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825"/>
  </bookViews>
  <sheets>
    <sheet name="RBTRANS LICITAÇÕES 2018" sheetId="4" r:id="rId1"/>
  </sheets>
  <definedNames>
    <definedName name="_xlnm._FilterDatabase" localSheetId="0" hidden="1">'RBTRANS LICITAÇÕES 2018'!$A$15:$BH$78</definedName>
    <definedName name="_xlnm.Print_Area" localSheetId="0">'RBTRANS LICITAÇÕES 2018'!$A$1:$BH$119</definedName>
  </definedNames>
  <calcPr calcId="145621"/>
</workbook>
</file>

<file path=xl/calcChain.xml><?xml version="1.0" encoding="utf-8"?>
<calcChain xmlns="http://schemas.openxmlformats.org/spreadsheetml/2006/main">
  <c r="AL116" i="4" l="1"/>
  <c r="AK116" i="4"/>
  <c r="L116" i="4"/>
  <c r="AC116" i="4"/>
  <c r="AD116" i="4"/>
  <c r="AE116" i="4"/>
  <c r="AF116" i="4"/>
  <c r="AG116" i="4"/>
  <c r="AH116" i="4"/>
  <c r="AI116" i="4"/>
  <c r="AJ116" i="4"/>
  <c r="AK30" i="4" l="1"/>
  <c r="AK29" i="4"/>
  <c r="AK28" i="4"/>
  <c r="AK25" i="4"/>
  <c r="AK35" i="4" l="1"/>
  <c r="AK112" i="4"/>
  <c r="AK105" i="4"/>
  <c r="AL115" i="4"/>
  <c r="AK41" i="4"/>
  <c r="AK80" i="4"/>
  <c r="AK72" i="4"/>
  <c r="AL114" i="4"/>
  <c r="AL113" i="4"/>
  <c r="AK78" i="4"/>
  <c r="AK77" i="4"/>
  <c r="AK109" i="4"/>
  <c r="AK111" i="4" l="1"/>
  <c r="AK82" i="4"/>
  <c r="AK63" i="4"/>
  <c r="AK74" i="4"/>
  <c r="AK110" i="4"/>
  <c r="AK75" i="4"/>
  <c r="AK88" i="4"/>
  <c r="AK93" i="4"/>
  <c r="AL112" i="4" l="1"/>
  <c r="AL111" i="4"/>
  <c r="AL110" i="4" l="1"/>
  <c r="AK62" i="4" l="1"/>
  <c r="AK60" i="4"/>
  <c r="AK55" i="4"/>
  <c r="AK50" i="4"/>
  <c r="AK97" i="4"/>
  <c r="AK106" i="4"/>
  <c r="AK98" i="4"/>
  <c r="AK85" i="4"/>
  <c r="AK92" i="4"/>
  <c r="AK96" i="4"/>
  <c r="AK67" i="4"/>
  <c r="AK95" i="4"/>
  <c r="AK94" i="4"/>
  <c r="AL96" i="4" l="1"/>
  <c r="AL104" i="4"/>
  <c r="AL103" i="4"/>
  <c r="AL102" i="4"/>
  <c r="AL105" i="4"/>
  <c r="AL106" i="4"/>
  <c r="AK99" i="4" l="1"/>
  <c r="AL99" i="4" s="1"/>
  <c r="AL100" i="4"/>
  <c r="AL101" i="4"/>
  <c r="AL98" i="4"/>
  <c r="AL97" i="4"/>
  <c r="AK89" i="4"/>
  <c r="AL95" i="4" l="1"/>
  <c r="AL94" i="4"/>
  <c r="AI94" i="4"/>
  <c r="AL93" i="4" l="1"/>
  <c r="AL92" i="4"/>
  <c r="AK90" i="4" l="1"/>
  <c r="AJ90" i="4"/>
  <c r="AL90" i="4" l="1"/>
  <c r="AL89" i="4"/>
  <c r="AL88" i="4"/>
  <c r="AL62" i="4" l="1"/>
  <c r="AL55" i="4" l="1"/>
  <c r="AL50" i="4" l="1"/>
  <c r="AL35" i="4" l="1"/>
  <c r="AL87" i="4" l="1"/>
  <c r="AL86" i="4"/>
  <c r="AL85" i="4" l="1"/>
  <c r="AL63" i="4"/>
  <c r="AL83" i="4" l="1"/>
  <c r="AL84" i="4"/>
  <c r="AL41" i="4" l="1"/>
  <c r="AL74" i="4"/>
  <c r="AL80" i="4"/>
  <c r="AL82" i="4" l="1"/>
  <c r="AL72" i="4"/>
  <c r="AL67" i="4"/>
  <c r="AL78" i="4"/>
  <c r="AL77" i="4" l="1"/>
  <c r="AL75" i="4"/>
  <c r="AL28" i="4"/>
  <c r="AL30" i="4" l="1"/>
  <c r="AL29" i="4"/>
  <c r="AL25" i="4"/>
  <c r="AL60" i="4" l="1"/>
  <c r="AL58" i="4"/>
  <c r="AI42" i="4" l="1"/>
  <c r="AI46" i="4" l="1"/>
</calcChain>
</file>

<file path=xl/sharedStrings.xml><?xml version="1.0" encoding="utf-8"?>
<sst xmlns="http://schemas.openxmlformats.org/spreadsheetml/2006/main" count="14682" uniqueCount="510">
  <si>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</si>
  <si>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</si>
  <si>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</si>
  <si>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</si>
  <si>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</si>
  <si>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</si>
  <si>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</si>
  <si>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</si>
  <si>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</si>
  <si>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</si>
  <si>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</si>
  <si>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</si>
  <si>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</si>
  <si>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</si>
  <si>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</si>
  <si>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</si>
  <si>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</si>
  <si>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</si>
  <si>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</si>
  <si>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</si>
  <si>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</si>
  <si>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</si>
  <si>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</si>
  <si>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</si>
  <si>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</si>
  <si>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</si>
  <si>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</si>
  <si>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</si>
  <si>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</si>
  <si>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</si>
  <si>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</si>
  <si>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</si>
  <si>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</si>
  <si>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</si>
  <si>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</si>
  <si>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</si>
  <si>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</si>
  <si>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</si>
  <si>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</si>
  <si>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</si>
  <si>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</si>
  <si>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</si>
  <si>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</si>
  <si>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</si>
  <si>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</si>
  <si>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</si>
  <si>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</si>
  <si>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</si>
  <si>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</si>
  <si>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</si>
  <si>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</si>
  <si>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</si>
  <si>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</si>
  <si>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</si>
  <si>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</si>
  <si>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</si>
  <si>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</si>
  <si>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</si>
  <si>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</si>
  <si>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</si>
  <si>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</si>
  <si>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</si>
  <si>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</si>
  <si>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</si>
  <si>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</si>
  <si>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</si>
  <si>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</si>
  <si>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</si>
  <si>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</si>
  <si>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</si>
  <si>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</si>
  <si>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</si>
  <si>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</si>
  <si>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</si>
  <si>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</si>
  <si>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</si>
  <si>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</si>
  <si>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</si>
  <si>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</si>
  <si>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</si>
  <si>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</si>
  <si>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</si>
  <si>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</si>
  <si>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</si>
  <si>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</si>
  <si>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</si>
  <si>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</si>
  <si>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</si>
  <si>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</si>
  <si>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</si>
  <si>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</si>
  <si>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</si>
  <si>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</si>
  <si>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</si>
  <si>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</si>
  <si>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</si>
  <si>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</si>
  <si>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</si>
  <si>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</si>
  <si>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</si>
  <si>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Sistema de Registro de Preços</t>
  </si>
  <si>
    <t>001/2014</t>
  </si>
  <si>
    <t>018/2014</t>
  </si>
  <si>
    <t>33.90.39.00</t>
  </si>
  <si>
    <t>Fonte 01</t>
  </si>
  <si>
    <t>Menor preço por item</t>
  </si>
  <si>
    <t>-</t>
  </si>
  <si>
    <t>007/2014</t>
  </si>
  <si>
    <t>008/2014</t>
  </si>
  <si>
    <t>PREGÃO PRESENCIAL SRP Nº 026/2013</t>
  </si>
  <si>
    <t>Menor preço global</t>
  </si>
  <si>
    <t>Prestação, de forma indireta e contínua, de serviços terceirizados, para suporte de atividades auxiliares, manutenção e conservação na área de engenharia e demais áreas, através das Funções de Agente de Suporte Operacional (Office Boy); Artífices (pintor, carpinteiro, encanador, pedreiro, eletricista); Auxiliar de Serviços Gerais; Operador de Máquina; Desenhista/Cadista; Apontador; Mestre de Obra; sem fornecimento de material</t>
  </si>
  <si>
    <t>RED PONTES LTDA</t>
  </si>
  <si>
    <t xml:space="preserve">R. S. FREITAS JUCÁ </t>
  </si>
  <si>
    <t>PREGÃO Nº. 124/2013 – SRP CPL/PMRB</t>
  </si>
  <si>
    <t>Prestação de serviços de locação de equipamentos de informática (estação de trabalho All In One – com nobreak), incluindo serviços de assistência técnica</t>
  </si>
  <si>
    <t>NORTEXPRESS TRANSPORTES E SERVIÇOS LTDA</t>
  </si>
  <si>
    <t>029/2014</t>
  </si>
  <si>
    <t>161/2014</t>
  </si>
  <si>
    <t>Contratação de empresa para locação de impressoras multifuncionais com sistema bulk ink e multifuncional monocromática, com manutenção preventiva, corretiva e insumos</t>
  </si>
  <si>
    <t>015/2013</t>
  </si>
  <si>
    <t>Secretaria Municipal de Saúde</t>
  </si>
  <si>
    <t>1º Termo Aditivo</t>
  </si>
  <si>
    <t>Art. 37, Inciso XXI, Lei Federal nº 8.666/93</t>
  </si>
  <si>
    <t>Dispensa de Licitação</t>
  </si>
  <si>
    <t>07.190.927/0001-80</t>
  </si>
  <si>
    <t>03.417.593/0001-84</t>
  </si>
  <si>
    <t>11.140.110/0001-75</t>
  </si>
  <si>
    <t>V. L. F. GASPAR - ME</t>
  </si>
  <si>
    <t>06.255.086/0001-80</t>
  </si>
  <si>
    <t>COOPERATIVA DE PROPRIETÁRIOS DE VEÍCULOS - COOPERVEL</t>
  </si>
  <si>
    <t>13.052.004/0001-65</t>
  </si>
  <si>
    <t>Caminhaão carga seca, capacidade de carga de 4.0 a 6.0 toneladas a diesel</t>
  </si>
  <si>
    <t>33.90.36.00</t>
  </si>
  <si>
    <t>Secretaria Municipal de Serviços Urbanos - EMURB</t>
  </si>
  <si>
    <t>Locação de veículo pick-up, tipo caminhoneta (com condutor/ motorista).</t>
  </si>
  <si>
    <t>038/2013</t>
  </si>
  <si>
    <t>Secretaria de Estado de Saúde - SESACRE</t>
  </si>
  <si>
    <t>2º Termo Aditivo</t>
  </si>
  <si>
    <t>3º Termo Aditivo</t>
  </si>
  <si>
    <t>4º Termo Aditivo</t>
  </si>
  <si>
    <t>5º Termo Aditivo</t>
  </si>
  <si>
    <t>Fonte 10</t>
  </si>
  <si>
    <t>Fonte 01 e Fonte 10</t>
  </si>
  <si>
    <t>Cooperativa de Trabalhadores Autônomos em Serviços Gerais - Coopserge</t>
  </si>
  <si>
    <t>03.713.023/0001-31</t>
  </si>
  <si>
    <t>Contratação de empresa para locação de impressoras multifuncional com sistema bulk ink e multifuncional monocromática, com manutenção preventiva, corretiva e insumos</t>
  </si>
  <si>
    <t>101/2013</t>
  </si>
  <si>
    <t>002/2013</t>
  </si>
  <si>
    <t>Prorrogar o prazo do contrato por 12 meses.</t>
  </si>
  <si>
    <t>129/2014</t>
  </si>
  <si>
    <t>Contratação dos serviços de limpeza e conservação (desinfecção e higienização) sem fornecimento de material.</t>
  </si>
  <si>
    <t>Secretaria Municipal de Cidadania e Assistência Social - SEMCAS</t>
  </si>
  <si>
    <t>149/2014</t>
  </si>
  <si>
    <t>DAMIÃO ALVES DE SOUZA</t>
  </si>
  <si>
    <t>Convite nº 009/2014</t>
  </si>
  <si>
    <t>Contratação de empresa para locação caixa refrigerada, perfuração de poço e manutenção da ETE (com manutenção Mensal).</t>
  </si>
  <si>
    <t>117.393.803-63</t>
  </si>
  <si>
    <t>11.107</t>
  </si>
  <si>
    <t>Pregão SRP 031/2013 CPL/PMRB</t>
  </si>
  <si>
    <t>PREGÃO SRP Nº 031/2013 CEL I/PMRB</t>
  </si>
  <si>
    <t>Pregão SRP Nº 039/2013 CEL I/PMRB</t>
  </si>
  <si>
    <t>Pregão SRP Nº 002/2014 CEL I/PMRB</t>
  </si>
  <si>
    <t>Critério de Menor Preço</t>
  </si>
  <si>
    <t xml:space="preserve">33.90.39.00 </t>
  </si>
  <si>
    <t>Prorrogação do Prazo para o exercício seguinte</t>
  </si>
  <si>
    <t>SECRETARIA MUNICIPAL DE EDUCAÇÃO</t>
  </si>
  <si>
    <t>1º Termo aditivo</t>
  </si>
  <si>
    <t>070/2015</t>
  </si>
  <si>
    <t>030/2015</t>
  </si>
  <si>
    <t>Pregão SRP Nº 1380/2013</t>
  </si>
  <si>
    <t>Contratação de pessoa jurídica, visando a prestação de serviços de mensageiro (02 motoboys), incluindo veículos e motoristas</t>
  </si>
  <si>
    <t>Locação de um galpão para acomodação do almoxarifado de engenharia da RBTRANS</t>
  </si>
  <si>
    <t>COMAUTO COMERCIAL DE AUTOMÓVEIS LTDA</t>
  </si>
  <si>
    <t>04.116.398/0001-87</t>
  </si>
  <si>
    <t>Secretaria de Estado da Gestão Administrativa - SGA</t>
  </si>
  <si>
    <t>Secretaria de Estado de Educação do Estado do Acre - SEE</t>
  </si>
  <si>
    <t>Prorrogação de prazo até 31 de julho de 2015</t>
  </si>
  <si>
    <t>Prorrogação de prazo até 31 de dezembro de 2015</t>
  </si>
  <si>
    <t>Prorrogação do prazo de execução até 04 de setembro de 2016</t>
  </si>
  <si>
    <t>11.457</t>
  </si>
  <si>
    <t>Prorrogação do prazo de execução até 31 de dezembro de 2016</t>
  </si>
  <si>
    <t>Prorrogação do prazo de execução até 31 de dezembro de 2015</t>
  </si>
  <si>
    <t>2º Termo aditivo</t>
  </si>
  <si>
    <t>Prorrogar o prazo até 31 de dezembro de 2016</t>
  </si>
  <si>
    <t>Pregão SRP Nº 874/2014 CEL 01/ PMRB</t>
  </si>
  <si>
    <t>039/2016</t>
  </si>
  <si>
    <t xml:space="preserve">03.713.023/0001-31 </t>
  </si>
  <si>
    <t>020/2015</t>
  </si>
  <si>
    <t>SECRETARIA DE ESTADO DE POLICIA CIVIL</t>
  </si>
  <si>
    <t>Prorrogação do prazo de execução até 07/03 a 04 de setembro</t>
  </si>
  <si>
    <t>Prorrogação do prazo de execução até 02/05 a 04 de setembro</t>
  </si>
  <si>
    <t>Prestação de serviços contínuos de limpeza, asseio e conservação predial, para atender as necessidades do Terminal Urbano da cidade de Rio Branco.</t>
  </si>
  <si>
    <t>Prorrogação de 06 (seis) meses.</t>
  </si>
  <si>
    <t>Seq.</t>
  </si>
  <si>
    <t>Termo Aditivo de Valor</t>
  </si>
  <si>
    <t>Registro de Preços - Adesão</t>
  </si>
  <si>
    <t xml:space="preserve"> Registro de Preços - Adesão</t>
  </si>
  <si>
    <t>012/2017</t>
  </si>
  <si>
    <t>Prorrogar o prazo do contrato por 12 meses</t>
  </si>
  <si>
    <t>11.142</t>
  </si>
  <si>
    <t xml:space="preserve">Fonte 01, Fonte 07  e Fonte 10 </t>
  </si>
  <si>
    <t>Prorrogar o prazo do Contrato por 12 meses</t>
  </si>
  <si>
    <t>Aditivar o Contrato em aproximadamente 17% (dezessete por cento)</t>
  </si>
  <si>
    <t>Aditivar o Contrato em aproximadamente 7% (sete por cento)</t>
  </si>
  <si>
    <t>006/2017</t>
  </si>
  <si>
    <t>11.224</t>
  </si>
  <si>
    <t>002/2017</t>
  </si>
  <si>
    <t>001/2017</t>
  </si>
  <si>
    <t>Prorrogação do prazo de execução até 31 de dezembro de 2017</t>
  </si>
  <si>
    <t>Prorrogar o prazo até 31 de dezembro de 2017</t>
  </si>
  <si>
    <t>11.234</t>
  </si>
  <si>
    <t>11.229</t>
  </si>
  <si>
    <t>Prorrogação do prazo de 05/09/2016 a 04/09/2017 e supressão de valor</t>
  </si>
  <si>
    <t>11.386</t>
  </si>
  <si>
    <t>Aquisição de Material de Consumo (Gasolina, Óleo Diesel e Diesel S - 10), em posto de abastecimento próprio</t>
  </si>
  <si>
    <t>AUTO POSTO ALE V LTDA</t>
  </si>
  <si>
    <t>06.321.359/0001-47</t>
  </si>
  <si>
    <t>33.90.30.00</t>
  </si>
  <si>
    <t>Pregão SRP Nº 123/2016 CEL/PMRB</t>
  </si>
  <si>
    <t>Pregão SRP Nº 002/2017 CEL/PMRB</t>
  </si>
  <si>
    <t>025/2017</t>
  </si>
  <si>
    <t>LOACRE - LOC. E COM. DE MÁQ. E EQUIP.</t>
  </si>
  <si>
    <t>03.520.514/0001-66</t>
  </si>
  <si>
    <t>Prestação de serviços de transporte automotivo (c/ e s/ condutor)</t>
  </si>
  <si>
    <t>070/2017</t>
  </si>
  <si>
    <t>Pregão SRP Nº 128/2016 CEL/PMRB</t>
  </si>
  <si>
    <t>003/2017</t>
  </si>
  <si>
    <t>Pregão SRP Nº 124/2016 CEL/PMRB</t>
  </si>
  <si>
    <t>Pregão SRP Nº 126/2016 CEL/PMRB</t>
  </si>
  <si>
    <t>Aquisição de mat. de consumo (água pot. acond. em carro pipa)</t>
  </si>
  <si>
    <t>O LIMA DE ARAÚJO</t>
  </si>
  <si>
    <t>23.141.967/0001-99</t>
  </si>
  <si>
    <t xml:space="preserve">Sistemas de Registro de Preços </t>
  </si>
  <si>
    <t>Aquisição de material de consumo (água mineral)</t>
  </si>
  <si>
    <t>DILSON A RIBEIRO - ME</t>
  </si>
  <si>
    <t>04.522.609/0001-81</t>
  </si>
  <si>
    <t>Aquisição de diversos materiais de consumo (expediente)</t>
  </si>
  <si>
    <t>027/2017</t>
  </si>
  <si>
    <t>RICHARD S MIRANDA - ME</t>
  </si>
  <si>
    <t>07.650.136/0001-96</t>
  </si>
  <si>
    <t>086/2017</t>
  </si>
  <si>
    <t>088/2017</t>
  </si>
  <si>
    <t>087/2017</t>
  </si>
  <si>
    <t>ACRE PUBLICIDADE LTDA</t>
  </si>
  <si>
    <t>02.787.053/0001-20</t>
  </si>
  <si>
    <t>A. C. CASTRO - ME</t>
  </si>
  <si>
    <t>02.828.261/0001-20</t>
  </si>
  <si>
    <t>Pregão SRP Nº  009/2017   CEL/PMRB</t>
  </si>
  <si>
    <t>SECRETARIA MUNICIPAL DE SAÚDE</t>
  </si>
  <si>
    <t>Menor preço por lote</t>
  </si>
  <si>
    <t>Pregão SRP Nº  001/2017   CPL 02</t>
  </si>
  <si>
    <t>Prestação de serviços terceirizados de apoio administrativo, técnico e operacional (agente de portaria noturno)</t>
  </si>
  <si>
    <t>Pregão SRP Nº  018/2017   CPL 03</t>
  </si>
  <si>
    <t>Prestação de serviços terceirizados de limpeza, asseio e conservação predial, de natureza contínua.</t>
  </si>
  <si>
    <t>Secretaria de Estado de Segurança Pública - SESP</t>
  </si>
  <si>
    <t>300/2017</t>
  </si>
  <si>
    <t>Aditivo de valor em decorrência da diminuição do quantitativo</t>
  </si>
  <si>
    <t>Aditivo de valor em decorrência do aumento do quantitativo</t>
  </si>
  <si>
    <t>Prorrogação de prazo e valor</t>
  </si>
  <si>
    <t>PRESTAÇÃO DE CONTAS ANUAL - EXERCÍCIO 2018</t>
  </si>
  <si>
    <t xml:space="preserve"> Executado no Exercício  de 2018</t>
  </si>
  <si>
    <t>Executado até o exercício de 2017</t>
  </si>
  <si>
    <t>Cooperativa de Trabalhadores Autônomos em Serviços Gerais -Coopserge</t>
  </si>
  <si>
    <t>(t)</t>
  </si>
  <si>
    <t>(u )</t>
  </si>
  <si>
    <t>Nº do Termo</t>
  </si>
  <si>
    <t>Especificações de Termo Aditivo ou Termo de Apostilamento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</si>
  <si>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</si>
  <si>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</si>
  <si>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</si>
  <si>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</si>
  <si>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</si>
  <si>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</si>
  <si>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</si>
  <si>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</si>
  <si>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</si>
  <si>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</si>
  <si>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</si>
  <si>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</si>
  <si>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</si>
  <si>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</si>
  <si>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</si>
  <si>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Concluída em 2018</t>
  </si>
  <si>
    <t>Em andamento em 2018</t>
  </si>
  <si>
    <t>(bf)</t>
  </si>
  <si>
    <t>(bg)</t>
  </si>
  <si>
    <t>(bh)</t>
  </si>
  <si>
    <t>6º Termo Aditivo</t>
  </si>
  <si>
    <t>Prorrogar o prazo até 31 de dezembro de 2018</t>
  </si>
  <si>
    <t>038/2018</t>
  </si>
  <si>
    <t>037/2018</t>
  </si>
  <si>
    <t>013/2018</t>
  </si>
  <si>
    <t>008/2018</t>
  </si>
  <si>
    <t>006/2018</t>
  </si>
  <si>
    <t>014/015/016/2018</t>
  </si>
  <si>
    <t>Prorrogação de prazo até 31 de dezembro de 2018</t>
  </si>
  <si>
    <t>12.276/12.277</t>
  </si>
  <si>
    <t>018/2018</t>
  </si>
  <si>
    <t>Prestação de serviços de transporte automotivo (c/ condutor)</t>
  </si>
  <si>
    <t>054/055/2018</t>
  </si>
  <si>
    <t>Prorrogação do prazo de execução até 31 de dezembro de 2018</t>
  </si>
  <si>
    <t>003/2018</t>
  </si>
  <si>
    <t>004/2018</t>
  </si>
  <si>
    <t>001/2018</t>
  </si>
  <si>
    <t>005/2018</t>
  </si>
  <si>
    <t>062/2018</t>
  </si>
  <si>
    <t>Pregão SRP Nº  131/2016   CEL/PMRB</t>
  </si>
  <si>
    <t>Aquisição de material permanente (ar condicionado split)</t>
  </si>
  <si>
    <t>074/2017</t>
  </si>
  <si>
    <t>Contratação de empresa especializada em materiais para divulgação (produção e veiculação de outdoor, banners, faixas e adesivos)</t>
  </si>
  <si>
    <t>056/2018</t>
  </si>
  <si>
    <t>44.90.52.00</t>
  </si>
  <si>
    <t>07/02/018</t>
  </si>
  <si>
    <t>048/2018</t>
  </si>
  <si>
    <t>041/2018</t>
  </si>
  <si>
    <t>Pregão SRP Nº 721/2016 CPL 01</t>
  </si>
  <si>
    <t>11.999</t>
  </si>
  <si>
    <t>085/2017</t>
  </si>
  <si>
    <t>036/2018</t>
  </si>
  <si>
    <t>Registro de preço - Adesão</t>
  </si>
  <si>
    <t xml:space="preserve">Contratação de empresa para manutenção predial </t>
  </si>
  <si>
    <t>081/2017</t>
  </si>
  <si>
    <t>GAMA CONSTRUÇÕES COMÉRCIO E REPRESENTAÇÕES LTDA</t>
  </si>
  <si>
    <t>09.374.006/0001-01</t>
  </si>
  <si>
    <t>013/2017</t>
  </si>
  <si>
    <t>Pregão SRP Nº 017/2016 CEL/PMRB</t>
  </si>
  <si>
    <t>Pregão SRP Nº 390/2016 CPL 04</t>
  </si>
  <si>
    <t>023/2017</t>
  </si>
  <si>
    <t>M C CAVALCANTE OLIVEIRA - ME</t>
  </si>
  <si>
    <t>17.483.432/0001-01</t>
  </si>
  <si>
    <t>Pregão SRP Nº 053/2016 - CPL/PMRB</t>
  </si>
  <si>
    <t>Aquisição de material de consumo (limpeza, engenharia e bandeiras)</t>
  </si>
  <si>
    <t>041/2017</t>
  </si>
  <si>
    <t>M. C. CAVALCANTE OLIVEIRA - ME</t>
  </si>
  <si>
    <t>17.482.432/0001-01</t>
  </si>
  <si>
    <t>030/2018</t>
  </si>
  <si>
    <t>031/2018</t>
  </si>
  <si>
    <t>051/2018</t>
  </si>
  <si>
    <t>009/2018</t>
  </si>
  <si>
    <t>Suprimir o quantitativo da locação (R$ 600,00) mensal</t>
  </si>
  <si>
    <t>010/2018</t>
  </si>
  <si>
    <t>011/2018</t>
  </si>
  <si>
    <t>012/2018</t>
  </si>
  <si>
    <t>073/2017</t>
  </si>
  <si>
    <t>Pregão SRP 565/2016 CPL 04</t>
  </si>
  <si>
    <t xml:space="preserve">Contratação de empresa prestadora de serviços de locação de equipamentos de informatica </t>
  </si>
  <si>
    <t>11.097</t>
  </si>
  <si>
    <t>11.988</t>
  </si>
  <si>
    <t>12.096</t>
  </si>
  <si>
    <t>Prorrogar o prazo do contrato até 31 de dezembro de 2018</t>
  </si>
  <si>
    <t>FUNDACRE</t>
  </si>
  <si>
    <t>050/2018</t>
  </si>
  <si>
    <t>Pregão Presencial nº 295/2017 CPL 01</t>
  </si>
  <si>
    <t>Fornecimento de material de expediente</t>
  </si>
  <si>
    <t>ARNALDO COMÉRCIO E REPRESENTAÇÕES - EPP</t>
  </si>
  <si>
    <t>04.517.439/0001-47</t>
  </si>
  <si>
    <t>004/2017</t>
  </si>
  <si>
    <t>SUPERINTENDÊNCIA REGIONAL DO TRABALHO E EMPREGO NO ACRE</t>
  </si>
  <si>
    <t>Aquisição de material de consumo (gelo barra e drink)</t>
  </si>
  <si>
    <t>010/2017</t>
  </si>
  <si>
    <t>R MARTINS DA COSTA - ME</t>
  </si>
  <si>
    <t>04.590.435/0001-94</t>
  </si>
  <si>
    <t>002/2018</t>
  </si>
  <si>
    <t>Termo Aditivo de Prazo</t>
  </si>
  <si>
    <t>017/2018</t>
  </si>
  <si>
    <t>Pregão SRP Nº 122/2016</t>
  </si>
  <si>
    <t>Prestação de serviços de lavagem de veículos e motocicletas, com fornecimento do material de consumo, mão de obra, máquinas e equipamentos necessários a realização dos serviços.</t>
  </si>
  <si>
    <t>F. M. TERCEIRIZAÇÃO - LTDA</t>
  </si>
  <si>
    <t>20.345.453/0001-67</t>
  </si>
  <si>
    <t>039/2018</t>
  </si>
  <si>
    <t>Pregão SRP Nº 069/2017</t>
  </si>
  <si>
    <t>Prestação de serviço de manutenção preventiva e corretiva de veículo tipo motocicleta.</t>
  </si>
  <si>
    <t>023/2018</t>
  </si>
  <si>
    <t>A. S. LIMA - ME</t>
  </si>
  <si>
    <t>04.035.754/0001-38</t>
  </si>
  <si>
    <t>33.90.39.00 / 33.90.30.00</t>
  </si>
  <si>
    <t>073/2018</t>
  </si>
  <si>
    <t>Pregão SRP Nº 129/2016   CEL/PMRB</t>
  </si>
  <si>
    <t>Prestação de serviço de assistência técnica, manutenção preventiva e corretiva de veículos automotores - leves, utilitários, pesados e máquina de pintura viária.</t>
  </si>
  <si>
    <t>005/2017</t>
  </si>
  <si>
    <t xml:space="preserve">A. CARNEIRO DE LIMA JUNIOR - ME </t>
  </si>
  <si>
    <t>10.443.477/0001-03</t>
  </si>
  <si>
    <t>Termo Aditivo de Prazo e Valor</t>
  </si>
  <si>
    <t>063/2018</t>
  </si>
  <si>
    <t>Pregão Presencial nº 016/2017 - CEL/PMRB</t>
  </si>
  <si>
    <t>Prestação de serviço de manutenção preventiva e corretiva de elevadores (com substituição de peças).</t>
  </si>
  <si>
    <t>026/2018</t>
  </si>
  <si>
    <t>AMAZON ELEV LTDA</t>
  </si>
  <si>
    <t>22.391.531/0001-95</t>
  </si>
  <si>
    <t>066/2018</t>
  </si>
  <si>
    <t>Parecer PROJU nº 026/2018</t>
  </si>
  <si>
    <t>Prestação de serviços continuados de manutenção corretira, configuração em centrais telefônicas tipo PABX INTELBRAS IMPACTA94 - CENTRAL PABX HIBRIDA, equipamentos periféricos (roteadores, sistema de suprimento de energia, aparelhos analógicos e digitais)</t>
  </si>
  <si>
    <t>020/2018</t>
  </si>
  <si>
    <t>EMSERTEL - EMPRESA DE SERVIÇOS DE TELECOMUNICAÇÕES LTDA - ME</t>
  </si>
  <si>
    <t>10.213.569/0001-99</t>
  </si>
  <si>
    <t>095/2018</t>
  </si>
  <si>
    <t>Pregão SRP Nº 047/2018   CEL/PMRB</t>
  </si>
  <si>
    <t>Serviço de geração/produção e veiculação de busdoor de publicidade e propaganda.</t>
  </si>
  <si>
    <t>024/2018</t>
  </si>
  <si>
    <t>W. ANDRADE SILVA - ME</t>
  </si>
  <si>
    <t>17.940.616/0001-45</t>
  </si>
  <si>
    <t>086/2018</t>
  </si>
  <si>
    <t>Pregão SRP Nº 020/2018   CEL/PMRB</t>
  </si>
  <si>
    <t>Aquisição de material de consumo (material de limpeza e outros)</t>
  </si>
  <si>
    <t>M R DISTRIBUIDORA LTDA</t>
  </si>
  <si>
    <t>11.001.135/0001-98</t>
  </si>
  <si>
    <t>040/2018</t>
  </si>
  <si>
    <t xml:space="preserve">Aquisição de madeiras </t>
  </si>
  <si>
    <t>COMABEL INDUSTRIA E COMÉRCIO DE MADEIRAS BENEFICIADAS LTDA</t>
  </si>
  <si>
    <t>07.773.277/0001-04</t>
  </si>
  <si>
    <t>EMPRESA MUNICIPAL DE URBANIZAÇÃO DE RIO BRANCO - EMURB</t>
  </si>
  <si>
    <t>Aquisição de material de consumo (serralheria - gradil e suporte metálico)</t>
  </si>
  <si>
    <t>M. S. LIMA EIRELI</t>
  </si>
  <si>
    <t>22.589.427/0001-00</t>
  </si>
  <si>
    <t>Fonte 07</t>
  </si>
  <si>
    <t>Pregão SRP Nº 045/2017   CPL/PMRB</t>
  </si>
  <si>
    <t>Pregão SRP Nº 088/2017   CEL/PMRB</t>
  </si>
  <si>
    <t>085/2018</t>
  </si>
  <si>
    <t>090/2018</t>
  </si>
  <si>
    <t>Pregão SRP Nº 025/2018   CEL/PMRB</t>
  </si>
  <si>
    <t>Aquisição de material de consumo - material de expediente</t>
  </si>
  <si>
    <t>016/2018</t>
  </si>
  <si>
    <t>088/2018</t>
  </si>
  <si>
    <t>014/2018</t>
  </si>
  <si>
    <t>Pregão SRP Nº 086/2017   CEL/PMRB</t>
  </si>
  <si>
    <t>Aquisição de material de consumo - capacete articulado modular escamoteável</t>
  </si>
  <si>
    <t>DENTAL BÉLIA LTDA</t>
  </si>
  <si>
    <t>04.043.808/0001-07</t>
  </si>
  <si>
    <t>019/2018</t>
  </si>
  <si>
    <t>Prestação de serviço de manutenção preventiva e corretiva de ar condicionados.</t>
  </si>
  <si>
    <t xml:space="preserve">SALDANHAS E FREITAS LTDA - ME </t>
  </si>
  <si>
    <t>18.105.606.0001-57</t>
  </si>
  <si>
    <t>05/2017</t>
  </si>
  <si>
    <t>SUPERINTENDÊNCIA REGIONAL DO TRABALHO DO ACRE</t>
  </si>
  <si>
    <t>068/2018</t>
  </si>
  <si>
    <t>Pregão SRP Nº 122/2017   CEL/PMRB</t>
  </si>
  <si>
    <t>Aquisição de material de consumo - papelaria</t>
  </si>
  <si>
    <t>022/2018</t>
  </si>
  <si>
    <t>049/2018</t>
  </si>
  <si>
    <t xml:space="preserve">Pregão SRP Nº 011/2016  </t>
  </si>
  <si>
    <t xml:space="preserve">Aquisição de material permanente - equipamentos de controle de acesso (catracas, leitores biométricos e acessórios) </t>
  </si>
  <si>
    <t>083/2017</t>
  </si>
  <si>
    <t>AMPLO TECNOLOGIA EM AUTOMAÇÃO COMERCIAL - L F DE LIMA SILVA - ME</t>
  </si>
  <si>
    <t>07.460.808/0001-09</t>
  </si>
  <si>
    <t>19/2016</t>
  </si>
  <si>
    <t>TRIBUNAL DE CONTAS DO ESTADO DO ACRE - TCE</t>
  </si>
  <si>
    <t>098/2018</t>
  </si>
  <si>
    <t>Pregão SRP Nº 477/2017   CPL 02</t>
  </si>
  <si>
    <t>Aquisição de bandeiras oficiais.</t>
  </si>
  <si>
    <t>N. F. GRANDE E COMPANHIA LTDA - EPP</t>
  </si>
  <si>
    <t>79.034.153/0001-00</t>
  </si>
  <si>
    <t>11/2017</t>
  </si>
  <si>
    <t>.</t>
  </si>
  <si>
    <t>SECRETARIA DE ESTADO DA CASA CIVIL</t>
  </si>
  <si>
    <t>094/2018</t>
  </si>
  <si>
    <t>Pregão SRP Nº 053/2017   CPL 01</t>
  </si>
  <si>
    <t>Locação de veículo de apoio, tipo passeio, com condutor</t>
  </si>
  <si>
    <t>025/2018</t>
  </si>
  <si>
    <t>053/2017</t>
  </si>
  <si>
    <t>DERACRE</t>
  </si>
  <si>
    <t>101/2018</t>
  </si>
  <si>
    <t>Pregão SRP Nº 065/2017 CPL 02</t>
  </si>
  <si>
    <t>Sistema de Registro de Preços - Adesão</t>
  </si>
  <si>
    <t>Prestação de serviços terceirizados de segurança eletrônica monitorada 24h.</t>
  </si>
  <si>
    <t>027/2018</t>
  </si>
  <si>
    <t>BURITI - SERVIÇOS EMPRESARIAIS S/A</t>
  </si>
  <si>
    <t>02.011.310/0001-37</t>
  </si>
  <si>
    <t>044/2017</t>
  </si>
  <si>
    <t>SEE - SEC. DE ESTADO DE EDUC. E ESPORTE</t>
  </si>
  <si>
    <t>007/2018</t>
  </si>
  <si>
    <t>Pregão SRP Nº 127/2016 CEL/PMRB</t>
  </si>
  <si>
    <t>Sistema de Registros de Preços</t>
  </si>
  <si>
    <t>074/2018</t>
  </si>
  <si>
    <t>Prestação de serviços reproráficos</t>
  </si>
  <si>
    <t>007/2017</t>
  </si>
  <si>
    <t>GRUPO E - IMP. E EXP. LTDA</t>
  </si>
  <si>
    <t>17.410.071/0001-65</t>
  </si>
  <si>
    <t>Prorrogação de prazo</t>
  </si>
  <si>
    <t>097/2018</t>
  </si>
  <si>
    <t>Pregão SRP Nº 005/2017 CEL/PMRB</t>
  </si>
  <si>
    <t>Material gráfico</t>
  </si>
  <si>
    <t>029/2018</t>
  </si>
  <si>
    <t>SILVA &amp; MILANIN LTDA</t>
  </si>
  <si>
    <t>02.629.212/0001-68</t>
  </si>
  <si>
    <t>Secretaria Municipal da Casa Civil - PMRB</t>
  </si>
  <si>
    <t>MAVI TINTAS E SINALIZADORA LTDA</t>
  </si>
  <si>
    <t>114/2018</t>
  </si>
  <si>
    <t>Pregão Eletrônico SRP nº 002/2018</t>
  </si>
  <si>
    <t>Material de sinalização viária</t>
  </si>
  <si>
    <t>032/2018</t>
  </si>
  <si>
    <t>14.191.875/0001-22</t>
  </si>
  <si>
    <t xml:space="preserve">Fonte 07  </t>
  </si>
  <si>
    <t>089/2018</t>
  </si>
  <si>
    <t>Material de consumo - expediente.</t>
  </si>
  <si>
    <t>015/2018</t>
  </si>
  <si>
    <t>J. S. CORDEIRO - EPP</t>
  </si>
  <si>
    <t>18.255.882/0001-00</t>
  </si>
  <si>
    <t>087/2018</t>
  </si>
  <si>
    <t>Aquisição de material de consumo - limpeza e outros</t>
  </si>
  <si>
    <t>ROBERTH E SOUSA LTDA</t>
  </si>
  <si>
    <t>09.019.016/0001-10</t>
  </si>
  <si>
    <t>PODER EXECUTIVO MUNICIPAL</t>
  </si>
  <si>
    <r>
      <t xml:space="preserve">ÓRGÃO/ENTIDADE/FUNDO: </t>
    </r>
    <r>
      <rPr>
        <b/>
        <sz val="10"/>
        <rFont val="Calibri"/>
        <family val="2"/>
        <scheme val="minor"/>
      </rPr>
      <t>SUPERINTENDÊNCIA MUNICIPAL DE TRANSPORTES E TRÂNSITO - RBTRANS</t>
    </r>
  </si>
  <si>
    <r>
      <t xml:space="preserve">MÊS (ACUMULADO): </t>
    </r>
    <r>
      <rPr>
        <b/>
        <sz val="10"/>
        <rFont val="Calibri"/>
        <family val="2"/>
        <scheme val="minor"/>
      </rPr>
      <t>JANEIRO A SETEMBRO/2018</t>
    </r>
  </si>
  <si>
    <r>
      <t xml:space="preserve">DATA DA ÚLTIMA ATUALIZAÇÃO: </t>
    </r>
    <r>
      <rPr>
        <b/>
        <sz val="10"/>
        <rFont val="Calibri"/>
        <family val="2"/>
        <scheme val="minor"/>
      </rPr>
      <t>30/09/2018</t>
    </r>
  </si>
  <si>
    <t xml:space="preserve"> DEMONSTRATIVO DE LICITAÇÕES, CONTRATOS  E OBRAS CONTRATADAS</t>
  </si>
  <si>
    <t>TOTAL</t>
  </si>
  <si>
    <r>
      <t xml:space="preserve">Chefe da Divisão Administrativa: </t>
    </r>
    <r>
      <rPr>
        <b/>
        <sz val="11"/>
        <rFont val="Calibri"/>
        <family val="2"/>
        <scheme val="minor"/>
      </rPr>
      <t>Paola Victória Salvatierra C. Figueiredo</t>
    </r>
  </si>
  <si>
    <r>
      <t>Superintendente:</t>
    </r>
    <r>
      <rPr>
        <b/>
        <sz val="11"/>
        <rFont val="Calibri"/>
        <family val="2"/>
        <scheme val="minor"/>
      </rPr>
      <t xml:space="preserve"> Gabriel Cunha Forneck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</si>
</sst>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0.0%"/>
    <numFmt numFmtId="165" formatCode="0.000000%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14" fontId="4" fillId="0" borderId="11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" fontId="4" fillId="0" borderId="11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65" fontId="4" fillId="0" borderId="6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0" xfId="0" applyNumberFormat="1" applyFont="1" applyFill="1" applyAlignment="1">
      <alignment horizontal="left" vertical="center"/>
    </xf>
    <xf numFmtId="3" fontId="4" fillId="0" borderId="0" xfId="0" applyNumberFormat="1" applyFont="1" applyFill="1" applyAlignment="1">
      <alignment horizontal="left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vertical="center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9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3" fontId="5" fillId="0" borderId="15" xfId="0" applyNumberFormat="1" applyFont="1" applyFill="1" applyBorder="1" applyAlignment="1">
      <alignment horizontal="center" vertical="center"/>
    </xf>
    <xf numFmtId="14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0" fontId="5" fillId="0" borderId="2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44" fontId="4" fillId="0" borderId="0" xfId="1" applyFont="1" applyFill="1" applyAlignment="1">
      <alignment horizontal="left" vertical="center"/>
    </xf>
    <xf numFmtId="44" fontId="4" fillId="0" borderId="0" xfId="1" applyFont="1" applyFill="1" applyAlignment="1" applyProtection="1">
      <alignment horizontal="left" vertical="center"/>
      <protection locked="0"/>
    </xf>
    <xf numFmtId="44" fontId="4" fillId="0" borderId="0" xfId="1" applyFont="1" applyFill="1" applyBorder="1" applyAlignment="1">
      <alignment horizontal="left"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4" xfId="1" applyFont="1" applyFill="1" applyBorder="1" applyAlignment="1">
      <alignment horizontal="center" vertical="center" wrapText="1"/>
    </xf>
    <xf numFmtId="44" fontId="5" fillId="0" borderId="6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44" fontId="1" fillId="0" borderId="0" xfId="1" applyFont="1" applyFill="1" applyBorder="1" applyAlignment="1">
      <alignment horizontal="center" vertical="center"/>
    </xf>
    <xf numFmtId="44" fontId="1" fillId="0" borderId="0" xfId="1" applyFont="1" applyFill="1" applyAlignment="1">
      <alignment horizontal="center" vertical="center"/>
    </xf>
    <xf numFmtId="44" fontId="4" fillId="0" borderId="0" xfId="1" applyFont="1" applyFill="1" applyAlignment="1">
      <alignment horizontal="center" vertical="center"/>
    </xf>
    <xf numFmtId="44" fontId="5" fillId="0" borderId="0" xfId="1" applyFont="1" applyFill="1" applyAlignment="1">
      <alignment horizontal="left" vertical="center"/>
    </xf>
    <xf numFmtId="44" fontId="4" fillId="0" borderId="6" xfId="1" applyFont="1" applyFill="1" applyBorder="1" applyAlignment="1">
      <alignment horizontal="center" vertical="center" wrapText="1"/>
    </xf>
    <xf numFmtId="44" fontId="5" fillId="0" borderId="6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 wrapText="1"/>
    </xf>
    <xf numFmtId="44" fontId="4" fillId="0" borderId="11" xfId="1" applyFont="1" applyFill="1" applyBorder="1" applyAlignment="1">
      <alignment horizontal="center" vertical="center" wrapText="1"/>
    </xf>
    <xf numFmtId="44" fontId="5" fillId="0" borderId="15" xfId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horizontal="center" vertical="center"/>
    </xf>
    <xf numFmtId="44" fontId="2" fillId="0" borderId="0" xfId="1" applyFont="1" applyFill="1" applyBorder="1" applyAlignment="1">
      <alignment horizontal="center" vertical="center"/>
    </xf>
    <xf numFmtId="44" fontId="2" fillId="0" borderId="0" xfId="1" applyFont="1" applyFill="1" applyAlignment="1">
      <alignment horizontal="center" vertical="center"/>
    </xf>
    <xf numFmtId="44" fontId="5" fillId="0" borderId="0" xfId="1" applyFont="1" applyFill="1" applyAlignment="1">
      <alignment horizontal="center" vertical="center"/>
    </xf>
    <xf numFmtId="44" fontId="4" fillId="0" borderId="0" xfId="1" applyFont="1" applyFill="1" applyBorder="1" applyAlignment="1">
      <alignment horizontal="center" vertical="center"/>
    </xf>
    <xf numFmtId="44" fontId="4" fillId="0" borderId="4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14</xdr:row>
      <xdr:rowOff>0</xdr:rowOff>
    </xdr:from>
    <xdr:to>
      <xdr:col>8</xdr:col>
      <xdr:colOff>981075</xdr:colOff>
      <xdr:row>15</xdr:row>
      <xdr:rowOff>20731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104775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352426</xdr:colOff>
      <xdr:row>0</xdr:row>
      <xdr:rowOff>38101</xdr:rowOff>
    </xdr:from>
    <xdr:to>
      <xdr:col>1</xdr:col>
      <xdr:colOff>447675</xdr:colOff>
      <xdr:row>3</xdr:row>
      <xdr:rowOff>142876</xdr:rowOff>
    </xdr:to>
    <xdr:pic>
      <xdr:nvPicPr>
        <xdr:cNvPr id="4" name="Imagem 3" descr="pmrb_evandr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426" y="38101"/>
          <a:ext cx="552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30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30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35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35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45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50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62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62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63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63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67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67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67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67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31</xdr:row>
      <xdr:rowOff>190500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78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0"/>
  <sheetViews>
    <sheetView tabSelected="1" zoomScaleNormal="100" workbookViewId="0">
      <selection activeCell="AL116" sqref="AL116"/>
    </sheetView>
  </sheetViews>
  <sheetFormatPr defaultRowHeight="12.75" x14ac:dyDescent="0.25"/>
  <cols>
    <col min="1" max="1" width="6.85546875" style="15" customWidth="1"/>
    <col min="2" max="2" width="19.140625" style="16" customWidth="1"/>
    <col min="3" max="3" width="22.28515625" style="16" customWidth="1"/>
    <col min="4" max="4" width="28.7109375" style="16" customWidth="1"/>
    <col min="5" max="5" width="14.7109375" style="16" customWidth="1"/>
    <col min="6" max="6" width="61" style="86" customWidth="1"/>
    <col min="7" max="7" width="18.140625" style="16" customWidth="1"/>
    <col min="8" max="8" width="12.7109375" style="16" customWidth="1"/>
    <col min="9" max="9" width="73" style="86" bestFit="1" customWidth="1"/>
    <col min="10" max="10" width="18.7109375" style="16" bestFit="1" customWidth="1"/>
    <col min="11" max="11" width="10.42578125" style="16" bestFit="1" customWidth="1"/>
    <col min="12" max="12" width="14.7109375" style="173" bestFit="1" customWidth="1"/>
    <col min="13" max="13" width="11.140625" style="16" bestFit="1" customWidth="1"/>
    <col min="14" max="14" width="10.42578125" style="16" bestFit="1" customWidth="1"/>
    <col min="15" max="15" width="11.5703125" style="16" bestFit="1" customWidth="1"/>
    <col min="16" max="16" width="27.28515625" style="16" bestFit="1" customWidth="1"/>
    <col min="17" max="17" width="10.140625" style="16" bestFit="1" customWidth="1"/>
    <col min="18" max="18" width="11.85546875" style="16" bestFit="1" customWidth="1"/>
    <col min="19" max="19" width="13.5703125" style="16" bestFit="1" customWidth="1"/>
    <col min="20" max="20" width="12.42578125" style="16" bestFit="1" customWidth="1"/>
    <col min="21" max="21" width="5" style="16" bestFit="1" customWidth="1"/>
    <col min="22" max="22" width="14.5703125" style="16" bestFit="1" customWidth="1"/>
    <col min="23" max="23" width="10.42578125" style="16" bestFit="1" customWidth="1"/>
    <col min="24" max="24" width="14.140625" style="84" bestFit="1" customWidth="1"/>
    <col min="25" max="25" width="61.5703125" style="16" bestFit="1" customWidth="1"/>
    <col min="26" max="26" width="10.42578125" style="15" bestFit="1" customWidth="1"/>
    <col min="27" max="27" width="11.5703125" style="16" bestFit="1" customWidth="1"/>
    <col min="28" max="28" width="10.42578125" style="84" bestFit="1" customWidth="1"/>
    <col min="29" max="29" width="10.140625" style="15" bestFit="1" customWidth="1"/>
    <col min="30" max="30" width="12.42578125" style="173" bestFit="1" customWidth="1"/>
    <col min="31" max="31" width="12.140625" style="173" customWidth="1"/>
    <col min="32" max="32" width="13.5703125" style="84" bestFit="1" customWidth="1"/>
    <col min="33" max="33" width="8.28515625" style="15" bestFit="1" customWidth="1"/>
    <col min="34" max="34" width="8.85546875" style="173" bestFit="1" customWidth="1"/>
    <col min="35" max="35" width="13.85546875" style="173" bestFit="1" customWidth="1"/>
    <col min="36" max="36" width="15" style="173" bestFit="1" customWidth="1"/>
    <col min="37" max="37" width="16.140625" style="173" customWidth="1"/>
    <col min="38" max="38" width="18.42578125" style="186" customWidth="1"/>
    <col min="39" max="39" width="11.5703125" style="84" customWidth="1"/>
    <col min="40" max="40" width="13.85546875" style="85" customWidth="1"/>
    <col min="41" max="41" width="33.140625" style="15" customWidth="1"/>
    <col min="42" max="42" width="13.140625" style="85" customWidth="1"/>
    <col min="43" max="43" width="15.5703125" style="15" customWidth="1"/>
    <col min="44" max="44" width="16.5703125" style="15" customWidth="1"/>
    <col min="45" max="45" width="13.85546875" style="15" customWidth="1"/>
    <col min="46" max="46" width="13.7109375" style="15" customWidth="1"/>
    <col min="47" max="47" width="13.28515625" style="15" customWidth="1"/>
    <col min="48" max="48" width="12.28515625" style="15" customWidth="1"/>
    <col min="49" max="49" width="9.140625" style="16"/>
    <col min="50" max="50" width="10.42578125" style="16" customWidth="1"/>
    <col min="51" max="51" width="10.7109375" style="16" customWidth="1"/>
    <col min="52" max="52" width="10.85546875" style="16" customWidth="1"/>
    <col min="53" max="54" width="9.140625" style="16"/>
    <col min="55" max="55" width="10.140625" style="16" customWidth="1"/>
    <col min="56" max="56" width="10.42578125" style="16" customWidth="1"/>
    <col min="57" max="57" width="13" style="16" customWidth="1"/>
    <col min="58" max="59" width="9.140625" style="16"/>
    <col min="60" max="60" width="55.28515625" style="16" customWidth="1"/>
    <col min="61" max="286" width="9.140625" style="62"/>
    <col min="287" max="287" width="9.28515625" style="62" bestFit="1" customWidth="1"/>
    <col min="288" max="288" width="9.140625" style="62"/>
    <col min="289" max="289" width="9.28515625" style="62" bestFit="1" customWidth="1"/>
    <col min="290" max="294" width="9.140625" style="62"/>
    <col min="295" max="295" width="9.28515625" style="62" bestFit="1" customWidth="1"/>
    <col min="296" max="296" width="9.140625" style="62"/>
    <col min="297" max="297" width="9.28515625" style="62" bestFit="1" customWidth="1"/>
    <col min="298" max="302" width="9.140625" style="62"/>
    <col min="303" max="303" width="9.28515625" style="62" bestFit="1" customWidth="1"/>
    <col min="304" max="304" width="9.140625" style="62"/>
    <col min="305" max="305" width="9.28515625" style="62" bestFit="1" customWidth="1"/>
    <col min="306" max="310" width="9.140625" style="62"/>
    <col min="311" max="311" width="9.28515625" style="62" bestFit="1" customWidth="1"/>
    <col min="312" max="312" width="9.140625" style="62"/>
    <col min="313" max="313" width="9.28515625" style="62" bestFit="1" customWidth="1"/>
    <col min="314" max="318" width="9.140625" style="62"/>
    <col min="319" max="319" width="9.28515625" style="62" bestFit="1" customWidth="1"/>
    <col min="320" max="320" width="9.140625" style="62"/>
    <col min="321" max="321" width="9.28515625" style="62" bestFit="1" customWidth="1"/>
    <col min="322" max="326" width="9.140625" style="62"/>
    <col min="327" max="327" width="9.28515625" style="62" bestFit="1" customWidth="1"/>
    <col min="328" max="328" width="9.140625" style="62"/>
    <col min="329" max="329" width="9.28515625" style="62" bestFit="1" customWidth="1"/>
    <col min="330" max="334" width="9.140625" style="62"/>
    <col min="335" max="335" width="9.28515625" style="62" bestFit="1" customWidth="1"/>
    <col min="336" max="336" width="9.140625" style="62"/>
    <col min="337" max="337" width="9.28515625" style="62" bestFit="1" customWidth="1"/>
    <col min="338" max="342" width="9.140625" style="62"/>
    <col min="343" max="343" width="9.28515625" style="62" bestFit="1" customWidth="1"/>
    <col min="344" max="344" width="9.140625" style="62"/>
    <col min="345" max="345" width="9.28515625" style="62" bestFit="1" customWidth="1"/>
    <col min="346" max="350" width="9.140625" style="62"/>
    <col min="351" max="351" width="9.28515625" style="62" bestFit="1" customWidth="1"/>
    <col min="352" max="352" width="9.140625" style="62"/>
    <col min="353" max="353" width="9.28515625" style="62" bestFit="1" customWidth="1"/>
    <col min="354" max="358" width="9.140625" style="62"/>
    <col min="359" max="359" width="9.28515625" style="62" bestFit="1" customWidth="1"/>
    <col min="360" max="360" width="9.140625" style="62"/>
    <col min="361" max="361" width="9.28515625" style="62" bestFit="1" customWidth="1"/>
    <col min="362" max="366" width="9.140625" style="62"/>
    <col min="367" max="367" width="9.28515625" style="62" bestFit="1" customWidth="1"/>
    <col min="368" max="368" width="9.140625" style="62"/>
    <col min="369" max="369" width="9.28515625" style="62" bestFit="1" customWidth="1"/>
    <col min="370" max="374" width="9.140625" style="62"/>
    <col min="375" max="375" width="9.28515625" style="62" bestFit="1" customWidth="1"/>
    <col min="376" max="376" width="9.140625" style="62"/>
    <col min="377" max="377" width="9.28515625" style="62" bestFit="1" customWidth="1"/>
    <col min="378" max="382" width="9.140625" style="62"/>
    <col min="383" max="383" width="9.28515625" style="62" bestFit="1" customWidth="1"/>
    <col min="384" max="384" width="9.140625" style="62"/>
    <col min="385" max="385" width="9.28515625" style="62" bestFit="1" customWidth="1"/>
    <col min="386" max="390" width="9.140625" style="62"/>
    <col min="391" max="391" width="9.28515625" style="62" bestFit="1" customWidth="1"/>
    <col min="392" max="392" width="9.140625" style="62"/>
    <col min="393" max="393" width="9.28515625" style="62" bestFit="1" customWidth="1"/>
    <col min="394" max="398" width="9.140625" style="62"/>
    <col min="399" max="399" width="9.28515625" style="62" bestFit="1" customWidth="1"/>
    <col min="400" max="400" width="9.140625" style="62"/>
    <col min="401" max="401" width="9.28515625" style="62" bestFit="1" customWidth="1"/>
    <col min="402" max="406" width="9.140625" style="62"/>
    <col min="407" max="407" width="9.28515625" style="62" bestFit="1" customWidth="1"/>
    <col min="408" max="408" width="9.140625" style="62"/>
    <col min="409" max="409" width="9.28515625" style="62" bestFit="1" customWidth="1"/>
    <col min="410" max="414" width="9.140625" style="62"/>
    <col min="415" max="415" width="9.28515625" style="62" bestFit="1" customWidth="1"/>
    <col min="416" max="416" width="9.140625" style="62"/>
    <col min="417" max="417" width="9.28515625" style="62" bestFit="1" customWidth="1"/>
    <col min="418" max="422" width="9.140625" style="62"/>
    <col min="423" max="423" width="9.28515625" style="62" bestFit="1" customWidth="1"/>
    <col min="424" max="424" width="9.140625" style="62"/>
    <col min="425" max="425" width="9.28515625" style="62" bestFit="1" customWidth="1"/>
    <col min="426" max="430" width="9.140625" style="62"/>
    <col min="431" max="431" width="9.28515625" style="62" bestFit="1" customWidth="1"/>
    <col min="432" max="432" width="9.140625" style="62"/>
    <col min="433" max="433" width="9.28515625" style="62" bestFit="1" customWidth="1"/>
    <col min="434" max="438" width="9.140625" style="62"/>
    <col min="439" max="439" width="9.28515625" style="62" bestFit="1" customWidth="1"/>
    <col min="440" max="440" width="9.140625" style="62"/>
    <col min="441" max="441" width="9.28515625" style="62" bestFit="1" customWidth="1"/>
    <col min="442" max="446" width="9.140625" style="62"/>
    <col min="447" max="447" width="9.28515625" style="62" bestFit="1" customWidth="1"/>
    <col min="448" max="448" width="9.140625" style="62"/>
    <col min="449" max="449" width="9.28515625" style="62" bestFit="1" customWidth="1"/>
    <col min="450" max="453" width="9.140625" style="62"/>
    <col min="454" max="454" width="9.140625" style="16"/>
    <col min="455" max="455" width="9.28515625" style="16" bestFit="1" customWidth="1"/>
    <col min="456" max="456" width="9.140625" style="16"/>
    <col min="457" max="457" width="9.28515625" style="16" bestFit="1" customWidth="1"/>
    <col min="458" max="462" width="9.140625" style="16"/>
    <col min="463" max="463" width="9.28515625" style="16" bestFit="1" customWidth="1"/>
    <col min="464" max="464" width="9.140625" style="16"/>
    <col min="465" max="465" width="9.28515625" style="16" bestFit="1" customWidth="1"/>
    <col min="466" max="470" width="9.140625" style="16"/>
    <col min="471" max="471" width="9.28515625" style="16" bestFit="1" customWidth="1"/>
    <col min="472" max="472" width="9.140625" style="16"/>
    <col min="473" max="473" width="9.28515625" style="16" bestFit="1" customWidth="1"/>
    <col min="474" max="478" width="9.140625" style="16"/>
    <col min="479" max="479" width="9.28515625" style="16" bestFit="1" customWidth="1"/>
    <col min="480" max="480" width="9.140625" style="16"/>
    <col min="481" max="481" width="9.28515625" style="16" bestFit="1" customWidth="1"/>
    <col min="482" max="486" width="9.140625" style="16"/>
    <col min="487" max="487" width="9.28515625" style="16" bestFit="1" customWidth="1"/>
    <col min="488" max="488" width="9.140625" style="16"/>
    <col min="489" max="489" width="9.28515625" style="16" bestFit="1" customWidth="1"/>
    <col min="490" max="494" width="9.140625" style="16"/>
    <col min="495" max="495" width="9.28515625" style="16" bestFit="1" customWidth="1"/>
    <col min="496" max="496" width="9.140625" style="16"/>
    <col min="497" max="497" width="9.28515625" style="16" bestFit="1" customWidth="1"/>
    <col min="498" max="502" width="9.140625" style="16"/>
    <col min="503" max="503" width="9.28515625" style="16" bestFit="1" customWidth="1"/>
    <col min="504" max="504" width="9.140625" style="16"/>
    <col min="505" max="505" width="9.28515625" style="16" bestFit="1" customWidth="1"/>
    <col min="506" max="510" width="9.140625" style="16"/>
    <col min="511" max="511" width="9.28515625" style="16" bestFit="1" customWidth="1"/>
    <col min="512" max="512" width="9.140625" style="16"/>
    <col min="513" max="513" width="9.28515625" style="16" bestFit="1" customWidth="1"/>
    <col min="514" max="518" width="9.140625" style="16"/>
    <col min="519" max="519" width="9.28515625" style="16" bestFit="1" customWidth="1"/>
    <col min="520" max="520" width="9.140625" style="16"/>
    <col min="521" max="521" width="9.28515625" style="16" bestFit="1" customWidth="1"/>
    <col min="522" max="526" width="9.140625" style="16"/>
    <col min="527" max="527" width="9.28515625" style="16" bestFit="1" customWidth="1"/>
    <col min="528" max="528" width="9.140625" style="16"/>
    <col min="529" max="529" width="9.28515625" style="16" bestFit="1" customWidth="1"/>
    <col min="530" max="534" width="9.140625" style="16"/>
    <col min="535" max="535" width="9.28515625" style="16" bestFit="1" customWidth="1"/>
    <col min="536" max="536" width="9.140625" style="16"/>
    <col min="537" max="537" width="9.28515625" style="16" bestFit="1" customWidth="1"/>
    <col min="538" max="542" width="9.140625" style="16"/>
    <col min="543" max="543" width="9.28515625" style="16" bestFit="1" customWidth="1"/>
    <col min="544" max="544" width="9.140625" style="16"/>
    <col min="545" max="545" width="9.28515625" style="16" bestFit="1" customWidth="1"/>
    <col min="546" max="550" width="9.140625" style="16"/>
    <col min="551" max="551" width="9.28515625" style="16" bestFit="1" customWidth="1"/>
    <col min="552" max="552" width="9.140625" style="16"/>
    <col min="553" max="553" width="9.28515625" style="16" bestFit="1" customWidth="1"/>
    <col min="554" max="558" width="9.140625" style="16"/>
    <col min="559" max="559" width="9.28515625" style="16" bestFit="1" customWidth="1"/>
    <col min="560" max="560" width="9.140625" style="16"/>
    <col min="561" max="561" width="9.28515625" style="16" bestFit="1" customWidth="1"/>
    <col min="562" max="566" width="9.140625" style="16"/>
    <col min="567" max="567" width="9.28515625" style="16" bestFit="1" customWidth="1"/>
    <col min="568" max="568" width="9.140625" style="16"/>
    <col min="569" max="569" width="9.28515625" style="16" bestFit="1" customWidth="1"/>
    <col min="570" max="574" width="9.140625" style="16"/>
    <col min="575" max="575" width="9.28515625" style="16" bestFit="1" customWidth="1"/>
    <col min="576" max="576" width="9.140625" style="16"/>
    <col min="577" max="577" width="9.28515625" style="16" bestFit="1" customWidth="1"/>
    <col min="578" max="582" width="9.140625" style="16"/>
    <col min="583" max="583" width="9.28515625" style="16" bestFit="1" customWidth="1"/>
    <col min="584" max="584" width="9.140625" style="16"/>
    <col min="585" max="585" width="9.28515625" style="16" bestFit="1" customWidth="1"/>
    <col min="586" max="590" width="9.140625" style="16"/>
    <col min="591" max="591" width="9.28515625" style="16" bestFit="1" customWidth="1"/>
    <col min="592" max="592" width="9.140625" style="16"/>
    <col min="593" max="593" width="9.28515625" style="16" bestFit="1" customWidth="1"/>
    <col min="594" max="598" width="9.140625" style="16"/>
    <col min="599" max="599" width="9.28515625" style="16" bestFit="1" customWidth="1"/>
    <col min="600" max="600" width="9.140625" style="16"/>
    <col min="601" max="601" width="9.28515625" style="16" bestFit="1" customWidth="1"/>
    <col min="602" max="606" width="9.140625" style="16"/>
    <col min="607" max="607" width="9.28515625" style="16" bestFit="1" customWidth="1"/>
    <col min="608" max="608" width="9.140625" style="16"/>
    <col min="609" max="609" width="9.28515625" style="16" bestFit="1" customWidth="1"/>
    <col min="610" max="614" width="9.140625" style="16"/>
    <col min="615" max="615" width="9.28515625" style="16" bestFit="1" customWidth="1"/>
    <col min="616" max="616" width="9.140625" style="16"/>
    <col min="617" max="617" width="9.28515625" style="16" bestFit="1" customWidth="1"/>
    <col min="618" max="622" width="9.140625" style="16"/>
    <col min="623" max="623" width="9.28515625" style="16" bestFit="1" customWidth="1"/>
    <col min="624" max="624" width="9.140625" style="16"/>
    <col min="625" max="625" width="9.28515625" style="16" bestFit="1" customWidth="1"/>
    <col min="626" max="630" width="9.140625" style="16"/>
    <col min="631" max="631" width="9.28515625" style="16" bestFit="1" customWidth="1"/>
    <col min="632" max="632" width="9.140625" style="16"/>
    <col min="633" max="633" width="9.28515625" style="16" bestFit="1" customWidth="1"/>
    <col min="634" max="638" width="9.140625" style="16"/>
    <col min="639" max="639" width="9.28515625" style="16" bestFit="1" customWidth="1"/>
    <col min="640" max="640" width="9.140625" style="16"/>
    <col min="641" max="641" width="9.28515625" style="16" bestFit="1" customWidth="1"/>
    <col min="642" max="646" width="9.140625" style="16"/>
    <col min="647" max="647" width="9.28515625" style="16" bestFit="1" customWidth="1"/>
    <col min="648" max="648" width="9.140625" style="16"/>
    <col min="649" max="649" width="9.28515625" style="16" bestFit="1" customWidth="1"/>
    <col min="650" max="654" width="9.140625" style="16"/>
    <col min="655" max="655" width="9.28515625" style="16" bestFit="1" customWidth="1"/>
    <col min="656" max="656" width="9.140625" style="16"/>
    <col min="657" max="657" width="9.28515625" style="16" bestFit="1" customWidth="1"/>
    <col min="658" max="662" width="9.140625" style="16"/>
    <col min="663" max="663" width="9.28515625" style="16" bestFit="1" customWidth="1"/>
    <col min="664" max="664" width="9.140625" style="16"/>
    <col min="665" max="665" width="9.28515625" style="16" bestFit="1" customWidth="1"/>
    <col min="666" max="670" width="9.140625" style="16"/>
    <col min="671" max="671" width="9.28515625" style="16" bestFit="1" customWidth="1"/>
    <col min="672" max="672" width="9.140625" style="16"/>
    <col min="673" max="673" width="9.28515625" style="16" bestFit="1" customWidth="1"/>
    <col min="674" max="678" width="9.140625" style="16"/>
    <col min="679" max="679" width="9.28515625" style="16" bestFit="1" customWidth="1"/>
    <col min="680" max="680" width="9.140625" style="16"/>
    <col min="681" max="681" width="9.28515625" style="16" bestFit="1" customWidth="1"/>
    <col min="682" max="686" width="9.140625" style="16"/>
    <col min="687" max="687" width="9.28515625" style="16" bestFit="1" customWidth="1"/>
    <col min="688" max="688" width="9.140625" style="16"/>
    <col min="689" max="689" width="9.28515625" style="16" bestFit="1" customWidth="1"/>
    <col min="690" max="694" width="9.140625" style="16"/>
    <col min="695" max="695" width="9.28515625" style="16" bestFit="1" customWidth="1"/>
    <col min="696" max="696" width="9.140625" style="16"/>
    <col min="697" max="697" width="9.28515625" style="16" bestFit="1" customWidth="1"/>
    <col min="698" max="702" width="9.140625" style="16"/>
    <col min="703" max="703" width="9.28515625" style="16" bestFit="1" customWidth="1"/>
    <col min="704" max="704" width="9.140625" style="16"/>
    <col min="705" max="705" width="9.28515625" style="16" bestFit="1" customWidth="1"/>
    <col min="706" max="710" width="9.140625" style="16"/>
    <col min="711" max="711" width="9.28515625" style="16" bestFit="1" customWidth="1"/>
    <col min="712" max="712" width="9.140625" style="16"/>
    <col min="713" max="713" width="9.28515625" style="16" bestFit="1" customWidth="1"/>
    <col min="714" max="718" width="9.140625" style="16"/>
    <col min="719" max="719" width="9.28515625" style="16" bestFit="1" customWidth="1"/>
    <col min="720" max="720" width="9.140625" style="16"/>
    <col min="721" max="721" width="9.28515625" style="16" bestFit="1" customWidth="1"/>
    <col min="722" max="726" width="9.140625" style="16"/>
    <col min="727" max="727" width="9.28515625" style="16" bestFit="1" customWidth="1"/>
    <col min="728" max="728" width="9.140625" style="16"/>
    <col min="729" max="729" width="9.28515625" style="16" bestFit="1" customWidth="1"/>
    <col min="730" max="734" width="9.140625" style="16"/>
    <col min="735" max="735" width="9.28515625" style="16" bestFit="1" customWidth="1"/>
    <col min="736" max="736" width="9.140625" style="16"/>
    <col min="737" max="737" width="9.28515625" style="16" bestFit="1" customWidth="1"/>
    <col min="738" max="742" width="9.140625" style="16"/>
    <col min="743" max="743" width="9.28515625" style="16" bestFit="1" customWidth="1"/>
    <col min="744" max="744" width="9.140625" style="16"/>
    <col min="745" max="745" width="9.28515625" style="16" bestFit="1" customWidth="1"/>
    <col min="746" max="750" width="9.140625" style="16"/>
    <col min="751" max="751" width="9.28515625" style="16" bestFit="1" customWidth="1"/>
    <col min="752" max="752" width="9.140625" style="16"/>
    <col min="753" max="753" width="9.28515625" style="16" bestFit="1" customWidth="1"/>
    <col min="754" max="758" width="9.140625" style="16"/>
    <col min="759" max="759" width="9.28515625" style="16" bestFit="1" customWidth="1"/>
    <col min="760" max="760" width="9.140625" style="16"/>
    <col min="761" max="761" width="9.28515625" style="16" bestFit="1" customWidth="1"/>
    <col min="762" max="766" width="9.140625" style="16"/>
    <col min="767" max="767" width="9.28515625" style="16" bestFit="1" customWidth="1"/>
    <col min="768" max="768" width="9.140625" style="16"/>
    <col min="769" max="769" width="9.28515625" style="16" bestFit="1" customWidth="1"/>
    <col min="770" max="774" width="9.140625" style="16"/>
    <col min="775" max="775" width="9.28515625" style="16" bestFit="1" customWidth="1"/>
    <col min="776" max="776" width="9.140625" style="16"/>
    <col min="777" max="777" width="9.28515625" style="16" bestFit="1" customWidth="1"/>
    <col min="778" max="782" width="9.140625" style="16"/>
    <col min="783" max="783" width="9.28515625" style="16" bestFit="1" customWidth="1"/>
    <col min="784" max="784" width="9.140625" style="16"/>
    <col min="785" max="785" width="9.28515625" style="16" bestFit="1" customWidth="1"/>
    <col min="786" max="790" width="9.140625" style="16"/>
    <col min="791" max="791" width="9.28515625" style="16" bestFit="1" customWidth="1"/>
    <col min="792" max="792" width="9.140625" style="16"/>
    <col min="793" max="793" width="9.28515625" style="16" bestFit="1" customWidth="1"/>
    <col min="794" max="798" width="9.140625" style="16"/>
    <col min="799" max="799" width="9.28515625" style="16" bestFit="1" customWidth="1"/>
    <col min="800" max="800" width="9.140625" style="16"/>
    <col min="801" max="801" width="9.28515625" style="16" bestFit="1" customWidth="1"/>
    <col min="802" max="806" width="9.140625" style="16"/>
    <col min="807" max="807" width="9.28515625" style="16" bestFit="1" customWidth="1"/>
    <col min="808" max="808" width="9.140625" style="16"/>
    <col min="809" max="809" width="9.28515625" style="16" bestFit="1" customWidth="1"/>
    <col min="810" max="814" width="9.140625" style="16"/>
    <col min="815" max="815" width="9.28515625" style="16" bestFit="1" customWidth="1"/>
    <col min="816" max="816" width="9.140625" style="16"/>
    <col min="817" max="817" width="9.28515625" style="16" bestFit="1" customWidth="1"/>
    <col min="818" max="822" width="9.140625" style="16"/>
    <col min="823" max="823" width="9.28515625" style="16" bestFit="1" customWidth="1"/>
    <col min="824" max="824" width="9.140625" style="16"/>
    <col min="825" max="825" width="9.28515625" style="16" bestFit="1" customWidth="1"/>
    <col min="826" max="830" width="9.140625" style="16"/>
    <col min="831" max="831" width="9.28515625" style="16" bestFit="1" customWidth="1"/>
    <col min="832" max="832" width="9.140625" style="16"/>
    <col min="833" max="833" width="9.28515625" style="16" bestFit="1" customWidth="1"/>
    <col min="834" max="838" width="9.140625" style="16"/>
    <col min="839" max="839" width="9.28515625" style="16" bestFit="1" customWidth="1"/>
    <col min="840" max="840" width="9.140625" style="16"/>
    <col min="841" max="841" width="9.28515625" style="16" bestFit="1" customWidth="1"/>
    <col min="842" max="846" width="9.140625" style="16"/>
    <col min="847" max="847" width="9.28515625" style="16" bestFit="1" customWidth="1"/>
    <col min="848" max="848" width="9.140625" style="16"/>
    <col min="849" max="849" width="9.28515625" style="16" bestFit="1" customWidth="1"/>
    <col min="850" max="854" width="9.140625" style="16"/>
    <col min="855" max="855" width="9.28515625" style="16" bestFit="1" customWidth="1"/>
    <col min="856" max="856" width="9.140625" style="16"/>
    <col min="857" max="857" width="9.28515625" style="16" bestFit="1" customWidth="1"/>
    <col min="858" max="862" width="9.140625" style="16"/>
    <col min="863" max="863" width="9.28515625" style="16" bestFit="1" customWidth="1"/>
    <col min="864" max="864" width="9.140625" style="16"/>
    <col min="865" max="865" width="9.28515625" style="16" bestFit="1" customWidth="1"/>
    <col min="866" max="870" width="9.140625" style="16"/>
    <col min="871" max="871" width="9.28515625" style="16" bestFit="1" customWidth="1"/>
    <col min="872" max="872" width="9.140625" style="16"/>
    <col min="873" max="873" width="9.28515625" style="16" bestFit="1" customWidth="1"/>
    <col min="874" max="878" width="9.140625" style="16"/>
    <col min="879" max="879" width="9.28515625" style="16" bestFit="1" customWidth="1"/>
    <col min="880" max="880" width="9.140625" style="16"/>
    <col min="881" max="881" width="9.28515625" style="16" bestFit="1" customWidth="1"/>
    <col min="882" max="886" width="9.140625" style="16"/>
    <col min="887" max="887" width="9.28515625" style="16" bestFit="1" customWidth="1"/>
    <col min="888" max="888" width="9.140625" style="16"/>
    <col min="889" max="889" width="9.28515625" style="16" bestFit="1" customWidth="1"/>
    <col min="890" max="894" width="9.140625" style="16"/>
    <col min="895" max="895" width="9.28515625" style="16" bestFit="1" customWidth="1"/>
    <col min="896" max="896" width="9.140625" style="16"/>
    <col min="897" max="897" width="9.28515625" style="16" bestFit="1" customWidth="1"/>
    <col min="898" max="902" width="9.140625" style="16"/>
    <col min="903" max="903" width="9.28515625" style="16" bestFit="1" customWidth="1"/>
    <col min="904" max="904" width="9.140625" style="16"/>
    <col min="905" max="905" width="9.28515625" style="16" bestFit="1" customWidth="1"/>
    <col min="906" max="910" width="9.140625" style="16"/>
    <col min="911" max="911" width="9.28515625" style="16" bestFit="1" customWidth="1"/>
    <col min="912" max="912" width="9.140625" style="16"/>
    <col min="913" max="913" width="9.28515625" style="16" bestFit="1" customWidth="1"/>
    <col min="914" max="918" width="9.140625" style="16"/>
    <col min="919" max="919" width="9.28515625" style="16" bestFit="1" customWidth="1"/>
    <col min="920" max="920" width="9.140625" style="16"/>
    <col min="921" max="921" width="9.28515625" style="16" bestFit="1" customWidth="1"/>
    <col min="922" max="926" width="9.140625" style="16"/>
    <col min="927" max="927" width="9.28515625" style="16" bestFit="1" customWidth="1"/>
    <col min="928" max="928" width="9.140625" style="16"/>
    <col min="929" max="929" width="9.28515625" style="16" bestFit="1" customWidth="1"/>
    <col min="930" max="934" width="9.140625" style="16"/>
    <col min="935" max="935" width="9.28515625" style="16" bestFit="1" customWidth="1"/>
    <col min="936" max="936" width="9.140625" style="16"/>
    <col min="937" max="937" width="9.28515625" style="16" bestFit="1" customWidth="1"/>
    <col min="938" max="942" width="9.140625" style="16"/>
    <col min="943" max="943" width="9.28515625" style="16" bestFit="1" customWidth="1"/>
    <col min="944" max="944" width="9.140625" style="16"/>
    <col min="945" max="945" width="9.28515625" style="16" bestFit="1" customWidth="1"/>
    <col min="946" max="950" width="9.140625" style="16"/>
    <col min="951" max="951" width="9.28515625" style="16" bestFit="1" customWidth="1"/>
    <col min="952" max="952" width="9.140625" style="16"/>
    <col min="953" max="953" width="9.28515625" style="16" bestFit="1" customWidth="1"/>
    <col min="954" max="958" width="9.140625" style="16"/>
    <col min="959" max="959" width="9.28515625" style="16" bestFit="1" customWidth="1"/>
    <col min="960" max="960" width="9.140625" style="16"/>
    <col min="961" max="961" width="9.28515625" style="16" bestFit="1" customWidth="1"/>
    <col min="962" max="966" width="9.140625" style="16"/>
    <col min="967" max="967" width="9.28515625" style="16" bestFit="1" customWidth="1"/>
    <col min="968" max="968" width="9.140625" style="16"/>
    <col min="969" max="969" width="9.28515625" style="16" bestFit="1" customWidth="1"/>
    <col min="970" max="974" width="9.140625" style="16"/>
    <col min="975" max="975" width="9.28515625" style="16" bestFit="1" customWidth="1"/>
    <col min="976" max="976" width="9.140625" style="16"/>
    <col min="977" max="977" width="9.28515625" style="16" bestFit="1" customWidth="1"/>
    <col min="978" max="982" width="9.140625" style="16"/>
    <col min="983" max="983" width="9.28515625" style="16" bestFit="1" customWidth="1"/>
    <col min="984" max="984" width="9.140625" style="16"/>
    <col min="985" max="985" width="9.28515625" style="16" bestFit="1" customWidth="1"/>
    <col min="986" max="990" width="9.140625" style="16"/>
    <col min="991" max="991" width="9.28515625" style="16" bestFit="1" customWidth="1"/>
    <col min="992" max="992" width="9.140625" style="16"/>
    <col min="993" max="993" width="9.28515625" style="16" bestFit="1" customWidth="1"/>
    <col min="994" max="998" width="9.140625" style="16"/>
    <col min="999" max="999" width="9.28515625" style="16" bestFit="1" customWidth="1"/>
    <col min="1000" max="1000" width="9.140625" style="16"/>
    <col min="1001" max="1001" width="9.28515625" style="16" bestFit="1" customWidth="1"/>
    <col min="1002" max="1006" width="9.140625" style="16"/>
    <col min="1007" max="1007" width="9.28515625" style="16" bestFit="1" customWidth="1"/>
    <col min="1008" max="1008" width="9.140625" style="16"/>
    <col min="1009" max="1009" width="9.28515625" style="16" bestFit="1" customWidth="1"/>
    <col min="1010" max="1014" width="9.140625" style="16"/>
    <col min="1015" max="1015" width="9.28515625" style="16" bestFit="1" customWidth="1"/>
    <col min="1016" max="1016" width="9.140625" style="16"/>
    <col min="1017" max="1017" width="9.28515625" style="16" bestFit="1" customWidth="1"/>
    <col min="1018" max="1022" width="9.140625" style="16"/>
    <col min="1023" max="1023" width="9.28515625" style="16" bestFit="1" customWidth="1"/>
    <col min="1024" max="1024" width="9.140625" style="16"/>
    <col min="1025" max="1025" width="9.28515625" style="16" bestFit="1" customWidth="1"/>
    <col min="1026" max="1030" width="9.140625" style="16"/>
    <col min="1031" max="1031" width="9.28515625" style="16" bestFit="1" customWidth="1"/>
    <col min="1032" max="1032" width="9.140625" style="16"/>
    <col min="1033" max="1033" width="9.28515625" style="16" bestFit="1" customWidth="1"/>
    <col min="1034" max="1038" width="9.140625" style="16"/>
    <col min="1039" max="1039" width="9.28515625" style="16" bestFit="1" customWidth="1"/>
    <col min="1040" max="1040" width="9.140625" style="16"/>
    <col min="1041" max="1041" width="9.28515625" style="16" bestFit="1" customWidth="1"/>
    <col min="1042" max="1046" width="9.140625" style="16"/>
    <col min="1047" max="1047" width="9.28515625" style="16" bestFit="1" customWidth="1"/>
    <col min="1048" max="1048" width="9.140625" style="16"/>
    <col min="1049" max="1049" width="9.28515625" style="16" bestFit="1" customWidth="1"/>
    <col min="1050" max="1054" width="9.140625" style="16"/>
    <col min="1055" max="1055" width="9.28515625" style="16" bestFit="1" customWidth="1"/>
    <col min="1056" max="1056" width="9.140625" style="16"/>
    <col min="1057" max="1057" width="9.28515625" style="16" bestFit="1" customWidth="1"/>
    <col min="1058" max="1062" width="9.140625" style="16"/>
    <col min="1063" max="1063" width="9.28515625" style="16" bestFit="1" customWidth="1"/>
    <col min="1064" max="1064" width="9.140625" style="16"/>
    <col min="1065" max="1065" width="9.28515625" style="16" bestFit="1" customWidth="1"/>
    <col min="1066" max="1070" width="9.140625" style="16"/>
    <col min="1071" max="1071" width="9.28515625" style="16" bestFit="1" customWidth="1"/>
    <col min="1072" max="1072" width="9.140625" style="16"/>
    <col min="1073" max="1073" width="9.28515625" style="16" bestFit="1" customWidth="1"/>
    <col min="1074" max="1078" width="9.140625" style="16"/>
    <col min="1079" max="1079" width="9.28515625" style="16" bestFit="1" customWidth="1"/>
    <col min="1080" max="1080" width="9.140625" style="16"/>
    <col min="1081" max="1081" width="9.28515625" style="16" bestFit="1" customWidth="1"/>
    <col min="1082" max="1086" width="9.140625" style="16"/>
    <col min="1087" max="1087" width="9.28515625" style="16" bestFit="1" customWidth="1"/>
    <col min="1088" max="1088" width="9.140625" style="16"/>
    <col min="1089" max="1089" width="9.28515625" style="16" bestFit="1" customWidth="1"/>
    <col min="1090" max="1094" width="9.140625" style="16"/>
    <col min="1095" max="1095" width="9.28515625" style="16" bestFit="1" customWidth="1"/>
    <col min="1096" max="1096" width="9.140625" style="16"/>
    <col min="1097" max="1097" width="9.28515625" style="16" bestFit="1" customWidth="1"/>
    <col min="1098" max="1102" width="9.140625" style="16"/>
    <col min="1103" max="1103" width="9.28515625" style="16" bestFit="1" customWidth="1"/>
    <col min="1104" max="1104" width="9.140625" style="16"/>
    <col min="1105" max="1105" width="9.28515625" style="16" bestFit="1" customWidth="1"/>
    <col min="1106" max="1110" width="9.140625" style="16"/>
    <col min="1111" max="1111" width="9.28515625" style="16" bestFit="1" customWidth="1"/>
    <col min="1112" max="1112" width="9.140625" style="16"/>
    <col min="1113" max="1113" width="9.28515625" style="16" bestFit="1" customWidth="1"/>
    <col min="1114" max="1118" width="9.140625" style="16"/>
    <col min="1119" max="1119" width="9.28515625" style="16" bestFit="1" customWidth="1"/>
    <col min="1120" max="1120" width="9.140625" style="16"/>
    <col min="1121" max="1121" width="9.28515625" style="16" bestFit="1" customWidth="1"/>
    <col min="1122" max="1126" width="9.140625" style="16"/>
    <col min="1127" max="1127" width="9.28515625" style="16" bestFit="1" customWidth="1"/>
    <col min="1128" max="1128" width="9.140625" style="16"/>
    <col min="1129" max="1129" width="9.28515625" style="16" bestFit="1" customWidth="1"/>
    <col min="1130" max="1134" width="9.140625" style="16"/>
    <col min="1135" max="1135" width="9.28515625" style="16" bestFit="1" customWidth="1"/>
    <col min="1136" max="1136" width="9.140625" style="16"/>
    <col min="1137" max="1137" width="9.28515625" style="16" bestFit="1" customWidth="1"/>
    <col min="1138" max="1142" width="9.140625" style="16"/>
    <col min="1143" max="1143" width="9.28515625" style="16" bestFit="1" customWidth="1"/>
    <col min="1144" max="1144" width="9.140625" style="16"/>
    <col min="1145" max="1145" width="9.28515625" style="16" bestFit="1" customWidth="1"/>
    <col min="1146" max="1150" width="9.140625" style="16"/>
    <col min="1151" max="1151" width="9.28515625" style="16" bestFit="1" customWidth="1"/>
    <col min="1152" max="1152" width="9.140625" style="16"/>
    <col min="1153" max="1153" width="9.28515625" style="16" bestFit="1" customWidth="1"/>
    <col min="1154" max="1158" width="9.140625" style="16"/>
    <col min="1159" max="1159" width="9.28515625" style="16" bestFit="1" customWidth="1"/>
    <col min="1160" max="1160" width="9.140625" style="16"/>
    <col min="1161" max="1161" width="9.28515625" style="16" bestFit="1" customWidth="1"/>
    <col min="1162" max="1166" width="9.140625" style="16"/>
    <col min="1167" max="1167" width="9.28515625" style="16" bestFit="1" customWidth="1"/>
    <col min="1168" max="1168" width="9.140625" style="16"/>
    <col min="1169" max="1169" width="9.28515625" style="16" bestFit="1" customWidth="1"/>
    <col min="1170" max="1174" width="9.140625" style="16"/>
    <col min="1175" max="1175" width="9.28515625" style="16" bestFit="1" customWidth="1"/>
    <col min="1176" max="1176" width="9.140625" style="16"/>
    <col min="1177" max="1177" width="9.28515625" style="16" bestFit="1" customWidth="1"/>
    <col min="1178" max="1182" width="9.140625" style="16"/>
    <col min="1183" max="1183" width="9.28515625" style="16" bestFit="1" customWidth="1"/>
    <col min="1184" max="1184" width="9.140625" style="16"/>
    <col min="1185" max="1185" width="9.28515625" style="16" bestFit="1" customWidth="1"/>
    <col min="1186" max="1190" width="9.140625" style="16"/>
    <col min="1191" max="1191" width="9.28515625" style="16" bestFit="1" customWidth="1"/>
    <col min="1192" max="1192" width="9.140625" style="16"/>
    <col min="1193" max="1193" width="9.28515625" style="16" bestFit="1" customWidth="1"/>
    <col min="1194" max="1198" width="9.140625" style="16"/>
    <col min="1199" max="1199" width="9.28515625" style="16" bestFit="1" customWidth="1"/>
    <col min="1200" max="1200" width="9.140625" style="16"/>
    <col min="1201" max="1201" width="9.28515625" style="16" bestFit="1" customWidth="1"/>
    <col min="1202" max="1206" width="9.140625" style="16"/>
    <col min="1207" max="1207" width="9.28515625" style="16" bestFit="1" customWidth="1"/>
    <col min="1208" max="1208" width="9.140625" style="16"/>
    <col min="1209" max="1209" width="9.28515625" style="16" bestFit="1" customWidth="1"/>
    <col min="1210" max="1214" width="9.140625" style="16"/>
    <col min="1215" max="1215" width="9.28515625" style="16" bestFit="1" customWidth="1"/>
    <col min="1216" max="1216" width="9.140625" style="16"/>
    <col min="1217" max="1217" width="9.28515625" style="16" bestFit="1" customWidth="1"/>
    <col min="1218" max="1222" width="9.140625" style="16"/>
    <col min="1223" max="1223" width="9.28515625" style="16" bestFit="1" customWidth="1"/>
    <col min="1224" max="1224" width="9.140625" style="16"/>
    <col min="1225" max="1225" width="9.28515625" style="16" bestFit="1" customWidth="1"/>
    <col min="1226" max="1230" width="9.140625" style="16"/>
    <col min="1231" max="1231" width="9.28515625" style="16" bestFit="1" customWidth="1"/>
    <col min="1232" max="1232" width="9.140625" style="16"/>
    <col min="1233" max="1233" width="9.28515625" style="16" bestFit="1" customWidth="1"/>
    <col min="1234" max="1238" width="9.140625" style="16"/>
    <col min="1239" max="1239" width="9.28515625" style="16" bestFit="1" customWidth="1"/>
    <col min="1240" max="1240" width="9.140625" style="16"/>
    <col min="1241" max="1241" width="9.28515625" style="16" bestFit="1" customWidth="1"/>
    <col min="1242" max="1246" width="9.140625" style="16"/>
    <col min="1247" max="1247" width="9.28515625" style="16" bestFit="1" customWidth="1"/>
    <col min="1248" max="1248" width="9.140625" style="16"/>
    <col min="1249" max="1249" width="9.28515625" style="16" bestFit="1" customWidth="1"/>
    <col min="1250" max="1254" width="9.140625" style="16"/>
    <col min="1255" max="1255" width="9.28515625" style="16" bestFit="1" customWidth="1"/>
    <col min="1256" max="1256" width="9.140625" style="16"/>
    <col min="1257" max="1257" width="9.28515625" style="16" bestFit="1" customWidth="1"/>
    <col min="1258" max="1262" width="9.140625" style="16"/>
    <col min="1263" max="1263" width="9.28515625" style="16" bestFit="1" customWidth="1"/>
    <col min="1264" max="1264" width="9.140625" style="16"/>
    <col min="1265" max="1265" width="9.28515625" style="16" bestFit="1" customWidth="1"/>
    <col min="1266" max="1270" width="9.140625" style="16"/>
    <col min="1271" max="1271" width="9.28515625" style="16" bestFit="1" customWidth="1"/>
    <col min="1272" max="1272" width="9.140625" style="16"/>
    <col min="1273" max="1273" width="9.28515625" style="16" bestFit="1" customWidth="1"/>
    <col min="1274" max="1278" width="9.140625" style="16"/>
    <col min="1279" max="1279" width="9.28515625" style="16" bestFit="1" customWidth="1"/>
    <col min="1280" max="1280" width="9.140625" style="16"/>
    <col min="1281" max="1281" width="9.28515625" style="16" bestFit="1" customWidth="1"/>
    <col min="1282" max="1286" width="9.140625" style="16"/>
    <col min="1287" max="1287" width="9.28515625" style="16" bestFit="1" customWidth="1"/>
    <col min="1288" max="1288" width="9.140625" style="16"/>
    <col min="1289" max="1289" width="9.28515625" style="16" bestFit="1" customWidth="1"/>
    <col min="1290" max="1294" width="9.140625" style="16"/>
    <col min="1295" max="1295" width="9.28515625" style="16" bestFit="1" customWidth="1"/>
    <col min="1296" max="1296" width="9.140625" style="16"/>
    <col min="1297" max="1297" width="9.28515625" style="16" bestFit="1" customWidth="1"/>
    <col min="1298" max="1302" width="9.140625" style="16"/>
    <col min="1303" max="1303" width="9.28515625" style="16" bestFit="1" customWidth="1"/>
    <col min="1304" max="1304" width="9.140625" style="16"/>
    <col min="1305" max="1305" width="9.28515625" style="16" bestFit="1" customWidth="1"/>
    <col min="1306" max="1310" width="9.140625" style="16"/>
    <col min="1311" max="1311" width="9.28515625" style="16" bestFit="1" customWidth="1"/>
    <col min="1312" max="1312" width="9.140625" style="16"/>
    <col min="1313" max="1313" width="9.28515625" style="16" bestFit="1" customWidth="1"/>
    <col min="1314" max="1318" width="9.140625" style="16"/>
    <col min="1319" max="1319" width="9.28515625" style="16" bestFit="1" customWidth="1"/>
    <col min="1320" max="1320" width="9.140625" style="16"/>
    <col min="1321" max="1321" width="9.28515625" style="16" bestFit="1" customWidth="1"/>
    <col min="1322" max="1326" width="9.140625" style="16"/>
    <col min="1327" max="1327" width="9.28515625" style="16" bestFit="1" customWidth="1"/>
    <col min="1328" max="1328" width="9.140625" style="16"/>
    <col min="1329" max="1329" width="9.28515625" style="16" bestFit="1" customWidth="1"/>
    <col min="1330" max="1334" width="9.140625" style="16"/>
    <col min="1335" max="1335" width="9.28515625" style="16" bestFit="1" customWidth="1"/>
    <col min="1336" max="1336" width="9.140625" style="16"/>
    <col min="1337" max="1337" width="9.28515625" style="16" bestFit="1" customWidth="1"/>
    <col min="1338" max="1342" width="9.140625" style="16"/>
    <col min="1343" max="1343" width="9.28515625" style="16" bestFit="1" customWidth="1"/>
    <col min="1344" max="1344" width="9.140625" style="16"/>
    <col min="1345" max="1345" width="9.28515625" style="16" bestFit="1" customWidth="1"/>
    <col min="1346" max="1350" width="9.140625" style="16"/>
    <col min="1351" max="1351" width="9.28515625" style="16" bestFit="1" customWidth="1"/>
    <col min="1352" max="1352" width="9.140625" style="16"/>
    <col min="1353" max="1353" width="9.28515625" style="16" bestFit="1" customWidth="1"/>
    <col min="1354" max="1358" width="9.140625" style="16"/>
    <col min="1359" max="1359" width="9.28515625" style="16" bestFit="1" customWidth="1"/>
    <col min="1360" max="1360" width="9.140625" style="16"/>
    <col min="1361" max="1361" width="9.28515625" style="16" bestFit="1" customWidth="1"/>
    <col min="1362" max="1366" width="9.140625" style="16"/>
    <col min="1367" max="1367" width="9.28515625" style="16" bestFit="1" customWidth="1"/>
    <col min="1368" max="1368" width="9.140625" style="16"/>
    <col min="1369" max="1369" width="9.28515625" style="16" bestFit="1" customWidth="1"/>
    <col min="1370" max="1374" width="9.140625" style="16"/>
    <col min="1375" max="1375" width="9.28515625" style="16" bestFit="1" customWidth="1"/>
    <col min="1376" max="1376" width="9.140625" style="16"/>
    <col min="1377" max="1377" width="9.28515625" style="16" bestFit="1" customWidth="1"/>
    <col min="1378" max="1382" width="9.140625" style="16"/>
    <col min="1383" max="1383" width="9.28515625" style="16" bestFit="1" customWidth="1"/>
    <col min="1384" max="1384" width="9.140625" style="16"/>
    <col min="1385" max="1385" width="9.28515625" style="16" bestFit="1" customWidth="1"/>
    <col min="1386" max="1390" width="9.140625" style="16"/>
    <col min="1391" max="1391" width="9.28515625" style="16" bestFit="1" customWidth="1"/>
    <col min="1392" max="1392" width="9.140625" style="16"/>
    <col min="1393" max="1393" width="9.28515625" style="16" bestFit="1" customWidth="1"/>
    <col min="1394" max="1398" width="9.140625" style="16"/>
    <col min="1399" max="1399" width="9.28515625" style="16" bestFit="1" customWidth="1"/>
    <col min="1400" max="1400" width="9.140625" style="16"/>
    <col min="1401" max="1401" width="9.28515625" style="16" bestFit="1" customWidth="1"/>
    <col min="1402" max="1406" width="9.140625" style="16"/>
    <col min="1407" max="1407" width="9.28515625" style="16" bestFit="1" customWidth="1"/>
    <col min="1408" max="1408" width="9.140625" style="16"/>
    <col min="1409" max="1409" width="9.28515625" style="16" bestFit="1" customWidth="1"/>
    <col min="1410" max="1414" width="9.140625" style="16"/>
    <col min="1415" max="1415" width="9.28515625" style="16" bestFit="1" customWidth="1"/>
    <col min="1416" max="1416" width="9.140625" style="16"/>
    <col min="1417" max="1417" width="9.28515625" style="16" bestFit="1" customWidth="1"/>
    <col min="1418" max="1422" width="9.140625" style="16"/>
    <col min="1423" max="1423" width="9.28515625" style="16" bestFit="1" customWidth="1"/>
    <col min="1424" max="1424" width="9.140625" style="16"/>
    <col min="1425" max="1425" width="9.28515625" style="16" bestFit="1" customWidth="1"/>
    <col min="1426" max="1430" width="9.140625" style="16"/>
    <col min="1431" max="1431" width="9.28515625" style="16" bestFit="1" customWidth="1"/>
    <col min="1432" max="1432" width="9.140625" style="16"/>
    <col min="1433" max="1433" width="9.28515625" style="16" bestFit="1" customWidth="1"/>
    <col min="1434" max="1438" width="9.140625" style="16"/>
    <col min="1439" max="1439" width="9.28515625" style="16" bestFit="1" customWidth="1"/>
    <col min="1440" max="1440" width="9.140625" style="16"/>
    <col min="1441" max="1441" width="9.28515625" style="16" bestFit="1" customWidth="1"/>
    <col min="1442" max="1446" width="9.140625" style="16"/>
    <col min="1447" max="1447" width="9.28515625" style="16" bestFit="1" customWidth="1"/>
    <col min="1448" max="1448" width="9.140625" style="16"/>
    <col min="1449" max="1449" width="9.28515625" style="16" bestFit="1" customWidth="1"/>
    <col min="1450" max="1454" width="9.140625" style="16"/>
    <col min="1455" max="1455" width="9.28515625" style="16" bestFit="1" customWidth="1"/>
    <col min="1456" max="1456" width="9.140625" style="16"/>
    <col min="1457" max="1457" width="9.28515625" style="16" bestFit="1" customWidth="1"/>
    <col min="1458" max="1462" width="9.140625" style="16"/>
    <col min="1463" max="1463" width="9.28515625" style="16" bestFit="1" customWidth="1"/>
    <col min="1464" max="1464" width="9.140625" style="16"/>
    <col min="1465" max="1465" width="9.28515625" style="16" bestFit="1" customWidth="1"/>
    <col min="1466" max="1470" width="9.140625" style="16"/>
    <col min="1471" max="1471" width="9.28515625" style="16" bestFit="1" customWidth="1"/>
    <col min="1472" max="1472" width="9.140625" style="16"/>
    <col min="1473" max="1473" width="9.28515625" style="16" bestFit="1" customWidth="1"/>
    <col min="1474" max="1478" width="9.140625" style="16"/>
    <col min="1479" max="1479" width="9.28515625" style="16" bestFit="1" customWidth="1"/>
    <col min="1480" max="1480" width="9.140625" style="16"/>
    <col min="1481" max="1481" width="9.28515625" style="16" bestFit="1" customWidth="1"/>
    <col min="1482" max="1486" width="9.140625" style="16"/>
    <col min="1487" max="1487" width="9.28515625" style="16" bestFit="1" customWidth="1"/>
    <col min="1488" max="1488" width="9.140625" style="16"/>
    <col min="1489" max="1489" width="9.28515625" style="16" bestFit="1" customWidth="1"/>
    <col min="1490" max="1494" width="9.140625" style="16"/>
    <col min="1495" max="1495" width="9.28515625" style="16" bestFit="1" customWidth="1"/>
    <col min="1496" max="1496" width="9.140625" style="16"/>
    <col min="1497" max="1497" width="9.28515625" style="16" bestFit="1" customWidth="1"/>
    <col min="1498" max="1502" width="9.140625" style="16"/>
    <col min="1503" max="1503" width="9.28515625" style="16" bestFit="1" customWidth="1"/>
    <col min="1504" max="1504" width="9.140625" style="16"/>
    <col min="1505" max="1505" width="9.28515625" style="16" bestFit="1" customWidth="1"/>
    <col min="1506" max="1510" width="9.140625" style="16"/>
    <col min="1511" max="1511" width="9.28515625" style="16" bestFit="1" customWidth="1"/>
    <col min="1512" max="1512" width="9.140625" style="16"/>
    <col min="1513" max="1513" width="9.28515625" style="16" bestFit="1" customWidth="1"/>
    <col min="1514" max="1518" width="9.140625" style="16"/>
    <col min="1519" max="1519" width="9.28515625" style="16" bestFit="1" customWidth="1"/>
    <col min="1520" max="1520" width="9.140625" style="16"/>
    <col min="1521" max="1521" width="9.28515625" style="16" bestFit="1" customWidth="1"/>
    <col min="1522" max="1526" width="9.140625" style="16"/>
    <col min="1527" max="1527" width="9.28515625" style="16" bestFit="1" customWidth="1"/>
    <col min="1528" max="1528" width="9.140625" style="16"/>
    <col min="1529" max="1529" width="9.28515625" style="16" bestFit="1" customWidth="1"/>
    <col min="1530" max="1534" width="9.140625" style="16"/>
    <col min="1535" max="1535" width="9.28515625" style="16" bestFit="1" customWidth="1"/>
    <col min="1536" max="1536" width="9.140625" style="16"/>
    <col min="1537" max="1537" width="9.28515625" style="16" bestFit="1" customWidth="1"/>
    <col min="1538" max="1542" width="9.140625" style="16"/>
    <col min="1543" max="1543" width="9.28515625" style="16" bestFit="1" customWidth="1"/>
    <col min="1544" max="1544" width="9.140625" style="16"/>
    <col min="1545" max="1545" width="9.28515625" style="16" bestFit="1" customWidth="1"/>
    <col min="1546" max="1550" width="9.140625" style="16"/>
    <col min="1551" max="1551" width="9.28515625" style="16" bestFit="1" customWidth="1"/>
    <col min="1552" max="1552" width="9.140625" style="16"/>
    <col min="1553" max="1553" width="9.28515625" style="16" bestFit="1" customWidth="1"/>
    <col min="1554" max="1558" width="9.140625" style="16"/>
    <col min="1559" max="1559" width="9.28515625" style="16" bestFit="1" customWidth="1"/>
    <col min="1560" max="1560" width="9.140625" style="16"/>
    <col min="1561" max="1561" width="9.28515625" style="16" bestFit="1" customWidth="1"/>
    <col min="1562" max="1566" width="9.140625" style="16"/>
    <col min="1567" max="1567" width="9.28515625" style="16" bestFit="1" customWidth="1"/>
    <col min="1568" max="1568" width="9.140625" style="16"/>
    <col min="1569" max="1569" width="9.28515625" style="16" bestFit="1" customWidth="1"/>
    <col min="1570" max="1574" width="9.140625" style="16"/>
    <col min="1575" max="1575" width="9.28515625" style="16" bestFit="1" customWidth="1"/>
    <col min="1576" max="1576" width="9.140625" style="16"/>
    <col min="1577" max="1577" width="9.28515625" style="16" bestFit="1" customWidth="1"/>
    <col min="1578" max="1582" width="9.140625" style="16"/>
    <col min="1583" max="1583" width="9.28515625" style="16" bestFit="1" customWidth="1"/>
    <col min="1584" max="1584" width="9.140625" style="16"/>
    <col min="1585" max="1585" width="9.28515625" style="16" bestFit="1" customWidth="1"/>
    <col min="1586" max="1590" width="9.140625" style="16"/>
    <col min="1591" max="1591" width="9.28515625" style="16" bestFit="1" customWidth="1"/>
    <col min="1592" max="1592" width="9.140625" style="16"/>
    <col min="1593" max="1593" width="9.28515625" style="16" bestFit="1" customWidth="1"/>
    <col min="1594" max="1598" width="9.140625" style="16"/>
    <col min="1599" max="1599" width="9.28515625" style="16" bestFit="1" customWidth="1"/>
    <col min="1600" max="1600" width="9.140625" style="16"/>
    <col min="1601" max="1601" width="9.28515625" style="16" bestFit="1" customWidth="1"/>
    <col min="1602" max="1606" width="9.140625" style="16"/>
    <col min="1607" max="1607" width="9.28515625" style="16" bestFit="1" customWidth="1"/>
    <col min="1608" max="1608" width="9.140625" style="16"/>
    <col min="1609" max="1609" width="9.28515625" style="16" bestFit="1" customWidth="1"/>
    <col min="1610" max="1614" width="9.140625" style="16"/>
    <col min="1615" max="1615" width="9.28515625" style="16" bestFit="1" customWidth="1"/>
    <col min="1616" max="1616" width="9.140625" style="16"/>
    <col min="1617" max="1617" width="9.28515625" style="16" bestFit="1" customWidth="1"/>
    <col min="1618" max="1622" width="9.140625" style="16"/>
    <col min="1623" max="1623" width="9.28515625" style="16" bestFit="1" customWidth="1"/>
    <col min="1624" max="1624" width="9.140625" style="16"/>
    <col min="1625" max="1625" width="9.28515625" style="16" bestFit="1" customWidth="1"/>
    <col min="1626" max="1630" width="9.140625" style="16"/>
    <col min="1631" max="1631" width="9.28515625" style="16" bestFit="1" customWidth="1"/>
    <col min="1632" max="1632" width="9.140625" style="16"/>
    <col min="1633" max="1633" width="9.28515625" style="16" bestFit="1" customWidth="1"/>
    <col min="1634" max="1638" width="9.140625" style="16"/>
    <col min="1639" max="1639" width="9.28515625" style="16" bestFit="1" customWidth="1"/>
    <col min="1640" max="1640" width="9.140625" style="16"/>
    <col min="1641" max="1641" width="9.28515625" style="16" bestFit="1" customWidth="1"/>
    <col min="1642" max="1646" width="9.140625" style="16"/>
    <col min="1647" max="1647" width="9.28515625" style="16" bestFit="1" customWidth="1"/>
    <col min="1648" max="1648" width="9.140625" style="16"/>
    <col min="1649" max="1649" width="9.28515625" style="16" bestFit="1" customWidth="1"/>
    <col min="1650" max="1654" width="9.140625" style="16"/>
    <col min="1655" max="1655" width="9.28515625" style="16" bestFit="1" customWidth="1"/>
    <col min="1656" max="1656" width="9.140625" style="16"/>
    <col min="1657" max="1657" width="9.28515625" style="16" bestFit="1" customWidth="1"/>
    <col min="1658" max="1662" width="9.140625" style="16"/>
    <col min="1663" max="1663" width="9.28515625" style="16" bestFit="1" customWidth="1"/>
    <col min="1664" max="1664" width="9.140625" style="16"/>
    <col min="1665" max="1665" width="9.28515625" style="16" bestFit="1" customWidth="1"/>
    <col min="1666" max="1670" width="9.140625" style="16"/>
    <col min="1671" max="1671" width="9.28515625" style="16" bestFit="1" customWidth="1"/>
    <col min="1672" max="1672" width="9.140625" style="16"/>
    <col min="1673" max="1673" width="9.28515625" style="16" bestFit="1" customWidth="1"/>
    <col min="1674" max="1678" width="9.140625" style="16"/>
    <col min="1679" max="1679" width="9.28515625" style="16" bestFit="1" customWidth="1"/>
    <col min="1680" max="1680" width="9.140625" style="16"/>
    <col min="1681" max="1681" width="9.28515625" style="16" bestFit="1" customWidth="1"/>
    <col min="1682" max="1686" width="9.140625" style="16"/>
    <col min="1687" max="1687" width="9.28515625" style="16" bestFit="1" customWidth="1"/>
    <col min="1688" max="1688" width="9.140625" style="16"/>
    <col min="1689" max="1689" width="9.28515625" style="16" bestFit="1" customWidth="1"/>
    <col min="1690" max="1694" width="9.140625" style="16"/>
    <col min="1695" max="1695" width="9.28515625" style="16" bestFit="1" customWidth="1"/>
    <col min="1696" max="1696" width="9.140625" style="16"/>
    <col min="1697" max="1697" width="9.28515625" style="16" bestFit="1" customWidth="1"/>
    <col min="1698" max="1702" width="9.140625" style="16"/>
    <col min="1703" max="1703" width="9.28515625" style="16" bestFit="1" customWidth="1"/>
    <col min="1704" max="1704" width="9.140625" style="16"/>
    <col min="1705" max="1705" width="9.28515625" style="16" bestFit="1" customWidth="1"/>
    <col min="1706" max="1710" width="9.140625" style="16"/>
    <col min="1711" max="1711" width="9.28515625" style="16" bestFit="1" customWidth="1"/>
    <col min="1712" max="1712" width="9.140625" style="16"/>
    <col min="1713" max="1713" width="9.28515625" style="16" bestFit="1" customWidth="1"/>
    <col min="1714" max="1718" width="9.140625" style="16"/>
    <col min="1719" max="1719" width="9.28515625" style="16" bestFit="1" customWidth="1"/>
    <col min="1720" max="1720" width="9.140625" style="16"/>
    <col min="1721" max="1721" width="9.28515625" style="16" bestFit="1" customWidth="1"/>
    <col min="1722" max="1726" width="9.140625" style="16"/>
    <col min="1727" max="1727" width="9.28515625" style="16" bestFit="1" customWidth="1"/>
    <col min="1728" max="1728" width="9.140625" style="16"/>
    <col min="1729" max="1729" width="9.28515625" style="16" bestFit="1" customWidth="1"/>
    <col min="1730" max="1734" width="9.140625" style="16"/>
    <col min="1735" max="1735" width="9.28515625" style="16" bestFit="1" customWidth="1"/>
    <col min="1736" max="1736" width="9.140625" style="16"/>
    <col min="1737" max="1737" width="9.28515625" style="16" bestFit="1" customWidth="1"/>
    <col min="1738" max="1742" width="9.140625" style="16"/>
    <col min="1743" max="1743" width="9.28515625" style="16" bestFit="1" customWidth="1"/>
    <col min="1744" max="1744" width="9.140625" style="16"/>
    <col min="1745" max="1745" width="9.28515625" style="16" bestFit="1" customWidth="1"/>
    <col min="1746" max="1750" width="9.140625" style="16"/>
    <col min="1751" max="1751" width="9.28515625" style="16" bestFit="1" customWidth="1"/>
    <col min="1752" max="1752" width="9.140625" style="16"/>
    <col min="1753" max="1753" width="9.28515625" style="16" bestFit="1" customWidth="1"/>
    <col min="1754" max="1758" width="9.140625" style="16"/>
    <col min="1759" max="1759" width="9.28515625" style="16" bestFit="1" customWidth="1"/>
    <col min="1760" max="1760" width="9.140625" style="16"/>
    <col min="1761" max="1761" width="9.28515625" style="16" bestFit="1" customWidth="1"/>
    <col min="1762" max="1766" width="9.140625" style="16"/>
    <col min="1767" max="1767" width="9.28515625" style="16" bestFit="1" customWidth="1"/>
    <col min="1768" max="1768" width="9.140625" style="16"/>
    <col min="1769" max="1769" width="9.28515625" style="16" bestFit="1" customWidth="1"/>
    <col min="1770" max="1774" width="9.140625" style="16"/>
    <col min="1775" max="1775" width="9.28515625" style="16" bestFit="1" customWidth="1"/>
    <col min="1776" max="1776" width="9.140625" style="16"/>
    <col min="1777" max="1777" width="9.28515625" style="16" bestFit="1" customWidth="1"/>
    <col min="1778" max="1782" width="9.140625" style="16"/>
    <col min="1783" max="1783" width="9.28515625" style="16" bestFit="1" customWidth="1"/>
    <col min="1784" max="1784" width="9.140625" style="16"/>
    <col min="1785" max="1785" width="9.28515625" style="16" bestFit="1" customWidth="1"/>
    <col min="1786" max="1790" width="9.140625" style="16"/>
    <col min="1791" max="1791" width="9.28515625" style="16" bestFit="1" customWidth="1"/>
    <col min="1792" max="1792" width="9.140625" style="16"/>
    <col min="1793" max="1793" width="9.28515625" style="16" bestFit="1" customWidth="1"/>
    <col min="1794" max="1798" width="9.140625" style="16"/>
    <col min="1799" max="1799" width="9.28515625" style="16" bestFit="1" customWidth="1"/>
    <col min="1800" max="1800" width="9.140625" style="16"/>
    <col min="1801" max="1801" width="9.28515625" style="16" bestFit="1" customWidth="1"/>
    <col min="1802" max="1806" width="9.140625" style="16"/>
    <col min="1807" max="1807" width="9.28515625" style="16" bestFit="1" customWidth="1"/>
    <col min="1808" max="1808" width="9.140625" style="16"/>
    <col min="1809" max="1809" width="9.28515625" style="16" bestFit="1" customWidth="1"/>
    <col min="1810" max="1814" width="9.140625" style="16"/>
    <col min="1815" max="1815" width="9.28515625" style="16" bestFit="1" customWidth="1"/>
    <col min="1816" max="1816" width="9.140625" style="16"/>
    <col min="1817" max="1817" width="9.28515625" style="16" bestFit="1" customWidth="1"/>
    <col min="1818" max="1822" width="9.140625" style="16"/>
    <col min="1823" max="1823" width="9.28515625" style="16" bestFit="1" customWidth="1"/>
    <col min="1824" max="1824" width="9.140625" style="16"/>
    <col min="1825" max="1825" width="9.28515625" style="16" bestFit="1" customWidth="1"/>
    <col min="1826" max="1830" width="9.140625" style="16"/>
    <col min="1831" max="1831" width="9.28515625" style="16" bestFit="1" customWidth="1"/>
    <col min="1832" max="1832" width="9.140625" style="16"/>
    <col min="1833" max="1833" width="9.28515625" style="16" bestFit="1" customWidth="1"/>
    <col min="1834" max="1838" width="9.140625" style="16"/>
    <col min="1839" max="1839" width="9.28515625" style="16" bestFit="1" customWidth="1"/>
    <col min="1840" max="1840" width="9.140625" style="16"/>
    <col min="1841" max="1841" width="9.28515625" style="16" bestFit="1" customWidth="1"/>
    <col min="1842" max="1846" width="9.140625" style="16"/>
    <col min="1847" max="1847" width="9.28515625" style="16" bestFit="1" customWidth="1"/>
    <col min="1848" max="1848" width="9.140625" style="16"/>
    <col min="1849" max="1849" width="9.28515625" style="16" bestFit="1" customWidth="1"/>
    <col min="1850" max="1854" width="9.140625" style="16"/>
    <col min="1855" max="1855" width="9.28515625" style="16" bestFit="1" customWidth="1"/>
    <col min="1856" max="1856" width="9.140625" style="16"/>
    <col min="1857" max="1857" width="9.28515625" style="16" bestFit="1" customWidth="1"/>
    <col min="1858" max="1862" width="9.140625" style="16"/>
    <col min="1863" max="1863" width="9.28515625" style="16" bestFit="1" customWidth="1"/>
    <col min="1864" max="1864" width="9.140625" style="16"/>
    <col min="1865" max="1865" width="9.28515625" style="16" bestFit="1" customWidth="1"/>
    <col min="1866" max="1870" width="9.140625" style="16"/>
    <col min="1871" max="1871" width="9.28515625" style="16" bestFit="1" customWidth="1"/>
    <col min="1872" max="1872" width="9.140625" style="16"/>
    <col min="1873" max="1873" width="9.28515625" style="16" bestFit="1" customWidth="1"/>
    <col min="1874" max="1878" width="9.140625" style="16"/>
    <col min="1879" max="1879" width="9.28515625" style="16" bestFit="1" customWidth="1"/>
    <col min="1880" max="1880" width="9.140625" style="16"/>
    <col min="1881" max="1881" width="9.28515625" style="16" bestFit="1" customWidth="1"/>
    <col min="1882" max="1886" width="9.140625" style="16"/>
    <col min="1887" max="1887" width="9.28515625" style="16" bestFit="1" customWidth="1"/>
    <col min="1888" max="1888" width="9.140625" style="16"/>
    <col min="1889" max="1889" width="9.28515625" style="16" bestFit="1" customWidth="1"/>
    <col min="1890" max="1894" width="9.140625" style="16"/>
    <col min="1895" max="1895" width="9.28515625" style="16" bestFit="1" customWidth="1"/>
    <col min="1896" max="1896" width="9.140625" style="16"/>
    <col min="1897" max="1897" width="9.28515625" style="16" bestFit="1" customWidth="1"/>
    <col min="1898" max="1902" width="9.140625" style="16"/>
    <col min="1903" max="1903" width="9.28515625" style="16" bestFit="1" customWidth="1"/>
    <col min="1904" max="1904" width="9.140625" style="16"/>
    <col min="1905" max="1905" width="9.28515625" style="16" bestFit="1" customWidth="1"/>
    <col min="1906" max="1910" width="9.140625" style="16"/>
    <col min="1911" max="1911" width="9.28515625" style="16" bestFit="1" customWidth="1"/>
    <col min="1912" max="1912" width="9.140625" style="16"/>
    <col min="1913" max="1913" width="9.28515625" style="16" bestFit="1" customWidth="1"/>
    <col min="1914" max="1918" width="9.140625" style="16"/>
    <col min="1919" max="1919" width="9.28515625" style="16" bestFit="1" customWidth="1"/>
    <col min="1920" max="1920" width="9.140625" style="16"/>
    <col min="1921" max="1921" width="9.28515625" style="16" bestFit="1" customWidth="1"/>
    <col min="1922" max="1926" width="9.140625" style="16"/>
    <col min="1927" max="1927" width="9.28515625" style="16" bestFit="1" customWidth="1"/>
    <col min="1928" max="1928" width="9.140625" style="16"/>
    <col min="1929" max="1929" width="9.28515625" style="16" bestFit="1" customWidth="1"/>
    <col min="1930" max="1934" width="9.140625" style="16"/>
    <col min="1935" max="1935" width="9.28515625" style="16" bestFit="1" customWidth="1"/>
    <col min="1936" max="1936" width="9.140625" style="16"/>
    <col min="1937" max="1937" width="9.28515625" style="16" bestFit="1" customWidth="1"/>
    <col min="1938" max="1942" width="9.140625" style="16"/>
    <col min="1943" max="1943" width="9.28515625" style="16" bestFit="1" customWidth="1"/>
    <col min="1944" max="1944" width="9.140625" style="16"/>
    <col min="1945" max="1945" width="9.28515625" style="16" bestFit="1" customWidth="1"/>
    <col min="1946" max="1950" width="9.140625" style="16"/>
    <col min="1951" max="1951" width="9.28515625" style="16" bestFit="1" customWidth="1"/>
    <col min="1952" max="1952" width="9.140625" style="16"/>
    <col min="1953" max="1953" width="9.28515625" style="16" bestFit="1" customWidth="1"/>
    <col min="1954" max="1958" width="9.140625" style="16"/>
    <col min="1959" max="1959" width="9.28515625" style="16" bestFit="1" customWidth="1"/>
    <col min="1960" max="1960" width="9.140625" style="16"/>
    <col min="1961" max="1961" width="9.28515625" style="16" bestFit="1" customWidth="1"/>
    <col min="1962" max="1966" width="9.140625" style="16"/>
    <col min="1967" max="1967" width="9.28515625" style="16" bestFit="1" customWidth="1"/>
    <col min="1968" max="1968" width="9.140625" style="16"/>
    <col min="1969" max="1969" width="9.28515625" style="16" bestFit="1" customWidth="1"/>
    <col min="1970" max="1974" width="9.140625" style="16"/>
    <col min="1975" max="1975" width="9.28515625" style="16" bestFit="1" customWidth="1"/>
    <col min="1976" max="1976" width="9.140625" style="16"/>
    <col min="1977" max="1977" width="9.28515625" style="16" bestFit="1" customWidth="1"/>
    <col min="1978" max="1982" width="9.140625" style="16"/>
    <col min="1983" max="1983" width="9.28515625" style="16" bestFit="1" customWidth="1"/>
    <col min="1984" max="1984" width="9.140625" style="16"/>
    <col min="1985" max="1985" width="9.28515625" style="16" bestFit="1" customWidth="1"/>
    <col min="1986" max="1990" width="9.140625" style="16"/>
    <col min="1991" max="1991" width="9.28515625" style="16" bestFit="1" customWidth="1"/>
    <col min="1992" max="1992" width="9.140625" style="16"/>
    <col min="1993" max="1993" width="9.28515625" style="16" bestFit="1" customWidth="1"/>
    <col min="1994" max="1998" width="9.140625" style="16"/>
    <col min="1999" max="1999" width="9.28515625" style="16" bestFit="1" customWidth="1"/>
    <col min="2000" max="2000" width="9.140625" style="16"/>
    <col min="2001" max="2001" width="9.28515625" style="16" bestFit="1" customWidth="1"/>
    <col min="2002" max="2006" width="9.140625" style="16"/>
    <col min="2007" max="2007" width="9.28515625" style="16" bestFit="1" customWidth="1"/>
    <col min="2008" max="2008" width="9.140625" style="16"/>
    <col min="2009" max="2009" width="9.28515625" style="16" bestFit="1" customWidth="1"/>
    <col min="2010" max="2014" width="9.140625" style="16"/>
    <col min="2015" max="2015" width="9.28515625" style="16" bestFit="1" customWidth="1"/>
    <col min="2016" max="2016" width="9.140625" style="16"/>
    <col min="2017" max="2017" width="9.28515625" style="16" bestFit="1" customWidth="1"/>
    <col min="2018" max="2022" width="9.140625" style="16"/>
    <col min="2023" max="2023" width="9.28515625" style="16" bestFit="1" customWidth="1"/>
    <col min="2024" max="2024" width="9.140625" style="16"/>
    <col min="2025" max="2025" width="9.28515625" style="16" bestFit="1" customWidth="1"/>
    <col min="2026" max="2030" width="9.140625" style="16"/>
    <col min="2031" max="2031" width="9.28515625" style="16" bestFit="1" customWidth="1"/>
    <col min="2032" max="2032" width="9.140625" style="16"/>
    <col min="2033" max="2033" width="9.28515625" style="16" bestFit="1" customWidth="1"/>
    <col min="2034" max="2038" width="9.140625" style="16"/>
    <col min="2039" max="2039" width="9.28515625" style="16" bestFit="1" customWidth="1"/>
    <col min="2040" max="2040" width="9.140625" style="16"/>
    <col min="2041" max="2041" width="9.28515625" style="16" bestFit="1" customWidth="1"/>
    <col min="2042" max="2046" width="9.140625" style="16"/>
    <col min="2047" max="2047" width="9.28515625" style="16" bestFit="1" customWidth="1"/>
    <col min="2048" max="2048" width="9.140625" style="16"/>
    <col min="2049" max="2049" width="9.28515625" style="16" bestFit="1" customWidth="1"/>
    <col min="2050" max="2054" width="9.140625" style="16"/>
    <col min="2055" max="2055" width="9.28515625" style="16" bestFit="1" customWidth="1"/>
    <col min="2056" max="2056" width="9.140625" style="16"/>
    <col min="2057" max="2057" width="9.28515625" style="16" bestFit="1" customWidth="1"/>
    <col min="2058" max="2062" width="9.140625" style="16"/>
    <col min="2063" max="2063" width="9.28515625" style="16" bestFit="1" customWidth="1"/>
    <col min="2064" max="2064" width="9.140625" style="16"/>
    <col min="2065" max="2065" width="9.28515625" style="16" bestFit="1" customWidth="1"/>
    <col min="2066" max="2070" width="9.140625" style="16"/>
    <col min="2071" max="2071" width="9.28515625" style="16" bestFit="1" customWidth="1"/>
    <col min="2072" max="2072" width="9.140625" style="16"/>
    <col min="2073" max="2073" width="9.28515625" style="16" bestFit="1" customWidth="1"/>
    <col min="2074" max="2078" width="9.140625" style="16"/>
    <col min="2079" max="2079" width="9.28515625" style="16" bestFit="1" customWidth="1"/>
    <col min="2080" max="2080" width="9.140625" style="16"/>
    <col min="2081" max="2081" width="9.28515625" style="16" bestFit="1" customWidth="1"/>
    <col min="2082" max="2086" width="9.140625" style="16"/>
    <col min="2087" max="2087" width="9.28515625" style="16" bestFit="1" customWidth="1"/>
    <col min="2088" max="2088" width="9.140625" style="16"/>
    <col min="2089" max="2089" width="9.28515625" style="16" bestFit="1" customWidth="1"/>
    <col min="2090" max="2094" width="9.140625" style="16"/>
    <col min="2095" max="2095" width="9.28515625" style="16" bestFit="1" customWidth="1"/>
    <col min="2096" max="2096" width="9.140625" style="16"/>
    <col min="2097" max="2097" width="9.28515625" style="16" bestFit="1" customWidth="1"/>
    <col min="2098" max="2102" width="9.140625" style="16"/>
    <col min="2103" max="2103" width="9.28515625" style="16" bestFit="1" customWidth="1"/>
    <col min="2104" max="2104" width="9.140625" style="16"/>
    <col min="2105" max="2105" width="9.28515625" style="16" bestFit="1" customWidth="1"/>
    <col min="2106" max="2110" width="9.140625" style="16"/>
    <col min="2111" max="2111" width="9.28515625" style="16" bestFit="1" customWidth="1"/>
    <col min="2112" max="2112" width="9.140625" style="16"/>
    <col min="2113" max="2113" width="9.28515625" style="16" bestFit="1" customWidth="1"/>
    <col min="2114" max="2118" width="9.140625" style="16"/>
    <col min="2119" max="2119" width="9.28515625" style="16" bestFit="1" customWidth="1"/>
    <col min="2120" max="2120" width="9.140625" style="16"/>
    <col min="2121" max="2121" width="9.28515625" style="16" bestFit="1" customWidth="1"/>
    <col min="2122" max="2126" width="9.140625" style="16"/>
    <col min="2127" max="2127" width="9.28515625" style="16" bestFit="1" customWidth="1"/>
    <col min="2128" max="2128" width="9.140625" style="16"/>
    <col min="2129" max="2129" width="9.28515625" style="16" bestFit="1" customWidth="1"/>
    <col min="2130" max="2134" width="9.140625" style="16"/>
    <col min="2135" max="2135" width="9.28515625" style="16" bestFit="1" customWidth="1"/>
    <col min="2136" max="2136" width="9.140625" style="16"/>
    <col min="2137" max="2137" width="9.28515625" style="16" bestFit="1" customWidth="1"/>
    <col min="2138" max="2142" width="9.140625" style="16"/>
    <col min="2143" max="2143" width="9.28515625" style="16" bestFit="1" customWidth="1"/>
    <col min="2144" max="2144" width="9.140625" style="16"/>
    <col min="2145" max="2145" width="9.28515625" style="16" bestFit="1" customWidth="1"/>
    <col min="2146" max="2150" width="9.140625" style="16"/>
    <col min="2151" max="2151" width="9.28515625" style="16" bestFit="1" customWidth="1"/>
    <col min="2152" max="2152" width="9.140625" style="16"/>
    <col min="2153" max="2153" width="9.28515625" style="16" bestFit="1" customWidth="1"/>
    <col min="2154" max="2158" width="9.140625" style="16"/>
    <col min="2159" max="2159" width="9.28515625" style="16" bestFit="1" customWidth="1"/>
    <col min="2160" max="2160" width="9.140625" style="16"/>
    <col min="2161" max="2161" width="9.28515625" style="16" bestFit="1" customWidth="1"/>
    <col min="2162" max="2166" width="9.140625" style="16"/>
    <col min="2167" max="2167" width="9.28515625" style="16" bestFit="1" customWidth="1"/>
    <col min="2168" max="2168" width="9.140625" style="16"/>
    <col min="2169" max="2169" width="9.28515625" style="16" bestFit="1" customWidth="1"/>
    <col min="2170" max="2174" width="9.140625" style="16"/>
    <col min="2175" max="2175" width="9.28515625" style="16" bestFit="1" customWidth="1"/>
    <col min="2176" max="2176" width="9.140625" style="16"/>
    <col min="2177" max="2177" width="9.28515625" style="16" bestFit="1" customWidth="1"/>
    <col min="2178" max="2182" width="9.140625" style="16"/>
    <col min="2183" max="2183" width="9.28515625" style="16" bestFit="1" customWidth="1"/>
    <col min="2184" max="2184" width="9.140625" style="16"/>
    <col min="2185" max="2185" width="9.28515625" style="16" bestFit="1" customWidth="1"/>
    <col min="2186" max="2190" width="9.140625" style="16"/>
    <col min="2191" max="2191" width="9.28515625" style="16" bestFit="1" customWidth="1"/>
    <col min="2192" max="2192" width="9.140625" style="16"/>
    <col min="2193" max="2193" width="9.28515625" style="16" bestFit="1" customWidth="1"/>
    <col min="2194" max="2198" width="9.140625" style="16"/>
    <col min="2199" max="2199" width="9.28515625" style="16" bestFit="1" customWidth="1"/>
    <col min="2200" max="2200" width="9.140625" style="16"/>
    <col min="2201" max="2201" width="9.28515625" style="16" bestFit="1" customWidth="1"/>
    <col min="2202" max="2206" width="9.140625" style="16"/>
    <col min="2207" max="2207" width="9.28515625" style="16" bestFit="1" customWidth="1"/>
    <col min="2208" max="2208" width="9.140625" style="16"/>
    <col min="2209" max="2209" width="9.28515625" style="16" bestFit="1" customWidth="1"/>
    <col min="2210" max="2214" width="9.140625" style="16"/>
    <col min="2215" max="2215" width="9.28515625" style="16" bestFit="1" customWidth="1"/>
    <col min="2216" max="2216" width="9.140625" style="16"/>
    <col min="2217" max="2217" width="9.28515625" style="16" bestFit="1" customWidth="1"/>
    <col min="2218" max="2222" width="9.140625" style="16"/>
    <col min="2223" max="2223" width="9.28515625" style="16" bestFit="1" customWidth="1"/>
    <col min="2224" max="2224" width="9.140625" style="16"/>
    <col min="2225" max="2225" width="9.28515625" style="16" bestFit="1" customWidth="1"/>
    <col min="2226" max="2230" width="9.140625" style="16"/>
    <col min="2231" max="2231" width="9.28515625" style="16" bestFit="1" customWidth="1"/>
    <col min="2232" max="2232" width="9.140625" style="16"/>
    <col min="2233" max="2233" width="9.28515625" style="16" bestFit="1" customWidth="1"/>
    <col min="2234" max="2238" width="9.140625" style="16"/>
    <col min="2239" max="2239" width="9.28515625" style="16" bestFit="1" customWidth="1"/>
    <col min="2240" max="2240" width="9.140625" style="16"/>
    <col min="2241" max="2241" width="9.28515625" style="16" bestFit="1" customWidth="1"/>
    <col min="2242" max="2246" width="9.140625" style="16"/>
    <col min="2247" max="2247" width="9.28515625" style="16" bestFit="1" customWidth="1"/>
    <col min="2248" max="2248" width="9.140625" style="16"/>
    <col min="2249" max="2249" width="9.28515625" style="16" bestFit="1" customWidth="1"/>
    <col min="2250" max="2254" width="9.140625" style="16"/>
    <col min="2255" max="2255" width="9.28515625" style="16" bestFit="1" customWidth="1"/>
    <col min="2256" max="2256" width="9.140625" style="16"/>
    <col min="2257" max="2257" width="9.28515625" style="16" bestFit="1" customWidth="1"/>
    <col min="2258" max="2262" width="9.140625" style="16"/>
    <col min="2263" max="2263" width="9.28515625" style="16" bestFit="1" customWidth="1"/>
    <col min="2264" max="2264" width="9.140625" style="16"/>
    <col min="2265" max="2265" width="9.28515625" style="16" bestFit="1" customWidth="1"/>
    <col min="2266" max="2270" width="9.140625" style="16"/>
    <col min="2271" max="2271" width="9.28515625" style="16" bestFit="1" customWidth="1"/>
    <col min="2272" max="2272" width="9.140625" style="16"/>
    <col min="2273" max="2273" width="9.28515625" style="16" bestFit="1" customWidth="1"/>
    <col min="2274" max="2278" width="9.140625" style="16"/>
    <col min="2279" max="2279" width="9.28515625" style="16" bestFit="1" customWidth="1"/>
    <col min="2280" max="2280" width="9.140625" style="16"/>
    <col min="2281" max="2281" width="9.28515625" style="16" bestFit="1" customWidth="1"/>
    <col min="2282" max="2286" width="9.140625" style="16"/>
    <col min="2287" max="2287" width="9.28515625" style="16" bestFit="1" customWidth="1"/>
    <col min="2288" max="2288" width="9.140625" style="16"/>
    <col min="2289" max="2289" width="9.28515625" style="16" bestFit="1" customWidth="1"/>
    <col min="2290" max="2294" width="9.140625" style="16"/>
    <col min="2295" max="2295" width="9.28515625" style="16" bestFit="1" customWidth="1"/>
    <col min="2296" max="2296" width="9.140625" style="16"/>
    <col min="2297" max="2297" width="9.28515625" style="16" bestFit="1" customWidth="1"/>
    <col min="2298" max="2302" width="9.140625" style="16"/>
    <col min="2303" max="2303" width="9.28515625" style="16" bestFit="1" customWidth="1"/>
    <col min="2304" max="2304" width="9.140625" style="16"/>
    <col min="2305" max="2305" width="9.28515625" style="16" bestFit="1" customWidth="1"/>
    <col min="2306" max="2310" width="9.140625" style="16"/>
    <col min="2311" max="2311" width="9.28515625" style="16" bestFit="1" customWidth="1"/>
    <col min="2312" max="2312" width="9.140625" style="16"/>
    <col min="2313" max="2313" width="9.28515625" style="16" bestFit="1" customWidth="1"/>
    <col min="2314" max="2318" width="9.140625" style="16"/>
    <col min="2319" max="2319" width="9.28515625" style="16" bestFit="1" customWidth="1"/>
    <col min="2320" max="2320" width="9.140625" style="16"/>
    <col min="2321" max="2321" width="9.28515625" style="16" bestFit="1" customWidth="1"/>
    <col min="2322" max="2326" width="9.140625" style="16"/>
    <col min="2327" max="2327" width="9.28515625" style="16" bestFit="1" customWidth="1"/>
    <col min="2328" max="2328" width="9.140625" style="16"/>
    <col min="2329" max="2329" width="9.28515625" style="16" bestFit="1" customWidth="1"/>
    <col min="2330" max="2334" width="9.140625" style="16"/>
    <col min="2335" max="2335" width="9.28515625" style="16" bestFit="1" customWidth="1"/>
    <col min="2336" max="2336" width="9.140625" style="16"/>
    <col min="2337" max="2337" width="9.28515625" style="16" bestFit="1" customWidth="1"/>
    <col min="2338" max="2342" width="9.140625" style="16"/>
    <col min="2343" max="2343" width="9.28515625" style="16" bestFit="1" customWidth="1"/>
    <col min="2344" max="2344" width="9.140625" style="16"/>
    <col min="2345" max="2345" width="9.28515625" style="16" bestFit="1" customWidth="1"/>
    <col min="2346" max="2350" width="9.140625" style="16"/>
    <col min="2351" max="2351" width="9.28515625" style="16" bestFit="1" customWidth="1"/>
    <col min="2352" max="2352" width="9.140625" style="16"/>
    <col min="2353" max="2353" width="9.28515625" style="16" bestFit="1" customWidth="1"/>
    <col min="2354" max="2358" width="9.140625" style="16"/>
    <col min="2359" max="2359" width="9.28515625" style="16" bestFit="1" customWidth="1"/>
    <col min="2360" max="2360" width="9.140625" style="16"/>
    <col min="2361" max="2361" width="9.28515625" style="16" bestFit="1" customWidth="1"/>
    <col min="2362" max="2366" width="9.140625" style="16"/>
    <col min="2367" max="2367" width="9.28515625" style="16" bestFit="1" customWidth="1"/>
    <col min="2368" max="2368" width="9.140625" style="16"/>
    <col min="2369" max="2369" width="9.28515625" style="16" bestFit="1" customWidth="1"/>
    <col min="2370" max="2374" width="9.140625" style="16"/>
    <col min="2375" max="2375" width="9.28515625" style="16" bestFit="1" customWidth="1"/>
    <col min="2376" max="2376" width="9.140625" style="16"/>
    <col min="2377" max="2377" width="9.28515625" style="16" bestFit="1" customWidth="1"/>
    <col min="2378" max="2382" width="9.140625" style="16"/>
    <col min="2383" max="2383" width="9.28515625" style="16" bestFit="1" customWidth="1"/>
    <col min="2384" max="2384" width="9.140625" style="16"/>
    <col min="2385" max="2385" width="9.28515625" style="16" bestFit="1" customWidth="1"/>
    <col min="2386" max="2390" width="9.140625" style="16"/>
    <col min="2391" max="2391" width="9.28515625" style="16" bestFit="1" customWidth="1"/>
    <col min="2392" max="2392" width="9.140625" style="16"/>
    <col min="2393" max="2393" width="9.28515625" style="16" bestFit="1" customWidth="1"/>
    <col min="2394" max="2398" width="9.140625" style="16"/>
    <col min="2399" max="2399" width="9.28515625" style="16" bestFit="1" customWidth="1"/>
    <col min="2400" max="2400" width="9.140625" style="16"/>
    <col min="2401" max="2401" width="9.28515625" style="16" bestFit="1" customWidth="1"/>
    <col min="2402" max="2406" width="9.140625" style="16"/>
    <col min="2407" max="2407" width="9.28515625" style="16" bestFit="1" customWidth="1"/>
    <col min="2408" max="2408" width="9.140625" style="16"/>
    <col min="2409" max="2409" width="9.28515625" style="16" bestFit="1" customWidth="1"/>
    <col min="2410" max="2414" width="9.140625" style="16"/>
    <col min="2415" max="2415" width="9.28515625" style="16" bestFit="1" customWidth="1"/>
    <col min="2416" max="2416" width="9.140625" style="16"/>
    <col min="2417" max="2417" width="9.28515625" style="16" bestFit="1" customWidth="1"/>
    <col min="2418" max="2422" width="9.140625" style="16"/>
    <col min="2423" max="2423" width="9.28515625" style="16" bestFit="1" customWidth="1"/>
    <col min="2424" max="2424" width="9.140625" style="16"/>
    <col min="2425" max="2425" width="9.28515625" style="16" bestFit="1" customWidth="1"/>
    <col min="2426" max="2430" width="9.140625" style="16"/>
    <col min="2431" max="2431" width="9.28515625" style="16" bestFit="1" customWidth="1"/>
    <col min="2432" max="2432" width="9.140625" style="16"/>
    <col min="2433" max="2433" width="9.28515625" style="16" bestFit="1" customWidth="1"/>
    <col min="2434" max="2438" width="9.140625" style="16"/>
    <col min="2439" max="2439" width="9.28515625" style="16" bestFit="1" customWidth="1"/>
    <col min="2440" max="2440" width="9.140625" style="16"/>
    <col min="2441" max="2441" width="9.28515625" style="16" bestFit="1" customWidth="1"/>
    <col min="2442" max="2446" width="9.140625" style="16"/>
    <col min="2447" max="2447" width="9.28515625" style="16" bestFit="1" customWidth="1"/>
    <col min="2448" max="2448" width="9.140625" style="16"/>
    <col min="2449" max="2449" width="9.28515625" style="16" bestFit="1" customWidth="1"/>
    <col min="2450" max="2454" width="9.140625" style="16"/>
    <col min="2455" max="2455" width="9.28515625" style="16" bestFit="1" customWidth="1"/>
    <col min="2456" max="2456" width="9.140625" style="16"/>
    <col min="2457" max="2457" width="9.28515625" style="16" bestFit="1" customWidth="1"/>
    <col min="2458" max="2462" width="9.140625" style="16"/>
    <col min="2463" max="2463" width="9.28515625" style="16" bestFit="1" customWidth="1"/>
    <col min="2464" max="2464" width="9.140625" style="16"/>
    <col min="2465" max="2465" width="9.28515625" style="16" bestFit="1" customWidth="1"/>
    <col min="2466" max="2470" width="9.140625" style="16"/>
    <col min="2471" max="2471" width="9.28515625" style="16" bestFit="1" customWidth="1"/>
    <col min="2472" max="2472" width="9.140625" style="16"/>
    <col min="2473" max="2473" width="9.28515625" style="16" bestFit="1" customWidth="1"/>
    <col min="2474" max="2478" width="9.140625" style="16"/>
    <col min="2479" max="2479" width="9.28515625" style="16" bestFit="1" customWidth="1"/>
    <col min="2480" max="2480" width="9.140625" style="16"/>
    <col min="2481" max="2481" width="9.28515625" style="16" bestFit="1" customWidth="1"/>
    <col min="2482" max="2486" width="9.140625" style="16"/>
    <col min="2487" max="2487" width="9.28515625" style="16" bestFit="1" customWidth="1"/>
    <col min="2488" max="2488" width="9.140625" style="16"/>
    <col min="2489" max="2489" width="9.28515625" style="16" bestFit="1" customWidth="1"/>
    <col min="2490" max="2494" width="9.140625" style="16"/>
    <col min="2495" max="2495" width="9.28515625" style="16" bestFit="1" customWidth="1"/>
    <col min="2496" max="2496" width="9.140625" style="16"/>
    <col min="2497" max="2497" width="9.28515625" style="16" bestFit="1" customWidth="1"/>
    <col min="2498" max="2502" width="9.140625" style="16"/>
    <col min="2503" max="2503" width="9.28515625" style="16" bestFit="1" customWidth="1"/>
    <col min="2504" max="2504" width="9.140625" style="16"/>
    <col min="2505" max="2505" width="9.28515625" style="16" bestFit="1" customWidth="1"/>
    <col min="2506" max="2510" width="9.140625" style="16"/>
    <col min="2511" max="2511" width="9.28515625" style="16" bestFit="1" customWidth="1"/>
    <col min="2512" max="2512" width="9.140625" style="16"/>
    <col min="2513" max="2513" width="9.28515625" style="16" bestFit="1" customWidth="1"/>
    <col min="2514" max="2518" width="9.140625" style="16"/>
    <col min="2519" max="2519" width="9.28515625" style="16" bestFit="1" customWidth="1"/>
    <col min="2520" max="2520" width="9.140625" style="16"/>
    <col min="2521" max="2521" width="9.28515625" style="16" bestFit="1" customWidth="1"/>
    <col min="2522" max="2526" width="9.140625" style="16"/>
    <col min="2527" max="2527" width="9.28515625" style="16" bestFit="1" customWidth="1"/>
    <col min="2528" max="2528" width="9.140625" style="16"/>
    <col min="2529" max="2529" width="9.28515625" style="16" bestFit="1" customWidth="1"/>
    <col min="2530" max="2534" width="9.140625" style="16"/>
    <col min="2535" max="2535" width="9.28515625" style="16" bestFit="1" customWidth="1"/>
    <col min="2536" max="2536" width="9.140625" style="16"/>
    <col min="2537" max="2537" width="9.28515625" style="16" bestFit="1" customWidth="1"/>
    <col min="2538" max="2542" width="9.140625" style="16"/>
    <col min="2543" max="2543" width="9.28515625" style="16" bestFit="1" customWidth="1"/>
    <col min="2544" max="2544" width="9.140625" style="16"/>
    <col min="2545" max="2545" width="9.28515625" style="16" bestFit="1" customWidth="1"/>
    <col min="2546" max="2550" width="9.140625" style="16"/>
    <col min="2551" max="2551" width="9.28515625" style="16" bestFit="1" customWidth="1"/>
    <col min="2552" max="2552" width="9.140625" style="16"/>
    <col min="2553" max="2553" width="9.28515625" style="16" bestFit="1" customWidth="1"/>
    <col min="2554" max="2558" width="9.140625" style="16"/>
    <col min="2559" max="2559" width="9.28515625" style="16" bestFit="1" customWidth="1"/>
    <col min="2560" max="2560" width="9.140625" style="16"/>
    <col min="2561" max="2561" width="9.28515625" style="16" bestFit="1" customWidth="1"/>
    <col min="2562" max="2566" width="9.140625" style="16"/>
    <col min="2567" max="2567" width="9.28515625" style="16" bestFit="1" customWidth="1"/>
    <col min="2568" max="2568" width="9.140625" style="16"/>
    <col min="2569" max="2569" width="9.28515625" style="16" bestFit="1" customWidth="1"/>
    <col min="2570" max="2574" width="9.140625" style="16"/>
    <col min="2575" max="2575" width="9.28515625" style="16" bestFit="1" customWidth="1"/>
    <col min="2576" max="2576" width="9.140625" style="16"/>
    <col min="2577" max="2577" width="9.28515625" style="16" bestFit="1" customWidth="1"/>
    <col min="2578" max="2582" width="9.140625" style="16"/>
    <col min="2583" max="2583" width="9.28515625" style="16" bestFit="1" customWidth="1"/>
    <col min="2584" max="2584" width="9.140625" style="16"/>
    <col min="2585" max="2585" width="9.28515625" style="16" bestFit="1" customWidth="1"/>
    <col min="2586" max="2590" width="9.140625" style="16"/>
    <col min="2591" max="2591" width="9.28515625" style="16" bestFit="1" customWidth="1"/>
    <col min="2592" max="2592" width="9.140625" style="16"/>
    <col min="2593" max="2593" width="9.28515625" style="16" bestFit="1" customWidth="1"/>
    <col min="2594" max="2598" width="9.140625" style="16"/>
    <col min="2599" max="2599" width="9.28515625" style="16" bestFit="1" customWidth="1"/>
    <col min="2600" max="2600" width="9.140625" style="16"/>
    <col min="2601" max="2601" width="9.28515625" style="16" bestFit="1" customWidth="1"/>
    <col min="2602" max="2606" width="9.140625" style="16"/>
    <col min="2607" max="2607" width="9.28515625" style="16" bestFit="1" customWidth="1"/>
    <col min="2608" max="2608" width="9.140625" style="16"/>
    <col min="2609" max="2609" width="9.28515625" style="16" bestFit="1" customWidth="1"/>
    <col min="2610" max="2614" width="9.140625" style="16"/>
    <col min="2615" max="2615" width="9.28515625" style="16" bestFit="1" customWidth="1"/>
    <col min="2616" max="2616" width="9.140625" style="16"/>
    <col min="2617" max="2617" width="9.28515625" style="16" bestFit="1" customWidth="1"/>
    <col min="2618" max="2622" width="9.140625" style="16"/>
    <col min="2623" max="2623" width="9.28515625" style="16" bestFit="1" customWidth="1"/>
    <col min="2624" max="2624" width="9.140625" style="16"/>
    <col min="2625" max="2625" width="9.28515625" style="16" bestFit="1" customWidth="1"/>
    <col min="2626" max="2630" width="9.140625" style="16"/>
    <col min="2631" max="2631" width="9.28515625" style="16" bestFit="1" customWidth="1"/>
    <col min="2632" max="2632" width="9.140625" style="16"/>
    <col min="2633" max="2633" width="9.28515625" style="16" bestFit="1" customWidth="1"/>
    <col min="2634" max="2638" width="9.140625" style="16"/>
    <col min="2639" max="2639" width="9.28515625" style="16" bestFit="1" customWidth="1"/>
    <col min="2640" max="2640" width="9.140625" style="16"/>
    <col min="2641" max="2641" width="9.28515625" style="16" bestFit="1" customWidth="1"/>
    <col min="2642" max="2646" width="9.140625" style="16"/>
    <col min="2647" max="2647" width="9.28515625" style="16" bestFit="1" customWidth="1"/>
    <col min="2648" max="2648" width="9.140625" style="16"/>
    <col min="2649" max="2649" width="9.28515625" style="16" bestFit="1" customWidth="1"/>
    <col min="2650" max="2654" width="9.140625" style="16"/>
    <col min="2655" max="2655" width="9.28515625" style="16" bestFit="1" customWidth="1"/>
    <col min="2656" max="2656" width="9.140625" style="16"/>
    <col min="2657" max="2657" width="9.28515625" style="16" bestFit="1" customWidth="1"/>
    <col min="2658" max="2662" width="9.140625" style="16"/>
    <col min="2663" max="2663" width="9.28515625" style="16" bestFit="1" customWidth="1"/>
    <col min="2664" max="2664" width="9.140625" style="16"/>
    <col min="2665" max="2665" width="9.28515625" style="16" bestFit="1" customWidth="1"/>
    <col min="2666" max="2670" width="9.140625" style="16"/>
    <col min="2671" max="2671" width="9.28515625" style="16" bestFit="1" customWidth="1"/>
    <col min="2672" max="2672" width="9.140625" style="16"/>
    <col min="2673" max="2673" width="9.28515625" style="16" bestFit="1" customWidth="1"/>
    <col min="2674" max="2678" width="9.140625" style="16"/>
    <col min="2679" max="2679" width="9.28515625" style="16" bestFit="1" customWidth="1"/>
    <col min="2680" max="2680" width="9.140625" style="16"/>
    <col min="2681" max="2681" width="9.28515625" style="16" bestFit="1" customWidth="1"/>
    <col min="2682" max="2686" width="9.140625" style="16"/>
    <col min="2687" max="2687" width="9.28515625" style="16" bestFit="1" customWidth="1"/>
    <col min="2688" max="2688" width="9.140625" style="16"/>
    <col min="2689" max="2689" width="9.28515625" style="16" bestFit="1" customWidth="1"/>
    <col min="2690" max="2694" width="9.140625" style="16"/>
    <col min="2695" max="2695" width="9.28515625" style="16" bestFit="1" customWidth="1"/>
    <col min="2696" max="2696" width="9.140625" style="16"/>
    <col min="2697" max="2697" width="9.28515625" style="16" bestFit="1" customWidth="1"/>
    <col min="2698" max="2702" width="9.140625" style="16"/>
    <col min="2703" max="2703" width="9.28515625" style="16" bestFit="1" customWidth="1"/>
    <col min="2704" max="2704" width="9.140625" style="16"/>
    <col min="2705" max="2705" width="9.28515625" style="16" bestFit="1" customWidth="1"/>
    <col min="2706" max="2710" width="9.140625" style="16"/>
    <col min="2711" max="2711" width="9.28515625" style="16" bestFit="1" customWidth="1"/>
    <col min="2712" max="2712" width="9.140625" style="16"/>
    <col min="2713" max="2713" width="9.28515625" style="16" bestFit="1" customWidth="1"/>
    <col min="2714" max="2718" width="9.140625" style="16"/>
    <col min="2719" max="2719" width="9.28515625" style="16" bestFit="1" customWidth="1"/>
    <col min="2720" max="2720" width="9.140625" style="16"/>
    <col min="2721" max="2721" width="9.28515625" style="16" bestFit="1" customWidth="1"/>
    <col min="2722" max="2726" width="9.140625" style="16"/>
    <col min="2727" max="2727" width="9.28515625" style="16" bestFit="1" customWidth="1"/>
    <col min="2728" max="2728" width="9.140625" style="16"/>
    <col min="2729" max="2729" width="9.28515625" style="16" bestFit="1" customWidth="1"/>
    <col min="2730" max="2734" width="9.140625" style="16"/>
    <col min="2735" max="2735" width="9.28515625" style="16" bestFit="1" customWidth="1"/>
    <col min="2736" max="2736" width="9.140625" style="16"/>
    <col min="2737" max="2737" width="9.28515625" style="16" bestFit="1" customWidth="1"/>
    <col min="2738" max="2742" width="9.140625" style="16"/>
    <col min="2743" max="2743" width="9.28515625" style="16" bestFit="1" customWidth="1"/>
    <col min="2744" max="2744" width="9.140625" style="16"/>
    <col min="2745" max="2745" width="9.28515625" style="16" bestFit="1" customWidth="1"/>
    <col min="2746" max="2750" width="9.140625" style="16"/>
    <col min="2751" max="2751" width="9.28515625" style="16" bestFit="1" customWidth="1"/>
    <col min="2752" max="2752" width="9.140625" style="16"/>
    <col min="2753" max="2753" width="9.28515625" style="16" bestFit="1" customWidth="1"/>
    <col min="2754" max="2758" width="9.140625" style="16"/>
    <col min="2759" max="2759" width="9.28515625" style="16" bestFit="1" customWidth="1"/>
    <col min="2760" max="2760" width="9.140625" style="16"/>
    <col min="2761" max="2761" width="9.28515625" style="16" bestFit="1" customWidth="1"/>
    <col min="2762" max="2766" width="9.140625" style="16"/>
    <col min="2767" max="2767" width="9.28515625" style="16" bestFit="1" customWidth="1"/>
    <col min="2768" max="2768" width="9.140625" style="16"/>
    <col min="2769" max="2769" width="9.28515625" style="16" bestFit="1" customWidth="1"/>
    <col min="2770" max="2774" width="9.140625" style="16"/>
    <col min="2775" max="2775" width="9.28515625" style="16" bestFit="1" customWidth="1"/>
    <col min="2776" max="2776" width="9.140625" style="16"/>
    <col min="2777" max="2777" width="9.28515625" style="16" bestFit="1" customWidth="1"/>
    <col min="2778" max="2782" width="9.140625" style="16"/>
    <col min="2783" max="2783" width="9.28515625" style="16" bestFit="1" customWidth="1"/>
    <col min="2784" max="2784" width="9.140625" style="16"/>
    <col min="2785" max="2785" width="9.28515625" style="16" bestFit="1" customWidth="1"/>
    <col min="2786" max="2790" width="9.140625" style="16"/>
    <col min="2791" max="2791" width="9.28515625" style="16" bestFit="1" customWidth="1"/>
    <col min="2792" max="2792" width="9.140625" style="16"/>
    <col min="2793" max="2793" width="9.28515625" style="16" bestFit="1" customWidth="1"/>
    <col min="2794" max="2798" width="9.140625" style="16"/>
    <col min="2799" max="2799" width="9.28515625" style="16" bestFit="1" customWidth="1"/>
    <col min="2800" max="2800" width="9.140625" style="16"/>
    <col min="2801" max="2801" width="9.28515625" style="16" bestFit="1" customWidth="1"/>
    <col min="2802" max="2806" width="9.140625" style="16"/>
    <col min="2807" max="2807" width="9.28515625" style="16" bestFit="1" customWidth="1"/>
    <col min="2808" max="2808" width="9.140625" style="16"/>
    <col min="2809" max="2809" width="9.28515625" style="16" bestFit="1" customWidth="1"/>
    <col min="2810" max="2814" width="9.140625" style="16"/>
    <col min="2815" max="2815" width="9.28515625" style="16" bestFit="1" customWidth="1"/>
    <col min="2816" max="2816" width="9.140625" style="16"/>
    <col min="2817" max="2817" width="9.28515625" style="16" bestFit="1" customWidth="1"/>
    <col min="2818" max="2822" width="9.140625" style="16"/>
    <col min="2823" max="2823" width="9.28515625" style="16" bestFit="1" customWidth="1"/>
    <col min="2824" max="2824" width="9.140625" style="16"/>
    <col min="2825" max="2825" width="9.28515625" style="16" bestFit="1" customWidth="1"/>
    <col min="2826" max="2830" width="9.140625" style="16"/>
    <col min="2831" max="2831" width="9.28515625" style="16" bestFit="1" customWidth="1"/>
    <col min="2832" max="2832" width="9.140625" style="16"/>
    <col min="2833" max="2833" width="9.28515625" style="16" bestFit="1" customWidth="1"/>
    <col min="2834" max="2838" width="9.140625" style="16"/>
    <col min="2839" max="2839" width="9.28515625" style="16" bestFit="1" customWidth="1"/>
    <col min="2840" max="2840" width="9.140625" style="16"/>
    <col min="2841" max="2841" width="9.28515625" style="16" bestFit="1" customWidth="1"/>
    <col min="2842" max="2846" width="9.140625" style="16"/>
    <col min="2847" max="2847" width="9.28515625" style="16" bestFit="1" customWidth="1"/>
    <col min="2848" max="2848" width="9.140625" style="16"/>
    <col min="2849" max="2849" width="9.28515625" style="16" bestFit="1" customWidth="1"/>
    <col min="2850" max="2854" width="9.140625" style="16"/>
    <col min="2855" max="2855" width="9.28515625" style="16" bestFit="1" customWidth="1"/>
    <col min="2856" max="2856" width="9.140625" style="16"/>
    <col min="2857" max="2857" width="9.28515625" style="16" bestFit="1" customWidth="1"/>
    <col min="2858" max="2862" width="9.140625" style="16"/>
    <col min="2863" max="2863" width="9.28515625" style="16" bestFit="1" customWidth="1"/>
    <col min="2864" max="2864" width="9.140625" style="16"/>
    <col min="2865" max="2865" width="9.28515625" style="16" bestFit="1" customWidth="1"/>
    <col min="2866" max="2870" width="9.140625" style="16"/>
    <col min="2871" max="2871" width="9.28515625" style="16" bestFit="1" customWidth="1"/>
    <col min="2872" max="2872" width="9.140625" style="16"/>
    <col min="2873" max="2873" width="9.28515625" style="16" bestFit="1" customWidth="1"/>
    <col min="2874" max="2878" width="9.140625" style="16"/>
    <col min="2879" max="2879" width="9.28515625" style="16" bestFit="1" customWidth="1"/>
    <col min="2880" max="2880" width="9.140625" style="16"/>
    <col min="2881" max="2881" width="9.28515625" style="16" bestFit="1" customWidth="1"/>
    <col min="2882" max="2886" width="9.140625" style="16"/>
    <col min="2887" max="2887" width="9.28515625" style="16" bestFit="1" customWidth="1"/>
    <col min="2888" max="2888" width="9.140625" style="16"/>
    <col min="2889" max="2889" width="9.28515625" style="16" bestFit="1" customWidth="1"/>
    <col min="2890" max="2894" width="9.140625" style="16"/>
    <col min="2895" max="2895" width="9.28515625" style="16" bestFit="1" customWidth="1"/>
    <col min="2896" max="2896" width="9.140625" style="16"/>
    <col min="2897" max="2897" width="9.28515625" style="16" bestFit="1" customWidth="1"/>
    <col min="2898" max="2902" width="9.140625" style="16"/>
    <col min="2903" max="2903" width="9.28515625" style="16" bestFit="1" customWidth="1"/>
    <col min="2904" max="2904" width="9.140625" style="16"/>
    <col min="2905" max="2905" width="9.28515625" style="16" bestFit="1" customWidth="1"/>
    <col min="2906" max="2910" width="9.140625" style="16"/>
    <col min="2911" max="2911" width="9.28515625" style="16" bestFit="1" customWidth="1"/>
    <col min="2912" max="2912" width="9.140625" style="16"/>
    <col min="2913" max="2913" width="9.28515625" style="16" bestFit="1" customWidth="1"/>
    <col min="2914" max="2918" width="9.140625" style="16"/>
    <col min="2919" max="2919" width="9.28515625" style="16" bestFit="1" customWidth="1"/>
    <col min="2920" max="2920" width="9.140625" style="16"/>
    <col min="2921" max="2921" width="9.28515625" style="16" bestFit="1" customWidth="1"/>
    <col min="2922" max="2926" width="9.140625" style="16"/>
    <col min="2927" max="2927" width="9.28515625" style="16" bestFit="1" customWidth="1"/>
    <col min="2928" max="2928" width="9.140625" style="16"/>
    <col min="2929" max="2929" width="9.28515625" style="16" bestFit="1" customWidth="1"/>
    <col min="2930" max="2934" width="9.140625" style="16"/>
    <col min="2935" max="2935" width="9.28515625" style="16" bestFit="1" customWidth="1"/>
    <col min="2936" max="2936" width="9.140625" style="16"/>
    <col min="2937" max="2937" width="9.28515625" style="16" bestFit="1" customWidth="1"/>
    <col min="2938" max="2942" width="9.140625" style="16"/>
    <col min="2943" max="2943" width="9.28515625" style="16" bestFit="1" customWidth="1"/>
    <col min="2944" max="2944" width="9.140625" style="16"/>
    <col min="2945" max="2945" width="9.28515625" style="16" bestFit="1" customWidth="1"/>
    <col min="2946" max="2950" width="9.140625" style="16"/>
    <col min="2951" max="2951" width="9.28515625" style="16" bestFit="1" customWidth="1"/>
    <col min="2952" max="2952" width="9.140625" style="16"/>
    <col min="2953" max="2953" width="9.28515625" style="16" bestFit="1" customWidth="1"/>
    <col min="2954" max="2958" width="9.140625" style="16"/>
    <col min="2959" max="2959" width="9.28515625" style="16" bestFit="1" customWidth="1"/>
    <col min="2960" max="2960" width="9.140625" style="16"/>
    <col min="2961" max="2961" width="9.28515625" style="16" bestFit="1" customWidth="1"/>
    <col min="2962" max="2966" width="9.140625" style="16"/>
    <col min="2967" max="2967" width="9.28515625" style="16" bestFit="1" customWidth="1"/>
    <col min="2968" max="2968" width="9.140625" style="16"/>
    <col min="2969" max="2969" width="9.28515625" style="16" bestFit="1" customWidth="1"/>
    <col min="2970" max="2974" width="9.140625" style="16"/>
    <col min="2975" max="2975" width="9.28515625" style="16" bestFit="1" customWidth="1"/>
    <col min="2976" max="2976" width="9.140625" style="16"/>
    <col min="2977" max="2977" width="9.28515625" style="16" bestFit="1" customWidth="1"/>
    <col min="2978" max="2982" width="9.140625" style="16"/>
    <col min="2983" max="2983" width="9.28515625" style="16" bestFit="1" customWidth="1"/>
    <col min="2984" max="2984" width="9.140625" style="16"/>
    <col min="2985" max="2985" width="9.28515625" style="16" bestFit="1" customWidth="1"/>
    <col min="2986" max="2990" width="9.140625" style="16"/>
    <col min="2991" max="2991" width="9.28515625" style="16" bestFit="1" customWidth="1"/>
    <col min="2992" max="2992" width="9.140625" style="16"/>
    <col min="2993" max="2993" width="9.28515625" style="16" bestFit="1" customWidth="1"/>
    <col min="2994" max="2998" width="9.140625" style="16"/>
    <col min="2999" max="2999" width="9.28515625" style="16" bestFit="1" customWidth="1"/>
    <col min="3000" max="3000" width="9.140625" style="16"/>
    <col min="3001" max="3001" width="9.28515625" style="16" bestFit="1" customWidth="1"/>
    <col min="3002" max="3006" width="9.140625" style="16"/>
    <col min="3007" max="3007" width="9.28515625" style="16" bestFit="1" customWidth="1"/>
    <col min="3008" max="3008" width="9.140625" style="16"/>
    <col min="3009" max="3009" width="9.28515625" style="16" bestFit="1" customWidth="1"/>
    <col min="3010" max="3014" width="9.140625" style="16"/>
    <col min="3015" max="3015" width="9.28515625" style="16" bestFit="1" customWidth="1"/>
    <col min="3016" max="3016" width="9.140625" style="16"/>
    <col min="3017" max="3017" width="9.28515625" style="16" bestFit="1" customWidth="1"/>
    <col min="3018" max="3022" width="9.140625" style="16"/>
    <col min="3023" max="3023" width="9.28515625" style="16" bestFit="1" customWidth="1"/>
    <col min="3024" max="3024" width="9.140625" style="16"/>
    <col min="3025" max="3025" width="9.28515625" style="16" bestFit="1" customWidth="1"/>
    <col min="3026" max="3030" width="9.140625" style="16"/>
    <col min="3031" max="3031" width="9.28515625" style="16" bestFit="1" customWidth="1"/>
    <col min="3032" max="3032" width="9.140625" style="16"/>
    <col min="3033" max="3033" width="9.28515625" style="16" bestFit="1" customWidth="1"/>
    <col min="3034" max="3038" width="9.140625" style="16"/>
    <col min="3039" max="3039" width="9.28515625" style="16" bestFit="1" customWidth="1"/>
    <col min="3040" max="3040" width="9.140625" style="16"/>
    <col min="3041" max="3041" width="9.28515625" style="16" bestFit="1" customWidth="1"/>
    <col min="3042" max="3046" width="9.140625" style="16"/>
    <col min="3047" max="3047" width="9.28515625" style="16" bestFit="1" customWidth="1"/>
    <col min="3048" max="3048" width="9.140625" style="16"/>
    <col min="3049" max="3049" width="9.28515625" style="16" bestFit="1" customWidth="1"/>
    <col min="3050" max="3054" width="9.140625" style="16"/>
    <col min="3055" max="3055" width="9.28515625" style="16" bestFit="1" customWidth="1"/>
    <col min="3056" max="3056" width="9.140625" style="16"/>
    <col min="3057" max="3057" width="9.28515625" style="16" bestFit="1" customWidth="1"/>
    <col min="3058" max="3062" width="9.140625" style="16"/>
    <col min="3063" max="3063" width="9.28515625" style="16" bestFit="1" customWidth="1"/>
    <col min="3064" max="3064" width="9.140625" style="16"/>
    <col min="3065" max="3065" width="9.28515625" style="16" bestFit="1" customWidth="1"/>
    <col min="3066" max="3070" width="9.140625" style="16"/>
    <col min="3071" max="3071" width="9.28515625" style="16" bestFit="1" customWidth="1"/>
    <col min="3072" max="3072" width="9.140625" style="16"/>
    <col min="3073" max="3073" width="9.28515625" style="16" bestFit="1" customWidth="1"/>
    <col min="3074" max="3078" width="9.140625" style="16"/>
    <col min="3079" max="3079" width="9.28515625" style="16" bestFit="1" customWidth="1"/>
    <col min="3080" max="3080" width="9.140625" style="16"/>
    <col min="3081" max="3081" width="9.28515625" style="16" bestFit="1" customWidth="1"/>
    <col min="3082" max="3086" width="9.140625" style="16"/>
    <col min="3087" max="3087" width="9.28515625" style="16" bestFit="1" customWidth="1"/>
    <col min="3088" max="3088" width="9.140625" style="16"/>
    <col min="3089" max="3089" width="9.28515625" style="16" bestFit="1" customWidth="1"/>
    <col min="3090" max="3094" width="9.140625" style="16"/>
    <col min="3095" max="3095" width="9.28515625" style="16" bestFit="1" customWidth="1"/>
    <col min="3096" max="3096" width="9.140625" style="16"/>
    <col min="3097" max="3097" width="9.28515625" style="16" bestFit="1" customWidth="1"/>
    <col min="3098" max="3102" width="9.140625" style="16"/>
    <col min="3103" max="3103" width="9.28515625" style="16" bestFit="1" customWidth="1"/>
    <col min="3104" max="3104" width="9.140625" style="16"/>
    <col min="3105" max="3105" width="9.28515625" style="16" bestFit="1" customWidth="1"/>
    <col min="3106" max="3110" width="9.140625" style="16"/>
    <col min="3111" max="3111" width="9.28515625" style="16" bestFit="1" customWidth="1"/>
    <col min="3112" max="3112" width="9.140625" style="16"/>
    <col min="3113" max="3113" width="9.28515625" style="16" bestFit="1" customWidth="1"/>
    <col min="3114" max="3118" width="9.140625" style="16"/>
    <col min="3119" max="3119" width="9.28515625" style="16" bestFit="1" customWidth="1"/>
    <col min="3120" max="3120" width="9.140625" style="16"/>
    <col min="3121" max="3121" width="9.28515625" style="16" bestFit="1" customWidth="1"/>
    <col min="3122" max="3126" width="9.140625" style="16"/>
    <col min="3127" max="3127" width="9.28515625" style="16" bestFit="1" customWidth="1"/>
    <col min="3128" max="3128" width="9.140625" style="16"/>
    <col min="3129" max="3129" width="9.28515625" style="16" bestFit="1" customWidth="1"/>
    <col min="3130" max="3134" width="9.140625" style="16"/>
    <col min="3135" max="3135" width="9.28515625" style="16" bestFit="1" customWidth="1"/>
    <col min="3136" max="3136" width="9.140625" style="16"/>
    <col min="3137" max="3137" width="9.28515625" style="16" bestFit="1" customWidth="1"/>
    <col min="3138" max="3142" width="9.140625" style="16"/>
    <col min="3143" max="3143" width="9.28515625" style="16" bestFit="1" customWidth="1"/>
    <col min="3144" max="3144" width="9.140625" style="16"/>
    <col min="3145" max="3145" width="9.28515625" style="16" bestFit="1" customWidth="1"/>
    <col min="3146" max="3150" width="9.140625" style="16"/>
    <col min="3151" max="3151" width="9.28515625" style="16" bestFit="1" customWidth="1"/>
    <col min="3152" max="3152" width="9.140625" style="16"/>
    <col min="3153" max="3153" width="9.28515625" style="16" bestFit="1" customWidth="1"/>
    <col min="3154" max="3158" width="9.140625" style="16"/>
    <col min="3159" max="3159" width="9.28515625" style="16" bestFit="1" customWidth="1"/>
    <col min="3160" max="3160" width="9.140625" style="16"/>
    <col min="3161" max="3161" width="9.28515625" style="16" bestFit="1" customWidth="1"/>
    <col min="3162" max="3166" width="9.140625" style="16"/>
    <col min="3167" max="3167" width="9.28515625" style="16" bestFit="1" customWidth="1"/>
    <col min="3168" max="3168" width="9.140625" style="16"/>
    <col min="3169" max="3169" width="9.28515625" style="16" bestFit="1" customWidth="1"/>
    <col min="3170" max="3174" width="9.140625" style="16"/>
    <col min="3175" max="3175" width="9.28515625" style="16" bestFit="1" customWidth="1"/>
    <col min="3176" max="3176" width="9.140625" style="16"/>
    <col min="3177" max="3177" width="9.28515625" style="16" bestFit="1" customWidth="1"/>
    <col min="3178" max="3182" width="9.140625" style="16"/>
    <col min="3183" max="3183" width="9.28515625" style="16" bestFit="1" customWidth="1"/>
    <col min="3184" max="3184" width="9.140625" style="16"/>
    <col min="3185" max="3185" width="9.28515625" style="16" bestFit="1" customWidth="1"/>
    <col min="3186" max="3190" width="9.140625" style="16"/>
    <col min="3191" max="3191" width="9.28515625" style="16" bestFit="1" customWidth="1"/>
    <col min="3192" max="3192" width="9.140625" style="16"/>
    <col min="3193" max="3193" width="9.28515625" style="16" bestFit="1" customWidth="1"/>
    <col min="3194" max="3198" width="9.140625" style="16"/>
    <col min="3199" max="3199" width="9.28515625" style="16" bestFit="1" customWidth="1"/>
    <col min="3200" max="3200" width="9.140625" style="16"/>
    <col min="3201" max="3201" width="9.28515625" style="16" bestFit="1" customWidth="1"/>
    <col min="3202" max="3206" width="9.140625" style="16"/>
    <col min="3207" max="3207" width="9.28515625" style="16" bestFit="1" customWidth="1"/>
    <col min="3208" max="3208" width="9.140625" style="16"/>
    <col min="3209" max="3209" width="9.28515625" style="16" bestFit="1" customWidth="1"/>
    <col min="3210" max="3214" width="9.140625" style="16"/>
    <col min="3215" max="3215" width="9.28515625" style="16" bestFit="1" customWidth="1"/>
    <col min="3216" max="3216" width="9.140625" style="16"/>
    <col min="3217" max="3217" width="9.28515625" style="16" bestFit="1" customWidth="1"/>
    <col min="3218" max="3222" width="9.140625" style="16"/>
    <col min="3223" max="3223" width="9.28515625" style="16" bestFit="1" customWidth="1"/>
    <col min="3224" max="3224" width="9.140625" style="16"/>
    <col min="3225" max="3225" width="9.28515625" style="16" bestFit="1" customWidth="1"/>
    <col min="3226" max="3230" width="9.140625" style="16"/>
    <col min="3231" max="3231" width="9.28515625" style="16" bestFit="1" customWidth="1"/>
    <col min="3232" max="3232" width="9.140625" style="16"/>
    <col min="3233" max="3233" width="9.28515625" style="16" bestFit="1" customWidth="1"/>
    <col min="3234" max="3238" width="9.140625" style="16"/>
    <col min="3239" max="3239" width="9.28515625" style="16" bestFit="1" customWidth="1"/>
    <col min="3240" max="3240" width="9.140625" style="16"/>
    <col min="3241" max="3241" width="9.28515625" style="16" bestFit="1" customWidth="1"/>
    <col min="3242" max="3246" width="9.140625" style="16"/>
    <col min="3247" max="3247" width="9.28515625" style="16" bestFit="1" customWidth="1"/>
    <col min="3248" max="3248" width="9.140625" style="16"/>
    <col min="3249" max="3249" width="9.28515625" style="16" bestFit="1" customWidth="1"/>
    <col min="3250" max="3254" width="9.140625" style="16"/>
    <col min="3255" max="3255" width="9.28515625" style="16" bestFit="1" customWidth="1"/>
    <col min="3256" max="3256" width="9.140625" style="16"/>
    <col min="3257" max="3257" width="9.28515625" style="16" bestFit="1" customWidth="1"/>
    <col min="3258" max="3262" width="9.140625" style="16"/>
    <col min="3263" max="3263" width="9.28515625" style="16" bestFit="1" customWidth="1"/>
    <col min="3264" max="3264" width="9.140625" style="16"/>
    <col min="3265" max="3265" width="9.28515625" style="16" bestFit="1" customWidth="1"/>
    <col min="3266" max="3270" width="9.140625" style="16"/>
    <col min="3271" max="3271" width="9.28515625" style="16" bestFit="1" customWidth="1"/>
    <col min="3272" max="3272" width="9.140625" style="16"/>
    <col min="3273" max="3273" width="9.28515625" style="16" bestFit="1" customWidth="1"/>
    <col min="3274" max="3278" width="9.140625" style="16"/>
    <col min="3279" max="3279" width="9.28515625" style="16" bestFit="1" customWidth="1"/>
    <col min="3280" max="3280" width="9.140625" style="16"/>
    <col min="3281" max="3281" width="9.28515625" style="16" bestFit="1" customWidth="1"/>
    <col min="3282" max="3286" width="9.140625" style="16"/>
    <col min="3287" max="3287" width="9.28515625" style="16" bestFit="1" customWidth="1"/>
    <col min="3288" max="3288" width="9.140625" style="16"/>
    <col min="3289" max="3289" width="9.28515625" style="16" bestFit="1" customWidth="1"/>
    <col min="3290" max="3294" width="9.140625" style="16"/>
    <col min="3295" max="3295" width="9.28515625" style="16" bestFit="1" customWidth="1"/>
    <col min="3296" max="3296" width="9.140625" style="16"/>
    <col min="3297" max="3297" width="9.28515625" style="16" bestFit="1" customWidth="1"/>
    <col min="3298" max="3302" width="9.140625" style="16"/>
    <col min="3303" max="3303" width="9.28515625" style="16" bestFit="1" customWidth="1"/>
    <col min="3304" max="3304" width="9.140625" style="16"/>
    <col min="3305" max="3305" width="9.28515625" style="16" bestFit="1" customWidth="1"/>
    <col min="3306" max="3310" width="9.140625" style="16"/>
    <col min="3311" max="3311" width="9.28515625" style="16" bestFit="1" customWidth="1"/>
    <col min="3312" max="3312" width="9.140625" style="16"/>
    <col min="3313" max="3313" width="9.28515625" style="16" bestFit="1" customWidth="1"/>
    <col min="3314" max="3318" width="9.140625" style="16"/>
    <col min="3319" max="3319" width="9.28515625" style="16" bestFit="1" customWidth="1"/>
    <col min="3320" max="3320" width="9.140625" style="16"/>
    <col min="3321" max="3321" width="9.28515625" style="16" bestFit="1" customWidth="1"/>
    <col min="3322" max="3326" width="9.140625" style="16"/>
    <col min="3327" max="3327" width="9.28515625" style="16" bestFit="1" customWidth="1"/>
    <col min="3328" max="3328" width="9.140625" style="16"/>
    <col min="3329" max="3329" width="9.28515625" style="16" bestFit="1" customWidth="1"/>
    <col min="3330" max="3334" width="9.140625" style="16"/>
    <col min="3335" max="3335" width="9.28515625" style="16" bestFit="1" customWidth="1"/>
    <col min="3336" max="3336" width="9.140625" style="16"/>
    <col min="3337" max="3337" width="9.28515625" style="16" bestFit="1" customWidth="1"/>
    <col min="3338" max="3342" width="9.140625" style="16"/>
    <col min="3343" max="3343" width="9.28515625" style="16" bestFit="1" customWidth="1"/>
    <col min="3344" max="3344" width="9.140625" style="16"/>
    <col min="3345" max="3345" width="9.28515625" style="16" bestFit="1" customWidth="1"/>
    <col min="3346" max="3350" width="9.140625" style="16"/>
    <col min="3351" max="3351" width="9.28515625" style="16" bestFit="1" customWidth="1"/>
    <col min="3352" max="3352" width="9.140625" style="16"/>
    <col min="3353" max="3353" width="9.28515625" style="16" bestFit="1" customWidth="1"/>
    <col min="3354" max="3358" width="9.140625" style="16"/>
    <col min="3359" max="3359" width="9.28515625" style="16" bestFit="1" customWidth="1"/>
    <col min="3360" max="3360" width="9.140625" style="16"/>
    <col min="3361" max="3361" width="9.28515625" style="16" bestFit="1" customWidth="1"/>
    <col min="3362" max="3366" width="9.140625" style="16"/>
    <col min="3367" max="3367" width="9.28515625" style="16" bestFit="1" customWidth="1"/>
    <col min="3368" max="3368" width="9.140625" style="16"/>
    <col min="3369" max="3369" width="9.28515625" style="16" bestFit="1" customWidth="1"/>
    <col min="3370" max="3374" width="9.140625" style="16"/>
    <col min="3375" max="3375" width="9.28515625" style="16" bestFit="1" customWidth="1"/>
    <col min="3376" max="3376" width="9.140625" style="16"/>
    <col min="3377" max="3377" width="9.28515625" style="16" bestFit="1" customWidth="1"/>
    <col min="3378" max="3382" width="9.140625" style="16"/>
    <col min="3383" max="3383" width="9.28515625" style="16" bestFit="1" customWidth="1"/>
    <col min="3384" max="3384" width="9.140625" style="16"/>
    <col min="3385" max="3385" width="9.28515625" style="16" bestFit="1" customWidth="1"/>
    <col min="3386" max="3390" width="9.140625" style="16"/>
    <col min="3391" max="3391" width="9.28515625" style="16" bestFit="1" customWidth="1"/>
    <col min="3392" max="3392" width="9.140625" style="16"/>
    <col min="3393" max="3393" width="9.28515625" style="16" bestFit="1" customWidth="1"/>
    <col min="3394" max="3398" width="9.140625" style="16"/>
    <col min="3399" max="3399" width="9.28515625" style="16" bestFit="1" customWidth="1"/>
    <col min="3400" max="3400" width="9.140625" style="16"/>
    <col min="3401" max="3401" width="9.28515625" style="16" bestFit="1" customWidth="1"/>
    <col min="3402" max="3406" width="9.140625" style="16"/>
    <col min="3407" max="3407" width="9.28515625" style="16" bestFit="1" customWidth="1"/>
    <col min="3408" max="3408" width="9.140625" style="16"/>
    <col min="3409" max="3409" width="9.28515625" style="16" bestFit="1" customWidth="1"/>
    <col min="3410" max="3414" width="9.140625" style="16"/>
    <col min="3415" max="3415" width="9.28515625" style="16" bestFit="1" customWidth="1"/>
    <col min="3416" max="3416" width="9.140625" style="16"/>
    <col min="3417" max="3417" width="9.28515625" style="16" bestFit="1" customWidth="1"/>
    <col min="3418" max="3422" width="9.140625" style="16"/>
    <col min="3423" max="3423" width="9.28515625" style="16" bestFit="1" customWidth="1"/>
    <col min="3424" max="3424" width="9.140625" style="16"/>
    <col min="3425" max="3425" width="9.28515625" style="16" bestFit="1" customWidth="1"/>
    <col min="3426" max="3430" width="9.140625" style="16"/>
    <col min="3431" max="3431" width="9.28515625" style="16" bestFit="1" customWidth="1"/>
    <col min="3432" max="3432" width="9.140625" style="16"/>
    <col min="3433" max="3433" width="9.28515625" style="16" bestFit="1" customWidth="1"/>
    <col min="3434" max="3438" width="9.140625" style="16"/>
    <col min="3439" max="3439" width="9.28515625" style="16" bestFit="1" customWidth="1"/>
    <col min="3440" max="3440" width="9.140625" style="16"/>
    <col min="3441" max="3441" width="9.28515625" style="16" bestFit="1" customWidth="1"/>
    <col min="3442" max="3446" width="9.140625" style="16"/>
    <col min="3447" max="3447" width="9.28515625" style="16" bestFit="1" customWidth="1"/>
    <col min="3448" max="3448" width="9.140625" style="16"/>
    <col min="3449" max="3449" width="9.28515625" style="16" bestFit="1" customWidth="1"/>
    <col min="3450" max="3454" width="9.140625" style="16"/>
    <col min="3455" max="3455" width="9.28515625" style="16" bestFit="1" customWidth="1"/>
    <col min="3456" max="3456" width="9.140625" style="16"/>
    <col min="3457" max="3457" width="9.28515625" style="16" bestFit="1" customWidth="1"/>
    <col min="3458" max="3462" width="9.140625" style="16"/>
    <col min="3463" max="3463" width="9.28515625" style="16" bestFit="1" customWidth="1"/>
    <col min="3464" max="3464" width="9.140625" style="16"/>
    <col min="3465" max="3465" width="9.28515625" style="16" bestFit="1" customWidth="1"/>
    <col min="3466" max="3470" width="9.140625" style="16"/>
    <col min="3471" max="3471" width="9.28515625" style="16" bestFit="1" customWidth="1"/>
    <col min="3472" max="3472" width="9.140625" style="16"/>
    <col min="3473" max="3473" width="9.28515625" style="16" bestFit="1" customWidth="1"/>
    <col min="3474" max="3478" width="9.140625" style="16"/>
    <col min="3479" max="3479" width="9.28515625" style="16" bestFit="1" customWidth="1"/>
    <col min="3480" max="3480" width="9.140625" style="16"/>
    <col min="3481" max="3481" width="9.28515625" style="16" bestFit="1" customWidth="1"/>
    <col min="3482" max="3486" width="9.140625" style="16"/>
    <col min="3487" max="3487" width="9.28515625" style="16" bestFit="1" customWidth="1"/>
    <col min="3488" max="3488" width="9.140625" style="16"/>
    <col min="3489" max="3489" width="9.28515625" style="16" bestFit="1" customWidth="1"/>
    <col min="3490" max="3494" width="9.140625" style="16"/>
    <col min="3495" max="3495" width="9.28515625" style="16" bestFit="1" customWidth="1"/>
    <col min="3496" max="3496" width="9.140625" style="16"/>
    <col min="3497" max="3497" width="9.28515625" style="16" bestFit="1" customWidth="1"/>
    <col min="3498" max="3502" width="9.140625" style="16"/>
    <col min="3503" max="3503" width="9.28515625" style="16" bestFit="1" customWidth="1"/>
    <col min="3504" max="3504" width="9.140625" style="16"/>
    <col min="3505" max="3505" width="9.28515625" style="16" bestFit="1" customWidth="1"/>
    <col min="3506" max="3510" width="9.140625" style="16"/>
    <col min="3511" max="3511" width="9.28515625" style="16" bestFit="1" customWidth="1"/>
    <col min="3512" max="3512" width="9.140625" style="16"/>
    <col min="3513" max="3513" width="9.28515625" style="16" bestFit="1" customWidth="1"/>
    <col min="3514" max="3518" width="9.140625" style="16"/>
    <col min="3519" max="3519" width="9.28515625" style="16" bestFit="1" customWidth="1"/>
    <col min="3520" max="3520" width="9.140625" style="16"/>
    <col min="3521" max="3521" width="9.28515625" style="16" bestFit="1" customWidth="1"/>
    <col min="3522" max="3526" width="9.140625" style="16"/>
    <col min="3527" max="3527" width="9.28515625" style="16" bestFit="1" customWidth="1"/>
    <col min="3528" max="3528" width="9.140625" style="16"/>
    <col min="3529" max="3529" width="9.28515625" style="16" bestFit="1" customWidth="1"/>
    <col min="3530" max="3534" width="9.140625" style="16"/>
    <col min="3535" max="3535" width="9.28515625" style="16" bestFit="1" customWidth="1"/>
    <col min="3536" max="3536" width="9.140625" style="16"/>
    <col min="3537" max="3537" width="9.28515625" style="16" bestFit="1" customWidth="1"/>
    <col min="3538" max="3542" width="9.140625" style="16"/>
    <col min="3543" max="3543" width="9.28515625" style="16" bestFit="1" customWidth="1"/>
    <col min="3544" max="3544" width="9.140625" style="16"/>
    <col min="3545" max="3545" width="9.28515625" style="16" bestFit="1" customWidth="1"/>
    <col min="3546" max="3550" width="9.140625" style="16"/>
    <col min="3551" max="3551" width="9.28515625" style="16" bestFit="1" customWidth="1"/>
    <col min="3552" max="3552" width="9.140625" style="16"/>
    <col min="3553" max="3553" width="9.28515625" style="16" bestFit="1" customWidth="1"/>
    <col min="3554" max="3558" width="9.140625" style="16"/>
    <col min="3559" max="3559" width="9.28515625" style="16" bestFit="1" customWidth="1"/>
    <col min="3560" max="3560" width="9.140625" style="16"/>
    <col min="3561" max="3561" width="9.28515625" style="16" bestFit="1" customWidth="1"/>
    <col min="3562" max="3566" width="9.140625" style="16"/>
    <col min="3567" max="3567" width="9.28515625" style="16" bestFit="1" customWidth="1"/>
    <col min="3568" max="3568" width="9.140625" style="16"/>
    <col min="3569" max="3569" width="9.28515625" style="16" bestFit="1" customWidth="1"/>
    <col min="3570" max="3574" width="9.140625" style="16"/>
    <col min="3575" max="3575" width="9.28515625" style="16" bestFit="1" customWidth="1"/>
    <col min="3576" max="3576" width="9.140625" style="16"/>
    <col min="3577" max="3577" width="9.28515625" style="16" bestFit="1" customWidth="1"/>
    <col min="3578" max="3582" width="9.140625" style="16"/>
    <col min="3583" max="3583" width="9.28515625" style="16" bestFit="1" customWidth="1"/>
    <col min="3584" max="3584" width="9.140625" style="16"/>
    <col min="3585" max="3585" width="9.28515625" style="16" bestFit="1" customWidth="1"/>
    <col min="3586" max="3590" width="9.140625" style="16"/>
    <col min="3591" max="3591" width="9.28515625" style="16" bestFit="1" customWidth="1"/>
    <col min="3592" max="3592" width="9.140625" style="16"/>
    <col min="3593" max="3593" width="9.28515625" style="16" bestFit="1" customWidth="1"/>
    <col min="3594" max="3598" width="9.140625" style="16"/>
    <col min="3599" max="3599" width="9.28515625" style="16" bestFit="1" customWidth="1"/>
    <col min="3600" max="3600" width="9.140625" style="16"/>
    <col min="3601" max="3601" width="9.28515625" style="16" bestFit="1" customWidth="1"/>
    <col min="3602" max="3606" width="9.140625" style="16"/>
    <col min="3607" max="3607" width="9.28515625" style="16" bestFit="1" customWidth="1"/>
    <col min="3608" max="3608" width="9.140625" style="16"/>
    <col min="3609" max="3609" width="9.28515625" style="16" bestFit="1" customWidth="1"/>
    <col min="3610" max="3614" width="9.140625" style="16"/>
    <col min="3615" max="3615" width="9.28515625" style="16" bestFit="1" customWidth="1"/>
    <col min="3616" max="3616" width="9.140625" style="16"/>
    <col min="3617" max="3617" width="9.28515625" style="16" bestFit="1" customWidth="1"/>
    <col min="3618" max="3622" width="9.140625" style="16"/>
    <col min="3623" max="3623" width="9.28515625" style="16" bestFit="1" customWidth="1"/>
    <col min="3624" max="3624" width="9.140625" style="16"/>
    <col min="3625" max="3625" width="9.28515625" style="16" bestFit="1" customWidth="1"/>
    <col min="3626" max="3630" width="9.140625" style="16"/>
    <col min="3631" max="3631" width="9.28515625" style="16" bestFit="1" customWidth="1"/>
    <col min="3632" max="3632" width="9.140625" style="16"/>
    <col min="3633" max="3633" width="9.28515625" style="16" bestFit="1" customWidth="1"/>
    <col min="3634" max="3638" width="9.140625" style="16"/>
    <col min="3639" max="3639" width="9.28515625" style="16" bestFit="1" customWidth="1"/>
    <col min="3640" max="3640" width="9.140625" style="16"/>
    <col min="3641" max="3641" width="9.28515625" style="16" bestFit="1" customWidth="1"/>
    <col min="3642" max="3646" width="9.140625" style="16"/>
    <col min="3647" max="3647" width="9.28515625" style="16" bestFit="1" customWidth="1"/>
    <col min="3648" max="3648" width="9.140625" style="16"/>
    <col min="3649" max="3649" width="9.28515625" style="16" bestFit="1" customWidth="1"/>
    <col min="3650" max="3654" width="9.140625" style="16"/>
    <col min="3655" max="3655" width="9.28515625" style="16" bestFit="1" customWidth="1"/>
    <col min="3656" max="3656" width="9.140625" style="16"/>
    <col min="3657" max="3657" width="9.28515625" style="16" bestFit="1" customWidth="1"/>
    <col min="3658" max="3662" width="9.140625" style="16"/>
    <col min="3663" max="3663" width="9.28515625" style="16" bestFit="1" customWidth="1"/>
    <col min="3664" max="3664" width="9.140625" style="16"/>
    <col min="3665" max="3665" width="9.28515625" style="16" bestFit="1" customWidth="1"/>
    <col min="3666" max="3670" width="9.140625" style="16"/>
    <col min="3671" max="3671" width="9.28515625" style="16" bestFit="1" customWidth="1"/>
    <col min="3672" max="3672" width="9.140625" style="16"/>
    <col min="3673" max="3673" width="9.28515625" style="16" bestFit="1" customWidth="1"/>
    <col min="3674" max="3678" width="9.140625" style="16"/>
    <col min="3679" max="3679" width="9.28515625" style="16" bestFit="1" customWidth="1"/>
    <col min="3680" max="3680" width="9.140625" style="16"/>
    <col min="3681" max="3681" width="9.28515625" style="16" bestFit="1" customWidth="1"/>
    <col min="3682" max="3686" width="9.140625" style="16"/>
    <col min="3687" max="3687" width="9.28515625" style="16" bestFit="1" customWidth="1"/>
    <col min="3688" max="3688" width="9.140625" style="16"/>
    <col min="3689" max="3689" width="9.28515625" style="16" bestFit="1" customWidth="1"/>
    <col min="3690" max="3694" width="9.140625" style="16"/>
    <col min="3695" max="3695" width="9.28515625" style="16" bestFit="1" customWidth="1"/>
    <col min="3696" max="3696" width="9.140625" style="16"/>
    <col min="3697" max="3697" width="9.28515625" style="16" bestFit="1" customWidth="1"/>
    <col min="3698" max="3702" width="9.140625" style="16"/>
    <col min="3703" max="3703" width="9.28515625" style="16" bestFit="1" customWidth="1"/>
    <col min="3704" max="3704" width="9.140625" style="16"/>
    <col min="3705" max="3705" width="9.28515625" style="16" bestFit="1" customWidth="1"/>
    <col min="3706" max="3710" width="9.140625" style="16"/>
    <col min="3711" max="3711" width="9.28515625" style="16" bestFit="1" customWidth="1"/>
    <col min="3712" max="3712" width="9.140625" style="16"/>
    <col min="3713" max="3713" width="9.28515625" style="16" bestFit="1" customWidth="1"/>
    <col min="3714" max="3718" width="9.140625" style="16"/>
    <col min="3719" max="3719" width="9.28515625" style="16" bestFit="1" customWidth="1"/>
    <col min="3720" max="3720" width="9.140625" style="16"/>
    <col min="3721" max="3721" width="9.28515625" style="16" bestFit="1" customWidth="1"/>
    <col min="3722" max="3726" width="9.140625" style="16"/>
    <col min="3727" max="3727" width="9.28515625" style="16" bestFit="1" customWidth="1"/>
    <col min="3728" max="3728" width="9.140625" style="16"/>
    <col min="3729" max="3729" width="9.28515625" style="16" bestFit="1" customWidth="1"/>
    <col min="3730" max="3734" width="9.140625" style="16"/>
    <col min="3735" max="3735" width="9.28515625" style="16" bestFit="1" customWidth="1"/>
    <col min="3736" max="3736" width="9.140625" style="16"/>
    <col min="3737" max="3737" width="9.28515625" style="16" bestFit="1" customWidth="1"/>
    <col min="3738" max="3742" width="9.140625" style="16"/>
    <col min="3743" max="3743" width="9.28515625" style="16" bestFit="1" customWidth="1"/>
    <col min="3744" max="3744" width="9.140625" style="16"/>
    <col min="3745" max="3745" width="9.28515625" style="16" bestFit="1" customWidth="1"/>
    <col min="3746" max="3750" width="9.140625" style="16"/>
    <col min="3751" max="3751" width="9.28515625" style="16" bestFit="1" customWidth="1"/>
    <col min="3752" max="3752" width="9.140625" style="16"/>
    <col min="3753" max="3753" width="9.28515625" style="16" bestFit="1" customWidth="1"/>
    <col min="3754" max="3758" width="9.140625" style="16"/>
    <col min="3759" max="3759" width="9.28515625" style="16" bestFit="1" customWidth="1"/>
    <col min="3760" max="3760" width="9.140625" style="16"/>
    <col min="3761" max="3761" width="9.28515625" style="16" bestFit="1" customWidth="1"/>
    <col min="3762" max="3766" width="9.140625" style="16"/>
    <col min="3767" max="3767" width="9.28515625" style="16" bestFit="1" customWidth="1"/>
    <col min="3768" max="3768" width="9.140625" style="16"/>
    <col min="3769" max="3769" width="9.28515625" style="16" bestFit="1" customWidth="1"/>
    <col min="3770" max="3774" width="9.140625" style="16"/>
    <col min="3775" max="3775" width="9.28515625" style="16" bestFit="1" customWidth="1"/>
    <col min="3776" max="3776" width="9.140625" style="16"/>
    <col min="3777" max="3777" width="9.28515625" style="16" bestFit="1" customWidth="1"/>
    <col min="3778" max="3782" width="9.140625" style="16"/>
    <col min="3783" max="3783" width="9.28515625" style="16" bestFit="1" customWidth="1"/>
    <col min="3784" max="3784" width="9.140625" style="16"/>
    <col min="3785" max="3785" width="9.28515625" style="16" bestFit="1" customWidth="1"/>
    <col min="3786" max="3790" width="9.140625" style="16"/>
    <col min="3791" max="3791" width="9.28515625" style="16" bestFit="1" customWidth="1"/>
    <col min="3792" max="3792" width="9.140625" style="16"/>
    <col min="3793" max="3793" width="9.28515625" style="16" bestFit="1" customWidth="1"/>
    <col min="3794" max="3798" width="9.140625" style="16"/>
    <col min="3799" max="3799" width="9.28515625" style="16" bestFit="1" customWidth="1"/>
    <col min="3800" max="3800" width="9.140625" style="16"/>
    <col min="3801" max="3801" width="9.28515625" style="16" bestFit="1" customWidth="1"/>
    <col min="3802" max="3806" width="9.140625" style="16"/>
    <col min="3807" max="3807" width="9.28515625" style="16" bestFit="1" customWidth="1"/>
    <col min="3808" max="3808" width="9.140625" style="16"/>
    <col min="3809" max="3809" width="9.28515625" style="16" bestFit="1" customWidth="1"/>
    <col min="3810" max="3814" width="9.140625" style="16"/>
    <col min="3815" max="3815" width="9.28515625" style="16" bestFit="1" customWidth="1"/>
    <col min="3816" max="3816" width="9.140625" style="16"/>
    <col min="3817" max="3817" width="9.28515625" style="16" bestFit="1" customWidth="1"/>
    <col min="3818" max="3822" width="9.140625" style="16"/>
    <col min="3823" max="3823" width="9.28515625" style="16" bestFit="1" customWidth="1"/>
    <col min="3824" max="3824" width="9.140625" style="16"/>
    <col min="3825" max="3825" width="9.28515625" style="16" bestFit="1" customWidth="1"/>
    <col min="3826" max="3830" width="9.140625" style="16"/>
    <col min="3831" max="3831" width="9.28515625" style="16" bestFit="1" customWidth="1"/>
    <col min="3832" max="3832" width="9.140625" style="16"/>
    <col min="3833" max="3833" width="9.28515625" style="16" bestFit="1" customWidth="1"/>
    <col min="3834" max="3838" width="9.140625" style="16"/>
    <col min="3839" max="3839" width="9.28515625" style="16" bestFit="1" customWidth="1"/>
    <col min="3840" max="3840" width="9.140625" style="16"/>
    <col min="3841" max="3841" width="9.28515625" style="16" bestFit="1" customWidth="1"/>
    <col min="3842" max="3846" width="9.140625" style="16"/>
    <col min="3847" max="3847" width="9.28515625" style="16" bestFit="1" customWidth="1"/>
    <col min="3848" max="3848" width="9.140625" style="16"/>
    <col min="3849" max="3849" width="9.28515625" style="16" bestFit="1" customWidth="1"/>
    <col min="3850" max="3854" width="9.140625" style="16"/>
    <col min="3855" max="3855" width="9.28515625" style="16" bestFit="1" customWidth="1"/>
    <col min="3856" max="3856" width="9.140625" style="16"/>
    <col min="3857" max="3857" width="9.28515625" style="16" bestFit="1" customWidth="1"/>
    <col min="3858" max="3862" width="9.140625" style="16"/>
    <col min="3863" max="3863" width="9.28515625" style="16" bestFit="1" customWidth="1"/>
    <col min="3864" max="3864" width="9.140625" style="16"/>
    <col min="3865" max="3865" width="9.28515625" style="16" bestFit="1" customWidth="1"/>
    <col min="3866" max="3870" width="9.140625" style="16"/>
    <col min="3871" max="3871" width="9.28515625" style="16" bestFit="1" customWidth="1"/>
    <col min="3872" max="3872" width="9.140625" style="16"/>
    <col min="3873" max="3873" width="9.28515625" style="16" bestFit="1" customWidth="1"/>
    <col min="3874" max="3878" width="9.140625" style="16"/>
    <col min="3879" max="3879" width="9.28515625" style="16" bestFit="1" customWidth="1"/>
    <col min="3880" max="3880" width="9.140625" style="16"/>
    <col min="3881" max="3881" width="9.28515625" style="16" bestFit="1" customWidth="1"/>
    <col min="3882" max="3886" width="9.140625" style="16"/>
    <col min="3887" max="3887" width="9.28515625" style="16" bestFit="1" customWidth="1"/>
    <col min="3888" max="3888" width="9.140625" style="16"/>
    <col min="3889" max="3889" width="9.28515625" style="16" bestFit="1" customWidth="1"/>
    <col min="3890" max="3894" width="9.140625" style="16"/>
    <col min="3895" max="3895" width="9.28515625" style="16" bestFit="1" customWidth="1"/>
    <col min="3896" max="3896" width="9.140625" style="16"/>
    <col min="3897" max="3897" width="9.28515625" style="16" bestFit="1" customWidth="1"/>
    <col min="3898" max="3902" width="9.140625" style="16"/>
    <col min="3903" max="3903" width="9.28515625" style="16" bestFit="1" customWidth="1"/>
    <col min="3904" max="3904" width="9.140625" style="16"/>
    <col min="3905" max="3905" width="9.28515625" style="16" bestFit="1" customWidth="1"/>
    <col min="3906" max="3910" width="9.140625" style="16"/>
    <col min="3911" max="3911" width="9.28515625" style="16" bestFit="1" customWidth="1"/>
    <col min="3912" max="3912" width="9.140625" style="16"/>
    <col min="3913" max="3913" width="9.28515625" style="16" bestFit="1" customWidth="1"/>
    <col min="3914" max="3918" width="9.140625" style="16"/>
    <col min="3919" max="3919" width="9.28515625" style="16" bestFit="1" customWidth="1"/>
    <col min="3920" max="3920" width="9.140625" style="16"/>
    <col min="3921" max="3921" width="9.28515625" style="16" bestFit="1" customWidth="1"/>
    <col min="3922" max="3926" width="9.140625" style="16"/>
    <col min="3927" max="3927" width="9.28515625" style="16" bestFit="1" customWidth="1"/>
    <col min="3928" max="3928" width="9.140625" style="16"/>
    <col min="3929" max="3929" width="9.28515625" style="16" bestFit="1" customWidth="1"/>
    <col min="3930" max="3934" width="9.140625" style="16"/>
    <col min="3935" max="3935" width="9.28515625" style="16" bestFit="1" customWidth="1"/>
    <col min="3936" max="3936" width="9.140625" style="16"/>
    <col min="3937" max="3937" width="9.28515625" style="16" bestFit="1" customWidth="1"/>
    <col min="3938" max="3942" width="9.140625" style="16"/>
    <col min="3943" max="3943" width="9.28515625" style="16" bestFit="1" customWidth="1"/>
    <col min="3944" max="3944" width="9.140625" style="16"/>
    <col min="3945" max="3945" width="9.28515625" style="16" bestFit="1" customWidth="1"/>
    <col min="3946" max="3950" width="9.140625" style="16"/>
    <col min="3951" max="3951" width="9.28515625" style="16" bestFit="1" customWidth="1"/>
    <col min="3952" max="3952" width="9.140625" style="16"/>
    <col min="3953" max="3953" width="9.28515625" style="16" bestFit="1" customWidth="1"/>
    <col min="3954" max="3958" width="9.140625" style="16"/>
    <col min="3959" max="3959" width="9.28515625" style="16" bestFit="1" customWidth="1"/>
    <col min="3960" max="3960" width="9.140625" style="16"/>
    <col min="3961" max="3961" width="9.28515625" style="16" bestFit="1" customWidth="1"/>
    <col min="3962" max="3966" width="9.140625" style="16"/>
    <col min="3967" max="3967" width="9.28515625" style="16" bestFit="1" customWidth="1"/>
    <col min="3968" max="3968" width="9.140625" style="16"/>
    <col min="3969" max="3969" width="9.28515625" style="16" bestFit="1" customWidth="1"/>
    <col min="3970" max="3974" width="9.140625" style="16"/>
    <col min="3975" max="3975" width="9.28515625" style="16" bestFit="1" customWidth="1"/>
    <col min="3976" max="3976" width="9.140625" style="16"/>
    <col min="3977" max="3977" width="9.28515625" style="16" bestFit="1" customWidth="1"/>
    <col min="3978" max="3982" width="9.140625" style="16"/>
    <col min="3983" max="3983" width="9.28515625" style="16" bestFit="1" customWidth="1"/>
    <col min="3984" max="3984" width="9.140625" style="16"/>
    <col min="3985" max="3985" width="9.28515625" style="16" bestFit="1" customWidth="1"/>
    <col min="3986" max="3990" width="9.140625" style="16"/>
    <col min="3991" max="3991" width="9.28515625" style="16" bestFit="1" customWidth="1"/>
    <col min="3992" max="3992" width="9.140625" style="16"/>
    <col min="3993" max="3993" width="9.28515625" style="16" bestFit="1" customWidth="1"/>
    <col min="3994" max="3998" width="9.140625" style="16"/>
    <col min="3999" max="3999" width="9.28515625" style="16" bestFit="1" customWidth="1"/>
    <col min="4000" max="4000" width="9.140625" style="16"/>
    <col min="4001" max="4001" width="9.28515625" style="16" bestFit="1" customWidth="1"/>
    <col min="4002" max="4006" width="9.140625" style="16"/>
    <col min="4007" max="4007" width="9.28515625" style="16" bestFit="1" customWidth="1"/>
    <col min="4008" max="4008" width="9.140625" style="16"/>
    <col min="4009" max="4009" width="9.28515625" style="16" bestFit="1" customWidth="1"/>
    <col min="4010" max="4014" width="9.140625" style="16"/>
    <col min="4015" max="4015" width="9.28515625" style="16" bestFit="1" customWidth="1"/>
    <col min="4016" max="4016" width="9.140625" style="16"/>
    <col min="4017" max="4017" width="9.28515625" style="16" bestFit="1" customWidth="1"/>
    <col min="4018" max="4022" width="9.140625" style="16"/>
    <col min="4023" max="4023" width="9.28515625" style="16" bestFit="1" customWidth="1"/>
    <col min="4024" max="4024" width="9.140625" style="16"/>
    <col min="4025" max="4025" width="9.28515625" style="16" bestFit="1" customWidth="1"/>
    <col min="4026" max="4030" width="9.140625" style="16"/>
    <col min="4031" max="4031" width="9.28515625" style="16" bestFit="1" customWidth="1"/>
    <col min="4032" max="4032" width="9.140625" style="16"/>
    <col min="4033" max="4033" width="9.28515625" style="16" bestFit="1" customWidth="1"/>
    <col min="4034" max="4038" width="9.140625" style="16"/>
    <col min="4039" max="4039" width="9.28515625" style="16" bestFit="1" customWidth="1"/>
    <col min="4040" max="4040" width="9.140625" style="16"/>
    <col min="4041" max="4041" width="9.28515625" style="16" bestFit="1" customWidth="1"/>
    <col min="4042" max="4046" width="9.140625" style="16"/>
    <col min="4047" max="4047" width="9.28515625" style="16" bestFit="1" customWidth="1"/>
    <col min="4048" max="4048" width="9.140625" style="16"/>
    <col min="4049" max="4049" width="9.28515625" style="16" bestFit="1" customWidth="1"/>
    <col min="4050" max="4054" width="9.140625" style="16"/>
    <col min="4055" max="4055" width="9.28515625" style="16" bestFit="1" customWidth="1"/>
    <col min="4056" max="4056" width="9.140625" style="16"/>
    <col min="4057" max="4057" width="9.28515625" style="16" bestFit="1" customWidth="1"/>
    <col min="4058" max="4062" width="9.140625" style="16"/>
    <col min="4063" max="4063" width="9.28515625" style="16" bestFit="1" customWidth="1"/>
    <col min="4064" max="4064" width="9.140625" style="16"/>
    <col min="4065" max="4065" width="9.28515625" style="16" bestFit="1" customWidth="1"/>
    <col min="4066" max="4070" width="9.140625" style="16"/>
    <col min="4071" max="4071" width="9.28515625" style="16" bestFit="1" customWidth="1"/>
    <col min="4072" max="4072" width="9.140625" style="16"/>
    <col min="4073" max="4073" width="9.28515625" style="16" bestFit="1" customWidth="1"/>
    <col min="4074" max="4078" width="9.140625" style="16"/>
    <col min="4079" max="4079" width="9.28515625" style="16" bestFit="1" customWidth="1"/>
    <col min="4080" max="4080" width="9.140625" style="16"/>
    <col min="4081" max="4081" width="9.28515625" style="16" bestFit="1" customWidth="1"/>
    <col min="4082" max="4086" width="9.140625" style="16"/>
    <col min="4087" max="4087" width="9.28515625" style="16" bestFit="1" customWidth="1"/>
    <col min="4088" max="4088" width="9.140625" style="16"/>
    <col min="4089" max="4089" width="9.28515625" style="16" bestFit="1" customWidth="1"/>
    <col min="4090" max="4094" width="9.140625" style="16"/>
    <col min="4095" max="4095" width="9.28515625" style="16" bestFit="1" customWidth="1"/>
    <col min="4096" max="4096" width="9.140625" style="16"/>
    <col min="4097" max="4097" width="9.28515625" style="16" bestFit="1" customWidth="1"/>
    <col min="4098" max="4102" width="9.140625" style="16"/>
    <col min="4103" max="4103" width="9.28515625" style="16" bestFit="1" customWidth="1"/>
    <col min="4104" max="4104" width="9.140625" style="16"/>
    <col min="4105" max="4105" width="9.28515625" style="16" bestFit="1" customWidth="1"/>
    <col min="4106" max="4110" width="9.140625" style="16"/>
    <col min="4111" max="4111" width="9.28515625" style="16" bestFit="1" customWidth="1"/>
    <col min="4112" max="4112" width="9.140625" style="16"/>
    <col min="4113" max="4113" width="9.28515625" style="16" bestFit="1" customWidth="1"/>
    <col min="4114" max="4118" width="9.140625" style="16"/>
    <col min="4119" max="4119" width="9.28515625" style="16" bestFit="1" customWidth="1"/>
    <col min="4120" max="4120" width="9.140625" style="16"/>
    <col min="4121" max="4121" width="9.28515625" style="16" bestFit="1" customWidth="1"/>
    <col min="4122" max="4126" width="9.140625" style="16"/>
    <col min="4127" max="4127" width="9.28515625" style="16" bestFit="1" customWidth="1"/>
    <col min="4128" max="4128" width="9.140625" style="16"/>
    <col min="4129" max="4129" width="9.28515625" style="16" bestFit="1" customWidth="1"/>
    <col min="4130" max="4134" width="9.140625" style="16"/>
    <col min="4135" max="4135" width="9.28515625" style="16" bestFit="1" customWidth="1"/>
    <col min="4136" max="4136" width="9.140625" style="16"/>
    <col min="4137" max="4137" width="9.28515625" style="16" bestFit="1" customWidth="1"/>
    <col min="4138" max="4142" width="9.140625" style="16"/>
    <col min="4143" max="4143" width="9.28515625" style="16" bestFit="1" customWidth="1"/>
    <col min="4144" max="4144" width="9.140625" style="16"/>
    <col min="4145" max="4145" width="9.28515625" style="16" bestFit="1" customWidth="1"/>
    <col min="4146" max="4150" width="9.140625" style="16"/>
    <col min="4151" max="4151" width="9.28515625" style="16" bestFit="1" customWidth="1"/>
    <col min="4152" max="4152" width="9.140625" style="16"/>
    <col min="4153" max="4153" width="9.28515625" style="16" bestFit="1" customWidth="1"/>
    <col min="4154" max="4158" width="9.140625" style="16"/>
    <col min="4159" max="4159" width="9.28515625" style="16" bestFit="1" customWidth="1"/>
    <col min="4160" max="4160" width="9.140625" style="16"/>
    <col min="4161" max="4161" width="9.28515625" style="16" bestFit="1" customWidth="1"/>
    <col min="4162" max="4166" width="9.140625" style="16"/>
    <col min="4167" max="4167" width="9.28515625" style="16" bestFit="1" customWidth="1"/>
    <col min="4168" max="4168" width="9.140625" style="16"/>
    <col min="4169" max="4169" width="9.28515625" style="16" bestFit="1" customWidth="1"/>
    <col min="4170" max="4174" width="9.140625" style="16"/>
    <col min="4175" max="4175" width="9.28515625" style="16" bestFit="1" customWidth="1"/>
    <col min="4176" max="4176" width="9.140625" style="16"/>
    <col min="4177" max="4177" width="9.28515625" style="16" bestFit="1" customWidth="1"/>
    <col min="4178" max="4182" width="9.140625" style="16"/>
    <col min="4183" max="4183" width="9.28515625" style="16" bestFit="1" customWidth="1"/>
    <col min="4184" max="4184" width="9.140625" style="16"/>
    <col min="4185" max="4185" width="9.28515625" style="16" bestFit="1" customWidth="1"/>
    <col min="4186" max="4190" width="9.140625" style="16"/>
    <col min="4191" max="4191" width="9.28515625" style="16" bestFit="1" customWidth="1"/>
    <col min="4192" max="4192" width="9.140625" style="16"/>
    <col min="4193" max="4193" width="9.28515625" style="16" bestFit="1" customWidth="1"/>
    <col min="4194" max="4198" width="9.140625" style="16"/>
    <col min="4199" max="4199" width="9.28515625" style="16" bestFit="1" customWidth="1"/>
    <col min="4200" max="4200" width="9.140625" style="16"/>
    <col min="4201" max="4201" width="9.28515625" style="16" bestFit="1" customWidth="1"/>
    <col min="4202" max="4206" width="9.140625" style="16"/>
    <col min="4207" max="4207" width="9.28515625" style="16" bestFit="1" customWidth="1"/>
    <col min="4208" max="4208" width="9.140625" style="16"/>
    <col min="4209" max="4209" width="9.28515625" style="16" bestFit="1" customWidth="1"/>
    <col min="4210" max="4214" width="9.140625" style="16"/>
    <col min="4215" max="4215" width="9.28515625" style="16" bestFit="1" customWidth="1"/>
    <col min="4216" max="4216" width="9.140625" style="16"/>
    <col min="4217" max="4217" width="9.28515625" style="16" bestFit="1" customWidth="1"/>
    <col min="4218" max="4222" width="9.140625" style="16"/>
    <col min="4223" max="4223" width="9.28515625" style="16" bestFit="1" customWidth="1"/>
    <col min="4224" max="4224" width="9.140625" style="16"/>
    <col min="4225" max="4225" width="9.28515625" style="16" bestFit="1" customWidth="1"/>
    <col min="4226" max="4230" width="9.140625" style="16"/>
    <col min="4231" max="4231" width="9.28515625" style="16" bestFit="1" customWidth="1"/>
    <col min="4232" max="4232" width="9.140625" style="16"/>
    <col min="4233" max="4233" width="9.28515625" style="16" bestFit="1" customWidth="1"/>
    <col min="4234" max="4238" width="9.140625" style="16"/>
    <col min="4239" max="4239" width="9.28515625" style="16" bestFit="1" customWidth="1"/>
    <col min="4240" max="4240" width="9.140625" style="16"/>
    <col min="4241" max="4241" width="9.28515625" style="16" bestFit="1" customWidth="1"/>
    <col min="4242" max="4246" width="9.140625" style="16"/>
    <col min="4247" max="4247" width="9.28515625" style="16" bestFit="1" customWidth="1"/>
    <col min="4248" max="4248" width="9.140625" style="16"/>
    <col min="4249" max="4249" width="9.28515625" style="16" bestFit="1" customWidth="1"/>
    <col min="4250" max="4254" width="9.140625" style="16"/>
    <col min="4255" max="4255" width="9.28515625" style="16" bestFit="1" customWidth="1"/>
    <col min="4256" max="4256" width="9.140625" style="16"/>
    <col min="4257" max="4257" width="9.28515625" style="16" bestFit="1" customWidth="1"/>
    <col min="4258" max="4262" width="9.140625" style="16"/>
    <col min="4263" max="4263" width="9.28515625" style="16" bestFit="1" customWidth="1"/>
    <col min="4264" max="4264" width="9.140625" style="16"/>
    <col min="4265" max="4265" width="9.28515625" style="16" bestFit="1" customWidth="1"/>
    <col min="4266" max="4270" width="9.140625" style="16"/>
    <col min="4271" max="4271" width="9.28515625" style="16" bestFit="1" customWidth="1"/>
    <col min="4272" max="4272" width="9.140625" style="16"/>
    <col min="4273" max="4273" width="9.28515625" style="16" bestFit="1" customWidth="1"/>
    <col min="4274" max="4278" width="9.140625" style="16"/>
    <col min="4279" max="4279" width="9.28515625" style="16" bestFit="1" customWidth="1"/>
    <col min="4280" max="4280" width="9.140625" style="16"/>
    <col min="4281" max="4281" width="9.28515625" style="16" bestFit="1" customWidth="1"/>
    <col min="4282" max="4286" width="9.140625" style="16"/>
    <col min="4287" max="4287" width="9.28515625" style="16" bestFit="1" customWidth="1"/>
    <col min="4288" max="4288" width="9.140625" style="16"/>
    <col min="4289" max="4289" width="9.28515625" style="16" bestFit="1" customWidth="1"/>
    <col min="4290" max="4294" width="9.140625" style="16"/>
    <col min="4295" max="4295" width="9.28515625" style="16" bestFit="1" customWidth="1"/>
    <col min="4296" max="4296" width="9.140625" style="16"/>
    <col min="4297" max="4297" width="9.28515625" style="16" bestFit="1" customWidth="1"/>
    <col min="4298" max="4302" width="9.140625" style="16"/>
    <col min="4303" max="4303" width="9.28515625" style="16" bestFit="1" customWidth="1"/>
    <col min="4304" max="4304" width="9.140625" style="16"/>
    <col min="4305" max="4305" width="9.28515625" style="16" bestFit="1" customWidth="1"/>
    <col min="4306" max="4310" width="9.140625" style="16"/>
    <col min="4311" max="4311" width="9.28515625" style="16" bestFit="1" customWidth="1"/>
    <col min="4312" max="4312" width="9.140625" style="16"/>
    <col min="4313" max="4313" width="9.28515625" style="16" bestFit="1" customWidth="1"/>
    <col min="4314" max="4318" width="9.140625" style="16"/>
    <col min="4319" max="4319" width="9.28515625" style="16" bestFit="1" customWidth="1"/>
    <col min="4320" max="4320" width="9.140625" style="16"/>
    <col min="4321" max="4321" width="9.28515625" style="16" bestFit="1" customWidth="1"/>
    <col min="4322" max="4326" width="9.140625" style="16"/>
    <col min="4327" max="4327" width="9.28515625" style="16" bestFit="1" customWidth="1"/>
    <col min="4328" max="4328" width="9.140625" style="16"/>
    <col min="4329" max="4329" width="9.28515625" style="16" bestFit="1" customWidth="1"/>
    <col min="4330" max="4334" width="9.140625" style="16"/>
    <col min="4335" max="4335" width="9.28515625" style="16" bestFit="1" customWidth="1"/>
    <col min="4336" max="4336" width="9.140625" style="16"/>
    <col min="4337" max="4337" width="9.28515625" style="16" bestFit="1" customWidth="1"/>
    <col min="4338" max="4342" width="9.140625" style="16"/>
    <col min="4343" max="4343" width="9.28515625" style="16" bestFit="1" customWidth="1"/>
    <col min="4344" max="4344" width="9.140625" style="16"/>
    <col min="4345" max="4345" width="9.28515625" style="16" bestFit="1" customWidth="1"/>
    <col min="4346" max="4350" width="9.140625" style="16"/>
    <col min="4351" max="4351" width="9.28515625" style="16" bestFit="1" customWidth="1"/>
    <col min="4352" max="4352" width="9.140625" style="16"/>
    <col min="4353" max="4353" width="9.28515625" style="16" bestFit="1" customWidth="1"/>
    <col min="4354" max="4358" width="9.140625" style="16"/>
    <col min="4359" max="4359" width="9.28515625" style="16" bestFit="1" customWidth="1"/>
    <col min="4360" max="4360" width="9.140625" style="16"/>
    <col min="4361" max="4361" width="9.28515625" style="16" bestFit="1" customWidth="1"/>
    <col min="4362" max="4366" width="9.140625" style="16"/>
    <col min="4367" max="4367" width="9.28515625" style="16" bestFit="1" customWidth="1"/>
    <col min="4368" max="4368" width="9.140625" style="16"/>
    <col min="4369" max="4369" width="9.28515625" style="16" bestFit="1" customWidth="1"/>
    <col min="4370" max="4374" width="9.140625" style="16"/>
    <col min="4375" max="4375" width="9.28515625" style="16" bestFit="1" customWidth="1"/>
    <col min="4376" max="4376" width="9.140625" style="16"/>
    <col min="4377" max="4377" width="9.28515625" style="16" bestFit="1" customWidth="1"/>
    <col min="4378" max="4382" width="9.140625" style="16"/>
    <col min="4383" max="4383" width="9.28515625" style="16" bestFit="1" customWidth="1"/>
    <col min="4384" max="4384" width="9.140625" style="16"/>
    <col min="4385" max="4385" width="9.28515625" style="16" bestFit="1" customWidth="1"/>
    <col min="4386" max="4390" width="9.140625" style="16"/>
    <col min="4391" max="4391" width="9.28515625" style="16" bestFit="1" customWidth="1"/>
    <col min="4392" max="4392" width="9.140625" style="16"/>
    <col min="4393" max="4393" width="9.28515625" style="16" bestFit="1" customWidth="1"/>
    <col min="4394" max="4398" width="9.140625" style="16"/>
    <col min="4399" max="4399" width="9.28515625" style="16" bestFit="1" customWidth="1"/>
    <col min="4400" max="4400" width="9.140625" style="16"/>
    <col min="4401" max="4401" width="9.28515625" style="16" bestFit="1" customWidth="1"/>
    <col min="4402" max="4406" width="9.140625" style="16"/>
    <col min="4407" max="4407" width="9.28515625" style="16" bestFit="1" customWidth="1"/>
    <col min="4408" max="4408" width="9.140625" style="16"/>
    <col min="4409" max="4409" width="9.28515625" style="16" bestFit="1" customWidth="1"/>
    <col min="4410" max="4414" width="9.140625" style="16"/>
    <col min="4415" max="4415" width="9.28515625" style="16" bestFit="1" customWidth="1"/>
    <col min="4416" max="4416" width="9.140625" style="16"/>
    <col min="4417" max="4417" width="9.28515625" style="16" bestFit="1" customWidth="1"/>
    <col min="4418" max="4422" width="9.140625" style="16"/>
    <col min="4423" max="4423" width="9.28515625" style="16" bestFit="1" customWidth="1"/>
    <col min="4424" max="4424" width="9.140625" style="16"/>
    <col min="4425" max="4425" width="9.28515625" style="16" bestFit="1" customWidth="1"/>
    <col min="4426" max="4430" width="9.140625" style="16"/>
    <col min="4431" max="4431" width="9.28515625" style="16" bestFit="1" customWidth="1"/>
    <col min="4432" max="4432" width="9.140625" style="16"/>
    <col min="4433" max="4433" width="9.28515625" style="16" bestFit="1" customWidth="1"/>
    <col min="4434" max="4438" width="9.140625" style="16"/>
    <col min="4439" max="4439" width="9.28515625" style="16" bestFit="1" customWidth="1"/>
    <col min="4440" max="4440" width="9.140625" style="16"/>
    <col min="4441" max="4441" width="9.28515625" style="16" bestFit="1" customWidth="1"/>
    <col min="4442" max="4446" width="9.140625" style="16"/>
    <col min="4447" max="4447" width="9.28515625" style="16" bestFit="1" customWidth="1"/>
    <col min="4448" max="4448" width="9.140625" style="16"/>
    <col min="4449" max="4449" width="9.28515625" style="16" bestFit="1" customWidth="1"/>
    <col min="4450" max="4454" width="9.140625" style="16"/>
    <col min="4455" max="4455" width="9.28515625" style="16" bestFit="1" customWidth="1"/>
    <col min="4456" max="4456" width="9.140625" style="16"/>
    <col min="4457" max="4457" width="9.28515625" style="16" bestFit="1" customWidth="1"/>
    <col min="4458" max="4462" width="9.140625" style="16"/>
    <col min="4463" max="4463" width="9.28515625" style="16" bestFit="1" customWidth="1"/>
    <col min="4464" max="4464" width="9.140625" style="16"/>
    <col min="4465" max="4465" width="9.28515625" style="16" bestFit="1" customWidth="1"/>
    <col min="4466" max="4470" width="9.140625" style="16"/>
    <col min="4471" max="4471" width="9.28515625" style="16" bestFit="1" customWidth="1"/>
    <col min="4472" max="4472" width="9.140625" style="16"/>
    <col min="4473" max="4473" width="9.28515625" style="16" bestFit="1" customWidth="1"/>
    <col min="4474" max="4478" width="9.140625" style="16"/>
    <col min="4479" max="4479" width="9.28515625" style="16" bestFit="1" customWidth="1"/>
    <col min="4480" max="4480" width="9.140625" style="16"/>
    <col min="4481" max="4481" width="9.28515625" style="16" bestFit="1" customWidth="1"/>
    <col min="4482" max="4486" width="9.140625" style="16"/>
    <col min="4487" max="4487" width="9.28515625" style="16" bestFit="1" customWidth="1"/>
    <col min="4488" max="4488" width="9.140625" style="16"/>
    <col min="4489" max="4489" width="9.28515625" style="16" bestFit="1" customWidth="1"/>
    <col min="4490" max="4494" width="9.140625" style="16"/>
    <col min="4495" max="4495" width="9.28515625" style="16" bestFit="1" customWidth="1"/>
    <col min="4496" max="4496" width="9.140625" style="16"/>
    <col min="4497" max="4497" width="9.28515625" style="16" bestFit="1" customWidth="1"/>
    <col min="4498" max="4502" width="9.140625" style="16"/>
    <col min="4503" max="4503" width="9.28515625" style="16" bestFit="1" customWidth="1"/>
    <col min="4504" max="4504" width="9.140625" style="16"/>
    <col min="4505" max="4505" width="9.28515625" style="16" bestFit="1" customWidth="1"/>
    <col min="4506" max="4510" width="9.140625" style="16"/>
    <col min="4511" max="4511" width="9.28515625" style="16" bestFit="1" customWidth="1"/>
    <col min="4512" max="4512" width="9.140625" style="16"/>
    <col min="4513" max="4513" width="9.28515625" style="16" bestFit="1" customWidth="1"/>
    <col min="4514" max="4518" width="9.140625" style="16"/>
    <col min="4519" max="4519" width="9.28515625" style="16" bestFit="1" customWidth="1"/>
    <col min="4520" max="4520" width="9.140625" style="16"/>
    <col min="4521" max="4521" width="9.28515625" style="16" bestFit="1" customWidth="1"/>
    <col min="4522" max="4526" width="9.140625" style="16"/>
    <col min="4527" max="4527" width="9.28515625" style="16" bestFit="1" customWidth="1"/>
    <col min="4528" max="4528" width="9.140625" style="16"/>
    <col min="4529" max="4529" width="9.28515625" style="16" bestFit="1" customWidth="1"/>
    <col min="4530" max="4534" width="9.140625" style="16"/>
    <col min="4535" max="4535" width="9.28515625" style="16" bestFit="1" customWidth="1"/>
    <col min="4536" max="4536" width="9.140625" style="16"/>
    <col min="4537" max="4537" width="9.28515625" style="16" bestFit="1" customWidth="1"/>
    <col min="4538" max="4542" width="9.140625" style="16"/>
    <col min="4543" max="4543" width="9.28515625" style="16" bestFit="1" customWidth="1"/>
    <col min="4544" max="4544" width="9.140625" style="16"/>
    <col min="4545" max="4545" width="9.28515625" style="16" bestFit="1" customWidth="1"/>
    <col min="4546" max="4550" width="9.140625" style="16"/>
    <col min="4551" max="4551" width="9.28515625" style="16" bestFit="1" customWidth="1"/>
    <col min="4552" max="4552" width="9.140625" style="16"/>
    <col min="4553" max="4553" width="9.28515625" style="16" bestFit="1" customWidth="1"/>
    <col min="4554" max="4558" width="9.140625" style="16"/>
    <col min="4559" max="4559" width="9.28515625" style="16" bestFit="1" customWidth="1"/>
    <col min="4560" max="4560" width="9.140625" style="16"/>
    <col min="4561" max="4561" width="9.28515625" style="16" bestFit="1" customWidth="1"/>
    <col min="4562" max="4566" width="9.140625" style="16"/>
    <col min="4567" max="4567" width="9.28515625" style="16" bestFit="1" customWidth="1"/>
    <col min="4568" max="4568" width="9.140625" style="16"/>
    <col min="4569" max="4569" width="9.28515625" style="16" bestFit="1" customWidth="1"/>
    <col min="4570" max="4574" width="9.140625" style="16"/>
    <col min="4575" max="4575" width="9.28515625" style="16" bestFit="1" customWidth="1"/>
    <col min="4576" max="4576" width="9.140625" style="16"/>
    <col min="4577" max="4577" width="9.28515625" style="16" bestFit="1" customWidth="1"/>
    <col min="4578" max="4582" width="9.140625" style="16"/>
    <col min="4583" max="4583" width="9.28515625" style="16" bestFit="1" customWidth="1"/>
    <col min="4584" max="4584" width="9.140625" style="16"/>
    <col min="4585" max="4585" width="9.28515625" style="16" bestFit="1" customWidth="1"/>
    <col min="4586" max="4590" width="9.140625" style="16"/>
    <col min="4591" max="4591" width="9.28515625" style="16" bestFit="1" customWidth="1"/>
    <col min="4592" max="4592" width="9.140625" style="16"/>
    <col min="4593" max="4593" width="9.28515625" style="16" bestFit="1" customWidth="1"/>
    <col min="4594" max="4598" width="9.140625" style="16"/>
    <col min="4599" max="4599" width="9.28515625" style="16" bestFit="1" customWidth="1"/>
    <col min="4600" max="4600" width="9.140625" style="16"/>
    <col min="4601" max="4601" width="9.28515625" style="16" bestFit="1" customWidth="1"/>
    <col min="4602" max="4606" width="9.140625" style="16"/>
    <col min="4607" max="4607" width="9.28515625" style="16" bestFit="1" customWidth="1"/>
    <col min="4608" max="4608" width="9.140625" style="16"/>
    <col min="4609" max="4609" width="9.28515625" style="16" bestFit="1" customWidth="1"/>
    <col min="4610" max="4614" width="9.140625" style="16"/>
    <col min="4615" max="4615" width="9.28515625" style="16" bestFit="1" customWidth="1"/>
    <col min="4616" max="4616" width="9.140625" style="16"/>
    <col min="4617" max="4617" width="9.28515625" style="16" bestFit="1" customWidth="1"/>
    <col min="4618" max="4622" width="9.140625" style="16"/>
    <col min="4623" max="4623" width="9.28515625" style="16" bestFit="1" customWidth="1"/>
    <col min="4624" max="4624" width="9.140625" style="16"/>
    <col min="4625" max="4625" width="9.28515625" style="16" bestFit="1" customWidth="1"/>
    <col min="4626" max="4630" width="9.140625" style="16"/>
    <col min="4631" max="4631" width="9.28515625" style="16" bestFit="1" customWidth="1"/>
    <col min="4632" max="4632" width="9.140625" style="16"/>
    <col min="4633" max="4633" width="9.28515625" style="16" bestFit="1" customWidth="1"/>
    <col min="4634" max="4638" width="9.140625" style="16"/>
    <col min="4639" max="4639" width="9.28515625" style="16" bestFit="1" customWidth="1"/>
    <col min="4640" max="4640" width="9.140625" style="16"/>
    <col min="4641" max="4641" width="9.28515625" style="16" bestFit="1" customWidth="1"/>
    <col min="4642" max="4646" width="9.140625" style="16"/>
    <col min="4647" max="4647" width="9.28515625" style="16" bestFit="1" customWidth="1"/>
    <col min="4648" max="4648" width="9.140625" style="16"/>
    <col min="4649" max="4649" width="9.28515625" style="16" bestFit="1" customWidth="1"/>
    <col min="4650" max="4654" width="9.140625" style="16"/>
    <col min="4655" max="4655" width="9.28515625" style="16" bestFit="1" customWidth="1"/>
    <col min="4656" max="4656" width="9.140625" style="16"/>
    <col min="4657" max="4657" width="9.28515625" style="16" bestFit="1" customWidth="1"/>
    <col min="4658" max="4662" width="9.140625" style="16"/>
    <col min="4663" max="4663" width="9.28515625" style="16" bestFit="1" customWidth="1"/>
    <col min="4664" max="4664" width="9.140625" style="16"/>
    <col min="4665" max="4665" width="9.28515625" style="16" bestFit="1" customWidth="1"/>
    <col min="4666" max="4670" width="9.140625" style="16"/>
    <col min="4671" max="4671" width="9.28515625" style="16" bestFit="1" customWidth="1"/>
    <col min="4672" max="4672" width="9.140625" style="16"/>
    <col min="4673" max="4673" width="9.28515625" style="16" bestFit="1" customWidth="1"/>
    <col min="4674" max="4678" width="9.140625" style="16"/>
    <col min="4679" max="4679" width="9.28515625" style="16" bestFit="1" customWidth="1"/>
    <col min="4680" max="4680" width="9.140625" style="16"/>
    <col min="4681" max="4681" width="9.28515625" style="16" bestFit="1" customWidth="1"/>
    <col min="4682" max="4686" width="9.140625" style="16"/>
    <col min="4687" max="4687" width="9.28515625" style="16" bestFit="1" customWidth="1"/>
    <col min="4688" max="4688" width="9.140625" style="16"/>
    <col min="4689" max="4689" width="9.28515625" style="16" bestFit="1" customWidth="1"/>
    <col min="4690" max="4694" width="9.140625" style="16"/>
    <col min="4695" max="4695" width="9.28515625" style="16" bestFit="1" customWidth="1"/>
    <col min="4696" max="4696" width="9.140625" style="16"/>
    <col min="4697" max="4697" width="9.28515625" style="16" bestFit="1" customWidth="1"/>
    <col min="4698" max="4702" width="9.140625" style="16"/>
    <col min="4703" max="4703" width="9.28515625" style="16" bestFit="1" customWidth="1"/>
    <col min="4704" max="4704" width="9.140625" style="16"/>
    <col min="4705" max="4705" width="9.28515625" style="16" bestFit="1" customWidth="1"/>
    <col min="4706" max="4710" width="9.140625" style="16"/>
    <col min="4711" max="4711" width="9.28515625" style="16" bestFit="1" customWidth="1"/>
    <col min="4712" max="4712" width="9.140625" style="16"/>
    <col min="4713" max="4713" width="9.28515625" style="16" bestFit="1" customWidth="1"/>
    <col min="4714" max="4718" width="9.140625" style="16"/>
    <col min="4719" max="4719" width="9.28515625" style="16" bestFit="1" customWidth="1"/>
    <col min="4720" max="4720" width="9.140625" style="16"/>
    <col min="4721" max="4721" width="9.28515625" style="16" bestFit="1" customWidth="1"/>
    <col min="4722" max="4726" width="9.140625" style="16"/>
    <col min="4727" max="4727" width="9.28515625" style="16" bestFit="1" customWidth="1"/>
    <col min="4728" max="4728" width="9.140625" style="16"/>
    <col min="4729" max="4729" width="9.28515625" style="16" bestFit="1" customWidth="1"/>
    <col min="4730" max="4734" width="9.140625" style="16"/>
    <col min="4735" max="4735" width="9.28515625" style="16" bestFit="1" customWidth="1"/>
    <col min="4736" max="4736" width="9.140625" style="16"/>
    <col min="4737" max="4737" width="9.28515625" style="16" bestFit="1" customWidth="1"/>
    <col min="4738" max="4742" width="9.140625" style="16"/>
    <col min="4743" max="4743" width="9.28515625" style="16" bestFit="1" customWidth="1"/>
    <col min="4744" max="4744" width="9.140625" style="16"/>
    <col min="4745" max="4745" width="9.28515625" style="16" bestFit="1" customWidth="1"/>
    <col min="4746" max="4750" width="9.140625" style="16"/>
    <col min="4751" max="4751" width="9.28515625" style="16" bestFit="1" customWidth="1"/>
    <col min="4752" max="4752" width="9.140625" style="16"/>
    <col min="4753" max="4753" width="9.28515625" style="16" bestFit="1" customWidth="1"/>
    <col min="4754" max="4758" width="9.140625" style="16"/>
    <col min="4759" max="4759" width="9.28515625" style="16" bestFit="1" customWidth="1"/>
    <col min="4760" max="4760" width="9.140625" style="16"/>
    <col min="4761" max="4761" width="9.28515625" style="16" bestFit="1" customWidth="1"/>
    <col min="4762" max="4766" width="9.140625" style="16"/>
    <col min="4767" max="4767" width="9.28515625" style="16" bestFit="1" customWidth="1"/>
    <col min="4768" max="4768" width="9.140625" style="16"/>
    <col min="4769" max="4769" width="9.28515625" style="16" bestFit="1" customWidth="1"/>
    <col min="4770" max="4774" width="9.140625" style="16"/>
    <col min="4775" max="4775" width="9.28515625" style="16" bestFit="1" customWidth="1"/>
    <col min="4776" max="4776" width="9.140625" style="16"/>
    <col min="4777" max="4777" width="9.28515625" style="16" bestFit="1" customWidth="1"/>
    <col min="4778" max="4782" width="9.140625" style="16"/>
    <col min="4783" max="4783" width="9.28515625" style="16" bestFit="1" customWidth="1"/>
    <col min="4784" max="4784" width="9.140625" style="16"/>
    <col min="4785" max="4785" width="9.28515625" style="16" bestFit="1" customWidth="1"/>
    <col min="4786" max="4790" width="9.140625" style="16"/>
    <col min="4791" max="4791" width="9.28515625" style="16" bestFit="1" customWidth="1"/>
    <col min="4792" max="4792" width="9.140625" style="16"/>
    <col min="4793" max="4793" width="9.28515625" style="16" bestFit="1" customWidth="1"/>
    <col min="4794" max="4798" width="9.140625" style="16"/>
    <col min="4799" max="4799" width="9.28515625" style="16" bestFit="1" customWidth="1"/>
    <col min="4800" max="4800" width="9.140625" style="16"/>
    <col min="4801" max="4801" width="9.28515625" style="16" bestFit="1" customWidth="1"/>
    <col min="4802" max="4806" width="9.140625" style="16"/>
    <col min="4807" max="4807" width="9.28515625" style="16" bestFit="1" customWidth="1"/>
    <col min="4808" max="4808" width="9.140625" style="16"/>
    <col min="4809" max="4809" width="9.28515625" style="16" bestFit="1" customWidth="1"/>
    <col min="4810" max="4814" width="9.140625" style="16"/>
    <col min="4815" max="4815" width="9.28515625" style="16" bestFit="1" customWidth="1"/>
    <col min="4816" max="4816" width="9.140625" style="16"/>
    <col min="4817" max="4817" width="9.28515625" style="16" bestFit="1" customWidth="1"/>
    <col min="4818" max="4822" width="9.140625" style="16"/>
    <col min="4823" max="4823" width="9.28515625" style="16" bestFit="1" customWidth="1"/>
    <col min="4824" max="4824" width="9.140625" style="16"/>
    <col min="4825" max="4825" width="9.28515625" style="16" bestFit="1" customWidth="1"/>
    <col min="4826" max="4830" width="9.140625" style="16"/>
    <col min="4831" max="4831" width="9.28515625" style="16" bestFit="1" customWidth="1"/>
    <col min="4832" max="4832" width="9.140625" style="16"/>
    <col min="4833" max="4833" width="9.28515625" style="16" bestFit="1" customWidth="1"/>
    <col min="4834" max="4838" width="9.140625" style="16"/>
    <col min="4839" max="4839" width="9.28515625" style="16" bestFit="1" customWidth="1"/>
    <col min="4840" max="4840" width="9.140625" style="16"/>
    <col min="4841" max="4841" width="9.28515625" style="16" bestFit="1" customWidth="1"/>
    <col min="4842" max="4846" width="9.140625" style="16"/>
    <col min="4847" max="4847" width="9.28515625" style="16" bestFit="1" customWidth="1"/>
    <col min="4848" max="4848" width="9.140625" style="16"/>
    <col min="4849" max="4849" width="9.28515625" style="16" bestFit="1" customWidth="1"/>
    <col min="4850" max="4854" width="9.140625" style="16"/>
    <col min="4855" max="4855" width="9.28515625" style="16" bestFit="1" customWidth="1"/>
    <col min="4856" max="4856" width="9.140625" style="16"/>
    <col min="4857" max="4857" width="9.28515625" style="16" bestFit="1" customWidth="1"/>
    <col min="4858" max="4862" width="9.140625" style="16"/>
    <col min="4863" max="4863" width="9.28515625" style="16" bestFit="1" customWidth="1"/>
    <col min="4864" max="4864" width="9.140625" style="16"/>
    <col min="4865" max="4865" width="9.28515625" style="16" bestFit="1" customWidth="1"/>
    <col min="4866" max="4870" width="9.140625" style="16"/>
    <col min="4871" max="4871" width="9.28515625" style="16" bestFit="1" customWidth="1"/>
    <col min="4872" max="4872" width="9.140625" style="16"/>
    <col min="4873" max="4873" width="9.28515625" style="16" bestFit="1" customWidth="1"/>
    <col min="4874" max="4878" width="9.140625" style="16"/>
    <col min="4879" max="4879" width="9.28515625" style="16" bestFit="1" customWidth="1"/>
    <col min="4880" max="4880" width="9.140625" style="16"/>
    <col min="4881" max="4881" width="9.28515625" style="16" bestFit="1" customWidth="1"/>
    <col min="4882" max="4886" width="9.140625" style="16"/>
    <col min="4887" max="4887" width="9.28515625" style="16" bestFit="1" customWidth="1"/>
    <col min="4888" max="4888" width="9.140625" style="16"/>
    <col min="4889" max="4889" width="9.28515625" style="16" bestFit="1" customWidth="1"/>
    <col min="4890" max="4894" width="9.140625" style="16"/>
    <col min="4895" max="4895" width="9.28515625" style="16" bestFit="1" customWidth="1"/>
    <col min="4896" max="4896" width="9.140625" style="16"/>
    <col min="4897" max="4897" width="9.28515625" style="16" bestFit="1" customWidth="1"/>
    <col min="4898" max="4902" width="9.140625" style="16"/>
    <col min="4903" max="4903" width="9.28515625" style="16" bestFit="1" customWidth="1"/>
    <col min="4904" max="4904" width="9.140625" style="16"/>
    <col min="4905" max="4905" width="9.28515625" style="16" bestFit="1" customWidth="1"/>
    <col min="4906" max="4910" width="9.140625" style="16"/>
    <col min="4911" max="4911" width="9.28515625" style="16" bestFit="1" customWidth="1"/>
    <col min="4912" max="4912" width="9.140625" style="16"/>
    <col min="4913" max="4913" width="9.28515625" style="16" bestFit="1" customWidth="1"/>
    <col min="4914" max="4918" width="9.140625" style="16"/>
    <col min="4919" max="4919" width="9.28515625" style="16" bestFit="1" customWidth="1"/>
    <col min="4920" max="4920" width="9.140625" style="16"/>
    <col min="4921" max="4921" width="9.28515625" style="16" bestFit="1" customWidth="1"/>
    <col min="4922" max="4926" width="9.140625" style="16"/>
    <col min="4927" max="4927" width="9.28515625" style="16" bestFit="1" customWidth="1"/>
    <col min="4928" max="4928" width="9.140625" style="16"/>
    <col min="4929" max="4929" width="9.28515625" style="16" bestFit="1" customWidth="1"/>
    <col min="4930" max="4934" width="9.140625" style="16"/>
    <col min="4935" max="4935" width="9.28515625" style="16" bestFit="1" customWidth="1"/>
    <col min="4936" max="4936" width="9.140625" style="16"/>
    <col min="4937" max="4937" width="9.28515625" style="16" bestFit="1" customWidth="1"/>
    <col min="4938" max="4942" width="9.140625" style="16"/>
    <col min="4943" max="4943" width="9.28515625" style="16" bestFit="1" customWidth="1"/>
    <col min="4944" max="4944" width="9.140625" style="16"/>
    <col min="4945" max="4945" width="9.28515625" style="16" bestFit="1" customWidth="1"/>
    <col min="4946" max="4950" width="9.140625" style="16"/>
    <col min="4951" max="4951" width="9.28515625" style="16" bestFit="1" customWidth="1"/>
    <col min="4952" max="4952" width="9.140625" style="16"/>
    <col min="4953" max="4953" width="9.28515625" style="16" bestFit="1" customWidth="1"/>
    <col min="4954" max="4958" width="9.140625" style="16"/>
    <col min="4959" max="4959" width="9.28515625" style="16" bestFit="1" customWidth="1"/>
    <col min="4960" max="4960" width="9.140625" style="16"/>
    <col min="4961" max="4961" width="9.28515625" style="16" bestFit="1" customWidth="1"/>
    <col min="4962" max="4966" width="9.140625" style="16"/>
    <col min="4967" max="4967" width="9.28515625" style="16" bestFit="1" customWidth="1"/>
    <col min="4968" max="4968" width="9.140625" style="16"/>
    <col min="4969" max="4969" width="9.28515625" style="16" bestFit="1" customWidth="1"/>
    <col min="4970" max="4974" width="9.140625" style="16"/>
    <col min="4975" max="4975" width="9.28515625" style="16" bestFit="1" customWidth="1"/>
    <col min="4976" max="4976" width="9.140625" style="16"/>
    <col min="4977" max="4977" width="9.28515625" style="16" bestFit="1" customWidth="1"/>
    <col min="4978" max="4982" width="9.140625" style="16"/>
    <col min="4983" max="4983" width="9.28515625" style="16" bestFit="1" customWidth="1"/>
    <col min="4984" max="4984" width="9.140625" style="16"/>
    <col min="4985" max="4985" width="9.28515625" style="16" bestFit="1" customWidth="1"/>
    <col min="4986" max="4990" width="9.140625" style="16"/>
    <col min="4991" max="4991" width="9.28515625" style="16" bestFit="1" customWidth="1"/>
    <col min="4992" max="4992" width="9.140625" style="16"/>
    <col min="4993" max="4993" width="9.28515625" style="16" bestFit="1" customWidth="1"/>
    <col min="4994" max="4998" width="9.140625" style="16"/>
    <col min="4999" max="4999" width="9.28515625" style="16" bestFit="1" customWidth="1"/>
    <col min="5000" max="5000" width="9.140625" style="16"/>
    <col min="5001" max="5001" width="9.28515625" style="16" bestFit="1" customWidth="1"/>
    <col min="5002" max="5006" width="9.140625" style="16"/>
    <col min="5007" max="5007" width="9.28515625" style="16" bestFit="1" customWidth="1"/>
    <col min="5008" max="5008" width="9.140625" style="16"/>
    <col min="5009" max="5009" width="9.28515625" style="16" bestFit="1" customWidth="1"/>
    <col min="5010" max="5014" width="9.140625" style="16"/>
    <col min="5015" max="5015" width="9.28515625" style="16" bestFit="1" customWidth="1"/>
    <col min="5016" max="5016" width="9.140625" style="16"/>
    <col min="5017" max="5017" width="9.28515625" style="16" bestFit="1" customWidth="1"/>
    <col min="5018" max="5022" width="9.140625" style="16"/>
    <col min="5023" max="5023" width="9.28515625" style="16" bestFit="1" customWidth="1"/>
    <col min="5024" max="5024" width="9.140625" style="16"/>
    <col min="5025" max="5025" width="9.28515625" style="16" bestFit="1" customWidth="1"/>
    <col min="5026" max="5030" width="9.140625" style="16"/>
    <col min="5031" max="5031" width="9.28515625" style="16" bestFit="1" customWidth="1"/>
    <col min="5032" max="5032" width="9.140625" style="16"/>
    <col min="5033" max="5033" width="9.28515625" style="16" bestFit="1" customWidth="1"/>
    <col min="5034" max="5038" width="9.140625" style="16"/>
    <col min="5039" max="5039" width="9.28515625" style="16" bestFit="1" customWidth="1"/>
    <col min="5040" max="5040" width="9.140625" style="16"/>
    <col min="5041" max="5041" width="9.28515625" style="16" bestFit="1" customWidth="1"/>
    <col min="5042" max="5046" width="9.140625" style="16"/>
    <col min="5047" max="5047" width="9.28515625" style="16" bestFit="1" customWidth="1"/>
    <col min="5048" max="5048" width="9.140625" style="16"/>
    <col min="5049" max="5049" width="9.28515625" style="16" bestFit="1" customWidth="1"/>
    <col min="5050" max="5054" width="9.140625" style="16"/>
    <col min="5055" max="5055" width="9.28515625" style="16" bestFit="1" customWidth="1"/>
    <col min="5056" max="5056" width="9.140625" style="16"/>
    <col min="5057" max="5057" width="9.28515625" style="16" bestFit="1" customWidth="1"/>
    <col min="5058" max="5062" width="9.140625" style="16"/>
    <col min="5063" max="5063" width="9.28515625" style="16" bestFit="1" customWidth="1"/>
    <col min="5064" max="5064" width="9.140625" style="16"/>
    <col min="5065" max="5065" width="9.28515625" style="16" bestFit="1" customWidth="1"/>
    <col min="5066" max="5070" width="9.140625" style="16"/>
    <col min="5071" max="5071" width="9.28515625" style="16" bestFit="1" customWidth="1"/>
    <col min="5072" max="5072" width="9.140625" style="16"/>
    <col min="5073" max="5073" width="9.28515625" style="16" bestFit="1" customWidth="1"/>
    <col min="5074" max="5078" width="9.140625" style="16"/>
    <col min="5079" max="5079" width="9.28515625" style="16" bestFit="1" customWidth="1"/>
    <col min="5080" max="5080" width="9.140625" style="16"/>
    <col min="5081" max="5081" width="9.28515625" style="16" bestFit="1" customWidth="1"/>
    <col min="5082" max="5086" width="9.140625" style="16"/>
    <col min="5087" max="5087" width="9.28515625" style="16" bestFit="1" customWidth="1"/>
    <col min="5088" max="5088" width="9.140625" style="16"/>
    <col min="5089" max="5089" width="9.28515625" style="16" bestFit="1" customWidth="1"/>
    <col min="5090" max="5094" width="9.140625" style="16"/>
    <col min="5095" max="5095" width="9.28515625" style="16" bestFit="1" customWidth="1"/>
    <col min="5096" max="5096" width="9.140625" style="16"/>
    <col min="5097" max="5097" width="9.28515625" style="16" bestFit="1" customWidth="1"/>
    <col min="5098" max="5102" width="9.140625" style="16"/>
    <col min="5103" max="5103" width="9.28515625" style="16" bestFit="1" customWidth="1"/>
    <col min="5104" max="5104" width="9.140625" style="16"/>
    <col min="5105" max="5105" width="9.28515625" style="16" bestFit="1" customWidth="1"/>
    <col min="5106" max="5110" width="9.140625" style="16"/>
    <col min="5111" max="5111" width="9.28515625" style="16" bestFit="1" customWidth="1"/>
    <col min="5112" max="5112" width="9.140625" style="16"/>
    <col min="5113" max="5113" width="9.28515625" style="16" bestFit="1" customWidth="1"/>
    <col min="5114" max="5118" width="9.140625" style="16"/>
    <col min="5119" max="5119" width="9.28515625" style="16" bestFit="1" customWidth="1"/>
    <col min="5120" max="5120" width="9.140625" style="16"/>
    <col min="5121" max="5121" width="9.28515625" style="16" bestFit="1" customWidth="1"/>
    <col min="5122" max="5126" width="9.140625" style="16"/>
    <col min="5127" max="5127" width="9.28515625" style="16" bestFit="1" customWidth="1"/>
    <col min="5128" max="5128" width="9.140625" style="16"/>
    <col min="5129" max="5129" width="9.28515625" style="16" bestFit="1" customWidth="1"/>
    <col min="5130" max="5134" width="9.140625" style="16"/>
    <col min="5135" max="5135" width="9.28515625" style="16" bestFit="1" customWidth="1"/>
    <col min="5136" max="5136" width="9.140625" style="16"/>
    <col min="5137" max="5137" width="9.28515625" style="16" bestFit="1" customWidth="1"/>
    <col min="5138" max="5142" width="9.140625" style="16"/>
    <col min="5143" max="5143" width="9.28515625" style="16" bestFit="1" customWidth="1"/>
    <col min="5144" max="5144" width="9.140625" style="16"/>
    <col min="5145" max="5145" width="9.28515625" style="16" bestFit="1" customWidth="1"/>
    <col min="5146" max="5150" width="9.140625" style="16"/>
    <col min="5151" max="5151" width="9.28515625" style="16" bestFit="1" customWidth="1"/>
    <col min="5152" max="5152" width="9.140625" style="16"/>
    <col min="5153" max="5153" width="9.28515625" style="16" bestFit="1" customWidth="1"/>
    <col min="5154" max="5158" width="9.140625" style="16"/>
    <col min="5159" max="5159" width="9.28515625" style="16" bestFit="1" customWidth="1"/>
    <col min="5160" max="5160" width="9.140625" style="16"/>
    <col min="5161" max="5161" width="9.28515625" style="16" bestFit="1" customWidth="1"/>
    <col min="5162" max="5166" width="9.140625" style="16"/>
    <col min="5167" max="5167" width="9.28515625" style="16" bestFit="1" customWidth="1"/>
    <col min="5168" max="5168" width="9.140625" style="16"/>
    <col min="5169" max="5169" width="9.28515625" style="16" bestFit="1" customWidth="1"/>
    <col min="5170" max="5174" width="9.140625" style="16"/>
    <col min="5175" max="5175" width="9.28515625" style="16" bestFit="1" customWidth="1"/>
    <col min="5176" max="5176" width="9.140625" style="16"/>
    <col min="5177" max="5177" width="9.28515625" style="16" bestFit="1" customWidth="1"/>
    <col min="5178" max="5182" width="9.140625" style="16"/>
    <col min="5183" max="5183" width="9.28515625" style="16" bestFit="1" customWidth="1"/>
    <col min="5184" max="5184" width="9.140625" style="16"/>
    <col min="5185" max="5185" width="9.28515625" style="16" bestFit="1" customWidth="1"/>
    <col min="5186" max="5190" width="9.140625" style="16"/>
    <col min="5191" max="5191" width="9.28515625" style="16" bestFit="1" customWidth="1"/>
    <col min="5192" max="5192" width="9.140625" style="16"/>
    <col min="5193" max="5193" width="9.28515625" style="16" bestFit="1" customWidth="1"/>
    <col min="5194" max="5198" width="9.140625" style="16"/>
    <col min="5199" max="5199" width="9.28515625" style="16" bestFit="1" customWidth="1"/>
    <col min="5200" max="5200" width="9.140625" style="16"/>
    <col min="5201" max="5201" width="9.28515625" style="16" bestFit="1" customWidth="1"/>
    <col min="5202" max="5206" width="9.140625" style="16"/>
    <col min="5207" max="5207" width="9.28515625" style="16" bestFit="1" customWidth="1"/>
    <col min="5208" max="5208" width="9.140625" style="16"/>
    <col min="5209" max="5209" width="9.28515625" style="16" bestFit="1" customWidth="1"/>
    <col min="5210" max="5214" width="9.140625" style="16"/>
    <col min="5215" max="5215" width="9.28515625" style="16" bestFit="1" customWidth="1"/>
    <col min="5216" max="5216" width="9.140625" style="16"/>
    <col min="5217" max="5217" width="9.28515625" style="16" bestFit="1" customWidth="1"/>
    <col min="5218" max="5222" width="9.140625" style="16"/>
    <col min="5223" max="5223" width="9.28515625" style="16" bestFit="1" customWidth="1"/>
    <col min="5224" max="5224" width="9.140625" style="16"/>
    <col min="5225" max="5225" width="9.28515625" style="16" bestFit="1" customWidth="1"/>
    <col min="5226" max="5230" width="9.140625" style="16"/>
    <col min="5231" max="5231" width="9.28515625" style="16" bestFit="1" customWidth="1"/>
    <col min="5232" max="5232" width="9.140625" style="16"/>
    <col min="5233" max="5233" width="9.28515625" style="16" bestFit="1" customWidth="1"/>
    <col min="5234" max="5238" width="9.140625" style="16"/>
    <col min="5239" max="5239" width="9.28515625" style="16" bestFit="1" customWidth="1"/>
    <col min="5240" max="5240" width="9.140625" style="16"/>
    <col min="5241" max="5241" width="9.28515625" style="16" bestFit="1" customWidth="1"/>
    <col min="5242" max="5246" width="9.140625" style="16"/>
    <col min="5247" max="5247" width="9.28515625" style="16" bestFit="1" customWidth="1"/>
    <col min="5248" max="5248" width="9.140625" style="16"/>
    <col min="5249" max="5249" width="9.28515625" style="16" bestFit="1" customWidth="1"/>
    <col min="5250" max="5254" width="9.140625" style="16"/>
    <col min="5255" max="5255" width="9.28515625" style="16" bestFit="1" customWidth="1"/>
    <col min="5256" max="5256" width="9.140625" style="16"/>
    <col min="5257" max="5257" width="9.28515625" style="16" bestFit="1" customWidth="1"/>
    <col min="5258" max="5262" width="9.140625" style="16"/>
    <col min="5263" max="5263" width="9.28515625" style="16" bestFit="1" customWidth="1"/>
    <col min="5264" max="5264" width="9.140625" style="16"/>
    <col min="5265" max="5265" width="9.28515625" style="16" bestFit="1" customWidth="1"/>
    <col min="5266" max="5270" width="9.140625" style="16"/>
    <col min="5271" max="5271" width="9.28515625" style="16" bestFit="1" customWidth="1"/>
    <col min="5272" max="5272" width="9.140625" style="16"/>
    <col min="5273" max="5273" width="9.28515625" style="16" bestFit="1" customWidth="1"/>
    <col min="5274" max="5278" width="9.140625" style="16"/>
    <col min="5279" max="5279" width="9.28515625" style="16" bestFit="1" customWidth="1"/>
    <col min="5280" max="5280" width="9.140625" style="16"/>
    <col min="5281" max="5281" width="9.28515625" style="16" bestFit="1" customWidth="1"/>
    <col min="5282" max="5286" width="9.140625" style="16"/>
    <col min="5287" max="5287" width="9.28515625" style="16" bestFit="1" customWidth="1"/>
    <col min="5288" max="5288" width="9.140625" style="16"/>
    <col min="5289" max="5289" width="9.28515625" style="16" bestFit="1" customWidth="1"/>
    <col min="5290" max="5294" width="9.140625" style="16"/>
    <col min="5295" max="5295" width="9.28515625" style="16" bestFit="1" customWidth="1"/>
    <col min="5296" max="5296" width="9.140625" style="16"/>
    <col min="5297" max="5297" width="9.28515625" style="16" bestFit="1" customWidth="1"/>
    <col min="5298" max="5302" width="9.140625" style="16"/>
    <col min="5303" max="5303" width="9.28515625" style="16" bestFit="1" customWidth="1"/>
    <col min="5304" max="5304" width="9.140625" style="16"/>
    <col min="5305" max="5305" width="9.28515625" style="16" bestFit="1" customWidth="1"/>
    <col min="5306" max="5310" width="9.140625" style="16"/>
    <col min="5311" max="5311" width="9.28515625" style="16" bestFit="1" customWidth="1"/>
    <col min="5312" max="5312" width="9.140625" style="16"/>
    <col min="5313" max="5313" width="9.28515625" style="16" bestFit="1" customWidth="1"/>
    <col min="5314" max="5318" width="9.140625" style="16"/>
    <col min="5319" max="5319" width="9.28515625" style="16" bestFit="1" customWidth="1"/>
    <col min="5320" max="5320" width="9.140625" style="16"/>
    <col min="5321" max="5321" width="9.28515625" style="16" bestFit="1" customWidth="1"/>
    <col min="5322" max="5326" width="9.140625" style="16"/>
    <col min="5327" max="5327" width="9.28515625" style="16" bestFit="1" customWidth="1"/>
    <col min="5328" max="5328" width="9.140625" style="16"/>
    <col min="5329" max="5329" width="9.28515625" style="16" bestFit="1" customWidth="1"/>
    <col min="5330" max="5334" width="9.140625" style="16"/>
    <col min="5335" max="5335" width="9.28515625" style="16" bestFit="1" customWidth="1"/>
    <col min="5336" max="5336" width="9.140625" style="16"/>
    <col min="5337" max="5337" width="9.28515625" style="16" bestFit="1" customWidth="1"/>
    <col min="5338" max="5342" width="9.140625" style="16"/>
    <col min="5343" max="5343" width="9.28515625" style="16" bestFit="1" customWidth="1"/>
    <col min="5344" max="5344" width="9.140625" style="16"/>
    <col min="5345" max="5345" width="9.28515625" style="16" bestFit="1" customWidth="1"/>
    <col min="5346" max="5350" width="9.140625" style="16"/>
    <col min="5351" max="5351" width="9.28515625" style="16" bestFit="1" customWidth="1"/>
    <col min="5352" max="5352" width="9.140625" style="16"/>
    <col min="5353" max="5353" width="9.28515625" style="16" bestFit="1" customWidth="1"/>
    <col min="5354" max="5358" width="9.140625" style="16"/>
    <col min="5359" max="5359" width="9.28515625" style="16" bestFit="1" customWidth="1"/>
    <col min="5360" max="5360" width="9.140625" style="16"/>
    <col min="5361" max="5361" width="9.28515625" style="16" bestFit="1" customWidth="1"/>
    <col min="5362" max="5366" width="9.140625" style="16"/>
    <col min="5367" max="5367" width="9.28515625" style="16" bestFit="1" customWidth="1"/>
    <col min="5368" max="5368" width="9.140625" style="16"/>
    <col min="5369" max="5369" width="9.28515625" style="16" bestFit="1" customWidth="1"/>
    <col min="5370" max="5374" width="9.140625" style="16"/>
    <col min="5375" max="5375" width="9.28515625" style="16" bestFit="1" customWidth="1"/>
    <col min="5376" max="5376" width="9.140625" style="16"/>
    <col min="5377" max="5377" width="9.28515625" style="16" bestFit="1" customWidth="1"/>
    <col min="5378" max="5382" width="9.140625" style="16"/>
    <col min="5383" max="5383" width="9.28515625" style="16" bestFit="1" customWidth="1"/>
    <col min="5384" max="5384" width="9.140625" style="16"/>
    <col min="5385" max="5385" width="9.28515625" style="16" bestFit="1" customWidth="1"/>
    <col min="5386" max="5390" width="9.140625" style="16"/>
    <col min="5391" max="5391" width="9.28515625" style="16" bestFit="1" customWidth="1"/>
    <col min="5392" max="5392" width="9.140625" style="16"/>
    <col min="5393" max="5393" width="9.28515625" style="16" bestFit="1" customWidth="1"/>
    <col min="5394" max="5398" width="9.140625" style="16"/>
    <col min="5399" max="5399" width="9.28515625" style="16" bestFit="1" customWidth="1"/>
    <col min="5400" max="5400" width="9.140625" style="16"/>
    <col min="5401" max="5401" width="9.28515625" style="16" bestFit="1" customWidth="1"/>
    <col min="5402" max="5406" width="9.140625" style="16"/>
    <col min="5407" max="5407" width="9.28515625" style="16" bestFit="1" customWidth="1"/>
    <col min="5408" max="5408" width="9.140625" style="16"/>
    <col min="5409" max="5409" width="9.28515625" style="16" bestFit="1" customWidth="1"/>
    <col min="5410" max="5414" width="9.140625" style="16"/>
    <col min="5415" max="5415" width="9.28515625" style="16" bestFit="1" customWidth="1"/>
    <col min="5416" max="5416" width="9.140625" style="16"/>
    <col min="5417" max="5417" width="9.28515625" style="16" bestFit="1" customWidth="1"/>
    <col min="5418" max="5422" width="9.140625" style="16"/>
    <col min="5423" max="5423" width="9.28515625" style="16" bestFit="1" customWidth="1"/>
    <col min="5424" max="5424" width="9.140625" style="16"/>
    <col min="5425" max="5425" width="9.28515625" style="16" bestFit="1" customWidth="1"/>
    <col min="5426" max="5430" width="9.140625" style="16"/>
    <col min="5431" max="5431" width="9.28515625" style="16" bestFit="1" customWidth="1"/>
    <col min="5432" max="5432" width="9.140625" style="16"/>
    <col min="5433" max="5433" width="9.28515625" style="16" bestFit="1" customWidth="1"/>
    <col min="5434" max="5438" width="9.140625" style="16"/>
    <col min="5439" max="5439" width="9.28515625" style="16" bestFit="1" customWidth="1"/>
    <col min="5440" max="5440" width="9.140625" style="16"/>
    <col min="5441" max="5441" width="9.28515625" style="16" bestFit="1" customWidth="1"/>
    <col min="5442" max="5446" width="9.140625" style="16"/>
    <col min="5447" max="5447" width="9.28515625" style="16" bestFit="1" customWidth="1"/>
    <col min="5448" max="5448" width="9.140625" style="16"/>
    <col min="5449" max="5449" width="9.28515625" style="16" bestFit="1" customWidth="1"/>
    <col min="5450" max="5454" width="9.140625" style="16"/>
    <col min="5455" max="5455" width="9.28515625" style="16" bestFit="1" customWidth="1"/>
    <col min="5456" max="5456" width="9.140625" style="16"/>
    <col min="5457" max="5457" width="9.28515625" style="16" bestFit="1" customWidth="1"/>
    <col min="5458" max="5462" width="9.140625" style="16"/>
    <col min="5463" max="5463" width="9.28515625" style="16" bestFit="1" customWidth="1"/>
    <col min="5464" max="5464" width="9.140625" style="16"/>
    <col min="5465" max="5465" width="9.28515625" style="16" bestFit="1" customWidth="1"/>
    <col min="5466" max="5470" width="9.140625" style="16"/>
    <col min="5471" max="5471" width="9.28515625" style="16" bestFit="1" customWidth="1"/>
    <col min="5472" max="5472" width="9.140625" style="16"/>
    <col min="5473" max="5473" width="9.28515625" style="16" bestFit="1" customWidth="1"/>
    <col min="5474" max="5478" width="9.140625" style="16"/>
    <col min="5479" max="5479" width="9.28515625" style="16" bestFit="1" customWidth="1"/>
    <col min="5480" max="5480" width="9.140625" style="16"/>
    <col min="5481" max="5481" width="9.28515625" style="16" bestFit="1" customWidth="1"/>
    <col min="5482" max="5486" width="9.140625" style="16"/>
    <col min="5487" max="5487" width="9.28515625" style="16" bestFit="1" customWidth="1"/>
    <col min="5488" max="5488" width="9.140625" style="16"/>
    <col min="5489" max="5489" width="9.28515625" style="16" bestFit="1" customWidth="1"/>
    <col min="5490" max="5494" width="9.140625" style="16"/>
    <col min="5495" max="5495" width="9.28515625" style="16" bestFit="1" customWidth="1"/>
    <col min="5496" max="5496" width="9.140625" style="16"/>
    <col min="5497" max="5497" width="9.28515625" style="16" bestFit="1" customWidth="1"/>
    <col min="5498" max="5502" width="9.140625" style="16"/>
    <col min="5503" max="5503" width="9.28515625" style="16" bestFit="1" customWidth="1"/>
    <col min="5504" max="5504" width="9.140625" style="16"/>
    <col min="5505" max="5505" width="9.28515625" style="16" bestFit="1" customWidth="1"/>
    <col min="5506" max="5510" width="9.140625" style="16"/>
    <col min="5511" max="5511" width="9.28515625" style="16" bestFit="1" customWidth="1"/>
    <col min="5512" max="5512" width="9.140625" style="16"/>
    <col min="5513" max="5513" width="9.28515625" style="16" bestFit="1" customWidth="1"/>
    <col min="5514" max="5518" width="9.140625" style="16"/>
    <col min="5519" max="5519" width="9.28515625" style="16" bestFit="1" customWidth="1"/>
    <col min="5520" max="5520" width="9.140625" style="16"/>
    <col min="5521" max="5521" width="9.28515625" style="16" bestFit="1" customWidth="1"/>
    <col min="5522" max="5526" width="9.140625" style="16"/>
    <col min="5527" max="5527" width="9.28515625" style="16" bestFit="1" customWidth="1"/>
    <col min="5528" max="5528" width="9.140625" style="16"/>
    <col min="5529" max="5529" width="9.28515625" style="16" bestFit="1" customWidth="1"/>
    <col min="5530" max="5534" width="9.140625" style="16"/>
    <col min="5535" max="5535" width="9.28515625" style="16" bestFit="1" customWidth="1"/>
    <col min="5536" max="5536" width="9.140625" style="16"/>
    <col min="5537" max="5537" width="9.28515625" style="16" bestFit="1" customWidth="1"/>
    <col min="5538" max="5542" width="9.140625" style="16"/>
    <col min="5543" max="5543" width="9.28515625" style="16" bestFit="1" customWidth="1"/>
    <col min="5544" max="5544" width="9.140625" style="16"/>
    <col min="5545" max="5545" width="9.28515625" style="16" bestFit="1" customWidth="1"/>
    <col min="5546" max="5550" width="9.140625" style="16"/>
    <col min="5551" max="5551" width="9.28515625" style="16" bestFit="1" customWidth="1"/>
    <col min="5552" max="5552" width="9.140625" style="16"/>
    <col min="5553" max="5553" width="9.28515625" style="16" bestFit="1" customWidth="1"/>
    <col min="5554" max="5558" width="9.140625" style="16"/>
    <col min="5559" max="5559" width="9.28515625" style="16" bestFit="1" customWidth="1"/>
    <col min="5560" max="5560" width="9.140625" style="16"/>
    <col min="5561" max="5561" width="9.28515625" style="16" bestFit="1" customWidth="1"/>
    <col min="5562" max="5566" width="9.140625" style="16"/>
    <col min="5567" max="5567" width="9.28515625" style="16" bestFit="1" customWidth="1"/>
    <col min="5568" max="5568" width="9.140625" style="16"/>
    <col min="5569" max="5569" width="9.28515625" style="16" bestFit="1" customWidth="1"/>
    <col min="5570" max="5574" width="9.140625" style="16"/>
    <col min="5575" max="5575" width="9.28515625" style="16" bestFit="1" customWidth="1"/>
    <col min="5576" max="5576" width="9.140625" style="16"/>
    <col min="5577" max="5577" width="9.28515625" style="16" bestFit="1" customWidth="1"/>
    <col min="5578" max="5582" width="9.140625" style="16"/>
    <col min="5583" max="5583" width="9.28515625" style="16" bestFit="1" customWidth="1"/>
    <col min="5584" max="5584" width="9.140625" style="16"/>
    <col min="5585" max="5585" width="9.28515625" style="16" bestFit="1" customWidth="1"/>
    <col min="5586" max="5590" width="9.140625" style="16"/>
    <col min="5591" max="5591" width="9.28515625" style="16" bestFit="1" customWidth="1"/>
    <col min="5592" max="5592" width="9.140625" style="16"/>
    <col min="5593" max="5593" width="9.28515625" style="16" bestFit="1" customWidth="1"/>
    <col min="5594" max="5598" width="9.140625" style="16"/>
    <col min="5599" max="5599" width="9.28515625" style="16" bestFit="1" customWidth="1"/>
    <col min="5600" max="5600" width="9.140625" style="16"/>
    <col min="5601" max="5601" width="9.28515625" style="16" bestFit="1" customWidth="1"/>
    <col min="5602" max="5606" width="9.140625" style="16"/>
    <col min="5607" max="5607" width="9.28515625" style="16" bestFit="1" customWidth="1"/>
    <col min="5608" max="5608" width="9.140625" style="16"/>
    <col min="5609" max="5609" width="9.28515625" style="16" bestFit="1" customWidth="1"/>
    <col min="5610" max="5614" width="9.140625" style="16"/>
    <col min="5615" max="5615" width="9.28515625" style="16" bestFit="1" customWidth="1"/>
    <col min="5616" max="5616" width="9.140625" style="16"/>
    <col min="5617" max="5617" width="9.28515625" style="16" bestFit="1" customWidth="1"/>
    <col min="5618" max="5622" width="9.140625" style="16"/>
    <col min="5623" max="5623" width="9.28515625" style="16" bestFit="1" customWidth="1"/>
    <col min="5624" max="5624" width="9.140625" style="16"/>
    <col min="5625" max="5625" width="9.28515625" style="16" bestFit="1" customWidth="1"/>
    <col min="5626" max="5630" width="9.140625" style="16"/>
    <col min="5631" max="5631" width="9.28515625" style="16" bestFit="1" customWidth="1"/>
    <col min="5632" max="5632" width="9.140625" style="16"/>
    <col min="5633" max="5633" width="9.28515625" style="16" bestFit="1" customWidth="1"/>
    <col min="5634" max="5638" width="9.140625" style="16"/>
    <col min="5639" max="5639" width="9.28515625" style="16" bestFit="1" customWidth="1"/>
    <col min="5640" max="5640" width="9.140625" style="16"/>
    <col min="5641" max="5641" width="9.28515625" style="16" bestFit="1" customWidth="1"/>
    <col min="5642" max="5646" width="9.140625" style="16"/>
    <col min="5647" max="5647" width="9.28515625" style="16" bestFit="1" customWidth="1"/>
    <col min="5648" max="5648" width="9.140625" style="16"/>
    <col min="5649" max="5649" width="9.28515625" style="16" bestFit="1" customWidth="1"/>
    <col min="5650" max="5654" width="9.140625" style="16"/>
    <col min="5655" max="5655" width="9.28515625" style="16" bestFit="1" customWidth="1"/>
    <col min="5656" max="5656" width="9.140625" style="16"/>
    <col min="5657" max="5657" width="9.28515625" style="16" bestFit="1" customWidth="1"/>
    <col min="5658" max="5662" width="9.140625" style="16"/>
    <col min="5663" max="5663" width="9.28515625" style="16" bestFit="1" customWidth="1"/>
    <col min="5664" max="5664" width="9.140625" style="16"/>
    <col min="5665" max="5665" width="9.28515625" style="16" bestFit="1" customWidth="1"/>
    <col min="5666" max="5670" width="9.140625" style="16"/>
    <col min="5671" max="5671" width="9.28515625" style="16" bestFit="1" customWidth="1"/>
    <col min="5672" max="5672" width="9.140625" style="16"/>
    <col min="5673" max="5673" width="9.28515625" style="16" bestFit="1" customWidth="1"/>
    <col min="5674" max="5678" width="9.140625" style="16"/>
    <col min="5679" max="5679" width="9.28515625" style="16" bestFit="1" customWidth="1"/>
    <col min="5680" max="5680" width="9.140625" style="16"/>
    <col min="5681" max="5681" width="9.28515625" style="16" bestFit="1" customWidth="1"/>
    <col min="5682" max="5686" width="9.140625" style="16"/>
    <col min="5687" max="5687" width="9.28515625" style="16" bestFit="1" customWidth="1"/>
    <col min="5688" max="5688" width="9.140625" style="16"/>
    <col min="5689" max="5689" width="9.28515625" style="16" bestFit="1" customWidth="1"/>
    <col min="5690" max="5694" width="9.140625" style="16"/>
    <col min="5695" max="5695" width="9.28515625" style="16" bestFit="1" customWidth="1"/>
    <col min="5696" max="5696" width="9.140625" style="16"/>
    <col min="5697" max="5697" width="9.28515625" style="16" bestFit="1" customWidth="1"/>
    <col min="5698" max="5702" width="9.140625" style="16"/>
    <col min="5703" max="5703" width="9.28515625" style="16" bestFit="1" customWidth="1"/>
    <col min="5704" max="5704" width="9.140625" style="16"/>
    <col min="5705" max="5705" width="9.28515625" style="16" bestFit="1" customWidth="1"/>
    <col min="5706" max="5710" width="9.140625" style="16"/>
    <col min="5711" max="5711" width="9.28515625" style="16" bestFit="1" customWidth="1"/>
    <col min="5712" max="5712" width="9.140625" style="16"/>
    <col min="5713" max="5713" width="9.28515625" style="16" bestFit="1" customWidth="1"/>
    <col min="5714" max="5718" width="9.140625" style="16"/>
    <col min="5719" max="5719" width="9.28515625" style="16" bestFit="1" customWidth="1"/>
    <col min="5720" max="5720" width="9.140625" style="16"/>
    <col min="5721" max="5721" width="9.28515625" style="16" bestFit="1" customWidth="1"/>
    <col min="5722" max="5726" width="9.140625" style="16"/>
    <col min="5727" max="5727" width="9.28515625" style="16" bestFit="1" customWidth="1"/>
    <col min="5728" max="5728" width="9.140625" style="16"/>
    <col min="5729" max="5729" width="9.28515625" style="16" bestFit="1" customWidth="1"/>
    <col min="5730" max="5734" width="9.140625" style="16"/>
    <col min="5735" max="5735" width="9.28515625" style="16" bestFit="1" customWidth="1"/>
    <col min="5736" max="5736" width="9.140625" style="16"/>
    <col min="5737" max="5737" width="9.28515625" style="16" bestFit="1" customWidth="1"/>
    <col min="5738" max="5742" width="9.140625" style="16"/>
    <col min="5743" max="5743" width="9.28515625" style="16" bestFit="1" customWidth="1"/>
    <col min="5744" max="5744" width="9.140625" style="16"/>
    <col min="5745" max="5745" width="9.28515625" style="16" bestFit="1" customWidth="1"/>
    <col min="5746" max="5750" width="9.140625" style="16"/>
    <col min="5751" max="5751" width="9.28515625" style="16" bestFit="1" customWidth="1"/>
    <col min="5752" max="5752" width="9.140625" style="16"/>
    <col min="5753" max="5753" width="9.28515625" style="16" bestFit="1" customWidth="1"/>
    <col min="5754" max="5758" width="9.140625" style="16"/>
    <col min="5759" max="5759" width="9.28515625" style="16" bestFit="1" customWidth="1"/>
    <col min="5760" max="5760" width="9.140625" style="16"/>
    <col min="5761" max="5761" width="9.28515625" style="16" bestFit="1" customWidth="1"/>
    <col min="5762" max="5766" width="9.140625" style="16"/>
    <col min="5767" max="5767" width="9.28515625" style="16" bestFit="1" customWidth="1"/>
    <col min="5768" max="5768" width="9.140625" style="16"/>
    <col min="5769" max="5769" width="9.28515625" style="16" bestFit="1" customWidth="1"/>
    <col min="5770" max="5774" width="9.140625" style="16"/>
    <col min="5775" max="5775" width="9.28515625" style="16" bestFit="1" customWidth="1"/>
    <col min="5776" max="5776" width="9.140625" style="16"/>
    <col min="5777" max="5777" width="9.28515625" style="16" bestFit="1" customWidth="1"/>
    <col min="5778" max="5782" width="9.140625" style="16"/>
    <col min="5783" max="5783" width="9.28515625" style="16" bestFit="1" customWidth="1"/>
    <col min="5784" max="5784" width="9.140625" style="16"/>
    <col min="5785" max="5785" width="9.28515625" style="16" bestFit="1" customWidth="1"/>
    <col min="5786" max="5790" width="9.140625" style="16"/>
    <col min="5791" max="5791" width="9.28515625" style="16" bestFit="1" customWidth="1"/>
    <col min="5792" max="5792" width="9.140625" style="16"/>
    <col min="5793" max="5793" width="9.28515625" style="16" bestFit="1" customWidth="1"/>
    <col min="5794" max="5798" width="9.140625" style="16"/>
    <col min="5799" max="5799" width="9.28515625" style="16" bestFit="1" customWidth="1"/>
    <col min="5800" max="5800" width="9.140625" style="16"/>
    <col min="5801" max="5801" width="9.28515625" style="16" bestFit="1" customWidth="1"/>
    <col min="5802" max="5806" width="9.140625" style="16"/>
    <col min="5807" max="5807" width="9.28515625" style="16" bestFit="1" customWidth="1"/>
    <col min="5808" max="5808" width="9.140625" style="16"/>
    <col min="5809" max="5809" width="9.28515625" style="16" bestFit="1" customWidth="1"/>
    <col min="5810" max="5814" width="9.140625" style="16"/>
    <col min="5815" max="5815" width="9.28515625" style="16" bestFit="1" customWidth="1"/>
    <col min="5816" max="5816" width="9.140625" style="16"/>
    <col min="5817" max="5817" width="9.28515625" style="16" bestFit="1" customWidth="1"/>
    <col min="5818" max="5822" width="9.140625" style="16"/>
    <col min="5823" max="5823" width="9.28515625" style="16" bestFit="1" customWidth="1"/>
    <col min="5824" max="5824" width="9.140625" style="16"/>
    <col min="5825" max="5825" width="9.28515625" style="16" bestFit="1" customWidth="1"/>
    <col min="5826" max="5830" width="9.140625" style="16"/>
    <col min="5831" max="5831" width="9.28515625" style="16" bestFit="1" customWidth="1"/>
    <col min="5832" max="5832" width="9.140625" style="16"/>
    <col min="5833" max="5833" width="9.28515625" style="16" bestFit="1" customWidth="1"/>
    <col min="5834" max="5838" width="9.140625" style="16"/>
    <col min="5839" max="5839" width="9.28515625" style="16" bestFit="1" customWidth="1"/>
    <col min="5840" max="5840" width="9.140625" style="16"/>
    <col min="5841" max="5841" width="9.28515625" style="16" bestFit="1" customWidth="1"/>
    <col min="5842" max="5846" width="9.140625" style="16"/>
    <col min="5847" max="5847" width="9.28515625" style="16" bestFit="1" customWidth="1"/>
    <col min="5848" max="5848" width="9.140625" style="16"/>
    <col min="5849" max="5849" width="9.28515625" style="16" bestFit="1" customWidth="1"/>
    <col min="5850" max="5854" width="9.140625" style="16"/>
    <col min="5855" max="5855" width="9.28515625" style="16" bestFit="1" customWidth="1"/>
    <col min="5856" max="5856" width="9.140625" style="16"/>
    <col min="5857" max="5857" width="9.28515625" style="16" bestFit="1" customWidth="1"/>
    <col min="5858" max="5862" width="9.140625" style="16"/>
    <col min="5863" max="5863" width="9.28515625" style="16" bestFit="1" customWidth="1"/>
    <col min="5864" max="5864" width="9.140625" style="16"/>
    <col min="5865" max="5865" width="9.28515625" style="16" bestFit="1" customWidth="1"/>
    <col min="5866" max="5870" width="9.140625" style="16"/>
    <col min="5871" max="5871" width="9.28515625" style="16" bestFit="1" customWidth="1"/>
    <col min="5872" max="5872" width="9.140625" style="16"/>
    <col min="5873" max="5873" width="9.28515625" style="16" bestFit="1" customWidth="1"/>
    <col min="5874" max="5878" width="9.140625" style="16"/>
    <col min="5879" max="5879" width="9.28515625" style="16" bestFit="1" customWidth="1"/>
    <col min="5880" max="5880" width="9.140625" style="16"/>
    <col min="5881" max="5881" width="9.28515625" style="16" bestFit="1" customWidth="1"/>
    <col min="5882" max="5886" width="9.140625" style="16"/>
    <col min="5887" max="5887" width="9.28515625" style="16" bestFit="1" customWidth="1"/>
    <col min="5888" max="5888" width="9.140625" style="16"/>
    <col min="5889" max="5889" width="9.28515625" style="16" bestFit="1" customWidth="1"/>
    <col min="5890" max="5894" width="9.140625" style="16"/>
    <col min="5895" max="5895" width="9.28515625" style="16" bestFit="1" customWidth="1"/>
    <col min="5896" max="5896" width="9.140625" style="16"/>
    <col min="5897" max="5897" width="9.28515625" style="16" bestFit="1" customWidth="1"/>
    <col min="5898" max="5902" width="9.140625" style="16"/>
    <col min="5903" max="5903" width="9.28515625" style="16" bestFit="1" customWidth="1"/>
    <col min="5904" max="5904" width="9.140625" style="16"/>
    <col min="5905" max="5905" width="9.28515625" style="16" bestFit="1" customWidth="1"/>
    <col min="5906" max="5910" width="9.140625" style="16"/>
    <col min="5911" max="5911" width="9.28515625" style="16" bestFit="1" customWidth="1"/>
    <col min="5912" max="5912" width="9.140625" style="16"/>
    <col min="5913" max="5913" width="9.28515625" style="16" bestFit="1" customWidth="1"/>
    <col min="5914" max="5918" width="9.140625" style="16"/>
    <col min="5919" max="5919" width="9.28515625" style="16" bestFit="1" customWidth="1"/>
    <col min="5920" max="5920" width="9.140625" style="16"/>
    <col min="5921" max="5921" width="9.28515625" style="16" bestFit="1" customWidth="1"/>
    <col min="5922" max="5926" width="9.140625" style="16"/>
    <col min="5927" max="5927" width="9.28515625" style="16" bestFit="1" customWidth="1"/>
    <col min="5928" max="5928" width="9.140625" style="16"/>
    <col min="5929" max="5929" width="9.28515625" style="16" bestFit="1" customWidth="1"/>
    <col min="5930" max="5934" width="9.140625" style="16"/>
    <col min="5935" max="5935" width="9.28515625" style="16" bestFit="1" customWidth="1"/>
    <col min="5936" max="5936" width="9.140625" style="16"/>
    <col min="5937" max="5937" width="9.28515625" style="16" bestFit="1" customWidth="1"/>
    <col min="5938" max="5942" width="9.140625" style="16"/>
    <col min="5943" max="5943" width="9.28515625" style="16" bestFit="1" customWidth="1"/>
    <col min="5944" max="5944" width="9.140625" style="16"/>
    <col min="5945" max="5945" width="9.28515625" style="16" bestFit="1" customWidth="1"/>
    <col min="5946" max="5950" width="9.140625" style="16"/>
    <col min="5951" max="5951" width="9.28515625" style="16" bestFit="1" customWidth="1"/>
    <col min="5952" max="5952" width="9.140625" style="16"/>
    <col min="5953" max="5953" width="9.28515625" style="16" bestFit="1" customWidth="1"/>
    <col min="5954" max="5958" width="9.140625" style="16"/>
    <col min="5959" max="5959" width="9.28515625" style="16" bestFit="1" customWidth="1"/>
    <col min="5960" max="5960" width="9.140625" style="16"/>
    <col min="5961" max="5961" width="9.28515625" style="16" bestFit="1" customWidth="1"/>
    <col min="5962" max="5966" width="9.140625" style="16"/>
    <col min="5967" max="5967" width="9.28515625" style="16" bestFit="1" customWidth="1"/>
    <col min="5968" max="5968" width="9.140625" style="16"/>
    <col min="5969" max="5969" width="9.28515625" style="16" bestFit="1" customWidth="1"/>
    <col min="5970" max="5974" width="9.140625" style="16"/>
    <col min="5975" max="5975" width="9.28515625" style="16" bestFit="1" customWidth="1"/>
    <col min="5976" max="5976" width="9.140625" style="16"/>
    <col min="5977" max="5977" width="9.28515625" style="16" bestFit="1" customWidth="1"/>
    <col min="5978" max="5982" width="9.140625" style="16"/>
    <col min="5983" max="5983" width="9.28515625" style="16" bestFit="1" customWidth="1"/>
    <col min="5984" max="5984" width="9.140625" style="16"/>
    <col min="5985" max="5985" width="9.28515625" style="16" bestFit="1" customWidth="1"/>
    <col min="5986" max="5990" width="9.140625" style="16"/>
    <col min="5991" max="5991" width="9.28515625" style="16" bestFit="1" customWidth="1"/>
    <col min="5992" max="5992" width="9.140625" style="16"/>
    <col min="5993" max="5993" width="9.28515625" style="16" bestFit="1" customWidth="1"/>
    <col min="5994" max="5998" width="9.140625" style="16"/>
    <col min="5999" max="5999" width="9.28515625" style="16" bestFit="1" customWidth="1"/>
    <col min="6000" max="6000" width="9.140625" style="16"/>
    <col min="6001" max="6001" width="9.28515625" style="16" bestFit="1" customWidth="1"/>
    <col min="6002" max="6006" width="9.140625" style="16"/>
    <col min="6007" max="6007" width="9.28515625" style="16" bestFit="1" customWidth="1"/>
    <col min="6008" max="6008" width="9.140625" style="16"/>
    <col min="6009" max="6009" width="9.28515625" style="16" bestFit="1" customWidth="1"/>
    <col min="6010" max="6014" width="9.140625" style="16"/>
    <col min="6015" max="6015" width="9.28515625" style="16" bestFit="1" customWidth="1"/>
    <col min="6016" max="6016" width="9.140625" style="16"/>
    <col min="6017" max="6017" width="9.28515625" style="16" bestFit="1" customWidth="1"/>
    <col min="6018" max="6022" width="9.140625" style="16"/>
    <col min="6023" max="6023" width="9.28515625" style="16" bestFit="1" customWidth="1"/>
    <col min="6024" max="6024" width="9.140625" style="16"/>
    <col min="6025" max="6025" width="9.28515625" style="16" bestFit="1" customWidth="1"/>
    <col min="6026" max="6030" width="9.140625" style="16"/>
    <col min="6031" max="6031" width="9.28515625" style="16" bestFit="1" customWidth="1"/>
    <col min="6032" max="6032" width="9.140625" style="16"/>
    <col min="6033" max="6033" width="9.28515625" style="16" bestFit="1" customWidth="1"/>
    <col min="6034" max="6038" width="9.140625" style="16"/>
    <col min="6039" max="6039" width="9.28515625" style="16" bestFit="1" customWidth="1"/>
    <col min="6040" max="6040" width="9.140625" style="16"/>
    <col min="6041" max="6041" width="9.28515625" style="16" bestFit="1" customWidth="1"/>
    <col min="6042" max="6046" width="9.140625" style="16"/>
    <col min="6047" max="6047" width="9.28515625" style="16" bestFit="1" customWidth="1"/>
    <col min="6048" max="6048" width="9.140625" style="16"/>
    <col min="6049" max="6049" width="9.28515625" style="16" bestFit="1" customWidth="1"/>
    <col min="6050" max="6054" width="9.140625" style="16"/>
    <col min="6055" max="6055" width="9.28515625" style="16" bestFit="1" customWidth="1"/>
    <col min="6056" max="6056" width="9.140625" style="16"/>
    <col min="6057" max="6057" width="9.28515625" style="16" bestFit="1" customWidth="1"/>
    <col min="6058" max="6062" width="9.140625" style="16"/>
    <col min="6063" max="6063" width="9.28515625" style="16" bestFit="1" customWidth="1"/>
    <col min="6064" max="6064" width="9.140625" style="16"/>
    <col min="6065" max="6065" width="9.28515625" style="16" bestFit="1" customWidth="1"/>
    <col min="6066" max="6070" width="9.140625" style="16"/>
    <col min="6071" max="6071" width="9.28515625" style="16" bestFit="1" customWidth="1"/>
    <col min="6072" max="6072" width="9.140625" style="16"/>
    <col min="6073" max="6073" width="9.28515625" style="16" bestFit="1" customWidth="1"/>
    <col min="6074" max="6078" width="9.140625" style="16"/>
    <col min="6079" max="6079" width="9.28515625" style="16" bestFit="1" customWidth="1"/>
    <col min="6080" max="6080" width="9.140625" style="16"/>
    <col min="6081" max="6081" width="9.28515625" style="16" bestFit="1" customWidth="1"/>
    <col min="6082" max="6086" width="9.140625" style="16"/>
    <col min="6087" max="6087" width="9.28515625" style="16" bestFit="1" customWidth="1"/>
    <col min="6088" max="6088" width="9.140625" style="16"/>
    <col min="6089" max="6089" width="9.28515625" style="16" bestFit="1" customWidth="1"/>
    <col min="6090" max="6094" width="9.140625" style="16"/>
    <col min="6095" max="6095" width="9.28515625" style="16" bestFit="1" customWidth="1"/>
    <col min="6096" max="6096" width="9.140625" style="16"/>
    <col min="6097" max="6097" width="9.28515625" style="16" bestFit="1" customWidth="1"/>
    <col min="6098" max="6102" width="9.140625" style="16"/>
    <col min="6103" max="6103" width="9.28515625" style="16" bestFit="1" customWidth="1"/>
    <col min="6104" max="6104" width="9.140625" style="16"/>
    <col min="6105" max="6105" width="9.28515625" style="16" bestFit="1" customWidth="1"/>
    <col min="6106" max="6110" width="9.140625" style="16"/>
    <col min="6111" max="6111" width="9.28515625" style="16" bestFit="1" customWidth="1"/>
    <col min="6112" max="6112" width="9.140625" style="16"/>
    <col min="6113" max="6113" width="9.28515625" style="16" bestFit="1" customWidth="1"/>
    <col min="6114" max="6118" width="9.140625" style="16"/>
    <col min="6119" max="6119" width="9.28515625" style="16" bestFit="1" customWidth="1"/>
    <col min="6120" max="6120" width="9.140625" style="16"/>
    <col min="6121" max="6121" width="9.28515625" style="16" bestFit="1" customWidth="1"/>
    <col min="6122" max="6126" width="9.140625" style="16"/>
    <col min="6127" max="6127" width="9.28515625" style="16" bestFit="1" customWidth="1"/>
    <col min="6128" max="6128" width="9.140625" style="16"/>
    <col min="6129" max="6129" width="9.28515625" style="16" bestFit="1" customWidth="1"/>
    <col min="6130" max="6134" width="9.140625" style="16"/>
    <col min="6135" max="6135" width="9.28515625" style="16" bestFit="1" customWidth="1"/>
    <col min="6136" max="6136" width="9.140625" style="16"/>
    <col min="6137" max="6137" width="9.28515625" style="16" bestFit="1" customWidth="1"/>
    <col min="6138" max="6142" width="9.140625" style="16"/>
    <col min="6143" max="6143" width="9.28515625" style="16" bestFit="1" customWidth="1"/>
    <col min="6144" max="6144" width="9.140625" style="16"/>
    <col min="6145" max="6145" width="9.28515625" style="16" bestFit="1" customWidth="1"/>
    <col min="6146" max="6150" width="9.140625" style="16"/>
    <col min="6151" max="6151" width="9.28515625" style="16" bestFit="1" customWidth="1"/>
    <col min="6152" max="6152" width="9.140625" style="16"/>
    <col min="6153" max="6153" width="9.28515625" style="16" bestFit="1" customWidth="1"/>
    <col min="6154" max="6158" width="9.140625" style="16"/>
    <col min="6159" max="6159" width="9.28515625" style="16" bestFit="1" customWidth="1"/>
    <col min="6160" max="6160" width="9.140625" style="16"/>
    <col min="6161" max="6161" width="9.28515625" style="16" bestFit="1" customWidth="1"/>
    <col min="6162" max="6166" width="9.140625" style="16"/>
    <col min="6167" max="6167" width="9.28515625" style="16" bestFit="1" customWidth="1"/>
    <col min="6168" max="6168" width="9.140625" style="16"/>
    <col min="6169" max="6169" width="9.28515625" style="16" bestFit="1" customWidth="1"/>
    <col min="6170" max="6174" width="9.140625" style="16"/>
    <col min="6175" max="6175" width="9.28515625" style="16" bestFit="1" customWidth="1"/>
    <col min="6176" max="6176" width="9.140625" style="16"/>
    <col min="6177" max="6177" width="9.28515625" style="16" bestFit="1" customWidth="1"/>
    <col min="6178" max="6182" width="9.140625" style="16"/>
    <col min="6183" max="6183" width="9.28515625" style="16" bestFit="1" customWidth="1"/>
    <col min="6184" max="6184" width="9.140625" style="16"/>
    <col min="6185" max="6185" width="9.28515625" style="16" bestFit="1" customWidth="1"/>
    <col min="6186" max="6190" width="9.140625" style="16"/>
    <col min="6191" max="6191" width="9.28515625" style="16" bestFit="1" customWidth="1"/>
    <col min="6192" max="6192" width="9.140625" style="16"/>
    <col min="6193" max="6193" width="9.28515625" style="16" bestFit="1" customWidth="1"/>
    <col min="6194" max="6198" width="9.140625" style="16"/>
    <col min="6199" max="6199" width="9.28515625" style="16" bestFit="1" customWidth="1"/>
    <col min="6200" max="6200" width="9.140625" style="16"/>
    <col min="6201" max="6201" width="9.28515625" style="16" bestFit="1" customWidth="1"/>
    <col min="6202" max="6206" width="9.140625" style="16"/>
    <col min="6207" max="6207" width="9.28515625" style="16" bestFit="1" customWidth="1"/>
    <col min="6208" max="6208" width="9.140625" style="16"/>
    <col min="6209" max="6209" width="9.28515625" style="16" bestFit="1" customWidth="1"/>
    <col min="6210" max="6214" width="9.140625" style="16"/>
    <col min="6215" max="6215" width="9.28515625" style="16" bestFit="1" customWidth="1"/>
    <col min="6216" max="6216" width="9.140625" style="16"/>
    <col min="6217" max="6217" width="9.28515625" style="16" bestFit="1" customWidth="1"/>
    <col min="6218" max="6222" width="9.140625" style="16"/>
    <col min="6223" max="6223" width="9.28515625" style="16" bestFit="1" customWidth="1"/>
    <col min="6224" max="6224" width="9.140625" style="16"/>
    <col min="6225" max="6225" width="9.28515625" style="16" bestFit="1" customWidth="1"/>
    <col min="6226" max="6230" width="9.140625" style="16"/>
    <col min="6231" max="6231" width="9.28515625" style="16" bestFit="1" customWidth="1"/>
    <col min="6232" max="6232" width="9.140625" style="16"/>
    <col min="6233" max="6233" width="9.28515625" style="16" bestFit="1" customWidth="1"/>
    <col min="6234" max="6238" width="9.140625" style="16"/>
    <col min="6239" max="6239" width="9.28515625" style="16" bestFit="1" customWidth="1"/>
    <col min="6240" max="6240" width="9.140625" style="16"/>
    <col min="6241" max="6241" width="9.28515625" style="16" bestFit="1" customWidth="1"/>
    <col min="6242" max="6246" width="9.140625" style="16"/>
    <col min="6247" max="6247" width="9.28515625" style="16" bestFit="1" customWidth="1"/>
    <col min="6248" max="6248" width="9.140625" style="16"/>
    <col min="6249" max="6249" width="9.28515625" style="16" bestFit="1" customWidth="1"/>
    <col min="6250" max="6254" width="9.140625" style="16"/>
    <col min="6255" max="6255" width="9.28515625" style="16" bestFit="1" customWidth="1"/>
    <col min="6256" max="6256" width="9.140625" style="16"/>
    <col min="6257" max="6257" width="9.28515625" style="16" bestFit="1" customWidth="1"/>
    <col min="6258" max="6262" width="9.140625" style="16"/>
    <col min="6263" max="6263" width="9.28515625" style="16" bestFit="1" customWidth="1"/>
    <col min="6264" max="6264" width="9.140625" style="16"/>
    <col min="6265" max="6265" width="9.28515625" style="16" bestFit="1" customWidth="1"/>
    <col min="6266" max="6270" width="9.140625" style="16"/>
    <col min="6271" max="6271" width="9.28515625" style="16" bestFit="1" customWidth="1"/>
    <col min="6272" max="6272" width="9.140625" style="16"/>
    <col min="6273" max="6273" width="9.28515625" style="16" bestFit="1" customWidth="1"/>
    <col min="6274" max="6278" width="9.140625" style="16"/>
    <col min="6279" max="6279" width="9.28515625" style="16" bestFit="1" customWidth="1"/>
    <col min="6280" max="6280" width="9.140625" style="16"/>
    <col min="6281" max="6281" width="9.28515625" style="16" bestFit="1" customWidth="1"/>
    <col min="6282" max="6286" width="9.140625" style="16"/>
    <col min="6287" max="6287" width="9.28515625" style="16" bestFit="1" customWidth="1"/>
    <col min="6288" max="6288" width="9.140625" style="16"/>
    <col min="6289" max="6289" width="9.28515625" style="16" bestFit="1" customWidth="1"/>
    <col min="6290" max="6294" width="9.140625" style="16"/>
    <col min="6295" max="6295" width="9.28515625" style="16" bestFit="1" customWidth="1"/>
    <col min="6296" max="6296" width="9.140625" style="16"/>
    <col min="6297" max="6297" width="9.28515625" style="16" bestFit="1" customWidth="1"/>
    <col min="6298" max="6302" width="9.140625" style="16"/>
    <col min="6303" max="6303" width="9.28515625" style="16" bestFit="1" customWidth="1"/>
    <col min="6304" max="6304" width="9.140625" style="16"/>
    <col min="6305" max="6305" width="9.28515625" style="16" bestFit="1" customWidth="1"/>
    <col min="6306" max="6310" width="9.140625" style="16"/>
    <col min="6311" max="6311" width="9.28515625" style="16" bestFit="1" customWidth="1"/>
    <col min="6312" max="6312" width="9.140625" style="16"/>
    <col min="6313" max="6313" width="9.28515625" style="16" bestFit="1" customWidth="1"/>
    <col min="6314" max="6318" width="9.140625" style="16"/>
    <col min="6319" max="6319" width="9.28515625" style="16" bestFit="1" customWidth="1"/>
    <col min="6320" max="6320" width="9.140625" style="16"/>
    <col min="6321" max="6321" width="9.28515625" style="16" bestFit="1" customWidth="1"/>
    <col min="6322" max="6326" width="9.140625" style="16"/>
    <col min="6327" max="6327" width="9.28515625" style="16" bestFit="1" customWidth="1"/>
    <col min="6328" max="6328" width="9.140625" style="16"/>
    <col min="6329" max="6329" width="9.28515625" style="16" bestFit="1" customWidth="1"/>
    <col min="6330" max="6334" width="9.140625" style="16"/>
    <col min="6335" max="6335" width="9.28515625" style="16" bestFit="1" customWidth="1"/>
    <col min="6336" max="6336" width="9.140625" style="16"/>
    <col min="6337" max="6337" width="9.28515625" style="16" bestFit="1" customWidth="1"/>
    <col min="6338" max="6342" width="9.140625" style="16"/>
    <col min="6343" max="6343" width="9.28515625" style="16" bestFit="1" customWidth="1"/>
    <col min="6344" max="6344" width="9.140625" style="16"/>
    <col min="6345" max="6345" width="9.28515625" style="16" bestFit="1" customWidth="1"/>
    <col min="6346" max="6350" width="9.140625" style="16"/>
    <col min="6351" max="6351" width="9.28515625" style="16" bestFit="1" customWidth="1"/>
    <col min="6352" max="6352" width="9.140625" style="16"/>
    <col min="6353" max="6353" width="9.28515625" style="16" bestFit="1" customWidth="1"/>
    <col min="6354" max="6358" width="9.140625" style="16"/>
    <col min="6359" max="6359" width="9.28515625" style="16" bestFit="1" customWidth="1"/>
    <col min="6360" max="6360" width="9.140625" style="16"/>
    <col min="6361" max="6361" width="9.28515625" style="16" bestFit="1" customWidth="1"/>
    <col min="6362" max="6366" width="9.140625" style="16"/>
    <col min="6367" max="6367" width="9.28515625" style="16" bestFit="1" customWidth="1"/>
    <col min="6368" max="6368" width="9.140625" style="16"/>
    <col min="6369" max="6369" width="9.28515625" style="16" bestFit="1" customWidth="1"/>
    <col min="6370" max="6374" width="9.140625" style="16"/>
    <col min="6375" max="6375" width="9.28515625" style="16" bestFit="1" customWidth="1"/>
    <col min="6376" max="6376" width="9.140625" style="16"/>
    <col min="6377" max="6377" width="9.28515625" style="16" bestFit="1" customWidth="1"/>
    <col min="6378" max="6382" width="9.140625" style="16"/>
    <col min="6383" max="6383" width="9.28515625" style="16" bestFit="1" customWidth="1"/>
    <col min="6384" max="6384" width="9.140625" style="16"/>
    <col min="6385" max="6385" width="9.28515625" style="16" bestFit="1" customWidth="1"/>
    <col min="6386" max="6390" width="9.140625" style="16"/>
    <col min="6391" max="6391" width="9.28515625" style="16" bestFit="1" customWidth="1"/>
    <col min="6392" max="6392" width="9.140625" style="16"/>
    <col min="6393" max="6393" width="9.28515625" style="16" bestFit="1" customWidth="1"/>
    <col min="6394" max="6398" width="9.140625" style="16"/>
    <col min="6399" max="6399" width="9.28515625" style="16" bestFit="1" customWidth="1"/>
    <col min="6400" max="6400" width="9.140625" style="16"/>
    <col min="6401" max="6401" width="9.28515625" style="16" bestFit="1" customWidth="1"/>
    <col min="6402" max="6406" width="9.140625" style="16"/>
    <col min="6407" max="6407" width="9.28515625" style="16" bestFit="1" customWidth="1"/>
    <col min="6408" max="6408" width="9.140625" style="16"/>
    <col min="6409" max="6409" width="9.28515625" style="16" bestFit="1" customWidth="1"/>
    <col min="6410" max="6414" width="9.140625" style="16"/>
    <col min="6415" max="6415" width="9.28515625" style="16" bestFit="1" customWidth="1"/>
    <col min="6416" max="6416" width="9.140625" style="16"/>
    <col min="6417" max="6417" width="9.28515625" style="16" bestFit="1" customWidth="1"/>
    <col min="6418" max="6422" width="9.140625" style="16"/>
    <col min="6423" max="6423" width="9.28515625" style="16" bestFit="1" customWidth="1"/>
    <col min="6424" max="6424" width="9.140625" style="16"/>
    <col min="6425" max="6425" width="9.28515625" style="16" bestFit="1" customWidth="1"/>
    <col min="6426" max="6430" width="9.140625" style="16"/>
    <col min="6431" max="6431" width="9.28515625" style="16" bestFit="1" customWidth="1"/>
    <col min="6432" max="6432" width="9.140625" style="16"/>
    <col min="6433" max="6433" width="9.28515625" style="16" bestFit="1" customWidth="1"/>
    <col min="6434" max="6438" width="9.140625" style="16"/>
    <col min="6439" max="6439" width="9.28515625" style="16" bestFit="1" customWidth="1"/>
    <col min="6440" max="6440" width="9.140625" style="16"/>
    <col min="6441" max="6441" width="9.28515625" style="16" bestFit="1" customWidth="1"/>
    <col min="6442" max="6446" width="9.140625" style="16"/>
    <col min="6447" max="6447" width="9.28515625" style="16" bestFit="1" customWidth="1"/>
    <col min="6448" max="6448" width="9.140625" style="16"/>
    <col min="6449" max="6449" width="9.28515625" style="16" bestFit="1" customWidth="1"/>
    <col min="6450" max="6454" width="9.140625" style="16"/>
    <col min="6455" max="6455" width="9.28515625" style="16" bestFit="1" customWidth="1"/>
    <col min="6456" max="6456" width="9.140625" style="16"/>
    <col min="6457" max="6457" width="9.28515625" style="16" bestFit="1" customWidth="1"/>
    <col min="6458" max="6462" width="9.140625" style="16"/>
    <col min="6463" max="6463" width="9.28515625" style="16" bestFit="1" customWidth="1"/>
    <col min="6464" max="6464" width="9.140625" style="16"/>
    <col min="6465" max="6465" width="9.28515625" style="16" bestFit="1" customWidth="1"/>
    <col min="6466" max="6470" width="9.140625" style="16"/>
    <col min="6471" max="6471" width="9.28515625" style="16" bestFit="1" customWidth="1"/>
    <col min="6472" max="6472" width="9.140625" style="16"/>
    <col min="6473" max="6473" width="9.28515625" style="16" bestFit="1" customWidth="1"/>
    <col min="6474" max="6478" width="9.140625" style="16"/>
    <col min="6479" max="6479" width="9.28515625" style="16" bestFit="1" customWidth="1"/>
    <col min="6480" max="6480" width="9.140625" style="16"/>
    <col min="6481" max="6481" width="9.28515625" style="16" bestFit="1" customWidth="1"/>
    <col min="6482" max="6486" width="9.140625" style="16"/>
    <col min="6487" max="6487" width="9.28515625" style="16" bestFit="1" customWidth="1"/>
    <col min="6488" max="6488" width="9.140625" style="16"/>
    <col min="6489" max="6489" width="9.28515625" style="16" bestFit="1" customWidth="1"/>
    <col min="6490" max="6494" width="9.140625" style="16"/>
    <col min="6495" max="6495" width="9.28515625" style="16" bestFit="1" customWidth="1"/>
    <col min="6496" max="6496" width="9.140625" style="16"/>
    <col min="6497" max="6497" width="9.28515625" style="16" bestFit="1" customWidth="1"/>
    <col min="6498" max="6502" width="9.140625" style="16"/>
    <col min="6503" max="6503" width="9.28515625" style="16" bestFit="1" customWidth="1"/>
    <col min="6504" max="6504" width="9.140625" style="16"/>
    <col min="6505" max="6505" width="9.28515625" style="16" bestFit="1" customWidth="1"/>
    <col min="6506" max="6510" width="9.140625" style="16"/>
    <col min="6511" max="6511" width="9.28515625" style="16" bestFit="1" customWidth="1"/>
    <col min="6512" max="6512" width="9.140625" style="16"/>
    <col min="6513" max="6513" width="9.28515625" style="16" bestFit="1" customWidth="1"/>
    <col min="6514" max="6518" width="9.140625" style="16"/>
    <col min="6519" max="6519" width="9.28515625" style="16" bestFit="1" customWidth="1"/>
    <col min="6520" max="6520" width="9.140625" style="16"/>
    <col min="6521" max="6521" width="9.28515625" style="16" bestFit="1" customWidth="1"/>
    <col min="6522" max="6526" width="9.140625" style="16"/>
    <col min="6527" max="6527" width="9.28515625" style="16" bestFit="1" customWidth="1"/>
    <col min="6528" max="6528" width="9.140625" style="16"/>
    <col min="6529" max="6529" width="9.28515625" style="16" bestFit="1" customWidth="1"/>
    <col min="6530" max="6534" width="9.140625" style="16"/>
    <col min="6535" max="6535" width="9.28515625" style="16" bestFit="1" customWidth="1"/>
    <col min="6536" max="6536" width="9.140625" style="16"/>
    <col min="6537" max="6537" width="9.28515625" style="16" bestFit="1" customWidth="1"/>
    <col min="6538" max="6542" width="9.140625" style="16"/>
    <col min="6543" max="6543" width="9.28515625" style="16" bestFit="1" customWidth="1"/>
    <col min="6544" max="6544" width="9.140625" style="16"/>
    <col min="6545" max="6545" width="9.28515625" style="16" bestFit="1" customWidth="1"/>
    <col min="6546" max="6550" width="9.140625" style="16"/>
    <col min="6551" max="6551" width="9.28515625" style="16" bestFit="1" customWidth="1"/>
    <col min="6552" max="6552" width="9.140625" style="16"/>
    <col min="6553" max="6553" width="9.28515625" style="16" bestFit="1" customWidth="1"/>
    <col min="6554" max="6558" width="9.140625" style="16"/>
    <col min="6559" max="6559" width="9.28515625" style="16" bestFit="1" customWidth="1"/>
    <col min="6560" max="6560" width="9.140625" style="16"/>
    <col min="6561" max="6561" width="9.28515625" style="16" bestFit="1" customWidth="1"/>
    <col min="6562" max="6566" width="9.140625" style="16"/>
    <col min="6567" max="6567" width="9.28515625" style="16" bestFit="1" customWidth="1"/>
    <col min="6568" max="6568" width="9.140625" style="16"/>
    <col min="6569" max="6569" width="9.28515625" style="16" bestFit="1" customWidth="1"/>
    <col min="6570" max="6574" width="9.140625" style="16"/>
    <col min="6575" max="6575" width="9.28515625" style="16" bestFit="1" customWidth="1"/>
    <col min="6576" max="6576" width="9.140625" style="16"/>
    <col min="6577" max="6577" width="9.28515625" style="16" bestFit="1" customWidth="1"/>
    <col min="6578" max="6582" width="9.140625" style="16"/>
    <col min="6583" max="6583" width="9.28515625" style="16" bestFit="1" customWidth="1"/>
    <col min="6584" max="6584" width="9.140625" style="16"/>
    <col min="6585" max="6585" width="9.28515625" style="16" bestFit="1" customWidth="1"/>
    <col min="6586" max="6590" width="9.140625" style="16"/>
    <col min="6591" max="6591" width="9.28515625" style="16" bestFit="1" customWidth="1"/>
    <col min="6592" max="6592" width="9.140625" style="16"/>
    <col min="6593" max="6593" width="9.28515625" style="16" bestFit="1" customWidth="1"/>
    <col min="6594" max="6598" width="9.140625" style="16"/>
    <col min="6599" max="6599" width="9.28515625" style="16" bestFit="1" customWidth="1"/>
    <col min="6600" max="6600" width="9.140625" style="16"/>
    <col min="6601" max="6601" width="9.28515625" style="16" bestFit="1" customWidth="1"/>
    <col min="6602" max="6606" width="9.140625" style="16"/>
    <col min="6607" max="6607" width="9.28515625" style="16" bestFit="1" customWidth="1"/>
    <col min="6608" max="6608" width="9.140625" style="16"/>
    <col min="6609" max="6609" width="9.28515625" style="16" bestFit="1" customWidth="1"/>
    <col min="6610" max="6614" width="9.140625" style="16"/>
    <col min="6615" max="6615" width="9.28515625" style="16" bestFit="1" customWidth="1"/>
    <col min="6616" max="6616" width="9.140625" style="16"/>
    <col min="6617" max="6617" width="9.28515625" style="16" bestFit="1" customWidth="1"/>
    <col min="6618" max="6622" width="9.140625" style="16"/>
    <col min="6623" max="6623" width="9.28515625" style="16" bestFit="1" customWidth="1"/>
    <col min="6624" max="6624" width="9.140625" style="16"/>
    <col min="6625" max="6625" width="9.28515625" style="16" bestFit="1" customWidth="1"/>
    <col min="6626" max="6630" width="9.140625" style="16"/>
    <col min="6631" max="6631" width="9.28515625" style="16" bestFit="1" customWidth="1"/>
    <col min="6632" max="6632" width="9.140625" style="16"/>
    <col min="6633" max="6633" width="9.28515625" style="16" bestFit="1" customWidth="1"/>
    <col min="6634" max="6638" width="9.140625" style="16"/>
    <col min="6639" max="6639" width="9.28515625" style="16" bestFit="1" customWidth="1"/>
    <col min="6640" max="6640" width="9.140625" style="16"/>
    <col min="6641" max="6641" width="9.28515625" style="16" bestFit="1" customWidth="1"/>
    <col min="6642" max="6646" width="9.140625" style="16"/>
    <col min="6647" max="6647" width="9.28515625" style="16" bestFit="1" customWidth="1"/>
    <col min="6648" max="6648" width="9.140625" style="16"/>
    <col min="6649" max="6649" width="9.28515625" style="16" bestFit="1" customWidth="1"/>
    <col min="6650" max="6654" width="9.140625" style="16"/>
    <col min="6655" max="6655" width="9.28515625" style="16" bestFit="1" customWidth="1"/>
    <col min="6656" max="6656" width="9.140625" style="16"/>
    <col min="6657" max="6657" width="9.28515625" style="16" bestFit="1" customWidth="1"/>
    <col min="6658" max="6662" width="9.140625" style="16"/>
    <col min="6663" max="6663" width="9.28515625" style="16" bestFit="1" customWidth="1"/>
    <col min="6664" max="6664" width="9.140625" style="16"/>
    <col min="6665" max="6665" width="9.28515625" style="16" bestFit="1" customWidth="1"/>
    <col min="6666" max="6670" width="9.140625" style="16"/>
    <col min="6671" max="6671" width="9.28515625" style="16" bestFit="1" customWidth="1"/>
    <col min="6672" max="6672" width="9.140625" style="16"/>
    <col min="6673" max="6673" width="9.28515625" style="16" bestFit="1" customWidth="1"/>
    <col min="6674" max="6678" width="9.140625" style="16"/>
    <col min="6679" max="6679" width="9.28515625" style="16" bestFit="1" customWidth="1"/>
    <col min="6680" max="6680" width="9.140625" style="16"/>
    <col min="6681" max="6681" width="9.28515625" style="16" bestFit="1" customWidth="1"/>
    <col min="6682" max="6686" width="9.140625" style="16"/>
    <col min="6687" max="6687" width="9.28515625" style="16" bestFit="1" customWidth="1"/>
    <col min="6688" max="6688" width="9.140625" style="16"/>
    <col min="6689" max="6689" width="9.28515625" style="16" bestFit="1" customWidth="1"/>
    <col min="6690" max="6694" width="9.140625" style="16"/>
    <col min="6695" max="6695" width="9.28515625" style="16" bestFit="1" customWidth="1"/>
    <col min="6696" max="6696" width="9.140625" style="16"/>
    <col min="6697" max="6697" width="9.28515625" style="16" bestFit="1" customWidth="1"/>
    <col min="6698" max="6702" width="9.140625" style="16"/>
    <col min="6703" max="6703" width="9.28515625" style="16" bestFit="1" customWidth="1"/>
    <col min="6704" max="6704" width="9.140625" style="16"/>
    <col min="6705" max="6705" width="9.28515625" style="16" bestFit="1" customWidth="1"/>
    <col min="6706" max="6710" width="9.140625" style="16"/>
    <col min="6711" max="6711" width="9.28515625" style="16" bestFit="1" customWidth="1"/>
    <col min="6712" max="6712" width="9.140625" style="16"/>
    <col min="6713" max="6713" width="9.28515625" style="16" bestFit="1" customWidth="1"/>
    <col min="6714" max="6718" width="9.140625" style="16"/>
    <col min="6719" max="6719" width="9.28515625" style="16" bestFit="1" customWidth="1"/>
    <col min="6720" max="6720" width="9.140625" style="16"/>
    <col min="6721" max="6721" width="9.28515625" style="16" bestFit="1" customWidth="1"/>
    <col min="6722" max="6726" width="9.140625" style="16"/>
    <col min="6727" max="6727" width="9.28515625" style="16" bestFit="1" customWidth="1"/>
    <col min="6728" max="6728" width="9.140625" style="16"/>
    <col min="6729" max="6729" width="9.28515625" style="16" bestFit="1" customWidth="1"/>
    <col min="6730" max="6734" width="9.140625" style="16"/>
    <col min="6735" max="6735" width="9.28515625" style="16" bestFit="1" customWidth="1"/>
    <col min="6736" max="6736" width="9.140625" style="16"/>
    <col min="6737" max="6737" width="9.28515625" style="16" bestFit="1" customWidth="1"/>
    <col min="6738" max="6742" width="9.140625" style="16"/>
    <col min="6743" max="6743" width="9.28515625" style="16" bestFit="1" customWidth="1"/>
    <col min="6744" max="6744" width="9.140625" style="16"/>
    <col min="6745" max="6745" width="9.28515625" style="16" bestFit="1" customWidth="1"/>
    <col min="6746" max="6750" width="9.140625" style="16"/>
    <col min="6751" max="6751" width="9.28515625" style="16" bestFit="1" customWidth="1"/>
    <col min="6752" max="6752" width="9.140625" style="16"/>
    <col min="6753" max="6753" width="9.28515625" style="16" bestFit="1" customWidth="1"/>
    <col min="6754" max="6758" width="9.140625" style="16"/>
    <col min="6759" max="6759" width="9.28515625" style="16" bestFit="1" customWidth="1"/>
    <col min="6760" max="6760" width="9.140625" style="16"/>
    <col min="6761" max="6761" width="9.28515625" style="16" bestFit="1" customWidth="1"/>
    <col min="6762" max="6766" width="9.140625" style="16"/>
    <col min="6767" max="6767" width="9.28515625" style="16" bestFit="1" customWidth="1"/>
    <col min="6768" max="6768" width="9.140625" style="16"/>
    <col min="6769" max="6769" width="9.28515625" style="16" bestFit="1" customWidth="1"/>
    <col min="6770" max="6774" width="9.140625" style="16"/>
    <col min="6775" max="6775" width="9.28515625" style="16" bestFit="1" customWidth="1"/>
    <col min="6776" max="6776" width="9.140625" style="16"/>
    <col min="6777" max="6777" width="9.28515625" style="16" bestFit="1" customWidth="1"/>
    <col min="6778" max="6782" width="9.140625" style="16"/>
    <col min="6783" max="6783" width="9.28515625" style="16" bestFit="1" customWidth="1"/>
    <col min="6784" max="6784" width="9.140625" style="16"/>
    <col min="6785" max="6785" width="9.28515625" style="16" bestFit="1" customWidth="1"/>
    <col min="6786" max="6790" width="9.140625" style="16"/>
    <col min="6791" max="6791" width="9.28515625" style="16" bestFit="1" customWidth="1"/>
    <col min="6792" max="6792" width="9.140625" style="16"/>
    <col min="6793" max="6793" width="9.28515625" style="16" bestFit="1" customWidth="1"/>
    <col min="6794" max="6798" width="9.140625" style="16"/>
    <col min="6799" max="6799" width="9.28515625" style="16" bestFit="1" customWidth="1"/>
    <col min="6800" max="6800" width="9.140625" style="16"/>
    <col min="6801" max="6801" width="9.28515625" style="16" bestFit="1" customWidth="1"/>
    <col min="6802" max="6806" width="9.140625" style="16"/>
    <col min="6807" max="6807" width="9.28515625" style="16" bestFit="1" customWidth="1"/>
    <col min="6808" max="6808" width="9.140625" style="16"/>
    <col min="6809" max="6809" width="9.28515625" style="16" bestFit="1" customWidth="1"/>
    <col min="6810" max="6814" width="9.140625" style="16"/>
    <col min="6815" max="6815" width="9.28515625" style="16" bestFit="1" customWidth="1"/>
    <col min="6816" max="6816" width="9.140625" style="16"/>
    <col min="6817" max="6817" width="9.28515625" style="16" bestFit="1" customWidth="1"/>
    <col min="6818" max="6822" width="9.140625" style="16"/>
    <col min="6823" max="6823" width="9.28515625" style="16" bestFit="1" customWidth="1"/>
    <col min="6824" max="6824" width="9.140625" style="16"/>
    <col min="6825" max="6825" width="9.28515625" style="16" bestFit="1" customWidth="1"/>
    <col min="6826" max="6830" width="9.140625" style="16"/>
    <col min="6831" max="6831" width="9.28515625" style="16" bestFit="1" customWidth="1"/>
    <col min="6832" max="6832" width="9.140625" style="16"/>
    <col min="6833" max="6833" width="9.28515625" style="16" bestFit="1" customWidth="1"/>
    <col min="6834" max="6838" width="9.140625" style="16"/>
    <col min="6839" max="6839" width="9.28515625" style="16" bestFit="1" customWidth="1"/>
    <col min="6840" max="6840" width="9.140625" style="16"/>
    <col min="6841" max="6841" width="9.28515625" style="16" bestFit="1" customWidth="1"/>
    <col min="6842" max="6846" width="9.140625" style="16"/>
    <col min="6847" max="6847" width="9.28515625" style="16" bestFit="1" customWidth="1"/>
    <col min="6848" max="6848" width="9.140625" style="16"/>
    <col min="6849" max="6849" width="9.28515625" style="16" bestFit="1" customWidth="1"/>
    <col min="6850" max="6854" width="9.140625" style="16"/>
    <col min="6855" max="6855" width="9.28515625" style="16" bestFit="1" customWidth="1"/>
    <col min="6856" max="6856" width="9.140625" style="16"/>
    <col min="6857" max="6857" width="9.28515625" style="16" bestFit="1" customWidth="1"/>
    <col min="6858" max="6862" width="9.140625" style="16"/>
    <col min="6863" max="6863" width="9.28515625" style="16" bestFit="1" customWidth="1"/>
    <col min="6864" max="6864" width="9.140625" style="16"/>
    <col min="6865" max="6865" width="9.28515625" style="16" bestFit="1" customWidth="1"/>
    <col min="6866" max="6870" width="9.140625" style="16"/>
    <col min="6871" max="6871" width="9.28515625" style="16" bestFit="1" customWidth="1"/>
    <col min="6872" max="6872" width="9.140625" style="16"/>
    <col min="6873" max="6873" width="9.28515625" style="16" bestFit="1" customWidth="1"/>
    <col min="6874" max="6878" width="9.140625" style="16"/>
    <col min="6879" max="6879" width="9.28515625" style="16" bestFit="1" customWidth="1"/>
    <col min="6880" max="6880" width="9.140625" style="16"/>
    <col min="6881" max="6881" width="9.28515625" style="16" bestFit="1" customWidth="1"/>
    <col min="6882" max="6886" width="9.140625" style="16"/>
    <col min="6887" max="6887" width="9.28515625" style="16" bestFit="1" customWidth="1"/>
    <col min="6888" max="6888" width="9.140625" style="16"/>
    <col min="6889" max="6889" width="9.28515625" style="16" bestFit="1" customWidth="1"/>
    <col min="6890" max="6894" width="9.140625" style="16"/>
    <col min="6895" max="6895" width="9.28515625" style="16" bestFit="1" customWidth="1"/>
    <col min="6896" max="6896" width="9.140625" style="16"/>
    <col min="6897" max="6897" width="9.28515625" style="16" bestFit="1" customWidth="1"/>
    <col min="6898" max="6902" width="9.140625" style="16"/>
    <col min="6903" max="6903" width="9.28515625" style="16" bestFit="1" customWidth="1"/>
    <col min="6904" max="6904" width="9.140625" style="16"/>
    <col min="6905" max="6905" width="9.28515625" style="16" bestFit="1" customWidth="1"/>
    <col min="6906" max="6910" width="9.140625" style="16"/>
    <col min="6911" max="6911" width="9.28515625" style="16" bestFit="1" customWidth="1"/>
    <col min="6912" max="6912" width="9.140625" style="16"/>
    <col min="6913" max="6913" width="9.28515625" style="16" bestFit="1" customWidth="1"/>
    <col min="6914" max="6918" width="9.140625" style="16"/>
    <col min="6919" max="6919" width="9.28515625" style="16" bestFit="1" customWidth="1"/>
    <col min="6920" max="6920" width="9.140625" style="16"/>
    <col min="6921" max="6921" width="9.28515625" style="16" bestFit="1" customWidth="1"/>
    <col min="6922" max="6926" width="9.140625" style="16"/>
    <col min="6927" max="6927" width="9.28515625" style="16" bestFit="1" customWidth="1"/>
    <col min="6928" max="6928" width="9.140625" style="16"/>
    <col min="6929" max="6929" width="9.28515625" style="16" bestFit="1" customWidth="1"/>
    <col min="6930" max="6934" width="9.140625" style="16"/>
    <col min="6935" max="6935" width="9.28515625" style="16" bestFit="1" customWidth="1"/>
    <col min="6936" max="6936" width="9.140625" style="16"/>
    <col min="6937" max="6937" width="9.28515625" style="16" bestFit="1" customWidth="1"/>
    <col min="6938" max="6942" width="9.140625" style="16"/>
    <col min="6943" max="6943" width="9.28515625" style="16" bestFit="1" customWidth="1"/>
    <col min="6944" max="6944" width="9.140625" style="16"/>
    <col min="6945" max="6945" width="9.28515625" style="16" bestFit="1" customWidth="1"/>
    <col min="6946" max="6950" width="9.140625" style="16"/>
    <col min="6951" max="6951" width="9.28515625" style="16" bestFit="1" customWidth="1"/>
    <col min="6952" max="6952" width="9.140625" style="16"/>
    <col min="6953" max="6953" width="9.28515625" style="16" bestFit="1" customWidth="1"/>
    <col min="6954" max="6958" width="9.140625" style="16"/>
    <col min="6959" max="6959" width="9.28515625" style="16" bestFit="1" customWidth="1"/>
    <col min="6960" max="6960" width="9.140625" style="16"/>
    <col min="6961" max="6961" width="9.28515625" style="16" bestFit="1" customWidth="1"/>
    <col min="6962" max="6966" width="9.140625" style="16"/>
    <col min="6967" max="6967" width="9.28515625" style="16" bestFit="1" customWidth="1"/>
    <col min="6968" max="6968" width="9.140625" style="16"/>
    <col min="6969" max="6969" width="9.28515625" style="16" bestFit="1" customWidth="1"/>
    <col min="6970" max="6974" width="9.140625" style="16"/>
    <col min="6975" max="6975" width="9.28515625" style="16" bestFit="1" customWidth="1"/>
    <col min="6976" max="6976" width="9.140625" style="16"/>
    <col min="6977" max="6977" width="9.28515625" style="16" bestFit="1" customWidth="1"/>
    <col min="6978" max="6982" width="9.140625" style="16"/>
    <col min="6983" max="6983" width="9.28515625" style="16" bestFit="1" customWidth="1"/>
    <col min="6984" max="6984" width="9.140625" style="16"/>
    <col min="6985" max="6985" width="9.28515625" style="16" bestFit="1" customWidth="1"/>
    <col min="6986" max="6990" width="9.140625" style="16"/>
    <col min="6991" max="6991" width="9.28515625" style="16" bestFit="1" customWidth="1"/>
    <col min="6992" max="6992" width="9.140625" style="16"/>
    <col min="6993" max="6993" width="9.28515625" style="16" bestFit="1" customWidth="1"/>
    <col min="6994" max="6998" width="9.140625" style="16"/>
    <col min="6999" max="6999" width="9.28515625" style="16" bestFit="1" customWidth="1"/>
    <col min="7000" max="7000" width="9.140625" style="16"/>
    <col min="7001" max="7001" width="9.28515625" style="16" bestFit="1" customWidth="1"/>
    <col min="7002" max="7006" width="9.140625" style="16"/>
    <col min="7007" max="7007" width="9.28515625" style="16" bestFit="1" customWidth="1"/>
    <col min="7008" max="7008" width="9.140625" style="16"/>
    <col min="7009" max="7009" width="9.28515625" style="16" bestFit="1" customWidth="1"/>
    <col min="7010" max="7014" width="9.140625" style="16"/>
    <col min="7015" max="7015" width="9.28515625" style="16" bestFit="1" customWidth="1"/>
    <col min="7016" max="7016" width="9.140625" style="16"/>
    <col min="7017" max="7017" width="9.28515625" style="16" bestFit="1" customWidth="1"/>
    <col min="7018" max="7022" width="9.140625" style="16"/>
    <col min="7023" max="7023" width="9.28515625" style="16" bestFit="1" customWidth="1"/>
    <col min="7024" max="7024" width="9.140625" style="16"/>
    <col min="7025" max="7025" width="9.28515625" style="16" bestFit="1" customWidth="1"/>
    <col min="7026" max="7030" width="9.140625" style="16"/>
    <col min="7031" max="7031" width="9.28515625" style="16" bestFit="1" customWidth="1"/>
    <col min="7032" max="7032" width="9.140625" style="16"/>
    <col min="7033" max="7033" width="9.28515625" style="16" bestFit="1" customWidth="1"/>
    <col min="7034" max="7038" width="9.140625" style="16"/>
    <col min="7039" max="7039" width="9.28515625" style="16" bestFit="1" customWidth="1"/>
    <col min="7040" max="7040" width="9.140625" style="16"/>
    <col min="7041" max="7041" width="9.28515625" style="16" bestFit="1" customWidth="1"/>
    <col min="7042" max="7046" width="9.140625" style="16"/>
    <col min="7047" max="7047" width="9.28515625" style="16" bestFit="1" customWidth="1"/>
    <col min="7048" max="7048" width="9.140625" style="16"/>
    <col min="7049" max="7049" width="9.28515625" style="16" bestFit="1" customWidth="1"/>
    <col min="7050" max="7054" width="9.140625" style="16"/>
    <col min="7055" max="7055" width="9.28515625" style="16" bestFit="1" customWidth="1"/>
    <col min="7056" max="7056" width="9.140625" style="16"/>
    <col min="7057" max="7057" width="9.28515625" style="16" bestFit="1" customWidth="1"/>
    <col min="7058" max="7062" width="9.140625" style="16"/>
    <col min="7063" max="7063" width="9.28515625" style="16" bestFit="1" customWidth="1"/>
    <col min="7064" max="7064" width="9.140625" style="16"/>
    <col min="7065" max="7065" width="9.28515625" style="16" bestFit="1" customWidth="1"/>
    <col min="7066" max="7070" width="9.140625" style="16"/>
    <col min="7071" max="7071" width="9.28515625" style="16" bestFit="1" customWidth="1"/>
    <col min="7072" max="7072" width="9.140625" style="16"/>
    <col min="7073" max="7073" width="9.28515625" style="16" bestFit="1" customWidth="1"/>
    <col min="7074" max="7078" width="9.140625" style="16"/>
    <col min="7079" max="7079" width="9.28515625" style="16" bestFit="1" customWidth="1"/>
    <col min="7080" max="7080" width="9.140625" style="16"/>
    <col min="7081" max="7081" width="9.28515625" style="16" bestFit="1" customWidth="1"/>
    <col min="7082" max="7086" width="9.140625" style="16"/>
    <col min="7087" max="7087" width="9.28515625" style="16" bestFit="1" customWidth="1"/>
    <col min="7088" max="7088" width="9.140625" style="16"/>
    <col min="7089" max="7089" width="9.28515625" style="16" bestFit="1" customWidth="1"/>
    <col min="7090" max="7094" width="9.140625" style="16"/>
    <col min="7095" max="7095" width="9.28515625" style="16" bestFit="1" customWidth="1"/>
    <col min="7096" max="7096" width="9.140625" style="16"/>
    <col min="7097" max="7097" width="9.28515625" style="16" bestFit="1" customWidth="1"/>
    <col min="7098" max="7102" width="9.140625" style="16"/>
    <col min="7103" max="7103" width="9.28515625" style="16" bestFit="1" customWidth="1"/>
    <col min="7104" max="7104" width="9.140625" style="16"/>
    <col min="7105" max="7105" width="9.28515625" style="16" bestFit="1" customWidth="1"/>
    <col min="7106" max="7110" width="9.140625" style="16"/>
    <col min="7111" max="7111" width="9.28515625" style="16" bestFit="1" customWidth="1"/>
    <col min="7112" max="7112" width="9.140625" style="16"/>
    <col min="7113" max="7113" width="9.28515625" style="16" bestFit="1" customWidth="1"/>
    <col min="7114" max="7118" width="9.140625" style="16"/>
    <col min="7119" max="7119" width="9.28515625" style="16" bestFit="1" customWidth="1"/>
    <col min="7120" max="7120" width="9.140625" style="16"/>
    <col min="7121" max="7121" width="9.28515625" style="16" bestFit="1" customWidth="1"/>
    <col min="7122" max="7126" width="9.140625" style="16"/>
    <col min="7127" max="7127" width="9.28515625" style="16" bestFit="1" customWidth="1"/>
    <col min="7128" max="7128" width="9.140625" style="16"/>
    <col min="7129" max="7129" width="9.28515625" style="16" bestFit="1" customWidth="1"/>
    <col min="7130" max="7134" width="9.140625" style="16"/>
    <col min="7135" max="7135" width="9.28515625" style="16" bestFit="1" customWidth="1"/>
    <col min="7136" max="7136" width="9.140625" style="16"/>
    <col min="7137" max="7137" width="9.28515625" style="16" bestFit="1" customWidth="1"/>
    <col min="7138" max="7142" width="9.140625" style="16"/>
    <col min="7143" max="7143" width="9.28515625" style="16" bestFit="1" customWidth="1"/>
    <col min="7144" max="7144" width="9.140625" style="16"/>
    <col min="7145" max="7145" width="9.28515625" style="16" bestFit="1" customWidth="1"/>
    <col min="7146" max="7150" width="9.140625" style="16"/>
    <col min="7151" max="7151" width="9.28515625" style="16" bestFit="1" customWidth="1"/>
    <col min="7152" max="7152" width="9.140625" style="16"/>
    <col min="7153" max="7153" width="9.28515625" style="16" bestFit="1" customWidth="1"/>
    <col min="7154" max="7158" width="9.140625" style="16"/>
    <col min="7159" max="7159" width="9.28515625" style="16" bestFit="1" customWidth="1"/>
    <col min="7160" max="7160" width="9.140625" style="16"/>
    <col min="7161" max="7161" width="9.28515625" style="16" bestFit="1" customWidth="1"/>
    <col min="7162" max="7166" width="9.140625" style="16"/>
    <col min="7167" max="7167" width="9.28515625" style="16" bestFit="1" customWidth="1"/>
    <col min="7168" max="7168" width="9.140625" style="16"/>
    <col min="7169" max="7169" width="9.28515625" style="16" bestFit="1" customWidth="1"/>
    <col min="7170" max="7174" width="9.140625" style="16"/>
    <col min="7175" max="7175" width="9.28515625" style="16" bestFit="1" customWidth="1"/>
    <col min="7176" max="7176" width="9.140625" style="16"/>
    <col min="7177" max="7177" width="9.28515625" style="16" bestFit="1" customWidth="1"/>
    <col min="7178" max="7182" width="9.140625" style="16"/>
    <col min="7183" max="7183" width="9.28515625" style="16" bestFit="1" customWidth="1"/>
    <col min="7184" max="7184" width="9.140625" style="16"/>
    <col min="7185" max="7185" width="9.28515625" style="16" bestFit="1" customWidth="1"/>
    <col min="7186" max="7190" width="9.140625" style="16"/>
    <col min="7191" max="7191" width="9.28515625" style="16" bestFit="1" customWidth="1"/>
    <col min="7192" max="7192" width="9.140625" style="16"/>
    <col min="7193" max="7193" width="9.28515625" style="16" bestFit="1" customWidth="1"/>
    <col min="7194" max="7198" width="9.140625" style="16"/>
    <col min="7199" max="7199" width="9.28515625" style="16" bestFit="1" customWidth="1"/>
    <col min="7200" max="7200" width="9.140625" style="16"/>
    <col min="7201" max="7201" width="9.28515625" style="16" bestFit="1" customWidth="1"/>
    <col min="7202" max="7206" width="9.140625" style="16"/>
    <col min="7207" max="7207" width="9.28515625" style="16" bestFit="1" customWidth="1"/>
    <col min="7208" max="7208" width="9.140625" style="16"/>
    <col min="7209" max="7209" width="9.28515625" style="16" bestFit="1" customWidth="1"/>
    <col min="7210" max="7214" width="9.140625" style="16"/>
    <col min="7215" max="7215" width="9.28515625" style="16" bestFit="1" customWidth="1"/>
    <col min="7216" max="7216" width="9.140625" style="16"/>
    <col min="7217" max="7217" width="9.28515625" style="16" bestFit="1" customWidth="1"/>
    <col min="7218" max="7222" width="9.140625" style="16"/>
    <col min="7223" max="7223" width="9.28515625" style="16" bestFit="1" customWidth="1"/>
    <col min="7224" max="7224" width="9.140625" style="16"/>
    <col min="7225" max="7225" width="9.28515625" style="16" bestFit="1" customWidth="1"/>
    <col min="7226" max="7230" width="9.140625" style="16"/>
    <col min="7231" max="7231" width="9.28515625" style="16" bestFit="1" customWidth="1"/>
    <col min="7232" max="7232" width="9.140625" style="16"/>
    <col min="7233" max="7233" width="9.28515625" style="16" bestFit="1" customWidth="1"/>
    <col min="7234" max="7238" width="9.140625" style="16"/>
    <col min="7239" max="7239" width="9.28515625" style="16" bestFit="1" customWidth="1"/>
    <col min="7240" max="7240" width="9.140625" style="16"/>
    <col min="7241" max="7241" width="9.28515625" style="16" bestFit="1" customWidth="1"/>
    <col min="7242" max="7246" width="9.140625" style="16"/>
    <col min="7247" max="7247" width="9.28515625" style="16" bestFit="1" customWidth="1"/>
    <col min="7248" max="7248" width="9.140625" style="16"/>
    <col min="7249" max="7249" width="9.28515625" style="16" bestFit="1" customWidth="1"/>
    <col min="7250" max="7254" width="9.140625" style="16"/>
    <col min="7255" max="7255" width="9.28515625" style="16" bestFit="1" customWidth="1"/>
    <col min="7256" max="7256" width="9.140625" style="16"/>
    <col min="7257" max="7257" width="9.28515625" style="16" bestFit="1" customWidth="1"/>
    <col min="7258" max="7262" width="9.140625" style="16"/>
    <col min="7263" max="7263" width="9.28515625" style="16" bestFit="1" customWidth="1"/>
    <col min="7264" max="7264" width="9.140625" style="16"/>
    <col min="7265" max="7265" width="9.28515625" style="16" bestFit="1" customWidth="1"/>
    <col min="7266" max="7270" width="9.140625" style="16"/>
    <col min="7271" max="7271" width="9.28515625" style="16" bestFit="1" customWidth="1"/>
    <col min="7272" max="7272" width="9.140625" style="16"/>
    <col min="7273" max="7273" width="9.28515625" style="16" bestFit="1" customWidth="1"/>
    <col min="7274" max="7278" width="9.140625" style="16"/>
    <col min="7279" max="7279" width="9.28515625" style="16" bestFit="1" customWidth="1"/>
    <col min="7280" max="7280" width="9.140625" style="16"/>
    <col min="7281" max="7281" width="9.28515625" style="16" bestFit="1" customWidth="1"/>
    <col min="7282" max="7286" width="9.140625" style="16"/>
    <col min="7287" max="7287" width="9.28515625" style="16" bestFit="1" customWidth="1"/>
    <col min="7288" max="7288" width="9.140625" style="16"/>
    <col min="7289" max="7289" width="9.28515625" style="16" bestFit="1" customWidth="1"/>
    <col min="7290" max="7294" width="9.140625" style="16"/>
    <col min="7295" max="7295" width="9.28515625" style="16" bestFit="1" customWidth="1"/>
    <col min="7296" max="7296" width="9.140625" style="16"/>
    <col min="7297" max="7297" width="9.28515625" style="16" bestFit="1" customWidth="1"/>
    <col min="7298" max="7302" width="9.140625" style="16"/>
    <col min="7303" max="7303" width="9.28515625" style="16" bestFit="1" customWidth="1"/>
    <col min="7304" max="7304" width="9.140625" style="16"/>
    <col min="7305" max="7305" width="9.28515625" style="16" bestFit="1" customWidth="1"/>
    <col min="7306" max="7310" width="9.140625" style="16"/>
    <col min="7311" max="7311" width="9.28515625" style="16" bestFit="1" customWidth="1"/>
    <col min="7312" max="7312" width="9.140625" style="16"/>
    <col min="7313" max="7313" width="9.28515625" style="16" bestFit="1" customWidth="1"/>
    <col min="7314" max="7318" width="9.140625" style="16"/>
    <col min="7319" max="7319" width="9.28515625" style="16" bestFit="1" customWidth="1"/>
    <col min="7320" max="7320" width="9.140625" style="16"/>
    <col min="7321" max="7321" width="9.28515625" style="16" bestFit="1" customWidth="1"/>
    <col min="7322" max="7326" width="9.140625" style="16"/>
    <col min="7327" max="7327" width="9.28515625" style="16" bestFit="1" customWidth="1"/>
    <col min="7328" max="7328" width="9.140625" style="16"/>
    <col min="7329" max="7329" width="9.28515625" style="16" bestFit="1" customWidth="1"/>
    <col min="7330" max="7334" width="9.140625" style="16"/>
    <col min="7335" max="7335" width="9.28515625" style="16" bestFit="1" customWidth="1"/>
    <col min="7336" max="7336" width="9.140625" style="16"/>
    <col min="7337" max="7337" width="9.28515625" style="16" bestFit="1" customWidth="1"/>
    <col min="7338" max="7342" width="9.140625" style="16"/>
    <col min="7343" max="7343" width="9.28515625" style="16" bestFit="1" customWidth="1"/>
    <col min="7344" max="7344" width="9.140625" style="16"/>
    <col min="7345" max="7345" width="9.28515625" style="16" bestFit="1" customWidth="1"/>
    <col min="7346" max="7350" width="9.140625" style="16"/>
    <col min="7351" max="7351" width="9.28515625" style="16" bestFit="1" customWidth="1"/>
    <col min="7352" max="7352" width="9.140625" style="16"/>
    <col min="7353" max="7353" width="9.28515625" style="16" bestFit="1" customWidth="1"/>
    <col min="7354" max="7358" width="9.140625" style="16"/>
    <col min="7359" max="7359" width="9.28515625" style="16" bestFit="1" customWidth="1"/>
    <col min="7360" max="7360" width="9.140625" style="16"/>
    <col min="7361" max="7361" width="9.28515625" style="16" bestFit="1" customWidth="1"/>
    <col min="7362" max="7366" width="9.140625" style="16"/>
    <col min="7367" max="7367" width="9.28515625" style="16" bestFit="1" customWidth="1"/>
    <col min="7368" max="7368" width="9.140625" style="16"/>
    <col min="7369" max="7369" width="9.28515625" style="16" bestFit="1" customWidth="1"/>
    <col min="7370" max="7374" width="9.140625" style="16"/>
    <col min="7375" max="7375" width="9.28515625" style="16" bestFit="1" customWidth="1"/>
    <col min="7376" max="7376" width="9.140625" style="16"/>
    <col min="7377" max="7377" width="9.28515625" style="16" bestFit="1" customWidth="1"/>
    <col min="7378" max="7382" width="9.140625" style="16"/>
    <col min="7383" max="7383" width="9.28515625" style="16" bestFit="1" customWidth="1"/>
    <col min="7384" max="7384" width="9.140625" style="16"/>
    <col min="7385" max="7385" width="9.28515625" style="16" bestFit="1" customWidth="1"/>
    <col min="7386" max="7390" width="9.140625" style="16"/>
    <col min="7391" max="7391" width="9.28515625" style="16" bestFit="1" customWidth="1"/>
    <col min="7392" max="7392" width="9.140625" style="16"/>
    <col min="7393" max="7393" width="9.28515625" style="16" bestFit="1" customWidth="1"/>
    <col min="7394" max="7398" width="9.140625" style="16"/>
    <col min="7399" max="7399" width="9.28515625" style="16" bestFit="1" customWidth="1"/>
    <col min="7400" max="7400" width="9.140625" style="16"/>
    <col min="7401" max="7401" width="9.28515625" style="16" bestFit="1" customWidth="1"/>
    <col min="7402" max="7406" width="9.140625" style="16"/>
    <col min="7407" max="7407" width="9.28515625" style="16" bestFit="1" customWidth="1"/>
    <col min="7408" max="7408" width="9.140625" style="16"/>
    <col min="7409" max="7409" width="9.28515625" style="16" bestFit="1" customWidth="1"/>
    <col min="7410" max="7414" width="9.140625" style="16"/>
    <col min="7415" max="7415" width="9.28515625" style="16" bestFit="1" customWidth="1"/>
    <col min="7416" max="7416" width="9.140625" style="16"/>
    <col min="7417" max="7417" width="9.28515625" style="16" bestFit="1" customWidth="1"/>
    <col min="7418" max="7422" width="9.140625" style="16"/>
    <col min="7423" max="7423" width="9.28515625" style="16" bestFit="1" customWidth="1"/>
    <col min="7424" max="7424" width="9.140625" style="16"/>
    <col min="7425" max="7425" width="9.28515625" style="16" bestFit="1" customWidth="1"/>
    <col min="7426" max="7430" width="9.140625" style="16"/>
    <col min="7431" max="7431" width="9.28515625" style="16" bestFit="1" customWidth="1"/>
    <col min="7432" max="7432" width="9.140625" style="16"/>
    <col min="7433" max="7433" width="9.28515625" style="16" bestFit="1" customWidth="1"/>
    <col min="7434" max="7438" width="9.140625" style="16"/>
    <col min="7439" max="7439" width="9.28515625" style="16" bestFit="1" customWidth="1"/>
    <col min="7440" max="7440" width="9.140625" style="16"/>
    <col min="7441" max="7441" width="9.28515625" style="16" bestFit="1" customWidth="1"/>
    <col min="7442" max="7446" width="9.140625" style="16"/>
    <col min="7447" max="7447" width="9.28515625" style="16" bestFit="1" customWidth="1"/>
    <col min="7448" max="7448" width="9.140625" style="16"/>
    <col min="7449" max="7449" width="9.28515625" style="16" bestFit="1" customWidth="1"/>
    <col min="7450" max="7454" width="9.140625" style="16"/>
    <col min="7455" max="7455" width="9.28515625" style="16" bestFit="1" customWidth="1"/>
    <col min="7456" max="7456" width="9.140625" style="16"/>
    <col min="7457" max="7457" width="9.28515625" style="16" bestFit="1" customWidth="1"/>
    <col min="7458" max="7462" width="9.140625" style="16"/>
    <col min="7463" max="7463" width="9.28515625" style="16" bestFit="1" customWidth="1"/>
    <col min="7464" max="7464" width="9.140625" style="16"/>
    <col min="7465" max="7465" width="9.28515625" style="16" bestFit="1" customWidth="1"/>
    <col min="7466" max="7470" width="9.140625" style="16"/>
    <col min="7471" max="7471" width="9.28515625" style="16" bestFit="1" customWidth="1"/>
    <col min="7472" max="7472" width="9.140625" style="16"/>
    <col min="7473" max="7473" width="9.28515625" style="16" bestFit="1" customWidth="1"/>
    <col min="7474" max="7478" width="9.140625" style="16"/>
    <col min="7479" max="7479" width="9.28515625" style="16" bestFit="1" customWidth="1"/>
    <col min="7480" max="7480" width="9.140625" style="16"/>
    <col min="7481" max="7481" width="9.28515625" style="16" bestFit="1" customWidth="1"/>
    <col min="7482" max="7486" width="9.140625" style="16"/>
    <col min="7487" max="7487" width="9.28515625" style="16" bestFit="1" customWidth="1"/>
    <col min="7488" max="7488" width="9.140625" style="16"/>
    <col min="7489" max="7489" width="9.28515625" style="16" bestFit="1" customWidth="1"/>
    <col min="7490" max="7494" width="9.140625" style="16"/>
    <col min="7495" max="7495" width="9.28515625" style="16" bestFit="1" customWidth="1"/>
    <col min="7496" max="7496" width="9.140625" style="16"/>
    <col min="7497" max="7497" width="9.28515625" style="16" bestFit="1" customWidth="1"/>
    <col min="7498" max="7502" width="9.140625" style="16"/>
    <col min="7503" max="7503" width="9.28515625" style="16" bestFit="1" customWidth="1"/>
    <col min="7504" max="7504" width="9.140625" style="16"/>
    <col min="7505" max="7505" width="9.28515625" style="16" bestFit="1" customWidth="1"/>
    <col min="7506" max="7510" width="9.140625" style="16"/>
    <col min="7511" max="7511" width="9.28515625" style="16" bestFit="1" customWidth="1"/>
    <col min="7512" max="7512" width="9.140625" style="16"/>
    <col min="7513" max="7513" width="9.28515625" style="16" bestFit="1" customWidth="1"/>
    <col min="7514" max="7518" width="9.140625" style="16"/>
    <col min="7519" max="7519" width="9.28515625" style="16" bestFit="1" customWidth="1"/>
    <col min="7520" max="7520" width="9.140625" style="16"/>
    <col min="7521" max="7521" width="9.28515625" style="16" bestFit="1" customWidth="1"/>
    <col min="7522" max="7526" width="9.140625" style="16"/>
    <col min="7527" max="7527" width="9.28515625" style="16" bestFit="1" customWidth="1"/>
    <col min="7528" max="7528" width="9.140625" style="16"/>
    <col min="7529" max="7529" width="9.28515625" style="16" bestFit="1" customWidth="1"/>
    <col min="7530" max="7534" width="9.140625" style="16"/>
    <col min="7535" max="7535" width="9.28515625" style="16" bestFit="1" customWidth="1"/>
    <col min="7536" max="7536" width="9.140625" style="16"/>
    <col min="7537" max="7537" width="9.28515625" style="16" bestFit="1" customWidth="1"/>
    <col min="7538" max="7542" width="9.140625" style="16"/>
    <col min="7543" max="7543" width="9.28515625" style="16" bestFit="1" customWidth="1"/>
    <col min="7544" max="7544" width="9.140625" style="16"/>
    <col min="7545" max="7545" width="9.28515625" style="16" bestFit="1" customWidth="1"/>
    <col min="7546" max="7550" width="9.140625" style="16"/>
    <col min="7551" max="7551" width="9.28515625" style="16" bestFit="1" customWidth="1"/>
    <col min="7552" max="7552" width="9.140625" style="16"/>
    <col min="7553" max="7553" width="9.28515625" style="16" bestFit="1" customWidth="1"/>
    <col min="7554" max="7558" width="9.140625" style="16"/>
    <col min="7559" max="7559" width="9.28515625" style="16" bestFit="1" customWidth="1"/>
    <col min="7560" max="7560" width="9.140625" style="16"/>
    <col min="7561" max="7561" width="9.28515625" style="16" bestFit="1" customWidth="1"/>
    <col min="7562" max="7566" width="9.140625" style="16"/>
    <col min="7567" max="7567" width="9.28515625" style="16" bestFit="1" customWidth="1"/>
    <col min="7568" max="7568" width="9.140625" style="16"/>
    <col min="7569" max="7569" width="9.28515625" style="16" bestFit="1" customWidth="1"/>
    <col min="7570" max="7574" width="9.140625" style="16"/>
    <col min="7575" max="7575" width="9.28515625" style="16" bestFit="1" customWidth="1"/>
    <col min="7576" max="7576" width="9.140625" style="16"/>
    <col min="7577" max="7577" width="9.28515625" style="16" bestFit="1" customWidth="1"/>
    <col min="7578" max="7582" width="9.140625" style="16"/>
    <col min="7583" max="7583" width="9.28515625" style="16" bestFit="1" customWidth="1"/>
    <col min="7584" max="7584" width="9.140625" style="16"/>
    <col min="7585" max="7585" width="9.28515625" style="16" bestFit="1" customWidth="1"/>
    <col min="7586" max="7590" width="9.140625" style="16"/>
    <col min="7591" max="7591" width="9.28515625" style="16" bestFit="1" customWidth="1"/>
    <col min="7592" max="7592" width="9.140625" style="16"/>
    <col min="7593" max="7593" width="9.28515625" style="16" bestFit="1" customWidth="1"/>
    <col min="7594" max="7598" width="9.140625" style="16"/>
    <col min="7599" max="7599" width="9.28515625" style="16" bestFit="1" customWidth="1"/>
    <col min="7600" max="7600" width="9.140625" style="16"/>
    <col min="7601" max="7601" width="9.28515625" style="16" bestFit="1" customWidth="1"/>
    <col min="7602" max="7606" width="9.140625" style="16"/>
    <col min="7607" max="7607" width="9.28515625" style="16" bestFit="1" customWidth="1"/>
    <col min="7608" max="7608" width="9.140625" style="16"/>
    <col min="7609" max="7609" width="9.28515625" style="16" bestFit="1" customWidth="1"/>
    <col min="7610" max="7614" width="9.140625" style="16"/>
    <col min="7615" max="7615" width="9.28515625" style="16" bestFit="1" customWidth="1"/>
    <col min="7616" max="7616" width="9.140625" style="16"/>
    <col min="7617" max="7617" width="9.28515625" style="16" bestFit="1" customWidth="1"/>
    <col min="7618" max="7622" width="9.140625" style="16"/>
    <col min="7623" max="7623" width="9.28515625" style="16" bestFit="1" customWidth="1"/>
    <col min="7624" max="7624" width="9.140625" style="16"/>
    <col min="7625" max="7625" width="9.28515625" style="16" bestFit="1" customWidth="1"/>
    <col min="7626" max="7630" width="9.140625" style="16"/>
    <col min="7631" max="7631" width="9.28515625" style="16" bestFit="1" customWidth="1"/>
    <col min="7632" max="7632" width="9.140625" style="16"/>
    <col min="7633" max="7633" width="9.28515625" style="16" bestFit="1" customWidth="1"/>
    <col min="7634" max="7638" width="9.140625" style="16"/>
    <col min="7639" max="7639" width="9.28515625" style="16" bestFit="1" customWidth="1"/>
    <col min="7640" max="7640" width="9.140625" style="16"/>
    <col min="7641" max="7641" width="9.28515625" style="16" bestFit="1" customWidth="1"/>
    <col min="7642" max="7646" width="9.140625" style="16"/>
    <col min="7647" max="7647" width="9.28515625" style="16" bestFit="1" customWidth="1"/>
    <col min="7648" max="7648" width="9.140625" style="16"/>
    <col min="7649" max="7649" width="9.28515625" style="16" bestFit="1" customWidth="1"/>
    <col min="7650" max="7654" width="9.140625" style="16"/>
    <col min="7655" max="7655" width="9.28515625" style="16" bestFit="1" customWidth="1"/>
    <col min="7656" max="7656" width="9.140625" style="16"/>
    <col min="7657" max="7657" width="9.28515625" style="16" bestFit="1" customWidth="1"/>
    <col min="7658" max="7662" width="9.140625" style="16"/>
    <col min="7663" max="7663" width="9.28515625" style="16" bestFit="1" customWidth="1"/>
    <col min="7664" max="7664" width="9.140625" style="16"/>
    <col min="7665" max="7665" width="9.28515625" style="16" bestFit="1" customWidth="1"/>
    <col min="7666" max="7670" width="9.140625" style="16"/>
    <col min="7671" max="7671" width="9.28515625" style="16" bestFit="1" customWidth="1"/>
    <col min="7672" max="7672" width="9.140625" style="16"/>
    <col min="7673" max="7673" width="9.28515625" style="16" bestFit="1" customWidth="1"/>
    <col min="7674" max="7678" width="9.140625" style="16"/>
    <col min="7679" max="7679" width="9.28515625" style="16" bestFit="1" customWidth="1"/>
    <col min="7680" max="7680" width="9.140625" style="16"/>
    <col min="7681" max="7681" width="9.28515625" style="16" bestFit="1" customWidth="1"/>
    <col min="7682" max="7686" width="9.140625" style="16"/>
    <col min="7687" max="7687" width="9.28515625" style="16" bestFit="1" customWidth="1"/>
    <col min="7688" max="7688" width="9.140625" style="16"/>
    <col min="7689" max="7689" width="9.28515625" style="16" bestFit="1" customWidth="1"/>
    <col min="7690" max="7694" width="9.140625" style="16"/>
    <col min="7695" max="7695" width="9.28515625" style="16" bestFit="1" customWidth="1"/>
    <col min="7696" max="7696" width="9.140625" style="16"/>
    <col min="7697" max="7697" width="9.28515625" style="16" bestFit="1" customWidth="1"/>
    <col min="7698" max="7702" width="9.140625" style="16"/>
    <col min="7703" max="7703" width="9.28515625" style="16" bestFit="1" customWidth="1"/>
    <col min="7704" max="7704" width="9.140625" style="16"/>
    <col min="7705" max="7705" width="9.28515625" style="16" bestFit="1" customWidth="1"/>
    <col min="7706" max="7710" width="9.140625" style="16"/>
    <col min="7711" max="7711" width="9.28515625" style="16" bestFit="1" customWidth="1"/>
    <col min="7712" max="7712" width="9.140625" style="16"/>
    <col min="7713" max="7713" width="9.28515625" style="16" bestFit="1" customWidth="1"/>
    <col min="7714" max="7718" width="9.140625" style="16"/>
    <col min="7719" max="7719" width="9.28515625" style="16" bestFit="1" customWidth="1"/>
    <col min="7720" max="7720" width="9.140625" style="16"/>
    <col min="7721" max="7721" width="9.28515625" style="16" bestFit="1" customWidth="1"/>
    <col min="7722" max="7726" width="9.140625" style="16"/>
    <col min="7727" max="7727" width="9.28515625" style="16" bestFit="1" customWidth="1"/>
    <col min="7728" max="7728" width="9.140625" style="16"/>
    <col min="7729" max="7729" width="9.28515625" style="16" bestFit="1" customWidth="1"/>
    <col min="7730" max="7734" width="9.140625" style="16"/>
    <col min="7735" max="7735" width="9.28515625" style="16" bestFit="1" customWidth="1"/>
    <col min="7736" max="7736" width="9.140625" style="16"/>
    <col min="7737" max="7737" width="9.28515625" style="16" bestFit="1" customWidth="1"/>
    <col min="7738" max="7742" width="9.140625" style="16"/>
    <col min="7743" max="7743" width="9.28515625" style="16" bestFit="1" customWidth="1"/>
    <col min="7744" max="7744" width="9.140625" style="16"/>
    <col min="7745" max="7745" width="9.28515625" style="16" bestFit="1" customWidth="1"/>
    <col min="7746" max="7750" width="9.140625" style="16"/>
    <col min="7751" max="7751" width="9.28515625" style="16" bestFit="1" customWidth="1"/>
    <col min="7752" max="7752" width="9.140625" style="16"/>
    <col min="7753" max="7753" width="9.28515625" style="16" bestFit="1" customWidth="1"/>
    <col min="7754" max="7758" width="9.140625" style="16"/>
    <col min="7759" max="7759" width="9.28515625" style="16" bestFit="1" customWidth="1"/>
    <col min="7760" max="7760" width="9.140625" style="16"/>
    <col min="7761" max="7761" width="9.28515625" style="16" bestFit="1" customWidth="1"/>
    <col min="7762" max="7766" width="9.140625" style="16"/>
    <col min="7767" max="7767" width="9.28515625" style="16" bestFit="1" customWidth="1"/>
    <col min="7768" max="7768" width="9.140625" style="16"/>
    <col min="7769" max="7769" width="9.28515625" style="16" bestFit="1" customWidth="1"/>
    <col min="7770" max="7774" width="9.140625" style="16"/>
    <col min="7775" max="7775" width="9.28515625" style="16" bestFit="1" customWidth="1"/>
    <col min="7776" max="7776" width="9.140625" style="16"/>
    <col min="7777" max="7777" width="9.28515625" style="16" bestFit="1" customWidth="1"/>
    <col min="7778" max="7782" width="9.140625" style="16"/>
    <col min="7783" max="7783" width="9.28515625" style="16" bestFit="1" customWidth="1"/>
    <col min="7784" max="7784" width="9.140625" style="16"/>
    <col min="7785" max="7785" width="9.28515625" style="16" bestFit="1" customWidth="1"/>
    <col min="7786" max="7790" width="9.140625" style="16"/>
    <col min="7791" max="7791" width="9.28515625" style="16" bestFit="1" customWidth="1"/>
    <col min="7792" max="7792" width="9.140625" style="16"/>
    <col min="7793" max="7793" width="9.28515625" style="16" bestFit="1" customWidth="1"/>
    <col min="7794" max="7798" width="9.140625" style="16"/>
    <col min="7799" max="7799" width="9.28515625" style="16" bestFit="1" customWidth="1"/>
    <col min="7800" max="7800" width="9.140625" style="16"/>
    <col min="7801" max="7801" width="9.28515625" style="16" bestFit="1" customWidth="1"/>
    <col min="7802" max="7806" width="9.140625" style="16"/>
    <col min="7807" max="7807" width="9.28515625" style="16" bestFit="1" customWidth="1"/>
    <col min="7808" max="7808" width="9.140625" style="16"/>
    <col min="7809" max="7809" width="9.28515625" style="16" bestFit="1" customWidth="1"/>
    <col min="7810" max="7814" width="9.140625" style="16"/>
    <col min="7815" max="7815" width="9.28515625" style="16" bestFit="1" customWidth="1"/>
    <col min="7816" max="7816" width="9.140625" style="16"/>
    <col min="7817" max="7817" width="9.28515625" style="16" bestFit="1" customWidth="1"/>
    <col min="7818" max="7822" width="9.140625" style="16"/>
    <col min="7823" max="7823" width="9.28515625" style="16" bestFit="1" customWidth="1"/>
    <col min="7824" max="7824" width="9.140625" style="16"/>
    <col min="7825" max="7825" width="9.28515625" style="16" bestFit="1" customWidth="1"/>
    <col min="7826" max="7830" width="9.140625" style="16"/>
    <col min="7831" max="7831" width="9.28515625" style="16" bestFit="1" customWidth="1"/>
    <col min="7832" max="7832" width="9.140625" style="16"/>
    <col min="7833" max="7833" width="9.28515625" style="16" bestFit="1" customWidth="1"/>
    <col min="7834" max="7838" width="9.140625" style="16"/>
    <col min="7839" max="7839" width="9.28515625" style="16" bestFit="1" customWidth="1"/>
    <col min="7840" max="7840" width="9.140625" style="16"/>
    <col min="7841" max="7841" width="9.28515625" style="16" bestFit="1" customWidth="1"/>
    <col min="7842" max="7846" width="9.140625" style="16"/>
    <col min="7847" max="7847" width="9.28515625" style="16" bestFit="1" customWidth="1"/>
    <col min="7848" max="7848" width="9.140625" style="16"/>
    <col min="7849" max="7849" width="9.28515625" style="16" bestFit="1" customWidth="1"/>
    <col min="7850" max="7854" width="9.140625" style="16"/>
    <col min="7855" max="7855" width="9.28515625" style="16" bestFit="1" customWidth="1"/>
    <col min="7856" max="7856" width="9.140625" style="16"/>
    <col min="7857" max="7857" width="9.28515625" style="16" bestFit="1" customWidth="1"/>
    <col min="7858" max="7862" width="9.140625" style="16"/>
    <col min="7863" max="7863" width="9.28515625" style="16" bestFit="1" customWidth="1"/>
    <col min="7864" max="7864" width="9.140625" style="16"/>
    <col min="7865" max="7865" width="9.28515625" style="16" bestFit="1" customWidth="1"/>
    <col min="7866" max="7870" width="9.140625" style="16"/>
    <col min="7871" max="7871" width="9.28515625" style="16" bestFit="1" customWidth="1"/>
    <col min="7872" max="7872" width="9.140625" style="16"/>
    <col min="7873" max="7873" width="9.28515625" style="16" bestFit="1" customWidth="1"/>
    <col min="7874" max="7878" width="9.140625" style="16"/>
    <col min="7879" max="7879" width="9.28515625" style="16" bestFit="1" customWidth="1"/>
    <col min="7880" max="7880" width="9.140625" style="16"/>
    <col min="7881" max="7881" width="9.28515625" style="16" bestFit="1" customWidth="1"/>
    <col min="7882" max="7886" width="9.140625" style="16"/>
    <col min="7887" max="7887" width="9.28515625" style="16" bestFit="1" customWidth="1"/>
    <col min="7888" max="7888" width="9.140625" style="16"/>
    <col min="7889" max="7889" width="9.28515625" style="16" bestFit="1" customWidth="1"/>
    <col min="7890" max="7894" width="9.140625" style="16"/>
    <col min="7895" max="7895" width="9.28515625" style="16" bestFit="1" customWidth="1"/>
    <col min="7896" max="7896" width="9.140625" style="16"/>
    <col min="7897" max="7897" width="9.28515625" style="16" bestFit="1" customWidth="1"/>
    <col min="7898" max="7902" width="9.140625" style="16"/>
    <col min="7903" max="7903" width="9.28515625" style="16" bestFit="1" customWidth="1"/>
    <col min="7904" max="7904" width="9.140625" style="16"/>
    <col min="7905" max="7905" width="9.28515625" style="16" bestFit="1" customWidth="1"/>
    <col min="7906" max="7910" width="9.140625" style="16"/>
    <col min="7911" max="7911" width="9.28515625" style="16" bestFit="1" customWidth="1"/>
    <col min="7912" max="7912" width="9.140625" style="16"/>
    <col min="7913" max="7913" width="9.28515625" style="16" bestFit="1" customWidth="1"/>
    <col min="7914" max="7918" width="9.140625" style="16"/>
    <col min="7919" max="7919" width="9.28515625" style="16" bestFit="1" customWidth="1"/>
    <col min="7920" max="7920" width="9.140625" style="16"/>
    <col min="7921" max="7921" width="9.28515625" style="16" bestFit="1" customWidth="1"/>
    <col min="7922" max="7926" width="9.140625" style="16"/>
    <col min="7927" max="7927" width="9.28515625" style="16" bestFit="1" customWidth="1"/>
    <col min="7928" max="7928" width="9.140625" style="16"/>
    <col min="7929" max="7929" width="9.28515625" style="16" bestFit="1" customWidth="1"/>
    <col min="7930" max="7934" width="9.140625" style="16"/>
    <col min="7935" max="7935" width="9.28515625" style="16" bestFit="1" customWidth="1"/>
    <col min="7936" max="7936" width="9.140625" style="16"/>
    <col min="7937" max="7937" width="9.28515625" style="16" bestFit="1" customWidth="1"/>
    <col min="7938" max="7942" width="9.140625" style="16"/>
    <col min="7943" max="7943" width="9.28515625" style="16" bestFit="1" customWidth="1"/>
    <col min="7944" max="7944" width="9.140625" style="16"/>
    <col min="7945" max="7945" width="9.28515625" style="16" bestFit="1" customWidth="1"/>
    <col min="7946" max="7950" width="9.140625" style="16"/>
    <col min="7951" max="7951" width="9.28515625" style="16" bestFit="1" customWidth="1"/>
    <col min="7952" max="7952" width="9.140625" style="16"/>
    <col min="7953" max="7953" width="9.28515625" style="16" bestFit="1" customWidth="1"/>
    <col min="7954" max="7958" width="9.140625" style="16"/>
    <col min="7959" max="7959" width="9.28515625" style="16" bestFit="1" customWidth="1"/>
    <col min="7960" max="7960" width="9.140625" style="16"/>
    <col min="7961" max="7961" width="9.28515625" style="16" bestFit="1" customWidth="1"/>
    <col min="7962" max="7966" width="9.140625" style="16"/>
    <col min="7967" max="7967" width="9.28515625" style="16" bestFit="1" customWidth="1"/>
    <col min="7968" max="7968" width="9.140625" style="16"/>
    <col min="7969" max="7969" width="9.28515625" style="16" bestFit="1" customWidth="1"/>
    <col min="7970" max="7974" width="9.140625" style="16"/>
    <col min="7975" max="7975" width="9.28515625" style="16" bestFit="1" customWidth="1"/>
    <col min="7976" max="7976" width="9.140625" style="16"/>
    <col min="7977" max="7977" width="9.28515625" style="16" bestFit="1" customWidth="1"/>
    <col min="7978" max="7982" width="9.140625" style="16"/>
    <col min="7983" max="7983" width="9.28515625" style="16" bestFit="1" customWidth="1"/>
    <col min="7984" max="7984" width="9.140625" style="16"/>
    <col min="7985" max="7985" width="9.28515625" style="16" bestFit="1" customWidth="1"/>
    <col min="7986" max="7990" width="9.140625" style="16"/>
    <col min="7991" max="7991" width="9.28515625" style="16" bestFit="1" customWidth="1"/>
    <col min="7992" max="7992" width="9.140625" style="16"/>
    <col min="7993" max="7993" width="9.28515625" style="16" bestFit="1" customWidth="1"/>
    <col min="7994" max="7998" width="9.140625" style="16"/>
    <col min="7999" max="7999" width="9.28515625" style="16" bestFit="1" customWidth="1"/>
    <col min="8000" max="8000" width="9.140625" style="16"/>
    <col min="8001" max="8001" width="9.28515625" style="16" bestFit="1" customWidth="1"/>
    <col min="8002" max="8006" width="9.140625" style="16"/>
    <col min="8007" max="8007" width="9.28515625" style="16" bestFit="1" customWidth="1"/>
    <col min="8008" max="8008" width="9.140625" style="16"/>
    <col min="8009" max="8009" width="9.28515625" style="16" bestFit="1" customWidth="1"/>
    <col min="8010" max="8014" width="9.140625" style="16"/>
    <col min="8015" max="8015" width="9.28515625" style="16" bestFit="1" customWidth="1"/>
    <col min="8016" max="8016" width="9.140625" style="16"/>
    <col min="8017" max="8017" width="9.28515625" style="16" bestFit="1" customWidth="1"/>
    <col min="8018" max="8022" width="9.140625" style="16"/>
    <col min="8023" max="8023" width="9.28515625" style="16" bestFit="1" customWidth="1"/>
    <col min="8024" max="8024" width="9.140625" style="16"/>
    <col min="8025" max="8025" width="9.28515625" style="16" bestFit="1" customWidth="1"/>
    <col min="8026" max="8030" width="9.140625" style="16"/>
    <col min="8031" max="8031" width="9.28515625" style="16" bestFit="1" customWidth="1"/>
    <col min="8032" max="8032" width="9.140625" style="16"/>
    <col min="8033" max="8033" width="9.28515625" style="16" bestFit="1" customWidth="1"/>
    <col min="8034" max="8038" width="9.140625" style="16"/>
    <col min="8039" max="8039" width="9.28515625" style="16" bestFit="1" customWidth="1"/>
    <col min="8040" max="8040" width="9.140625" style="16"/>
    <col min="8041" max="8041" width="9.28515625" style="16" bestFit="1" customWidth="1"/>
    <col min="8042" max="8046" width="9.140625" style="16"/>
    <col min="8047" max="8047" width="9.28515625" style="16" bestFit="1" customWidth="1"/>
    <col min="8048" max="8048" width="9.140625" style="16"/>
    <col min="8049" max="8049" width="9.28515625" style="16" bestFit="1" customWidth="1"/>
    <col min="8050" max="8054" width="9.140625" style="16"/>
    <col min="8055" max="8055" width="9.28515625" style="16" bestFit="1" customWidth="1"/>
    <col min="8056" max="8056" width="9.140625" style="16"/>
    <col min="8057" max="8057" width="9.28515625" style="16" bestFit="1" customWidth="1"/>
    <col min="8058" max="8062" width="9.140625" style="16"/>
    <col min="8063" max="8063" width="9.28515625" style="16" bestFit="1" customWidth="1"/>
    <col min="8064" max="8064" width="9.140625" style="16"/>
    <col min="8065" max="8065" width="9.28515625" style="16" bestFit="1" customWidth="1"/>
    <col min="8066" max="8070" width="9.140625" style="16"/>
    <col min="8071" max="8071" width="9.28515625" style="16" bestFit="1" customWidth="1"/>
    <col min="8072" max="8072" width="9.140625" style="16"/>
    <col min="8073" max="8073" width="9.28515625" style="16" bestFit="1" customWidth="1"/>
    <col min="8074" max="8078" width="9.140625" style="16"/>
    <col min="8079" max="8079" width="9.28515625" style="16" bestFit="1" customWidth="1"/>
    <col min="8080" max="8080" width="9.140625" style="16"/>
    <col min="8081" max="8081" width="9.28515625" style="16" bestFit="1" customWidth="1"/>
    <col min="8082" max="8086" width="9.140625" style="16"/>
    <col min="8087" max="8087" width="9.28515625" style="16" bestFit="1" customWidth="1"/>
    <col min="8088" max="8088" width="9.140625" style="16"/>
    <col min="8089" max="8089" width="9.28515625" style="16" bestFit="1" customWidth="1"/>
    <col min="8090" max="8094" width="9.140625" style="16"/>
    <col min="8095" max="8095" width="9.28515625" style="16" bestFit="1" customWidth="1"/>
    <col min="8096" max="8096" width="9.140625" style="16"/>
    <col min="8097" max="8097" width="9.28515625" style="16" bestFit="1" customWidth="1"/>
    <col min="8098" max="8102" width="9.140625" style="16"/>
    <col min="8103" max="8103" width="9.28515625" style="16" bestFit="1" customWidth="1"/>
    <col min="8104" max="8104" width="9.140625" style="16"/>
    <col min="8105" max="8105" width="9.28515625" style="16" bestFit="1" customWidth="1"/>
    <col min="8106" max="8110" width="9.140625" style="16"/>
    <col min="8111" max="8111" width="9.28515625" style="16" bestFit="1" customWidth="1"/>
    <col min="8112" max="8112" width="9.140625" style="16"/>
    <col min="8113" max="8113" width="9.28515625" style="16" bestFit="1" customWidth="1"/>
    <col min="8114" max="8118" width="9.140625" style="16"/>
    <col min="8119" max="8119" width="9.28515625" style="16" bestFit="1" customWidth="1"/>
    <col min="8120" max="8120" width="9.140625" style="16"/>
    <col min="8121" max="8121" width="9.28515625" style="16" bestFit="1" customWidth="1"/>
    <col min="8122" max="8126" width="9.140625" style="16"/>
    <col min="8127" max="8127" width="9.28515625" style="16" bestFit="1" customWidth="1"/>
    <col min="8128" max="8128" width="9.140625" style="16"/>
    <col min="8129" max="8129" width="9.28515625" style="16" bestFit="1" customWidth="1"/>
    <col min="8130" max="8134" width="9.140625" style="16"/>
    <col min="8135" max="8135" width="9.28515625" style="16" bestFit="1" customWidth="1"/>
    <col min="8136" max="8136" width="9.140625" style="16"/>
    <col min="8137" max="8137" width="9.28515625" style="16" bestFit="1" customWidth="1"/>
    <col min="8138" max="8142" width="9.140625" style="16"/>
    <col min="8143" max="8143" width="9.28515625" style="16" bestFit="1" customWidth="1"/>
    <col min="8144" max="8144" width="9.140625" style="16"/>
    <col min="8145" max="8145" width="9.28515625" style="16" bestFit="1" customWidth="1"/>
    <col min="8146" max="8150" width="9.140625" style="16"/>
    <col min="8151" max="8151" width="9.28515625" style="16" bestFit="1" customWidth="1"/>
    <col min="8152" max="8152" width="9.140625" style="16"/>
    <col min="8153" max="8153" width="9.28515625" style="16" bestFit="1" customWidth="1"/>
    <col min="8154" max="8158" width="9.140625" style="16"/>
    <col min="8159" max="8159" width="9.28515625" style="16" bestFit="1" customWidth="1"/>
    <col min="8160" max="8160" width="9.140625" style="16"/>
    <col min="8161" max="8161" width="9.28515625" style="16" bestFit="1" customWidth="1"/>
    <col min="8162" max="8166" width="9.140625" style="16"/>
    <col min="8167" max="8167" width="9.28515625" style="16" bestFit="1" customWidth="1"/>
    <col min="8168" max="8168" width="9.140625" style="16"/>
    <col min="8169" max="8169" width="9.28515625" style="16" bestFit="1" customWidth="1"/>
    <col min="8170" max="8174" width="9.140625" style="16"/>
    <col min="8175" max="8175" width="9.28515625" style="16" bestFit="1" customWidth="1"/>
    <col min="8176" max="8176" width="9.140625" style="16"/>
    <col min="8177" max="8177" width="9.28515625" style="16" bestFit="1" customWidth="1"/>
    <col min="8178" max="8182" width="9.140625" style="16"/>
    <col min="8183" max="8183" width="9.28515625" style="16" bestFit="1" customWidth="1"/>
    <col min="8184" max="8184" width="9.140625" style="16"/>
    <col min="8185" max="8185" width="9.28515625" style="16" bestFit="1" customWidth="1"/>
    <col min="8186" max="8190" width="9.140625" style="16"/>
    <col min="8191" max="8191" width="9.28515625" style="16" bestFit="1" customWidth="1"/>
    <col min="8192" max="8192" width="9.140625" style="16"/>
    <col min="8193" max="8193" width="9.28515625" style="16" bestFit="1" customWidth="1"/>
    <col min="8194" max="8198" width="9.140625" style="16"/>
    <col min="8199" max="8199" width="9.28515625" style="16" bestFit="1" customWidth="1"/>
    <col min="8200" max="8200" width="9.140625" style="16"/>
    <col min="8201" max="8201" width="9.28515625" style="16" bestFit="1" customWidth="1"/>
    <col min="8202" max="8206" width="9.140625" style="16"/>
    <col min="8207" max="8207" width="9.28515625" style="16" bestFit="1" customWidth="1"/>
    <col min="8208" max="8208" width="9.140625" style="16"/>
    <col min="8209" max="8209" width="9.28515625" style="16" bestFit="1" customWidth="1"/>
    <col min="8210" max="8214" width="9.140625" style="16"/>
    <col min="8215" max="8215" width="9.28515625" style="16" bestFit="1" customWidth="1"/>
    <col min="8216" max="8216" width="9.140625" style="16"/>
    <col min="8217" max="8217" width="9.28515625" style="16" bestFit="1" customWidth="1"/>
    <col min="8218" max="8222" width="9.140625" style="16"/>
    <col min="8223" max="8223" width="9.28515625" style="16" bestFit="1" customWidth="1"/>
    <col min="8224" max="8224" width="9.140625" style="16"/>
    <col min="8225" max="8225" width="9.28515625" style="16" bestFit="1" customWidth="1"/>
    <col min="8226" max="8230" width="9.140625" style="16"/>
    <col min="8231" max="8231" width="9.28515625" style="16" bestFit="1" customWidth="1"/>
    <col min="8232" max="8232" width="9.140625" style="16"/>
    <col min="8233" max="8233" width="9.28515625" style="16" bestFit="1" customWidth="1"/>
    <col min="8234" max="8238" width="9.140625" style="16"/>
    <col min="8239" max="8239" width="9.28515625" style="16" bestFit="1" customWidth="1"/>
    <col min="8240" max="8240" width="9.140625" style="16"/>
    <col min="8241" max="8241" width="9.28515625" style="16" bestFit="1" customWidth="1"/>
    <col min="8242" max="8246" width="9.140625" style="16"/>
    <col min="8247" max="8247" width="9.28515625" style="16" bestFit="1" customWidth="1"/>
    <col min="8248" max="8248" width="9.140625" style="16"/>
    <col min="8249" max="8249" width="9.28515625" style="16" bestFit="1" customWidth="1"/>
    <col min="8250" max="8254" width="9.140625" style="16"/>
    <col min="8255" max="8255" width="9.28515625" style="16" bestFit="1" customWidth="1"/>
    <col min="8256" max="8256" width="9.140625" style="16"/>
    <col min="8257" max="8257" width="9.28515625" style="16" bestFit="1" customWidth="1"/>
    <col min="8258" max="8262" width="9.140625" style="16"/>
    <col min="8263" max="8263" width="9.28515625" style="16" bestFit="1" customWidth="1"/>
    <col min="8264" max="8264" width="9.140625" style="16"/>
    <col min="8265" max="8265" width="9.28515625" style="16" bestFit="1" customWidth="1"/>
    <col min="8266" max="8270" width="9.140625" style="16"/>
    <col min="8271" max="8271" width="9.28515625" style="16" bestFit="1" customWidth="1"/>
    <col min="8272" max="8272" width="9.140625" style="16"/>
    <col min="8273" max="8273" width="9.28515625" style="16" bestFit="1" customWidth="1"/>
    <col min="8274" max="8278" width="9.140625" style="16"/>
    <col min="8279" max="8279" width="9.28515625" style="16" bestFit="1" customWidth="1"/>
    <col min="8280" max="8280" width="9.140625" style="16"/>
    <col min="8281" max="8281" width="9.28515625" style="16" bestFit="1" customWidth="1"/>
    <col min="8282" max="8286" width="9.140625" style="16"/>
    <col min="8287" max="8287" width="9.28515625" style="16" bestFit="1" customWidth="1"/>
    <col min="8288" max="8288" width="9.140625" style="16"/>
    <col min="8289" max="8289" width="9.28515625" style="16" bestFit="1" customWidth="1"/>
    <col min="8290" max="8294" width="9.140625" style="16"/>
    <col min="8295" max="8295" width="9.28515625" style="16" bestFit="1" customWidth="1"/>
    <col min="8296" max="8296" width="9.140625" style="16"/>
    <col min="8297" max="8297" width="9.28515625" style="16" bestFit="1" customWidth="1"/>
    <col min="8298" max="8302" width="9.140625" style="16"/>
    <col min="8303" max="8303" width="9.28515625" style="16" bestFit="1" customWidth="1"/>
    <col min="8304" max="8304" width="9.140625" style="16"/>
    <col min="8305" max="8305" width="9.28515625" style="16" bestFit="1" customWidth="1"/>
    <col min="8306" max="8310" width="9.140625" style="16"/>
    <col min="8311" max="8311" width="9.28515625" style="16" bestFit="1" customWidth="1"/>
    <col min="8312" max="8312" width="9.140625" style="16"/>
    <col min="8313" max="8313" width="9.28515625" style="16" bestFit="1" customWidth="1"/>
    <col min="8314" max="8318" width="9.140625" style="16"/>
    <col min="8319" max="8319" width="9.28515625" style="16" bestFit="1" customWidth="1"/>
    <col min="8320" max="8320" width="9.140625" style="16"/>
    <col min="8321" max="8321" width="9.28515625" style="16" bestFit="1" customWidth="1"/>
    <col min="8322" max="8326" width="9.140625" style="16"/>
    <col min="8327" max="8327" width="9.28515625" style="16" bestFit="1" customWidth="1"/>
    <col min="8328" max="8328" width="9.140625" style="16"/>
    <col min="8329" max="8329" width="9.28515625" style="16" bestFit="1" customWidth="1"/>
    <col min="8330" max="8334" width="9.140625" style="16"/>
    <col min="8335" max="8335" width="9.28515625" style="16" bestFit="1" customWidth="1"/>
    <col min="8336" max="8336" width="9.140625" style="16"/>
    <col min="8337" max="8337" width="9.28515625" style="16" bestFit="1" customWidth="1"/>
    <col min="8338" max="8342" width="9.140625" style="16"/>
    <col min="8343" max="8343" width="9.28515625" style="16" bestFit="1" customWidth="1"/>
    <col min="8344" max="8344" width="9.140625" style="16"/>
    <col min="8345" max="8345" width="9.28515625" style="16" bestFit="1" customWidth="1"/>
    <col min="8346" max="8350" width="9.140625" style="16"/>
    <col min="8351" max="8351" width="9.28515625" style="16" bestFit="1" customWidth="1"/>
    <col min="8352" max="8352" width="9.140625" style="16"/>
    <col min="8353" max="8353" width="9.28515625" style="16" bestFit="1" customWidth="1"/>
    <col min="8354" max="8358" width="9.140625" style="16"/>
    <col min="8359" max="8359" width="9.28515625" style="16" bestFit="1" customWidth="1"/>
    <col min="8360" max="8360" width="9.140625" style="16"/>
    <col min="8361" max="8361" width="9.28515625" style="16" bestFit="1" customWidth="1"/>
    <col min="8362" max="8366" width="9.140625" style="16"/>
    <col min="8367" max="8367" width="9.28515625" style="16" bestFit="1" customWidth="1"/>
    <col min="8368" max="8368" width="9.140625" style="16"/>
    <col min="8369" max="8369" width="9.28515625" style="16" bestFit="1" customWidth="1"/>
    <col min="8370" max="8374" width="9.140625" style="16"/>
    <col min="8375" max="8375" width="9.28515625" style="16" bestFit="1" customWidth="1"/>
    <col min="8376" max="8376" width="9.140625" style="16"/>
    <col min="8377" max="8377" width="9.28515625" style="16" bestFit="1" customWidth="1"/>
    <col min="8378" max="8382" width="9.140625" style="16"/>
    <col min="8383" max="8383" width="9.28515625" style="16" bestFit="1" customWidth="1"/>
    <col min="8384" max="8384" width="9.140625" style="16"/>
    <col min="8385" max="8385" width="9.28515625" style="16" bestFit="1" customWidth="1"/>
    <col min="8386" max="8390" width="9.140625" style="16"/>
    <col min="8391" max="8391" width="9.28515625" style="16" bestFit="1" customWidth="1"/>
    <col min="8392" max="8392" width="9.140625" style="16"/>
    <col min="8393" max="8393" width="9.28515625" style="16" bestFit="1" customWidth="1"/>
    <col min="8394" max="8398" width="9.140625" style="16"/>
    <col min="8399" max="8399" width="9.28515625" style="16" bestFit="1" customWidth="1"/>
    <col min="8400" max="8400" width="9.140625" style="16"/>
    <col min="8401" max="8401" width="9.28515625" style="16" bestFit="1" customWidth="1"/>
    <col min="8402" max="8406" width="9.140625" style="16"/>
    <col min="8407" max="8407" width="9.28515625" style="16" bestFit="1" customWidth="1"/>
    <col min="8408" max="8408" width="9.140625" style="16"/>
    <col min="8409" max="8409" width="9.28515625" style="16" bestFit="1" customWidth="1"/>
    <col min="8410" max="8414" width="9.140625" style="16"/>
    <col min="8415" max="8415" width="9.28515625" style="16" bestFit="1" customWidth="1"/>
    <col min="8416" max="8416" width="9.140625" style="16"/>
    <col min="8417" max="8417" width="9.28515625" style="16" bestFit="1" customWidth="1"/>
    <col min="8418" max="8422" width="9.140625" style="16"/>
    <col min="8423" max="8423" width="9.28515625" style="16" bestFit="1" customWidth="1"/>
    <col min="8424" max="8424" width="9.140625" style="16"/>
    <col min="8425" max="8425" width="9.28515625" style="16" bestFit="1" customWidth="1"/>
    <col min="8426" max="8430" width="9.140625" style="16"/>
    <col min="8431" max="8431" width="9.28515625" style="16" bestFit="1" customWidth="1"/>
    <col min="8432" max="8432" width="9.140625" style="16"/>
    <col min="8433" max="8433" width="9.28515625" style="16" bestFit="1" customWidth="1"/>
    <col min="8434" max="8438" width="9.140625" style="16"/>
    <col min="8439" max="8439" width="9.28515625" style="16" bestFit="1" customWidth="1"/>
    <col min="8440" max="8440" width="9.140625" style="16"/>
    <col min="8441" max="8441" width="9.28515625" style="16" bestFit="1" customWidth="1"/>
    <col min="8442" max="8446" width="9.140625" style="16"/>
    <col min="8447" max="8447" width="9.28515625" style="16" bestFit="1" customWidth="1"/>
    <col min="8448" max="8448" width="9.140625" style="16"/>
    <col min="8449" max="8449" width="9.28515625" style="16" bestFit="1" customWidth="1"/>
    <col min="8450" max="8454" width="9.140625" style="16"/>
    <col min="8455" max="8455" width="9.28515625" style="16" bestFit="1" customWidth="1"/>
    <col min="8456" max="8456" width="9.140625" style="16"/>
    <col min="8457" max="8457" width="9.28515625" style="16" bestFit="1" customWidth="1"/>
    <col min="8458" max="8462" width="9.140625" style="16"/>
    <col min="8463" max="8463" width="9.28515625" style="16" bestFit="1" customWidth="1"/>
    <col min="8464" max="8464" width="9.140625" style="16"/>
    <col min="8465" max="8465" width="9.28515625" style="16" bestFit="1" customWidth="1"/>
    <col min="8466" max="8470" width="9.140625" style="16"/>
    <col min="8471" max="8471" width="9.28515625" style="16" bestFit="1" customWidth="1"/>
    <col min="8472" max="8472" width="9.140625" style="16"/>
    <col min="8473" max="8473" width="9.28515625" style="16" bestFit="1" customWidth="1"/>
    <col min="8474" max="8478" width="9.140625" style="16"/>
    <col min="8479" max="8479" width="9.28515625" style="16" bestFit="1" customWidth="1"/>
    <col min="8480" max="8480" width="9.140625" style="16"/>
    <col min="8481" max="8481" width="9.28515625" style="16" bestFit="1" customWidth="1"/>
    <col min="8482" max="8486" width="9.140625" style="16"/>
    <col min="8487" max="8487" width="9.28515625" style="16" bestFit="1" customWidth="1"/>
    <col min="8488" max="8488" width="9.140625" style="16"/>
    <col min="8489" max="8489" width="9.28515625" style="16" bestFit="1" customWidth="1"/>
    <col min="8490" max="8494" width="9.140625" style="16"/>
    <col min="8495" max="8495" width="9.28515625" style="16" bestFit="1" customWidth="1"/>
    <col min="8496" max="8496" width="9.140625" style="16"/>
    <col min="8497" max="8497" width="9.28515625" style="16" bestFit="1" customWidth="1"/>
    <col min="8498" max="8502" width="9.140625" style="16"/>
    <col min="8503" max="8503" width="9.28515625" style="16" bestFit="1" customWidth="1"/>
    <col min="8504" max="8504" width="9.140625" style="16"/>
    <col min="8505" max="8505" width="9.28515625" style="16" bestFit="1" customWidth="1"/>
    <col min="8506" max="8510" width="9.140625" style="16"/>
    <col min="8511" max="8511" width="9.28515625" style="16" bestFit="1" customWidth="1"/>
    <col min="8512" max="8512" width="9.140625" style="16"/>
    <col min="8513" max="8513" width="9.28515625" style="16" bestFit="1" customWidth="1"/>
    <col min="8514" max="8518" width="9.140625" style="16"/>
    <col min="8519" max="8519" width="9.28515625" style="16" bestFit="1" customWidth="1"/>
    <col min="8520" max="8520" width="9.140625" style="16"/>
    <col min="8521" max="8521" width="9.28515625" style="16" bestFit="1" customWidth="1"/>
    <col min="8522" max="8526" width="9.140625" style="16"/>
    <col min="8527" max="8527" width="9.28515625" style="16" bestFit="1" customWidth="1"/>
    <col min="8528" max="8528" width="9.140625" style="16"/>
    <col min="8529" max="8529" width="9.28515625" style="16" bestFit="1" customWidth="1"/>
    <col min="8530" max="8534" width="9.140625" style="16"/>
    <col min="8535" max="8535" width="9.28515625" style="16" bestFit="1" customWidth="1"/>
    <col min="8536" max="8536" width="9.140625" style="16"/>
    <col min="8537" max="8537" width="9.28515625" style="16" bestFit="1" customWidth="1"/>
    <col min="8538" max="8542" width="9.140625" style="16"/>
    <col min="8543" max="8543" width="9.28515625" style="16" bestFit="1" customWidth="1"/>
    <col min="8544" max="8544" width="9.140625" style="16"/>
    <col min="8545" max="8545" width="9.28515625" style="16" bestFit="1" customWidth="1"/>
    <col min="8546" max="8550" width="9.140625" style="16"/>
    <col min="8551" max="8551" width="9.28515625" style="16" bestFit="1" customWidth="1"/>
    <col min="8552" max="8552" width="9.140625" style="16"/>
    <col min="8553" max="8553" width="9.28515625" style="16" bestFit="1" customWidth="1"/>
    <col min="8554" max="8558" width="9.140625" style="16"/>
    <col min="8559" max="8559" width="9.28515625" style="16" bestFit="1" customWidth="1"/>
    <col min="8560" max="8560" width="9.140625" style="16"/>
    <col min="8561" max="8561" width="9.28515625" style="16" bestFit="1" customWidth="1"/>
    <col min="8562" max="8566" width="9.140625" style="16"/>
    <col min="8567" max="8567" width="9.28515625" style="16" bestFit="1" customWidth="1"/>
    <col min="8568" max="8568" width="9.140625" style="16"/>
    <col min="8569" max="8569" width="9.28515625" style="16" bestFit="1" customWidth="1"/>
    <col min="8570" max="8574" width="9.140625" style="16"/>
    <col min="8575" max="8575" width="9.28515625" style="16" bestFit="1" customWidth="1"/>
    <col min="8576" max="8576" width="9.140625" style="16"/>
    <col min="8577" max="8577" width="9.28515625" style="16" bestFit="1" customWidth="1"/>
    <col min="8578" max="8582" width="9.140625" style="16"/>
    <col min="8583" max="8583" width="9.28515625" style="16" bestFit="1" customWidth="1"/>
    <col min="8584" max="8584" width="9.140625" style="16"/>
    <col min="8585" max="8585" width="9.28515625" style="16" bestFit="1" customWidth="1"/>
    <col min="8586" max="8590" width="9.140625" style="16"/>
    <col min="8591" max="8591" width="9.28515625" style="16" bestFit="1" customWidth="1"/>
    <col min="8592" max="8592" width="9.140625" style="16"/>
    <col min="8593" max="8593" width="9.28515625" style="16" bestFit="1" customWidth="1"/>
    <col min="8594" max="8598" width="9.140625" style="16"/>
    <col min="8599" max="8599" width="9.28515625" style="16" bestFit="1" customWidth="1"/>
    <col min="8600" max="8600" width="9.140625" style="16"/>
    <col min="8601" max="8601" width="9.28515625" style="16" bestFit="1" customWidth="1"/>
    <col min="8602" max="8606" width="9.140625" style="16"/>
    <col min="8607" max="8607" width="9.28515625" style="16" bestFit="1" customWidth="1"/>
    <col min="8608" max="8608" width="9.140625" style="16"/>
    <col min="8609" max="8609" width="9.28515625" style="16" bestFit="1" customWidth="1"/>
    <col min="8610" max="8614" width="9.140625" style="16"/>
    <col min="8615" max="8615" width="9.28515625" style="16" bestFit="1" customWidth="1"/>
    <col min="8616" max="8616" width="9.140625" style="16"/>
    <col min="8617" max="8617" width="9.28515625" style="16" bestFit="1" customWidth="1"/>
    <col min="8618" max="8622" width="9.140625" style="16"/>
    <col min="8623" max="8623" width="9.28515625" style="16" bestFit="1" customWidth="1"/>
    <col min="8624" max="8624" width="9.140625" style="16"/>
    <col min="8625" max="8625" width="9.28515625" style="16" bestFit="1" customWidth="1"/>
    <col min="8626" max="8630" width="9.140625" style="16"/>
    <col min="8631" max="8631" width="9.28515625" style="16" bestFit="1" customWidth="1"/>
    <col min="8632" max="8632" width="9.140625" style="16"/>
    <col min="8633" max="8633" width="9.28515625" style="16" bestFit="1" customWidth="1"/>
    <col min="8634" max="8638" width="9.140625" style="16"/>
    <col min="8639" max="8639" width="9.28515625" style="16" bestFit="1" customWidth="1"/>
    <col min="8640" max="8640" width="9.140625" style="16"/>
    <col min="8641" max="8641" width="9.28515625" style="16" bestFit="1" customWidth="1"/>
    <col min="8642" max="8646" width="9.140625" style="16"/>
    <col min="8647" max="8647" width="9.28515625" style="16" bestFit="1" customWidth="1"/>
    <col min="8648" max="8648" width="9.140625" style="16"/>
    <col min="8649" max="8649" width="9.28515625" style="16" bestFit="1" customWidth="1"/>
    <col min="8650" max="8654" width="9.140625" style="16"/>
    <col min="8655" max="8655" width="9.28515625" style="16" bestFit="1" customWidth="1"/>
    <col min="8656" max="8656" width="9.140625" style="16"/>
    <col min="8657" max="8657" width="9.28515625" style="16" bestFit="1" customWidth="1"/>
    <col min="8658" max="8662" width="9.140625" style="16"/>
    <col min="8663" max="8663" width="9.28515625" style="16" bestFit="1" customWidth="1"/>
    <col min="8664" max="8664" width="9.140625" style="16"/>
    <col min="8665" max="8665" width="9.28515625" style="16" bestFit="1" customWidth="1"/>
    <col min="8666" max="8670" width="9.140625" style="16"/>
    <col min="8671" max="8671" width="9.28515625" style="16" bestFit="1" customWidth="1"/>
    <col min="8672" max="8672" width="9.140625" style="16"/>
    <col min="8673" max="8673" width="9.28515625" style="16" bestFit="1" customWidth="1"/>
    <col min="8674" max="8678" width="9.140625" style="16"/>
    <col min="8679" max="8679" width="9.28515625" style="16" bestFit="1" customWidth="1"/>
    <col min="8680" max="8680" width="9.140625" style="16"/>
    <col min="8681" max="8681" width="9.28515625" style="16" bestFit="1" customWidth="1"/>
    <col min="8682" max="8686" width="9.140625" style="16"/>
    <col min="8687" max="8687" width="9.28515625" style="16" bestFit="1" customWidth="1"/>
    <col min="8688" max="8688" width="9.140625" style="16"/>
    <col min="8689" max="8689" width="9.28515625" style="16" bestFit="1" customWidth="1"/>
    <col min="8690" max="8694" width="9.140625" style="16"/>
    <col min="8695" max="8695" width="9.28515625" style="16" bestFit="1" customWidth="1"/>
    <col min="8696" max="8696" width="9.140625" style="16"/>
    <col min="8697" max="8697" width="9.28515625" style="16" bestFit="1" customWidth="1"/>
    <col min="8698" max="8702" width="9.140625" style="16"/>
    <col min="8703" max="8703" width="9.28515625" style="16" bestFit="1" customWidth="1"/>
    <col min="8704" max="8704" width="9.140625" style="16"/>
    <col min="8705" max="8705" width="9.28515625" style="16" bestFit="1" customWidth="1"/>
    <col min="8706" max="8710" width="9.140625" style="16"/>
    <col min="8711" max="8711" width="9.28515625" style="16" bestFit="1" customWidth="1"/>
    <col min="8712" max="8712" width="9.140625" style="16"/>
    <col min="8713" max="8713" width="9.28515625" style="16" bestFit="1" customWidth="1"/>
    <col min="8714" max="8718" width="9.140625" style="16"/>
    <col min="8719" max="8719" width="9.28515625" style="16" bestFit="1" customWidth="1"/>
    <col min="8720" max="8720" width="9.140625" style="16"/>
    <col min="8721" max="8721" width="9.28515625" style="16" bestFit="1" customWidth="1"/>
    <col min="8722" max="8726" width="9.140625" style="16"/>
    <col min="8727" max="8727" width="9.28515625" style="16" bestFit="1" customWidth="1"/>
    <col min="8728" max="8728" width="9.140625" style="16"/>
    <col min="8729" max="8729" width="9.28515625" style="16" bestFit="1" customWidth="1"/>
    <col min="8730" max="8734" width="9.140625" style="16"/>
    <col min="8735" max="8735" width="9.28515625" style="16" bestFit="1" customWidth="1"/>
    <col min="8736" max="8736" width="9.140625" style="16"/>
    <col min="8737" max="8737" width="9.28515625" style="16" bestFit="1" customWidth="1"/>
    <col min="8738" max="8742" width="9.140625" style="16"/>
    <col min="8743" max="8743" width="9.28515625" style="16" bestFit="1" customWidth="1"/>
    <col min="8744" max="8744" width="9.140625" style="16"/>
    <col min="8745" max="8745" width="9.28515625" style="16" bestFit="1" customWidth="1"/>
    <col min="8746" max="8750" width="9.140625" style="16"/>
    <col min="8751" max="8751" width="9.28515625" style="16" bestFit="1" customWidth="1"/>
    <col min="8752" max="8752" width="9.140625" style="16"/>
    <col min="8753" max="8753" width="9.28515625" style="16" bestFit="1" customWidth="1"/>
    <col min="8754" max="8758" width="9.140625" style="16"/>
    <col min="8759" max="8759" width="9.28515625" style="16" bestFit="1" customWidth="1"/>
    <col min="8760" max="8760" width="9.140625" style="16"/>
    <col min="8761" max="8761" width="9.28515625" style="16" bestFit="1" customWidth="1"/>
    <col min="8762" max="8766" width="9.140625" style="16"/>
    <col min="8767" max="8767" width="9.28515625" style="16" bestFit="1" customWidth="1"/>
    <col min="8768" max="8768" width="9.140625" style="16"/>
    <col min="8769" max="8769" width="9.28515625" style="16" bestFit="1" customWidth="1"/>
    <col min="8770" max="8774" width="9.140625" style="16"/>
    <col min="8775" max="8775" width="9.28515625" style="16" bestFit="1" customWidth="1"/>
    <col min="8776" max="8776" width="9.140625" style="16"/>
    <col min="8777" max="8777" width="9.28515625" style="16" bestFit="1" customWidth="1"/>
    <col min="8778" max="8782" width="9.140625" style="16"/>
    <col min="8783" max="8783" width="9.28515625" style="16" bestFit="1" customWidth="1"/>
    <col min="8784" max="8784" width="9.140625" style="16"/>
    <col min="8785" max="8785" width="9.28515625" style="16" bestFit="1" customWidth="1"/>
    <col min="8786" max="8790" width="9.140625" style="16"/>
    <col min="8791" max="8791" width="9.28515625" style="16" bestFit="1" customWidth="1"/>
    <col min="8792" max="8792" width="9.140625" style="16"/>
    <col min="8793" max="8793" width="9.28515625" style="16" bestFit="1" customWidth="1"/>
    <col min="8794" max="8798" width="9.140625" style="16"/>
    <col min="8799" max="8799" width="9.28515625" style="16" bestFit="1" customWidth="1"/>
    <col min="8800" max="8800" width="9.140625" style="16"/>
    <col min="8801" max="8801" width="9.28515625" style="16" bestFit="1" customWidth="1"/>
    <col min="8802" max="8806" width="9.140625" style="16"/>
    <col min="8807" max="8807" width="9.28515625" style="16" bestFit="1" customWidth="1"/>
    <col min="8808" max="8808" width="9.140625" style="16"/>
    <col min="8809" max="8809" width="9.28515625" style="16" bestFit="1" customWidth="1"/>
    <col min="8810" max="8814" width="9.140625" style="16"/>
    <col min="8815" max="8815" width="9.28515625" style="16" bestFit="1" customWidth="1"/>
    <col min="8816" max="8816" width="9.140625" style="16"/>
    <col min="8817" max="8817" width="9.28515625" style="16" bestFit="1" customWidth="1"/>
    <col min="8818" max="8822" width="9.140625" style="16"/>
    <col min="8823" max="8823" width="9.28515625" style="16" bestFit="1" customWidth="1"/>
    <col min="8824" max="8824" width="9.140625" style="16"/>
    <col min="8825" max="8825" width="9.28515625" style="16" bestFit="1" customWidth="1"/>
    <col min="8826" max="8830" width="9.140625" style="16"/>
    <col min="8831" max="8831" width="9.28515625" style="16" bestFit="1" customWidth="1"/>
    <col min="8832" max="8832" width="9.140625" style="16"/>
    <col min="8833" max="8833" width="9.28515625" style="16" bestFit="1" customWidth="1"/>
    <col min="8834" max="8838" width="9.140625" style="16"/>
    <col min="8839" max="8839" width="9.28515625" style="16" bestFit="1" customWidth="1"/>
    <col min="8840" max="8840" width="9.140625" style="16"/>
    <col min="8841" max="8841" width="9.28515625" style="16" bestFit="1" customWidth="1"/>
    <col min="8842" max="8846" width="9.140625" style="16"/>
    <col min="8847" max="8847" width="9.28515625" style="16" bestFit="1" customWidth="1"/>
    <col min="8848" max="8848" width="9.140625" style="16"/>
    <col min="8849" max="8849" width="9.28515625" style="16" bestFit="1" customWidth="1"/>
    <col min="8850" max="8854" width="9.140625" style="16"/>
    <col min="8855" max="8855" width="9.28515625" style="16" bestFit="1" customWidth="1"/>
    <col min="8856" max="8856" width="9.140625" style="16"/>
    <col min="8857" max="8857" width="9.28515625" style="16" bestFit="1" customWidth="1"/>
    <col min="8858" max="8862" width="9.140625" style="16"/>
    <col min="8863" max="8863" width="9.28515625" style="16" bestFit="1" customWidth="1"/>
    <col min="8864" max="8864" width="9.140625" style="16"/>
    <col min="8865" max="8865" width="9.28515625" style="16" bestFit="1" customWidth="1"/>
    <col min="8866" max="8870" width="9.140625" style="16"/>
    <col min="8871" max="8871" width="9.28515625" style="16" bestFit="1" customWidth="1"/>
    <col min="8872" max="8872" width="9.140625" style="16"/>
    <col min="8873" max="8873" width="9.28515625" style="16" bestFit="1" customWidth="1"/>
    <col min="8874" max="8878" width="9.140625" style="16"/>
    <col min="8879" max="8879" width="9.28515625" style="16" bestFit="1" customWidth="1"/>
    <col min="8880" max="8880" width="9.140625" style="16"/>
    <col min="8881" max="8881" width="9.28515625" style="16" bestFit="1" customWidth="1"/>
    <col min="8882" max="8886" width="9.140625" style="16"/>
    <col min="8887" max="8887" width="9.28515625" style="16" bestFit="1" customWidth="1"/>
    <col min="8888" max="8888" width="9.140625" style="16"/>
    <col min="8889" max="8889" width="9.28515625" style="16" bestFit="1" customWidth="1"/>
    <col min="8890" max="8894" width="9.140625" style="16"/>
    <col min="8895" max="8895" width="9.28515625" style="16" bestFit="1" customWidth="1"/>
    <col min="8896" max="8896" width="9.140625" style="16"/>
    <col min="8897" max="8897" width="9.28515625" style="16" bestFit="1" customWidth="1"/>
    <col min="8898" max="8902" width="9.140625" style="16"/>
    <col min="8903" max="8903" width="9.28515625" style="16" bestFit="1" customWidth="1"/>
    <col min="8904" max="8904" width="9.140625" style="16"/>
    <col min="8905" max="8905" width="9.28515625" style="16" bestFit="1" customWidth="1"/>
    <col min="8906" max="8910" width="9.140625" style="16"/>
    <col min="8911" max="8911" width="9.28515625" style="16" bestFit="1" customWidth="1"/>
    <col min="8912" max="8912" width="9.140625" style="16"/>
    <col min="8913" max="8913" width="9.28515625" style="16" bestFit="1" customWidth="1"/>
    <col min="8914" max="8918" width="9.140625" style="16"/>
    <col min="8919" max="8919" width="9.28515625" style="16" bestFit="1" customWidth="1"/>
    <col min="8920" max="8920" width="9.140625" style="16"/>
    <col min="8921" max="8921" width="9.28515625" style="16" bestFit="1" customWidth="1"/>
    <col min="8922" max="8926" width="9.140625" style="16"/>
    <col min="8927" max="8927" width="9.28515625" style="16" bestFit="1" customWidth="1"/>
    <col min="8928" max="8928" width="9.140625" style="16"/>
    <col min="8929" max="8929" width="9.28515625" style="16" bestFit="1" customWidth="1"/>
    <col min="8930" max="8934" width="9.140625" style="16"/>
    <col min="8935" max="8935" width="9.28515625" style="16" bestFit="1" customWidth="1"/>
    <col min="8936" max="8936" width="9.140625" style="16"/>
    <col min="8937" max="8937" width="9.28515625" style="16" bestFit="1" customWidth="1"/>
    <col min="8938" max="8942" width="9.140625" style="16"/>
    <col min="8943" max="8943" width="9.28515625" style="16" bestFit="1" customWidth="1"/>
    <col min="8944" max="8944" width="9.140625" style="16"/>
    <col min="8945" max="8945" width="9.28515625" style="16" bestFit="1" customWidth="1"/>
    <col min="8946" max="8950" width="9.140625" style="16"/>
    <col min="8951" max="8951" width="9.28515625" style="16" bestFit="1" customWidth="1"/>
    <col min="8952" max="8952" width="9.140625" style="16"/>
    <col min="8953" max="8953" width="9.28515625" style="16" bestFit="1" customWidth="1"/>
    <col min="8954" max="8958" width="9.140625" style="16"/>
    <col min="8959" max="8959" width="9.28515625" style="16" bestFit="1" customWidth="1"/>
    <col min="8960" max="8960" width="9.140625" style="16"/>
    <col min="8961" max="8961" width="9.28515625" style="16" bestFit="1" customWidth="1"/>
    <col min="8962" max="8966" width="9.140625" style="16"/>
    <col min="8967" max="8967" width="9.28515625" style="16" bestFit="1" customWidth="1"/>
    <col min="8968" max="8968" width="9.140625" style="16"/>
    <col min="8969" max="8969" width="9.28515625" style="16" bestFit="1" customWidth="1"/>
    <col min="8970" max="8974" width="9.140625" style="16"/>
    <col min="8975" max="8975" width="9.28515625" style="16" bestFit="1" customWidth="1"/>
    <col min="8976" max="8976" width="9.140625" style="16"/>
    <col min="8977" max="8977" width="9.28515625" style="16" bestFit="1" customWidth="1"/>
    <col min="8978" max="8982" width="9.140625" style="16"/>
    <col min="8983" max="8983" width="9.28515625" style="16" bestFit="1" customWidth="1"/>
    <col min="8984" max="8984" width="9.140625" style="16"/>
    <col min="8985" max="8985" width="9.28515625" style="16" bestFit="1" customWidth="1"/>
    <col min="8986" max="8990" width="9.140625" style="16"/>
    <col min="8991" max="8991" width="9.28515625" style="16" bestFit="1" customWidth="1"/>
    <col min="8992" max="8992" width="9.140625" style="16"/>
    <col min="8993" max="8993" width="9.28515625" style="16" bestFit="1" customWidth="1"/>
    <col min="8994" max="8998" width="9.140625" style="16"/>
    <col min="8999" max="8999" width="9.28515625" style="16" bestFit="1" customWidth="1"/>
    <col min="9000" max="9000" width="9.140625" style="16"/>
    <col min="9001" max="9001" width="9.28515625" style="16" bestFit="1" customWidth="1"/>
    <col min="9002" max="9006" width="9.140625" style="16"/>
    <col min="9007" max="9007" width="9.28515625" style="16" bestFit="1" customWidth="1"/>
    <col min="9008" max="9008" width="9.140625" style="16"/>
    <col min="9009" max="9009" width="9.28515625" style="16" bestFit="1" customWidth="1"/>
    <col min="9010" max="9014" width="9.140625" style="16"/>
    <col min="9015" max="9015" width="9.28515625" style="16" bestFit="1" customWidth="1"/>
    <col min="9016" max="9016" width="9.140625" style="16"/>
    <col min="9017" max="9017" width="9.28515625" style="16" bestFit="1" customWidth="1"/>
    <col min="9018" max="9022" width="9.140625" style="16"/>
    <col min="9023" max="9023" width="9.28515625" style="16" bestFit="1" customWidth="1"/>
    <col min="9024" max="9024" width="9.140625" style="16"/>
    <col min="9025" max="9025" width="9.28515625" style="16" bestFit="1" customWidth="1"/>
    <col min="9026" max="9030" width="9.140625" style="16"/>
    <col min="9031" max="9031" width="9.28515625" style="16" bestFit="1" customWidth="1"/>
    <col min="9032" max="9032" width="9.140625" style="16"/>
    <col min="9033" max="9033" width="9.28515625" style="16" bestFit="1" customWidth="1"/>
    <col min="9034" max="9038" width="9.140625" style="16"/>
    <col min="9039" max="9039" width="9.28515625" style="16" bestFit="1" customWidth="1"/>
    <col min="9040" max="9040" width="9.140625" style="16"/>
    <col min="9041" max="9041" width="9.28515625" style="16" bestFit="1" customWidth="1"/>
    <col min="9042" max="9046" width="9.140625" style="16"/>
    <col min="9047" max="9047" width="9.28515625" style="16" bestFit="1" customWidth="1"/>
    <col min="9048" max="9048" width="9.140625" style="16"/>
    <col min="9049" max="9049" width="9.28515625" style="16" bestFit="1" customWidth="1"/>
    <col min="9050" max="9054" width="9.140625" style="16"/>
    <col min="9055" max="9055" width="9.28515625" style="16" bestFit="1" customWidth="1"/>
    <col min="9056" max="9056" width="9.140625" style="16"/>
    <col min="9057" max="9057" width="9.28515625" style="16" bestFit="1" customWidth="1"/>
    <col min="9058" max="9062" width="9.140625" style="16"/>
    <col min="9063" max="9063" width="9.28515625" style="16" bestFit="1" customWidth="1"/>
    <col min="9064" max="9064" width="9.140625" style="16"/>
    <col min="9065" max="9065" width="9.28515625" style="16" bestFit="1" customWidth="1"/>
    <col min="9066" max="9070" width="9.140625" style="16"/>
    <col min="9071" max="9071" width="9.28515625" style="16" bestFit="1" customWidth="1"/>
    <col min="9072" max="9072" width="9.140625" style="16"/>
    <col min="9073" max="9073" width="9.28515625" style="16" bestFit="1" customWidth="1"/>
    <col min="9074" max="9078" width="9.140625" style="16"/>
    <col min="9079" max="9079" width="9.28515625" style="16" bestFit="1" customWidth="1"/>
    <col min="9080" max="9080" width="9.140625" style="16"/>
    <col min="9081" max="9081" width="9.28515625" style="16" bestFit="1" customWidth="1"/>
    <col min="9082" max="9086" width="9.140625" style="16"/>
    <col min="9087" max="9087" width="9.28515625" style="16" bestFit="1" customWidth="1"/>
    <col min="9088" max="9088" width="9.140625" style="16"/>
    <col min="9089" max="9089" width="9.28515625" style="16" bestFit="1" customWidth="1"/>
    <col min="9090" max="9094" width="9.140625" style="16"/>
    <col min="9095" max="9095" width="9.28515625" style="16" bestFit="1" customWidth="1"/>
    <col min="9096" max="9096" width="9.140625" style="16"/>
    <col min="9097" max="9097" width="9.28515625" style="16" bestFit="1" customWidth="1"/>
    <col min="9098" max="9102" width="9.140625" style="16"/>
    <col min="9103" max="9103" width="9.28515625" style="16" bestFit="1" customWidth="1"/>
    <col min="9104" max="9104" width="9.140625" style="16"/>
    <col min="9105" max="9105" width="9.28515625" style="16" bestFit="1" customWidth="1"/>
    <col min="9106" max="9110" width="9.140625" style="16"/>
    <col min="9111" max="9111" width="9.28515625" style="16" bestFit="1" customWidth="1"/>
    <col min="9112" max="9112" width="9.140625" style="16"/>
    <col min="9113" max="9113" width="9.28515625" style="16" bestFit="1" customWidth="1"/>
    <col min="9114" max="9118" width="9.140625" style="16"/>
    <col min="9119" max="9119" width="9.28515625" style="16" bestFit="1" customWidth="1"/>
    <col min="9120" max="9120" width="9.140625" style="16"/>
    <col min="9121" max="9121" width="9.28515625" style="16" bestFit="1" customWidth="1"/>
    <col min="9122" max="9126" width="9.140625" style="16"/>
    <col min="9127" max="9127" width="9.28515625" style="16" bestFit="1" customWidth="1"/>
    <col min="9128" max="9128" width="9.140625" style="16"/>
    <col min="9129" max="9129" width="9.28515625" style="16" bestFit="1" customWidth="1"/>
    <col min="9130" max="9134" width="9.140625" style="16"/>
    <col min="9135" max="9135" width="9.28515625" style="16" bestFit="1" customWidth="1"/>
    <col min="9136" max="9136" width="9.140625" style="16"/>
    <col min="9137" max="9137" width="9.28515625" style="16" bestFit="1" customWidth="1"/>
    <col min="9138" max="9142" width="9.140625" style="16"/>
    <col min="9143" max="9143" width="9.28515625" style="16" bestFit="1" customWidth="1"/>
    <col min="9144" max="9144" width="9.140625" style="16"/>
    <col min="9145" max="9145" width="9.28515625" style="16" bestFit="1" customWidth="1"/>
    <col min="9146" max="9150" width="9.140625" style="16"/>
    <col min="9151" max="9151" width="9.28515625" style="16" bestFit="1" customWidth="1"/>
    <col min="9152" max="9152" width="9.140625" style="16"/>
    <col min="9153" max="9153" width="9.28515625" style="16" bestFit="1" customWidth="1"/>
    <col min="9154" max="9158" width="9.140625" style="16"/>
    <col min="9159" max="9159" width="9.28515625" style="16" bestFit="1" customWidth="1"/>
    <col min="9160" max="9160" width="9.140625" style="16"/>
    <col min="9161" max="9161" width="9.28515625" style="16" bestFit="1" customWidth="1"/>
    <col min="9162" max="9166" width="9.140625" style="16"/>
    <col min="9167" max="9167" width="9.28515625" style="16" bestFit="1" customWidth="1"/>
    <col min="9168" max="9168" width="9.140625" style="16"/>
    <col min="9169" max="9169" width="9.28515625" style="16" bestFit="1" customWidth="1"/>
    <col min="9170" max="9174" width="9.140625" style="16"/>
    <col min="9175" max="9175" width="9.28515625" style="16" bestFit="1" customWidth="1"/>
    <col min="9176" max="9176" width="9.140625" style="16"/>
    <col min="9177" max="9177" width="9.28515625" style="16" bestFit="1" customWidth="1"/>
    <col min="9178" max="9182" width="9.140625" style="16"/>
    <col min="9183" max="9183" width="9.28515625" style="16" bestFit="1" customWidth="1"/>
    <col min="9184" max="9184" width="9.140625" style="16"/>
    <col min="9185" max="9185" width="9.28515625" style="16" bestFit="1" customWidth="1"/>
    <col min="9186" max="9190" width="9.140625" style="16"/>
    <col min="9191" max="9191" width="9.28515625" style="16" bestFit="1" customWidth="1"/>
    <col min="9192" max="9192" width="9.140625" style="16"/>
    <col min="9193" max="9193" width="9.28515625" style="16" bestFit="1" customWidth="1"/>
    <col min="9194" max="9198" width="9.140625" style="16"/>
    <col min="9199" max="9199" width="9.28515625" style="16" bestFit="1" customWidth="1"/>
    <col min="9200" max="9200" width="9.140625" style="16"/>
    <col min="9201" max="9201" width="9.28515625" style="16" bestFit="1" customWidth="1"/>
    <col min="9202" max="9206" width="9.140625" style="16"/>
    <col min="9207" max="9207" width="9.28515625" style="16" bestFit="1" customWidth="1"/>
    <col min="9208" max="9208" width="9.140625" style="16"/>
    <col min="9209" max="9209" width="9.28515625" style="16" bestFit="1" customWidth="1"/>
    <col min="9210" max="9214" width="9.140625" style="16"/>
    <col min="9215" max="9215" width="9.28515625" style="16" bestFit="1" customWidth="1"/>
    <col min="9216" max="9216" width="9.140625" style="16"/>
    <col min="9217" max="9217" width="9.28515625" style="16" bestFit="1" customWidth="1"/>
    <col min="9218" max="9222" width="9.140625" style="16"/>
    <col min="9223" max="9223" width="9.28515625" style="16" bestFit="1" customWidth="1"/>
    <col min="9224" max="9224" width="9.140625" style="16"/>
    <col min="9225" max="9225" width="9.28515625" style="16" bestFit="1" customWidth="1"/>
    <col min="9226" max="9230" width="9.140625" style="16"/>
    <col min="9231" max="9231" width="9.28515625" style="16" bestFit="1" customWidth="1"/>
    <col min="9232" max="9232" width="9.140625" style="16"/>
    <col min="9233" max="9233" width="9.28515625" style="16" bestFit="1" customWidth="1"/>
    <col min="9234" max="9238" width="9.140625" style="16"/>
    <col min="9239" max="9239" width="9.28515625" style="16" bestFit="1" customWidth="1"/>
    <col min="9240" max="9240" width="9.140625" style="16"/>
    <col min="9241" max="9241" width="9.28515625" style="16" bestFit="1" customWidth="1"/>
    <col min="9242" max="9246" width="9.140625" style="16"/>
    <col min="9247" max="9247" width="9.28515625" style="16" bestFit="1" customWidth="1"/>
    <col min="9248" max="9248" width="9.140625" style="16"/>
    <col min="9249" max="9249" width="9.28515625" style="16" bestFit="1" customWidth="1"/>
    <col min="9250" max="9254" width="9.140625" style="16"/>
    <col min="9255" max="9255" width="9.28515625" style="16" bestFit="1" customWidth="1"/>
    <col min="9256" max="9256" width="9.140625" style="16"/>
    <col min="9257" max="9257" width="9.28515625" style="16" bestFit="1" customWidth="1"/>
    <col min="9258" max="9262" width="9.140625" style="16"/>
    <col min="9263" max="9263" width="9.28515625" style="16" bestFit="1" customWidth="1"/>
    <col min="9264" max="9264" width="9.140625" style="16"/>
    <col min="9265" max="9265" width="9.28515625" style="16" bestFit="1" customWidth="1"/>
    <col min="9266" max="9270" width="9.140625" style="16"/>
    <col min="9271" max="9271" width="9.28515625" style="16" bestFit="1" customWidth="1"/>
    <col min="9272" max="9272" width="9.140625" style="16"/>
    <col min="9273" max="9273" width="9.28515625" style="16" bestFit="1" customWidth="1"/>
    <col min="9274" max="9278" width="9.140625" style="16"/>
    <col min="9279" max="9279" width="9.28515625" style="16" bestFit="1" customWidth="1"/>
    <col min="9280" max="9280" width="9.140625" style="16"/>
    <col min="9281" max="9281" width="9.28515625" style="16" bestFit="1" customWidth="1"/>
    <col min="9282" max="9286" width="9.140625" style="16"/>
    <col min="9287" max="9287" width="9.28515625" style="16" bestFit="1" customWidth="1"/>
    <col min="9288" max="9288" width="9.140625" style="16"/>
    <col min="9289" max="9289" width="9.28515625" style="16" bestFit="1" customWidth="1"/>
    <col min="9290" max="9294" width="9.140625" style="16"/>
    <col min="9295" max="9295" width="9.28515625" style="16" bestFit="1" customWidth="1"/>
    <col min="9296" max="9296" width="9.140625" style="16"/>
    <col min="9297" max="9297" width="9.28515625" style="16" bestFit="1" customWidth="1"/>
    <col min="9298" max="9302" width="9.140625" style="16"/>
    <col min="9303" max="9303" width="9.28515625" style="16" bestFit="1" customWidth="1"/>
    <col min="9304" max="9304" width="9.140625" style="16"/>
    <col min="9305" max="9305" width="9.28515625" style="16" bestFit="1" customWidth="1"/>
    <col min="9306" max="9310" width="9.140625" style="16"/>
    <col min="9311" max="9311" width="9.28515625" style="16" bestFit="1" customWidth="1"/>
    <col min="9312" max="9312" width="9.140625" style="16"/>
    <col min="9313" max="9313" width="9.28515625" style="16" bestFit="1" customWidth="1"/>
    <col min="9314" max="9318" width="9.140625" style="16"/>
    <col min="9319" max="9319" width="9.28515625" style="16" bestFit="1" customWidth="1"/>
    <col min="9320" max="9320" width="9.140625" style="16"/>
    <col min="9321" max="9321" width="9.28515625" style="16" bestFit="1" customWidth="1"/>
    <col min="9322" max="9326" width="9.140625" style="16"/>
    <col min="9327" max="9327" width="9.28515625" style="16" bestFit="1" customWidth="1"/>
    <col min="9328" max="9328" width="9.140625" style="16"/>
    <col min="9329" max="9329" width="9.28515625" style="16" bestFit="1" customWidth="1"/>
    <col min="9330" max="9334" width="9.140625" style="16"/>
    <col min="9335" max="9335" width="9.28515625" style="16" bestFit="1" customWidth="1"/>
    <col min="9336" max="9336" width="9.140625" style="16"/>
    <col min="9337" max="9337" width="9.28515625" style="16" bestFit="1" customWidth="1"/>
    <col min="9338" max="9342" width="9.140625" style="16"/>
    <col min="9343" max="9343" width="9.28515625" style="16" bestFit="1" customWidth="1"/>
    <col min="9344" max="9344" width="9.140625" style="16"/>
    <col min="9345" max="9345" width="9.28515625" style="16" bestFit="1" customWidth="1"/>
    <col min="9346" max="9350" width="9.140625" style="16"/>
    <col min="9351" max="9351" width="9.28515625" style="16" bestFit="1" customWidth="1"/>
    <col min="9352" max="9352" width="9.140625" style="16"/>
    <col min="9353" max="9353" width="9.28515625" style="16" bestFit="1" customWidth="1"/>
    <col min="9354" max="9358" width="9.140625" style="16"/>
    <col min="9359" max="9359" width="9.28515625" style="16" bestFit="1" customWidth="1"/>
    <col min="9360" max="9360" width="9.140625" style="16"/>
    <col min="9361" max="9361" width="9.28515625" style="16" bestFit="1" customWidth="1"/>
    <col min="9362" max="9366" width="9.140625" style="16"/>
    <col min="9367" max="9367" width="9.28515625" style="16" bestFit="1" customWidth="1"/>
    <col min="9368" max="9368" width="9.140625" style="16"/>
    <col min="9369" max="9369" width="9.28515625" style="16" bestFit="1" customWidth="1"/>
    <col min="9370" max="9374" width="9.140625" style="16"/>
    <col min="9375" max="9375" width="9.28515625" style="16" bestFit="1" customWidth="1"/>
    <col min="9376" max="9376" width="9.140625" style="16"/>
    <col min="9377" max="9377" width="9.28515625" style="16" bestFit="1" customWidth="1"/>
    <col min="9378" max="9382" width="9.140625" style="16"/>
    <col min="9383" max="9383" width="9.28515625" style="16" bestFit="1" customWidth="1"/>
    <col min="9384" max="9384" width="9.140625" style="16"/>
    <col min="9385" max="9385" width="9.28515625" style="16" bestFit="1" customWidth="1"/>
    <col min="9386" max="9390" width="9.140625" style="16"/>
    <col min="9391" max="9391" width="9.28515625" style="16" bestFit="1" customWidth="1"/>
    <col min="9392" max="9392" width="9.140625" style="16"/>
    <col min="9393" max="9393" width="9.28515625" style="16" bestFit="1" customWidth="1"/>
    <col min="9394" max="9398" width="9.140625" style="16"/>
    <col min="9399" max="9399" width="9.28515625" style="16" bestFit="1" customWidth="1"/>
    <col min="9400" max="9400" width="9.140625" style="16"/>
    <col min="9401" max="9401" width="9.28515625" style="16" bestFit="1" customWidth="1"/>
    <col min="9402" max="9406" width="9.140625" style="16"/>
    <col min="9407" max="9407" width="9.28515625" style="16" bestFit="1" customWidth="1"/>
    <col min="9408" max="9408" width="9.140625" style="16"/>
    <col min="9409" max="9409" width="9.28515625" style="16" bestFit="1" customWidth="1"/>
    <col min="9410" max="9414" width="9.140625" style="16"/>
    <col min="9415" max="9415" width="9.28515625" style="16" bestFit="1" customWidth="1"/>
    <col min="9416" max="9416" width="9.140625" style="16"/>
    <col min="9417" max="9417" width="9.28515625" style="16" bestFit="1" customWidth="1"/>
    <col min="9418" max="9422" width="9.140625" style="16"/>
    <col min="9423" max="9423" width="9.28515625" style="16" bestFit="1" customWidth="1"/>
    <col min="9424" max="9424" width="9.140625" style="16"/>
    <col min="9425" max="9425" width="9.28515625" style="16" bestFit="1" customWidth="1"/>
    <col min="9426" max="9430" width="9.140625" style="16"/>
    <col min="9431" max="9431" width="9.28515625" style="16" bestFit="1" customWidth="1"/>
    <col min="9432" max="9432" width="9.140625" style="16"/>
    <col min="9433" max="9433" width="9.28515625" style="16" bestFit="1" customWidth="1"/>
    <col min="9434" max="9438" width="9.140625" style="16"/>
    <col min="9439" max="9439" width="9.28515625" style="16" bestFit="1" customWidth="1"/>
    <col min="9440" max="9440" width="9.140625" style="16"/>
    <col min="9441" max="9441" width="9.28515625" style="16" bestFit="1" customWidth="1"/>
    <col min="9442" max="9446" width="9.140625" style="16"/>
    <col min="9447" max="9447" width="9.28515625" style="16" bestFit="1" customWidth="1"/>
    <col min="9448" max="9448" width="9.140625" style="16"/>
    <col min="9449" max="9449" width="9.28515625" style="16" bestFit="1" customWidth="1"/>
    <col min="9450" max="9454" width="9.140625" style="16"/>
    <col min="9455" max="9455" width="9.28515625" style="16" bestFit="1" customWidth="1"/>
    <col min="9456" max="9456" width="9.140625" style="16"/>
    <col min="9457" max="9457" width="9.28515625" style="16" bestFit="1" customWidth="1"/>
    <col min="9458" max="9462" width="9.140625" style="16"/>
    <col min="9463" max="9463" width="9.28515625" style="16" bestFit="1" customWidth="1"/>
    <col min="9464" max="9464" width="9.140625" style="16"/>
    <col min="9465" max="9465" width="9.28515625" style="16" bestFit="1" customWidth="1"/>
    <col min="9466" max="9470" width="9.140625" style="16"/>
    <col min="9471" max="9471" width="9.28515625" style="16" bestFit="1" customWidth="1"/>
    <col min="9472" max="9472" width="9.140625" style="16"/>
    <col min="9473" max="9473" width="9.28515625" style="16" bestFit="1" customWidth="1"/>
    <col min="9474" max="9478" width="9.140625" style="16"/>
    <col min="9479" max="9479" width="9.28515625" style="16" bestFit="1" customWidth="1"/>
    <col min="9480" max="9480" width="9.140625" style="16"/>
    <col min="9481" max="9481" width="9.28515625" style="16" bestFit="1" customWidth="1"/>
    <col min="9482" max="9486" width="9.140625" style="16"/>
    <col min="9487" max="9487" width="9.28515625" style="16" bestFit="1" customWidth="1"/>
    <col min="9488" max="9488" width="9.140625" style="16"/>
    <col min="9489" max="9489" width="9.28515625" style="16" bestFit="1" customWidth="1"/>
    <col min="9490" max="9494" width="9.140625" style="16"/>
    <col min="9495" max="9495" width="9.28515625" style="16" bestFit="1" customWidth="1"/>
    <col min="9496" max="9496" width="9.140625" style="16"/>
    <col min="9497" max="9497" width="9.28515625" style="16" bestFit="1" customWidth="1"/>
    <col min="9498" max="9502" width="9.140625" style="16"/>
    <col min="9503" max="9503" width="9.28515625" style="16" bestFit="1" customWidth="1"/>
    <col min="9504" max="9504" width="9.140625" style="16"/>
    <col min="9505" max="9505" width="9.28515625" style="16" bestFit="1" customWidth="1"/>
    <col min="9506" max="9510" width="9.140625" style="16"/>
    <col min="9511" max="9511" width="9.28515625" style="16" bestFit="1" customWidth="1"/>
    <col min="9512" max="9512" width="9.140625" style="16"/>
    <col min="9513" max="9513" width="9.28515625" style="16" bestFit="1" customWidth="1"/>
    <col min="9514" max="9518" width="9.140625" style="16"/>
    <col min="9519" max="9519" width="9.28515625" style="16" bestFit="1" customWidth="1"/>
    <col min="9520" max="9520" width="9.140625" style="16"/>
    <col min="9521" max="9521" width="9.28515625" style="16" bestFit="1" customWidth="1"/>
    <col min="9522" max="9526" width="9.140625" style="16"/>
    <col min="9527" max="9527" width="9.28515625" style="16" bestFit="1" customWidth="1"/>
    <col min="9528" max="9528" width="9.140625" style="16"/>
    <col min="9529" max="9529" width="9.28515625" style="16" bestFit="1" customWidth="1"/>
    <col min="9530" max="9534" width="9.140625" style="16"/>
    <col min="9535" max="9535" width="9.28515625" style="16" bestFit="1" customWidth="1"/>
    <col min="9536" max="9536" width="9.140625" style="16"/>
    <col min="9537" max="9537" width="9.28515625" style="16" bestFit="1" customWidth="1"/>
    <col min="9538" max="9542" width="9.140625" style="16"/>
    <col min="9543" max="9543" width="9.28515625" style="16" bestFit="1" customWidth="1"/>
    <col min="9544" max="9544" width="9.140625" style="16"/>
    <col min="9545" max="9545" width="9.28515625" style="16" bestFit="1" customWidth="1"/>
    <col min="9546" max="9550" width="9.140625" style="16"/>
    <col min="9551" max="9551" width="9.28515625" style="16" bestFit="1" customWidth="1"/>
    <col min="9552" max="9552" width="9.140625" style="16"/>
    <col min="9553" max="9553" width="9.28515625" style="16" bestFit="1" customWidth="1"/>
    <col min="9554" max="9558" width="9.140625" style="16"/>
    <col min="9559" max="9559" width="9.28515625" style="16" bestFit="1" customWidth="1"/>
    <col min="9560" max="9560" width="9.140625" style="16"/>
    <col min="9561" max="9561" width="9.28515625" style="16" bestFit="1" customWidth="1"/>
    <col min="9562" max="9566" width="9.140625" style="16"/>
    <col min="9567" max="9567" width="9.28515625" style="16" bestFit="1" customWidth="1"/>
    <col min="9568" max="9568" width="9.140625" style="16"/>
    <col min="9569" max="9569" width="9.28515625" style="16" bestFit="1" customWidth="1"/>
    <col min="9570" max="9574" width="9.140625" style="16"/>
    <col min="9575" max="9575" width="9.28515625" style="16" bestFit="1" customWidth="1"/>
    <col min="9576" max="9576" width="9.140625" style="16"/>
    <col min="9577" max="9577" width="9.28515625" style="16" bestFit="1" customWidth="1"/>
    <col min="9578" max="9582" width="9.140625" style="16"/>
    <col min="9583" max="9583" width="9.28515625" style="16" bestFit="1" customWidth="1"/>
    <col min="9584" max="9584" width="9.140625" style="16"/>
    <col min="9585" max="9585" width="9.28515625" style="16" bestFit="1" customWidth="1"/>
    <col min="9586" max="9590" width="9.140625" style="16"/>
    <col min="9591" max="9591" width="9.28515625" style="16" bestFit="1" customWidth="1"/>
    <col min="9592" max="9592" width="9.140625" style="16"/>
    <col min="9593" max="9593" width="9.28515625" style="16" bestFit="1" customWidth="1"/>
    <col min="9594" max="9598" width="9.140625" style="16"/>
    <col min="9599" max="9599" width="9.28515625" style="16" bestFit="1" customWidth="1"/>
    <col min="9600" max="9600" width="9.140625" style="16"/>
    <col min="9601" max="9601" width="9.28515625" style="16" bestFit="1" customWidth="1"/>
    <col min="9602" max="9606" width="9.140625" style="16"/>
    <col min="9607" max="9607" width="9.28515625" style="16" bestFit="1" customWidth="1"/>
    <col min="9608" max="9608" width="9.140625" style="16"/>
    <col min="9609" max="9609" width="9.28515625" style="16" bestFit="1" customWidth="1"/>
    <col min="9610" max="9614" width="9.140625" style="16"/>
    <col min="9615" max="9615" width="9.28515625" style="16" bestFit="1" customWidth="1"/>
    <col min="9616" max="9616" width="9.140625" style="16"/>
    <col min="9617" max="9617" width="9.28515625" style="16" bestFit="1" customWidth="1"/>
    <col min="9618" max="9622" width="9.140625" style="16"/>
    <col min="9623" max="9623" width="9.28515625" style="16" bestFit="1" customWidth="1"/>
    <col min="9624" max="9624" width="9.140625" style="16"/>
    <col min="9625" max="9625" width="9.28515625" style="16" bestFit="1" customWidth="1"/>
    <col min="9626" max="9630" width="9.140625" style="16"/>
    <col min="9631" max="9631" width="9.28515625" style="16" bestFit="1" customWidth="1"/>
    <col min="9632" max="9632" width="9.140625" style="16"/>
    <col min="9633" max="9633" width="9.28515625" style="16" bestFit="1" customWidth="1"/>
    <col min="9634" max="9638" width="9.140625" style="16"/>
    <col min="9639" max="9639" width="9.28515625" style="16" bestFit="1" customWidth="1"/>
    <col min="9640" max="9640" width="9.140625" style="16"/>
    <col min="9641" max="9641" width="9.28515625" style="16" bestFit="1" customWidth="1"/>
    <col min="9642" max="9646" width="9.140625" style="16"/>
    <col min="9647" max="9647" width="9.28515625" style="16" bestFit="1" customWidth="1"/>
    <col min="9648" max="9648" width="9.140625" style="16"/>
    <col min="9649" max="9649" width="9.28515625" style="16" bestFit="1" customWidth="1"/>
    <col min="9650" max="9654" width="9.140625" style="16"/>
    <col min="9655" max="9655" width="9.28515625" style="16" bestFit="1" customWidth="1"/>
    <col min="9656" max="9656" width="9.140625" style="16"/>
    <col min="9657" max="9657" width="9.28515625" style="16" bestFit="1" customWidth="1"/>
    <col min="9658" max="9662" width="9.140625" style="16"/>
    <col min="9663" max="9663" width="9.28515625" style="16" bestFit="1" customWidth="1"/>
    <col min="9664" max="9664" width="9.140625" style="16"/>
    <col min="9665" max="9665" width="9.28515625" style="16" bestFit="1" customWidth="1"/>
    <col min="9666" max="9670" width="9.140625" style="16"/>
    <col min="9671" max="9671" width="9.28515625" style="16" bestFit="1" customWidth="1"/>
    <col min="9672" max="9672" width="9.140625" style="16"/>
    <col min="9673" max="9673" width="9.28515625" style="16" bestFit="1" customWidth="1"/>
    <col min="9674" max="9678" width="9.140625" style="16"/>
    <col min="9679" max="9679" width="9.28515625" style="16" bestFit="1" customWidth="1"/>
    <col min="9680" max="9680" width="9.140625" style="16"/>
    <col min="9681" max="9681" width="9.28515625" style="16" bestFit="1" customWidth="1"/>
    <col min="9682" max="9686" width="9.140625" style="16"/>
    <col min="9687" max="9687" width="9.28515625" style="16" bestFit="1" customWidth="1"/>
    <col min="9688" max="9688" width="9.140625" style="16"/>
    <col min="9689" max="9689" width="9.28515625" style="16" bestFit="1" customWidth="1"/>
    <col min="9690" max="9694" width="9.140625" style="16"/>
    <col min="9695" max="9695" width="9.28515625" style="16" bestFit="1" customWidth="1"/>
    <col min="9696" max="9696" width="9.140625" style="16"/>
    <col min="9697" max="9697" width="9.28515625" style="16" bestFit="1" customWidth="1"/>
    <col min="9698" max="9702" width="9.140625" style="16"/>
    <col min="9703" max="9703" width="9.28515625" style="16" bestFit="1" customWidth="1"/>
    <col min="9704" max="9704" width="9.140625" style="16"/>
    <col min="9705" max="9705" width="9.28515625" style="16" bestFit="1" customWidth="1"/>
    <col min="9706" max="9710" width="9.140625" style="16"/>
    <col min="9711" max="9711" width="9.28515625" style="16" bestFit="1" customWidth="1"/>
    <col min="9712" max="9712" width="9.140625" style="16"/>
    <col min="9713" max="9713" width="9.28515625" style="16" bestFit="1" customWidth="1"/>
    <col min="9714" max="9718" width="9.140625" style="16"/>
    <col min="9719" max="9719" width="9.28515625" style="16" bestFit="1" customWidth="1"/>
    <col min="9720" max="9720" width="9.140625" style="16"/>
    <col min="9721" max="9721" width="9.28515625" style="16" bestFit="1" customWidth="1"/>
    <col min="9722" max="9726" width="9.140625" style="16"/>
    <col min="9727" max="9727" width="9.28515625" style="16" bestFit="1" customWidth="1"/>
    <col min="9728" max="9728" width="9.140625" style="16"/>
    <col min="9729" max="9729" width="9.28515625" style="16" bestFit="1" customWidth="1"/>
    <col min="9730" max="9734" width="9.140625" style="16"/>
    <col min="9735" max="9735" width="9.28515625" style="16" bestFit="1" customWidth="1"/>
    <col min="9736" max="9736" width="9.140625" style="16"/>
    <col min="9737" max="9737" width="9.28515625" style="16" bestFit="1" customWidth="1"/>
    <col min="9738" max="9742" width="9.140625" style="16"/>
    <col min="9743" max="9743" width="9.28515625" style="16" bestFit="1" customWidth="1"/>
    <col min="9744" max="9744" width="9.140625" style="16"/>
    <col min="9745" max="9745" width="9.28515625" style="16" bestFit="1" customWidth="1"/>
    <col min="9746" max="9750" width="9.140625" style="16"/>
    <col min="9751" max="9751" width="9.28515625" style="16" bestFit="1" customWidth="1"/>
    <col min="9752" max="9752" width="9.140625" style="16"/>
    <col min="9753" max="9753" width="9.28515625" style="16" bestFit="1" customWidth="1"/>
    <col min="9754" max="9758" width="9.140625" style="16"/>
    <col min="9759" max="9759" width="9.28515625" style="16" bestFit="1" customWidth="1"/>
    <col min="9760" max="9760" width="9.140625" style="16"/>
    <col min="9761" max="9761" width="9.28515625" style="16" bestFit="1" customWidth="1"/>
    <col min="9762" max="9766" width="9.140625" style="16"/>
    <col min="9767" max="9767" width="9.28515625" style="16" bestFit="1" customWidth="1"/>
    <col min="9768" max="9768" width="9.140625" style="16"/>
    <col min="9769" max="9769" width="9.28515625" style="16" bestFit="1" customWidth="1"/>
    <col min="9770" max="9774" width="9.140625" style="16"/>
    <col min="9775" max="9775" width="9.28515625" style="16" bestFit="1" customWidth="1"/>
    <col min="9776" max="9776" width="9.140625" style="16"/>
    <col min="9777" max="9777" width="9.28515625" style="16" bestFit="1" customWidth="1"/>
    <col min="9778" max="9782" width="9.140625" style="16"/>
    <col min="9783" max="9783" width="9.28515625" style="16" bestFit="1" customWidth="1"/>
    <col min="9784" max="9784" width="9.140625" style="16"/>
    <col min="9785" max="9785" width="9.28515625" style="16" bestFit="1" customWidth="1"/>
    <col min="9786" max="9790" width="9.140625" style="16"/>
    <col min="9791" max="9791" width="9.28515625" style="16" bestFit="1" customWidth="1"/>
    <col min="9792" max="9792" width="9.140625" style="16"/>
    <col min="9793" max="9793" width="9.28515625" style="16" bestFit="1" customWidth="1"/>
    <col min="9794" max="9798" width="9.140625" style="16"/>
    <col min="9799" max="9799" width="9.28515625" style="16" bestFit="1" customWidth="1"/>
    <col min="9800" max="9800" width="9.140625" style="16"/>
    <col min="9801" max="9801" width="9.28515625" style="16" bestFit="1" customWidth="1"/>
    <col min="9802" max="9806" width="9.140625" style="16"/>
    <col min="9807" max="9807" width="9.28515625" style="16" bestFit="1" customWidth="1"/>
    <col min="9808" max="9808" width="9.140625" style="16"/>
    <col min="9809" max="9809" width="9.28515625" style="16" bestFit="1" customWidth="1"/>
    <col min="9810" max="9814" width="9.140625" style="16"/>
    <col min="9815" max="9815" width="9.28515625" style="16" bestFit="1" customWidth="1"/>
    <col min="9816" max="9816" width="9.140625" style="16"/>
    <col min="9817" max="9817" width="9.28515625" style="16" bestFit="1" customWidth="1"/>
    <col min="9818" max="9822" width="9.140625" style="16"/>
    <col min="9823" max="9823" width="9.28515625" style="16" bestFit="1" customWidth="1"/>
    <col min="9824" max="9824" width="9.140625" style="16"/>
    <col min="9825" max="9825" width="9.28515625" style="16" bestFit="1" customWidth="1"/>
    <col min="9826" max="9830" width="9.140625" style="16"/>
    <col min="9831" max="9831" width="9.28515625" style="16" bestFit="1" customWidth="1"/>
    <col min="9832" max="9832" width="9.140625" style="16"/>
    <col min="9833" max="9833" width="9.28515625" style="16" bestFit="1" customWidth="1"/>
    <col min="9834" max="9838" width="9.140625" style="16"/>
    <col min="9839" max="9839" width="9.28515625" style="16" bestFit="1" customWidth="1"/>
    <col min="9840" max="9840" width="9.140625" style="16"/>
    <col min="9841" max="9841" width="9.28515625" style="16" bestFit="1" customWidth="1"/>
    <col min="9842" max="9846" width="9.140625" style="16"/>
    <col min="9847" max="9847" width="9.28515625" style="16" bestFit="1" customWidth="1"/>
    <col min="9848" max="9848" width="9.140625" style="16"/>
    <col min="9849" max="9849" width="9.28515625" style="16" bestFit="1" customWidth="1"/>
    <col min="9850" max="9854" width="9.140625" style="16"/>
    <col min="9855" max="9855" width="9.28515625" style="16" bestFit="1" customWidth="1"/>
    <col min="9856" max="9856" width="9.140625" style="16"/>
    <col min="9857" max="9857" width="9.28515625" style="16" bestFit="1" customWidth="1"/>
    <col min="9858" max="9862" width="9.140625" style="16"/>
    <col min="9863" max="9863" width="9.28515625" style="16" bestFit="1" customWidth="1"/>
    <col min="9864" max="9864" width="9.140625" style="16"/>
    <col min="9865" max="9865" width="9.28515625" style="16" bestFit="1" customWidth="1"/>
    <col min="9866" max="9870" width="9.140625" style="16"/>
    <col min="9871" max="9871" width="9.28515625" style="16" bestFit="1" customWidth="1"/>
    <col min="9872" max="9872" width="9.140625" style="16"/>
    <col min="9873" max="9873" width="9.28515625" style="16" bestFit="1" customWidth="1"/>
    <col min="9874" max="9878" width="9.140625" style="16"/>
    <col min="9879" max="9879" width="9.28515625" style="16" bestFit="1" customWidth="1"/>
    <col min="9880" max="9880" width="9.140625" style="16"/>
    <col min="9881" max="9881" width="9.28515625" style="16" bestFit="1" customWidth="1"/>
    <col min="9882" max="9886" width="9.140625" style="16"/>
    <col min="9887" max="9887" width="9.28515625" style="16" bestFit="1" customWidth="1"/>
    <col min="9888" max="9888" width="9.140625" style="16"/>
    <col min="9889" max="9889" width="9.28515625" style="16" bestFit="1" customWidth="1"/>
    <col min="9890" max="9894" width="9.140625" style="16"/>
    <col min="9895" max="9895" width="9.28515625" style="16" bestFit="1" customWidth="1"/>
    <col min="9896" max="9896" width="9.140625" style="16"/>
    <col min="9897" max="9897" width="9.28515625" style="16" bestFit="1" customWidth="1"/>
    <col min="9898" max="9902" width="9.140625" style="16"/>
    <col min="9903" max="9903" width="9.28515625" style="16" bestFit="1" customWidth="1"/>
    <col min="9904" max="9904" width="9.140625" style="16"/>
    <col min="9905" max="9905" width="9.28515625" style="16" bestFit="1" customWidth="1"/>
    <col min="9906" max="9910" width="9.140625" style="16"/>
    <col min="9911" max="9911" width="9.28515625" style="16" bestFit="1" customWidth="1"/>
    <col min="9912" max="9912" width="9.140625" style="16"/>
    <col min="9913" max="9913" width="9.28515625" style="16" bestFit="1" customWidth="1"/>
    <col min="9914" max="9918" width="9.140625" style="16"/>
    <col min="9919" max="9919" width="9.28515625" style="16" bestFit="1" customWidth="1"/>
    <col min="9920" max="9920" width="9.140625" style="16"/>
    <col min="9921" max="9921" width="9.28515625" style="16" bestFit="1" customWidth="1"/>
    <col min="9922" max="9926" width="9.140625" style="16"/>
    <col min="9927" max="9927" width="9.28515625" style="16" bestFit="1" customWidth="1"/>
    <col min="9928" max="9928" width="9.140625" style="16"/>
    <col min="9929" max="9929" width="9.28515625" style="16" bestFit="1" customWidth="1"/>
    <col min="9930" max="9934" width="9.140625" style="16"/>
    <col min="9935" max="9935" width="9.28515625" style="16" bestFit="1" customWidth="1"/>
    <col min="9936" max="9936" width="9.140625" style="16"/>
    <col min="9937" max="9937" width="9.28515625" style="16" bestFit="1" customWidth="1"/>
    <col min="9938" max="9942" width="9.140625" style="16"/>
    <col min="9943" max="9943" width="9.28515625" style="16" bestFit="1" customWidth="1"/>
    <col min="9944" max="9944" width="9.140625" style="16"/>
    <col min="9945" max="9945" width="9.28515625" style="16" bestFit="1" customWidth="1"/>
    <col min="9946" max="9950" width="9.140625" style="16"/>
    <col min="9951" max="9951" width="9.28515625" style="16" bestFit="1" customWidth="1"/>
    <col min="9952" max="9952" width="9.140625" style="16"/>
    <col min="9953" max="9953" width="9.28515625" style="16" bestFit="1" customWidth="1"/>
    <col min="9954" max="9958" width="9.140625" style="16"/>
    <col min="9959" max="9959" width="9.28515625" style="16" bestFit="1" customWidth="1"/>
    <col min="9960" max="9960" width="9.140625" style="16"/>
    <col min="9961" max="9961" width="9.28515625" style="16" bestFit="1" customWidth="1"/>
    <col min="9962" max="9966" width="9.140625" style="16"/>
    <col min="9967" max="9967" width="9.28515625" style="16" bestFit="1" customWidth="1"/>
    <col min="9968" max="9968" width="9.140625" style="16"/>
    <col min="9969" max="9969" width="9.28515625" style="16" bestFit="1" customWidth="1"/>
    <col min="9970" max="9974" width="9.140625" style="16"/>
    <col min="9975" max="9975" width="9.28515625" style="16" bestFit="1" customWidth="1"/>
    <col min="9976" max="9976" width="9.140625" style="16"/>
    <col min="9977" max="9977" width="9.28515625" style="16" bestFit="1" customWidth="1"/>
    <col min="9978" max="9982" width="9.140625" style="16"/>
    <col min="9983" max="9983" width="9.28515625" style="16" bestFit="1" customWidth="1"/>
    <col min="9984" max="9984" width="9.140625" style="16"/>
    <col min="9985" max="9985" width="9.28515625" style="16" bestFit="1" customWidth="1"/>
    <col min="9986" max="9990" width="9.140625" style="16"/>
    <col min="9991" max="9991" width="9.28515625" style="16" bestFit="1" customWidth="1"/>
    <col min="9992" max="9992" width="9.140625" style="16"/>
    <col min="9993" max="9993" width="9.28515625" style="16" bestFit="1" customWidth="1"/>
    <col min="9994" max="9998" width="9.140625" style="16"/>
    <col min="9999" max="9999" width="9.28515625" style="16" bestFit="1" customWidth="1"/>
    <col min="10000" max="10000" width="9.140625" style="16"/>
    <col min="10001" max="10001" width="9.28515625" style="16" bestFit="1" customWidth="1"/>
    <col min="10002" max="10006" width="9.140625" style="16"/>
    <col min="10007" max="10007" width="9.28515625" style="16" bestFit="1" customWidth="1"/>
    <col min="10008" max="10008" width="9.140625" style="16"/>
    <col min="10009" max="10009" width="9.28515625" style="16" bestFit="1" customWidth="1"/>
    <col min="10010" max="10014" width="9.140625" style="16"/>
    <col min="10015" max="10015" width="9.28515625" style="16" bestFit="1" customWidth="1"/>
    <col min="10016" max="10016" width="9.140625" style="16"/>
    <col min="10017" max="10017" width="9.28515625" style="16" bestFit="1" customWidth="1"/>
    <col min="10018" max="10022" width="9.140625" style="16"/>
    <col min="10023" max="10023" width="9.28515625" style="16" bestFit="1" customWidth="1"/>
    <col min="10024" max="10024" width="9.140625" style="16"/>
    <col min="10025" max="10025" width="9.28515625" style="16" bestFit="1" customWidth="1"/>
    <col min="10026" max="10030" width="9.140625" style="16"/>
    <col min="10031" max="10031" width="9.28515625" style="16" bestFit="1" customWidth="1"/>
    <col min="10032" max="10032" width="9.140625" style="16"/>
    <col min="10033" max="10033" width="9.28515625" style="16" bestFit="1" customWidth="1"/>
    <col min="10034" max="10038" width="9.140625" style="16"/>
    <col min="10039" max="10039" width="9.28515625" style="16" bestFit="1" customWidth="1"/>
    <col min="10040" max="10040" width="9.140625" style="16"/>
    <col min="10041" max="10041" width="9.28515625" style="16" bestFit="1" customWidth="1"/>
    <col min="10042" max="10046" width="9.140625" style="16"/>
    <col min="10047" max="10047" width="9.28515625" style="16" bestFit="1" customWidth="1"/>
    <col min="10048" max="10048" width="9.140625" style="16"/>
    <col min="10049" max="10049" width="9.28515625" style="16" bestFit="1" customWidth="1"/>
    <col min="10050" max="10054" width="9.140625" style="16"/>
    <col min="10055" max="10055" width="9.28515625" style="16" bestFit="1" customWidth="1"/>
    <col min="10056" max="10056" width="9.140625" style="16"/>
    <col min="10057" max="10057" width="9.28515625" style="16" bestFit="1" customWidth="1"/>
    <col min="10058" max="10062" width="9.140625" style="16"/>
    <col min="10063" max="10063" width="9.28515625" style="16" bestFit="1" customWidth="1"/>
    <col min="10064" max="10064" width="9.140625" style="16"/>
    <col min="10065" max="10065" width="9.28515625" style="16" bestFit="1" customWidth="1"/>
    <col min="10066" max="10070" width="9.140625" style="16"/>
    <col min="10071" max="10071" width="9.28515625" style="16" bestFit="1" customWidth="1"/>
    <col min="10072" max="10072" width="9.140625" style="16"/>
    <col min="10073" max="10073" width="9.28515625" style="16" bestFit="1" customWidth="1"/>
    <col min="10074" max="10078" width="9.140625" style="16"/>
    <col min="10079" max="10079" width="9.28515625" style="16" bestFit="1" customWidth="1"/>
    <col min="10080" max="10080" width="9.140625" style="16"/>
    <col min="10081" max="10081" width="9.28515625" style="16" bestFit="1" customWidth="1"/>
    <col min="10082" max="10086" width="9.140625" style="16"/>
    <col min="10087" max="10087" width="9.28515625" style="16" bestFit="1" customWidth="1"/>
    <col min="10088" max="10088" width="9.140625" style="16"/>
    <col min="10089" max="10089" width="9.28515625" style="16" bestFit="1" customWidth="1"/>
    <col min="10090" max="10094" width="9.140625" style="16"/>
    <col min="10095" max="10095" width="9.28515625" style="16" bestFit="1" customWidth="1"/>
    <col min="10096" max="10096" width="9.140625" style="16"/>
    <col min="10097" max="10097" width="9.28515625" style="16" bestFit="1" customWidth="1"/>
    <col min="10098" max="10102" width="9.140625" style="16"/>
    <col min="10103" max="10103" width="9.28515625" style="16" bestFit="1" customWidth="1"/>
    <col min="10104" max="10104" width="9.140625" style="16"/>
    <col min="10105" max="10105" width="9.28515625" style="16" bestFit="1" customWidth="1"/>
    <col min="10106" max="10110" width="9.140625" style="16"/>
    <col min="10111" max="10111" width="9.28515625" style="16" bestFit="1" customWidth="1"/>
    <col min="10112" max="10112" width="9.140625" style="16"/>
    <col min="10113" max="10113" width="9.28515625" style="16" bestFit="1" customWidth="1"/>
    <col min="10114" max="10118" width="9.140625" style="16"/>
    <col min="10119" max="10119" width="9.28515625" style="16" bestFit="1" customWidth="1"/>
    <col min="10120" max="10120" width="9.140625" style="16"/>
    <col min="10121" max="10121" width="9.28515625" style="16" bestFit="1" customWidth="1"/>
    <col min="10122" max="10126" width="9.140625" style="16"/>
    <col min="10127" max="10127" width="9.28515625" style="16" bestFit="1" customWidth="1"/>
    <col min="10128" max="10128" width="9.140625" style="16"/>
    <col min="10129" max="10129" width="9.28515625" style="16" bestFit="1" customWidth="1"/>
    <col min="10130" max="10134" width="9.140625" style="16"/>
    <col min="10135" max="10135" width="9.28515625" style="16" bestFit="1" customWidth="1"/>
    <col min="10136" max="10136" width="9.140625" style="16"/>
    <col min="10137" max="10137" width="9.28515625" style="16" bestFit="1" customWidth="1"/>
    <col min="10138" max="10142" width="9.140625" style="16"/>
    <col min="10143" max="10143" width="9.28515625" style="16" bestFit="1" customWidth="1"/>
    <col min="10144" max="10144" width="9.140625" style="16"/>
    <col min="10145" max="10145" width="9.28515625" style="16" bestFit="1" customWidth="1"/>
    <col min="10146" max="10150" width="9.140625" style="16"/>
    <col min="10151" max="10151" width="9.28515625" style="16" bestFit="1" customWidth="1"/>
    <col min="10152" max="10152" width="9.140625" style="16"/>
    <col min="10153" max="10153" width="9.28515625" style="16" bestFit="1" customWidth="1"/>
    <col min="10154" max="10158" width="9.140625" style="16"/>
    <col min="10159" max="10159" width="9.28515625" style="16" bestFit="1" customWidth="1"/>
    <col min="10160" max="10160" width="9.140625" style="16"/>
    <col min="10161" max="10161" width="9.28515625" style="16" bestFit="1" customWidth="1"/>
    <col min="10162" max="10166" width="9.140625" style="16"/>
    <col min="10167" max="10167" width="9.28515625" style="16" bestFit="1" customWidth="1"/>
    <col min="10168" max="10168" width="9.140625" style="16"/>
    <col min="10169" max="10169" width="9.28515625" style="16" bestFit="1" customWidth="1"/>
    <col min="10170" max="10174" width="9.140625" style="16"/>
    <col min="10175" max="10175" width="9.28515625" style="16" bestFit="1" customWidth="1"/>
    <col min="10176" max="10176" width="9.140625" style="16"/>
    <col min="10177" max="10177" width="9.28515625" style="16" bestFit="1" customWidth="1"/>
    <col min="10178" max="10182" width="9.140625" style="16"/>
    <col min="10183" max="10183" width="9.28515625" style="16" bestFit="1" customWidth="1"/>
    <col min="10184" max="10184" width="9.140625" style="16"/>
    <col min="10185" max="10185" width="9.28515625" style="16" bestFit="1" customWidth="1"/>
    <col min="10186" max="10190" width="9.140625" style="16"/>
    <col min="10191" max="10191" width="9.28515625" style="16" bestFit="1" customWidth="1"/>
    <col min="10192" max="10192" width="9.140625" style="16"/>
    <col min="10193" max="10193" width="9.28515625" style="16" bestFit="1" customWidth="1"/>
    <col min="10194" max="10198" width="9.140625" style="16"/>
    <col min="10199" max="10199" width="9.28515625" style="16" bestFit="1" customWidth="1"/>
    <col min="10200" max="10200" width="9.140625" style="16"/>
    <col min="10201" max="10201" width="9.28515625" style="16" bestFit="1" customWidth="1"/>
    <col min="10202" max="10206" width="9.140625" style="16"/>
    <col min="10207" max="10207" width="9.28515625" style="16" bestFit="1" customWidth="1"/>
    <col min="10208" max="10208" width="9.140625" style="16"/>
    <col min="10209" max="10209" width="9.28515625" style="16" bestFit="1" customWidth="1"/>
    <col min="10210" max="10214" width="9.140625" style="16"/>
    <col min="10215" max="10215" width="9.28515625" style="16" bestFit="1" customWidth="1"/>
    <col min="10216" max="10216" width="9.140625" style="16"/>
    <col min="10217" max="10217" width="9.28515625" style="16" bestFit="1" customWidth="1"/>
    <col min="10218" max="10222" width="9.140625" style="16"/>
    <col min="10223" max="10223" width="9.28515625" style="16" bestFit="1" customWidth="1"/>
    <col min="10224" max="10224" width="9.140625" style="16"/>
    <col min="10225" max="10225" width="9.28515625" style="16" bestFit="1" customWidth="1"/>
    <col min="10226" max="10230" width="9.140625" style="16"/>
    <col min="10231" max="10231" width="9.28515625" style="16" bestFit="1" customWidth="1"/>
    <col min="10232" max="10232" width="9.140625" style="16"/>
    <col min="10233" max="10233" width="9.28515625" style="16" bestFit="1" customWidth="1"/>
    <col min="10234" max="10238" width="9.140625" style="16"/>
    <col min="10239" max="10239" width="9.28515625" style="16" bestFit="1" customWidth="1"/>
    <col min="10240" max="10240" width="9.140625" style="16"/>
    <col min="10241" max="10241" width="9.28515625" style="16" bestFit="1" customWidth="1"/>
    <col min="10242" max="10246" width="9.140625" style="16"/>
    <col min="10247" max="10247" width="9.28515625" style="16" bestFit="1" customWidth="1"/>
    <col min="10248" max="10248" width="9.140625" style="16"/>
    <col min="10249" max="10249" width="9.28515625" style="16" bestFit="1" customWidth="1"/>
    <col min="10250" max="10254" width="9.140625" style="16"/>
    <col min="10255" max="10255" width="9.28515625" style="16" bestFit="1" customWidth="1"/>
    <col min="10256" max="10256" width="9.140625" style="16"/>
    <col min="10257" max="10257" width="9.28515625" style="16" bestFit="1" customWidth="1"/>
    <col min="10258" max="10262" width="9.140625" style="16"/>
    <col min="10263" max="10263" width="9.28515625" style="16" bestFit="1" customWidth="1"/>
    <col min="10264" max="10264" width="9.140625" style="16"/>
    <col min="10265" max="10265" width="9.28515625" style="16" bestFit="1" customWidth="1"/>
    <col min="10266" max="10270" width="9.140625" style="16"/>
    <col min="10271" max="10271" width="9.28515625" style="16" bestFit="1" customWidth="1"/>
    <col min="10272" max="10272" width="9.140625" style="16"/>
    <col min="10273" max="10273" width="9.28515625" style="16" bestFit="1" customWidth="1"/>
    <col min="10274" max="10278" width="9.140625" style="16"/>
    <col min="10279" max="10279" width="9.28515625" style="16" bestFit="1" customWidth="1"/>
    <col min="10280" max="10280" width="9.140625" style="16"/>
    <col min="10281" max="10281" width="9.28515625" style="16" bestFit="1" customWidth="1"/>
    <col min="10282" max="10286" width="9.140625" style="16"/>
    <col min="10287" max="10287" width="9.28515625" style="16" bestFit="1" customWidth="1"/>
    <col min="10288" max="10288" width="9.140625" style="16"/>
    <col min="10289" max="10289" width="9.28515625" style="16" bestFit="1" customWidth="1"/>
    <col min="10290" max="10294" width="9.140625" style="16"/>
    <col min="10295" max="10295" width="9.28515625" style="16" bestFit="1" customWidth="1"/>
    <col min="10296" max="10296" width="9.140625" style="16"/>
    <col min="10297" max="10297" width="9.28515625" style="16" bestFit="1" customWidth="1"/>
    <col min="10298" max="10302" width="9.140625" style="16"/>
    <col min="10303" max="10303" width="9.28515625" style="16" bestFit="1" customWidth="1"/>
    <col min="10304" max="10304" width="9.140625" style="16"/>
    <col min="10305" max="10305" width="9.28515625" style="16" bestFit="1" customWidth="1"/>
    <col min="10306" max="10310" width="9.140625" style="16"/>
    <col min="10311" max="10311" width="9.28515625" style="16" bestFit="1" customWidth="1"/>
    <col min="10312" max="10312" width="9.140625" style="16"/>
    <col min="10313" max="10313" width="9.28515625" style="16" bestFit="1" customWidth="1"/>
    <col min="10314" max="10318" width="9.140625" style="16"/>
    <col min="10319" max="10319" width="9.28515625" style="16" bestFit="1" customWidth="1"/>
    <col min="10320" max="10320" width="9.140625" style="16"/>
    <col min="10321" max="10321" width="9.28515625" style="16" bestFit="1" customWidth="1"/>
    <col min="10322" max="10326" width="9.140625" style="16"/>
    <col min="10327" max="10327" width="9.28515625" style="16" bestFit="1" customWidth="1"/>
    <col min="10328" max="10328" width="9.140625" style="16"/>
    <col min="10329" max="10329" width="9.28515625" style="16" bestFit="1" customWidth="1"/>
    <col min="10330" max="10334" width="9.140625" style="16"/>
    <col min="10335" max="10335" width="9.28515625" style="16" bestFit="1" customWidth="1"/>
    <col min="10336" max="10336" width="9.140625" style="16"/>
    <col min="10337" max="10337" width="9.28515625" style="16" bestFit="1" customWidth="1"/>
    <col min="10338" max="10342" width="9.140625" style="16"/>
    <col min="10343" max="10343" width="9.28515625" style="16" bestFit="1" customWidth="1"/>
    <col min="10344" max="10344" width="9.140625" style="16"/>
    <col min="10345" max="10345" width="9.28515625" style="16" bestFit="1" customWidth="1"/>
    <col min="10346" max="10350" width="9.140625" style="16"/>
    <col min="10351" max="10351" width="9.28515625" style="16" bestFit="1" customWidth="1"/>
    <col min="10352" max="10352" width="9.140625" style="16"/>
    <col min="10353" max="10353" width="9.28515625" style="16" bestFit="1" customWidth="1"/>
    <col min="10354" max="10358" width="9.140625" style="16"/>
    <col min="10359" max="10359" width="9.28515625" style="16" bestFit="1" customWidth="1"/>
    <col min="10360" max="10360" width="9.140625" style="16"/>
    <col min="10361" max="10361" width="9.28515625" style="16" bestFit="1" customWidth="1"/>
    <col min="10362" max="10366" width="9.140625" style="16"/>
    <col min="10367" max="10367" width="9.28515625" style="16" bestFit="1" customWidth="1"/>
    <col min="10368" max="10368" width="9.140625" style="16"/>
    <col min="10369" max="10369" width="9.28515625" style="16" bestFit="1" customWidth="1"/>
    <col min="10370" max="10374" width="9.140625" style="16"/>
    <col min="10375" max="10375" width="9.28515625" style="16" bestFit="1" customWidth="1"/>
    <col min="10376" max="10376" width="9.140625" style="16"/>
    <col min="10377" max="10377" width="9.28515625" style="16" bestFit="1" customWidth="1"/>
    <col min="10378" max="10382" width="9.140625" style="16"/>
    <col min="10383" max="10383" width="9.28515625" style="16" bestFit="1" customWidth="1"/>
    <col min="10384" max="10384" width="9.140625" style="16"/>
    <col min="10385" max="10385" width="9.28515625" style="16" bestFit="1" customWidth="1"/>
    <col min="10386" max="10390" width="9.140625" style="16"/>
    <col min="10391" max="10391" width="9.28515625" style="16" bestFit="1" customWidth="1"/>
    <col min="10392" max="10392" width="9.140625" style="16"/>
    <col min="10393" max="10393" width="9.28515625" style="16" bestFit="1" customWidth="1"/>
    <col min="10394" max="10398" width="9.140625" style="16"/>
    <col min="10399" max="10399" width="9.28515625" style="16" bestFit="1" customWidth="1"/>
    <col min="10400" max="10400" width="9.140625" style="16"/>
    <col min="10401" max="10401" width="9.28515625" style="16" bestFit="1" customWidth="1"/>
    <col min="10402" max="10406" width="9.140625" style="16"/>
    <col min="10407" max="10407" width="9.28515625" style="16" bestFit="1" customWidth="1"/>
    <col min="10408" max="10408" width="9.140625" style="16"/>
    <col min="10409" max="10409" width="9.28515625" style="16" bestFit="1" customWidth="1"/>
    <col min="10410" max="10414" width="9.140625" style="16"/>
    <col min="10415" max="10415" width="9.28515625" style="16" bestFit="1" customWidth="1"/>
    <col min="10416" max="10416" width="9.140625" style="16"/>
    <col min="10417" max="10417" width="9.28515625" style="16" bestFit="1" customWidth="1"/>
    <col min="10418" max="10422" width="9.140625" style="16"/>
    <col min="10423" max="10423" width="9.28515625" style="16" bestFit="1" customWidth="1"/>
    <col min="10424" max="10424" width="9.140625" style="16"/>
    <col min="10425" max="10425" width="9.28515625" style="16" bestFit="1" customWidth="1"/>
    <col min="10426" max="10430" width="9.140625" style="16"/>
    <col min="10431" max="10431" width="9.28515625" style="16" bestFit="1" customWidth="1"/>
    <col min="10432" max="10432" width="9.140625" style="16"/>
    <col min="10433" max="10433" width="9.28515625" style="16" bestFit="1" customWidth="1"/>
    <col min="10434" max="10438" width="9.140625" style="16"/>
    <col min="10439" max="10439" width="9.28515625" style="16" bestFit="1" customWidth="1"/>
    <col min="10440" max="10440" width="9.140625" style="16"/>
    <col min="10441" max="10441" width="9.28515625" style="16" bestFit="1" customWidth="1"/>
    <col min="10442" max="10446" width="9.140625" style="16"/>
    <col min="10447" max="10447" width="9.28515625" style="16" bestFit="1" customWidth="1"/>
    <col min="10448" max="10448" width="9.140625" style="16"/>
    <col min="10449" max="10449" width="9.28515625" style="16" bestFit="1" customWidth="1"/>
    <col min="10450" max="10454" width="9.140625" style="16"/>
    <col min="10455" max="10455" width="9.28515625" style="16" bestFit="1" customWidth="1"/>
    <col min="10456" max="10456" width="9.140625" style="16"/>
    <col min="10457" max="10457" width="9.28515625" style="16" bestFit="1" customWidth="1"/>
    <col min="10458" max="10462" width="9.140625" style="16"/>
    <col min="10463" max="10463" width="9.28515625" style="16" bestFit="1" customWidth="1"/>
    <col min="10464" max="10464" width="9.140625" style="16"/>
    <col min="10465" max="10465" width="9.28515625" style="16" bestFit="1" customWidth="1"/>
    <col min="10466" max="10470" width="9.140625" style="16"/>
    <col min="10471" max="10471" width="9.28515625" style="16" bestFit="1" customWidth="1"/>
    <col min="10472" max="10472" width="9.140625" style="16"/>
    <col min="10473" max="10473" width="9.28515625" style="16" bestFit="1" customWidth="1"/>
    <col min="10474" max="10478" width="9.140625" style="16"/>
    <col min="10479" max="10479" width="9.28515625" style="16" bestFit="1" customWidth="1"/>
    <col min="10480" max="10480" width="9.140625" style="16"/>
    <col min="10481" max="10481" width="9.28515625" style="16" bestFit="1" customWidth="1"/>
    <col min="10482" max="10486" width="9.140625" style="16"/>
    <col min="10487" max="10487" width="9.28515625" style="16" bestFit="1" customWidth="1"/>
    <col min="10488" max="10488" width="9.140625" style="16"/>
    <col min="10489" max="10489" width="9.28515625" style="16" bestFit="1" customWidth="1"/>
    <col min="10490" max="10494" width="9.140625" style="16"/>
    <col min="10495" max="10495" width="9.28515625" style="16" bestFit="1" customWidth="1"/>
    <col min="10496" max="10496" width="9.140625" style="16"/>
    <col min="10497" max="10497" width="9.28515625" style="16" bestFit="1" customWidth="1"/>
    <col min="10498" max="10502" width="9.140625" style="16"/>
    <col min="10503" max="10503" width="9.28515625" style="16" bestFit="1" customWidth="1"/>
    <col min="10504" max="10504" width="9.140625" style="16"/>
    <col min="10505" max="10505" width="9.28515625" style="16" bestFit="1" customWidth="1"/>
    <col min="10506" max="10510" width="9.140625" style="16"/>
    <col min="10511" max="10511" width="9.28515625" style="16" bestFit="1" customWidth="1"/>
    <col min="10512" max="10512" width="9.140625" style="16"/>
    <col min="10513" max="10513" width="9.28515625" style="16" bestFit="1" customWidth="1"/>
    <col min="10514" max="10518" width="9.140625" style="16"/>
    <col min="10519" max="10519" width="9.28515625" style="16" bestFit="1" customWidth="1"/>
    <col min="10520" max="10520" width="9.140625" style="16"/>
    <col min="10521" max="10521" width="9.28515625" style="16" bestFit="1" customWidth="1"/>
    <col min="10522" max="10526" width="9.140625" style="16"/>
    <col min="10527" max="10527" width="9.28515625" style="16" bestFit="1" customWidth="1"/>
    <col min="10528" max="10528" width="9.140625" style="16"/>
    <col min="10529" max="10529" width="9.28515625" style="16" bestFit="1" customWidth="1"/>
    <col min="10530" max="10534" width="9.140625" style="16"/>
    <col min="10535" max="10535" width="9.28515625" style="16" bestFit="1" customWidth="1"/>
    <col min="10536" max="10536" width="9.140625" style="16"/>
    <col min="10537" max="10537" width="9.28515625" style="16" bestFit="1" customWidth="1"/>
    <col min="10538" max="10542" width="9.140625" style="16"/>
    <col min="10543" max="10543" width="9.28515625" style="16" bestFit="1" customWidth="1"/>
    <col min="10544" max="10544" width="9.140625" style="16"/>
    <col min="10545" max="10545" width="9.28515625" style="16" bestFit="1" customWidth="1"/>
    <col min="10546" max="10550" width="9.140625" style="16"/>
    <col min="10551" max="10551" width="9.28515625" style="16" bestFit="1" customWidth="1"/>
    <col min="10552" max="10552" width="9.140625" style="16"/>
    <col min="10553" max="10553" width="9.28515625" style="16" bestFit="1" customWidth="1"/>
    <col min="10554" max="10558" width="9.140625" style="16"/>
    <col min="10559" max="10559" width="9.28515625" style="16" bestFit="1" customWidth="1"/>
    <col min="10560" max="10560" width="9.140625" style="16"/>
    <col min="10561" max="10561" width="9.28515625" style="16" bestFit="1" customWidth="1"/>
    <col min="10562" max="10566" width="9.140625" style="16"/>
    <col min="10567" max="10567" width="9.28515625" style="16" bestFit="1" customWidth="1"/>
    <col min="10568" max="10568" width="9.140625" style="16"/>
    <col min="10569" max="10569" width="9.28515625" style="16" bestFit="1" customWidth="1"/>
    <col min="10570" max="10574" width="9.140625" style="16"/>
    <col min="10575" max="10575" width="9.28515625" style="16" bestFit="1" customWidth="1"/>
    <col min="10576" max="10576" width="9.140625" style="16"/>
    <col min="10577" max="10577" width="9.28515625" style="16" bestFit="1" customWidth="1"/>
    <col min="10578" max="10582" width="9.140625" style="16"/>
    <col min="10583" max="10583" width="9.28515625" style="16" bestFit="1" customWidth="1"/>
    <col min="10584" max="10584" width="9.140625" style="16"/>
    <col min="10585" max="10585" width="9.28515625" style="16" bestFit="1" customWidth="1"/>
    <col min="10586" max="10590" width="9.140625" style="16"/>
    <col min="10591" max="10591" width="9.28515625" style="16" bestFit="1" customWidth="1"/>
    <col min="10592" max="10592" width="9.140625" style="16"/>
    <col min="10593" max="10593" width="9.28515625" style="16" bestFit="1" customWidth="1"/>
    <col min="10594" max="10598" width="9.140625" style="16"/>
    <col min="10599" max="10599" width="9.28515625" style="16" bestFit="1" customWidth="1"/>
    <col min="10600" max="10600" width="9.140625" style="16"/>
    <col min="10601" max="10601" width="9.28515625" style="16" bestFit="1" customWidth="1"/>
    <col min="10602" max="10606" width="9.140625" style="16"/>
    <col min="10607" max="10607" width="9.28515625" style="16" bestFit="1" customWidth="1"/>
    <col min="10608" max="10608" width="9.140625" style="16"/>
    <col min="10609" max="10609" width="9.28515625" style="16" bestFit="1" customWidth="1"/>
    <col min="10610" max="10614" width="9.140625" style="16"/>
    <col min="10615" max="10615" width="9.28515625" style="16" bestFit="1" customWidth="1"/>
    <col min="10616" max="10616" width="9.140625" style="16"/>
    <col min="10617" max="10617" width="9.28515625" style="16" bestFit="1" customWidth="1"/>
    <col min="10618" max="10622" width="9.140625" style="16"/>
    <col min="10623" max="10623" width="9.28515625" style="16" bestFit="1" customWidth="1"/>
    <col min="10624" max="10624" width="9.140625" style="16"/>
    <col min="10625" max="10625" width="9.28515625" style="16" bestFit="1" customWidth="1"/>
    <col min="10626" max="10630" width="9.140625" style="16"/>
    <col min="10631" max="10631" width="9.28515625" style="16" bestFit="1" customWidth="1"/>
    <col min="10632" max="10632" width="9.140625" style="16"/>
    <col min="10633" max="10633" width="9.28515625" style="16" bestFit="1" customWidth="1"/>
    <col min="10634" max="10638" width="9.140625" style="16"/>
    <col min="10639" max="10639" width="9.28515625" style="16" bestFit="1" customWidth="1"/>
    <col min="10640" max="10640" width="9.140625" style="16"/>
    <col min="10641" max="10641" width="9.28515625" style="16" bestFit="1" customWidth="1"/>
    <col min="10642" max="10646" width="9.140625" style="16"/>
    <col min="10647" max="10647" width="9.28515625" style="16" bestFit="1" customWidth="1"/>
    <col min="10648" max="10648" width="9.140625" style="16"/>
    <col min="10649" max="10649" width="9.28515625" style="16" bestFit="1" customWidth="1"/>
    <col min="10650" max="10654" width="9.140625" style="16"/>
    <col min="10655" max="10655" width="9.28515625" style="16" bestFit="1" customWidth="1"/>
    <col min="10656" max="10656" width="9.140625" style="16"/>
    <col min="10657" max="10657" width="9.28515625" style="16" bestFit="1" customWidth="1"/>
    <col min="10658" max="10662" width="9.140625" style="16"/>
    <col min="10663" max="10663" width="9.28515625" style="16" bestFit="1" customWidth="1"/>
    <col min="10664" max="10664" width="9.140625" style="16"/>
    <col min="10665" max="10665" width="9.28515625" style="16" bestFit="1" customWidth="1"/>
    <col min="10666" max="10670" width="9.140625" style="16"/>
    <col min="10671" max="10671" width="9.28515625" style="16" bestFit="1" customWidth="1"/>
    <col min="10672" max="10672" width="9.140625" style="16"/>
    <col min="10673" max="10673" width="9.28515625" style="16" bestFit="1" customWidth="1"/>
    <col min="10674" max="10678" width="9.140625" style="16"/>
    <col min="10679" max="10679" width="9.28515625" style="16" bestFit="1" customWidth="1"/>
    <col min="10680" max="10680" width="9.140625" style="16"/>
    <col min="10681" max="10681" width="9.28515625" style="16" bestFit="1" customWidth="1"/>
    <col min="10682" max="10686" width="9.140625" style="16"/>
    <col min="10687" max="10687" width="9.28515625" style="16" bestFit="1" customWidth="1"/>
    <col min="10688" max="10688" width="9.140625" style="16"/>
    <col min="10689" max="10689" width="9.28515625" style="16" bestFit="1" customWidth="1"/>
    <col min="10690" max="10694" width="9.140625" style="16"/>
    <col min="10695" max="10695" width="9.28515625" style="16" bestFit="1" customWidth="1"/>
    <col min="10696" max="10696" width="9.140625" style="16"/>
    <col min="10697" max="10697" width="9.28515625" style="16" bestFit="1" customWidth="1"/>
    <col min="10698" max="10702" width="9.140625" style="16"/>
    <col min="10703" max="10703" width="9.28515625" style="16" bestFit="1" customWidth="1"/>
    <col min="10704" max="10704" width="9.140625" style="16"/>
    <col min="10705" max="10705" width="9.28515625" style="16" bestFit="1" customWidth="1"/>
    <col min="10706" max="10710" width="9.140625" style="16"/>
    <col min="10711" max="10711" width="9.28515625" style="16" bestFit="1" customWidth="1"/>
    <col min="10712" max="10712" width="9.140625" style="16"/>
    <col min="10713" max="10713" width="9.28515625" style="16" bestFit="1" customWidth="1"/>
    <col min="10714" max="10718" width="9.140625" style="16"/>
    <col min="10719" max="10719" width="9.28515625" style="16" bestFit="1" customWidth="1"/>
    <col min="10720" max="10720" width="9.140625" style="16"/>
    <col min="10721" max="10721" width="9.28515625" style="16" bestFit="1" customWidth="1"/>
    <col min="10722" max="10726" width="9.140625" style="16"/>
    <col min="10727" max="10727" width="9.28515625" style="16" bestFit="1" customWidth="1"/>
    <col min="10728" max="10728" width="9.140625" style="16"/>
    <col min="10729" max="10729" width="9.28515625" style="16" bestFit="1" customWidth="1"/>
    <col min="10730" max="10734" width="9.140625" style="16"/>
    <col min="10735" max="10735" width="9.28515625" style="16" bestFit="1" customWidth="1"/>
    <col min="10736" max="10736" width="9.140625" style="16"/>
    <col min="10737" max="10737" width="9.28515625" style="16" bestFit="1" customWidth="1"/>
    <col min="10738" max="10742" width="9.140625" style="16"/>
    <col min="10743" max="10743" width="9.28515625" style="16" bestFit="1" customWidth="1"/>
    <col min="10744" max="10744" width="9.140625" style="16"/>
    <col min="10745" max="10745" width="9.28515625" style="16" bestFit="1" customWidth="1"/>
    <col min="10746" max="10750" width="9.140625" style="16"/>
    <col min="10751" max="10751" width="9.28515625" style="16" bestFit="1" customWidth="1"/>
    <col min="10752" max="10752" width="9.140625" style="16"/>
    <col min="10753" max="10753" width="9.28515625" style="16" bestFit="1" customWidth="1"/>
    <col min="10754" max="10758" width="9.140625" style="16"/>
    <col min="10759" max="10759" width="9.28515625" style="16" bestFit="1" customWidth="1"/>
    <col min="10760" max="10760" width="9.140625" style="16"/>
    <col min="10761" max="10761" width="9.28515625" style="16" bestFit="1" customWidth="1"/>
    <col min="10762" max="10766" width="9.140625" style="16"/>
    <col min="10767" max="10767" width="9.28515625" style="16" bestFit="1" customWidth="1"/>
    <col min="10768" max="10768" width="9.140625" style="16"/>
    <col min="10769" max="10769" width="9.28515625" style="16" bestFit="1" customWidth="1"/>
    <col min="10770" max="10774" width="9.140625" style="16"/>
    <col min="10775" max="10775" width="9.28515625" style="16" bestFit="1" customWidth="1"/>
    <col min="10776" max="10776" width="9.140625" style="16"/>
    <col min="10777" max="10777" width="9.28515625" style="16" bestFit="1" customWidth="1"/>
    <col min="10778" max="10782" width="9.140625" style="16"/>
    <col min="10783" max="10783" width="9.28515625" style="16" bestFit="1" customWidth="1"/>
    <col min="10784" max="10784" width="9.140625" style="16"/>
    <col min="10785" max="10785" width="9.28515625" style="16" bestFit="1" customWidth="1"/>
    <col min="10786" max="10790" width="9.140625" style="16"/>
    <col min="10791" max="10791" width="9.28515625" style="16" bestFit="1" customWidth="1"/>
    <col min="10792" max="10792" width="9.140625" style="16"/>
    <col min="10793" max="10793" width="9.28515625" style="16" bestFit="1" customWidth="1"/>
    <col min="10794" max="10798" width="9.140625" style="16"/>
    <col min="10799" max="10799" width="9.28515625" style="16" bestFit="1" customWidth="1"/>
    <col min="10800" max="10800" width="9.140625" style="16"/>
    <col min="10801" max="10801" width="9.28515625" style="16" bestFit="1" customWidth="1"/>
    <col min="10802" max="10806" width="9.140625" style="16"/>
    <col min="10807" max="10807" width="9.28515625" style="16" bestFit="1" customWidth="1"/>
    <col min="10808" max="10808" width="9.140625" style="16"/>
    <col min="10809" max="10809" width="9.28515625" style="16" bestFit="1" customWidth="1"/>
    <col min="10810" max="10814" width="9.140625" style="16"/>
    <col min="10815" max="10815" width="9.28515625" style="16" bestFit="1" customWidth="1"/>
    <col min="10816" max="10816" width="9.140625" style="16"/>
    <col min="10817" max="10817" width="9.28515625" style="16" bestFit="1" customWidth="1"/>
    <col min="10818" max="10822" width="9.140625" style="16"/>
    <col min="10823" max="10823" width="9.28515625" style="16" bestFit="1" customWidth="1"/>
    <col min="10824" max="10824" width="9.140625" style="16"/>
    <col min="10825" max="10825" width="9.28515625" style="16" bestFit="1" customWidth="1"/>
    <col min="10826" max="10830" width="9.140625" style="16"/>
    <col min="10831" max="10831" width="9.28515625" style="16" bestFit="1" customWidth="1"/>
    <col min="10832" max="10832" width="9.140625" style="16"/>
    <col min="10833" max="10833" width="9.28515625" style="16" bestFit="1" customWidth="1"/>
    <col min="10834" max="10838" width="9.140625" style="16"/>
    <col min="10839" max="10839" width="9.28515625" style="16" bestFit="1" customWidth="1"/>
    <col min="10840" max="10840" width="9.140625" style="16"/>
    <col min="10841" max="10841" width="9.28515625" style="16" bestFit="1" customWidth="1"/>
    <col min="10842" max="10846" width="9.140625" style="16"/>
    <col min="10847" max="10847" width="9.28515625" style="16" bestFit="1" customWidth="1"/>
    <col min="10848" max="10848" width="9.140625" style="16"/>
    <col min="10849" max="10849" width="9.28515625" style="16" bestFit="1" customWidth="1"/>
    <col min="10850" max="10854" width="9.140625" style="16"/>
    <col min="10855" max="10855" width="9.28515625" style="16" bestFit="1" customWidth="1"/>
    <col min="10856" max="10856" width="9.140625" style="16"/>
    <col min="10857" max="10857" width="9.28515625" style="16" bestFit="1" customWidth="1"/>
    <col min="10858" max="10862" width="9.140625" style="16"/>
    <col min="10863" max="10863" width="9.28515625" style="16" bestFit="1" customWidth="1"/>
    <col min="10864" max="10864" width="9.140625" style="16"/>
    <col min="10865" max="10865" width="9.28515625" style="16" bestFit="1" customWidth="1"/>
    <col min="10866" max="10870" width="9.140625" style="16"/>
    <col min="10871" max="10871" width="9.28515625" style="16" bestFit="1" customWidth="1"/>
    <col min="10872" max="10872" width="9.140625" style="16"/>
    <col min="10873" max="10873" width="9.28515625" style="16" bestFit="1" customWidth="1"/>
    <col min="10874" max="10878" width="9.140625" style="16"/>
    <col min="10879" max="10879" width="9.28515625" style="16" bestFit="1" customWidth="1"/>
    <col min="10880" max="10880" width="9.140625" style="16"/>
    <col min="10881" max="10881" width="9.28515625" style="16" bestFit="1" customWidth="1"/>
    <col min="10882" max="10886" width="9.140625" style="16"/>
    <col min="10887" max="10887" width="9.28515625" style="16" bestFit="1" customWidth="1"/>
    <col min="10888" max="10888" width="9.140625" style="16"/>
    <col min="10889" max="10889" width="9.28515625" style="16" bestFit="1" customWidth="1"/>
    <col min="10890" max="10894" width="9.140625" style="16"/>
    <col min="10895" max="10895" width="9.28515625" style="16" bestFit="1" customWidth="1"/>
    <col min="10896" max="10896" width="9.140625" style="16"/>
    <col min="10897" max="10897" width="9.28515625" style="16" bestFit="1" customWidth="1"/>
    <col min="10898" max="10902" width="9.140625" style="16"/>
    <col min="10903" max="10903" width="9.28515625" style="16" bestFit="1" customWidth="1"/>
    <col min="10904" max="10904" width="9.140625" style="16"/>
    <col min="10905" max="10905" width="9.28515625" style="16" bestFit="1" customWidth="1"/>
    <col min="10906" max="10910" width="9.140625" style="16"/>
    <col min="10911" max="10911" width="9.28515625" style="16" bestFit="1" customWidth="1"/>
    <col min="10912" max="10912" width="9.140625" style="16"/>
    <col min="10913" max="10913" width="9.28515625" style="16" bestFit="1" customWidth="1"/>
    <col min="10914" max="10918" width="9.140625" style="16"/>
    <col min="10919" max="10919" width="9.28515625" style="16" bestFit="1" customWidth="1"/>
    <col min="10920" max="10920" width="9.140625" style="16"/>
    <col min="10921" max="10921" width="9.28515625" style="16" bestFit="1" customWidth="1"/>
    <col min="10922" max="10926" width="9.140625" style="16"/>
    <col min="10927" max="10927" width="9.28515625" style="16" bestFit="1" customWidth="1"/>
    <col min="10928" max="10928" width="9.140625" style="16"/>
    <col min="10929" max="10929" width="9.28515625" style="16" bestFit="1" customWidth="1"/>
    <col min="10930" max="10934" width="9.140625" style="16"/>
    <col min="10935" max="10935" width="9.28515625" style="16" bestFit="1" customWidth="1"/>
    <col min="10936" max="10936" width="9.140625" style="16"/>
    <col min="10937" max="10937" width="9.28515625" style="16" bestFit="1" customWidth="1"/>
    <col min="10938" max="10942" width="9.140625" style="16"/>
    <col min="10943" max="10943" width="9.28515625" style="16" bestFit="1" customWidth="1"/>
    <col min="10944" max="10944" width="9.140625" style="16"/>
    <col min="10945" max="10945" width="9.28515625" style="16" bestFit="1" customWidth="1"/>
    <col min="10946" max="10950" width="9.140625" style="16"/>
    <col min="10951" max="10951" width="9.28515625" style="16" bestFit="1" customWidth="1"/>
    <col min="10952" max="10952" width="9.140625" style="16"/>
    <col min="10953" max="10953" width="9.28515625" style="16" bestFit="1" customWidth="1"/>
    <col min="10954" max="10958" width="9.140625" style="16"/>
    <col min="10959" max="10959" width="9.28515625" style="16" bestFit="1" customWidth="1"/>
    <col min="10960" max="10960" width="9.140625" style="16"/>
    <col min="10961" max="10961" width="9.28515625" style="16" bestFit="1" customWidth="1"/>
    <col min="10962" max="10966" width="9.140625" style="16"/>
    <col min="10967" max="10967" width="9.28515625" style="16" bestFit="1" customWidth="1"/>
    <col min="10968" max="10968" width="9.140625" style="16"/>
    <col min="10969" max="10969" width="9.28515625" style="16" bestFit="1" customWidth="1"/>
    <col min="10970" max="10974" width="9.140625" style="16"/>
    <col min="10975" max="10975" width="9.28515625" style="16" bestFit="1" customWidth="1"/>
    <col min="10976" max="10976" width="9.140625" style="16"/>
    <col min="10977" max="10977" width="9.28515625" style="16" bestFit="1" customWidth="1"/>
    <col min="10978" max="10982" width="9.140625" style="16"/>
    <col min="10983" max="10983" width="9.28515625" style="16" bestFit="1" customWidth="1"/>
    <col min="10984" max="10984" width="9.140625" style="16"/>
    <col min="10985" max="10985" width="9.28515625" style="16" bestFit="1" customWidth="1"/>
    <col min="10986" max="10990" width="9.140625" style="16"/>
    <col min="10991" max="10991" width="9.28515625" style="16" bestFit="1" customWidth="1"/>
    <col min="10992" max="10992" width="9.140625" style="16"/>
    <col min="10993" max="10993" width="9.28515625" style="16" bestFit="1" customWidth="1"/>
    <col min="10994" max="10998" width="9.140625" style="16"/>
    <col min="10999" max="10999" width="9.28515625" style="16" bestFit="1" customWidth="1"/>
    <col min="11000" max="11000" width="9.140625" style="16"/>
    <col min="11001" max="11001" width="9.28515625" style="16" bestFit="1" customWidth="1"/>
    <col min="11002" max="11006" width="9.140625" style="16"/>
    <col min="11007" max="11007" width="9.28515625" style="16" bestFit="1" customWidth="1"/>
    <col min="11008" max="11008" width="9.140625" style="16"/>
    <col min="11009" max="11009" width="9.28515625" style="16" bestFit="1" customWidth="1"/>
    <col min="11010" max="11014" width="9.140625" style="16"/>
    <col min="11015" max="11015" width="9.28515625" style="16" bestFit="1" customWidth="1"/>
    <col min="11016" max="11016" width="9.140625" style="16"/>
    <col min="11017" max="11017" width="9.28515625" style="16" bestFit="1" customWidth="1"/>
    <col min="11018" max="11022" width="9.140625" style="16"/>
    <col min="11023" max="11023" width="9.28515625" style="16" bestFit="1" customWidth="1"/>
    <col min="11024" max="11024" width="9.140625" style="16"/>
    <col min="11025" max="11025" width="9.28515625" style="16" bestFit="1" customWidth="1"/>
    <col min="11026" max="11030" width="9.140625" style="16"/>
    <col min="11031" max="11031" width="9.28515625" style="16" bestFit="1" customWidth="1"/>
    <col min="11032" max="11032" width="9.140625" style="16"/>
    <col min="11033" max="11033" width="9.28515625" style="16" bestFit="1" customWidth="1"/>
    <col min="11034" max="11038" width="9.140625" style="16"/>
    <col min="11039" max="11039" width="9.28515625" style="16" bestFit="1" customWidth="1"/>
    <col min="11040" max="11040" width="9.140625" style="16"/>
    <col min="11041" max="11041" width="9.28515625" style="16" bestFit="1" customWidth="1"/>
    <col min="11042" max="11046" width="9.140625" style="16"/>
    <col min="11047" max="11047" width="9.28515625" style="16" bestFit="1" customWidth="1"/>
    <col min="11048" max="11048" width="9.140625" style="16"/>
    <col min="11049" max="11049" width="9.28515625" style="16" bestFit="1" customWidth="1"/>
    <col min="11050" max="11054" width="9.140625" style="16"/>
    <col min="11055" max="11055" width="9.28515625" style="16" bestFit="1" customWidth="1"/>
    <col min="11056" max="11056" width="9.140625" style="16"/>
    <col min="11057" max="11057" width="9.28515625" style="16" bestFit="1" customWidth="1"/>
    <col min="11058" max="11062" width="9.140625" style="16"/>
    <col min="11063" max="11063" width="9.28515625" style="16" bestFit="1" customWidth="1"/>
    <col min="11064" max="11064" width="9.140625" style="16"/>
    <col min="11065" max="11065" width="9.28515625" style="16" bestFit="1" customWidth="1"/>
    <col min="11066" max="11070" width="9.140625" style="16"/>
    <col min="11071" max="11071" width="9.28515625" style="16" bestFit="1" customWidth="1"/>
    <col min="11072" max="11072" width="9.140625" style="16"/>
    <col min="11073" max="11073" width="9.28515625" style="16" bestFit="1" customWidth="1"/>
    <col min="11074" max="11078" width="9.140625" style="16"/>
    <col min="11079" max="11079" width="9.28515625" style="16" bestFit="1" customWidth="1"/>
    <col min="11080" max="11080" width="9.140625" style="16"/>
    <col min="11081" max="11081" width="9.28515625" style="16" bestFit="1" customWidth="1"/>
    <col min="11082" max="11086" width="9.140625" style="16"/>
    <col min="11087" max="11087" width="9.28515625" style="16" bestFit="1" customWidth="1"/>
    <col min="11088" max="11088" width="9.140625" style="16"/>
    <col min="11089" max="11089" width="9.28515625" style="16" bestFit="1" customWidth="1"/>
    <col min="11090" max="11094" width="9.140625" style="16"/>
    <col min="11095" max="11095" width="9.28515625" style="16" bestFit="1" customWidth="1"/>
    <col min="11096" max="11096" width="9.140625" style="16"/>
    <col min="11097" max="11097" width="9.28515625" style="16" bestFit="1" customWidth="1"/>
    <col min="11098" max="11102" width="9.140625" style="16"/>
    <col min="11103" max="11103" width="9.28515625" style="16" bestFit="1" customWidth="1"/>
    <col min="11104" max="11104" width="9.140625" style="16"/>
    <col min="11105" max="11105" width="9.28515625" style="16" bestFit="1" customWidth="1"/>
    <col min="11106" max="11110" width="9.140625" style="16"/>
    <col min="11111" max="11111" width="9.28515625" style="16" bestFit="1" customWidth="1"/>
    <col min="11112" max="11112" width="9.140625" style="16"/>
    <col min="11113" max="11113" width="9.28515625" style="16" bestFit="1" customWidth="1"/>
    <col min="11114" max="11118" width="9.140625" style="16"/>
    <col min="11119" max="11119" width="9.28515625" style="16" bestFit="1" customWidth="1"/>
    <col min="11120" max="11120" width="9.140625" style="16"/>
    <col min="11121" max="11121" width="9.28515625" style="16" bestFit="1" customWidth="1"/>
    <col min="11122" max="11126" width="9.140625" style="16"/>
    <col min="11127" max="11127" width="9.28515625" style="16" bestFit="1" customWidth="1"/>
    <col min="11128" max="11128" width="9.140625" style="16"/>
    <col min="11129" max="11129" width="9.28515625" style="16" bestFit="1" customWidth="1"/>
    <col min="11130" max="11134" width="9.140625" style="16"/>
    <col min="11135" max="11135" width="9.28515625" style="16" bestFit="1" customWidth="1"/>
    <col min="11136" max="11136" width="9.140625" style="16"/>
    <col min="11137" max="11137" width="9.28515625" style="16" bestFit="1" customWidth="1"/>
    <col min="11138" max="11142" width="9.140625" style="16"/>
    <col min="11143" max="11143" width="9.28515625" style="16" bestFit="1" customWidth="1"/>
    <col min="11144" max="11144" width="9.140625" style="16"/>
    <col min="11145" max="11145" width="9.28515625" style="16" bestFit="1" customWidth="1"/>
    <col min="11146" max="11150" width="9.140625" style="16"/>
    <col min="11151" max="11151" width="9.28515625" style="16" bestFit="1" customWidth="1"/>
    <col min="11152" max="11152" width="9.140625" style="16"/>
    <col min="11153" max="11153" width="9.28515625" style="16" bestFit="1" customWidth="1"/>
    <col min="11154" max="11158" width="9.140625" style="16"/>
    <col min="11159" max="11159" width="9.28515625" style="16" bestFit="1" customWidth="1"/>
    <col min="11160" max="11160" width="9.140625" style="16"/>
    <col min="11161" max="11161" width="9.28515625" style="16" bestFit="1" customWidth="1"/>
    <col min="11162" max="11166" width="9.140625" style="16"/>
    <col min="11167" max="11167" width="9.28515625" style="16" bestFit="1" customWidth="1"/>
    <col min="11168" max="11168" width="9.140625" style="16"/>
    <col min="11169" max="11169" width="9.28515625" style="16" bestFit="1" customWidth="1"/>
    <col min="11170" max="11174" width="9.140625" style="16"/>
    <col min="11175" max="11175" width="9.28515625" style="16" bestFit="1" customWidth="1"/>
    <col min="11176" max="11176" width="9.140625" style="16"/>
    <col min="11177" max="11177" width="9.28515625" style="16" bestFit="1" customWidth="1"/>
    <col min="11178" max="11182" width="9.140625" style="16"/>
    <col min="11183" max="11183" width="9.28515625" style="16" bestFit="1" customWidth="1"/>
    <col min="11184" max="11184" width="9.140625" style="16"/>
    <col min="11185" max="11185" width="9.28515625" style="16" bestFit="1" customWidth="1"/>
    <col min="11186" max="11190" width="9.140625" style="16"/>
    <col min="11191" max="11191" width="9.28515625" style="16" bestFit="1" customWidth="1"/>
    <col min="11192" max="11192" width="9.140625" style="16"/>
    <col min="11193" max="11193" width="9.28515625" style="16" bestFit="1" customWidth="1"/>
    <col min="11194" max="11198" width="9.140625" style="16"/>
    <col min="11199" max="11199" width="9.28515625" style="16" bestFit="1" customWidth="1"/>
    <col min="11200" max="11200" width="9.140625" style="16"/>
    <col min="11201" max="11201" width="9.28515625" style="16" bestFit="1" customWidth="1"/>
    <col min="11202" max="11206" width="9.140625" style="16"/>
    <col min="11207" max="11207" width="9.28515625" style="16" bestFit="1" customWidth="1"/>
    <col min="11208" max="11208" width="9.140625" style="16"/>
    <col min="11209" max="11209" width="9.28515625" style="16" bestFit="1" customWidth="1"/>
    <col min="11210" max="11214" width="9.140625" style="16"/>
    <col min="11215" max="11215" width="9.28515625" style="16" bestFit="1" customWidth="1"/>
    <col min="11216" max="11216" width="9.140625" style="16"/>
    <col min="11217" max="11217" width="9.28515625" style="16" bestFit="1" customWidth="1"/>
    <col min="11218" max="11222" width="9.140625" style="16"/>
    <col min="11223" max="11223" width="9.28515625" style="16" bestFit="1" customWidth="1"/>
    <col min="11224" max="11224" width="9.140625" style="16"/>
    <col min="11225" max="11225" width="9.28515625" style="16" bestFit="1" customWidth="1"/>
    <col min="11226" max="11230" width="9.140625" style="16"/>
    <col min="11231" max="11231" width="9.28515625" style="16" bestFit="1" customWidth="1"/>
    <col min="11232" max="11232" width="9.140625" style="16"/>
    <col min="11233" max="11233" width="9.28515625" style="16" bestFit="1" customWidth="1"/>
    <col min="11234" max="11238" width="9.140625" style="16"/>
    <col min="11239" max="11239" width="9.28515625" style="16" bestFit="1" customWidth="1"/>
    <col min="11240" max="11240" width="9.140625" style="16"/>
    <col min="11241" max="11241" width="9.28515625" style="16" bestFit="1" customWidth="1"/>
    <col min="11242" max="11246" width="9.140625" style="16"/>
    <col min="11247" max="11247" width="9.28515625" style="16" bestFit="1" customWidth="1"/>
    <col min="11248" max="11248" width="9.140625" style="16"/>
    <col min="11249" max="11249" width="9.28515625" style="16" bestFit="1" customWidth="1"/>
    <col min="11250" max="11254" width="9.140625" style="16"/>
    <col min="11255" max="11255" width="9.28515625" style="16" bestFit="1" customWidth="1"/>
    <col min="11256" max="11256" width="9.140625" style="16"/>
    <col min="11257" max="11257" width="9.28515625" style="16" bestFit="1" customWidth="1"/>
    <col min="11258" max="11262" width="9.140625" style="16"/>
    <col min="11263" max="11263" width="9.28515625" style="16" bestFit="1" customWidth="1"/>
    <col min="11264" max="11264" width="9.140625" style="16"/>
    <col min="11265" max="11265" width="9.28515625" style="16" bestFit="1" customWidth="1"/>
    <col min="11266" max="11270" width="9.140625" style="16"/>
    <col min="11271" max="11271" width="9.28515625" style="16" bestFit="1" customWidth="1"/>
    <col min="11272" max="11272" width="9.140625" style="16"/>
    <col min="11273" max="11273" width="9.28515625" style="16" bestFit="1" customWidth="1"/>
    <col min="11274" max="11278" width="9.140625" style="16"/>
    <col min="11279" max="11279" width="9.28515625" style="16" bestFit="1" customWidth="1"/>
    <col min="11280" max="11280" width="9.140625" style="16"/>
    <col min="11281" max="11281" width="9.28515625" style="16" bestFit="1" customWidth="1"/>
    <col min="11282" max="11286" width="9.140625" style="16"/>
    <col min="11287" max="11287" width="9.28515625" style="16" bestFit="1" customWidth="1"/>
    <col min="11288" max="11288" width="9.140625" style="16"/>
    <col min="11289" max="11289" width="9.28515625" style="16" bestFit="1" customWidth="1"/>
    <col min="11290" max="11294" width="9.140625" style="16"/>
    <col min="11295" max="11295" width="9.28515625" style="16" bestFit="1" customWidth="1"/>
    <col min="11296" max="11296" width="9.140625" style="16"/>
    <col min="11297" max="11297" width="9.28515625" style="16" bestFit="1" customWidth="1"/>
    <col min="11298" max="11302" width="9.140625" style="16"/>
    <col min="11303" max="11303" width="9.28515625" style="16" bestFit="1" customWidth="1"/>
    <col min="11304" max="11304" width="9.140625" style="16"/>
    <col min="11305" max="11305" width="9.28515625" style="16" bestFit="1" customWidth="1"/>
    <col min="11306" max="11310" width="9.140625" style="16"/>
    <col min="11311" max="11311" width="9.28515625" style="16" bestFit="1" customWidth="1"/>
    <col min="11312" max="11312" width="9.140625" style="16"/>
    <col min="11313" max="11313" width="9.28515625" style="16" bestFit="1" customWidth="1"/>
    <col min="11314" max="11318" width="9.140625" style="16"/>
    <col min="11319" max="11319" width="9.28515625" style="16" bestFit="1" customWidth="1"/>
    <col min="11320" max="11320" width="9.140625" style="16"/>
    <col min="11321" max="11321" width="9.28515625" style="16" bestFit="1" customWidth="1"/>
    <col min="11322" max="11326" width="9.140625" style="16"/>
    <col min="11327" max="11327" width="9.28515625" style="16" bestFit="1" customWidth="1"/>
    <col min="11328" max="11328" width="9.140625" style="16"/>
    <col min="11329" max="11329" width="9.28515625" style="16" bestFit="1" customWidth="1"/>
    <col min="11330" max="11334" width="9.140625" style="16"/>
    <col min="11335" max="11335" width="9.28515625" style="16" bestFit="1" customWidth="1"/>
    <col min="11336" max="11336" width="9.140625" style="16"/>
    <col min="11337" max="11337" width="9.28515625" style="16" bestFit="1" customWidth="1"/>
    <col min="11338" max="11342" width="9.140625" style="16"/>
    <col min="11343" max="11343" width="9.28515625" style="16" bestFit="1" customWidth="1"/>
    <col min="11344" max="11344" width="9.140625" style="16"/>
    <col min="11345" max="11345" width="9.28515625" style="16" bestFit="1" customWidth="1"/>
    <col min="11346" max="11350" width="9.140625" style="16"/>
    <col min="11351" max="11351" width="9.28515625" style="16" bestFit="1" customWidth="1"/>
    <col min="11352" max="11352" width="9.140625" style="16"/>
    <col min="11353" max="11353" width="9.28515625" style="16" bestFit="1" customWidth="1"/>
    <col min="11354" max="11358" width="9.140625" style="16"/>
    <col min="11359" max="11359" width="9.28515625" style="16" bestFit="1" customWidth="1"/>
    <col min="11360" max="11360" width="9.140625" style="16"/>
    <col min="11361" max="11361" width="9.28515625" style="16" bestFit="1" customWidth="1"/>
    <col min="11362" max="11366" width="9.140625" style="16"/>
    <col min="11367" max="11367" width="9.28515625" style="16" bestFit="1" customWidth="1"/>
    <col min="11368" max="11368" width="9.140625" style="16"/>
    <col min="11369" max="11369" width="9.28515625" style="16" bestFit="1" customWidth="1"/>
    <col min="11370" max="11374" width="9.140625" style="16"/>
    <col min="11375" max="11375" width="9.28515625" style="16" bestFit="1" customWidth="1"/>
    <col min="11376" max="11376" width="9.140625" style="16"/>
    <col min="11377" max="11377" width="9.28515625" style="16" bestFit="1" customWidth="1"/>
    <col min="11378" max="11382" width="9.140625" style="16"/>
    <col min="11383" max="11383" width="9.28515625" style="16" bestFit="1" customWidth="1"/>
    <col min="11384" max="11384" width="9.140625" style="16"/>
    <col min="11385" max="11385" width="9.28515625" style="16" bestFit="1" customWidth="1"/>
    <col min="11386" max="11390" width="9.140625" style="16"/>
    <col min="11391" max="11391" width="9.28515625" style="16" bestFit="1" customWidth="1"/>
    <col min="11392" max="11392" width="9.140625" style="16"/>
    <col min="11393" max="11393" width="9.28515625" style="16" bestFit="1" customWidth="1"/>
    <col min="11394" max="11398" width="9.140625" style="16"/>
    <col min="11399" max="11399" width="9.28515625" style="16" bestFit="1" customWidth="1"/>
    <col min="11400" max="11400" width="9.140625" style="16"/>
    <col min="11401" max="11401" width="9.28515625" style="16" bestFit="1" customWidth="1"/>
    <col min="11402" max="11406" width="9.140625" style="16"/>
    <col min="11407" max="11407" width="9.28515625" style="16" bestFit="1" customWidth="1"/>
    <col min="11408" max="11408" width="9.140625" style="16"/>
    <col min="11409" max="11409" width="9.28515625" style="16" bestFit="1" customWidth="1"/>
    <col min="11410" max="11414" width="9.140625" style="16"/>
    <col min="11415" max="11415" width="9.28515625" style="16" bestFit="1" customWidth="1"/>
    <col min="11416" max="11416" width="9.140625" style="16"/>
    <col min="11417" max="11417" width="9.28515625" style="16" bestFit="1" customWidth="1"/>
    <col min="11418" max="11422" width="9.140625" style="16"/>
    <col min="11423" max="11423" width="9.28515625" style="16" bestFit="1" customWidth="1"/>
    <col min="11424" max="11424" width="9.140625" style="16"/>
    <col min="11425" max="11425" width="9.28515625" style="16" bestFit="1" customWidth="1"/>
    <col min="11426" max="11430" width="9.140625" style="16"/>
    <col min="11431" max="11431" width="9.28515625" style="16" bestFit="1" customWidth="1"/>
    <col min="11432" max="11432" width="9.140625" style="16"/>
    <col min="11433" max="11433" width="9.28515625" style="16" bestFit="1" customWidth="1"/>
    <col min="11434" max="11438" width="9.140625" style="16"/>
    <col min="11439" max="11439" width="9.28515625" style="16" bestFit="1" customWidth="1"/>
    <col min="11440" max="11440" width="9.140625" style="16"/>
    <col min="11441" max="11441" width="9.28515625" style="16" bestFit="1" customWidth="1"/>
    <col min="11442" max="11446" width="9.140625" style="16"/>
    <col min="11447" max="11447" width="9.28515625" style="16" bestFit="1" customWidth="1"/>
    <col min="11448" max="11448" width="9.140625" style="16"/>
    <col min="11449" max="11449" width="9.28515625" style="16" bestFit="1" customWidth="1"/>
    <col min="11450" max="11454" width="9.140625" style="16"/>
    <col min="11455" max="11455" width="9.28515625" style="16" bestFit="1" customWidth="1"/>
    <col min="11456" max="11456" width="9.140625" style="16"/>
    <col min="11457" max="11457" width="9.28515625" style="16" bestFit="1" customWidth="1"/>
    <col min="11458" max="11462" width="9.140625" style="16"/>
    <col min="11463" max="11463" width="9.28515625" style="16" bestFit="1" customWidth="1"/>
    <col min="11464" max="11464" width="9.140625" style="16"/>
    <col min="11465" max="11465" width="9.28515625" style="16" bestFit="1" customWidth="1"/>
    <col min="11466" max="11470" width="9.140625" style="16"/>
    <col min="11471" max="11471" width="9.28515625" style="16" bestFit="1" customWidth="1"/>
    <col min="11472" max="11472" width="9.140625" style="16"/>
    <col min="11473" max="11473" width="9.28515625" style="16" bestFit="1" customWidth="1"/>
    <col min="11474" max="11478" width="9.140625" style="16"/>
    <col min="11479" max="11479" width="9.28515625" style="16" bestFit="1" customWidth="1"/>
    <col min="11480" max="11480" width="9.140625" style="16"/>
    <col min="11481" max="11481" width="9.28515625" style="16" bestFit="1" customWidth="1"/>
    <col min="11482" max="11486" width="9.140625" style="16"/>
    <col min="11487" max="11487" width="9.28515625" style="16" bestFit="1" customWidth="1"/>
    <col min="11488" max="11488" width="9.140625" style="16"/>
    <col min="11489" max="11489" width="9.28515625" style="16" bestFit="1" customWidth="1"/>
    <col min="11490" max="11494" width="9.140625" style="16"/>
    <col min="11495" max="11495" width="9.28515625" style="16" bestFit="1" customWidth="1"/>
    <col min="11496" max="11496" width="9.140625" style="16"/>
    <col min="11497" max="11497" width="9.28515625" style="16" bestFit="1" customWidth="1"/>
    <col min="11498" max="11502" width="9.140625" style="16"/>
    <col min="11503" max="11503" width="9.28515625" style="16" bestFit="1" customWidth="1"/>
    <col min="11504" max="11504" width="9.140625" style="16"/>
    <col min="11505" max="11505" width="9.28515625" style="16" bestFit="1" customWidth="1"/>
    <col min="11506" max="11510" width="9.140625" style="16"/>
    <col min="11511" max="11511" width="9.28515625" style="16" bestFit="1" customWidth="1"/>
    <col min="11512" max="11512" width="9.140625" style="16"/>
    <col min="11513" max="11513" width="9.28515625" style="16" bestFit="1" customWidth="1"/>
    <col min="11514" max="11518" width="9.140625" style="16"/>
    <col min="11519" max="11519" width="9.28515625" style="16" bestFit="1" customWidth="1"/>
    <col min="11520" max="11520" width="9.140625" style="16"/>
    <col min="11521" max="11521" width="9.28515625" style="16" bestFit="1" customWidth="1"/>
    <col min="11522" max="11526" width="9.140625" style="16"/>
    <col min="11527" max="11527" width="9.28515625" style="16" bestFit="1" customWidth="1"/>
    <col min="11528" max="11528" width="9.140625" style="16"/>
    <col min="11529" max="11529" width="9.28515625" style="16" bestFit="1" customWidth="1"/>
    <col min="11530" max="11534" width="9.140625" style="16"/>
    <col min="11535" max="11535" width="9.28515625" style="16" bestFit="1" customWidth="1"/>
    <col min="11536" max="11536" width="9.140625" style="16"/>
    <col min="11537" max="11537" width="9.28515625" style="16" bestFit="1" customWidth="1"/>
    <col min="11538" max="11542" width="9.140625" style="16"/>
    <col min="11543" max="11543" width="9.28515625" style="16" bestFit="1" customWidth="1"/>
    <col min="11544" max="11544" width="9.140625" style="16"/>
    <col min="11545" max="11545" width="9.28515625" style="16" bestFit="1" customWidth="1"/>
    <col min="11546" max="11550" width="9.140625" style="16"/>
    <col min="11551" max="11551" width="9.28515625" style="16" bestFit="1" customWidth="1"/>
    <col min="11552" max="11552" width="9.140625" style="16"/>
    <col min="11553" max="11553" width="9.28515625" style="16" bestFit="1" customWidth="1"/>
    <col min="11554" max="11558" width="9.140625" style="16"/>
    <col min="11559" max="11559" width="9.28515625" style="16" bestFit="1" customWidth="1"/>
    <col min="11560" max="11560" width="9.140625" style="16"/>
    <col min="11561" max="11561" width="9.28515625" style="16" bestFit="1" customWidth="1"/>
    <col min="11562" max="11566" width="9.140625" style="16"/>
    <col min="11567" max="11567" width="9.28515625" style="16" bestFit="1" customWidth="1"/>
    <col min="11568" max="11568" width="9.140625" style="16"/>
    <col min="11569" max="11569" width="9.28515625" style="16" bestFit="1" customWidth="1"/>
    <col min="11570" max="11574" width="9.140625" style="16"/>
    <col min="11575" max="11575" width="9.28515625" style="16" bestFit="1" customWidth="1"/>
    <col min="11576" max="11576" width="9.140625" style="16"/>
    <col min="11577" max="11577" width="9.28515625" style="16" bestFit="1" customWidth="1"/>
    <col min="11578" max="11582" width="9.140625" style="16"/>
    <col min="11583" max="11583" width="9.28515625" style="16" bestFit="1" customWidth="1"/>
    <col min="11584" max="11584" width="9.140625" style="16"/>
    <col min="11585" max="11585" width="9.28515625" style="16" bestFit="1" customWidth="1"/>
    <col min="11586" max="11590" width="9.140625" style="16"/>
    <col min="11591" max="11591" width="9.28515625" style="16" bestFit="1" customWidth="1"/>
    <col min="11592" max="11592" width="9.140625" style="16"/>
    <col min="11593" max="11593" width="9.28515625" style="16" bestFit="1" customWidth="1"/>
    <col min="11594" max="11598" width="9.140625" style="16"/>
    <col min="11599" max="11599" width="9.28515625" style="16" bestFit="1" customWidth="1"/>
    <col min="11600" max="11600" width="9.140625" style="16"/>
    <col min="11601" max="11601" width="9.28515625" style="16" bestFit="1" customWidth="1"/>
    <col min="11602" max="11606" width="9.140625" style="16"/>
    <col min="11607" max="11607" width="9.28515625" style="16" bestFit="1" customWidth="1"/>
    <col min="11608" max="11608" width="9.140625" style="16"/>
    <col min="11609" max="11609" width="9.28515625" style="16" bestFit="1" customWidth="1"/>
    <col min="11610" max="11614" width="9.140625" style="16"/>
    <col min="11615" max="11615" width="9.28515625" style="16" bestFit="1" customWidth="1"/>
    <col min="11616" max="11616" width="9.140625" style="16"/>
    <col min="11617" max="11617" width="9.28515625" style="16" bestFit="1" customWidth="1"/>
    <col min="11618" max="11622" width="9.140625" style="16"/>
    <col min="11623" max="11623" width="9.28515625" style="16" bestFit="1" customWidth="1"/>
    <col min="11624" max="11624" width="9.140625" style="16"/>
    <col min="11625" max="11625" width="9.28515625" style="16" bestFit="1" customWidth="1"/>
    <col min="11626" max="11630" width="9.140625" style="16"/>
    <col min="11631" max="11631" width="9.28515625" style="16" bestFit="1" customWidth="1"/>
    <col min="11632" max="11632" width="9.140625" style="16"/>
    <col min="11633" max="11633" width="9.28515625" style="16" bestFit="1" customWidth="1"/>
    <col min="11634" max="11638" width="9.140625" style="16"/>
    <col min="11639" max="11639" width="9.28515625" style="16" bestFit="1" customWidth="1"/>
    <col min="11640" max="11640" width="9.140625" style="16"/>
    <col min="11641" max="11641" width="9.28515625" style="16" bestFit="1" customWidth="1"/>
    <col min="11642" max="11646" width="9.140625" style="16"/>
    <col min="11647" max="11647" width="9.28515625" style="16" bestFit="1" customWidth="1"/>
    <col min="11648" max="11648" width="9.140625" style="16"/>
    <col min="11649" max="11649" width="9.28515625" style="16" bestFit="1" customWidth="1"/>
    <col min="11650" max="11654" width="9.140625" style="16"/>
    <col min="11655" max="11655" width="9.28515625" style="16" bestFit="1" customWidth="1"/>
    <col min="11656" max="11656" width="9.140625" style="16"/>
    <col min="11657" max="11657" width="9.28515625" style="16" bestFit="1" customWidth="1"/>
    <col min="11658" max="11662" width="9.140625" style="16"/>
    <col min="11663" max="11663" width="9.28515625" style="16" bestFit="1" customWidth="1"/>
    <col min="11664" max="11664" width="9.140625" style="16"/>
    <col min="11665" max="11665" width="9.28515625" style="16" bestFit="1" customWidth="1"/>
    <col min="11666" max="11670" width="9.140625" style="16"/>
    <col min="11671" max="11671" width="9.28515625" style="16" bestFit="1" customWidth="1"/>
    <col min="11672" max="11672" width="9.140625" style="16"/>
    <col min="11673" max="11673" width="9.28515625" style="16" bestFit="1" customWidth="1"/>
    <col min="11674" max="11678" width="9.140625" style="16"/>
    <col min="11679" max="11679" width="9.28515625" style="16" bestFit="1" customWidth="1"/>
    <col min="11680" max="11680" width="9.140625" style="16"/>
    <col min="11681" max="11681" width="9.28515625" style="16" bestFit="1" customWidth="1"/>
    <col min="11682" max="11686" width="9.140625" style="16"/>
    <col min="11687" max="11687" width="9.28515625" style="16" bestFit="1" customWidth="1"/>
    <col min="11688" max="11688" width="9.140625" style="16"/>
    <col min="11689" max="11689" width="9.28515625" style="16" bestFit="1" customWidth="1"/>
    <col min="11690" max="11694" width="9.140625" style="16"/>
    <col min="11695" max="11695" width="9.28515625" style="16" bestFit="1" customWidth="1"/>
    <col min="11696" max="11696" width="9.140625" style="16"/>
    <col min="11697" max="11697" width="9.28515625" style="16" bestFit="1" customWidth="1"/>
    <col min="11698" max="11702" width="9.140625" style="16"/>
    <col min="11703" max="11703" width="9.28515625" style="16" bestFit="1" customWidth="1"/>
    <col min="11704" max="11704" width="9.140625" style="16"/>
    <col min="11705" max="11705" width="9.28515625" style="16" bestFit="1" customWidth="1"/>
    <col min="11706" max="11710" width="9.140625" style="16"/>
    <col min="11711" max="11711" width="9.28515625" style="16" bestFit="1" customWidth="1"/>
    <col min="11712" max="11712" width="9.140625" style="16"/>
    <col min="11713" max="11713" width="9.28515625" style="16" bestFit="1" customWidth="1"/>
    <col min="11714" max="11718" width="9.140625" style="16"/>
    <col min="11719" max="11719" width="9.28515625" style="16" bestFit="1" customWidth="1"/>
    <col min="11720" max="11720" width="9.140625" style="16"/>
    <col min="11721" max="11721" width="9.28515625" style="16" bestFit="1" customWidth="1"/>
    <col min="11722" max="11726" width="9.140625" style="16"/>
    <col min="11727" max="11727" width="9.28515625" style="16" bestFit="1" customWidth="1"/>
    <col min="11728" max="11728" width="9.140625" style="16"/>
    <col min="11729" max="11729" width="9.28515625" style="16" bestFit="1" customWidth="1"/>
    <col min="11730" max="11734" width="9.140625" style="16"/>
    <col min="11735" max="11735" width="9.28515625" style="16" bestFit="1" customWidth="1"/>
    <col min="11736" max="11736" width="9.140625" style="16"/>
    <col min="11737" max="11737" width="9.28515625" style="16" bestFit="1" customWidth="1"/>
    <col min="11738" max="11742" width="9.140625" style="16"/>
    <col min="11743" max="11743" width="9.28515625" style="16" bestFit="1" customWidth="1"/>
    <col min="11744" max="11744" width="9.140625" style="16"/>
    <col min="11745" max="11745" width="9.28515625" style="16" bestFit="1" customWidth="1"/>
    <col min="11746" max="11750" width="9.140625" style="16"/>
    <col min="11751" max="11751" width="9.28515625" style="16" bestFit="1" customWidth="1"/>
    <col min="11752" max="11752" width="9.140625" style="16"/>
    <col min="11753" max="11753" width="9.28515625" style="16" bestFit="1" customWidth="1"/>
    <col min="11754" max="11758" width="9.140625" style="16"/>
    <col min="11759" max="11759" width="9.28515625" style="16" bestFit="1" customWidth="1"/>
    <col min="11760" max="11760" width="9.140625" style="16"/>
    <col min="11761" max="11761" width="9.28515625" style="16" bestFit="1" customWidth="1"/>
    <col min="11762" max="11766" width="9.140625" style="16"/>
    <col min="11767" max="11767" width="9.28515625" style="16" bestFit="1" customWidth="1"/>
    <col min="11768" max="11768" width="9.140625" style="16"/>
    <col min="11769" max="11769" width="9.28515625" style="16" bestFit="1" customWidth="1"/>
    <col min="11770" max="11774" width="9.140625" style="16"/>
    <col min="11775" max="11775" width="9.28515625" style="16" bestFit="1" customWidth="1"/>
    <col min="11776" max="11776" width="9.140625" style="16"/>
    <col min="11777" max="11777" width="9.28515625" style="16" bestFit="1" customWidth="1"/>
    <col min="11778" max="11782" width="9.140625" style="16"/>
    <col min="11783" max="11783" width="9.28515625" style="16" bestFit="1" customWidth="1"/>
    <col min="11784" max="11784" width="9.140625" style="16"/>
    <col min="11785" max="11785" width="9.28515625" style="16" bestFit="1" customWidth="1"/>
    <col min="11786" max="11790" width="9.140625" style="16"/>
    <col min="11791" max="11791" width="9.28515625" style="16" bestFit="1" customWidth="1"/>
    <col min="11792" max="11792" width="9.140625" style="16"/>
    <col min="11793" max="11793" width="9.28515625" style="16" bestFit="1" customWidth="1"/>
    <col min="11794" max="11798" width="9.140625" style="16"/>
    <col min="11799" max="11799" width="9.28515625" style="16" bestFit="1" customWidth="1"/>
    <col min="11800" max="11800" width="9.140625" style="16"/>
    <col min="11801" max="11801" width="9.28515625" style="16" bestFit="1" customWidth="1"/>
    <col min="11802" max="11806" width="9.140625" style="16"/>
    <col min="11807" max="11807" width="9.28515625" style="16" bestFit="1" customWidth="1"/>
    <col min="11808" max="11808" width="9.140625" style="16"/>
    <col min="11809" max="11809" width="9.28515625" style="16" bestFit="1" customWidth="1"/>
    <col min="11810" max="11814" width="9.140625" style="16"/>
    <col min="11815" max="11815" width="9.28515625" style="16" bestFit="1" customWidth="1"/>
    <col min="11816" max="11816" width="9.140625" style="16"/>
    <col min="11817" max="11817" width="9.28515625" style="16" bestFit="1" customWidth="1"/>
    <col min="11818" max="11822" width="9.140625" style="16"/>
    <col min="11823" max="11823" width="9.28515625" style="16" bestFit="1" customWidth="1"/>
    <col min="11824" max="11824" width="9.140625" style="16"/>
    <col min="11825" max="11825" width="9.28515625" style="16" bestFit="1" customWidth="1"/>
    <col min="11826" max="11830" width="9.140625" style="16"/>
    <col min="11831" max="11831" width="9.28515625" style="16" bestFit="1" customWidth="1"/>
    <col min="11832" max="11832" width="9.140625" style="16"/>
    <col min="11833" max="11833" width="9.28515625" style="16" bestFit="1" customWidth="1"/>
    <col min="11834" max="11838" width="9.140625" style="16"/>
    <col min="11839" max="11839" width="9.28515625" style="16" bestFit="1" customWidth="1"/>
    <col min="11840" max="11840" width="9.140625" style="16"/>
    <col min="11841" max="11841" width="9.28515625" style="16" bestFit="1" customWidth="1"/>
    <col min="11842" max="11846" width="9.140625" style="16"/>
    <col min="11847" max="11847" width="9.28515625" style="16" bestFit="1" customWidth="1"/>
    <col min="11848" max="11848" width="9.140625" style="16"/>
    <col min="11849" max="11849" width="9.28515625" style="16" bestFit="1" customWidth="1"/>
    <col min="11850" max="11854" width="9.140625" style="16"/>
    <col min="11855" max="11855" width="9.28515625" style="16" bestFit="1" customWidth="1"/>
    <col min="11856" max="11856" width="9.140625" style="16"/>
    <col min="11857" max="11857" width="9.28515625" style="16" bestFit="1" customWidth="1"/>
    <col min="11858" max="11862" width="9.140625" style="16"/>
    <col min="11863" max="11863" width="9.28515625" style="16" bestFit="1" customWidth="1"/>
    <col min="11864" max="11864" width="9.140625" style="16"/>
    <col min="11865" max="11865" width="9.28515625" style="16" bestFit="1" customWidth="1"/>
    <col min="11866" max="11870" width="9.140625" style="16"/>
    <col min="11871" max="11871" width="9.28515625" style="16" bestFit="1" customWidth="1"/>
    <col min="11872" max="11872" width="9.140625" style="16"/>
    <col min="11873" max="11873" width="9.28515625" style="16" bestFit="1" customWidth="1"/>
    <col min="11874" max="11878" width="9.140625" style="16"/>
    <col min="11879" max="11879" width="9.28515625" style="16" bestFit="1" customWidth="1"/>
    <col min="11880" max="11880" width="9.140625" style="16"/>
    <col min="11881" max="11881" width="9.28515625" style="16" bestFit="1" customWidth="1"/>
    <col min="11882" max="11886" width="9.140625" style="16"/>
    <col min="11887" max="11887" width="9.28515625" style="16" bestFit="1" customWidth="1"/>
    <col min="11888" max="11888" width="9.140625" style="16"/>
    <col min="11889" max="11889" width="9.28515625" style="16" bestFit="1" customWidth="1"/>
    <col min="11890" max="11894" width="9.140625" style="16"/>
    <col min="11895" max="11895" width="9.28515625" style="16" bestFit="1" customWidth="1"/>
    <col min="11896" max="11896" width="9.140625" style="16"/>
    <col min="11897" max="11897" width="9.28515625" style="16" bestFit="1" customWidth="1"/>
    <col min="11898" max="11902" width="9.140625" style="16"/>
    <col min="11903" max="11903" width="9.28515625" style="16" bestFit="1" customWidth="1"/>
    <col min="11904" max="11904" width="9.140625" style="16"/>
    <col min="11905" max="11905" width="9.28515625" style="16" bestFit="1" customWidth="1"/>
    <col min="11906" max="11910" width="9.140625" style="16"/>
    <col min="11911" max="11911" width="9.28515625" style="16" bestFit="1" customWidth="1"/>
    <col min="11912" max="11912" width="9.140625" style="16"/>
    <col min="11913" max="11913" width="9.28515625" style="16" bestFit="1" customWidth="1"/>
    <col min="11914" max="11918" width="9.140625" style="16"/>
    <col min="11919" max="11919" width="9.28515625" style="16" bestFit="1" customWidth="1"/>
    <col min="11920" max="11920" width="9.140625" style="16"/>
    <col min="11921" max="11921" width="9.28515625" style="16" bestFit="1" customWidth="1"/>
    <col min="11922" max="11926" width="9.140625" style="16"/>
    <col min="11927" max="11927" width="9.28515625" style="16" bestFit="1" customWidth="1"/>
    <col min="11928" max="11928" width="9.140625" style="16"/>
    <col min="11929" max="11929" width="9.28515625" style="16" bestFit="1" customWidth="1"/>
    <col min="11930" max="11934" width="9.140625" style="16"/>
    <col min="11935" max="11935" width="9.28515625" style="16" bestFit="1" customWidth="1"/>
    <col min="11936" max="11936" width="9.140625" style="16"/>
    <col min="11937" max="11937" width="9.28515625" style="16" bestFit="1" customWidth="1"/>
    <col min="11938" max="11942" width="9.140625" style="16"/>
    <col min="11943" max="11943" width="9.28515625" style="16" bestFit="1" customWidth="1"/>
    <col min="11944" max="11944" width="9.140625" style="16"/>
    <col min="11945" max="11945" width="9.28515625" style="16" bestFit="1" customWidth="1"/>
    <col min="11946" max="11950" width="9.140625" style="16"/>
    <col min="11951" max="11951" width="9.28515625" style="16" bestFit="1" customWidth="1"/>
    <col min="11952" max="11952" width="9.140625" style="16"/>
    <col min="11953" max="11953" width="9.28515625" style="16" bestFit="1" customWidth="1"/>
    <col min="11954" max="11958" width="9.140625" style="16"/>
    <col min="11959" max="11959" width="9.28515625" style="16" bestFit="1" customWidth="1"/>
    <col min="11960" max="11960" width="9.140625" style="16"/>
    <col min="11961" max="11961" width="9.28515625" style="16" bestFit="1" customWidth="1"/>
    <col min="11962" max="11966" width="9.140625" style="16"/>
    <col min="11967" max="11967" width="9.28515625" style="16" bestFit="1" customWidth="1"/>
    <col min="11968" max="11968" width="9.140625" style="16"/>
    <col min="11969" max="11969" width="9.28515625" style="16" bestFit="1" customWidth="1"/>
    <col min="11970" max="11974" width="9.140625" style="16"/>
    <col min="11975" max="11975" width="9.28515625" style="16" bestFit="1" customWidth="1"/>
    <col min="11976" max="11976" width="9.140625" style="16"/>
    <col min="11977" max="11977" width="9.28515625" style="16" bestFit="1" customWidth="1"/>
    <col min="11978" max="11982" width="9.140625" style="16"/>
    <col min="11983" max="11983" width="9.28515625" style="16" bestFit="1" customWidth="1"/>
    <col min="11984" max="11984" width="9.140625" style="16"/>
    <col min="11985" max="11985" width="9.28515625" style="16" bestFit="1" customWidth="1"/>
    <col min="11986" max="11990" width="9.140625" style="16"/>
    <col min="11991" max="11991" width="9.28515625" style="16" bestFit="1" customWidth="1"/>
    <col min="11992" max="11992" width="9.140625" style="16"/>
    <col min="11993" max="11993" width="9.28515625" style="16" bestFit="1" customWidth="1"/>
    <col min="11994" max="11998" width="9.140625" style="16"/>
    <col min="11999" max="11999" width="9.28515625" style="16" bestFit="1" customWidth="1"/>
    <col min="12000" max="12000" width="9.140625" style="16"/>
    <col min="12001" max="12001" width="9.28515625" style="16" bestFit="1" customWidth="1"/>
    <col min="12002" max="12006" width="9.140625" style="16"/>
    <col min="12007" max="12007" width="9.28515625" style="16" bestFit="1" customWidth="1"/>
    <col min="12008" max="12008" width="9.140625" style="16"/>
    <col min="12009" max="12009" width="9.28515625" style="16" bestFit="1" customWidth="1"/>
    <col min="12010" max="12014" width="9.140625" style="16"/>
    <col min="12015" max="12015" width="9.28515625" style="16" bestFit="1" customWidth="1"/>
    <col min="12016" max="12016" width="9.140625" style="16"/>
    <col min="12017" max="12017" width="9.28515625" style="16" bestFit="1" customWidth="1"/>
    <col min="12018" max="12022" width="9.140625" style="16"/>
    <col min="12023" max="12023" width="9.28515625" style="16" bestFit="1" customWidth="1"/>
    <col min="12024" max="12024" width="9.140625" style="16"/>
    <col min="12025" max="12025" width="9.28515625" style="16" bestFit="1" customWidth="1"/>
    <col min="12026" max="12030" width="9.140625" style="16"/>
    <col min="12031" max="12031" width="9.28515625" style="16" bestFit="1" customWidth="1"/>
    <col min="12032" max="12032" width="9.140625" style="16"/>
    <col min="12033" max="12033" width="9.28515625" style="16" bestFit="1" customWidth="1"/>
    <col min="12034" max="12038" width="9.140625" style="16"/>
    <col min="12039" max="12039" width="9.28515625" style="16" bestFit="1" customWidth="1"/>
    <col min="12040" max="12040" width="9.140625" style="16"/>
    <col min="12041" max="12041" width="9.28515625" style="16" bestFit="1" customWidth="1"/>
    <col min="12042" max="12046" width="9.140625" style="16"/>
    <col min="12047" max="12047" width="9.28515625" style="16" bestFit="1" customWidth="1"/>
    <col min="12048" max="12048" width="9.140625" style="16"/>
    <col min="12049" max="12049" width="9.28515625" style="16" bestFit="1" customWidth="1"/>
    <col min="12050" max="12054" width="9.140625" style="16"/>
    <col min="12055" max="12055" width="9.28515625" style="16" bestFit="1" customWidth="1"/>
    <col min="12056" max="12056" width="9.140625" style="16"/>
    <col min="12057" max="12057" width="9.28515625" style="16" bestFit="1" customWidth="1"/>
    <col min="12058" max="12062" width="9.140625" style="16"/>
    <col min="12063" max="12063" width="9.28515625" style="16" bestFit="1" customWidth="1"/>
    <col min="12064" max="12064" width="9.140625" style="16"/>
    <col min="12065" max="12065" width="9.28515625" style="16" bestFit="1" customWidth="1"/>
    <col min="12066" max="12070" width="9.140625" style="16"/>
    <col min="12071" max="12071" width="9.28515625" style="16" bestFit="1" customWidth="1"/>
    <col min="12072" max="12072" width="9.140625" style="16"/>
    <col min="12073" max="12073" width="9.28515625" style="16" bestFit="1" customWidth="1"/>
    <col min="12074" max="12078" width="9.140625" style="16"/>
    <col min="12079" max="12079" width="9.28515625" style="16" bestFit="1" customWidth="1"/>
    <col min="12080" max="12080" width="9.140625" style="16"/>
    <col min="12081" max="12081" width="9.28515625" style="16" bestFit="1" customWidth="1"/>
    <col min="12082" max="12086" width="9.140625" style="16"/>
    <col min="12087" max="12087" width="9.28515625" style="16" bestFit="1" customWidth="1"/>
    <col min="12088" max="12088" width="9.140625" style="16"/>
    <col min="12089" max="12089" width="9.28515625" style="16" bestFit="1" customWidth="1"/>
    <col min="12090" max="12094" width="9.140625" style="16"/>
    <col min="12095" max="12095" width="9.28515625" style="16" bestFit="1" customWidth="1"/>
    <col min="12096" max="12096" width="9.140625" style="16"/>
    <col min="12097" max="12097" width="9.28515625" style="16" bestFit="1" customWidth="1"/>
    <col min="12098" max="12102" width="9.140625" style="16"/>
    <col min="12103" max="12103" width="9.28515625" style="16" bestFit="1" customWidth="1"/>
    <col min="12104" max="12104" width="9.140625" style="16"/>
    <col min="12105" max="12105" width="9.28515625" style="16" bestFit="1" customWidth="1"/>
    <col min="12106" max="12110" width="9.140625" style="16"/>
    <col min="12111" max="12111" width="9.28515625" style="16" bestFit="1" customWidth="1"/>
    <col min="12112" max="12112" width="9.140625" style="16"/>
    <col min="12113" max="12113" width="9.28515625" style="16" bestFit="1" customWidth="1"/>
    <col min="12114" max="12118" width="9.140625" style="16"/>
    <col min="12119" max="12119" width="9.28515625" style="16" bestFit="1" customWidth="1"/>
    <col min="12120" max="12120" width="9.140625" style="16"/>
    <col min="12121" max="12121" width="9.28515625" style="16" bestFit="1" customWidth="1"/>
    <col min="12122" max="12126" width="9.140625" style="16"/>
    <col min="12127" max="12127" width="9.28515625" style="16" bestFit="1" customWidth="1"/>
    <col min="12128" max="12128" width="9.140625" style="16"/>
    <col min="12129" max="12129" width="9.28515625" style="16" bestFit="1" customWidth="1"/>
    <col min="12130" max="12134" width="9.140625" style="16"/>
    <col min="12135" max="12135" width="9.28515625" style="16" bestFit="1" customWidth="1"/>
    <col min="12136" max="12136" width="9.140625" style="16"/>
    <col min="12137" max="12137" width="9.28515625" style="16" bestFit="1" customWidth="1"/>
    <col min="12138" max="12142" width="9.140625" style="16"/>
    <col min="12143" max="12143" width="9.28515625" style="16" bestFit="1" customWidth="1"/>
    <col min="12144" max="12144" width="9.140625" style="16"/>
    <col min="12145" max="12145" width="9.28515625" style="16" bestFit="1" customWidth="1"/>
    <col min="12146" max="12150" width="9.140625" style="16"/>
    <col min="12151" max="12151" width="9.28515625" style="16" bestFit="1" customWidth="1"/>
    <col min="12152" max="12152" width="9.140625" style="16"/>
    <col min="12153" max="12153" width="9.28515625" style="16" bestFit="1" customWidth="1"/>
    <col min="12154" max="12158" width="9.140625" style="16"/>
    <col min="12159" max="12159" width="9.28515625" style="16" bestFit="1" customWidth="1"/>
    <col min="12160" max="12160" width="9.140625" style="16"/>
    <col min="12161" max="12161" width="9.28515625" style="16" bestFit="1" customWidth="1"/>
    <col min="12162" max="12166" width="9.140625" style="16"/>
    <col min="12167" max="12167" width="9.28515625" style="16" bestFit="1" customWidth="1"/>
    <col min="12168" max="12168" width="9.140625" style="16"/>
    <col min="12169" max="12169" width="9.28515625" style="16" bestFit="1" customWidth="1"/>
    <col min="12170" max="12174" width="9.140625" style="16"/>
    <col min="12175" max="12175" width="9.28515625" style="16" bestFit="1" customWidth="1"/>
    <col min="12176" max="12176" width="9.140625" style="16"/>
    <col min="12177" max="12177" width="9.28515625" style="16" bestFit="1" customWidth="1"/>
    <col min="12178" max="12182" width="9.140625" style="16"/>
    <col min="12183" max="12183" width="9.28515625" style="16" bestFit="1" customWidth="1"/>
    <col min="12184" max="12184" width="9.140625" style="16"/>
    <col min="12185" max="12185" width="9.28515625" style="16" bestFit="1" customWidth="1"/>
    <col min="12186" max="12190" width="9.140625" style="16"/>
    <col min="12191" max="12191" width="9.28515625" style="16" bestFit="1" customWidth="1"/>
    <col min="12192" max="12192" width="9.140625" style="16"/>
    <col min="12193" max="12193" width="9.28515625" style="16" bestFit="1" customWidth="1"/>
    <col min="12194" max="12198" width="9.140625" style="16"/>
    <col min="12199" max="12199" width="9.28515625" style="16" bestFit="1" customWidth="1"/>
    <col min="12200" max="12200" width="9.140625" style="16"/>
    <col min="12201" max="12201" width="9.28515625" style="16" bestFit="1" customWidth="1"/>
    <col min="12202" max="12206" width="9.140625" style="16"/>
    <col min="12207" max="12207" width="9.28515625" style="16" bestFit="1" customWidth="1"/>
    <col min="12208" max="12208" width="9.140625" style="16"/>
    <col min="12209" max="12209" width="9.28515625" style="16" bestFit="1" customWidth="1"/>
    <col min="12210" max="12214" width="9.140625" style="16"/>
    <col min="12215" max="12215" width="9.28515625" style="16" bestFit="1" customWidth="1"/>
    <col min="12216" max="12216" width="9.140625" style="16"/>
    <col min="12217" max="12217" width="9.28515625" style="16" bestFit="1" customWidth="1"/>
    <col min="12218" max="12222" width="9.140625" style="16"/>
    <col min="12223" max="12223" width="9.28515625" style="16" bestFit="1" customWidth="1"/>
    <col min="12224" max="12224" width="9.140625" style="16"/>
    <col min="12225" max="12225" width="9.28515625" style="16" bestFit="1" customWidth="1"/>
    <col min="12226" max="12230" width="9.140625" style="16"/>
    <col min="12231" max="12231" width="9.28515625" style="16" bestFit="1" customWidth="1"/>
    <col min="12232" max="12232" width="9.140625" style="16"/>
    <col min="12233" max="12233" width="9.28515625" style="16" bestFit="1" customWidth="1"/>
    <col min="12234" max="12238" width="9.140625" style="16"/>
    <col min="12239" max="12239" width="9.28515625" style="16" bestFit="1" customWidth="1"/>
    <col min="12240" max="12240" width="9.140625" style="16"/>
    <col min="12241" max="12241" width="9.28515625" style="16" bestFit="1" customWidth="1"/>
    <col min="12242" max="12246" width="9.140625" style="16"/>
    <col min="12247" max="12247" width="9.28515625" style="16" bestFit="1" customWidth="1"/>
    <col min="12248" max="12248" width="9.140625" style="16"/>
    <col min="12249" max="12249" width="9.28515625" style="16" bestFit="1" customWidth="1"/>
    <col min="12250" max="12254" width="9.140625" style="16"/>
    <col min="12255" max="12255" width="9.28515625" style="16" bestFit="1" customWidth="1"/>
    <col min="12256" max="12256" width="9.140625" style="16"/>
    <col min="12257" max="12257" width="9.28515625" style="16" bestFit="1" customWidth="1"/>
    <col min="12258" max="12262" width="9.140625" style="16"/>
    <col min="12263" max="12263" width="9.28515625" style="16" bestFit="1" customWidth="1"/>
    <col min="12264" max="12264" width="9.140625" style="16"/>
    <col min="12265" max="12265" width="9.28515625" style="16" bestFit="1" customWidth="1"/>
    <col min="12266" max="12270" width="9.140625" style="16"/>
    <col min="12271" max="12271" width="9.28515625" style="16" bestFit="1" customWidth="1"/>
    <col min="12272" max="12272" width="9.140625" style="16"/>
    <col min="12273" max="12273" width="9.28515625" style="16" bestFit="1" customWidth="1"/>
    <col min="12274" max="12278" width="9.140625" style="16"/>
    <col min="12279" max="12279" width="9.28515625" style="16" bestFit="1" customWidth="1"/>
    <col min="12280" max="12280" width="9.140625" style="16"/>
    <col min="12281" max="12281" width="9.28515625" style="16" bestFit="1" customWidth="1"/>
    <col min="12282" max="12286" width="9.140625" style="16"/>
    <col min="12287" max="12287" width="9.28515625" style="16" bestFit="1" customWidth="1"/>
    <col min="12288" max="12288" width="9.140625" style="16"/>
    <col min="12289" max="12289" width="9.28515625" style="16" bestFit="1" customWidth="1"/>
    <col min="12290" max="12294" width="9.140625" style="16"/>
    <col min="12295" max="12295" width="9.28515625" style="16" bestFit="1" customWidth="1"/>
    <col min="12296" max="12296" width="9.140625" style="16"/>
    <col min="12297" max="12297" width="9.28515625" style="16" bestFit="1" customWidth="1"/>
    <col min="12298" max="12302" width="9.140625" style="16"/>
    <col min="12303" max="12303" width="9.28515625" style="16" bestFit="1" customWidth="1"/>
    <col min="12304" max="12304" width="9.140625" style="16"/>
    <col min="12305" max="12305" width="9.28515625" style="16" bestFit="1" customWidth="1"/>
    <col min="12306" max="12310" width="9.140625" style="16"/>
    <col min="12311" max="12311" width="9.28515625" style="16" bestFit="1" customWidth="1"/>
    <col min="12312" max="12312" width="9.140625" style="16"/>
    <col min="12313" max="12313" width="9.28515625" style="16" bestFit="1" customWidth="1"/>
    <col min="12314" max="12318" width="9.140625" style="16"/>
    <col min="12319" max="12319" width="9.28515625" style="16" bestFit="1" customWidth="1"/>
    <col min="12320" max="12320" width="9.140625" style="16"/>
    <col min="12321" max="12321" width="9.28515625" style="16" bestFit="1" customWidth="1"/>
    <col min="12322" max="12326" width="9.140625" style="16"/>
    <col min="12327" max="12327" width="9.28515625" style="16" bestFit="1" customWidth="1"/>
    <col min="12328" max="12328" width="9.140625" style="16"/>
    <col min="12329" max="12329" width="9.28515625" style="16" bestFit="1" customWidth="1"/>
    <col min="12330" max="12334" width="9.140625" style="16"/>
    <col min="12335" max="12335" width="9.28515625" style="16" bestFit="1" customWidth="1"/>
    <col min="12336" max="12336" width="9.140625" style="16"/>
    <col min="12337" max="12337" width="9.28515625" style="16" bestFit="1" customWidth="1"/>
    <col min="12338" max="12342" width="9.140625" style="16"/>
    <col min="12343" max="12343" width="9.28515625" style="16" bestFit="1" customWidth="1"/>
    <col min="12344" max="12344" width="9.140625" style="16"/>
    <col min="12345" max="12345" width="9.28515625" style="16" bestFit="1" customWidth="1"/>
    <col min="12346" max="12350" width="9.140625" style="16"/>
    <col min="12351" max="12351" width="9.28515625" style="16" bestFit="1" customWidth="1"/>
    <col min="12352" max="12352" width="9.140625" style="16"/>
    <col min="12353" max="12353" width="9.28515625" style="16" bestFit="1" customWidth="1"/>
    <col min="12354" max="12358" width="9.140625" style="16"/>
    <col min="12359" max="12359" width="9.28515625" style="16" bestFit="1" customWidth="1"/>
    <col min="12360" max="12360" width="9.140625" style="16"/>
    <col min="12361" max="12361" width="9.28515625" style="16" bestFit="1" customWidth="1"/>
    <col min="12362" max="12366" width="9.140625" style="16"/>
    <col min="12367" max="12367" width="9.28515625" style="16" bestFit="1" customWidth="1"/>
    <col min="12368" max="12368" width="9.140625" style="16"/>
    <col min="12369" max="12369" width="9.28515625" style="16" bestFit="1" customWidth="1"/>
    <col min="12370" max="12374" width="9.140625" style="16"/>
    <col min="12375" max="12375" width="9.28515625" style="16" bestFit="1" customWidth="1"/>
    <col min="12376" max="12376" width="9.140625" style="16"/>
    <col min="12377" max="12377" width="9.28515625" style="16" bestFit="1" customWidth="1"/>
    <col min="12378" max="12382" width="9.140625" style="16"/>
    <col min="12383" max="12383" width="9.28515625" style="16" bestFit="1" customWidth="1"/>
    <col min="12384" max="12384" width="9.140625" style="16"/>
    <col min="12385" max="12385" width="9.28515625" style="16" bestFit="1" customWidth="1"/>
    <col min="12386" max="12390" width="9.140625" style="16"/>
    <col min="12391" max="12391" width="9.28515625" style="16" bestFit="1" customWidth="1"/>
    <col min="12392" max="12392" width="9.140625" style="16"/>
    <col min="12393" max="12393" width="9.28515625" style="16" bestFit="1" customWidth="1"/>
    <col min="12394" max="12398" width="9.140625" style="16"/>
    <col min="12399" max="12399" width="9.28515625" style="16" bestFit="1" customWidth="1"/>
    <col min="12400" max="12400" width="9.140625" style="16"/>
    <col min="12401" max="12401" width="9.28515625" style="16" bestFit="1" customWidth="1"/>
    <col min="12402" max="12406" width="9.140625" style="16"/>
    <col min="12407" max="12407" width="9.28515625" style="16" bestFit="1" customWidth="1"/>
    <col min="12408" max="12408" width="9.140625" style="16"/>
    <col min="12409" max="12409" width="9.28515625" style="16" bestFit="1" customWidth="1"/>
    <col min="12410" max="12414" width="9.140625" style="16"/>
    <col min="12415" max="12415" width="9.28515625" style="16" bestFit="1" customWidth="1"/>
    <col min="12416" max="12416" width="9.140625" style="16"/>
    <col min="12417" max="12417" width="9.28515625" style="16" bestFit="1" customWidth="1"/>
    <col min="12418" max="12422" width="9.140625" style="16"/>
    <col min="12423" max="12423" width="9.28515625" style="16" bestFit="1" customWidth="1"/>
    <col min="12424" max="12424" width="9.140625" style="16"/>
    <col min="12425" max="12425" width="9.28515625" style="16" bestFit="1" customWidth="1"/>
    <col min="12426" max="12430" width="9.140625" style="16"/>
    <col min="12431" max="12431" width="9.28515625" style="16" bestFit="1" customWidth="1"/>
    <col min="12432" max="12432" width="9.140625" style="16"/>
    <col min="12433" max="12433" width="9.28515625" style="16" bestFit="1" customWidth="1"/>
    <col min="12434" max="12438" width="9.140625" style="16"/>
    <col min="12439" max="12439" width="9.28515625" style="16" bestFit="1" customWidth="1"/>
    <col min="12440" max="12440" width="9.140625" style="16"/>
    <col min="12441" max="12441" width="9.28515625" style="16" bestFit="1" customWidth="1"/>
    <col min="12442" max="12446" width="9.140625" style="16"/>
    <col min="12447" max="12447" width="9.28515625" style="16" bestFit="1" customWidth="1"/>
    <col min="12448" max="12448" width="9.140625" style="16"/>
    <col min="12449" max="12449" width="9.28515625" style="16" bestFit="1" customWidth="1"/>
    <col min="12450" max="12454" width="9.140625" style="16"/>
    <col min="12455" max="12455" width="9.28515625" style="16" bestFit="1" customWidth="1"/>
    <col min="12456" max="12456" width="9.140625" style="16"/>
    <col min="12457" max="12457" width="9.28515625" style="16" bestFit="1" customWidth="1"/>
    <col min="12458" max="12462" width="9.140625" style="16"/>
    <col min="12463" max="12463" width="9.28515625" style="16" bestFit="1" customWidth="1"/>
    <col min="12464" max="12464" width="9.140625" style="16"/>
    <col min="12465" max="12465" width="9.28515625" style="16" bestFit="1" customWidth="1"/>
    <col min="12466" max="12470" width="9.140625" style="16"/>
    <col min="12471" max="12471" width="9.28515625" style="16" bestFit="1" customWidth="1"/>
    <col min="12472" max="12472" width="9.140625" style="16"/>
    <col min="12473" max="12473" width="9.28515625" style="16" bestFit="1" customWidth="1"/>
    <col min="12474" max="12478" width="9.140625" style="16"/>
    <col min="12479" max="12479" width="9.28515625" style="16" bestFit="1" customWidth="1"/>
    <col min="12480" max="12480" width="9.140625" style="16"/>
    <col min="12481" max="12481" width="9.28515625" style="16" bestFit="1" customWidth="1"/>
    <col min="12482" max="12486" width="9.140625" style="16"/>
    <col min="12487" max="12487" width="9.28515625" style="16" bestFit="1" customWidth="1"/>
    <col min="12488" max="12488" width="9.140625" style="16"/>
    <col min="12489" max="12489" width="9.28515625" style="16" bestFit="1" customWidth="1"/>
    <col min="12490" max="12494" width="9.140625" style="16"/>
    <col min="12495" max="12495" width="9.28515625" style="16" bestFit="1" customWidth="1"/>
    <col min="12496" max="12496" width="9.140625" style="16"/>
    <col min="12497" max="12497" width="9.28515625" style="16" bestFit="1" customWidth="1"/>
    <col min="12498" max="12502" width="9.140625" style="16"/>
    <col min="12503" max="12503" width="9.28515625" style="16" bestFit="1" customWidth="1"/>
    <col min="12504" max="12504" width="9.140625" style="16"/>
    <col min="12505" max="12505" width="9.28515625" style="16" bestFit="1" customWidth="1"/>
    <col min="12506" max="12510" width="9.140625" style="16"/>
    <col min="12511" max="12511" width="9.28515625" style="16" bestFit="1" customWidth="1"/>
    <col min="12512" max="12512" width="9.140625" style="16"/>
    <col min="12513" max="12513" width="9.28515625" style="16" bestFit="1" customWidth="1"/>
    <col min="12514" max="12518" width="9.140625" style="16"/>
    <col min="12519" max="12519" width="9.28515625" style="16" bestFit="1" customWidth="1"/>
    <col min="12520" max="12520" width="9.140625" style="16"/>
    <col min="12521" max="12521" width="9.28515625" style="16" bestFit="1" customWidth="1"/>
    <col min="12522" max="12526" width="9.140625" style="16"/>
    <col min="12527" max="12527" width="9.28515625" style="16" bestFit="1" customWidth="1"/>
    <col min="12528" max="12528" width="9.140625" style="16"/>
    <col min="12529" max="12529" width="9.28515625" style="16" bestFit="1" customWidth="1"/>
    <col min="12530" max="12534" width="9.140625" style="16"/>
    <col min="12535" max="12535" width="9.28515625" style="16" bestFit="1" customWidth="1"/>
    <col min="12536" max="12536" width="9.140625" style="16"/>
    <col min="12537" max="12537" width="9.28515625" style="16" bestFit="1" customWidth="1"/>
    <col min="12538" max="12542" width="9.140625" style="16"/>
    <col min="12543" max="12543" width="9.28515625" style="16" bestFit="1" customWidth="1"/>
    <col min="12544" max="12544" width="9.140625" style="16"/>
    <col min="12545" max="12545" width="9.28515625" style="16" bestFit="1" customWidth="1"/>
    <col min="12546" max="12550" width="9.140625" style="16"/>
    <col min="12551" max="12551" width="9.28515625" style="16" bestFit="1" customWidth="1"/>
    <col min="12552" max="12552" width="9.140625" style="16"/>
    <col min="12553" max="12553" width="9.28515625" style="16" bestFit="1" customWidth="1"/>
    <col min="12554" max="12558" width="9.140625" style="16"/>
    <col min="12559" max="12559" width="9.28515625" style="16" bestFit="1" customWidth="1"/>
    <col min="12560" max="12560" width="9.140625" style="16"/>
    <col min="12561" max="12561" width="9.28515625" style="16" bestFit="1" customWidth="1"/>
    <col min="12562" max="12566" width="9.140625" style="16"/>
    <col min="12567" max="12567" width="9.28515625" style="16" bestFit="1" customWidth="1"/>
    <col min="12568" max="12568" width="9.140625" style="16"/>
    <col min="12569" max="12569" width="9.28515625" style="16" bestFit="1" customWidth="1"/>
    <col min="12570" max="12574" width="9.140625" style="16"/>
    <col min="12575" max="12575" width="9.28515625" style="16" bestFit="1" customWidth="1"/>
    <col min="12576" max="12576" width="9.140625" style="16"/>
    <col min="12577" max="12577" width="9.28515625" style="16" bestFit="1" customWidth="1"/>
    <col min="12578" max="12582" width="9.140625" style="16"/>
    <col min="12583" max="12583" width="9.28515625" style="16" bestFit="1" customWidth="1"/>
    <col min="12584" max="12584" width="9.140625" style="16"/>
    <col min="12585" max="12585" width="9.28515625" style="16" bestFit="1" customWidth="1"/>
    <col min="12586" max="12590" width="9.140625" style="16"/>
    <col min="12591" max="12591" width="9.28515625" style="16" bestFit="1" customWidth="1"/>
    <col min="12592" max="12592" width="9.140625" style="16"/>
    <col min="12593" max="12593" width="9.28515625" style="16" bestFit="1" customWidth="1"/>
    <col min="12594" max="12598" width="9.140625" style="16"/>
    <col min="12599" max="12599" width="9.28515625" style="16" bestFit="1" customWidth="1"/>
    <col min="12600" max="12600" width="9.140625" style="16"/>
    <col min="12601" max="12601" width="9.28515625" style="16" bestFit="1" customWidth="1"/>
    <col min="12602" max="12606" width="9.140625" style="16"/>
    <col min="12607" max="12607" width="9.28515625" style="16" bestFit="1" customWidth="1"/>
    <col min="12608" max="12608" width="9.140625" style="16"/>
    <col min="12609" max="12609" width="9.28515625" style="16" bestFit="1" customWidth="1"/>
    <col min="12610" max="12614" width="9.140625" style="16"/>
    <col min="12615" max="12615" width="9.28515625" style="16" bestFit="1" customWidth="1"/>
    <col min="12616" max="12616" width="9.140625" style="16"/>
    <col min="12617" max="12617" width="9.28515625" style="16" bestFit="1" customWidth="1"/>
    <col min="12618" max="12622" width="9.140625" style="16"/>
    <col min="12623" max="12623" width="9.28515625" style="16" bestFit="1" customWidth="1"/>
    <col min="12624" max="12624" width="9.140625" style="16"/>
    <col min="12625" max="12625" width="9.28515625" style="16" bestFit="1" customWidth="1"/>
    <col min="12626" max="12630" width="9.140625" style="16"/>
    <col min="12631" max="12631" width="9.28515625" style="16" bestFit="1" customWidth="1"/>
    <col min="12632" max="12632" width="9.140625" style="16"/>
    <col min="12633" max="12633" width="9.28515625" style="16" bestFit="1" customWidth="1"/>
    <col min="12634" max="12638" width="9.140625" style="16"/>
    <col min="12639" max="12639" width="9.28515625" style="16" bestFit="1" customWidth="1"/>
    <col min="12640" max="12640" width="9.140625" style="16"/>
    <col min="12641" max="12641" width="9.28515625" style="16" bestFit="1" customWidth="1"/>
    <col min="12642" max="12646" width="9.140625" style="16"/>
    <col min="12647" max="12647" width="9.28515625" style="16" bestFit="1" customWidth="1"/>
    <col min="12648" max="12648" width="9.140625" style="16"/>
    <col min="12649" max="12649" width="9.28515625" style="16" bestFit="1" customWidth="1"/>
    <col min="12650" max="12654" width="9.140625" style="16"/>
    <col min="12655" max="12655" width="9.28515625" style="16" bestFit="1" customWidth="1"/>
    <col min="12656" max="12656" width="9.140625" style="16"/>
    <col min="12657" max="12657" width="9.28515625" style="16" bestFit="1" customWidth="1"/>
    <col min="12658" max="12662" width="9.140625" style="16"/>
    <col min="12663" max="12663" width="9.28515625" style="16" bestFit="1" customWidth="1"/>
    <col min="12664" max="12664" width="9.140625" style="16"/>
    <col min="12665" max="12665" width="9.28515625" style="16" bestFit="1" customWidth="1"/>
    <col min="12666" max="12670" width="9.140625" style="16"/>
    <col min="12671" max="12671" width="9.28515625" style="16" bestFit="1" customWidth="1"/>
    <col min="12672" max="12672" width="9.140625" style="16"/>
    <col min="12673" max="12673" width="9.28515625" style="16" bestFit="1" customWidth="1"/>
    <col min="12674" max="12678" width="9.140625" style="16"/>
    <col min="12679" max="12679" width="9.28515625" style="16" bestFit="1" customWidth="1"/>
    <col min="12680" max="12680" width="9.140625" style="16"/>
    <col min="12681" max="12681" width="9.28515625" style="16" bestFit="1" customWidth="1"/>
    <col min="12682" max="12686" width="9.140625" style="16"/>
    <col min="12687" max="12687" width="9.28515625" style="16" bestFit="1" customWidth="1"/>
    <col min="12688" max="12688" width="9.140625" style="16"/>
    <col min="12689" max="12689" width="9.28515625" style="16" bestFit="1" customWidth="1"/>
    <col min="12690" max="12694" width="9.140625" style="16"/>
    <col min="12695" max="12695" width="9.28515625" style="16" bestFit="1" customWidth="1"/>
    <col min="12696" max="12696" width="9.140625" style="16"/>
    <col min="12697" max="12697" width="9.28515625" style="16" bestFit="1" customWidth="1"/>
    <col min="12698" max="12702" width="9.140625" style="16"/>
    <col min="12703" max="12703" width="9.28515625" style="16" bestFit="1" customWidth="1"/>
    <col min="12704" max="12704" width="9.140625" style="16"/>
    <col min="12705" max="12705" width="9.28515625" style="16" bestFit="1" customWidth="1"/>
    <col min="12706" max="12710" width="9.140625" style="16"/>
    <col min="12711" max="12711" width="9.28515625" style="16" bestFit="1" customWidth="1"/>
    <col min="12712" max="12712" width="9.140625" style="16"/>
    <col min="12713" max="12713" width="9.28515625" style="16" bestFit="1" customWidth="1"/>
    <col min="12714" max="12718" width="9.140625" style="16"/>
    <col min="12719" max="12719" width="9.28515625" style="16" bestFit="1" customWidth="1"/>
    <col min="12720" max="12720" width="9.140625" style="16"/>
    <col min="12721" max="12721" width="9.28515625" style="16" bestFit="1" customWidth="1"/>
    <col min="12722" max="12726" width="9.140625" style="16"/>
    <col min="12727" max="12727" width="9.28515625" style="16" bestFit="1" customWidth="1"/>
    <col min="12728" max="12728" width="9.140625" style="16"/>
    <col min="12729" max="12729" width="9.28515625" style="16" bestFit="1" customWidth="1"/>
    <col min="12730" max="12734" width="9.140625" style="16"/>
    <col min="12735" max="12735" width="9.28515625" style="16" bestFit="1" customWidth="1"/>
    <col min="12736" max="12736" width="9.140625" style="16"/>
    <col min="12737" max="12737" width="9.28515625" style="16" bestFit="1" customWidth="1"/>
    <col min="12738" max="12742" width="9.140625" style="16"/>
    <col min="12743" max="12743" width="9.28515625" style="16" bestFit="1" customWidth="1"/>
    <col min="12744" max="12744" width="9.140625" style="16"/>
    <col min="12745" max="12745" width="9.28515625" style="16" bestFit="1" customWidth="1"/>
    <col min="12746" max="12750" width="9.140625" style="16"/>
    <col min="12751" max="12751" width="9.28515625" style="16" bestFit="1" customWidth="1"/>
    <col min="12752" max="12752" width="9.140625" style="16"/>
    <col min="12753" max="12753" width="9.28515625" style="16" bestFit="1" customWidth="1"/>
    <col min="12754" max="12758" width="9.140625" style="16"/>
    <col min="12759" max="12759" width="9.28515625" style="16" bestFit="1" customWidth="1"/>
    <col min="12760" max="12760" width="9.140625" style="16"/>
    <col min="12761" max="12761" width="9.28515625" style="16" bestFit="1" customWidth="1"/>
    <col min="12762" max="12766" width="9.140625" style="16"/>
    <col min="12767" max="12767" width="9.28515625" style="16" bestFit="1" customWidth="1"/>
    <col min="12768" max="12768" width="9.140625" style="16"/>
    <col min="12769" max="12769" width="9.28515625" style="16" bestFit="1" customWidth="1"/>
    <col min="12770" max="12774" width="9.140625" style="16"/>
    <col min="12775" max="12775" width="9.28515625" style="16" bestFit="1" customWidth="1"/>
    <col min="12776" max="12776" width="9.140625" style="16"/>
    <col min="12777" max="12777" width="9.28515625" style="16" bestFit="1" customWidth="1"/>
    <col min="12778" max="12782" width="9.140625" style="16"/>
    <col min="12783" max="12783" width="9.28515625" style="16" bestFit="1" customWidth="1"/>
    <col min="12784" max="12784" width="9.140625" style="16"/>
    <col min="12785" max="12785" width="9.28515625" style="16" bestFit="1" customWidth="1"/>
    <col min="12786" max="12790" width="9.140625" style="16"/>
    <col min="12791" max="12791" width="9.28515625" style="16" bestFit="1" customWidth="1"/>
    <col min="12792" max="12792" width="9.140625" style="16"/>
    <col min="12793" max="12793" width="9.28515625" style="16" bestFit="1" customWidth="1"/>
    <col min="12794" max="12798" width="9.140625" style="16"/>
    <col min="12799" max="12799" width="9.28515625" style="16" bestFit="1" customWidth="1"/>
    <col min="12800" max="12800" width="9.140625" style="16"/>
    <col min="12801" max="12801" width="9.28515625" style="16" bestFit="1" customWidth="1"/>
    <col min="12802" max="12806" width="9.140625" style="16"/>
    <col min="12807" max="12807" width="9.28515625" style="16" bestFit="1" customWidth="1"/>
    <col min="12808" max="12808" width="9.140625" style="16"/>
    <col min="12809" max="12809" width="9.28515625" style="16" bestFit="1" customWidth="1"/>
    <col min="12810" max="12814" width="9.140625" style="16"/>
    <col min="12815" max="12815" width="9.28515625" style="16" bestFit="1" customWidth="1"/>
    <col min="12816" max="12816" width="9.140625" style="16"/>
    <col min="12817" max="12817" width="9.28515625" style="16" bestFit="1" customWidth="1"/>
    <col min="12818" max="12822" width="9.140625" style="16"/>
    <col min="12823" max="12823" width="9.28515625" style="16" bestFit="1" customWidth="1"/>
    <col min="12824" max="12824" width="9.140625" style="16"/>
    <col min="12825" max="12825" width="9.28515625" style="16" bestFit="1" customWidth="1"/>
    <col min="12826" max="12830" width="9.140625" style="16"/>
    <col min="12831" max="12831" width="9.28515625" style="16" bestFit="1" customWidth="1"/>
    <col min="12832" max="12832" width="9.140625" style="16"/>
    <col min="12833" max="12833" width="9.28515625" style="16" bestFit="1" customWidth="1"/>
    <col min="12834" max="12838" width="9.140625" style="16"/>
    <col min="12839" max="12839" width="9.28515625" style="16" bestFit="1" customWidth="1"/>
    <col min="12840" max="12840" width="9.140625" style="16"/>
    <col min="12841" max="12841" width="9.28515625" style="16" bestFit="1" customWidth="1"/>
    <col min="12842" max="12846" width="9.140625" style="16"/>
    <col min="12847" max="12847" width="9.28515625" style="16" bestFit="1" customWidth="1"/>
    <col min="12848" max="12848" width="9.140625" style="16"/>
    <col min="12849" max="12849" width="9.28515625" style="16" bestFit="1" customWidth="1"/>
    <col min="12850" max="12854" width="9.140625" style="16"/>
    <col min="12855" max="12855" width="9.28515625" style="16" bestFit="1" customWidth="1"/>
    <col min="12856" max="12856" width="9.140625" style="16"/>
    <col min="12857" max="12857" width="9.28515625" style="16" bestFit="1" customWidth="1"/>
    <col min="12858" max="12862" width="9.140625" style="16"/>
    <col min="12863" max="12863" width="9.28515625" style="16" bestFit="1" customWidth="1"/>
    <col min="12864" max="12864" width="9.140625" style="16"/>
    <col min="12865" max="12865" width="9.28515625" style="16" bestFit="1" customWidth="1"/>
    <col min="12866" max="12870" width="9.140625" style="16"/>
    <col min="12871" max="12871" width="9.28515625" style="16" bestFit="1" customWidth="1"/>
    <col min="12872" max="12872" width="9.140625" style="16"/>
    <col min="12873" max="12873" width="9.28515625" style="16" bestFit="1" customWidth="1"/>
    <col min="12874" max="12878" width="9.140625" style="16"/>
    <col min="12879" max="12879" width="9.28515625" style="16" bestFit="1" customWidth="1"/>
    <col min="12880" max="12880" width="9.140625" style="16"/>
    <col min="12881" max="12881" width="9.28515625" style="16" bestFit="1" customWidth="1"/>
    <col min="12882" max="12886" width="9.140625" style="16"/>
    <col min="12887" max="12887" width="9.28515625" style="16" bestFit="1" customWidth="1"/>
    <col min="12888" max="12888" width="9.140625" style="16"/>
    <col min="12889" max="12889" width="9.28515625" style="16" bestFit="1" customWidth="1"/>
    <col min="12890" max="12894" width="9.140625" style="16"/>
    <col min="12895" max="12895" width="9.28515625" style="16" bestFit="1" customWidth="1"/>
    <col min="12896" max="12896" width="9.140625" style="16"/>
    <col min="12897" max="12897" width="9.28515625" style="16" bestFit="1" customWidth="1"/>
    <col min="12898" max="12902" width="9.140625" style="16"/>
    <col min="12903" max="12903" width="9.28515625" style="16" bestFit="1" customWidth="1"/>
    <col min="12904" max="12904" width="9.140625" style="16"/>
    <col min="12905" max="12905" width="9.28515625" style="16" bestFit="1" customWidth="1"/>
    <col min="12906" max="12910" width="9.140625" style="16"/>
    <col min="12911" max="12911" width="9.28515625" style="16" bestFit="1" customWidth="1"/>
    <col min="12912" max="12912" width="9.140625" style="16"/>
    <col min="12913" max="12913" width="9.28515625" style="16" bestFit="1" customWidth="1"/>
    <col min="12914" max="12918" width="9.140625" style="16"/>
    <col min="12919" max="12919" width="9.28515625" style="16" bestFit="1" customWidth="1"/>
    <col min="12920" max="12920" width="9.140625" style="16"/>
    <col min="12921" max="12921" width="9.28515625" style="16" bestFit="1" customWidth="1"/>
    <col min="12922" max="12926" width="9.140625" style="16"/>
    <col min="12927" max="12927" width="9.28515625" style="16" bestFit="1" customWidth="1"/>
    <col min="12928" max="12928" width="9.140625" style="16"/>
    <col min="12929" max="12929" width="9.28515625" style="16" bestFit="1" customWidth="1"/>
    <col min="12930" max="12934" width="9.140625" style="16"/>
    <col min="12935" max="12935" width="9.28515625" style="16" bestFit="1" customWidth="1"/>
    <col min="12936" max="12936" width="9.140625" style="16"/>
    <col min="12937" max="12937" width="9.28515625" style="16" bestFit="1" customWidth="1"/>
    <col min="12938" max="12942" width="9.140625" style="16"/>
    <col min="12943" max="12943" width="9.28515625" style="16" bestFit="1" customWidth="1"/>
    <col min="12944" max="12944" width="9.140625" style="16"/>
    <col min="12945" max="12945" width="9.28515625" style="16" bestFit="1" customWidth="1"/>
    <col min="12946" max="12950" width="9.140625" style="16"/>
    <col min="12951" max="12951" width="9.28515625" style="16" bestFit="1" customWidth="1"/>
    <col min="12952" max="12952" width="9.140625" style="16"/>
    <col min="12953" max="12953" width="9.28515625" style="16" bestFit="1" customWidth="1"/>
    <col min="12954" max="12958" width="9.140625" style="16"/>
    <col min="12959" max="12959" width="9.28515625" style="16" bestFit="1" customWidth="1"/>
    <col min="12960" max="12960" width="9.140625" style="16"/>
    <col min="12961" max="12961" width="9.28515625" style="16" bestFit="1" customWidth="1"/>
    <col min="12962" max="12966" width="9.140625" style="16"/>
    <col min="12967" max="12967" width="9.28515625" style="16" bestFit="1" customWidth="1"/>
    <col min="12968" max="12968" width="9.140625" style="16"/>
    <col min="12969" max="12969" width="9.28515625" style="16" bestFit="1" customWidth="1"/>
    <col min="12970" max="12974" width="9.140625" style="16"/>
    <col min="12975" max="12975" width="9.28515625" style="16" bestFit="1" customWidth="1"/>
    <col min="12976" max="12976" width="9.140625" style="16"/>
    <col min="12977" max="12977" width="9.28515625" style="16" bestFit="1" customWidth="1"/>
    <col min="12978" max="12982" width="9.140625" style="16"/>
    <col min="12983" max="12983" width="9.28515625" style="16" bestFit="1" customWidth="1"/>
    <col min="12984" max="12984" width="9.140625" style="16"/>
    <col min="12985" max="12985" width="9.28515625" style="16" bestFit="1" customWidth="1"/>
    <col min="12986" max="12990" width="9.140625" style="16"/>
    <col min="12991" max="12991" width="9.28515625" style="16" bestFit="1" customWidth="1"/>
    <col min="12992" max="12992" width="9.140625" style="16"/>
    <col min="12993" max="12993" width="9.28515625" style="16" bestFit="1" customWidth="1"/>
    <col min="12994" max="12998" width="9.140625" style="16"/>
    <col min="12999" max="12999" width="9.28515625" style="16" bestFit="1" customWidth="1"/>
    <col min="13000" max="13000" width="9.140625" style="16"/>
    <col min="13001" max="13001" width="9.28515625" style="16" bestFit="1" customWidth="1"/>
    <col min="13002" max="13006" width="9.140625" style="16"/>
    <col min="13007" max="13007" width="9.28515625" style="16" bestFit="1" customWidth="1"/>
    <col min="13008" max="13008" width="9.140625" style="16"/>
    <col min="13009" max="13009" width="9.28515625" style="16" bestFit="1" customWidth="1"/>
    <col min="13010" max="13014" width="9.140625" style="16"/>
    <col min="13015" max="13015" width="9.28515625" style="16" bestFit="1" customWidth="1"/>
    <col min="13016" max="13016" width="9.140625" style="16"/>
    <col min="13017" max="13017" width="9.28515625" style="16" bestFit="1" customWidth="1"/>
    <col min="13018" max="13022" width="9.140625" style="16"/>
    <col min="13023" max="13023" width="9.28515625" style="16" bestFit="1" customWidth="1"/>
    <col min="13024" max="13024" width="9.140625" style="16"/>
    <col min="13025" max="13025" width="9.28515625" style="16" bestFit="1" customWidth="1"/>
    <col min="13026" max="13030" width="9.140625" style="16"/>
    <col min="13031" max="13031" width="9.28515625" style="16" bestFit="1" customWidth="1"/>
    <col min="13032" max="13032" width="9.140625" style="16"/>
    <col min="13033" max="13033" width="9.28515625" style="16" bestFit="1" customWidth="1"/>
    <col min="13034" max="13038" width="9.140625" style="16"/>
    <col min="13039" max="13039" width="9.28515625" style="16" bestFit="1" customWidth="1"/>
    <col min="13040" max="13040" width="9.140625" style="16"/>
    <col min="13041" max="13041" width="9.28515625" style="16" bestFit="1" customWidth="1"/>
    <col min="13042" max="13046" width="9.140625" style="16"/>
    <col min="13047" max="13047" width="9.28515625" style="16" bestFit="1" customWidth="1"/>
    <col min="13048" max="13048" width="9.140625" style="16"/>
    <col min="13049" max="13049" width="9.28515625" style="16" bestFit="1" customWidth="1"/>
    <col min="13050" max="13054" width="9.140625" style="16"/>
    <col min="13055" max="13055" width="9.28515625" style="16" bestFit="1" customWidth="1"/>
    <col min="13056" max="13056" width="9.140625" style="16"/>
    <col min="13057" max="13057" width="9.28515625" style="16" bestFit="1" customWidth="1"/>
    <col min="13058" max="13062" width="9.140625" style="16"/>
    <col min="13063" max="13063" width="9.28515625" style="16" bestFit="1" customWidth="1"/>
    <col min="13064" max="13064" width="9.140625" style="16"/>
    <col min="13065" max="13065" width="9.28515625" style="16" bestFit="1" customWidth="1"/>
    <col min="13066" max="13070" width="9.140625" style="16"/>
    <col min="13071" max="13071" width="9.28515625" style="16" bestFit="1" customWidth="1"/>
    <col min="13072" max="13072" width="9.140625" style="16"/>
    <col min="13073" max="13073" width="9.28515625" style="16" bestFit="1" customWidth="1"/>
    <col min="13074" max="13078" width="9.140625" style="16"/>
    <col min="13079" max="13079" width="9.28515625" style="16" bestFit="1" customWidth="1"/>
    <col min="13080" max="13080" width="9.140625" style="16"/>
    <col min="13081" max="13081" width="9.28515625" style="16" bestFit="1" customWidth="1"/>
    <col min="13082" max="13086" width="9.140625" style="16"/>
    <col min="13087" max="13087" width="9.28515625" style="16" bestFit="1" customWidth="1"/>
    <col min="13088" max="13088" width="9.140625" style="16"/>
    <col min="13089" max="13089" width="9.28515625" style="16" bestFit="1" customWidth="1"/>
    <col min="13090" max="13094" width="9.140625" style="16"/>
    <col min="13095" max="13095" width="9.28515625" style="16" bestFit="1" customWidth="1"/>
    <col min="13096" max="13096" width="9.140625" style="16"/>
    <col min="13097" max="13097" width="9.28515625" style="16" bestFit="1" customWidth="1"/>
    <col min="13098" max="13102" width="9.140625" style="16"/>
    <col min="13103" max="13103" width="9.28515625" style="16" bestFit="1" customWidth="1"/>
    <col min="13104" max="13104" width="9.140625" style="16"/>
    <col min="13105" max="13105" width="9.28515625" style="16" bestFit="1" customWidth="1"/>
    <col min="13106" max="13110" width="9.140625" style="16"/>
    <col min="13111" max="13111" width="9.28515625" style="16" bestFit="1" customWidth="1"/>
    <col min="13112" max="13112" width="9.140625" style="16"/>
    <col min="13113" max="13113" width="9.28515625" style="16" bestFit="1" customWidth="1"/>
    <col min="13114" max="13118" width="9.140625" style="16"/>
    <col min="13119" max="13119" width="9.28515625" style="16" bestFit="1" customWidth="1"/>
    <col min="13120" max="13120" width="9.140625" style="16"/>
    <col min="13121" max="13121" width="9.28515625" style="16" bestFit="1" customWidth="1"/>
    <col min="13122" max="13126" width="9.140625" style="16"/>
    <col min="13127" max="13127" width="9.28515625" style="16" bestFit="1" customWidth="1"/>
    <col min="13128" max="13128" width="9.140625" style="16"/>
    <col min="13129" max="13129" width="9.28515625" style="16" bestFit="1" customWidth="1"/>
    <col min="13130" max="13134" width="9.140625" style="16"/>
    <col min="13135" max="13135" width="9.28515625" style="16" bestFit="1" customWidth="1"/>
    <col min="13136" max="13136" width="9.140625" style="16"/>
    <col min="13137" max="13137" width="9.28515625" style="16" bestFit="1" customWidth="1"/>
    <col min="13138" max="13142" width="9.140625" style="16"/>
    <col min="13143" max="13143" width="9.28515625" style="16" bestFit="1" customWidth="1"/>
    <col min="13144" max="13144" width="9.140625" style="16"/>
    <col min="13145" max="13145" width="9.28515625" style="16" bestFit="1" customWidth="1"/>
    <col min="13146" max="13150" width="9.140625" style="16"/>
    <col min="13151" max="13151" width="9.28515625" style="16" bestFit="1" customWidth="1"/>
    <col min="13152" max="13152" width="9.140625" style="16"/>
    <col min="13153" max="13153" width="9.28515625" style="16" bestFit="1" customWidth="1"/>
    <col min="13154" max="13158" width="9.140625" style="16"/>
    <col min="13159" max="13159" width="9.28515625" style="16" bestFit="1" customWidth="1"/>
    <col min="13160" max="13160" width="9.140625" style="16"/>
    <col min="13161" max="13161" width="9.28515625" style="16" bestFit="1" customWidth="1"/>
    <col min="13162" max="13166" width="9.140625" style="16"/>
    <col min="13167" max="13167" width="9.28515625" style="16" bestFit="1" customWidth="1"/>
    <col min="13168" max="13168" width="9.140625" style="16"/>
    <col min="13169" max="13169" width="9.28515625" style="16" bestFit="1" customWidth="1"/>
    <col min="13170" max="13174" width="9.140625" style="16"/>
    <col min="13175" max="13175" width="9.28515625" style="16" bestFit="1" customWidth="1"/>
    <col min="13176" max="13176" width="9.140625" style="16"/>
    <col min="13177" max="13177" width="9.28515625" style="16" bestFit="1" customWidth="1"/>
    <col min="13178" max="13182" width="9.140625" style="16"/>
    <col min="13183" max="13183" width="9.28515625" style="16" bestFit="1" customWidth="1"/>
    <col min="13184" max="13184" width="9.140625" style="16"/>
    <col min="13185" max="13185" width="9.28515625" style="16" bestFit="1" customWidth="1"/>
    <col min="13186" max="13190" width="9.140625" style="16"/>
    <col min="13191" max="13191" width="9.28515625" style="16" bestFit="1" customWidth="1"/>
    <col min="13192" max="13192" width="9.140625" style="16"/>
    <col min="13193" max="13193" width="9.28515625" style="16" bestFit="1" customWidth="1"/>
    <col min="13194" max="13198" width="9.140625" style="16"/>
    <col min="13199" max="13199" width="9.28515625" style="16" bestFit="1" customWidth="1"/>
    <col min="13200" max="13200" width="9.140625" style="16"/>
    <col min="13201" max="13201" width="9.28515625" style="16" bestFit="1" customWidth="1"/>
    <col min="13202" max="13206" width="9.140625" style="16"/>
    <col min="13207" max="13207" width="9.28515625" style="16" bestFit="1" customWidth="1"/>
    <col min="13208" max="13208" width="9.140625" style="16"/>
    <col min="13209" max="13209" width="9.28515625" style="16" bestFit="1" customWidth="1"/>
    <col min="13210" max="13214" width="9.140625" style="16"/>
    <col min="13215" max="13215" width="9.28515625" style="16" bestFit="1" customWidth="1"/>
    <col min="13216" max="13216" width="9.140625" style="16"/>
    <col min="13217" max="13217" width="9.28515625" style="16" bestFit="1" customWidth="1"/>
    <col min="13218" max="13222" width="9.140625" style="16"/>
    <col min="13223" max="13223" width="9.28515625" style="16" bestFit="1" customWidth="1"/>
    <col min="13224" max="13224" width="9.140625" style="16"/>
    <col min="13225" max="13225" width="9.28515625" style="16" bestFit="1" customWidth="1"/>
    <col min="13226" max="13230" width="9.140625" style="16"/>
    <col min="13231" max="13231" width="9.28515625" style="16" bestFit="1" customWidth="1"/>
    <col min="13232" max="13232" width="9.140625" style="16"/>
    <col min="13233" max="13233" width="9.28515625" style="16" bestFit="1" customWidth="1"/>
    <col min="13234" max="13238" width="9.140625" style="16"/>
    <col min="13239" max="13239" width="9.28515625" style="16" bestFit="1" customWidth="1"/>
    <col min="13240" max="13240" width="9.140625" style="16"/>
    <col min="13241" max="13241" width="9.28515625" style="16" bestFit="1" customWidth="1"/>
    <col min="13242" max="13246" width="9.140625" style="16"/>
    <col min="13247" max="13247" width="9.28515625" style="16" bestFit="1" customWidth="1"/>
    <col min="13248" max="13248" width="9.140625" style="16"/>
    <col min="13249" max="13249" width="9.28515625" style="16" bestFit="1" customWidth="1"/>
    <col min="13250" max="13254" width="9.140625" style="16"/>
    <col min="13255" max="13255" width="9.28515625" style="16" bestFit="1" customWidth="1"/>
    <col min="13256" max="13256" width="9.140625" style="16"/>
    <col min="13257" max="13257" width="9.28515625" style="16" bestFit="1" customWidth="1"/>
    <col min="13258" max="13262" width="9.140625" style="16"/>
    <col min="13263" max="13263" width="9.28515625" style="16" bestFit="1" customWidth="1"/>
    <col min="13264" max="13264" width="9.140625" style="16"/>
    <col min="13265" max="13265" width="9.28515625" style="16" bestFit="1" customWidth="1"/>
    <col min="13266" max="13270" width="9.140625" style="16"/>
    <col min="13271" max="13271" width="9.28515625" style="16" bestFit="1" customWidth="1"/>
    <col min="13272" max="13272" width="9.140625" style="16"/>
    <col min="13273" max="13273" width="9.28515625" style="16" bestFit="1" customWidth="1"/>
    <col min="13274" max="13278" width="9.140625" style="16"/>
    <col min="13279" max="13279" width="9.28515625" style="16" bestFit="1" customWidth="1"/>
    <col min="13280" max="13280" width="9.140625" style="16"/>
    <col min="13281" max="13281" width="9.28515625" style="16" bestFit="1" customWidth="1"/>
    <col min="13282" max="13286" width="9.140625" style="16"/>
    <col min="13287" max="13287" width="9.28515625" style="16" bestFit="1" customWidth="1"/>
    <col min="13288" max="13288" width="9.140625" style="16"/>
    <col min="13289" max="13289" width="9.28515625" style="16" bestFit="1" customWidth="1"/>
    <col min="13290" max="13294" width="9.140625" style="16"/>
    <col min="13295" max="13295" width="9.28515625" style="16" bestFit="1" customWidth="1"/>
    <col min="13296" max="13296" width="9.140625" style="16"/>
    <col min="13297" max="13297" width="9.28515625" style="16" bestFit="1" customWidth="1"/>
    <col min="13298" max="13302" width="9.140625" style="16"/>
    <col min="13303" max="13303" width="9.28515625" style="16" bestFit="1" customWidth="1"/>
    <col min="13304" max="13304" width="9.140625" style="16"/>
    <col min="13305" max="13305" width="9.28515625" style="16" bestFit="1" customWidth="1"/>
    <col min="13306" max="13310" width="9.140625" style="16"/>
    <col min="13311" max="13311" width="9.28515625" style="16" bestFit="1" customWidth="1"/>
    <col min="13312" max="13312" width="9.140625" style="16"/>
    <col min="13313" max="13313" width="9.28515625" style="16" bestFit="1" customWidth="1"/>
    <col min="13314" max="13318" width="9.140625" style="16"/>
    <col min="13319" max="13319" width="9.28515625" style="16" bestFit="1" customWidth="1"/>
    <col min="13320" max="13320" width="9.140625" style="16"/>
    <col min="13321" max="13321" width="9.28515625" style="16" bestFit="1" customWidth="1"/>
    <col min="13322" max="13326" width="9.140625" style="16"/>
    <col min="13327" max="13327" width="9.28515625" style="16" bestFit="1" customWidth="1"/>
    <col min="13328" max="13328" width="9.140625" style="16"/>
    <col min="13329" max="13329" width="9.28515625" style="16" bestFit="1" customWidth="1"/>
    <col min="13330" max="13334" width="9.140625" style="16"/>
    <col min="13335" max="13335" width="9.28515625" style="16" bestFit="1" customWidth="1"/>
    <col min="13336" max="13336" width="9.140625" style="16"/>
    <col min="13337" max="13337" width="9.28515625" style="16" bestFit="1" customWidth="1"/>
    <col min="13338" max="13342" width="9.140625" style="16"/>
    <col min="13343" max="13343" width="9.28515625" style="16" bestFit="1" customWidth="1"/>
    <col min="13344" max="13344" width="9.140625" style="16"/>
    <col min="13345" max="13345" width="9.28515625" style="16" bestFit="1" customWidth="1"/>
    <col min="13346" max="13350" width="9.140625" style="16"/>
    <col min="13351" max="13351" width="9.28515625" style="16" bestFit="1" customWidth="1"/>
    <col min="13352" max="13352" width="9.140625" style="16"/>
    <col min="13353" max="13353" width="9.28515625" style="16" bestFit="1" customWidth="1"/>
    <col min="13354" max="13358" width="9.140625" style="16"/>
    <col min="13359" max="13359" width="9.28515625" style="16" bestFit="1" customWidth="1"/>
    <col min="13360" max="13360" width="9.140625" style="16"/>
    <col min="13361" max="13361" width="9.28515625" style="16" bestFit="1" customWidth="1"/>
    <col min="13362" max="13366" width="9.140625" style="16"/>
    <col min="13367" max="13367" width="9.28515625" style="16" bestFit="1" customWidth="1"/>
    <col min="13368" max="13368" width="9.140625" style="16"/>
    <col min="13369" max="13369" width="9.28515625" style="16" bestFit="1" customWidth="1"/>
    <col min="13370" max="13374" width="9.140625" style="16"/>
    <col min="13375" max="13375" width="9.28515625" style="16" bestFit="1" customWidth="1"/>
    <col min="13376" max="13376" width="9.140625" style="16"/>
    <col min="13377" max="13377" width="9.28515625" style="16" bestFit="1" customWidth="1"/>
    <col min="13378" max="13382" width="9.140625" style="16"/>
    <col min="13383" max="13383" width="9.28515625" style="16" bestFit="1" customWidth="1"/>
    <col min="13384" max="13384" width="9.140625" style="16"/>
    <col min="13385" max="13385" width="9.28515625" style="16" bestFit="1" customWidth="1"/>
    <col min="13386" max="13390" width="9.140625" style="16"/>
    <col min="13391" max="13391" width="9.28515625" style="16" bestFit="1" customWidth="1"/>
    <col min="13392" max="13392" width="9.140625" style="16"/>
    <col min="13393" max="13393" width="9.28515625" style="16" bestFit="1" customWidth="1"/>
    <col min="13394" max="13398" width="9.140625" style="16"/>
    <col min="13399" max="13399" width="9.28515625" style="16" bestFit="1" customWidth="1"/>
    <col min="13400" max="13400" width="9.140625" style="16"/>
    <col min="13401" max="13401" width="9.28515625" style="16" bestFit="1" customWidth="1"/>
    <col min="13402" max="13406" width="9.140625" style="16"/>
    <col min="13407" max="13407" width="9.28515625" style="16" bestFit="1" customWidth="1"/>
    <col min="13408" max="13408" width="9.140625" style="16"/>
    <col min="13409" max="13409" width="9.28515625" style="16" bestFit="1" customWidth="1"/>
    <col min="13410" max="13414" width="9.140625" style="16"/>
    <col min="13415" max="13415" width="9.28515625" style="16" bestFit="1" customWidth="1"/>
    <col min="13416" max="13416" width="9.140625" style="16"/>
    <col min="13417" max="13417" width="9.28515625" style="16" bestFit="1" customWidth="1"/>
    <col min="13418" max="13422" width="9.140625" style="16"/>
    <col min="13423" max="13423" width="9.28515625" style="16" bestFit="1" customWidth="1"/>
    <col min="13424" max="13424" width="9.140625" style="16"/>
    <col min="13425" max="13425" width="9.28515625" style="16" bestFit="1" customWidth="1"/>
    <col min="13426" max="13430" width="9.140625" style="16"/>
    <col min="13431" max="13431" width="9.28515625" style="16" bestFit="1" customWidth="1"/>
    <col min="13432" max="13432" width="9.140625" style="16"/>
    <col min="13433" max="13433" width="9.28515625" style="16" bestFit="1" customWidth="1"/>
    <col min="13434" max="13438" width="9.140625" style="16"/>
    <col min="13439" max="13439" width="9.28515625" style="16" bestFit="1" customWidth="1"/>
    <col min="13440" max="13440" width="9.140625" style="16"/>
    <col min="13441" max="13441" width="9.28515625" style="16" bestFit="1" customWidth="1"/>
    <col min="13442" max="13446" width="9.140625" style="16"/>
    <col min="13447" max="13447" width="9.28515625" style="16" bestFit="1" customWidth="1"/>
    <col min="13448" max="13448" width="9.140625" style="16"/>
    <col min="13449" max="13449" width="9.28515625" style="16" bestFit="1" customWidth="1"/>
    <col min="13450" max="13454" width="9.140625" style="16"/>
    <col min="13455" max="13455" width="9.28515625" style="16" bestFit="1" customWidth="1"/>
    <col min="13456" max="13456" width="9.140625" style="16"/>
    <col min="13457" max="13457" width="9.28515625" style="16" bestFit="1" customWidth="1"/>
    <col min="13458" max="13462" width="9.140625" style="16"/>
    <col min="13463" max="13463" width="9.28515625" style="16" bestFit="1" customWidth="1"/>
    <col min="13464" max="13464" width="9.140625" style="16"/>
    <col min="13465" max="13465" width="9.28515625" style="16" bestFit="1" customWidth="1"/>
    <col min="13466" max="13470" width="9.140625" style="16"/>
    <col min="13471" max="13471" width="9.28515625" style="16" bestFit="1" customWidth="1"/>
    <col min="13472" max="13472" width="9.140625" style="16"/>
    <col min="13473" max="13473" width="9.28515625" style="16" bestFit="1" customWidth="1"/>
    <col min="13474" max="13478" width="9.140625" style="16"/>
    <col min="13479" max="13479" width="9.28515625" style="16" bestFit="1" customWidth="1"/>
    <col min="13480" max="13480" width="9.140625" style="16"/>
    <col min="13481" max="13481" width="9.28515625" style="16" bestFit="1" customWidth="1"/>
    <col min="13482" max="13486" width="9.140625" style="16"/>
    <col min="13487" max="13487" width="9.28515625" style="16" bestFit="1" customWidth="1"/>
    <col min="13488" max="13488" width="9.140625" style="16"/>
    <col min="13489" max="13489" width="9.28515625" style="16" bestFit="1" customWidth="1"/>
    <col min="13490" max="13494" width="9.140625" style="16"/>
    <col min="13495" max="13495" width="9.28515625" style="16" bestFit="1" customWidth="1"/>
    <col min="13496" max="13496" width="9.140625" style="16"/>
    <col min="13497" max="13497" width="9.28515625" style="16" bestFit="1" customWidth="1"/>
    <col min="13498" max="13502" width="9.140625" style="16"/>
    <col min="13503" max="13503" width="9.28515625" style="16" bestFit="1" customWidth="1"/>
    <col min="13504" max="13504" width="9.140625" style="16"/>
    <col min="13505" max="13505" width="9.28515625" style="16" bestFit="1" customWidth="1"/>
    <col min="13506" max="13510" width="9.140625" style="16"/>
    <col min="13511" max="13511" width="9.28515625" style="16" bestFit="1" customWidth="1"/>
    <col min="13512" max="13512" width="9.140625" style="16"/>
    <col min="13513" max="13513" width="9.28515625" style="16" bestFit="1" customWidth="1"/>
    <col min="13514" max="13518" width="9.140625" style="16"/>
    <col min="13519" max="13519" width="9.28515625" style="16" bestFit="1" customWidth="1"/>
    <col min="13520" max="13520" width="9.140625" style="16"/>
    <col min="13521" max="13521" width="9.28515625" style="16" bestFit="1" customWidth="1"/>
    <col min="13522" max="13526" width="9.140625" style="16"/>
    <col min="13527" max="13527" width="9.28515625" style="16" bestFit="1" customWidth="1"/>
    <col min="13528" max="13528" width="9.140625" style="16"/>
    <col min="13529" max="13529" width="9.28515625" style="16" bestFit="1" customWidth="1"/>
    <col min="13530" max="13534" width="9.140625" style="16"/>
    <col min="13535" max="13535" width="9.28515625" style="16" bestFit="1" customWidth="1"/>
    <col min="13536" max="13536" width="9.140625" style="16"/>
    <col min="13537" max="13537" width="9.28515625" style="16" bestFit="1" customWidth="1"/>
    <col min="13538" max="13542" width="9.140625" style="16"/>
    <col min="13543" max="13543" width="9.28515625" style="16" bestFit="1" customWidth="1"/>
    <col min="13544" max="13544" width="9.140625" style="16"/>
    <col min="13545" max="13545" width="9.28515625" style="16" bestFit="1" customWidth="1"/>
    <col min="13546" max="13550" width="9.140625" style="16"/>
    <col min="13551" max="13551" width="9.28515625" style="16" bestFit="1" customWidth="1"/>
    <col min="13552" max="13552" width="9.140625" style="16"/>
    <col min="13553" max="13553" width="9.28515625" style="16" bestFit="1" customWidth="1"/>
    <col min="13554" max="13558" width="9.140625" style="16"/>
    <col min="13559" max="13559" width="9.28515625" style="16" bestFit="1" customWidth="1"/>
    <col min="13560" max="13560" width="9.140625" style="16"/>
    <col min="13561" max="13561" width="9.28515625" style="16" bestFit="1" customWidth="1"/>
    <col min="13562" max="13566" width="9.140625" style="16"/>
    <col min="13567" max="13567" width="9.28515625" style="16" bestFit="1" customWidth="1"/>
    <col min="13568" max="13568" width="9.140625" style="16"/>
    <col min="13569" max="13569" width="9.28515625" style="16" bestFit="1" customWidth="1"/>
    <col min="13570" max="13574" width="9.140625" style="16"/>
    <col min="13575" max="13575" width="9.28515625" style="16" bestFit="1" customWidth="1"/>
    <col min="13576" max="13576" width="9.140625" style="16"/>
    <col min="13577" max="13577" width="9.28515625" style="16" bestFit="1" customWidth="1"/>
    <col min="13578" max="13582" width="9.140625" style="16"/>
    <col min="13583" max="13583" width="9.28515625" style="16" bestFit="1" customWidth="1"/>
    <col min="13584" max="13584" width="9.140625" style="16"/>
    <col min="13585" max="13585" width="9.28515625" style="16" bestFit="1" customWidth="1"/>
    <col min="13586" max="13590" width="9.140625" style="16"/>
    <col min="13591" max="13591" width="9.28515625" style="16" bestFit="1" customWidth="1"/>
    <col min="13592" max="13592" width="9.140625" style="16"/>
    <col min="13593" max="13593" width="9.28515625" style="16" bestFit="1" customWidth="1"/>
    <col min="13594" max="13598" width="9.140625" style="16"/>
    <col min="13599" max="13599" width="9.28515625" style="16" bestFit="1" customWidth="1"/>
    <col min="13600" max="13600" width="9.140625" style="16"/>
    <col min="13601" max="13601" width="9.28515625" style="16" bestFit="1" customWidth="1"/>
    <col min="13602" max="13606" width="9.140625" style="16"/>
    <col min="13607" max="13607" width="9.28515625" style="16" bestFit="1" customWidth="1"/>
    <col min="13608" max="13608" width="9.140625" style="16"/>
    <col min="13609" max="13609" width="9.28515625" style="16" bestFit="1" customWidth="1"/>
    <col min="13610" max="13614" width="9.140625" style="16"/>
    <col min="13615" max="13615" width="9.28515625" style="16" bestFit="1" customWidth="1"/>
    <col min="13616" max="13616" width="9.140625" style="16"/>
    <col min="13617" max="13617" width="9.28515625" style="16" bestFit="1" customWidth="1"/>
    <col min="13618" max="13622" width="9.140625" style="16"/>
    <col min="13623" max="13623" width="9.28515625" style="16" bestFit="1" customWidth="1"/>
    <col min="13624" max="13624" width="9.140625" style="16"/>
    <col min="13625" max="13625" width="9.28515625" style="16" bestFit="1" customWidth="1"/>
    <col min="13626" max="13630" width="9.140625" style="16"/>
    <col min="13631" max="13631" width="9.28515625" style="16" bestFit="1" customWidth="1"/>
    <col min="13632" max="13632" width="9.140625" style="16"/>
    <col min="13633" max="13633" width="9.28515625" style="16" bestFit="1" customWidth="1"/>
    <col min="13634" max="13638" width="9.140625" style="16"/>
    <col min="13639" max="13639" width="9.28515625" style="16" bestFit="1" customWidth="1"/>
    <col min="13640" max="13640" width="9.140625" style="16"/>
    <col min="13641" max="13641" width="9.28515625" style="16" bestFit="1" customWidth="1"/>
    <col min="13642" max="13646" width="9.140625" style="16"/>
    <col min="13647" max="13647" width="9.28515625" style="16" bestFit="1" customWidth="1"/>
    <col min="13648" max="13648" width="9.140625" style="16"/>
    <col min="13649" max="13649" width="9.28515625" style="16" bestFit="1" customWidth="1"/>
    <col min="13650" max="13654" width="9.140625" style="16"/>
    <col min="13655" max="13655" width="9.28515625" style="16" bestFit="1" customWidth="1"/>
    <col min="13656" max="13656" width="9.140625" style="16"/>
    <col min="13657" max="13657" width="9.28515625" style="16" bestFit="1" customWidth="1"/>
    <col min="13658" max="13662" width="9.140625" style="16"/>
    <col min="13663" max="13663" width="9.28515625" style="16" bestFit="1" customWidth="1"/>
    <col min="13664" max="13664" width="9.140625" style="16"/>
    <col min="13665" max="13665" width="9.28515625" style="16" bestFit="1" customWidth="1"/>
    <col min="13666" max="13670" width="9.140625" style="16"/>
    <col min="13671" max="13671" width="9.28515625" style="16" bestFit="1" customWidth="1"/>
    <col min="13672" max="13672" width="9.140625" style="16"/>
    <col min="13673" max="13673" width="9.28515625" style="16" bestFit="1" customWidth="1"/>
    <col min="13674" max="13678" width="9.140625" style="16"/>
    <col min="13679" max="13679" width="9.28515625" style="16" bestFit="1" customWidth="1"/>
    <col min="13680" max="13680" width="9.140625" style="16"/>
    <col min="13681" max="13681" width="9.28515625" style="16" bestFit="1" customWidth="1"/>
    <col min="13682" max="13686" width="9.140625" style="16"/>
    <col min="13687" max="13687" width="9.28515625" style="16" bestFit="1" customWidth="1"/>
    <col min="13688" max="13688" width="9.140625" style="16"/>
    <col min="13689" max="13689" width="9.28515625" style="16" bestFit="1" customWidth="1"/>
    <col min="13690" max="13694" width="9.140625" style="16"/>
    <col min="13695" max="13695" width="9.28515625" style="16" bestFit="1" customWidth="1"/>
    <col min="13696" max="13696" width="9.140625" style="16"/>
    <col min="13697" max="13697" width="9.28515625" style="16" bestFit="1" customWidth="1"/>
    <col min="13698" max="13702" width="9.140625" style="16"/>
    <col min="13703" max="13703" width="9.28515625" style="16" bestFit="1" customWidth="1"/>
    <col min="13704" max="13704" width="9.140625" style="16"/>
    <col min="13705" max="13705" width="9.28515625" style="16" bestFit="1" customWidth="1"/>
    <col min="13706" max="13710" width="9.140625" style="16"/>
    <col min="13711" max="13711" width="9.28515625" style="16" bestFit="1" customWidth="1"/>
    <col min="13712" max="13712" width="9.140625" style="16"/>
    <col min="13713" max="13713" width="9.28515625" style="16" bestFit="1" customWidth="1"/>
    <col min="13714" max="13718" width="9.140625" style="16"/>
    <col min="13719" max="13719" width="9.28515625" style="16" bestFit="1" customWidth="1"/>
    <col min="13720" max="13720" width="9.140625" style="16"/>
    <col min="13721" max="13721" width="9.28515625" style="16" bestFit="1" customWidth="1"/>
    <col min="13722" max="13726" width="9.140625" style="16"/>
    <col min="13727" max="13727" width="9.28515625" style="16" bestFit="1" customWidth="1"/>
    <col min="13728" max="13728" width="9.140625" style="16"/>
    <col min="13729" max="13729" width="9.28515625" style="16" bestFit="1" customWidth="1"/>
    <col min="13730" max="13734" width="9.140625" style="16"/>
    <col min="13735" max="13735" width="9.28515625" style="16" bestFit="1" customWidth="1"/>
    <col min="13736" max="13736" width="9.140625" style="16"/>
    <col min="13737" max="13737" width="9.28515625" style="16" bestFit="1" customWidth="1"/>
    <col min="13738" max="13742" width="9.140625" style="16"/>
    <col min="13743" max="13743" width="9.28515625" style="16" bestFit="1" customWidth="1"/>
    <col min="13744" max="13744" width="9.140625" style="16"/>
    <col min="13745" max="13745" width="9.28515625" style="16" bestFit="1" customWidth="1"/>
    <col min="13746" max="13750" width="9.140625" style="16"/>
    <col min="13751" max="13751" width="9.28515625" style="16" bestFit="1" customWidth="1"/>
    <col min="13752" max="13752" width="9.140625" style="16"/>
    <col min="13753" max="13753" width="9.28515625" style="16" bestFit="1" customWidth="1"/>
    <col min="13754" max="13758" width="9.140625" style="16"/>
    <col min="13759" max="13759" width="9.28515625" style="16" bestFit="1" customWidth="1"/>
    <col min="13760" max="13760" width="9.140625" style="16"/>
    <col min="13761" max="13761" width="9.28515625" style="16" bestFit="1" customWidth="1"/>
    <col min="13762" max="13766" width="9.140625" style="16"/>
    <col min="13767" max="13767" width="9.28515625" style="16" bestFit="1" customWidth="1"/>
    <col min="13768" max="13768" width="9.140625" style="16"/>
    <col min="13769" max="13769" width="9.28515625" style="16" bestFit="1" customWidth="1"/>
    <col min="13770" max="13774" width="9.140625" style="16"/>
    <col min="13775" max="13775" width="9.28515625" style="16" bestFit="1" customWidth="1"/>
    <col min="13776" max="13776" width="9.140625" style="16"/>
    <col min="13777" max="13777" width="9.28515625" style="16" bestFit="1" customWidth="1"/>
    <col min="13778" max="13782" width="9.140625" style="16"/>
    <col min="13783" max="13783" width="9.28515625" style="16" bestFit="1" customWidth="1"/>
    <col min="13784" max="13784" width="9.140625" style="16"/>
    <col min="13785" max="13785" width="9.28515625" style="16" bestFit="1" customWidth="1"/>
    <col min="13786" max="13790" width="9.140625" style="16"/>
    <col min="13791" max="13791" width="9.28515625" style="16" bestFit="1" customWidth="1"/>
    <col min="13792" max="13792" width="9.140625" style="16"/>
    <col min="13793" max="13793" width="9.28515625" style="16" bestFit="1" customWidth="1"/>
    <col min="13794" max="13798" width="9.140625" style="16"/>
    <col min="13799" max="13799" width="9.28515625" style="16" bestFit="1" customWidth="1"/>
    <col min="13800" max="13800" width="9.140625" style="16"/>
    <col min="13801" max="13801" width="9.28515625" style="16" bestFit="1" customWidth="1"/>
    <col min="13802" max="13806" width="9.140625" style="16"/>
    <col min="13807" max="13807" width="9.28515625" style="16" bestFit="1" customWidth="1"/>
    <col min="13808" max="13808" width="9.140625" style="16"/>
    <col min="13809" max="13809" width="9.28515625" style="16" bestFit="1" customWidth="1"/>
    <col min="13810" max="13814" width="9.140625" style="16"/>
    <col min="13815" max="13815" width="9.28515625" style="16" bestFit="1" customWidth="1"/>
    <col min="13816" max="13816" width="9.140625" style="16"/>
    <col min="13817" max="13817" width="9.28515625" style="16" bestFit="1" customWidth="1"/>
    <col min="13818" max="13822" width="9.140625" style="16"/>
    <col min="13823" max="13823" width="9.28515625" style="16" bestFit="1" customWidth="1"/>
    <col min="13824" max="13824" width="9.140625" style="16"/>
    <col min="13825" max="13825" width="9.28515625" style="16" bestFit="1" customWidth="1"/>
    <col min="13826" max="13830" width="9.140625" style="16"/>
    <col min="13831" max="13831" width="9.28515625" style="16" bestFit="1" customWidth="1"/>
    <col min="13832" max="13832" width="9.140625" style="16"/>
    <col min="13833" max="13833" width="9.28515625" style="16" bestFit="1" customWidth="1"/>
    <col min="13834" max="13838" width="9.140625" style="16"/>
    <col min="13839" max="13839" width="9.28515625" style="16" bestFit="1" customWidth="1"/>
    <col min="13840" max="13840" width="9.140625" style="16"/>
    <col min="13841" max="13841" width="9.28515625" style="16" bestFit="1" customWidth="1"/>
    <col min="13842" max="13846" width="9.140625" style="16"/>
    <col min="13847" max="13847" width="9.28515625" style="16" bestFit="1" customWidth="1"/>
    <col min="13848" max="13848" width="9.140625" style="16"/>
    <col min="13849" max="13849" width="9.28515625" style="16" bestFit="1" customWidth="1"/>
    <col min="13850" max="13854" width="9.140625" style="16"/>
    <col min="13855" max="13855" width="9.28515625" style="16" bestFit="1" customWidth="1"/>
    <col min="13856" max="13856" width="9.140625" style="16"/>
    <col min="13857" max="13857" width="9.28515625" style="16" bestFit="1" customWidth="1"/>
    <col min="13858" max="13862" width="9.140625" style="16"/>
    <col min="13863" max="13863" width="9.28515625" style="16" bestFit="1" customWidth="1"/>
    <col min="13864" max="13864" width="9.140625" style="16"/>
    <col min="13865" max="13865" width="9.28515625" style="16" bestFit="1" customWidth="1"/>
    <col min="13866" max="13870" width="9.140625" style="16"/>
    <col min="13871" max="13871" width="9.28515625" style="16" bestFit="1" customWidth="1"/>
    <col min="13872" max="13872" width="9.140625" style="16"/>
    <col min="13873" max="13873" width="9.28515625" style="16" bestFit="1" customWidth="1"/>
    <col min="13874" max="13878" width="9.140625" style="16"/>
    <col min="13879" max="13879" width="9.28515625" style="16" bestFit="1" customWidth="1"/>
    <col min="13880" max="13880" width="9.140625" style="16"/>
    <col min="13881" max="13881" width="9.28515625" style="16" bestFit="1" customWidth="1"/>
    <col min="13882" max="13886" width="9.140625" style="16"/>
    <col min="13887" max="13887" width="9.28515625" style="16" bestFit="1" customWidth="1"/>
    <col min="13888" max="13888" width="9.140625" style="16"/>
    <col min="13889" max="13889" width="9.28515625" style="16" bestFit="1" customWidth="1"/>
    <col min="13890" max="13894" width="9.140625" style="16"/>
    <col min="13895" max="13895" width="9.28515625" style="16" bestFit="1" customWidth="1"/>
    <col min="13896" max="13896" width="9.140625" style="16"/>
    <col min="13897" max="13897" width="9.28515625" style="16" bestFit="1" customWidth="1"/>
    <col min="13898" max="13902" width="9.140625" style="16"/>
    <col min="13903" max="13903" width="9.28515625" style="16" bestFit="1" customWidth="1"/>
    <col min="13904" max="13904" width="9.140625" style="16"/>
    <col min="13905" max="13905" width="9.28515625" style="16" bestFit="1" customWidth="1"/>
    <col min="13906" max="13910" width="9.140625" style="16"/>
    <col min="13911" max="13911" width="9.28515625" style="16" bestFit="1" customWidth="1"/>
    <col min="13912" max="13912" width="9.140625" style="16"/>
    <col min="13913" max="13913" width="9.28515625" style="16" bestFit="1" customWidth="1"/>
    <col min="13914" max="13918" width="9.140625" style="16"/>
    <col min="13919" max="13919" width="9.28515625" style="16" bestFit="1" customWidth="1"/>
    <col min="13920" max="13920" width="9.140625" style="16"/>
    <col min="13921" max="13921" width="9.28515625" style="16" bestFit="1" customWidth="1"/>
    <col min="13922" max="13926" width="9.140625" style="16"/>
    <col min="13927" max="13927" width="9.28515625" style="16" bestFit="1" customWidth="1"/>
    <col min="13928" max="13928" width="9.140625" style="16"/>
    <col min="13929" max="13929" width="9.28515625" style="16" bestFit="1" customWidth="1"/>
    <col min="13930" max="13934" width="9.140625" style="16"/>
    <col min="13935" max="13935" width="9.28515625" style="16" bestFit="1" customWidth="1"/>
    <col min="13936" max="13936" width="9.140625" style="16"/>
    <col min="13937" max="13937" width="9.28515625" style="16" bestFit="1" customWidth="1"/>
    <col min="13938" max="13942" width="9.140625" style="16"/>
    <col min="13943" max="13943" width="9.28515625" style="16" bestFit="1" customWidth="1"/>
    <col min="13944" max="13944" width="9.140625" style="16"/>
    <col min="13945" max="13945" width="9.28515625" style="16" bestFit="1" customWidth="1"/>
    <col min="13946" max="13950" width="9.140625" style="16"/>
    <col min="13951" max="13951" width="9.28515625" style="16" bestFit="1" customWidth="1"/>
    <col min="13952" max="13952" width="9.140625" style="16"/>
    <col min="13953" max="13953" width="9.28515625" style="16" bestFit="1" customWidth="1"/>
    <col min="13954" max="13958" width="9.140625" style="16"/>
    <col min="13959" max="13959" width="9.28515625" style="16" bestFit="1" customWidth="1"/>
    <col min="13960" max="13960" width="9.140625" style="16"/>
    <col min="13961" max="13961" width="9.28515625" style="16" bestFit="1" customWidth="1"/>
    <col min="13962" max="13966" width="9.140625" style="16"/>
    <col min="13967" max="13967" width="9.28515625" style="16" bestFit="1" customWidth="1"/>
    <col min="13968" max="13968" width="9.140625" style="16"/>
    <col min="13969" max="13969" width="9.28515625" style="16" bestFit="1" customWidth="1"/>
    <col min="13970" max="13974" width="9.140625" style="16"/>
    <col min="13975" max="13975" width="9.28515625" style="16" bestFit="1" customWidth="1"/>
    <col min="13976" max="13976" width="9.140625" style="16"/>
    <col min="13977" max="13977" width="9.28515625" style="16" bestFit="1" customWidth="1"/>
    <col min="13978" max="13982" width="9.140625" style="16"/>
    <col min="13983" max="13983" width="9.28515625" style="16" bestFit="1" customWidth="1"/>
    <col min="13984" max="13984" width="9.140625" style="16"/>
    <col min="13985" max="13985" width="9.28515625" style="16" bestFit="1" customWidth="1"/>
    <col min="13986" max="13990" width="9.140625" style="16"/>
    <col min="13991" max="13991" width="9.28515625" style="16" bestFit="1" customWidth="1"/>
    <col min="13992" max="13992" width="9.140625" style="16"/>
    <col min="13993" max="13993" width="9.28515625" style="16" bestFit="1" customWidth="1"/>
    <col min="13994" max="13998" width="9.140625" style="16"/>
    <col min="13999" max="13999" width="9.28515625" style="16" bestFit="1" customWidth="1"/>
    <col min="14000" max="14000" width="9.140625" style="16"/>
    <col min="14001" max="14001" width="9.28515625" style="16" bestFit="1" customWidth="1"/>
    <col min="14002" max="14006" width="9.140625" style="16"/>
    <col min="14007" max="14007" width="9.28515625" style="16" bestFit="1" customWidth="1"/>
    <col min="14008" max="14008" width="9.140625" style="16"/>
    <col min="14009" max="14009" width="9.28515625" style="16" bestFit="1" customWidth="1"/>
    <col min="14010" max="14014" width="9.140625" style="16"/>
    <col min="14015" max="14015" width="9.28515625" style="16" bestFit="1" customWidth="1"/>
    <col min="14016" max="14016" width="9.140625" style="16"/>
    <col min="14017" max="14017" width="9.28515625" style="16" bestFit="1" customWidth="1"/>
    <col min="14018" max="14022" width="9.140625" style="16"/>
    <col min="14023" max="14023" width="9.28515625" style="16" bestFit="1" customWidth="1"/>
    <col min="14024" max="14024" width="9.140625" style="16"/>
    <col min="14025" max="14025" width="9.28515625" style="16" bestFit="1" customWidth="1"/>
    <col min="14026" max="14030" width="9.140625" style="16"/>
    <col min="14031" max="14031" width="9.28515625" style="16" bestFit="1" customWidth="1"/>
    <col min="14032" max="14032" width="9.140625" style="16"/>
    <col min="14033" max="14033" width="9.28515625" style="16" bestFit="1" customWidth="1"/>
    <col min="14034" max="14038" width="9.140625" style="16"/>
    <col min="14039" max="14039" width="9.28515625" style="16" bestFit="1" customWidth="1"/>
    <col min="14040" max="14040" width="9.140625" style="16"/>
    <col min="14041" max="14041" width="9.28515625" style="16" bestFit="1" customWidth="1"/>
    <col min="14042" max="14046" width="9.140625" style="16"/>
    <col min="14047" max="14047" width="9.28515625" style="16" bestFit="1" customWidth="1"/>
    <col min="14048" max="14048" width="9.140625" style="16"/>
    <col min="14049" max="14049" width="9.28515625" style="16" bestFit="1" customWidth="1"/>
    <col min="14050" max="14054" width="9.140625" style="16"/>
    <col min="14055" max="14055" width="9.28515625" style="16" bestFit="1" customWidth="1"/>
    <col min="14056" max="14056" width="9.140625" style="16"/>
    <col min="14057" max="14057" width="9.28515625" style="16" bestFit="1" customWidth="1"/>
    <col min="14058" max="14062" width="9.140625" style="16"/>
    <col min="14063" max="14063" width="9.28515625" style="16" bestFit="1" customWidth="1"/>
    <col min="14064" max="14064" width="9.140625" style="16"/>
    <col min="14065" max="14065" width="9.28515625" style="16" bestFit="1" customWidth="1"/>
    <col min="14066" max="14070" width="9.140625" style="16"/>
    <col min="14071" max="14071" width="9.28515625" style="16" bestFit="1" customWidth="1"/>
    <col min="14072" max="14072" width="9.140625" style="16"/>
    <col min="14073" max="14073" width="9.28515625" style="16" bestFit="1" customWidth="1"/>
    <col min="14074" max="14078" width="9.140625" style="16"/>
    <col min="14079" max="14079" width="9.28515625" style="16" bestFit="1" customWidth="1"/>
    <col min="14080" max="14080" width="9.140625" style="16"/>
    <col min="14081" max="14081" width="9.28515625" style="16" bestFit="1" customWidth="1"/>
    <col min="14082" max="14086" width="9.140625" style="16"/>
    <col min="14087" max="14087" width="9.28515625" style="16" bestFit="1" customWidth="1"/>
    <col min="14088" max="14088" width="9.140625" style="16"/>
    <col min="14089" max="14089" width="9.28515625" style="16" bestFit="1" customWidth="1"/>
    <col min="14090" max="14094" width="9.140625" style="16"/>
    <col min="14095" max="14095" width="9.28515625" style="16" bestFit="1" customWidth="1"/>
    <col min="14096" max="14096" width="9.140625" style="16"/>
    <col min="14097" max="14097" width="9.28515625" style="16" bestFit="1" customWidth="1"/>
    <col min="14098" max="14102" width="9.140625" style="16"/>
    <col min="14103" max="14103" width="9.28515625" style="16" bestFit="1" customWidth="1"/>
    <col min="14104" max="14104" width="9.140625" style="16"/>
    <col min="14105" max="14105" width="9.28515625" style="16" bestFit="1" customWidth="1"/>
    <col min="14106" max="14110" width="9.140625" style="16"/>
    <col min="14111" max="14111" width="9.28515625" style="16" bestFit="1" customWidth="1"/>
    <col min="14112" max="14112" width="9.140625" style="16"/>
    <col min="14113" max="14113" width="9.28515625" style="16" bestFit="1" customWidth="1"/>
    <col min="14114" max="14118" width="9.140625" style="16"/>
    <col min="14119" max="14119" width="9.28515625" style="16" bestFit="1" customWidth="1"/>
    <col min="14120" max="14120" width="9.140625" style="16"/>
    <col min="14121" max="14121" width="9.28515625" style="16" bestFit="1" customWidth="1"/>
    <col min="14122" max="14126" width="9.140625" style="16"/>
    <col min="14127" max="14127" width="9.28515625" style="16" bestFit="1" customWidth="1"/>
    <col min="14128" max="14128" width="9.140625" style="16"/>
    <col min="14129" max="14129" width="9.28515625" style="16" bestFit="1" customWidth="1"/>
    <col min="14130" max="14134" width="9.140625" style="16"/>
    <col min="14135" max="14135" width="9.28515625" style="16" bestFit="1" customWidth="1"/>
    <col min="14136" max="14136" width="9.140625" style="16"/>
    <col min="14137" max="14137" width="9.28515625" style="16" bestFit="1" customWidth="1"/>
    <col min="14138" max="14142" width="9.140625" style="16"/>
    <col min="14143" max="14143" width="9.28515625" style="16" bestFit="1" customWidth="1"/>
    <col min="14144" max="14144" width="9.140625" style="16"/>
    <col min="14145" max="14145" width="9.28515625" style="16" bestFit="1" customWidth="1"/>
    <col min="14146" max="14150" width="9.140625" style="16"/>
    <col min="14151" max="14151" width="9.28515625" style="16" bestFit="1" customWidth="1"/>
    <col min="14152" max="14152" width="9.140625" style="16"/>
    <col min="14153" max="14153" width="9.28515625" style="16" bestFit="1" customWidth="1"/>
    <col min="14154" max="14158" width="9.140625" style="16"/>
    <col min="14159" max="14159" width="9.28515625" style="16" bestFit="1" customWidth="1"/>
    <col min="14160" max="14160" width="9.140625" style="16"/>
    <col min="14161" max="14161" width="9.28515625" style="16" bestFit="1" customWidth="1"/>
    <col min="14162" max="14166" width="9.140625" style="16"/>
    <col min="14167" max="14167" width="9.28515625" style="16" bestFit="1" customWidth="1"/>
    <col min="14168" max="14168" width="9.140625" style="16"/>
    <col min="14169" max="14169" width="9.28515625" style="16" bestFit="1" customWidth="1"/>
    <col min="14170" max="14174" width="9.140625" style="16"/>
    <col min="14175" max="14175" width="9.28515625" style="16" bestFit="1" customWidth="1"/>
    <col min="14176" max="14176" width="9.140625" style="16"/>
    <col min="14177" max="14177" width="9.28515625" style="16" bestFit="1" customWidth="1"/>
    <col min="14178" max="14182" width="9.140625" style="16"/>
    <col min="14183" max="14183" width="9.28515625" style="16" bestFit="1" customWidth="1"/>
    <col min="14184" max="14184" width="9.140625" style="16"/>
    <col min="14185" max="14185" width="9.28515625" style="16" bestFit="1" customWidth="1"/>
    <col min="14186" max="14190" width="9.140625" style="16"/>
    <col min="14191" max="14191" width="9.28515625" style="16" bestFit="1" customWidth="1"/>
    <col min="14192" max="14192" width="9.140625" style="16"/>
    <col min="14193" max="14193" width="9.28515625" style="16" bestFit="1" customWidth="1"/>
    <col min="14194" max="14198" width="9.140625" style="16"/>
    <col min="14199" max="14199" width="9.28515625" style="16" bestFit="1" customWidth="1"/>
    <col min="14200" max="14200" width="9.140625" style="16"/>
    <col min="14201" max="14201" width="9.28515625" style="16" bestFit="1" customWidth="1"/>
    <col min="14202" max="14206" width="9.140625" style="16"/>
    <col min="14207" max="14207" width="9.28515625" style="16" bestFit="1" customWidth="1"/>
    <col min="14208" max="14208" width="9.140625" style="16"/>
    <col min="14209" max="14209" width="9.28515625" style="16" bestFit="1" customWidth="1"/>
    <col min="14210" max="14214" width="9.140625" style="16"/>
    <col min="14215" max="14215" width="9.28515625" style="16" bestFit="1" customWidth="1"/>
    <col min="14216" max="14216" width="9.140625" style="16"/>
    <col min="14217" max="14217" width="9.28515625" style="16" bestFit="1" customWidth="1"/>
    <col min="14218" max="14222" width="9.140625" style="16"/>
    <col min="14223" max="14223" width="9.28515625" style="16" bestFit="1" customWidth="1"/>
    <col min="14224" max="14224" width="9.140625" style="16"/>
    <col min="14225" max="14225" width="9.28515625" style="16" bestFit="1" customWidth="1"/>
    <col min="14226" max="14230" width="9.140625" style="16"/>
    <col min="14231" max="14231" width="9.28515625" style="16" bestFit="1" customWidth="1"/>
    <col min="14232" max="14232" width="9.140625" style="16"/>
    <col min="14233" max="14233" width="9.28515625" style="16" bestFit="1" customWidth="1"/>
    <col min="14234" max="14238" width="9.140625" style="16"/>
    <col min="14239" max="14239" width="9.28515625" style="16" bestFit="1" customWidth="1"/>
    <col min="14240" max="14240" width="9.140625" style="16"/>
    <col min="14241" max="14241" width="9.28515625" style="16" bestFit="1" customWidth="1"/>
    <col min="14242" max="14246" width="9.140625" style="16"/>
    <col min="14247" max="14247" width="9.28515625" style="16" bestFit="1" customWidth="1"/>
    <col min="14248" max="14248" width="9.140625" style="16"/>
    <col min="14249" max="14249" width="9.28515625" style="16" bestFit="1" customWidth="1"/>
    <col min="14250" max="14254" width="9.140625" style="16"/>
    <col min="14255" max="14255" width="9.28515625" style="16" bestFit="1" customWidth="1"/>
    <col min="14256" max="14256" width="9.140625" style="16"/>
    <col min="14257" max="14257" width="9.28515625" style="16" bestFit="1" customWidth="1"/>
    <col min="14258" max="14262" width="9.140625" style="16"/>
    <col min="14263" max="14263" width="9.28515625" style="16" bestFit="1" customWidth="1"/>
    <col min="14264" max="14264" width="9.140625" style="16"/>
    <col min="14265" max="14265" width="9.28515625" style="16" bestFit="1" customWidth="1"/>
    <col min="14266" max="14270" width="9.140625" style="16"/>
    <col min="14271" max="14271" width="9.28515625" style="16" bestFit="1" customWidth="1"/>
    <col min="14272" max="14272" width="9.140625" style="16"/>
    <col min="14273" max="14273" width="9.28515625" style="16" bestFit="1" customWidth="1"/>
    <col min="14274" max="14278" width="9.140625" style="16"/>
    <col min="14279" max="14279" width="9.28515625" style="16" bestFit="1" customWidth="1"/>
    <col min="14280" max="14280" width="9.140625" style="16"/>
    <col min="14281" max="14281" width="9.28515625" style="16" bestFit="1" customWidth="1"/>
    <col min="14282" max="14286" width="9.140625" style="16"/>
    <col min="14287" max="14287" width="9.28515625" style="16" bestFit="1" customWidth="1"/>
    <col min="14288" max="14288" width="9.140625" style="16"/>
    <col min="14289" max="14289" width="9.28515625" style="16" bestFit="1" customWidth="1"/>
    <col min="14290" max="14294" width="9.140625" style="16"/>
    <col min="14295" max="14295" width="9.28515625" style="16" bestFit="1" customWidth="1"/>
    <col min="14296" max="14296" width="9.140625" style="16"/>
    <col min="14297" max="14297" width="9.28515625" style="16" bestFit="1" customWidth="1"/>
    <col min="14298" max="14302" width="9.140625" style="16"/>
    <col min="14303" max="14303" width="9.28515625" style="16" bestFit="1" customWidth="1"/>
    <col min="14304" max="14304" width="9.140625" style="16"/>
    <col min="14305" max="14305" width="9.28515625" style="16" bestFit="1" customWidth="1"/>
    <col min="14306" max="14310" width="9.140625" style="16"/>
    <col min="14311" max="14311" width="9.28515625" style="16" bestFit="1" customWidth="1"/>
    <col min="14312" max="14312" width="9.140625" style="16"/>
    <col min="14313" max="14313" width="9.28515625" style="16" bestFit="1" customWidth="1"/>
    <col min="14314" max="14318" width="9.140625" style="16"/>
    <col min="14319" max="14319" width="9.28515625" style="16" bestFit="1" customWidth="1"/>
    <col min="14320" max="14320" width="9.140625" style="16"/>
    <col min="14321" max="14321" width="9.28515625" style="16" bestFit="1" customWidth="1"/>
    <col min="14322" max="14326" width="9.140625" style="16"/>
    <col min="14327" max="14327" width="9.28515625" style="16" bestFit="1" customWidth="1"/>
    <col min="14328" max="14328" width="9.140625" style="16"/>
    <col min="14329" max="14329" width="9.28515625" style="16" bestFit="1" customWidth="1"/>
    <col min="14330" max="14334" width="9.140625" style="16"/>
    <col min="14335" max="14335" width="9.28515625" style="16" bestFit="1" customWidth="1"/>
    <col min="14336" max="14336" width="9.140625" style="16"/>
    <col min="14337" max="14337" width="9.28515625" style="16" bestFit="1" customWidth="1"/>
    <col min="14338" max="14342" width="9.140625" style="16"/>
    <col min="14343" max="14343" width="9.28515625" style="16" bestFit="1" customWidth="1"/>
    <col min="14344" max="14344" width="9.140625" style="16"/>
    <col min="14345" max="14345" width="9.28515625" style="16" bestFit="1" customWidth="1"/>
    <col min="14346" max="14350" width="9.140625" style="16"/>
    <col min="14351" max="14351" width="9.28515625" style="16" bestFit="1" customWidth="1"/>
    <col min="14352" max="14352" width="9.140625" style="16"/>
    <col min="14353" max="14353" width="9.28515625" style="16" bestFit="1" customWidth="1"/>
    <col min="14354" max="14358" width="9.140625" style="16"/>
    <col min="14359" max="14359" width="9.28515625" style="16" bestFit="1" customWidth="1"/>
    <col min="14360" max="14360" width="9.140625" style="16"/>
    <col min="14361" max="14361" width="9.28515625" style="16" bestFit="1" customWidth="1"/>
    <col min="14362" max="14366" width="9.140625" style="16"/>
    <col min="14367" max="14367" width="9.28515625" style="16" bestFit="1" customWidth="1"/>
    <col min="14368" max="14368" width="9.140625" style="16"/>
    <col min="14369" max="14369" width="9.28515625" style="16" bestFit="1" customWidth="1"/>
    <col min="14370" max="14374" width="9.140625" style="16"/>
    <col min="14375" max="14375" width="9.28515625" style="16" bestFit="1" customWidth="1"/>
    <col min="14376" max="14376" width="9.140625" style="16"/>
    <col min="14377" max="14377" width="9.28515625" style="16" bestFit="1" customWidth="1"/>
    <col min="14378" max="14382" width="9.140625" style="16"/>
    <col min="14383" max="14383" width="9.28515625" style="16" bestFit="1" customWidth="1"/>
    <col min="14384" max="14384" width="9.140625" style="16"/>
    <col min="14385" max="14385" width="9.28515625" style="16" bestFit="1" customWidth="1"/>
    <col min="14386" max="14390" width="9.140625" style="16"/>
    <col min="14391" max="14391" width="9.28515625" style="16" bestFit="1" customWidth="1"/>
    <col min="14392" max="14392" width="9.140625" style="16"/>
    <col min="14393" max="14393" width="9.28515625" style="16" bestFit="1" customWidth="1"/>
    <col min="14394" max="14398" width="9.140625" style="16"/>
    <col min="14399" max="14399" width="9.28515625" style="16" bestFit="1" customWidth="1"/>
    <col min="14400" max="14400" width="9.140625" style="16"/>
    <col min="14401" max="14401" width="9.28515625" style="16" bestFit="1" customWidth="1"/>
    <col min="14402" max="14406" width="9.140625" style="16"/>
    <col min="14407" max="14407" width="9.28515625" style="16" bestFit="1" customWidth="1"/>
    <col min="14408" max="14408" width="9.140625" style="16"/>
    <col min="14409" max="14409" width="9.28515625" style="16" bestFit="1" customWidth="1"/>
    <col min="14410" max="14414" width="9.140625" style="16"/>
    <col min="14415" max="14415" width="9.28515625" style="16" bestFit="1" customWidth="1"/>
    <col min="14416" max="14416" width="9.140625" style="16"/>
    <col min="14417" max="14417" width="9.28515625" style="16" bestFit="1" customWidth="1"/>
    <col min="14418" max="14422" width="9.140625" style="16"/>
    <col min="14423" max="14423" width="9.28515625" style="16" bestFit="1" customWidth="1"/>
    <col min="14424" max="14424" width="9.140625" style="16"/>
    <col min="14425" max="14425" width="9.28515625" style="16" bestFit="1" customWidth="1"/>
    <col min="14426" max="14430" width="9.140625" style="16"/>
    <col min="14431" max="14431" width="9.28515625" style="16" bestFit="1" customWidth="1"/>
    <col min="14432" max="14432" width="9.140625" style="16"/>
    <col min="14433" max="14433" width="9.28515625" style="16" bestFit="1" customWidth="1"/>
    <col min="14434" max="14438" width="9.140625" style="16"/>
    <col min="14439" max="14439" width="9.28515625" style="16" bestFit="1" customWidth="1"/>
    <col min="14440" max="14440" width="9.140625" style="16"/>
    <col min="14441" max="14441" width="9.28515625" style="16" bestFit="1" customWidth="1"/>
    <col min="14442" max="14446" width="9.140625" style="16"/>
    <col min="14447" max="14447" width="9.28515625" style="16" bestFit="1" customWidth="1"/>
    <col min="14448" max="14448" width="9.140625" style="16"/>
    <col min="14449" max="14449" width="9.28515625" style="16" bestFit="1" customWidth="1"/>
    <col min="14450" max="14454" width="9.140625" style="16"/>
    <col min="14455" max="14455" width="9.28515625" style="16" bestFit="1" customWidth="1"/>
    <col min="14456" max="14456" width="9.140625" style="16"/>
    <col min="14457" max="14457" width="9.28515625" style="16" bestFit="1" customWidth="1"/>
    <col min="14458" max="14462" width="9.140625" style="16"/>
    <col min="14463" max="14463" width="9.28515625" style="16" bestFit="1" customWidth="1"/>
    <col min="14464" max="14464" width="9.140625" style="16"/>
    <col min="14465" max="14465" width="9.28515625" style="16" bestFit="1" customWidth="1"/>
    <col min="14466" max="14470" width="9.140625" style="16"/>
    <col min="14471" max="14471" width="9.28515625" style="16" bestFit="1" customWidth="1"/>
    <col min="14472" max="14472" width="9.140625" style="16"/>
    <col min="14473" max="14473" width="9.28515625" style="16" bestFit="1" customWidth="1"/>
    <col min="14474" max="14478" width="9.140625" style="16"/>
    <col min="14479" max="14479" width="9.28515625" style="16" bestFit="1" customWidth="1"/>
    <col min="14480" max="14480" width="9.140625" style="16"/>
    <col min="14481" max="14481" width="9.28515625" style="16" bestFit="1" customWidth="1"/>
    <col min="14482" max="14486" width="9.140625" style="16"/>
    <col min="14487" max="14487" width="9.28515625" style="16" bestFit="1" customWidth="1"/>
    <col min="14488" max="14488" width="9.140625" style="16"/>
    <col min="14489" max="14489" width="9.28515625" style="16" bestFit="1" customWidth="1"/>
    <col min="14490" max="14494" width="9.140625" style="16"/>
    <col min="14495" max="14495" width="9.28515625" style="16" bestFit="1" customWidth="1"/>
    <col min="14496" max="14496" width="9.140625" style="16"/>
    <col min="14497" max="14497" width="9.28515625" style="16" bestFit="1" customWidth="1"/>
    <col min="14498" max="14502" width="9.140625" style="16"/>
    <col min="14503" max="14503" width="9.28515625" style="16" bestFit="1" customWidth="1"/>
    <col min="14504" max="14504" width="9.140625" style="16"/>
    <col min="14505" max="14505" width="9.28515625" style="16" bestFit="1" customWidth="1"/>
    <col min="14506" max="14510" width="9.140625" style="16"/>
    <col min="14511" max="14511" width="9.28515625" style="16" bestFit="1" customWidth="1"/>
    <col min="14512" max="14512" width="9.140625" style="16"/>
    <col min="14513" max="14513" width="9.28515625" style="16" bestFit="1" customWidth="1"/>
    <col min="14514" max="14518" width="9.140625" style="16"/>
    <col min="14519" max="14519" width="9.28515625" style="16" bestFit="1" customWidth="1"/>
    <col min="14520" max="14520" width="9.140625" style="16"/>
    <col min="14521" max="14521" width="9.28515625" style="16" bestFit="1" customWidth="1"/>
    <col min="14522" max="14526" width="9.140625" style="16"/>
    <col min="14527" max="14527" width="9.28515625" style="16" bestFit="1" customWidth="1"/>
    <col min="14528" max="14528" width="9.140625" style="16"/>
    <col min="14529" max="14529" width="9.28515625" style="16" bestFit="1" customWidth="1"/>
    <col min="14530" max="14534" width="9.140625" style="16"/>
    <col min="14535" max="14535" width="9.28515625" style="16" bestFit="1" customWidth="1"/>
    <col min="14536" max="14536" width="9.140625" style="16"/>
    <col min="14537" max="14537" width="9.28515625" style="16" bestFit="1" customWidth="1"/>
    <col min="14538" max="14542" width="9.140625" style="16"/>
    <col min="14543" max="14543" width="9.28515625" style="16" bestFit="1" customWidth="1"/>
    <col min="14544" max="14544" width="9.140625" style="16"/>
    <col min="14545" max="14545" width="9.28515625" style="16" bestFit="1" customWidth="1"/>
    <col min="14546" max="14550" width="9.140625" style="16"/>
    <col min="14551" max="14551" width="9.28515625" style="16" bestFit="1" customWidth="1"/>
    <col min="14552" max="14552" width="9.140625" style="16"/>
    <col min="14553" max="14553" width="9.28515625" style="16" bestFit="1" customWidth="1"/>
    <col min="14554" max="14558" width="9.140625" style="16"/>
    <col min="14559" max="14559" width="9.28515625" style="16" bestFit="1" customWidth="1"/>
    <col min="14560" max="14560" width="9.140625" style="16"/>
    <col min="14561" max="14561" width="9.28515625" style="16" bestFit="1" customWidth="1"/>
    <col min="14562" max="14566" width="9.140625" style="16"/>
    <col min="14567" max="14567" width="9.28515625" style="16" bestFit="1" customWidth="1"/>
    <col min="14568" max="14568" width="9.140625" style="16"/>
    <col min="14569" max="14569" width="9.28515625" style="16" bestFit="1" customWidth="1"/>
    <col min="14570" max="14574" width="9.140625" style="16"/>
    <col min="14575" max="14575" width="9.28515625" style="16" bestFit="1" customWidth="1"/>
    <col min="14576" max="14576" width="9.140625" style="16"/>
    <col min="14577" max="14577" width="9.28515625" style="16" bestFit="1" customWidth="1"/>
    <col min="14578" max="14582" width="9.140625" style="16"/>
    <col min="14583" max="14583" width="9.28515625" style="16" bestFit="1" customWidth="1"/>
    <col min="14584" max="14584" width="9.140625" style="16"/>
    <col min="14585" max="14585" width="9.28515625" style="16" bestFit="1" customWidth="1"/>
    <col min="14586" max="14590" width="9.140625" style="16"/>
    <col min="14591" max="14591" width="9.28515625" style="16" bestFit="1" customWidth="1"/>
    <col min="14592" max="14592" width="9.140625" style="16"/>
    <col min="14593" max="14593" width="9.28515625" style="16" bestFit="1" customWidth="1"/>
    <col min="14594" max="14598" width="9.140625" style="16"/>
    <col min="14599" max="14599" width="9.28515625" style="16" bestFit="1" customWidth="1"/>
    <col min="14600" max="14600" width="9.140625" style="16"/>
    <col min="14601" max="14601" width="9.28515625" style="16" bestFit="1" customWidth="1"/>
    <col min="14602" max="14606" width="9.140625" style="16"/>
    <col min="14607" max="14607" width="9.28515625" style="16" bestFit="1" customWidth="1"/>
    <col min="14608" max="14608" width="9.140625" style="16"/>
    <col min="14609" max="14609" width="9.28515625" style="16" bestFit="1" customWidth="1"/>
    <col min="14610" max="14614" width="9.140625" style="16"/>
    <col min="14615" max="14615" width="9.28515625" style="16" bestFit="1" customWidth="1"/>
    <col min="14616" max="14616" width="9.140625" style="16"/>
    <col min="14617" max="14617" width="9.28515625" style="16" bestFit="1" customWidth="1"/>
    <col min="14618" max="14622" width="9.140625" style="16"/>
    <col min="14623" max="14623" width="9.28515625" style="16" bestFit="1" customWidth="1"/>
    <col min="14624" max="14624" width="9.140625" style="16"/>
    <col min="14625" max="14625" width="9.28515625" style="16" bestFit="1" customWidth="1"/>
    <col min="14626" max="14630" width="9.140625" style="16"/>
    <col min="14631" max="14631" width="9.28515625" style="16" bestFit="1" customWidth="1"/>
    <col min="14632" max="14632" width="9.140625" style="16"/>
    <col min="14633" max="14633" width="9.28515625" style="16" bestFit="1" customWidth="1"/>
    <col min="14634" max="14638" width="9.140625" style="16"/>
    <col min="14639" max="14639" width="9.28515625" style="16" bestFit="1" customWidth="1"/>
    <col min="14640" max="14640" width="9.140625" style="16"/>
    <col min="14641" max="14641" width="9.28515625" style="16" bestFit="1" customWidth="1"/>
    <col min="14642" max="14646" width="9.140625" style="16"/>
    <col min="14647" max="14647" width="9.28515625" style="16" bestFit="1" customWidth="1"/>
    <col min="14648" max="14648" width="9.140625" style="16"/>
    <col min="14649" max="14649" width="9.28515625" style="16" bestFit="1" customWidth="1"/>
    <col min="14650" max="14654" width="9.140625" style="16"/>
    <col min="14655" max="14655" width="9.28515625" style="16" bestFit="1" customWidth="1"/>
    <col min="14656" max="14656" width="9.140625" style="16"/>
    <col min="14657" max="14657" width="9.28515625" style="16" bestFit="1" customWidth="1"/>
    <col min="14658" max="14662" width="9.140625" style="16"/>
    <col min="14663" max="14663" width="9.28515625" style="16" bestFit="1" customWidth="1"/>
    <col min="14664" max="14664" width="9.140625" style="16"/>
    <col min="14665" max="14665" width="9.28515625" style="16" bestFit="1" customWidth="1"/>
    <col min="14666" max="14670" width="9.140625" style="16"/>
    <col min="14671" max="14671" width="9.28515625" style="16" bestFit="1" customWidth="1"/>
    <col min="14672" max="14672" width="9.140625" style="16"/>
    <col min="14673" max="14673" width="9.28515625" style="16" bestFit="1" customWidth="1"/>
    <col min="14674" max="14678" width="9.140625" style="16"/>
    <col min="14679" max="14679" width="9.28515625" style="16" bestFit="1" customWidth="1"/>
    <col min="14680" max="14680" width="9.140625" style="16"/>
    <col min="14681" max="14681" width="9.28515625" style="16" bestFit="1" customWidth="1"/>
    <col min="14682" max="14686" width="9.140625" style="16"/>
    <col min="14687" max="14687" width="9.28515625" style="16" bestFit="1" customWidth="1"/>
    <col min="14688" max="14688" width="9.140625" style="16"/>
    <col min="14689" max="14689" width="9.28515625" style="16" bestFit="1" customWidth="1"/>
    <col min="14690" max="14694" width="9.140625" style="16"/>
    <col min="14695" max="14695" width="9.28515625" style="16" bestFit="1" customWidth="1"/>
    <col min="14696" max="14696" width="9.140625" style="16"/>
    <col min="14697" max="14697" width="9.28515625" style="16" bestFit="1" customWidth="1"/>
    <col min="14698" max="14702" width="9.140625" style="16"/>
    <col min="14703" max="14703" width="9.28515625" style="16" bestFit="1" customWidth="1"/>
    <col min="14704" max="14704" width="9.140625" style="16"/>
    <col min="14705" max="14705" width="9.28515625" style="16" bestFit="1" customWidth="1"/>
    <col min="14706" max="14710" width="9.140625" style="16"/>
    <col min="14711" max="14711" width="9.28515625" style="16" bestFit="1" customWidth="1"/>
    <col min="14712" max="14712" width="9.140625" style="16"/>
    <col min="14713" max="14713" width="9.28515625" style="16" bestFit="1" customWidth="1"/>
    <col min="14714" max="14718" width="9.140625" style="16"/>
    <col min="14719" max="14719" width="9.28515625" style="16" bestFit="1" customWidth="1"/>
    <col min="14720" max="14720" width="9.140625" style="16"/>
    <col min="14721" max="14721" width="9.28515625" style="16" bestFit="1" customWidth="1"/>
    <col min="14722" max="14726" width="9.140625" style="16"/>
    <col min="14727" max="14727" width="9.28515625" style="16" bestFit="1" customWidth="1"/>
    <col min="14728" max="14728" width="9.140625" style="16"/>
    <col min="14729" max="14729" width="9.28515625" style="16" bestFit="1" customWidth="1"/>
    <col min="14730" max="14734" width="9.140625" style="16"/>
    <col min="14735" max="14735" width="9.28515625" style="16" bestFit="1" customWidth="1"/>
    <col min="14736" max="14736" width="9.140625" style="16"/>
    <col min="14737" max="14737" width="9.28515625" style="16" bestFit="1" customWidth="1"/>
    <col min="14738" max="14742" width="9.140625" style="16"/>
    <col min="14743" max="14743" width="9.28515625" style="16" bestFit="1" customWidth="1"/>
    <col min="14744" max="14744" width="9.140625" style="16"/>
    <col min="14745" max="14745" width="9.28515625" style="16" bestFit="1" customWidth="1"/>
    <col min="14746" max="14750" width="9.140625" style="16"/>
    <col min="14751" max="14751" width="9.28515625" style="16" bestFit="1" customWidth="1"/>
    <col min="14752" max="14752" width="9.140625" style="16"/>
    <col min="14753" max="14753" width="9.28515625" style="16" bestFit="1" customWidth="1"/>
    <col min="14754" max="14758" width="9.140625" style="16"/>
    <col min="14759" max="14759" width="9.28515625" style="16" bestFit="1" customWidth="1"/>
    <col min="14760" max="14760" width="9.140625" style="16"/>
    <col min="14761" max="14761" width="9.28515625" style="16" bestFit="1" customWidth="1"/>
    <col min="14762" max="14766" width="9.140625" style="16"/>
    <col min="14767" max="14767" width="9.28515625" style="16" bestFit="1" customWidth="1"/>
    <col min="14768" max="14768" width="9.140625" style="16"/>
    <col min="14769" max="14769" width="9.28515625" style="16" bestFit="1" customWidth="1"/>
    <col min="14770" max="14774" width="9.140625" style="16"/>
    <col min="14775" max="14775" width="9.28515625" style="16" bestFit="1" customWidth="1"/>
    <col min="14776" max="14776" width="9.140625" style="16"/>
    <col min="14777" max="14777" width="9.28515625" style="16" bestFit="1" customWidth="1"/>
    <col min="14778" max="14782" width="9.140625" style="16"/>
    <col min="14783" max="14783" width="9.28515625" style="16" bestFit="1" customWidth="1"/>
    <col min="14784" max="14784" width="9.140625" style="16"/>
    <col min="14785" max="14785" width="9.28515625" style="16" bestFit="1" customWidth="1"/>
    <col min="14786" max="14790" width="9.140625" style="16"/>
    <col min="14791" max="14791" width="9.28515625" style="16" bestFit="1" customWidth="1"/>
    <col min="14792" max="14792" width="9.140625" style="16"/>
    <col min="14793" max="14793" width="9.28515625" style="16" bestFit="1" customWidth="1"/>
    <col min="14794" max="14798" width="9.140625" style="16"/>
    <col min="14799" max="14799" width="9.28515625" style="16" bestFit="1" customWidth="1"/>
    <col min="14800" max="14800" width="9.140625" style="16"/>
    <col min="14801" max="14801" width="9.28515625" style="16" bestFit="1" customWidth="1"/>
    <col min="14802" max="14806" width="9.140625" style="16"/>
    <col min="14807" max="14807" width="9.28515625" style="16" bestFit="1" customWidth="1"/>
    <col min="14808" max="14808" width="9.140625" style="16"/>
    <col min="14809" max="14809" width="9.28515625" style="16" bestFit="1" customWidth="1"/>
    <col min="14810" max="14814" width="9.140625" style="16"/>
    <col min="14815" max="14815" width="9.28515625" style="16" bestFit="1" customWidth="1"/>
    <col min="14816" max="14816" width="9.140625" style="16"/>
    <col min="14817" max="14817" width="9.28515625" style="16" bestFit="1" customWidth="1"/>
    <col min="14818" max="14822" width="9.140625" style="16"/>
    <col min="14823" max="14823" width="9.28515625" style="16" bestFit="1" customWidth="1"/>
    <col min="14824" max="14824" width="9.140625" style="16"/>
    <col min="14825" max="14825" width="9.28515625" style="16" bestFit="1" customWidth="1"/>
    <col min="14826" max="14830" width="9.140625" style="16"/>
    <col min="14831" max="14831" width="9.28515625" style="16" bestFit="1" customWidth="1"/>
    <col min="14832" max="14832" width="9.140625" style="16"/>
    <col min="14833" max="14833" width="9.28515625" style="16" bestFit="1" customWidth="1"/>
    <col min="14834" max="14838" width="9.140625" style="16"/>
    <col min="14839" max="14839" width="9.28515625" style="16" bestFit="1" customWidth="1"/>
    <col min="14840" max="14840" width="9.140625" style="16"/>
    <col min="14841" max="14841" width="9.28515625" style="16" bestFit="1" customWidth="1"/>
    <col min="14842" max="14846" width="9.140625" style="16"/>
    <col min="14847" max="14847" width="9.28515625" style="16" bestFit="1" customWidth="1"/>
    <col min="14848" max="14848" width="9.140625" style="16"/>
    <col min="14849" max="14849" width="9.28515625" style="16" bestFit="1" customWidth="1"/>
    <col min="14850" max="14854" width="9.140625" style="16"/>
    <col min="14855" max="14855" width="9.28515625" style="16" bestFit="1" customWidth="1"/>
    <col min="14856" max="14856" width="9.140625" style="16"/>
    <col min="14857" max="14857" width="9.28515625" style="16" bestFit="1" customWidth="1"/>
    <col min="14858" max="14862" width="9.140625" style="16"/>
    <col min="14863" max="14863" width="9.28515625" style="16" bestFit="1" customWidth="1"/>
    <col min="14864" max="14864" width="9.140625" style="16"/>
    <col min="14865" max="14865" width="9.28515625" style="16" bestFit="1" customWidth="1"/>
    <col min="14866" max="14870" width="9.140625" style="16"/>
    <col min="14871" max="14871" width="9.28515625" style="16" bestFit="1" customWidth="1"/>
    <col min="14872" max="14872" width="9.140625" style="16"/>
    <col min="14873" max="14873" width="9.28515625" style="16" bestFit="1" customWidth="1"/>
    <col min="14874" max="14878" width="9.140625" style="16"/>
    <col min="14879" max="14879" width="9.28515625" style="16" bestFit="1" customWidth="1"/>
    <col min="14880" max="14880" width="9.140625" style="16"/>
    <col min="14881" max="14881" width="9.28515625" style="16" bestFit="1" customWidth="1"/>
    <col min="14882" max="14886" width="9.140625" style="16"/>
    <col min="14887" max="14887" width="9.28515625" style="16" bestFit="1" customWidth="1"/>
    <col min="14888" max="14888" width="9.140625" style="16"/>
    <col min="14889" max="14889" width="9.28515625" style="16" bestFit="1" customWidth="1"/>
    <col min="14890" max="14894" width="9.140625" style="16"/>
    <col min="14895" max="14895" width="9.28515625" style="16" bestFit="1" customWidth="1"/>
    <col min="14896" max="14896" width="9.140625" style="16"/>
    <col min="14897" max="14897" width="9.28515625" style="16" bestFit="1" customWidth="1"/>
    <col min="14898" max="14902" width="9.140625" style="16"/>
    <col min="14903" max="14903" width="9.28515625" style="16" bestFit="1" customWidth="1"/>
    <col min="14904" max="14904" width="9.140625" style="16"/>
    <col min="14905" max="14905" width="9.28515625" style="16" bestFit="1" customWidth="1"/>
    <col min="14906" max="14910" width="9.140625" style="16"/>
    <col min="14911" max="14911" width="9.28515625" style="16" bestFit="1" customWidth="1"/>
    <col min="14912" max="14912" width="9.140625" style="16"/>
    <col min="14913" max="14913" width="9.28515625" style="16" bestFit="1" customWidth="1"/>
    <col min="14914" max="14918" width="9.140625" style="16"/>
    <col min="14919" max="14919" width="9.28515625" style="16" bestFit="1" customWidth="1"/>
    <col min="14920" max="14920" width="9.140625" style="16"/>
    <col min="14921" max="14921" width="9.28515625" style="16" bestFit="1" customWidth="1"/>
    <col min="14922" max="14926" width="9.140625" style="16"/>
    <col min="14927" max="14927" width="9.28515625" style="16" bestFit="1" customWidth="1"/>
    <col min="14928" max="14928" width="9.140625" style="16"/>
    <col min="14929" max="14929" width="9.28515625" style="16" bestFit="1" customWidth="1"/>
    <col min="14930" max="14934" width="9.140625" style="16"/>
    <col min="14935" max="14935" width="9.28515625" style="16" bestFit="1" customWidth="1"/>
    <col min="14936" max="14936" width="9.140625" style="16"/>
    <col min="14937" max="14937" width="9.28515625" style="16" bestFit="1" customWidth="1"/>
    <col min="14938" max="14942" width="9.140625" style="16"/>
    <col min="14943" max="14943" width="9.28515625" style="16" bestFit="1" customWidth="1"/>
    <col min="14944" max="14944" width="9.140625" style="16"/>
    <col min="14945" max="14945" width="9.28515625" style="16" bestFit="1" customWidth="1"/>
    <col min="14946" max="14950" width="9.140625" style="16"/>
    <col min="14951" max="14951" width="9.28515625" style="16" bestFit="1" customWidth="1"/>
    <col min="14952" max="14952" width="9.140625" style="16"/>
    <col min="14953" max="14953" width="9.28515625" style="16" bestFit="1" customWidth="1"/>
    <col min="14954" max="14958" width="9.140625" style="16"/>
    <col min="14959" max="14959" width="9.28515625" style="16" bestFit="1" customWidth="1"/>
    <col min="14960" max="14960" width="9.140625" style="16"/>
    <col min="14961" max="14961" width="9.28515625" style="16" bestFit="1" customWidth="1"/>
    <col min="14962" max="14966" width="9.140625" style="16"/>
    <col min="14967" max="14967" width="9.28515625" style="16" bestFit="1" customWidth="1"/>
    <col min="14968" max="14968" width="9.140625" style="16"/>
    <col min="14969" max="14969" width="9.28515625" style="16" bestFit="1" customWidth="1"/>
    <col min="14970" max="14974" width="9.140625" style="16"/>
    <col min="14975" max="14975" width="9.28515625" style="16" bestFit="1" customWidth="1"/>
    <col min="14976" max="14976" width="9.140625" style="16"/>
    <col min="14977" max="14977" width="9.28515625" style="16" bestFit="1" customWidth="1"/>
    <col min="14978" max="14982" width="9.140625" style="16"/>
    <col min="14983" max="14983" width="9.28515625" style="16" bestFit="1" customWidth="1"/>
    <col min="14984" max="14984" width="9.140625" style="16"/>
    <col min="14985" max="14985" width="9.28515625" style="16" bestFit="1" customWidth="1"/>
    <col min="14986" max="14990" width="9.140625" style="16"/>
    <col min="14991" max="14991" width="9.28515625" style="16" bestFit="1" customWidth="1"/>
    <col min="14992" max="14992" width="9.140625" style="16"/>
    <col min="14993" max="14993" width="9.28515625" style="16" bestFit="1" customWidth="1"/>
    <col min="14994" max="14998" width="9.140625" style="16"/>
    <col min="14999" max="14999" width="9.28515625" style="16" bestFit="1" customWidth="1"/>
    <col min="15000" max="15000" width="9.140625" style="16"/>
    <col min="15001" max="15001" width="9.28515625" style="16" bestFit="1" customWidth="1"/>
    <col min="15002" max="15006" width="9.140625" style="16"/>
    <col min="15007" max="15007" width="9.28515625" style="16" bestFit="1" customWidth="1"/>
    <col min="15008" max="15008" width="9.140625" style="16"/>
    <col min="15009" max="15009" width="9.28515625" style="16" bestFit="1" customWidth="1"/>
    <col min="15010" max="15014" width="9.140625" style="16"/>
    <col min="15015" max="15015" width="9.28515625" style="16" bestFit="1" customWidth="1"/>
    <col min="15016" max="15016" width="9.140625" style="16"/>
    <col min="15017" max="15017" width="9.28515625" style="16" bestFit="1" customWidth="1"/>
    <col min="15018" max="15022" width="9.140625" style="16"/>
    <col min="15023" max="15023" width="9.28515625" style="16" bestFit="1" customWidth="1"/>
    <col min="15024" max="15024" width="9.140625" style="16"/>
    <col min="15025" max="15025" width="9.28515625" style="16" bestFit="1" customWidth="1"/>
    <col min="15026" max="15030" width="9.140625" style="16"/>
    <col min="15031" max="15031" width="9.28515625" style="16" bestFit="1" customWidth="1"/>
    <col min="15032" max="15032" width="9.140625" style="16"/>
    <col min="15033" max="15033" width="9.28515625" style="16" bestFit="1" customWidth="1"/>
    <col min="15034" max="15038" width="9.140625" style="16"/>
    <col min="15039" max="15039" width="9.28515625" style="16" bestFit="1" customWidth="1"/>
    <col min="15040" max="15040" width="9.140625" style="16"/>
    <col min="15041" max="15041" width="9.28515625" style="16" bestFit="1" customWidth="1"/>
    <col min="15042" max="15046" width="9.140625" style="16"/>
    <col min="15047" max="15047" width="9.28515625" style="16" bestFit="1" customWidth="1"/>
    <col min="15048" max="15048" width="9.140625" style="16"/>
    <col min="15049" max="15049" width="9.28515625" style="16" bestFit="1" customWidth="1"/>
    <col min="15050" max="15054" width="9.140625" style="16"/>
    <col min="15055" max="15055" width="9.28515625" style="16" bestFit="1" customWidth="1"/>
    <col min="15056" max="15056" width="9.140625" style="16"/>
    <col min="15057" max="15057" width="9.28515625" style="16" bestFit="1" customWidth="1"/>
    <col min="15058" max="15062" width="9.140625" style="16"/>
    <col min="15063" max="15063" width="9.28515625" style="16" bestFit="1" customWidth="1"/>
    <col min="15064" max="15064" width="9.140625" style="16"/>
    <col min="15065" max="15065" width="9.28515625" style="16" bestFit="1" customWidth="1"/>
    <col min="15066" max="15070" width="9.140625" style="16"/>
    <col min="15071" max="15071" width="9.28515625" style="16" bestFit="1" customWidth="1"/>
    <col min="15072" max="15072" width="9.140625" style="16"/>
    <col min="15073" max="15073" width="9.28515625" style="16" bestFit="1" customWidth="1"/>
    <col min="15074" max="15078" width="9.140625" style="16"/>
    <col min="15079" max="15079" width="9.28515625" style="16" bestFit="1" customWidth="1"/>
    <col min="15080" max="15080" width="9.140625" style="16"/>
    <col min="15081" max="15081" width="9.28515625" style="16" bestFit="1" customWidth="1"/>
    <col min="15082" max="15086" width="9.140625" style="16"/>
    <col min="15087" max="15087" width="9.28515625" style="16" bestFit="1" customWidth="1"/>
    <col min="15088" max="15088" width="9.140625" style="16"/>
    <col min="15089" max="15089" width="9.28515625" style="16" bestFit="1" customWidth="1"/>
    <col min="15090" max="15094" width="9.140625" style="16"/>
    <col min="15095" max="15095" width="9.28515625" style="16" bestFit="1" customWidth="1"/>
    <col min="15096" max="15096" width="9.140625" style="16"/>
    <col min="15097" max="15097" width="9.28515625" style="16" bestFit="1" customWidth="1"/>
    <col min="15098" max="15102" width="9.140625" style="16"/>
    <col min="15103" max="15103" width="9.28515625" style="16" bestFit="1" customWidth="1"/>
    <col min="15104" max="15104" width="9.140625" style="16"/>
    <col min="15105" max="15105" width="9.28515625" style="16" bestFit="1" customWidth="1"/>
    <col min="15106" max="15110" width="9.140625" style="16"/>
    <col min="15111" max="15111" width="9.28515625" style="16" bestFit="1" customWidth="1"/>
    <col min="15112" max="15112" width="9.140625" style="16"/>
    <col min="15113" max="15113" width="9.28515625" style="16" bestFit="1" customWidth="1"/>
    <col min="15114" max="15118" width="9.140625" style="16"/>
    <col min="15119" max="15119" width="9.28515625" style="16" bestFit="1" customWidth="1"/>
    <col min="15120" max="15120" width="9.140625" style="16"/>
    <col min="15121" max="15121" width="9.28515625" style="16" bestFit="1" customWidth="1"/>
    <col min="15122" max="15126" width="9.140625" style="16"/>
    <col min="15127" max="15127" width="9.28515625" style="16" bestFit="1" customWidth="1"/>
    <col min="15128" max="15128" width="9.140625" style="16"/>
    <col min="15129" max="15129" width="9.28515625" style="16" bestFit="1" customWidth="1"/>
    <col min="15130" max="15134" width="9.140625" style="16"/>
    <col min="15135" max="15135" width="9.28515625" style="16" bestFit="1" customWidth="1"/>
    <col min="15136" max="15136" width="9.140625" style="16"/>
    <col min="15137" max="15137" width="9.28515625" style="16" bestFit="1" customWidth="1"/>
    <col min="15138" max="15142" width="9.140625" style="16"/>
    <col min="15143" max="15143" width="9.28515625" style="16" bestFit="1" customWidth="1"/>
    <col min="15144" max="15144" width="9.140625" style="16"/>
    <col min="15145" max="15145" width="9.28515625" style="16" bestFit="1" customWidth="1"/>
    <col min="15146" max="15150" width="9.140625" style="16"/>
    <col min="15151" max="15151" width="9.28515625" style="16" bestFit="1" customWidth="1"/>
    <col min="15152" max="15152" width="9.140625" style="16"/>
    <col min="15153" max="15153" width="9.28515625" style="16" bestFit="1" customWidth="1"/>
    <col min="15154" max="15158" width="9.140625" style="16"/>
    <col min="15159" max="15159" width="9.28515625" style="16" bestFit="1" customWidth="1"/>
    <col min="15160" max="15160" width="9.140625" style="16"/>
    <col min="15161" max="15161" width="9.28515625" style="16" bestFit="1" customWidth="1"/>
    <col min="15162" max="15166" width="9.140625" style="16"/>
    <col min="15167" max="15167" width="9.28515625" style="16" bestFit="1" customWidth="1"/>
    <col min="15168" max="15168" width="9.140625" style="16"/>
    <col min="15169" max="15169" width="9.28515625" style="16" bestFit="1" customWidth="1"/>
    <col min="15170" max="15174" width="9.140625" style="16"/>
    <col min="15175" max="15175" width="9.28515625" style="16" bestFit="1" customWidth="1"/>
    <col min="15176" max="15176" width="9.140625" style="16"/>
    <col min="15177" max="15177" width="9.28515625" style="16" bestFit="1" customWidth="1"/>
    <col min="15178" max="15182" width="9.140625" style="16"/>
    <col min="15183" max="15183" width="9.28515625" style="16" bestFit="1" customWidth="1"/>
    <col min="15184" max="15184" width="9.140625" style="16"/>
    <col min="15185" max="15185" width="9.28515625" style="16" bestFit="1" customWidth="1"/>
    <col min="15186" max="15190" width="9.140625" style="16"/>
    <col min="15191" max="15191" width="9.28515625" style="16" bestFit="1" customWidth="1"/>
    <col min="15192" max="15192" width="9.140625" style="16"/>
    <col min="15193" max="15193" width="9.28515625" style="16" bestFit="1" customWidth="1"/>
    <col min="15194" max="15198" width="9.140625" style="16"/>
    <col min="15199" max="15199" width="9.28515625" style="16" bestFit="1" customWidth="1"/>
    <col min="15200" max="15200" width="9.140625" style="16"/>
    <col min="15201" max="15201" width="9.28515625" style="16" bestFit="1" customWidth="1"/>
    <col min="15202" max="15206" width="9.140625" style="16"/>
    <col min="15207" max="15207" width="9.28515625" style="16" bestFit="1" customWidth="1"/>
    <col min="15208" max="15208" width="9.140625" style="16"/>
    <col min="15209" max="15209" width="9.28515625" style="16" bestFit="1" customWidth="1"/>
    <col min="15210" max="15214" width="9.140625" style="16"/>
    <col min="15215" max="15215" width="9.28515625" style="16" bestFit="1" customWidth="1"/>
    <col min="15216" max="15216" width="9.140625" style="16"/>
    <col min="15217" max="15217" width="9.28515625" style="16" bestFit="1" customWidth="1"/>
    <col min="15218" max="15222" width="9.140625" style="16"/>
    <col min="15223" max="15223" width="9.28515625" style="16" bestFit="1" customWidth="1"/>
    <col min="15224" max="15224" width="9.140625" style="16"/>
    <col min="15225" max="15225" width="9.28515625" style="16" bestFit="1" customWidth="1"/>
    <col min="15226" max="15230" width="9.140625" style="16"/>
    <col min="15231" max="15231" width="9.28515625" style="16" bestFit="1" customWidth="1"/>
    <col min="15232" max="15232" width="9.140625" style="16"/>
    <col min="15233" max="15233" width="9.28515625" style="16" bestFit="1" customWidth="1"/>
    <col min="15234" max="15238" width="9.140625" style="16"/>
    <col min="15239" max="15239" width="9.28515625" style="16" bestFit="1" customWidth="1"/>
    <col min="15240" max="15240" width="9.140625" style="16"/>
    <col min="15241" max="15241" width="9.28515625" style="16" bestFit="1" customWidth="1"/>
    <col min="15242" max="15246" width="9.140625" style="16"/>
    <col min="15247" max="15247" width="9.28515625" style="16" bestFit="1" customWidth="1"/>
    <col min="15248" max="15248" width="9.140625" style="16"/>
    <col min="15249" max="15249" width="9.28515625" style="16" bestFit="1" customWidth="1"/>
    <col min="15250" max="15254" width="9.140625" style="16"/>
    <col min="15255" max="15255" width="9.28515625" style="16" bestFit="1" customWidth="1"/>
    <col min="15256" max="15256" width="9.140625" style="16"/>
    <col min="15257" max="15257" width="9.28515625" style="16" bestFit="1" customWidth="1"/>
    <col min="15258" max="15262" width="9.140625" style="16"/>
    <col min="15263" max="15263" width="9.28515625" style="16" bestFit="1" customWidth="1"/>
    <col min="15264" max="15264" width="9.140625" style="16"/>
    <col min="15265" max="15265" width="9.28515625" style="16" bestFit="1" customWidth="1"/>
    <col min="15266" max="15270" width="9.140625" style="16"/>
    <col min="15271" max="15271" width="9.28515625" style="16" bestFit="1" customWidth="1"/>
    <col min="15272" max="15272" width="9.140625" style="16"/>
    <col min="15273" max="15273" width="9.28515625" style="16" bestFit="1" customWidth="1"/>
    <col min="15274" max="15278" width="9.140625" style="16"/>
    <col min="15279" max="15279" width="9.28515625" style="16" bestFit="1" customWidth="1"/>
    <col min="15280" max="15280" width="9.140625" style="16"/>
    <col min="15281" max="15281" width="9.28515625" style="16" bestFit="1" customWidth="1"/>
    <col min="15282" max="15286" width="9.140625" style="16"/>
    <col min="15287" max="15287" width="9.28515625" style="16" bestFit="1" customWidth="1"/>
    <col min="15288" max="15288" width="9.140625" style="16"/>
    <col min="15289" max="15289" width="9.28515625" style="16" bestFit="1" customWidth="1"/>
    <col min="15290" max="15294" width="9.140625" style="16"/>
    <col min="15295" max="15295" width="9.28515625" style="16" bestFit="1" customWidth="1"/>
    <col min="15296" max="15296" width="9.140625" style="16"/>
    <col min="15297" max="15297" width="9.28515625" style="16" bestFit="1" customWidth="1"/>
    <col min="15298" max="15302" width="9.140625" style="16"/>
    <col min="15303" max="15303" width="9.28515625" style="16" bestFit="1" customWidth="1"/>
    <col min="15304" max="15304" width="9.140625" style="16"/>
    <col min="15305" max="15305" width="9.28515625" style="16" bestFit="1" customWidth="1"/>
    <col min="15306" max="15310" width="9.140625" style="16"/>
    <col min="15311" max="15311" width="9.28515625" style="16" bestFit="1" customWidth="1"/>
    <col min="15312" max="15312" width="9.140625" style="16"/>
    <col min="15313" max="15313" width="9.28515625" style="16" bestFit="1" customWidth="1"/>
    <col min="15314" max="15318" width="9.140625" style="16"/>
    <col min="15319" max="15319" width="9.28515625" style="16" bestFit="1" customWidth="1"/>
    <col min="15320" max="15320" width="9.140625" style="16"/>
    <col min="15321" max="15321" width="9.28515625" style="16" bestFit="1" customWidth="1"/>
    <col min="15322" max="15326" width="9.140625" style="16"/>
    <col min="15327" max="15327" width="9.28515625" style="16" bestFit="1" customWidth="1"/>
    <col min="15328" max="15328" width="9.140625" style="16"/>
    <col min="15329" max="15329" width="9.28515625" style="16" bestFit="1" customWidth="1"/>
    <col min="15330" max="15334" width="9.140625" style="16"/>
    <col min="15335" max="15335" width="9.28515625" style="16" bestFit="1" customWidth="1"/>
    <col min="15336" max="15336" width="9.140625" style="16"/>
    <col min="15337" max="15337" width="9.28515625" style="16" bestFit="1" customWidth="1"/>
    <col min="15338" max="15342" width="9.140625" style="16"/>
    <col min="15343" max="15343" width="9.28515625" style="16" bestFit="1" customWidth="1"/>
    <col min="15344" max="15344" width="9.140625" style="16"/>
    <col min="15345" max="15345" width="9.28515625" style="16" bestFit="1" customWidth="1"/>
    <col min="15346" max="15350" width="9.140625" style="16"/>
    <col min="15351" max="15351" width="9.28515625" style="16" bestFit="1" customWidth="1"/>
    <col min="15352" max="15352" width="9.140625" style="16"/>
    <col min="15353" max="15353" width="9.28515625" style="16" bestFit="1" customWidth="1"/>
    <col min="15354" max="15358" width="9.140625" style="16"/>
    <col min="15359" max="15359" width="9.28515625" style="16" bestFit="1" customWidth="1"/>
    <col min="15360" max="15360" width="9.140625" style="16"/>
    <col min="15361" max="15361" width="9.28515625" style="16" bestFit="1" customWidth="1"/>
    <col min="15362" max="15366" width="9.140625" style="16"/>
    <col min="15367" max="15367" width="9.28515625" style="16" bestFit="1" customWidth="1"/>
    <col min="15368" max="15368" width="9.140625" style="16"/>
    <col min="15369" max="15369" width="9.28515625" style="16" bestFit="1" customWidth="1"/>
    <col min="15370" max="15374" width="9.140625" style="16"/>
    <col min="15375" max="15375" width="9.28515625" style="16" bestFit="1" customWidth="1"/>
    <col min="15376" max="15376" width="9.140625" style="16"/>
    <col min="15377" max="15377" width="9.28515625" style="16" bestFit="1" customWidth="1"/>
    <col min="15378" max="15382" width="9.140625" style="16"/>
    <col min="15383" max="15383" width="9.28515625" style="16" bestFit="1" customWidth="1"/>
    <col min="15384" max="15384" width="9.140625" style="16"/>
    <col min="15385" max="15385" width="9.28515625" style="16" bestFit="1" customWidth="1"/>
    <col min="15386" max="15390" width="9.140625" style="16"/>
    <col min="15391" max="15391" width="9.28515625" style="16" bestFit="1" customWidth="1"/>
    <col min="15392" max="15392" width="9.140625" style="16"/>
    <col min="15393" max="15393" width="9.28515625" style="16" bestFit="1" customWidth="1"/>
    <col min="15394" max="15398" width="9.140625" style="16"/>
    <col min="15399" max="15399" width="9.28515625" style="16" bestFit="1" customWidth="1"/>
    <col min="15400" max="15400" width="9.140625" style="16"/>
    <col min="15401" max="15401" width="9.28515625" style="16" bestFit="1" customWidth="1"/>
    <col min="15402" max="15406" width="9.140625" style="16"/>
    <col min="15407" max="15407" width="9.28515625" style="16" bestFit="1" customWidth="1"/>
    <col min="15408" max="15408" width="9.140625" style="16"/>
    <col min="15409" max="15409" width="9.28515625" style="16" bestFit="1" customWidth="1"/>
    <col min="15410" max="15414" width="9.140625" style="16"/>
    <col min="15415" max="15415" width="9.28515625" style="16" bestFit="1" customWidth="1"/>
    <col min="15416" max="15416" width="9.140625" style="16"/>
    <col min="15417" max="15417" width="9.28515625" style="16" bestFit="1" customWidth="1"/>
    <col min="15418" max="15422" width="9.140625" style="16"/>
    <col min="15423" max="15423" width="9.28515625" style="16" bestFit="1" customWidth="1"/>
    <col min="15424" max="15424" width="9.140625" style="16"/>
    <col min="15425" max="15425" width="9.28515625" style="16" bestFit="1" customWidth="1"/>
    <col min="15426" max="15430" width="9.140625" style="16"/>
    <col min="15431" max="15431" width="9.28515625" style="16" bestFit="1" customWidth="1"/>
    <col min="15432" max="15432" width="9.140625" style="16"/>
    <col min="15433" max="15433" width="9.28515625" style="16" bestFit="1" customWidth="1"/>
    <col min="15434" max="15438" width="9.140625" style="16"/>
    <col min="15439" max="15439" width="9.28515625" style="16" bestFit="1" customWidth="1"/>
    <col min="15440" max="15440" width="9.140625" style="16"/>
    <col min="15441" max="15441" width="9.28515625" style="16" bestFit="1" customWidth="1"/>
    <col min="15442" max="15446" width="9.140625" style="16"/>
    <col min="15447" max="15447" width="9.28515625" style="16" bestFit="1" customWidth="1"/>
    <col min="15448" max="15448" width="9.140625" style="16"/>
    <col min="15449" max="15449" width="9.28515625" style="16" bestFit="1" customWidth="1"/>
    <col min="15450" max="15454" width="9.140625" style="16"/>
    <col min="15455" max="15455" width="9.28515625" style="16" bestFit="1" customWidth="1"/>
    <col min="15456" max="15456" width="9.140625" style="16"/>
    <col min="15457" max="15457" width="9.28515625" style="16" bestFit="1" customWidth="1"/>
    <col min="15458" max="15462" width="9.140625" style="16"/>
    <col min="15463" max="15463" width="9.28515625" style="16" bestFit="1" customWidth="1"/>
    <col min="15464" max="15464" width="9.140625" style="16"/>
    <col min="15465" max="15465" width="9.28515625" style="16" bestFit="1" customWidth="1"/>
    <col min="15466" max="15470" width="9.140625" style="16"/>
    <col min="15471" max="15471" width="9.28515625" style="16" bestFit="1" customWidth="1"/>
    <col min="15472" max="15472" width="9.140625" style="16"/>
    <col min="15473" max="15473" width="9.28515625" style="16" bestFit="1" customWidth="1"/>
    <col min="15474" max="15478" width="9.140625" style="16"/>
    <col min="15479" max="15479" width="9.28515625" style="16" bestFit="1" customWidth="1"/>
    <col min="15480" max="15480" width="9.140625" style="16"/>
    <col min="15481" max="15481" width="9.28515625" style="16" bestFit="1" customWidth="1"/>
    <col min="15482" max="15486" width="9.140625" style="16"/>
    <col min="15487" max="15487" width="9.28515625" style="16" bestFit="1" customWidth="1"/>
    <col min="15488" max="15488" width="9.140625" style="16"/>
    <col min="15489" max="15489" width="9.28515625" style="16" bestFit="1" customWidth="1"/>
    <col min="15490" max="15494" width="9.140625" style="16"/>
    <col min="15495" max="15495" width="9.28515625" style="16" bestFit="1" customWidth="1"/>
    <col min="15496" max="15496" width="9.140625" style="16"/>
    <col min="15497" max="15497" width="9.28515625" style="16" bestFit="1" customWidth="1"/>
    <col min="15498" max="15502" width="9.140625" style="16"/>
    <col min="15503" max="15503" width="9.28515625" style="16" bestFit="1" customWidth="1"/>
    <col min="15504" max="15504" width="9.140625" style="16"/>
    <col min="15505" max="15505" width="9.28515625" style="16" bestFit="1" customWidth="1"/>
    <col min="15506" max="15510" width="9.140625" style="16"/>
    <col min="15511" max="15511" width="9.28515625" style="16" bestFit="1" customWidth="1"/>
    <col min="15512" max="15512" width="9.140625" style="16"/>
    <col min="15513" max="15513" width="9.28515625" style="16" bestFit="1" customWidth="1"/>
    <col min="15514" max="15518" width="9.140625" style="16"/>
    <col min="15519" max="15519" width="9.28515625" style="16" bestFit="1" customWidth="1"/>
    <col min="15520" max="15520" width="9.140625" style="16"/>
    <col min="15521" max="15521" width="9.28515625" style="16" bestFit="1" customWidth="1"/>
    <col min="15522" max="15526" width="9.140625" style="16"/>
    <col min="15527" max="15527" width="9.28515625" style="16" bestFit="1" customWidth="1"/>
    <col min="15528" max="15528" width="9.140625" style="16"/>
    <col min="15529" max="15529" width="9.28515625" style="16" bestFit="1" customWidth="1"/>
    <col min="15530" max="15534" width="9.140625" style="16"/>
    <col min="15535" max="15535" width="9.28515625" style="16" bestFit="1" customWidth="1"/>
    <col min="15536" max="15536" width="9.140625" style="16"/>
    <col min="15537" max="15537" width="9.28515625" style="16" bestFit="1" customWidth="1"/>
    <col min="15538" max="15542" width="9.140625" style="16"/>
    <col min="15543" max="15543" width="9.28515625" style="16" bestFit="1" customWidth="1"/>
    <col min="15544" max="15544" width="9.140625" style="16"/>
    <col min="15545" max="15545" width="9.28515625" style="16" bestFit="1" customWidth="1"/>
    <col min="15546" max="15550" width="9.140625" style="16"/>
    <col min="15551" max="15551" width="9.28515625" style="16" bestFit="1" customWidth="1"/>
    <col min="15552" max="15552" width="9.140625" style="16"/>
    <col min="15553" max="15553" width="9.28515625" style="16" bestFit="1" customWidth="1"/>
    <col min="15554" max="15558" width="9.140625" style="16"/>
    <col min="15559" max="15559" width="9.28515625" style="16" bestFit="1" customWidth="1"/>
    <col min="15560" max="15560" width="9.140625" style="16"/>
    <col min="15561" max="15561" width="9.28515625" style="16" bestFit="1" customWidth="1"/>
    <col min="15562" max="15566" width="9.140625" style="16"/>
    <col min="15567" max="15567" width="9.28515625" style="16" bestFit="1" customWidth="1"/>
    <col min="15568" max="15568" width="9.140625" style="16"/>
    <col min="15569" max="15569" width="9.28515625" style="16" bestFit="1" customWidth="1"/>
    <col min="15570" max="15574" width="9.140625" style="16"/>
    <col min="15575" max="15575" width="9.28515625" style="16" bestFit="1" customWidth="1"/>
    <col min="15576" max="15576" width="9.140625" style="16"/>
    <col min="15577" max="15577" width="9.28515625" style="16" bestFit="1" customWidth="1"/>
    <col min="15578" max="15582" width="9.140625" style="16"/>
    <col min="15583" max="15583" width="9.28515625" style="16" bestFit="1" customWidth="1"/>
    <col min="15584" max="15584" width="9.140625" style="16"/>
    <col min="15585" max="15585" width="9.28515625" style="16" bestFit="1" customWidth="1"/>
    <col min="15586" max="15590" width="9.140625" style="16"/>
    <col min="15591" max="15591" width="9.28515625" style="16" bestFit="1" customWidth="1"/>
    <col min="15592" max="15592" width="9.140625" style="16"/>
    <col min="15593" max="15593" width="9.28515625" style="16" bestFit="1" customWidth="1"/>
    <col min="15594" max="15598" width="9.140625" style="16"/>
    <col min="15599" max="15599" width="9.28515625" style="16" bestFit="1" customWidth="1"/>
    <col min="15600" max="15600" width="9.140625" style="16"/>
    <col min="15601" max="15601" width="9.28515625" style="16" bestFit="1" customWidth="1"/>
    <col min="15602" max="15606" width="9.140625" style="16"/>
    <col min="15607" max="15607" width="9.28515625" style="16" bestFit="1" customWidth="1"/>
    <col min="15608" max="15608" width="9.140625" style="16"/>
    <col min="15609" max="15609" width="9.28515625" style="16" bestFit="1" customWidth="1"/>
    <col min="15610" max="15614" width="9.140625" style="16"/>
    <col min="15615" max="15615" width="9.28515625" style="16" bestFit="1" customWidth="1"/>
    <col min="15616" max="15616" width="9.140625" style="16"/>
    <col min="15617" max="15617" width="9.28515625" style="16" bestFit="1" customWidth="1"/>
    <col min="15618" max="15622" width="9.140625" style="16"/>
    <col min="15623" max="15623" width="9.28515625" style="16" bestFit="1" customWidth="1"/>
    <col min="15624" max="15624" width="9.140625" style="16"/>
    <col min="15625" max="15625" width="9.28515625" style="16" bestFit="1" customWidth="1"/>
    <col min="15626" max="15630" width="9.140625" style="16"/>
    <col min="15631" max="15631" width="9.28515625" style="16" bestFit="1" customWidth="1"/>
    <col min="15632" max="15632" width="9.140625" style="16"/>
    <col min="15633" max="15633" width="9.28515625" style="16" bestFit="1" customWidth="1"/>
    <col min="15634" max="15638" width="9.140625" style="16"/>
    <col min="15639" max="15639" width="9.28515625" style="16" bestFit="1" customWidth="1"/>
    <col min="15640" max="15640" width="9.140625" style="16"/>
    <col min="15641" max="15641" width="9.28515625" style="16" bestFit="1" customWidth="1"/>
    <col min="15642" max="15646" width="9.140625" style="16"/>
    <col min="15647" max="15647" width="9.28515625" style="16" bestFit="1" customWidth="1"/>
    <col min="15648" max="15648" width="9.140625" style="16"/>
    <col min="15649" max="15649" width="9.28515625" style="16" bestFit="1" customWidth="1"/>
    <col min="15650" max="15654" width="9.140625" style="16"/>
    <col min="15655" max="15655" width="9.28515625" style="16" bestFit="1" customWidth="1"/>
    <col min="15656" max="15656" width="9.140625" style="16"/>
    <col min="15657" max="15657" width="9.28515625" style="16" bestFit="1" customWidth="1"/>
    <col min="15658" max="15662" width="9.140625" style="16"/>
    <col min="15663" max="15663" width="9.28515625" style="16" bestFit="1" customWidth="1"/>
    <col min="15664" max="15664" width="9.140625" style="16"/>
    <col min="15665" max="15665" width="9.28515625" style="16" bestFit="1" customWidth="1"/>
    <col min="15666" max="15670" width="9.140625" style="16"/>
    <col min="15671" max="15671" width="9.28515625" style="16" bestFit="1" customWidth="1"/>
    <col min="15672" max="15672" width="9.140625" style="16"/>
    <col min="15673" max="15673" width="9.28515625" style="16" bestFit="1" customWidth="1"/>
    <col min="15674" max="15678" width="9.140625" style="16"/>
    <col min="15679" max="15679" width="9.28515625" style="16" bestFit="1" customWidth="1"/>
    <col min="15680" max="15680" width="9.140625" style="16"/>
    <col min="15681" max="15681" width="9.28515625" style="16" bestFit="1" customWidth="1"/>
    <col min="15682" max="15686" width="9.140625" style="16"/>
    <col min="15687" max="15687" width="9.28515625" style="16" bestFit="1" customWidth="1"/>
    <col min="15688" max="15688" width="9.140625" style="16"/>
    <col min="15689" max="15689" width="9.28515625" style="16" bestFit="1" customWidth="1"/>
    <col min="15690" max="15694" width="9.140625" style="16"/>
    <col min="15695" max="15695" width="9.28515625" style="16" bestFit="1" customWidth="1"/>
    <col min="15696" max="15696" width="9.140625" style="16"/>
    <col min="15697" max="15697" width="9.28515625" style="16" bestFit="1" customWidth="1"/>
    <col min="15698" max="15702" width="9.140625" style="16"/>
    <col min="15703" max="15703" width="9.28515625" style="16" bestFit="1" customWidth="1"/>
    <col min="15704" max="15704" width="9.140625" style="16"/>
    <col min="15705" max="15705" width="9.28515625" style="16" bestFit="1" customWidth="1"/>
    <col min="15706" max="15710" width="9.140625" style="16"/>
    <col min="15711" max="15711" width="9.28515625" style="16" bestFit="1" customWidth="1"/>
    <col min="15712" max="15712" width="9.140625" style="16"/>
    <col min="15713" max="15713" width="9.28515625" style="16" bestFit="1" customWidth="1"/>
    <col min="15714" max="15718" width="9.140625" style="16"/>
    <col min="15719" max="15719" width="9.28515625" style="16" bestFit="1" customWidth="1"/>
    <col min="15720" max="15720" width="9.140625" style="16"/>
    <col min="15721" max="15721" width="9.28515625" style="16" bestFit="1" customWidth="1"/>
    <col min="15722" max="15726" width="9.140625" style="16"/>
    <col min="15727" max="15727" width="9.28515625" style="16" bestFit="1" customWidth="1"/>
    <col min="15728" max="15728" width="9.140625" style="16"/>
    <col min="15729" max="15729" width="9.28515625" style="16" bestFit="1" customWidth="1"/>
    <col min="15730" max="15734" width="9.140625" style="16"/>
    <col min="15735" max="15735" width="9.28515625" style="16" bestFit="1" customWidth="1"/>
    <col min="15736" max="15736" width="9.140625" style="16"/>
    <col min="15737" max="15737" width="9.28515625" style="16" bestFit="1" customWidth="1"/>
    <col min="15738" max="15742" width="9.140625" style="16"/>
    <col min="15743" max="15743" width="9.28515625" style="16" bestFit="1" customWidth="1"/>
    <col min="15744" max="15744" width="9.140625" style="16"/>
    <col min="15745" max="15745" width="9.28515625" style="16" bestFit="1" customWidth="1"/>
    <col min="15746" max="15750" width="9.140625" style="16"/>
    <col min="15751" max="15751" width="9.28515625" style="16" bestFit="1" customWidth="1"/>
    <col min="15752" max="15752" width="9.140625" style="16"/>
    <col min="15753" max="15753" width="9.28515625" style="16" bestFit="1" customWidth="1"/>
    <col min="15754" max="15758" width="9.140625" style="16"/>
    <col min="15759" max="15759" width="9.28515625" style="16" bestFit="1" customWidth="1"/>
    <col min="15760" max="15760" width="9.140625" style="16"/>
    <col min="15761" max="15761" width="9.28515625" style="16" bestFit="1" customWidth="1"/>
    <col min="15762" max="15766" width="9.140625" style="16"/>
    <col min="15767" max="15767" width="9.28515625" style="16" bestFit="1" customWidth="1"/>
    <col min="15768" max="15768" width="9.140625" style="16"/>
    <col min="15769" max="15769" width="9.28515625" style="16" bestFit="1" customWidth="1"/>
    <col min="15770" max="15774" width="9.140625" style="16"/>
    <col min="15775" max="15775" width="9.28515625" style="16" bestFit="1" customWidth="1"/>
    <col min="15776" max="15776" width="9.140625" style="16"/>
    <col min="15777" max="15777" width="9.28515625" style="16" bestFit="1" customWidth="1"/>
    <col min="15778" max="15782" width="9.140625" style="16"/>
    <col min="15783" max="15783" width="9.28515625" style="16" bestFit="1" customWidth="1"/>
    <col min="15784" max="15784" width="9.140625" style="16"/>
    <col min="15785" max="15785" width="9.28515625" style="16" bestFit="1" customWidth="1"/>
    <col min="15786" max="15790" width="9.140625" style="16"/>
    <col min="15791" max="15791" width="9.28515625" style="16" bestFit="1" customWidth="1"/>
    <col min="15792" max="15792" width="9.140625" style="16"/>
    <col min="15793" max="15793" width="9.28515625" style="16" bestFit="1" customWidth="1"/>
    <col min="15794" max="15798" width="9.140625" style="16"/>
    <col min="15799" max="15799" width="9.28515625" style="16" bestFit="1" customWidth="1"/>
    <col min="15800" max="15800" width="9.140625" style="16"/>
    <col min="15801" max="15801" width="9.28515625" style="16" bestFit="1" customWidth="1"/>
    <col min="15802" max="15806" width="9.140625" style="16"/>
    <col min="15807" max="15807" width="9.28515625" style="16" bestFit="1" customWidth="1"/>
    <col min="15808" max="15808" width="9.140625" style="16"/>
    <col min="15809" max="15809" width="9.28515625" style="16" bestFit="1" customWidth="1"/>
    <col min="15810" max="15814" width="9.140625" style="16"/>
    <col min="15815" max="15815" width="9.28515625" style="16" bestFit="1" customWidth="1"/>
    <col min="15816" max="15816" width="9.140625" style="16"/>
    <col min="15817" max="15817" width="9.28515625" style="16" bestFit="1" customWidth="1"/>
    <col min="15818" max="15822" width="9.140625" style="16"/>
    <col min="15823" max="15823" width="9.28515625" style="16" bestFit="1" customWidth="1"/>
    <col min="15824" max="15824" width="9.140625" style="16"/>
    <col min="15825" max="15825" width="9.28515625" style="16" bestFit="1" customWidth="1"/>
    <col min="15826" max="15830" width="9.140625" style="16"/>
    <col min="15831" max="15831" width="9.28515625" style="16" bestFit="1" customWidth="1"/>
    <col min="15832" max="15832" width="9.140625" style="16"/>
    <col min="15833" max="15833" width="9.28515625" style="16" bestFit="1" customWidth="1"/>
    <col min="15834" max="15838" width="9.140625" style="16"/>
    <col min="15839" max="15839" width="9.28515625" style="16" bestFit="1" customWidth="1"/>
    <col min="15840" max="15840" width="9.140625" style="16"/>
    <col min="15841" max="15841" width="9.28515625" style="16" bestFit="1" customWidth="1"/>
    <col min="15842" max="15846" width="9.140625" style="16"/>
    <col min="15847" max="15847" width="9.28515625" style="16" bestFit="1" customWidth="1"/>
    <col min="15848" max="15848" width="9.140625" style="16"/>
    <col min="15849" max="15849" width="9.28515625" style="16" bestFit="1" customWidth="1"/>
    <col min="15850" max="15854" width="9.140625" style="16"/>
    <col min="15855" max="15855" width="9.28515625" style="16" bestFit="1" customWidth="1"/>
    <col min="15856" max="15856" width="9.140625" style="16"/>
    <col min="15857" max="15857" width="9.28515625" style="16" bestFit="1" customWidth="1"/>
    <col min="15858" max="15862" width="9.140625" style="16"/>
    <col min="15863" max="15863" width="9.28515625" style="16" bestFit="1" customWidth="1"/>
    <col min="15864" max="15864" width="9.140625" style="16"/>
    <col min="15865" max="15865" width="9.28515625" style="16" bestFit="1" customWidth="1"/>
    <col min="15866" max="15870" width="9.140625" style="16"/>
    <col min="15871" max="15871" width="9.28515625" style="16" bestFit="1" customWidth="1"/>
    <col min="15872" max="15872" width="9.140625" style="16"/>
    <col min="15873" max="15873" width="9.28515625" style="16" bestFit="1" customWidth="1"/>
    <col min="15874" max="15878" width="9.140625" style="16"/>
    <col min="15879" max="15879" width="9.28515625" style="16" bestFit="1" customWidth="1"/>
    <col min="15880" max="15880" width="9.140625" style="16"/>
    <col min="15881" max="15881" width="9.28515625" style="16" bestFit="1" customWidth="1"/>
    <col min="15882" max="15886" width="9.140625" style="16"/>
    <col min="15887" max="15887" width="9.28515625" style="16" bestFit="1" customWidth="1"/>
    <col min="15888" max="15888" width="9.140625" style="16"/>
    <col min="15889" max="15889" width="9.28515625" style="16" bestFit="1" customWidth="1"/>
    <col min="15890" max="15894" width="9.140625" style="16"/>
    <col min="15895" max="15895" width="9.28515625" style="16" bestFit="1" customWidth="1"/>
    <col min="15896" max="15896" width="9.140625" style="16"/>
    <col min="15897" max="15897" width="9.28515625" style="16" bestFit="1" customWidth="1"/>
    <col min="15898" max="15902" width="9.140625" style="16"/>
    <col min="15903" max="15903" width="9.28515625" style="16" bestFit="1" customWidth="1"/>
    <col min="15904" max="15904" width="9.140625" style="16"/>
    <col min="15905" max="15905" width="9.28515625" style="16" bestFit="1" customWidth="1"/>
    <col min="15906" max="15910" width="9.140625" style="16"/>
    <col min="15911" max="15911" width="9.28515625" style="16" bestFit="1" customWidth="1"/>
    <col min="15912" max="15912" width="9.140625" style="16"/>
    <col min="15913" max="15913" width="9.28515625" style="16" bestFit="1" customWidth="1"/>
    <col min="15914" max="15918" width="9.140625" style="16"/>
    <col min="15919" max="15919" width="9.28515625" style="16" bestFit="1" customWidth="1"/>
    <col min="15920" max="15920" width="9.140625" style="16"/>
    <col min="15921" max="15921" width="9.28515625" style="16" bestFit="1" customWidth="1"/>
    <col min="15922" max="15926" width="9.140625" style="16"/>
    <col min="15927" max="15927" width="9.28515625" style="16" bestFit="1" customWidth="1"/>
    <col min="15928" max="15928" width="9.140625" style="16"/>
    <col min="15929" max="15929" width="9.28515625" style="16" bestFit="1" customWidth="1"/>
    <col min="15930" max="15934" width="9.140625" style="16"/>
    <col min="15935" max="15935" width="9.28515625" style="16" bestFit="1" customWidth="1"/>
    <col min="15936" max="15936" width="9.140625" style="16"/>
    <col min="15937" max="15937" width="9.28515625" style="16" bestFit="1" customWidth="1"/>
    <col min="15938" max="15942" width="9.140625" style="16"/>
    <col min="15943" max="15943" width="9.28515625" style="16" bestFit="1" customWidth="1"/>
    <col min="15944" max="15944" width="9.140625" style="16"/>
    <col min="15945" max="15945" width="9.28515625" style="16" bestFit="1" customWidth="1"/>
    <col min="15946" max="15950" width="9.140625" style="16"/>
    <col min="15951" max="15951" width="9.28515625" style="16" bestFit="1" customWidth="1"/>
    <col min="15952" max="15952" width="9.140625" style="16"/>
    <col min="15953" max="15953" width="9.28515625" style="16" bestFit="1" customWidth="1"/>
    <col min="15954" max="15958" width="9.140625" style="16"/>
    <col min="15959" max="15959" width="9.28515625" style="16" bestFit="1" customWidth="1"/>
    <col min="15960" max="15960" width="9.140625" style="16"/>
    <col min="15961" max="15961" width="9.28515625" style="16" bestFit="1" customWidth="1"/>
    <col min="15962" max="15966" width="9.140625" style="16"/>
    <col min="15967" max="15967" width="9.28515625" style="16" bestFit="1" customWidth="1"/>
    <col min="15968" max="15968" width="9.140625" style="16"/>
    <col min="15969" max="15969" width="9.28515625" style="16" bestFit="1" customWidth="1"/>
    <col min="15970" max="15974" width="9.140625" style="16"/>
    <col min="15975" max="15975" width="9.28515625" style="16" bestFit="1" customWidth="1"/>
    <col min="15976" max="15976" width="9.140625" style="16"/>
    <col min="15977" max="15977" width="9.28515625" style="16" bestFit="1" customWidth="1"/>
    <col min="15978" max="15982" width="9.140625" style="16"/>
    <col min="15983" max="15983" width="9.28515625" style="16" bestFit="1" customWidth="1"/>
    <col min="15984" max="15984" width="9.140625" style="16"/>
    <col min="15985" max="15985" width="9.28515625" style="16" bestFit="1" customWidth="1"/>
    <col min="15986" max="15990" width="9.140625" style="16"/>
    <col min="15991" max="15991" width="9.28515625" style="16" bestFit="1" customWidth="1"/>
    <col min="15992" max="15992" width="9.140625" style="16"/>
    <col min="15993" max="15993" width="9.28515625" style="16" bestFit="1" customWidth="1"/>
    <col min="15994" max="15998" width="9.140625" style="16"/>
    <col min="15999" max="15999" width="9.28515625" style="16" bestFit="1" customWidth="1"/>
    <col min="16000" max="16000" width="9.140625" style="16"/>
    <col min="16001" max="16001" width="9.28515625" style="16" bestFit="1" customWidth="1"/>
    <col min="16002" max="16006" width="9.140625" style="16"/>
    <col min="16007" max="16007" width="9.28515625" style="16" bestFit="1" customWidth="1"/>
    <col min="16008" max="16008" width="9.140625" style="16"/>
    <col min="16009" max="16009" width="9.28515625" style="16" bestFit="1" customWidth="1"/>
    <col min="16010" max="16014" width="9.140625" style="16"/>
    <col min="16015" max="16015" width="9.28515625" style="16" bestFit="1" customWidth="1"/>
    <col min="16016" max="16016" width="9.140625" style="16"/>
    <col min="16017" max="16017" width="9.28515625" style="16" bestFit="1" customWidth="1"/>
    <col min="16018" max="16022" width="9.140625" style="16"/>
    <col min="16023" max="16023" width="9.28515625" style="16" bestFit="1" customWidth="1"/>
    <col min="16024" max="16024" width="9.140625" style="16"/>
    <col min="16025" max="16025" width="9.28515625" style="16" bestFit="1" customWidth="1"/>
    <col min="16026" max="16030" width="9.140625" style="16"/>
    <col min="16031" max="16031" width="9.28515625" style="16" bestFit="1" customWidth="1"/>
    <col min="16032" max="16032" width="9.140625" style="16"/>
    <col min="16033" max="16033" width="9.28515625" style="16" bestFit="1" customWidth="1"/>
    <col min="16034" max="16038" width="9.140625" style="16"/>
    <col min="16039" max="16039" width="9.28515625" style="16" bestFit="1" customWidth="1"/>
    <col min="16040" max="16040" width="9.140625" style="16"/>
    <col min="16041" max="16041" width="9.28515625" style="16" bestFit="1" customWidth="1"/>
    <col min="16042" max="16046" width="9.140625" style="16"/>
    <col min="16047" max="16047" width="9.28515625" style="16" bestFit="1" customWidth="1"/>
    <col min="16048" max="16048" width="9.140625" style="16"/>
    <col min="16049" max="16049" width="9.28515625" style="16" bestFit="1" customWidth="1"/>
    <col min="16050" max="16054" width="9.140625" style="16"/>
    <col min="16055" max="16055" width="9.28515625" style="16" bestFit="1" customWidth="1"/>
    <col min="16056" max="16056" width="9.140625" style="16"/>
    <col min="16057" max="16057" width="9.28515625" style="16" bestFit="1" customWidth="1"/>
    <col min="16058" max="16062" width="9.140625" style="16"/>
    <col min="16063" max="16063" width="9.28515625" style="16" bestFit="1" customWidth="1"/>
    <col min="16064" max="16064" width="9.140625" style="16"/>
    <col min="16065" max="16065" width="9.28515625" style="16" bestFit="1" customWidth="1"/>
    <col min="16066" max="16070" width="9.140625" style="16"/>
    <col min="16071" max="16071" width="9.28515625" style="16" bestFit="1" customWidth="1"/>
    <col min="16072" max="16072" width="9.140625" style="16"/>
    <col min="16073" max="16073" width="9.28515625" style="16" bestFit="1" customWidth="1"/>
    <col min="16074" max="16078" width="9.140625" style="16"/>
    <col min="16079" max="16079" width="9.28515625" style="16" bestFit="1" customWidth="1"/>
    <col min="16080" max="16080" width="9.140625" style="16"/>
    <col min="16081" max="16081" width="9.28515625" style="16" bestFit="1" customWidth="1"/>
    <col min="16082" max="16086" width="9.140625" style="16"/>
    <col min="16087" max="16087" width="9.28515625" style="16" bestFit="1" customWidth="1"/>
    <col min="16088" max="16088" width="9.140625" style="16"/>
    <col min="16089" max="16089" width="9.28515625" style="16" bestFit="1" customWidth="1"/>
    <col min="16090" max="16094" width="9.140625" style="16"/>
    <col min="16095" max="16095" width="9.28515625" style="16" bestFit="1" customWidth="1"/>
    <col min="16096" max="16096" width="9.140625" style="16"/>
    <col min="16097" max="16097" width="9.28515625" style="16" bestFit="1" customWidth="1"/>
    <col min="16098" max="16102" width="9.140625" style="16"/>
    <col min="16103" max="16103" width="9.28515625" style="16" bestFit="1" customWidth="1"/>
    <col min="16104" max="16104" width="9.140625" style="16"/>
    <col min="16105" max="16105" width="9.28515625" style="16" bestFit="1" customWidth="1"/>
    <col min="16106" max="16110" width="9.140625" style="16"/>
    <col min="16111" max="16111" width="9.28515625" style="16" bestFit="1" customWidth="1"/>
    <col min="16112" max="16112" width="9.140625" style="16"/>
    <col min="16113" max="16113" width="9.28515625" style="16" bestFit="1" customWidth="1"/>
    <col min="16114" max="16118" width="9.140625" style="16"/>
    <col min="16119" max="16119" width="9.28515625" style="16" bestFit="1" customWidth="1"/>
    <col min="16120" max="16120" width="9.140625" style="16"/>
    <col min="16121" max="16121" width="9.28515625" style="16" bestFit="1" customWidth="1"/>
    <col min="16122" max="16126" width="9.140625" style="16"/>
    <col min="16127" max="16127" width="9.28515625" style="16" bestFit="1" customWidth="1"/>
    <col min="16128" max="16128" width="9.140625" style="16"/>
    <col min="16129" max="16129" width="9.28515625" style="16" bestFit="1" customWidth="1"/>
    <col min="16130" max="16134" width="9.140625" style="16"/>
    <col min="16135" max="16135" width="9.28515625" style="16" bestFit="1" customWidth="1"/>
    <col min="16136" max="16136" width="9.140625" style="16"/>
    <col min="16137" max="16137" width="9.28515625" style="16" bestFit="1" customWidth="1"/>
    <col min="16138" max="16142" width="9.140625" style="16"/>
    <col min="16143" max="16143" width="9.28515625" style="16" bestFit="1" customWidth="1"/>
    <col min="16144" max="16144" width="9.140625" style="16"/>
    <col min="16145" max="16145" width="9.28515625" style="16" bestFit="1" customWidth="1"/>
    <col min="16146" max="16150" width="9.140625" style="16"/>
    <col min="16151" max="16151" width="9.28515625" style="16" bestFit="1" customWidth="1"/>
    <col min="16152" max="16152" width="9.140625" style="16"/>
    <col min="16153" max="16153" width="9.28515625" style="16" bestFit="1" customWidth="1"/>
    <col min="16154" max="16158" width="9.140625" style="16"/>
    <col min="16159" max="16159" width="9.28515625" style="16" bestFit="1" customWidth="1"/>
    <col min="16160" max="16160" width="9.140625" style="16"/>
    <col min="16161" max="16161" width="9.28515625" style="16" bestFit="1" customWidth="1"/>
    <col min="16162" max="16166" width="9.140625" style="16"/>
    <col min="16167" max="16167" width="9.28515625" style="16" bestFit="1" customWidth="1"/>
    <col min="16168" max="16168" width="9.140625" style="16"/>
    <col min="16169" max="16169" width="9.28515625" style="16" bestFit="1" customWidth="1"/>
    <col min="16170" max="16174" width="9.140625" style="16"/>
    <col min="16175" max="16175" width="9.28515625" style="16" bestFit="1" customWidth="1"/>
    <col min="16176" max="16176" width="9.140625" style="16"/>
    <col min="16177" max="16177" width="9.28515625" style="16" bestFit="1" customWidth="1"/>
    <col min="16178" max="16182" width="9.140625" style="16"/>
    <col min="16183" max="16183" width="9.28515625" style="16" bestFit="1" customWidth="1"/>
    <col min="16184" max="16184" width="9.140625" style="16"/>
    <col min="16185" max="16185" width="9.28515625" style="16" bestFit="1" customWidth="1"/>
    <col min="16186" max="16190" width="9.140625" style="16"/>
    <col min="16191" max="16191" width="9.28515625" style="16" bestFit="1" customWidth="1"/>
    <col min="16192" max="16192" width="9.140625" style="16"/>
    <col min="16193" max="16193" width="9.28515625" style="16" bestFit="1" customWidth="1"/>
    <col min="16194" max="16198" width="9.140625" style="16"/>
    <col min="16199" max="16199" width="9.28515625" style="16" bestFit="1" customWidth="1"/>
    <col min="16200" max="16200" width="9.140625" style="16"/>
    <col min="16201" max="16201" width="9.28515625" style="16" bestFit="1" customWidth="1"/>
    <col min="16202" max="16206" width="9.140625" style="16"/>
    <col min="16207" max="16207" width="9.28515625" style="16" bestFit="1" customWidth="1"/>
    <col min="16208" max="16208" width="9.140625" style="16"/>
    <col min="16209" max="16209" width="9.28515625" style="16" bestFit="1" customWidth="1"/>
    <col min="16210" max="16214" width="9.140625" style="16"/>
    <col min="16215" max="16215" width="9.28515625" style="16" bestFit="1" customWidth="1"/>
    <col min="16216" max="16216" width="9.140625" style="16"/>
    <col min="16217" max="16217" width="9.28515625" style="16" bestFit="1" customWidth="1"/>
    <col min="16218" max="16222" width="9.140625" style="16"/>
    <col min="16223" max="16223" width="9.28515625" style="16" bestFit="1" customWidth="1"/>
    <col min="16224" max="16224" width="9.140625" style="16"/>
    <col min="16225" max="16225" width="9.28515625" style="16" bestFit="1" customWidth="1"/>
    <col min="16226" max="16230" width="9.140625" style="16"/>
    <col min="16231" max="16231" width="9.28515625" style="16" bestFit="1" customWidth="1"/>
    <col min="16232" max="16232" width="9.140625" style="16"/>
    <col min="16233" max="16233" width="9.28515625" style="16" bestFit="1" customWidth="1"/>
    <col min="16234" max="16238" width="9.140625" style="16"/>
    <col min="16239" max="16239" width="9.28515625" style="16" bestFit="1" customWidth="1"/>
    <col min="16240" max="16240" width="9.140625" style="16"/>
    <col min="16241" max="16241" width="9.28515625" style="16" bestFit="1" customWidth="1"/>
    <col min="16242" max="16246" width="9.140625" style="16"/>
    <col min="16247" max="16247" width="9.28515625" style="16" bestFit="1" customWidth="1"/>
    <col min="16248" max="16248" width="9.140625" style="16"/>
    <col min="16249" max="16249" width="9.28515625" style="16" bestFit="1" customWidth="1"/>
    <col min="16250" max="16254" width="9.140625" style="16"/>
    <col min="16255" max="16255" width="9.28515625" style="16" bestFit="1" customWidth="1"/>
    <col min="16256" max="16256" width="9.140625" style="16"/>
    <col min="16257" max="16257" width="9.28515625" style="16" bestFit="1" customWidth="1"/>
    <col min="16258" max="16262" width="9.140625" style="16"/>
    <col min="16263" max="16263" width="9.28515625" style="16" bestFit="1" customWidth="1"/>
    <col min="16264" max="16264" width="9.140625" style="16"/>
    <col min="16265" max="16265" width="9.28515625" style="16" bestFit="1" customWidth="1"/>
    <col min="16266" max="16270" width="9.140625" style="16"/>
    <col min="16271" max="16271" width="9.28515625" style="16" bestFit="1" customWidth="1"/>
    <col min="16272" max="16272" width="9.140625" style="16"/>
    <col min="16273" max="16273" width="9.28515625" style="16" bestFit="1" customWidth="1"/>
    <col min="16274" max="16278" width="9.140625" style="16"/>
    <col min="16279" max="16279" width="9.28515625" style="16" bestFit="1" customWidth="1"/>
    <col min="16280" max="16280" width="9.140625" style="16"/>
    <col min="16281" max="16281" width="9.28515625" style="16" bestFit="1" customWidth="1"/>
    <col min="16282" max="16286" width="9.140625" style="16"/>
    <col min="16287" max="16287" width="9.28515625" style="16" bestFit="1" customWidth="1"/>
    <col min="16288" max="16288" width="9.140625" style="16"/>
    <col min="16289" max="16289" width="9.28515625" style="16" bestFit="1" customWidth="1"/>
    <col min="16290" max="16294" width="9.140625" style="16"/>
    <col min="16295" max="16295" width="9.28515625" style="16" bestFit="1" customWidth="1"/>
    <col min="16296" max="16296" width="9.140625" style="16"/>
    <col min="16297" max="16297" width="9.28515625" style="16" bestFit="1" customWidth="1"/>
    <col min="16298" max="16302" width="9.140625" style="16"/>
    <col min="16303" max="16303" width="9.28515625" style="16" bestFit="1" customWidth="1"/>
    <col min="16304" max="16304" width="9.140625" style="16"/>
    <col min="16305" max="16305" width="9.28515625" style="16" bestFit="1" customWidth="1"/>
    <col min="16306" max="16310" width="9.140625" style="16"/>
    <col min="16311" max="16311" width="9.28515625" style="16" bestFit="1" customWidth="1"/>
    <col min="16312" max="16312" width="9.140625" style="16"/>
    <col min="16313" max="16313" width="9.28515625" style="16" bestFit="1" customWidth="1"/>
    <col min="16314" max="16318" width="9.140625" style="16"/>
    <col min="16319" max="16319" width="9.28515625" style="16" bestFit="1" customWidth="1"/>
    <col min="16320" max="16320" width="9.140625" style="16"/>
    <col min="16321" max="16321" width="9.28515625" style="16" bestFit="1" customWidth="1"/>
    <col min="16322" max="16326" width="9.140625" style="16"/>
    <col min="16327" max="16327" width="9.28515625" style="16" bestFit="1" customWidth="1"/>
    <col min="16328" max="16328" width="9.140625" style="16"/>
    <col min="16329" max="16329" width="9.28515625" style="16" bestFit="1" customWidth="1"/>
    <col min="16330" max="16334" width="9.140625" style="16"/>
    <col min="16335" max="16335" width="9.28515625" style="16" bestFit="1" customWidth="1"/>
    <col min="16336" max="16336" width="9.140625" style="16"/>
    <col min="16337" max="16337" width="9.28515625" style="16" bestFit="1" customWidth="1"/>
    <col min="16338" max="16342" width="9.140625" style="16"/>
    <col min="16343" max="16343" width="9.28515625" style="16" bestFit="1" customWidth="1"/>
    <col min="16344" max="16344" width="9.140625" style="16"/>
    <col min="16345" max="16345" width="9.28515625" style="16" bestFit="1" customWidth="1"/>
    <col min="16346" max="16350" width="9.140625" style="16"/>
    <col min="16351" max="16351" width="9.28515625" style="16" bestFit="1" customWidth="1"/>
    <col min="16352" max="16352" width="9.140625" style="16"/>
    <col min="16353" max="16353" width="9.28515625" style="16" bestFit="1" customWidth="1"/>
    <col min="16354" max="16358" width="9.140625" style="16"/>
    <col min="16359" max="16359" width="9.28515625" style="16" bestFit="1" customWidth="1"/>
    <col min="16360" max="16360" width="9.140625" style="16"/>
    <col min="16361" max="16384" width="9.140625" style="62"/>
  </cols>
  <sheetData>
    <row r="1" spans="1:16360" s="87" customFormat="1" x14ac:dyDescent="0.25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162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162"/>
      <c r="AE1" s="162"/>
      <c r="AF1" s="86"/>
      <c r="AG1" s="86"/>
      <c r="AH1" s="162"/>
      <c r="AI1" s="162"/>
      <c r="AJ1" s="162"/>
      <c r="AK1" s="162"/>
      <c r="AL1" s="162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QL1" s="86"/>
      <c r="QM1" s="86"/>
      <c r="QN1" s="86"/>
      <c r="QO1" s="86"/>
      <c r="QP1" s="86"/>
      <c r="QQ1" s="86"/>
      <c r="QR1" s="86"/>
      <c r="QS1" s="86"/>
      <c r="QT1" s="86"/>
      <c r="QU1" s="86"/>
      <c r="QV1" s="86"/>
      <c r="QW1" s="86"/>
      <c r="QX1" s="86"/>
      <c r="QY1" s="86"/>
      <c r="QZ1" s="86"/>
      <c r="RA1" s="86"/>
      <c r="RB1" s="86"/>
      <c r="RC1" s="86"/>
      <c r="RD1" s="86"/>
      <c r="RE1" s="86"/>
      <c r="RF1" s="86"/>
      <c r="RG1" s="86"/>
      <c r="RH1" s="86"/>
      <c r="RI1" s="86"/>
      <c r="RJ1" s="86"/>
      <c r="RK1" s="86"/>
      <c r="RL1" s="86"/>
      <c r="RM1" s="86"/>
      <c r="RN1" s="86"/>
      <c r="RO1" s="86"/>
      <c r="RP1" s="86"/>
      <c r="RQ1" s="86"/>
      <c r="RR1" s="86"/>
      <c r="RS1" s="86"/>
      <c r="RT1" s="86"/>
      <c r="RU1" s="86"/>
      <c r="RV1" s="86"/>
      <c r="RW1" s="86"/>
      <c r="RX1" s="86"/>
      <c r="RY1" s="86"/>
      <c r="RZ1" s="86"/>
      <c r="SA1" s="86"/>
      <c r="SB1" s="86"/>
      <c r="SC1" s="86"/>
      <c r="SD1" s="86"/>
      <c r="SE1" s="86"/>
      <c r="SF1" s="86"/>
      <c r="SG1" s="86"/>
      <c r="SH1" s="86"/>
      <c r="SI1" s="86"/>
      <c r="SJ1" s="86"/>
      <c r="SK1" s="86"/>
      <c r="SL1" s="86"/>
      <c r="SM1" s="86"/>
      <c r="SN1" s="86"/>
      <c r="SO1" s="86"/>
      <c r="SP1" s="86"/>
      <c r="SQ1" s="86"/>
      <c r="SR1" s="86"/>
      <c r="SS1" s="86"/>
      <c r="ST1" s="86"/>
      <c r="SU1" s="86"/>
      <c r="SV1" s="86"/>
      <c r="SW1" s="86"/>
      <c r="SX1" s="86"/>
      <c r="SY1" s="86"/>
      <c r="SZ1" s="86"/>
      <c r="TA1" s="86"/>
      <c r="TB1" s="86"/>
      <c r="TC1" s="86"/>
      <c r="TD1" s="86"/>
      <c r="TE1" s="86"/>
      <c r="TF1" s="86"/>
      <c r="TG1" s="86"/>
      <c r="TH1" s="86"/>
      <c r="TI1" s="86"/>
      <c r="TJ1" s="86"/>
      <c r="TK1" s="86"/>
      <c r="TL1" s="86"/>
      <c r="TM1" s="86"/>
      <c r="TN1" s="86"/>
      <c r="TO1" s="86"/>
      <c r="TP1" s="86"/>
      <c r="TQ1" s="86"/>
      <c r="TR1" s="86"/>
      <c r="TS1" s="86"/>
      <c r="TT1" s="86"/>
      <c r="TU1" s="86"/>
      <c r="TV1" s="86"/>
      <c r="TW1" s="86"/>
      <c r="TX1" s="86"/>
      <c r="TY1" s="86"/>
      <c r="TZ1" s="86"/>
      <c r="UA1" s="86"/>
      <c r="UB1" s="86"/>
      <c r="UC1" s="86"/>
      <c r="UD1" s="86"/>
      <c r="UE1" s="86"/>
      <c r="UF1" s="86"/>
      <c r="UG1" s="86"/>
      <c r="UH1" s="86"/>
      <c r="UI1" s="86"/>
      <c r="UJ1" s="86"/>
      <c r="UK1" s="86"/>
      <c r="UL1" s="86"/>
      <c r="UM1" s="86"/>
      <c r="UN1" s="86"/>
      <c r="UO1" s="86"/>
      <c r="UP1" s="86"/>
      <c r="UQ1" s="86"/>
      <c r="UR1" s="86"/>
      <c r="US1" s="86"/>
      <c r="UT1" s="86"/>
      <c r="UU1" s="86"/>
      <c r="UV1" s="86"/>
      <c r="UW1" s="86"/>
      <c r="UX1" s="86"/>
      <c r="UY1" s="86"/>
      <c r="UZ1" s="86"/>
      <c r="VA1" s="86"/>
      <c r="VB1" s="86"/>
      <c r="VC1" s="86"/>
      <c r="VD1" s="86"/>
      <c r="VE1" s="86"/>
      <c r="VF1" s="86"/>
      <c r="VG1" s="86"/>
      <c r="VH1" s="86"/>
      <c r="VI1" s="86"/>
      <c r="VJ1" s="86"/>
      <c r="VK1" s="86"/>
      <c r="VL1" s="86"/>
      <c r="VM1" s="86"/>
      <c r="VN1" s="86"/>
      <c r="VO1" s="86"/>
      <c r="VP1" s="86"/>
      <c r="VQ1" s="86"/>
      <c r="VR1" s="86"/>
      <c r="VS1" s="86"/>
      <c r="VT1" s="86"/>
      <c r="VU1" s="86"/>
      <c r="VV1" s="86"/>
      <c r="VW1" s="86"/>
      <c r="VX1" s="86"/>
      <c r="VY1" s="86"/>
      <c r="VZ1" s="86"/>
      <c r="WA1" s="86"/>
      <c r="WB1" s="86"/>
      <c r="WC1" s="86"/>
      <c r="WD1" s="86"/>
      <c r="WE1" s="86"/>
      <c r="WF1" s="86"/>
      <c r="WG1" s="86"/>
      <c r="WH1" s="86"/>
      <c r="WI1" s="86"/>
      <c r="WJ1" s="86"/>
      <c r="WK1" s="86"/>
      <c r="WL1" s="86"/>
      <c r="WM1" s="86"/>
      <c r="WN1" s="86"/>
      <c r="WO1" s="86"/>
      <c r="WP1" s="86"/>
      <c r="WQ1" s="86"/>
      <c r="WR1" s="86"/>
      <c r="WS1" s="86"/>
      <c r="WT1" s="86"/>
      <c r="WU1" s="86"/>
      <c r="WV1" s="86"/>
      <c r="WW1" s="86"/>
      <c r="WX1" s="86"/>
      <c r="WY1" s="86"/>
      <c r="WZ1" s="86"/>
      <c r="XA1" s="86"/>
      <c r="XB1" s="86"/>
      <c r="XC1" s="86"/>
      <c r="XD1" s="86"/>
      <c r="XE1" s="86"/>
      <c r="XF1" s="86"/>
      <c r="XG1" s="86"/>
      <c r="XH1" s="86"/>
      <c r="XI1" s="86"/>
      <c r="XJ1" s="86"/>
      <c r="XK1" s="86"/>
      <c r="XL1" s="86"/>
      <c r="XM1" s="86"/>
      <c r="XN1" s="86"/>
      <c r="XO1" s="86"/>
      <c r="XP1" s="86"/>
      <c r="XQ1" s="86"/>
      <c r="XR1" s="86"/>
      <c r="XS1" s="86"/>
      <c r="XT1" s="86"/>
      <c r="XU1" s="86"/>
      <c r="XV1" s="86"/>
      <c r="XW1" s="86"/>
      <c r="XX1" s="86"/>
      <c r="XY1" s="86"/>
      <c r="XZ1" s="86"/>
      <c r="YA1" s="86"/>
      <c r="YB1" s="86"/>
      <c r="YC1" s="86"/>
      <c r="YD1" s="86"/>
      <c r="YE1" s="86"/>
      <c r="YF1" s="86"/>
      <c r="YG1" s="86"/>
      <c r="YH1" s="86"/>
      <c r="YI1" s="86"/>
      <c r="YJ1" s="86"/>
      <c r="YK1" s="86"/>
      <c r="YL1" s="86"/>
      <c r="YM1" s="86"/>
      <c r="YN1" s="86"/>
      <c r="YO1" s="86"/>
      <c r="YP1" s="86"/>
      <c r="YQ1" s="86"/>
      <c r="YR1" s="86"/>
      <c r="YS1" s="86"/>
      <c r="YT1" s="86"/>
      <c r="YU1" s="86"/>
      <c r="YV1" s="86"/>
      <c r="YW1" s="86"/>
      <c r="YX1" s="86"/>
      <c r="YY1" s="86"/>
      <c r="YZ1" s="86"/>
      <c r="ZA1" s="86"/>
      <c r="ZB1" s="86"/>
      <c r="ZC1" s="86"/>
      <c r="ZD1" s="86"/>
      <c r="ZE1" s="86"/>
      <c r="ZF1" s="86"/>
      <c r="ZG1" s="86"/>
      <c r="ZH1" s="86"/>
      <c r="ZI1" s="86"/>
      <c r="ZJ1" s="86"/>
      <c r="ZK1" s="86"/>
      <c r="ZL1" s="86"/>
      <c r="ZM1" s="86"/>
      <c r="ZN1" s="86"/>
      <c r="ZO1" s="86"/>
      <c r="ZP1" s="86"/>
      <c r="ZQ1" s="86"/>
      <c r="ZR1" s="86"/>
      <c r="ZS1" s="86"/>
      <c r="ZT1" s="86"/>
      <c r="ZU1" s="86"/>
      <c r="ZV1" s="86"/>
      <c r="ZW1" s="86"/>
      <c r="ZX1" s="86"/>
      <c r="ZY1" s="86"/>
      <c r="ZZ1" s="86"/>
      <c r="AAA1" s="86"/>
      <c r="AAB1" s="86"/>
      <c r="AAC1" s="86"/>
      <c r="AAD1" s="86"/>
      <c r="AAE1" s="86"/>
      <c r="AAF1" s="86"/>
      <c r="AAG1" s="86"/>
      <c r="AAH1" s="86"/>
      <c r="AAI1" s="86"/>
      <c r="AAJ1" s="86"/>
      <c r="AAK1" s="86"/>
      <c r="AAL1" s="86"/>
      <c r="AAM1" s="86"/>
      <c r="AAN1" s="86"/>
      <c r="AAO1" s="86"/>
      <c r="AAP1" s="86"/>
      <c r="AAQ1" s="86"/>
      <c r="AAR1" s="86"/>
      <c r="AAS1" s="86"/>
      <c r="AAT1" s="86"/>
      <c r="AAU1" s="86"/>
      <c r="AAV1" s="86"/>
      <c r="AAW1" s="86"/>
      <c r="AAX1" s="86"/>
      <c r="AAY1" s="86"/>
      <c r="AAZ1" s="86"/>
      <c r="ABA1" s="86"/>
      <c r="ABB1" s="86"/>
      <c r="ABC1" s="86"/>
      <c r="ABD1" s="86"/>
      <c r="ABE1" s="86"/>
      <c r="ABF1" s="86"/>
      <c r="ABG1" s="86"/>
      <c r="ABH1" s="86"/>
      <c r="ABI1" s="86"/>
      <c r="ABJ1" s="86"/>
      <c r="ABK1" s="86"/>
      <c r="ABL1" s="86"/>
      <c r="ABM1" s="86"/>
      <c r="ABN1" s="86"/>
      <c r="ABO1" s="86"/>
      <c r="ABP1" s="86"/>
      <c r="ABQ1" s="86"/>
      <c r="ABR1" s="86"/>
      <c r="ABS1" s="86"/>
      <c r="ABT1" s="86"/>
      <c r="ABU1" s="86"/>
      <c r="ABV1" s="86"/>
      <c r="ABW1" s="86"/>
      <c r="ABX1" s="86"/>
      <c r="ABY1" s="86"/>
      <c r="ABZ1" s="86"/>
      <c r="ACA1" s="86"/>
      <c r="ACB1" s="86"/>
      <c r="ACC1" s="86"/>
      <c r="ACD1" s="86"/>
      <c r="ACE1" s="86"/>
      <c r="ACF1" s="86"/>
      <c r="ACG1" s="86"/>
      <c r="ACH1" s="86"/>
      <c r="ACI1" s="86"/>
      <c r="ACJ1" s="86"/>
      <c r="ACK1" s="86"/>
      <c r="ACL1" s="86"/>
      <c r="ACM1" s="86"/>
      <c r="ACN1" s="86"/>
      <c r="ACO1" s="86"/>
      <c r="ACP1" s="86"/>
      <c r="ACQ1" s="86"/>
      <c r="ACR1" s="86"/>
      <c r="ACS1" s="86"/>
      <c r="ACT1" s="86"/>
      <c r="ACU1" s="86"/>
      <c r="ACV1" s="86"/>
      <c r="ACW1" s="86"/>
      <c r="ACX1" s="86"/>
      <c r="ACY1" s="86"/>
      <c r="ACZ1" s="86"/>
      <c r="ADA1" s="86"/>
      <c r="ADB1" s="86"/>
      <c r="ADC1" s="86"/>
      <c r="ADD1" s="86"/>
      <c r="ADE1" s="86"/>
      <c r="ADF1" s="86"/>
      <c r="ADG1" s="86"/>
      <c r="ADH1" s="86"/>
      <c r="ADI1" s="86"/>
      <c r="ADJ1" s="86"/>
      <c r="ADK1" s="86"/>
      <c r="ADL1" s="86"/>
      <c r="ADM1" s="86"/>
      <c r="ADN1" s="86"/>
      <c r="ADO1" s="86"/>
      <c r="ADP1" s="86"/>
      <c r="ADQ1" s="86"/>
      <c r="ADR1" s="86"/>
      <c r="ADS1" s="86"/>
      <c r="ADT1" s="86"/>
      <c r="ADU1" s="86"/>
      <c r="ADV1" s="86"/>
      <c r="ADW1" s="86"/>
      <c r="ADX1" s="86"/>
      <c r="ADY1" s="86"/>
      <c r="ADZ1" s="86"/>
      <c r="AEA1" s="86"/>
      <c r="AEB1" s="86"/>
      <c r="AEC1" s="86"/>
      <c r="AED1" s="86"/>
      <c r="AEE1" s="86"/>
      <c r="AEF1" s="86"/>
      <c r="AEG1" s="86"/>
      <c r="AEH1" s="86"/>
      <c r="AEI1" s="86"/>
      <c r="AEJ1" s="86"/>
      <c r="AEK1" s="86"/>
      <c r="AEL1" s="86"/>
      <c r="AEM1" s="86"/>
      <c r="AEN1" s="86"/>
      <c r="AEO1" s="86"/>
      <c r="AEP1" s="86"/>
      <c r="AEQ1" s="86"/>
      <c r="AER1" s="86"/>
      <c r="AES1" s="86"/>
      <c r="AET1" s="86"/>
      <c r="AEU1" s="86"/>
      <c r="AEV1" s="86"/>
      <c r="AEW1" s="86"/>
      <c r="AEX1" s="86"/>
      <c r="AEY1" s="86"/>
      <c r="AEZ1" s="86"/>
      <c r="AFA1" s="86"/>
      <c r="AFB1" s="86"/>
      <c r="AFC1" s="86"/>
      <c r="AFD1" s="86"/>
      <c r="AFE1" s="86"/>
      <c r="AFF1" s="86"/>
      <c r="AFG1" s="86"/>
      <c r="AFH1" s="86"/>
      <c r="AFI1" s="86"/>
      <c r="AFJ1" s="86"/>
      <c r="AFK1" s="86"/>
      <c r="AFL1" s="86"/>
      <c r="AFM1" s="86"/>
      <c r="AFN1" s="86"/>
      <c r="AFO1" s="86"/>
      <c r="AFP1" s="86"/>
      <c r="AFQ1" s="86"/>
      <c r="AFR1" s="86"/>
      <c r="AFS1" s="86"/>
      <c r="AFT1" s="86"/>
      <c r="AFU1" s="86"/>
      <c r="AFV1" s="86"/>
      <c r="AFW1" s="86"/>
      <c r="AFX1" s="86"/>
      <c r="AFY1" s="86"/>
      <c r="AFZ1" s="86"/>
      <c r="AGA1" s="86"/>
      <c r="AGB1" s="86"/>
      <c r="AGC1" s="86"/>
      <c r="AGD1" s="86"/>
      <c r="AGE1" s="86"/>
      <c r="AGF1" s="86"/>
      <c r="AGG1" s="86"/>
      <c r="AGH1" s="86"/>
      <c r="AGI1" s="86"/>
      <c r="AGJ1" s="86"/>
      <c r="AGK1" s="86"/>
      <c r="AGL1" s="86"/>
      <c r="AGM1" s="86"/>
      <c r="AGN1" s="86"/>
      <c r="AGO1" s="86"/>
      <c r="AGP1" s="86"/>
      <c r="AGQ1" s="86"/>
      <c r="AGR1" s="86"/>
      <c r="AGS1" s="86"/>
      <c r="AGT1" s="86"/>
      <c r="AGU1" s="86"/>
      <c r="AGV1" s="86"/>
      <c r="AGW1" s="86"/>
      <c r="AGX1" s="86"/>
      <c r="AGY1" s="86"/>
      <c r="AGZ1" s="86"/>
      <c r="AHA1" s="86"/>
      <c r="AHB1" s="86"/>
      <c r="AHC1" s="86"/>
      <c r="AHD1" s="86"/>
      <c r="AHE1" s="86"/>
      <c r="AHF1" s="86"/>
      <c r="AHG1" s="86"/>
      <c r="AHH1" s="86"/>
      <c r="AHI1" s="86"/>
      <c r="AHJ1" s="86"/>
      <c r="AHK1" s="86"/>
      <c r="AHL1" s="86"/>
      <c r="AHM1" s="86"/>
      <c r="AHN1" s="86"/>
      <c r="AHO1" s="86"/>
      <c r="AHP1" s="86"/>
      <c r="AHQ1" s="86"/>
      <c r="AHR1" s="86"/>
      <c r="AHS1" s="86"/>
      <c r="AHT1" s="86"/>
      <c r="AHU1" s="86"/>
      <c r="AHV1" s="86"/>
      <c r="AHW1" s="86"/>
      <c r="AHX1" s="86"/>
      <c r="AHY1" s="86"/>
      <c r="AHZ1" s="86"/>
      <c r="AIA1" s="86"/>
      <c r="AIB1" s="86"/>
      <c r="AIC1" s="86"/>
      <c r="AID1" s="86"/>
      <c r="AIE1" s="86"/>
      <c r="AIF1" s="86"/>
      <c r="AIG1" s="86"/>
      <c r="AIH1" s="86"/>
      <c r="AII1" s="86"/>
      <c r="AIJ1" s="86"/>
      <c r="AIK1" s="86"/>
      <c r="AIL1" s="86"/>
      <c r="AIM1" s="86"/>
      <c r="AIN1" s="86"/>
      <c r="AIO1" s="86"/>
      <c r="AIP1" s="86"/>
      <c r="AIQ1" s="86"/>
      <c r="AIR1" s="86"/>
      <c r="AIS1" s="86"/>
      <c r="AIT1" s="86"/>
      <c r="AIU1" s="86"/>
      <c r="AIV1" s="86"/>
      <c r="AIW1" s="86"/>
      <c r="AIX1" s="86"/>
      <c r="AIY1" s="86"/>
      <c r="AIZ1" s="86"/>
      <c r="AJA1" s="86"/>
      <c r="AJB1" s="86"/>
      <c r="AJC1" s="86"/>
      <c r="AJD1" s="86"/>
      <c r="AJE1" s="86"/>
      <c r="AJF1" s="86"/>
      <c r="AJG1" s="86"/>
      <c r="AJH1" s="86"/>
      <c r="AJI1" s="86"/>
      <c r="AJJ1" s="86"/>
      <c r="AJK1" s="86"/>
      <c r="AJL1" s="86"/>
      <c r="AJM1" s="86"/>
      <c r="AJN1" s="86"/>
      <c r="AJO1" s="86"/>
      <c r="AJP1" s="86"/>
      <c r="AJQ1" s="86"/>
      <c r="AJR1" s="86"/>
      <c r="AJS1" s="86"/>
      <c r="AJT1" s="86"/>
      <c r="AJU1" s="86"/>
      <c r="AJV1" s="86"/>
      <c r="AJW1" s="86"/>
      <c r="AJX1" s="86"/>
      <c r="AJY1" s="86"/>
      <c r="AJZ1" s="86"/>
      <c r="AKA1" s="86"/>
      <c r="AKB1" s="86"/>
      <c r="AKC1" s="86"/>
      <c r="AKD1" s="86"/>
      <c r="AKE1" s="86"/>
      <c r="AKF1" s="86"/>
      <c r="AKG1" s="86"/>
      <c r="AKH1" s="86"/>
      <c r="AKI1" s="86"/>
      <c r="AKJ1" s="86"/>
      <c r="AKK1" s="86"/>
      <c r="AKL1" s="86"/>
      <c r="AKM1" s="86"/>
      <c r="AKN1" s="86"/>
      <c r="AKO1" s="86"/>
      <c r="AKP1" s="86"/>
      <c r="AKQ1" s="86"/>
      <c r="AKR1" s="86"/>
      <c r="AKS1" s="86"/>
      <c r="AKT1" s="86"/>
      <c r="AKU1" s="86"/>
      <c r="AKV1" s="86"/>
      <c r="AKW1" s="86"/>
      <c r="AKX1" s="86"/>
      <c r="AKY1" s="86"/>
      <c r="AKZ1" s="86"/>
      <c r="ALA1" s="86"/>
      <c r="ALB1" s="86"/>
      <c r="ALC1" s="86"/>
      <c r="ALD1" s="86"/>
      <c r="ALE1" s="86"/>
      <c r="ALF1" s="86"/>
      <c r="ALG1" s="86"/>
      <c r="ALH1" s="86"/>
      <c r="ALI1" s="86"/>
      <c r="ALJ1" s="86"/>
      <c r="ALK1" s="86"/>
      <c r="ALL1" s="86"/>
      <c r="ALM1" s="86"/>
      <c r="ALN1" s="86"/>
      <c r="ALO1" s="86"/>
      <c r="ALP1" s="86"/>
      <c r="ALQ1" s="86"/>
      <c r="ALR1" s="86"/>
      <c r="ALS1" s="86"/>
      <c r="ALT1" s="86"/>
      <c r="ALU1" s="86"/>
      <c r="ALV1" s="86"/>
      <c r="ALW1" s="86"/>
      <c r="ALX1" s="86"/>
      <c r="ALY1" s="86"/>
      <c r="ALZ1" s="86"/>
      <c r="AMA1" s="86"/>
      <c r="AMB1" s="86"/>
      <c r="AMC1" s="86"/>
      <c r="AMD1" s="86"/>
      <c r="AME1" s="86"/>
      <c r="AMF1" s="86"/>
      <c r="AMG1" s="86"/>
      <c r="AMH1" s="86"/>
      <c r="AMI1" s="86"/>
      <c r="AMJ1" s="86"/>
      <c r="AMK1" s="86"/>
      <c r="AML1" s="86"/>
      <c r="AMM1" s="86"/>
      <c r="AMN1" s="86"/>
      <c r="AMO1" s="86"/>
      <c r="AMP1" s="86"/>
      <c r="AMQ1" s="86"/>
      <c r="AMR1" s="86"/>
      <c r="AMS1" s="86"/>
      <c r="AMT1" s="86"/>
      <c r="AMU1" s="86"/>
      <c r="AMV1" s="86"/>
      <c r="AMW1" s="86"/>
      <c r="AMX1" s="86"/>
      <c r="AMY1" s="86"/>
      <c r="AMZ1" s="86"/>
      <c r="ANA1" s="86"/>
      <c r="ANB1" s="86"/>
      <c r="ANC1" s="86"/>
      <c r="AND1" s="86"/>
      <c r="ANE1" s="86"/>
      <c r="ANF1" s="86"/>
      <c r="ANG1" s="86"/>
      <c r="ANH1" s="86"/>
      <c r="ANI1" s="86"/>
      <c r="ANJ1" s="86"/>
      <c r="ANK1" s="86"/>
      <c r="ANL1" s="86"/>
      <c r="ANM1" s="86"/>
      <c r="ANN1" s="86"/>
      <c r="ANO1" s="86"/>
      <c r="ANP1" s="86"/>
      <c r="ANQ1" s="86"/>
      <c r="ANR1" s="86"/>
      <c r="ANS1" s="86"/>
      <c r="ANT1" s="86"/>
      <c r="ANU1" s="86"/>
      <c r="ANV1" s="86"/>
      <c r="ANW1" s="86"/>
      <c r="ANX1" s="86"/>
      <c r="ANY1" s="86"/>
      <c r="ANZ1" s="86"/>
      <c r="AOA1" s="86"/>
      <c r="AOB1" s="86"/>
      <c r="AOC1" s="86"/>
      <c r="AOD1" s="86"/>
      <c r="AOE1" s="86"/>
      <c r="AOF1" s="86"/>
      <c r="AOG1" s="86"/>
      <c r="AOH1" s="86"/>
      <c r="AOI1" s="86"/>
      <c r="AOJ1" s="86"/>
      <c r="AOK1" s="86"/>
      <c r="AOL1" s="86"/>
      <c r="AOM1" s="86"/>
      <c r="AON1" s="86"/>
      <c r="AOO1" s="86"/>
      <c r="AOP1" s="86"/>
      <c r="AOQ1" s="86"/>
      <c r="AOR1" s="86"/>
      <c r="AOS1" s="86"/>
      <c r="AOT1" s="86"/>
      <c r="AOU1" s="86"/>
      <c r="AOV1" s="86"/>
      <c r="AOW1" s="86"/>
      <c r="AOX1" s="86"/>
      <c r="AOY1" s="86"/>
      <c r="AOZ1" s="86"/>
      <c r="APA1" s="86"/>
      <c r="APB1" s="86"/>
      <c r="APC1" s="86"/>
      <c r="APD1" s="86"/>
      <c r="APE1" s="86"/>
      <c r="APF1" s="86"/>
      <c r="APG1" s="86"/>
      <c r="APH1" s="86"/>
      <c r="API1" s="86"/>
      <c r="APJ1" s="86"/>
      <c r="APK1" s="86"/>
      <c r="APL1" s="86"/>
      <c r="APM1" s="86"/>
      <c r="APN1" s="86"/>
      <c r="APO1" s="86"/>
      <c r="APP1" s="86"/>
      <c r="APQ1" s="86"/>
      <c r="APR1" s="86"/>
      <c r="APS1" s="86"/>
      <c r="APT1" s="86"/>
      <c r="APU1" s="86"/>
      <c r="APV1" s="86"/>
      <c r="APW1" s="86"/>
      <c r="APX1" s="86"/>
      <c r="APY1" s="86"/>
      <c r="APZ1" s="86"/>
      <c r="AQA1" s="86"/>
      <c r="AQB1" s="86"/>
      <c r="AQC1" s="86"/>
      <c r="AQD1" s="86"/>
      <c r="AQE1" s="86"/>
      <c r="AQF1" s="86"/>
      <c r="AQG1" s="86"/>
      <c r="AQH1" s="86"/>
      <c r="AQI1" s="86"/>
      <c r="AQJ1" s="86"/>
      <c r="AQK1" s="86"/>
      <c r="AQL1" s="86"/>
      <c r="AQM1" s="86"/>
      <c r="AQN1" s="86"/>
      <c r="AQO1" s="86"/>
      <c r="AQP1" s="86"/>
      <c r="AQQ1" s="86"/>
      <c r="AQR1" s="86"/>
      <c r="AQS1" s="86"/>
      <c r="AQT1" s="86"/>
      <c r="AQU1" s="86"/>
      <c r="AQV1" s="86"/>
      <c r="AQW1" s="86"/>
      <c r="AQX1" s="86"/>
      <c r="AQY1" s="86"/>
      <c r="AQZ1" s="86"/>
      <c r="ARA1" s="86"/>
      <c r="ARB1" s="86"/>
      <c r="ARC1" s="86"/>
      <c r="ARD1" s="86"/>
      <c r="ARE1" s="86"/>
      <c r="ARF1" s="86"/>
      <c r="ARG1" s="86"/>
      <c r="ARH1" s="86"/>
      <c r="ARI1" s="86"/>
      <c r="ARJ1" s="86"/>
      <c r="ARK1" s="86"/>
      <c r="ARL1" s="86"/>
      <c r="ARM1" s="86"/>
      <c r="ARN1" s="86"/>
      <c r="ARO1" s="86"/>
      <c r="ARP1" s="86"/>
      <c r="ARQ1" s="86"/>
      <c r="ARR1" s="86"/>
      <c r="ARS1" s="86"/>
      <c r="ART1" s="86"/>
      <c r="ARU1" s="86"/>
      <c r="ARV1" s="86"/>
      <c r="ARW1" s="86"/>
      <c r="ARX1" s="86"/>
      <c r="ARY1" s="86"/>
      <c r="ARZ1" s="86"/>
      <c r="ASA1" s="86"/>
      <c r="ASB1" s="86"/>
      <c r="ASC1" s="86"/>
      <c r="ASD1" s="86"/>
      <c r="ASE1" s="86"/>
      <c r="ASF1" s="86"/>
      <c r="ASG1" s="86"/>
      <c r="ASH1" s="86"/>
      <c r="ASI1" s="86"/>
      <c r="ASJ1" s="86"/>
      <c r="ASK1" s="86"/>
      <c r="ASL1" s="86"/>
      <c r="ASM1" s="86"/>
      <c r="ASN1" s="86"/>
      <c r="ASO1" s="86"/>
      <c r="ASP1" s="86"/>
      <c r="ASQ1" s="86"/>
      <c r="ASR1" s="86"/>
      <c r="ASS1" s="86"/>
      <c r="AST1" s="86"/>
      <c r="ASU1" s="86"/>
      <c r="ASV1" s="86"/>
      <c r="ASW1" s="86"/>
      <c r="ASX1" s="86"/>
      <c r="ASY1" s="86"/>
      <c r="ASZ1" s="86"/>
      <c r="ATA1" s="86"/>
      <c r="ATB1" s="86"/>
      <c r="ATC1" s="86"/>
      <c r="ATD1" s="86"/>
      <c r="ATE1" s="86"/>
      <c r="ATF1" s="86"/>
      <c r="ATG1" s="86"/>
      <c r="ATH1" s="86"/>
      <c r="ATI1" s="86"/>
      <c r="ATJ1" s="86"/>
      <c r="ATK1" s="86"/>
      <c r="ATL1" s="86"/>
      <c r="ATM1" s="86"/>
      <c r="ATN1" s="86"/>
      <c r="ATO1" s="86"/>
      <c r="ATP1" s="86"/>
      <c r="ATQ1" s="86"/>
      <c r="ATR1" s="86"/>
      <c r="ATS1" s="86"/>
      <c r="ATT1" s="86"/>
      <c r="ATU1" s="86"/>
      <c r="ATV1" s="86"/>
      <c r="ATW1" s="86"/>
      <c r="ATX1" s="86"/>
      <c r="ATY1" s="86"/>
      <c r="ATZ1" s="86"/>
      <c r="AUA1" s="86"/>
      <c r="AUB1" s="86"/>
      <c r="AUC1" s="86"/>
      <c r="AUD1" s="86"/>
      <c r="AUE1" s="86"/>
      <c r="AUF1" s="86"/>
      <c r="AUG1" s="86"/>
      <c r="AUH1" s="86"/>
      <c r="AUI1" s="86"/>
      <c r="AUJ1" s="86"/>
      <c r="AUK1" s="86"/>
      <c r="AUL1" s="86"/>
      <c r="AUM1" s="86"/>
      <c r="AUN1" s="86"/>
      <c r="AUO1" s="86"/>
      <c r="AUP1" s="86"/>
      <c r="AUQ1" s="86"/>
      <c r="AUR1" s="86"/>
      <c r="AUS1" s="86"/>
      <c r="AUT1" s="86"/>
      <c r="AUU1" s="86"/>
      <c r="AUV1" s="86"/>
      <c r="AUW1" s="86"/>
      <c r="AUX1" s="86"/>
      <c r="AUY1" s="86"/>
      <c r="AUZ1" s="86"/>
      <c r="AVA1" s="86"/>
      <c r="AVB1" s="86"/>
      <c r="AVC1" s="86"/>
      <c r="AVD1" s="86"/>
      <c r="AVE1" s="86"/>
      <c r="AVF1" s="86"/>
      <c r="AVG1" s="86"/>
      <c r="AVH1" s="86"/>
      <c r="AVI1" s="86"/>
      <c r="AVJ1" s="86"/>
      <c r="AVK1" s="86"/>
      <c r="AVL1" s="86"/>
      <c r="AVM1" s="86"/>
      <c r="AVN1" s="86"/>
      <c r="AVO1" s="86"/>
      <c r="AVP1" s="86"/>
      <c r="AVQ1" s="86"/>
      <c r="AVR1" s="86"/>
      <c r="AVS1" s="86"/>
      <c r="AVT1" s="86"/>
      <c r="AVU1" s="86"/>
      <c r="AVV1" s="86"/>
      <c r="AVW1" s="86"/>
      <c r="AVX1" s="86"/>
      <c r="AVY1" s="86"/>
      <c r="AVZ1" s="86"/>
      <c r="AWA1" s="86"/>
      <c r="AWB1" s="86"/>
      <c r="AWC1" s="86"/>
      <c r="AWD1" s="86"/>
      <c r="AWE1" s="86"/>
      <c r="AWF1" s="86"/>
      <c r="AWG1" s="86"/>
      <c r="AWH1" s="86"/>
      <c r="AWI1" s="86"/>
      <c r="AWJ1" s="86"/>
      <c r="AWK1" s="86"/>
      <c r="AWL1" s="86"/>
      <c r="AWM1" s="86"/>
      <c r="AWN1" s="86"/>
      <c r="AWO1" s="86"/>
      <c r="AWP1" s="86"/>
      <c r="AWQ1" s="86"/>
      <c r="AWR1" s="86"/>
      <c r="AWS1" s="86"/>
      <c r="AWT1" s="86"/>
      <c r="AWU1" s="86"/>
      <c r="AWV1" s="86"/>
      <c r="AWW1" s="86"/>
      <c r="AWX1" s="86"/>
      <c r="AWY1" s="86"/>
      <c r="AWZ1" s="86"/>
      <c r="AXA1" s="86"/>
      <c r="AXB1" s="86"/>
      <c r="AXC1" s="86"/>
      <c r="AXD1" s="86"/>
      <c r="AXE1" s="86"/>
      <c r="AXF1" s="86"/>
      <c r="AXG1" s="86"/>
      <c r="AXH1" s="86"/>
      <c r="AXI1" s="86"/>
      <c r="AXJ1" s="86"/>
      <c r="AXK1" s="86"/>
      <c r="AXL1" s="86"/>
      <c r="AXM1" s="86"/>
      <c r="AXN1" s="86"/>
      <c r="AXO1" s="86"/>
      <c r="AXP1" s="86"/>
      <c r="AXQ1" s="86"/>
      <c r="AXR1" s="86"/>
      <c r="AXS1" s="86"/>
      <c r="AXT1" s="86"/>
      <c r="AXU1" s="86"/>
      <c r="AXV1" s="86"/>
      <c r="AXW1" s="86"/>
      <c r="AXX1" s="86"/>
      <c r="AXY1" s="86"/>
      <c r="AXZ1" s="86"/>
      <c r="AYA1" s="86"/>
      <c r="AYB1" s="86"/>
      <c r="AYC1" s="86"/>
      <c r="AYD1" s="86"/>
      <c r="AYE1" s="86"/>
      <c r="AYF1" s="86"/>
      <c r="AYG1" s="86"/>
      <c r="AYH1" s="86"/>
      <c r="AYI1" s="86"/>
      <c r="AYJ1" s="86"/>
      <c r="AYK1" s="86"/>
      <c r="AYL1" s="86"/>
      <c r="AYM1" s="86"/>
      <c r="AYN1" s="86"/>
      <c r="AYO1" s="86"/>
      <c r="AYP1" s="86"/>
      <c r="AYQ1" s="86"/>
      <c r="AYR1" s="86"/>
      <c r="AYS1" s="86"/>
      <c r="AYT1" s="86"/>
      <c r="AYU1" s="86"/>
      <c r="AYV1" s="86"/>
      <c r="AYW1" s="86"/>
      <c r="AYX1" s="86"/>
      <c r="AYY1" s="86"/>
      <c r="AYZ1" s="86"/>
      <c r="AZA1" s="86"/>
      <c r="AZB1" s="86"/>
      <c r="AZC1" s="86"/>
      <c r="AZD1" s="86"/>
      <c r="AZE1" s="86"/>
      <c r="AZF1" s="86"/>
      <c r="AZG1" s="86"/>
      <c r="AZH1" s="86"/>
      <c r="AZI1" s="86"/>
      <c r="AZJ1" s="86"/>
      <c r="AZK1" s="86"/>
      <c r="AZL1" s="86"/>
      <c r="AZM1" s="86"/>
      <c r="AZN1" s="86"/>
      <c r="AZO1" s="86"/>
      <c r="AZP1" s="86"/>
      <c r="AZQ1" s="86"/>
      <c r="AZR1" s="86"/>
      <c r="AZS1" s="86"/>
      <c r="AZT1" s="86"/>
      <c r="AZU1" s="86"/>
      <c r="AZV1" s="86"/>
      <c r="AZW1" s="86"/>
      <c r="AZX1" s="86"/>
      <c r="AZY1" s="86"/>
      <c r="AZZ1" s="86"/>
      <c r="BAA1" s="86"/>
      <c r="BAB1" s="86"/>
      <c r="BAC1" s="86"/>
      <c r="BAD1" s="86"/>
      <c r="BAE1" s="86"/>
      <c r="BAF1" s="86"/>
      <c r="BAG1" s="86"/>
      <c r="BAH1" s="86"/>
      <c r="BAI1" s="86"/>
      <c r="BAJ1" s="86"/>
      <c r="BAK1" s="86"/>
      <c r="BAL1" s="86"/>
      <c r="BAM1" s="86"/>
      <c r="BAN1" s="86"/>
      <c r="BAO1" s="86"/>
      <c r="BAP1" s="86"/>
      <c r="BAQ1" s="86"/>
      <c r="BAR1" s="86"/>
      <c r="BAS1" s="86"/>
      <c r="BAT1" s="86"/>
      <c r="BAU1" s="86"/>
      <c r="BAV1" s="86"/>
      <c r="BAW1" s="86"/>
      <c r="BAX1" s="86"/>
      <c r="BAY1" s="86"/>
      <c r="BAZ1" s="86"/>
      <c r="BBA1" s="86"/>
      <c r="BBB1" s="86"/>
      <c r="BBC1" s="86"/>
      <c r="BBD1" s="86"/>
      <c r="BBE1" s="86"/>
      <c r="BBF1" s="86"/>
      <c r="BBG1" s="86"/>
      <c r="BBH1" s="86"/>
      <c r="BBI1" s="86"/>
      <c r="BBJ1" s="86"/>
      <c r="BBK1" s="86"/>
      <c r="BBL1" s="86"/>
      <c r="BBM1" s="86"/>
      <c r="BBN1" s="86"/>
      <c r="BBO1" s="86"/>
      <c r="BBP1" s="86"/>
      <c r="BBQ1" s="86"/>
      <c r="BBR1" s="86"/>
      <c r="BBS1" s="86"/>
      <c r="BBT1" s="86"/>
      <c r="BBU1" s="86"/>
      <c r="BBV1" s="86"/>
      <c r="BBW1" s="86"/>
      <c r="BBX1" s="86"/>
      <c r="BBY1" s="86"/>
      <c r="BBZ1" s="86"/>
      <c r="BCA1" s="86"/>
      <c r="BCB1" s="86"/>
      <c r="BCC1" s="86"/>
      <c r="BCD1" s="86"/>
      <c r="BCE1" s="86"/>
      <c r="BCF1" s="86"/>
      <c r="BCG1" s="86"/>
      <c r="BCH1" s="86"/>
      <c r="BCI1" s="86"/>
      <c r="BCJ1" s="86"/>
      <c r="BCK1" s="86"/>
      <c r="BCL1" s="86"/>
      <c r="BCM1" s="86"/>
      <c r="BCN1" s="86"/>
      <c r="BCO1" s="86"/>
      <c r="BCP1" s="86"/>
      <c r="BCQ1" s="86"/>
      <c r="BCR1" s="86"/>
      <c r="BCS1" s="86"/>
      <c r="BCT1" s="86"/>
      <c r="BCU1" s="86"/>
      <c r="BCV1" s="86"/>
      <c r="BCW1" s="86"/>
      <c r="BCX1" s="86"/>
      <c r="BCY1" s="86"/>
      <c r="BCZ1" s="86"/>
      <c r="BDA1" s="86"/>
      <c r="BDB1" s="86"/>
      <c r="BDC1" s="86"/>
      <c r="BDD1" s="86"/>
      <c r="BDE1" s="86"/>
      <c r="BDF1" s="86"/>
      <c r="BDG1" s="86"/>
      <c r="BDH1" s="86"/>
      <c r="BDI1" s="86"/>
      <c r="BDJ1" s="86"/>
      <c r="BDK1" s="86"/>
      <c r="BDL1" s="86"/>
      <c r="BDM1" s="86"/>
      <c r="BDN1" s="86"/>
      <c r="BDO1" s="86"/>
      <c r="BDP1" s="86"/>
      <c r="BDQ1" s="86"/>
      <c r="BDR1" s="86"/>
      <c r="BDS1" s="86"/>
      <c r="BDT1" s="86"/>
      <c r="BDU1" s="86"/>
      <c r="BDV1" s="86"/>
      <c r="BDW1" s="86"/>
      <c r="BDX1" s="86"/>
      <c r="BDY1" s="86"/>
      <c r="BDZ1" s="86"/>
      <c r="BEA1" s="86"/>
      <c r="BEB1" s="86"/>
      <c r="BEC1" s="86"/>
      <c r="BED1" s="86"/>
      <c r="BEE1" s="86"/>
      <c r="BEF1" s="86"/>
      <c r="BEG1" s="86"/>
      <c r="BEH1" s="86"/>
      <c r="BEI1" s="86"/>
      <c r="BEJ1" s="86"/>
      <c r="BEK1" s="86"/>
      <c r="BEL1" s="86"/>
      <c r="BEM1" s="86"/>
      <c r="BEN1" s="86"/>
      <c r="BEO1" s="86"/>
      <c r="BEP1" s="86"/>
      <c r="BEQ1" s="86"/>
      <c r="BER1" s="86"/>
      <c r="BES1" s="86"/>
      <c r="BET1" s="86"/>
      <c r="BEU1" s="86"/>
      <c r="BEV1" s="86"/>
      <c r="BEW1" s="86"/>
      <c r="BEX1" s="86"/>
      <c r="BEY1" s="86"/>
      <c r="BEZ1" s="86"/>
      <c r="BFA1" s="86"/>
      <c r="BFB1" s="86"/>
      <c r="BFC1" s="86"/>
      <c r="BFD1" s="86"/>
      <c r="BFE1" s="86"/>
      <c r="BFF1" s="86"/>
      <c r="BFG1" s="86"/>
      <c r="BFH1" s="86"/>
      <c r="BFI1" s="86"/>
      <c r="BFJ1" s="86"/>
      <c r="BFK1" s="86"/>
      <c r="BFL1" s="86"/>
      <c r="BFM1" s="86"/>
      <c r="BFN1" s="86"/>
      <c r="BFO1" s="86"/>
      <c r="BFP1" s="86"/>
      <c r="BFQ1" s="86"/>
      <c r="BFR1" s="86"/>
      <c r="BFS1" s="86"/>
      <c r="BFT1" s="86"/>
      <c r="BFU1" s="86"/>
      <c r="BFV1" s="86"/>
      <c r="BFW1" s="86"/>
      <c r="BFX1" s="86"/>
      <c r="BFY1" s="86"/>
      <c r="BFZ1" s="86"/>
      <c r="BGA1" s="86"/>
      <c r="BGB1" s="86"/>
      <c r="BGC1" s="86"/>
      <c r="BGD1" s="86"/>
      <c r="BGE1" s="86"/>
      <c r="BGF1" s="86"/>
      <c r="BGG1" s="86"/>
      <c r="BGH1" s="86"/>
      <c r="BGI1" s="86"/>
      <c r="BGJ1" s="86"/>
      <c r="BGK1" s="86"/>
      <c r="BGL1" s="86"/>
      <c r="BGM1" s="86"/>
      <c r="BGN1" s="86"/>
      <c r="BGO1" s="86"/>
      <c r="BGP1" s="86"/>
      <c r="BGQ1" s="86"/>
      <c r="BGR1" s="86"/>
      <c r="BGS1" s="86"/>
      <c r="BGT1" s="86"/>
      <c r="BGU1" s="86"/>
      <c r="BGV1" s="86"/>
      <c r="BGW1" s="86"/>
      <c r="BGX1" s="86"/>
      <c r="BGY1" s="86"/>
      <c r="BGZ1" s="86"/>
      <c r="BHA1" s="86"/>
      <c r="BHB1" s="86"/>
      <c r="BHC1" s="86"/>
      <c r="BHD1" s="86"/>
      <c r="BHE1" s="86"/>
      <c r="BHF1" s="86"/>
      <c r="BHG1" s="86"/>
      <c r="BHH1" s="86"/>
      <c r="BHI1" s="86"/>
      <c r="BHJ1" s="86"/>
      <c r="BHK1" s="86"/>
      <c r="BHL1" s="86"/>
      <c r="BHM1" s="86"/>
      <c r="BHN1" s="86"/>
      <c r="BHO1" s="86"/>
      <c r="BHP1" s="86"/>
      <c r="BHQ1" s="86"/>
      <c r="BHR1" s="86"/>
      <c r="BHS1" s="86"/>
      <c r="BHT1" s="86"/>
      <c r="BHU1" s="86"/>
      <c r="BHV1" s="86"/>
      <c r="BHW1" s="86"/>
      <c r="BHX1" s="86"/>
      <c r="BHY1" s="86"/>
      <c r="BHZ1" s="86"/>
      <c r="BIA1" s="86"/>
      <c r="BIB1" s="86"/>
      <c r="BIC1" s="86"/>
      <c r="BID1" s="86"/>
      <c r="BIE1" s="86"/>
      <c r="BIF1" s="86"/>
      <c r="BIG1" s="86"/>
      <c r="BIH1" s="86"/>
      <c r="BII1" s="86"/>
      <c r="BIJ1" s="86"/>
      <c r="BIK1" s="86"/>
      <c r="BIL1" s="86"/>
      <c r="BIM1" s="86"/>
      <c r="BIN1" s="86"/>
      <c r="BIO1" s="86"/>
      <c r="BIP1" s="86"/>
      <c r="BIQ1" s="86"/>
      <c r="BIR1" s="86"/>
      <c r="BIS1" s="86"/>
      <c r="BIT1" s="86"/>
      <c r="BIU1" s="86"/>
      <c r="BIV1" s="86"/>
      <c r="BIW1" s="86"/>
      <c r="BIX1" s="86"/>
      <c r="BIY1" s="86"/>
      <c r="BIZ1" s="86"/>
      <c r="BJA1" s="86"/>
      <c r="BJB1" s="86"/>
      <c r="BJC1" s="86"/>
      <c r="BJD1" s="86"/>
      <c r="BJE1" s="86"/>
      <c r="BJF1" s="86"/>
      <c r="BJG1" s="86"/>
      <c r="BJH1" s="86"/>
      <c r="BJI1" s="86"/>
      <c r="BJJ1" s="86"/>
      <c r="BJK1" s="86"/>
      <c r="BJL1" s="86"/>
      <c r="BJM1" s="86"/>
      <c r="BJN1" s="86"/>
      <c r="BJO1" s="86"/>
      <c r="BJP1" s="86"/>
      <c r="BJQ1" s="86"/>
      <c r="BJR1" s="86"/>
      <c r="BJS1" s="86"/>
      <c r="BJT1" s="86"/>
      <c r="BJU1" s="86"/>
      <c r="BJV1" s="86"/>
      <c r="BJW1" s="86"/>
      <c r="BJX1" s="86"/>
      <c r="BJY1" s="86"/>
      <c r="BJZ1" s="86"/>
      <c r="BKA1" s="86"/>
      <c r="BKB1" s="86"/>
      <c r="BKC1" s="86"/>
      <c r="BKD1" s="86"/>
      <c r="BKE1" s="86"/>
      <c r="BKF1" s="86"/>
      <c r="BKG1" s="86"/>
      <c r="BKH1" s="86"/>
      <c r="BKI1" s="86"/>
      <c r="BKJ1" s="86"/>
      <c r="BKK1" s="86"/>
      <c r="BKL1" s="86"/>
      <c r="BKM1" s="86"/>
      <c r="BKN1" s="86"/>
      <c r="BKO1" s="86"/>
      <c r="BKP1" s="86"/>
      <c r="BKQ1" s="86"/>
      <c r="BKR1" s="86"/>
      <c r="BKS1" s="86"/>
      <c r="BKT1" s="86"/>
      <c r="BKU1" s="86"/>
      <c r="BKV1" s="86"/>
      <c r="BKW1" s="86"/>
      <c r="BKX1" s="86"/>
      <c r="BKY1" s="86"/>
      <c r="BKZ1" s="86"/>
      <c r="BLA1" s="86"/>
      <c r="BLB1" s="86"/>
      <c r="BLC1" s="86"/>
      <c r="BLD1" s="86"/>
      <c r="BLE1" s="86"/>
      <c r="BLF1" s="86"/>
      <c r="BLG1" s="86"/>
      <c r="BLH1" s="86"/>
      <c r="BLI1" s="86"/>
      <c r="BLJ1" s="86"/>
      <c r="BLK1" s="86"/>
      <c r="BLL1" s="86"/>
      <c r="BLM1" s="86"/>
      <c r="BLN1" s="86"/>
      <c r="BLO1" s="86"/>
      <c r="BLP1" s="86"/>
      <c r="BLQ1" s="86"/>
      <c r="BLR1" s="86"/>
      <c r="BLS1" s="86"/>
      <c r="BLT1" s="86"/>
      <c r="BLU1" s="86"/>
      <c r="BLV1" s="86"/>
      <c r="BLW1" s="86"/>
      <c r="BLX1" s="86"/>
      <c r="BLY1" s="86"/>
      <c r="BLZ1" s="86"/>
      <c r="BMA1" s="86"/>
      <c r="BMB1" s="86"/>
      <c r="BMC1" s="86"/>
      <c r="BMD1" s="86"/>
      <c r="BME1" s="86"/>
      <c r="BMF1" s="86"/>
      <c r="BMG1" s="86"/>
      <c r="BMH1" s="86"/>
      <c r="BMI1" s="86"/>
      <c r="BMJ1" s="86"/>
      <c r="BMK1" s="86"/>
      <c r="BML1" s="86"/>
      <c r="BMM1" s="86"/>
      <c r="BMN1" s="86"/>
      <c r="BMO1" s="86"/>
      <c r="BMP1" s="86"/>
      <c r="BMQ1" s="86"/>
      <c r="BMR1" s="86"/>
      <c r="BMS1" s="86"/>
      <c r="BMT1" s="86"/>
      <c r="BMU1" s="86"/>
      <c r="BMV1" s="86"/>
      <c r="BMW1" s="86"/>
      <c r="BMX1" s="86"/>
      <c r="BMY1" s="86"/>
      <c r="BMZ1" s="86"/>
      <c r="BNA1" s="86"/>
      <c r="BNB1" s="86"/>
      <c r="BNC1" s="86"/>
      <c r="BND1" s="86"/>
      <c r="BNE1" s="86"/>
      <c r="BNF1" s="86"/>
      <c r="BNG1" s="86"/>
      <c r="BNH1" s="86"/>
      <c r="BNI1" s="86"/>
      <c r="BNJ1" s="86"/>
      <c r="BNK1" s="86"/>
      <c r="BNL1" s="86"/>
      <c r="BNM1" s="86"/>
      <c r="BNN1" s="86"/>
      <c r="BNO1" s="86"/>
      <c r="BNP1" s="86"/>
      <c r="BNQ1" s="86"/>
      <c r="BNR1" s="86"/>
      <c r="BNS1" s="86"/>
      <c r="BNT1" s="86"/>
      <c r="BNU1" s="86"/>
      <c r="BNV1" s="86"/>
      <c r="BNW1" s="86"/>
      <c r="BNX1" s="86"/>
      <c r="BNY1" s="86"/>
      <c r="BNZ1" s="86"/>
      <c r="BOA1" s="86"/>
      <c r="BOB1" s="86"/>
      <c r="BOC1" s="86"/>
      <c r="BOD1" s="86"/>
      <c r="BOE1" s="86"/>
      <c r="BOF1" s="86"/>
      <c r="BOG1" s="86"/>
      <c r="BOH1" s="86"/>
      <c r="BOI1" s="86"/>
      <c r="BOJ1" s="86"/>
      <c r="BOK1" s="86"/>
      <c r="BOL1" s="86"/>
      <c r="BOM1" s="86"/>
      <c r="BON1" s="86"/>
      <c r="BOO1" s="86"/>
      <c r="BOP1" s="86"/>
      <c r="BOQ1" s="86"/>
      <c r="BOR1" s="86"/>
      <c r="BOS1" s="86"/>
      <c r="BOT1" s="86"/>
      <c r="BOU1" s="86"/>
      <c r="BOV1" s="86"/>
      <c r="BOW1" s="86"/>
      <c r="BOX1" s="86"/>
      <c r="BOY1" s="86"/>
      <c r="BOZ1" s="86"/>
      <c r="BPA1" s="86"/>
      <c r="BPB1" s="86"/>
      <c r="BPC1" s="86"/>
      <c r="BPD1" s="86"/>
      <c r="BPE1" s="86"/>
      <c r="BPF1" s="86"/>
      <c r="BPG1" s="86"/>
      <c r="BPH1" s="86"/>
      <c r="BPI1" s="86"/>
      <c r="BPJ1" s="86"/>
      <c r="BPK1" s="86"/>
      <c r="BPL1" s="86"/>
      <c r="BPM1" s="86"/>
      <c r="BPN1" s="86"/>
      <c r="BPO1" s="86"/>
      <c r="BPP1" s="86"/>
      <c r="BPQ1" s="86"/>
      <c r="BPR1" s="86"/>
      <c r="BPS1" s="86"/>
      <c r="BPT1" s="86"/>
      <c r="BPU1" s="86"/>
      <c r="BPV1" s="86"/>
      <c r="BPW1" s="86"/>
      <c r="BPX1" s="86"/>
      <c r="BPY1" s="86"/>
      <c r="BPZ1" s="86"/>
      <c r="BQA1" s="86"/>
      <c r="BQB1" s="86"/>
      <c r="BQC1" s="86"/>
      <c r="BQD1" s="86"/>
      <c r="BQE1" s="86"/>
      <c r="BQF1" s="86"/>
      <c r="BQG1" s="86"/>
      <c r="BQH1" s="86"/>
      <c r="BQI1" s="86"/>
      <c r="BQJ1" s="86"/>
      <c r="BQK1" s="86"/>
      <c r="BQL1" s="86"/>
      <c r="BQM1" s="86"/>
      <c r="BQN1" s="86"/>
      <c r="BQO1" s="86"/>
      <c r="BQP1" s="86"/>
      <c r="BQQ1" s="86"/>
      <c r="BQR1" s="86"/>
      <c r="BQS1" s="86"/>
      <c r="BQT1" s="86"/>
      <c r="BQU1" s="86"/>
      <c r="BQV1" s="86"/>
      <c r="BQW1" s="86"/>
      <c r="BQX1" s="86"/>
      <c r="BQY1" s="86"/>
      <c r="BQZ1" s="86"/>
      <c r="BRA1" s="86"/>
      <c r="BRB1" s="86"/>
      <c r="BRC1" s="86"/>
      <c r="BRD1" s="86"/>
      <c r="BRE1" s="86"/>
      <c r="BRF1" s="86"/>
      <c r="BRG1" s="86"/>
      <c r="BRH1" s="86"/>
      <c r="BRI1" s="86"/>
      <c r="BRJ1" s="86"/>
      <c r="BRK1" s="86"/>
      <c r="BRL1" s="86"/>
      <c r="BRM1" s="86"/>
      <c r="BRN1" s="86"/>
      <c r="BRO1" s="86"/>
      <c r="BRP1" s="86"/>
      <c r="BRQ1" s="86"/>
      <c r="BRR1" s="86"/>
      <c r="BRS1" s="86"/>
      <c r="BRT1" s="86"/>
      <c r="BRU1" s="86"/>
      <c r="BRV1" s="86"/>
      <c r="BRW1" s="86"/>
      <c r="BRX1" s="86"/>
      <c r="BRY1" s="86"/>
      <c r="BRZ1" s="86"/>
      <c r="BSA1" s="86"/>
      <c r="BSB1" s="86"/>
      <c r="BSC1" s="86"/>
      <c r="BSD1" s="86"/>
      <c r="BSE1" s="86"/>
      <c r="BSF1" s="86"/>
      <c r="BSG1" s="86"/>
      <c r="BSH1" s="86"/>
      <c r="BSI1" s="86"/>
      <c r="BSJ1" s="86"/>
      <c r="BSK1" s="86"/>
      <c r="BSL1" s="86"/>
      <c r="BSM1" s="86"/>
      <c r="BSN1" s="86"/>
      <c r="BSO1" s="86"/>
      <c r="BSP1" s="86"/>
      <c r="BSQ1" s="86"/>
      <c r="BSR1" s="86"/>
      <c r="BSS1" s="86"/>
      <c r="BST1" s="86"/>
      <c r="BSU1" s="86"/>
      <c r="BSV1" s="86"/>
      <c r="BSW1" s="86"/>
      <c r="BSX1" s="86"/>
      <c r="BSY1" s="86"/>
      <c r="BSZ1" s="86"/>
      <c r="BTA1" s="86"/>
      <c r="BTB1" s="86"/>
      <c r="BTC1" s="86"/>
      <c r="BTD1" s="86"/>
      <c r="BTE1" s="86"/>
      <c r="BTF1" s="86"/>
      <c r="BTG1" s="86"/>
      <c r="BTH1" s="86"/>
      <c r="BTI1" s="86"/>
      <c r="BTJ1" s="86"/>
      <c r="BTK1" s="86"/>
      <c r="BTL1" s="86"/>
      <c r="BTM1" s="86"/>
      <c r="BTN1" s="86"/>
      <c r="BTO1" s="86"/>
      <c r="BTP1" s="86"/>
      <c r="BTQ1" s="86"/>
      <c r="BTR1" s="86"/>
      <c r="BTS1" s="86"/>
      <c r="BTT1" s="86"/>
      <c r="BTU1" s="86"/>
      <c r="BTV1" s="86"/>
      <c r="BTW1" s="86"/>
      <c r="BTX1" s="86"/>
      <c r="BTY1" s="86"/>
      <c r="BTZ1" s="86"/>
      <c r="BUA1" s="86"/>
      <c r="BUB1" s="86"/>
      <c r="BUC1" s="86"/>
      <c r="BUD1" s="86"/>
      <c r="BUE1" s="86"/>
      <c r="BUF1" s="86"/>
      <c r="BUG1" s="86"/>
      <c r="BUH1" s="86"/>
      <c r="BUI1" s="86"/>
      <c r="BUJ1" s="86"/>
      <c r="BUK1" s="86"/>
      <c r="BUL1" s="86"/>
      <c r="BUM1" s="86"/>
      <c r="BUN1" s="86"/>
      <c r="BUO1" s="86"/>
      <c r="BUP1" s="86"/>
      <c r="BUQ1" s="86"/>
      <c r="BUR1" s="86"/>
      <c r="BUS1" s="86"/>
      <c r="BUT1" s="86"/>
      <c r="BUU1" s="86"/>
      <c r="BUV1" s="86"/>
      <c r="BUW1" s="86"/>
      <c r="BUX1" s="86"/>
      <c r="BUY1" s="86"/>
      <c r="BUZ1" s="86"/>
      <c r="BVA1" s="86"/>
      <c r="BVB1" s="86"/>
      <c r="BVC1" s="86"/>
      <c r="BVD1" s="86"/>
      <c r="BVE1" s="86"/>
      <c r="BVF1" s="86"/>
      <c r="BVG1" s="86"/>
      <c r="BVH1" s="86"/>
      <c r="BVI1" s="86"/>
      <c r="BVJ1" s="86"/>
      <c r="BVK1" s="86"/>
      <c r="BVL1" s="86"/>
      <c r="BVM1" s="86"/>
      <c r="BVN1" s="86"/>
      <c r="BVO1" s="86"/>
      <c r="BVP1" s="86"/>
      <c r="BVQ1" s="86"/>
      <c r="BVR1" s="86"/>
      <c r="BVS1" s="86"/>
      <c r="BVT1" s="86"/>
      <c r="BVU1" s="86"/>
      <c r="BVV1" s="86"/>
      <c r="BVW1" s="86"/>
      <c r="BVX1" s="86"/>
      <c r="BVY1" s="86"/>
      <c r="BVZ1" s="86"/>
      <c r="BWA1" s="86"/>
      <c r="BWB1" s="86"/>
      <c r="BWC1" s="86"/>
      <c r="BWD1" s="86"/>
      <c r="BWE1" s="86"/>
      <c r="BWF1" s="86"/>
      <c r="BWG1" s="86"/>
      <c r="BWH1" s="86"/>
      <c r="BWI1" s="86"/>
      <c r="BWJ1" s="86"/>
      <c r="BWK1" s="86"/>
      <c r="BWL1" s="86"/>
      <c r="BWM1" s="86"/>
      <c r="BWN1" s="86"/>
      <c r="BWO1" s="86"/>
      <c r="BWP1" s="86"/>
      <c r="BWQ1" s="86"/>
      <c r="BWR1" s="86"/>
      <c r="BWS1" s="86"/>
      <c r="BWT1" s="86"/>
      <c r="BWU1" s="86"/>
      <c r="BWV1" s="86"/>
      <c r="BWW1" s="86"/>
      <c r="BWX1" s="86"/>
      <c r="BWY1" s="86"/>
      <c r="BWZ1" s="86"/>
      <c r="BXA1" s="86"/>
      <c r="BXB1" s="86"/>
      <c r="BXC1" s="86"/>
      <c r="BXD1" s="86"/>
      <c r="BXE1" s="86"/>
      <c r="BXF1" s="86"/>
      <c r="BXG1" s="86"/>
      <c r="BXH1" s="86"/>
      <c r="BXI1" s="86"/>
      <c r="BXJ1" s="86"/>
      <c r="BXK1" s="86"/>
      <c r="BXL1" s="86"/>
      <c r="BXM1" s="86"/>
      <c r="BXN1" s="86"/>
      <c r="BXO1" s="86"/>
      <c r="BXP1" s="86"/>
      <c r="BXQ1" s="86"/>
      <c r="BXR1" s="86"/>
      <c r="BXS1" s="86"/>
      <c r="BXT1" s="86"/>
      <c r="BXU1" s="86"/>
      <c r="BXV1" s="86"/>
      <c r="BXW1" s="86"/>
      <c r="BXX1" s="86"/>
      <c r="BXY1" s="86"/>
      <c r="BXZ1" s="86"/>
      <c r="BYA1" s="86"/>
      <c r="BYB1" s="86"/>
      <c r="BYC1" s="86"/>
      <c r="BYD1" s="86"/>
      <c r="BYE1" s="86"/>
      <c r="BYF1" s="86"/>
      <c r="BYG1" s="86"/>
      <c r="BYH1" s="86"/>
      <c r="BYI1" s="86"/>
      <c r="BYJ1" s="86"/>
      <c r="BYK1" s="86"/>
      <c r="BYL1" s="86"/>
      <c r="BYM1" s="86"/>
      <c r="BYN1" s="86"/>
      <c r="BYO1" s="86"/>
      <c r="BYP1" s="86"/>
      <c r="BYQ1" s="86"/>
      <c r="BYR1" s="86"/>
      <c r="BYS1" s="86"/>
      <c r="BYT1" s="86"/>
      <c r="BYU1" s="86"/>
      <c r="BYV1" s="86"/>
      <c r="BYW1" s="86"/>
      <c r="BYX1" s="86"/>
      <c r="BYY1" s="86"/>
      <c r="BYZ1" s="86"/>
      <c r="BZA1" s="86"/>
      <c r="BZB1" s="86"/>
      <c r="BZC1" s="86"/>
      <c r="BZD1" s="86"/>
      <c r="BZE1" s="86"/>
      <c r="BZF1" s="86"/>
      <c r="BZG1" s="86"/>
      <c r="BZH1" s="86"/>
      <c r="BZI1" s="86"/>
      <c r="BZJ1" s="86"/>
      <c r="BZK1" s="86"/>
      <c r="BZL1" s="86"/>
      <c r="BZM1" s="86"/>
      <c r="BZN1" s="86"/>
      <c r="BZO1" s="86"/>
      <c r="BZP1" s="86"/>
      <c r="BZQ1" s="86"/>
      <c r="BZR1" s="86"/>
      <c r="BZS1" s="86"/>
      <c r="BZT1" s="86"/>
      <c r="BZU1" s="86"/>
      <c r="BZV1" s="86"/>
      <c r="BZW1" s="86"/>
      <c r="BZX1" s="86"/>
      <c r="BZY1" s="86"/>
      <c r="BZZ1" s="86"/>
      <c r="CAA1" s="86"/>
      <c r="CAB1" s="86"/>
      <c r="CAC1" s="86"/>
      <c r="CAD1" s="86"/>
      <c r="CAE1" s="86"/>
      <c r="CAF1" s="86"/>
      <c r="CAG1" s="86"/>
      <c r="CAH1" s="86"/>
      <c r="CAI1" s="86"/>
      <c r="CAJ1" s="86"/>
      <c r="CAK1" s="86"/>
      <c r="CAL1" s="86"/>
      <c r="CAM1" s="86"/>
      <c r="CAN1" s="86"/>
      <c r="CAO1" s="86"/>
      <c r="CAP1" s="86"/>
      <c r="CAQ1" s="86"/>
      <c r="CAR1" s="86"/>
      <c r="CAS1" s="86"/>
      <c r="CAT1" s="86"/>
      <c r="CAU1" s="86"/>
      <c r="CAV1" s="86"/>
      <c r="CAW1" s="86"/>
      <c r="CAX1" s="86"/>
      <c r="CAY1" s="86"/>
      <c r="CAZ1" s="86"/>
      <c r="CBA1" s="86"/>
      <c r="CBB1" s="86"/>
      <c r="CBC1" s="86"/>
      <c r="CBD1" s="86"/>
      <c r="CBE1" s="86"/>
      <c r="CBF1" s="86"/>
      <c r="CBG1" s="86"/>
      <c r="CBH1" s="86"/>
      <c r="CBI1" s="86"/>
      <c r="CBJ1" s="86"/>
      <c r="CBK1" s="86"/>
      <c r="CBL1" s="86"/>
      <c r="CBM1" s="86"/>
      <c r="CBN1" s="86"/>
      <c r="CBO1" s="86"/>
      <c r="CBP1" s="86"/>
      <c r="CBQ1" s="86"/>
      <c r="CBR1" s="86"/>
      <c r="CBS1" s="86"/>
      <c r="CBT1" s="86"/>
      <c r="CBU1" s="86"/>
      <c r="CBV1" s="86"/>
      <c r="CBW1" s="86"/>
      <c r="CBX1" s="86"/>
      <c r="CBY1" s="86"/>
      <c r="CBZ1" s="86"/>
      <c r="CCA1" s="86"/>
      <c r="CCB1" s="86"/>
      <c r="CCC1" s="86"/>
      <c r="CCD1" s="86"/>
      <c r="CCE1" s="86"/>
      <c r="CCF1" s="86"/>
      <c r="CCG1" s="86"/>
      <c r="CCH1" s="86"/>
      <c r="CCI1" s="86"/>
      <c r="CCJ1" s="86"/>
      <c r="CCK1" s="86"/>
      <c r="CCL1" s="86"/>
      <c r="CCM1" s="86"/>
      <c r="CCN1" s="86"/>
      <c r="CCO1" s="86"/>
      <c r="CCP1" s="86"/>
      <c r="CCQ1" s="86"/>
      <c r="CCR1" s="86"/>
      <c r="CCS1" s="86"/>
      <c r="CCT1" s="86"/>
      <c r="CCU1" s="86"/>
      <c r="CCV1" s="86"/>
      <c r="CCW1" s="86"/>
      <c r="CCX1" s="86"/>
      <c r="CCY1" s="86"/>
      <c r="CCZ1" s="86"/>
      <c r="CDA1" s="86"/>
      <c r="CDB1" s="86"/>
      <c r="CDC1" s="86"/>
      <c r="CDD1" s="86"/>
      <c r="CDE1" s="86"/>
      <c r="CDF1" s="86"/>
      <c r="CDG1" s="86"/>
      <c r="CDH1" s="86"/>
      <c r="CDI1" s="86"/>
      <c r="CDJ1" s="86"/>
      <c r="CDK1" s="86"/>
      <c r="CDL1" s="86"/>
      <c r="CDM1" s="86"/>
      <c r="CDN1" s="86"/>
      <c r="CDO1" s="86"/>
      <c r="CDP1" s="86"/>
      <c r="CDQ1" s="86"/>
      <c r="CDR1" s="86"/>
      <c r="CDS1" s="86"/>
      <c r="CDT1" s="86"/>
      <c r="CDU1" s="86"/>
      <c r="CDV1" s="86"/>
      <c r="CDW1" s="86"/>
      <c r="CDX1" s="86"/>
      <c r="CDY1" s="86"/>
      <c r="CDZ1" s="86"/>
      <c r="CEA1" s="86"/>
      <c r="CEB1" s="86"/>
      <c r="CEC1" s="86"/>
      <c r="CED1" s="86"/>
      <c r="CEE1" s="86"/>
      <c r="CEF1" s="86"/>
      <c r="CEG1" s="86"/>
      <c r="CEH1" s="86"/>
      <c r="CEI1" s="86"/>
      <c r="CEJ1" s="86"/>
      <c r="CEK1" s="86"/>
      <c r="CEL1" s="86"/>
      <c r="CEM1" s="86"/>
      <c r="CEN1" s="86"/>
      <c r="CEO1" s="86"/>
      <c r="CEP1" s="86"/>
      <c r="CEQ1" s="86"/>
      <c r="CER1" s="86"/>
      <c r="CES1" s="86"/>
      <c r="CET1" s="86"/>
      <c r="CEU1" s="86"/>
      <c r="CEV1" s="86"/>
      <c r="CEW1" s="86"/>
      <c r="CEX1" s="86"/>
      <c r="CEY1" s="86"/>
      <c r="CEZ1" s="86"/>
      <c r="CFA1" s="86"/>
      <c r="CFB1" s="86"/>
      <c r="CFC1" s="86"/>
      <c r="CFD1" s="86"/>
      <c r="CFE1" s="86"/>
      <c r="CFF1" s="86"/>
      <c r="CFG1" s="86"/>
      <c r="CFH1" s="86"/>
      <c r="CFI1" s="86"/>
      <c r="CFJ1" s="86"/>
      <c r="CFK1" s="86"/>
      <c r="CFL1" s="86"/>
      <c r="CFM1" s="86"/>
      <c r="CFN1" s="86"/>
      <c r="CFO1" s="86"/>
      <c r="CFP1" s="86"/>
      <c r="CFQ1" s="86"/>
      <c r="CFR1" s="86"/>
      <c r="CFS1" s="86"/>
      <c r="CFT1" s="86"/>
      <c r="CFU1" s="86"/>
      <c r="CFV1" s="86"/>
      <c r="CFW1" s="86"/>
      <c r="CFX1" s="86"/>
      <c r="CFY1" s="86"/>
      <c r="CFZ1" s="86"/>
      <c r="CGA1" s="86"/>
      <c r="CGB1" s="86"/>
      <c r="CGC1" s="86"/>
      <c r="CGD1" s="86"/>
      <c r="CGE1" s="86"/>
      <c r="CGF1" s="86"/>
      <c r="CGG1" s="86"/>
      <c r="CGH1" s="86"/>
      <c r="CGI1" s="86"/>
      <c r="CGJ1" s="86"/>
      <c r="CGK1" s="86"/>
      <c r="CGL1" s="86"/>
      <c r="CGM1" s="86"/>
      <c r="CGN1" s="86"/>
      <c r="CGO1" s="86"/>
      <c r="CGP1" s="86"/>
      <c r="CGQ1" s="86"/>
      <c r="CGR1" s="86"/>
      <c r="CGS1" s="86"/>
      <c r="CGT1" s="86"/>
      <c r="CGU1" s="86"/>
      <c r="CGV1" s="86"/>
      <c r="CGW1" s="86"/>
      <c r="CGX1" s="86"/>
      <c r="CGY1" s="86"/>
      <c r="CGZ1" s="86"/>
      <c r="CHA1" s="86"/>
      <c r="CHB1" s="86"/>
      <c r="CHC1" s="86"/>
      <c r="CHD1" s="86"/>
      <c r="CHE1" s="86"/>
      <c r="CHF1" s="86"/>
      <c r="CHG1" s="86"/>
      <c r="CHH1" s="86"/>
      <c r="CHI1" s="86"/>
      <c r="CHJ1" s="86"/>
      <c r="CHK1" s="86"/>
      <c r="CHL1" s="86"/>
      <c r="CHM1" s="86"/>
      <c r="CHN1" s="86"/>
      <c r="CHO1" s="86"/>
      <c r="CHP1" s="86"/>
      <c r="CHQ1" s="86"/>
      <c r="CHR1" s="86"/>
      <c r="CHS1" s="86"/>
      <c r="CHT1" s="86"/>
      <c r="CHU1" s="86"/>
      <c r="CHV1" s="86"/>
      <c r="CHW1" s="86"/>
      <c r="CHX1" s="86"/>
      <c r="CHY1" s="86"/>
      <c r="CHZ1" s="86"/>
      <c r="CIA1" s="86"/>
      <c r="CIB1" s="86"/>
      <c r="CIC1" s="86"/>
      <c r="CID1" s="86"/>
      <c r="CIE1" s="86"/>
      <c r="CIF1" s="86"/>
      <c r="CIG1" s="86"/>
      <c r="CIH1" s="86"/>
      <c r="CII1" s="86"/>
      <c r="CIJ1" s="86"/>
      <c r="CIK1" s="86"/>
      <c r="CIL1" s="86"/>
      <c r="CIM1" s="86"/>
      <c r="CIN1" s="86"/>
      <c r="CIO1" s="86"/>
      <c r="CIP1" s="86"/>
      <c r="CIQ1" s="86"/>
      <c r="CIR1" s="86"/>
      <c r="CIS1" s="86"/>
      <c r="CIT1" s="86"/>
      <c r="CIU1" s="86"/>
      <c r="CIV1" s="86"/>
      <c r="CIW1" s="86"/>
      <c r="CIX1" s="86"/>
      <c r="CIY1" s="86"/>
      <c r="CIZ1" s="86"/>
      <c r="CJA1" s="86"/>
      <c r="CJB1" s="86"/>
      <c r="CJC1" s="86"/>
      <c r="CJD1" s="86"/>
      <c r="CJE1" s="86"/>
      <c r="CJF1" s="86"/>
      <c r="CJG1" s="86"/>
      <c r="CJH1" s="86"/>
      <c r="CJI1" s="86"/>
      <c r="CJJ1" s="86"/>
      <c r="CJK1" s="86"/>
      <c r="CJL1" s="86"/>
      <c r="CJM1" s="86"/>
      <c r="CJN1" s="86"/>
      <c r="CJO1" s="86"/>
      <c r="CJP1" s="86"/>
      <c r="CJQ1" s="86"/>
      <c r="CJR1" s="86"/>
      <c r="CJS1" s="86"/>
      <c r="CJT1" s="86"/>
      <c r="CJU1" s="86"/>
      <c r="CJV1" s="86"/>
      <c r="CJW1" s="86"/>
      <c r="CJX1" s="86"/>
      <c r="CJY1" s="86"/>
      <c r="CJZ1" s="86"/>
      <c r="CKA1" s="86"/>
      <c r="CKB1" s="86"/>
      <c r="CKC1" s="86"/>
      <c r="CKD1" s="86"/>
      <c r="CKE1" s="86"/>
      <c r="CKF1" s="86"/>
      <c r="CKG1" s="86"/>
      <c r="CKH1" s="86"/>
      <c r="CKI1" s="86"/>
      <c r="CKJ1" s="86"/>
      <c r="CKK1" s="86"/>
      <c r="CKL1" s="86"/>
      <c r="CKM1" s="86"/>
      <c r="CKN1" s="86"/>
      <c r="CKO1" s="86"/>
      <c r="CKP1" s="86"/>
      <c r="CKQ1" s="86"/>
      <c r="CKR1" s="86"/>
      <c r="CKS1" s="86"/>
      <c r="CKT1" s="86"/>
      <c r="CKU1" s="86"/>
      <c r="CKV1" s="86"/>
      <c r="CKW1" s="86"/>
      <c r="CKX1" s="86"/>
      <c r="CKY1" s="86"/>
      <c r="CKZ1" s="86"/>
      <c r="CLA1" s="86"/>
      <c r="CLB1" s="86"/>
      <c r="CLC1" s="86"/>
      <c r="CLD1" s="86"/>
      <c r="CLE1" s="86"/>
      <c r="CLF1" s="86"/>
      <c r="CLG1" s="86"/>
      <c r="CLH1" s="86"/>
      <c r="CLI1" s="86"/>
      <c r="CLJ1" s="86"/>
      <c r="CLK1" s="86"/>
      <c r="CLL1" s="86"/>
      <c r="CLM1" s="86"/>
      <c r="CLN1" s="86"/>
      <c r="CLO1" s="86"/>
      <c r="CLP1" s="86"/>
      <c r="CLQ1" s="86"/>
      <c r="CLR1" s="86"/>
      <c r="CLS1" s="86"/>
      <c r="CLT1" s="86"/>
      <c r="CLU1" s="86"/>
      <c r="CLV1" s="86"/>
      <c r="CLW1" s="86"/>
      <c r="CLX1" s="86"/>
      <c r="CLY1" s="86"/>
      <c r="CLZ1" s="86"/>
      <c r="CMA1" s="86"/>
      <c r="CMB1" s="86"/>
      <c r="CMC1" s="86"/>
      <c r="CMD1" s="86"/>
      <c r="CME1" s="86"/>
      <c r="CMF1" s="86"/>
      <c r="CMG1" s="86"/>
      <c r="CMH1" s="86"/>
      <c r="CMI1" s="86"/>
      <c r="CMJ1" s="86"/>
      <c r="CMK1" s="86"/>
      <c r="CML1" s="86"/>
      <c r="CMM1" s="86"/>
      <c r="CMN1" s="86"/>
      <c r="CMO1" s="86"/>
      <c r="CMP1" s="86"/>
      <c r="CMQ1" s="86"/>
      <c r="CMR1" s="86"/>
      <c r="CMS1" s="86"/>
      <c r="CMT1" s="86"/>
      <c r="CMU1" s="86"/>
      <c r="CMV1" s="86"/>
      <c r="CMW1" s="86"/>
      <c r="CMX1" s="86"/>
      <c r="CMY1" s="86"/>
      <c r="CMZ1" s="86"/>
      <c r="CNA1" s="86"/>
      <c r="CNB1" s="86"/>
      <c r="CNC1" s="86"/>
      <c r="CND1" s="86"/>
      <c r="CNE1" s="86"/>
      <c r="CNF1" s="86"/>
      <c r="CNG1" s="86"/>
      <c r="CNH1" s="86"/>
      <c r="CNI1" s="86"/>
      <c r="CNJ1" s="86"/>
      <c r="CNK1" s="86"/>
      <c r="CNL1" s="86"/>
      <c r="CNM1" s="86"/>
      <c r="CNN1" s="86"/>
      <c r="CNO1" s="86"/>
      <c r="CNP1" s="86"/>
      <c r="CNQ1" s="86"/>
      <c r="CNR1" s="86"/>
      <c r="CNS1" s="86"/>
      <c r="CNT1" s="86"/>
      <c r="CNU1" s="86"/>
      <c r="CNV1" s="86"/>
      <c r="CNW1" s="86"/>
      <c r="CNX1" s="86"/>
      <c r="CNY1" s="86"/>
      <c r="CNZ1" s="86"/>
      <c r="COA1" s="86"/>
      <c r="COB1" s="86"/>
      <c r="COC1" s="86"/>
      <c r="COD1" s="86"/>
      <c r="COE1" s="86"/>
      <c r="COF1" s="86"/>
      <c r="COG1" s="86"/>
      <c r="COH1" s="86"/>
      <c r="COI1" s="86"/>
      <c r="COJ1" s="86"/>
      <c r="COK1" s="86"/>
      <c r="COL1" s="86"/>
      <c r="COM1" s="86"/>
      <c r="CON1" s="86"/>
      <c r="COO1" s="86"/>
      <c r="COP1" s="86"/>
      <c r="COQ1" s="86"/>
      <c r="COR1" s="86"/>
      <c r="COS1" s="86"/>
      <c r="COT1" s="86"/>
      <c r="COU1" s="86"/>
      <c r="COV1" s="86"/>
      <c r="COW1" s="86"/>
      <c r="COX1" s="86"/>
      <c r="COY1" s="86"/>
      <c r="COZ1" s="86"/>
      <c r="CPA1" s="86"/>
      <c r="CPB1" s="86"/>
      <c r="CPC1" s="86"/>
      <c r="CPD1" s="86"/>
      <c r="CPE1" s="86"/>
      <c r="CPF1" s="86"/>
      <c r="CPG1" s="86"/>
      <c r="CPH1" s="86"/>
      <c r="CPI1" s="86"/>
      <c r="CPJ1" s="86"/>
      <c r="CPK1" s="86"/>
      <c r="CPL1" s="86"/>
      <c r="CPM1" s="86"/>
      <c r="CPN1" s="86"/>
      <c r="CPO1" s="86"/>
      <c r="CPP1" s="86"/>
      <c r="CPQ1" s="86"/>
      <c r="CPR1" s="86"/>
      <c r="CPS1" s="86"/>
      <c r="CPT1" s="86"/>
      <c r="CPU1" s="86"/>
      <c r="CPV1" s="86"/>
      <c r="CPW1" s="86"/>
      <c r="CPX1" s="86"/>
      <c r="CPY1" s="86"/>
      <c r="CPZ1" s="86"/>
      <c r="CQA1" s="86"/>
      <c r="CQB1" s="86"/>
      <c r="CQC1" s="86"/>
      <c r="CQD1" s="86"/>
      <c r="CQE1" s="86"/>
      <c r="CQF1" s="86"/>
      <c r="CQG1" s="86"/>
      <c r="CQH1" s="86"/>
      <c r="CQI1" s="86"/>
      <c r="CQJ1" s="86"/>
      <c r="CQK1" s="86"/>
      <c r="CQL1" s="86"/>
      <c r="CQM1" s="86"/>
      <c r="CQN1" s="86"/>
      <c r="CQO1" s="86"/>
      <c r="CQP1" s="86"/>
      <c r="CQQ1" s="86"/>
      <c r="CQR1" s="86"/>
      <c r="CQS1" s="86"/>
      <c r="CQT1" s="86"/>
      <c r="CQU1" s="86"/>
      <c r="CQV1" s="86"/>
      <c r="CQW1" s="86"/>
      <c r="CQX1" s="86"/>
      <c r="CQY1" s="86"/>
      <c r="CQZ1" s="86"/>
      <c r="CRA1" s="86"/>
      <c r="CRB1" s="86"/>
      <c r="CRC1" s="86"/>
      <c r="CRD1" s="86"/>
      <c r="CRE1" s="86"/>
      <c r="CRF1" s="86"/>
      <c r="CRG1" s="86"/>
      <c r="CRH1" s="86"/>
      <c r="CRI1" s="86"/>
      <c r="CRJ1" s="86"/>
      <c r="CRK1" s="86"/>
      <c r="CRL1" s="86"/>
      <c r="CRM1" s="86"/>
      <c r="CRN1" s="86"/>
      <c r="CRO1" s="86"/>
      <c r="CRP1" s="86"/>
      <c r="CRQ1" s="86"/>
      <c r="CRR1" s="86"/>
      <c r="CRS1" s="86"/>
      <c r="CRT1" s="86"/>
      <c r="CRU1" s="86"/>
      <c r="CRV1" s="86"/>
      <c r="CRW1" s="86"/>
      <c r="CRX1" s="86"/>
      <c r="CRY1" s="86"/>
      <c r="CRZ1" s="86"/>
      <c r="CSA1" s="86"/>
      <c r="CSB1" s="86"/>
      <c r="CSC1" s="86"/>
      <c r="CSD1" s="86"/>
      <c r="CSE1" s="86"/>
      <c r="CSF1" s="86"/>
      <c r="CSG1" s="86"/>
      <c r="CSH1" s="86"/>
      <c r="CSI1" s="86"/>
      <c r="CSJ1" s="86"/>
      <c r="CSK1" s="86"/>
      <c r="CSL1" s="86"/>
      <c r="CSM1" s="86"/>
      <c r="CSN1" s="86"/>
      <c r="CSO1" s="86"/>
      <c r="CSP1" s="86"/>
      <c r="CSQ1" s="86"/>
      <c r="CSR1" s="86"/>
      <c r="CSS1" s="86"/>
      <c r="CST1" s="86"/>
      <c r="CSU1" s="86"/>
      <c r="CSV1" s="86"/>
      <c r="CSW1" s="86"/>
      <c r="CSX1" s="86"/>
      <c r="CSY1" s="86"/>
      <c r="CSZ1" s="86"/>
      <c r="CTA1" s="86"/>
      <c r="CTB1" s="86"/>
      <c r="CTC1" s="86"/>
      <c r="CTD1" s="86"/>
      <c r="CTE1" s="86"/>
      <c r="CTF1" s="86"/>
      <c r="CTG1" s="86"/>
      <c r="CTH1" s="86"/>
      <c r="CTI1" s="86"/>
      <c r="CTJ1" s="86"/>
      <c r="CTK1" s="86"/>
      <c r="CTL1" s="86"/>
      <c r="CTM1" s="86"/>
      <c r="CTN1" s="86"/>
      <c r="CTO1" s="86"/>
      <c r="CTP1" s="86"/>
      <c r="CTQ1" s="86"/>
      <c r="CTR1" s="86"/>
      <c r="CTS1" s="86"/>
      <c r="CTT1" s="86"/>
      <c r="CTU1" s="86"/>
      <c r="CTV1" s="86"/>
      <c r="CTW1" s="86"/>
      <c r="CTX1" s="86"/>
      <c r="CTY1" s="86"/>
      <c r="CTZ1" s="86"/>
      <c r="CUA1" s="86"/>
      <c r="CUB1" s="86"/>
      <c r="CUC1" s="86"/>
      <c r="CUD1" s="86"/>
      <c r="CUE1" s="86"/>
      <c r="CUF1" s="86"/>
      <c r="CUG1" s="86"/>
      <c r="CUH1" s="86"/>
      <c r="CUI1" s="86"/>
      <c r="CUJ1" s="86"/>
      <c r="CUK1" s="86"/>
      <c r="CUL1" s="86"/>
      <c r="CUM1" s="86"/>
      <c r="CUN1" s="86"/>
      <c r="CUO1" s="86"/>
      <c r="CUP1" s="86"/>
      <c r="CUQ1" s="86"/>
      <c r="CUR1" s="86"/>
      <c r="CUS1" s="86"/>
      <c r="CUT1" s="86"/>
      <c r="CUU1" s="86"/>
      <c r="CUV1" s="86"/>
      <c r="CUW1" s="86"/>
      <c r="CUX1" s="86"/>
      <c r="CUY1" s="86"/>
      <c r="CUZ1" s="86"/>
      <c r="CVA1" s="86"/>
      <c r="CVB1" s="86"/>
      <c r="CVC1" s="86"/>
      <c r="CVD1" s="86"/>
      <c r="CVE1" s="86"/>
      <c r="CVF1" s="86"/>
      <c r="CVG1" s="86"/>
      <c r="CVH1" s="86"/>
      <c r="CVI1" s="86"/>
      <c r="CVJ1" s="86"/>
      <c r="CVK1" s="86"/>
      <c r="CVL1" s="86"/>
      <c r="CVM1" s="86"/>
      <c r="CVN1" s="86"/>
      <c r="CVO1" s="86"/>
      <c r="CVP1" s="86"/>
      <c r="CVQ1" s="86"/>
      <c r="CVR1" s="86"/>
      <c r="CVS1" s="86"/>
      <c r="CVT1" s="86"/>
      <c r="CVU1" s="86"/>
      <c r="CVV1" s="86"/>
      <c r="CVW1" s="86"/>
      <c r="CVX1" s="86"/>
      <c r="CVY1" s="86"/>
      <c r="CVZ1" s="86"/>
      <c r="CWA1" s="86"/>
      <c r="CWB1" s="86"/>
      <c r="CWC1" s="86"/>
      <c r="CWD1" s="86"/>
      <c r="CWE1" s="86"/>
      <c r="CWF1" s="86"/>
      <c r="CWG1" s="86"/>
      <c r="CWH1" s="86"/>
      <c r="CWI1" s="86"/>
      <c r="CWJ1" s="86"/>
      <c r="CWK1" s="86"/>
      <c r="CWL1" s="86"/>
      <c r="CWM1" s="86"/>
      <c r="CWN1" s="86"/>
      <c r="CWO1" s="86"/>
      <c r="CWP1" s="86"/>
      <c r="CWQ1" s="86"/>
      <c r="CWR1" s="86"/>
      <c r="CWS1" s="86"/>
      <c r="CWT1" s="86"/>
      <c r="CWU1" s="86"/>
      <c r="CWV1" s="86"/>
      <c r="CWW1" s="86"/>
      <c r="CWX1" s="86"/>
      <c r="CWY1" s="86"/>
      <c r="CWZ1" s="86"/>
      <c r="CXA1" s="86"/>
      <c r="CXB1" s="86"/>
      <c r="CXC1" s="86"/>
      <c r="CXD1" s="86"/>
      <c r="CXE1" s="86"/>
      <c r="CXF1" s="86"/>
      <c r="CXG1" s="86"/>
      <c r="CXH1" s="86"/>
      <c r="CXI1" s="86"/>
      <c r="CXJ1" s="86"/>
      <c r="CXK1" s="86"/>
      <c r="CXL1" s="86"/>
      <c r="CXM1" s="86"/>
      <c r="CXN1" s="86"/>
      <c r="CXO1" s="86"/>
      <c r="CXP1" s="86"/>
      <c r="CXQ1" s="86"/>
      <c r="CXR1" s="86"/>
      <c r="CXS1" s="86"/>
      <c r="CXT1" s="86"/>
      <c r="CXU1" s="86"/>
      <c r="CXV1" s="86"/>
      <c r="CXW1" s="86"/>
      <c r="CXX1" s="86"/>
      <c r="CXY1" s="86"/>
      <c r="CXZ1" s="86"/>
      <c r="CYA1" s="86"/>
      <c r="CYB1" s="86"/>
      <c r="CYC1" s="86"/>
      <c r="CYD1" s="86"/>
      <c r="CYE1" s="86"/>
      <c r="CYF1" s="86"/>
      <c r="CYG1" s="86"/>
      <c r="CYH1" s="86"/>
      <c r="CYI1" s="86"/>
      <c r="CYJ1" s="86"/>
      <c r="CYK1" s="86"/>
      <c r="CYL1" s="86"/>
      <c r="CYM1" s="86"/>
      <c r="CYN1" s="86"/>
      <c r="CYO1" s="86"/>
      <c r="CYP1" s="86"/>
      <c r="CYQ1" s="86"/>
      <c r="CYR1" s="86"/>
      <c r="CYS1" s="86"/>
      <c r="CYT1" s="86"/>
      <c r="CYU1" s="86"/>
      <c r="CYV1" s="86"/>
      <c r="CYW1" s="86"/>
      <c r="CYX1" s="86"/>
      <c r="CYY1" s="86"/>
      <c r="CYZ1" s="86"/>
      <c r="CZA1" s="86"/>
      <c r="CZB1" s="86"/>
      <c r="CZC1" s="86"/>
      <c r="CZD1" s="86"/>
      <c r="CZE1" s="86"/>
      <c r="CZF1" s="86"/>
      <c r="CZG1" s="86"/>
      <c r="CZH1" s="86"/>
      <c r="CZI1" s="86"/>
      <c r="CZJ1" s="86"/>
      <c r="CZK1" s="86"/>
      <c r="CZL1" s="86"/>
      <c r="CZM1" s="86"/>
      <c r="CZN1" s="86"/>
      <c r="CZO1" s="86"/>
      <c r="CZP1" s="86"/>
      <c r="CZQ1" s="86"/>
      <c r="CZR1" s="86"/>
      <c r="CZS1" s="86"/>
      <c r="CZT1" s="86"/>
      <c r="CZU1" s="86"/>
      <c r="CZV1" s="86"/>
      <c r="CZW1" s="86"/>
      <c r="CZX1" s="86"/>
      <c r="CZY1" s="86"/>
      <c r="CZZ1" s="86"/>
      <c r="DAA1" s="86"/>
      <c r="DAB1" s="86"/>
      <c r="DAC1" s="86"/>
      <c r="DAD1" s="86"/>
      <c r="DAE1" s="86"/>
      <c r="DAF1" s="86"/>
      <c r="DAG1" s="86"/>
      <c r="DAH1" s="86"/>
      <c r="DAI1" s="86"/>
      <c r="DAJ1" s="86"/>
      <c r="DAK1" s="86"/>
      <c r="DAL1" s="86"/>
      <c r="DAM1" s="86"/>
      <c r="DAN1" s="86"/>
      <c r="DAO1" s="86"/>
      <c r="DAP1" s="86"/>
      <c r="DAQ1" s="86"/>
      <c r="DAR1" s="86"/>
      <c r="DAS1" s="86"/>
      <c r="DAT1" s="86"/>
      <c r="DAU1" s="86"/>
      <c r="DAV1" s="86"/>
      <c r="DAW1" s="86"/>
      <c r="DAX1" s="86"/>
      <c r="DAY1" s="86"/>
      <c r="DAZ1" s="86"/>
      <c r="DBA1" s="86"/>
      <c r="DBB1" s="86"/>
      <c r="DBC1" s="86"/>
      <c r="DBD1" s="86"/>
      <c r="DBE1" s="86"/>
      <c r="DBF1" s="86"/>
      <c r="DBG1" s="86"/>
      <c r="DBH1" s="86"/>
      <c r="DBI1" s="86"/>
      <c r="DBJ1" s="86"/>
      <c r="DBK1" s="86"/>
      <c r="DBL1" s="86"/>
      <c r="DBM1" s="86"/>
      <c r="DBN1" s="86"/>
      <c r="DBO1" s="86"/>
      <c r="DBP1" s="86"/>
      <c r="DBQ1" s="86"/>
      <c r="DBR1" s="86"/>
      <c r="DBS1" s="86"/>
      <c r="DBT1" s="86"/>
      <c r="DBU1" s="86"/>
      <c r="DBV1" s="86"/>
      <c r="DBW1" s="86"/>
      <c r="DBX1" s="86"/>
      <c r="DBY1" s="86"/>
      <c r="DBZ1" s="86"/>
      <c r="DCA1" s="86"/>
      <c r="DCB1" s="86"/>
      <c r="DCC1" s="86"/>
      <c r="DCD1" s="86"/>
      <c r="DCE1" s="86"/>
      <c r="DCF1" s="86"/>
      <c r="DCG1" s="86"/>
      <c r="DCH1" s="86"/>
      <c r="DCI1" s="86"/>
      <c r="DCJ1" s="86"/>
      <c r="DCK1" s="86"/>
      <c r="DCL1" s="86"/>
      <c r="DCM1" s="86"/>
      <c r="DCN1" s="86"/>
      <c r="DCO1" s="86"/>
      <c r="DCP1" s="86"/>
      <c r="DCQ1" s="86"/>
      <c r="DCR1" s="86"/>
      <c r="DCS1" s="86"/>
      <c r="DCT1" s="86"/>
      <c r="DCU1" s="86"/>
      <c r="DCV1" s="86"/>
      <c r="DCW1" s="86"/>
      <c r="DCX1" s="86"/>
      <c r="DCY1" s="86"/>
      <c r="DCZ1" s="86"/>
      <c r="DDA1" s="86"/>
      <c r="DDB1" s="86"/>
      <c r="DDC1" s="86"/>
      <c r="DDD1" s="86"/>
      <c r="DDE1" s="86"/>
      <c r="DDF1" s="86"/>
      <c r="DDG1" s="86"/>
      <c r="DDH1" s="86"/>
      <c r="DDI1" s="86"/>
      <c r="DDJ1" s="86"/>
      <c r="DDK1" s="86"/>
      <c r="DDL1" s="86"/>
      <c r="DDM1" s="86"/>
      <c r="DDN1" s="86"/>
      <c r="DDO1" s="86"/>
      <c r="DDP1" s="86"/>
      <c r="DDQ1" s="86"/>
      <c r="DDR1" s="86"/>
      <c r="DDS1" s="86"/>
      <c r="DDT1" s="86"/>
      <c r="DDU1" s="86"/>
      <c r="DDV1" s="86"/>
      <c r="DDW1" s="86"/>
      <c r="DDX1" s="86"/>
      <c r="DDY1" s="86"/>
      <c r="DDZ1" s="86"/>
      <c r="DEA1" s="86"/>
      <c r="DEB1" s="86"/>
      <c r="DEC1" s="86"/>
      <c r="DED1" s="86"/>
      <c r="DEE1" s="86"/>
      <c r="DEF1" s="86"/>
      <c r="DEG1" s="86"/>
      <c r="DEH1" s="86"/>
      <c r="DEI1" s="86"/>
      <c r="DEJ1" s="86"/>
      <c r="DEK1" s="86"/>
      <c r="DEL1" s="86"/>
      <c r="DEM1" s="86"/>
      <c r="DEN1" s="86"/>
      <c r="DEO1" s="86"/>
      <c r="DEP1" s="86"/>
      <c r="DEQ1" s="86"/>
      <c r="DER1" s="86"/>
      <c r="DES1" s="86"/>
      <c r="DET1" s="86"/>
      <c r="DEU1" s="86"/>
      <c r="DEV1" s="86"/>
      <c r="DEW1" s="86"/>
      <c r="DEX1" s="86"/>
      <c r="DEY1" s="86"/>
      <c r="DEZ1" s="86"/>
      <c r="DFA1" s="86"/>
      <c r="DFB1" s="86"/>
      <c r="DFC1" s="86"/>
      <c r="DFD1" s="86"/>
      <c r="DFE1" s="86"/>
      <c r="DFF1" s="86"/>
      <c r="DFG1" s="86"/>
      <c r="DFH1" s="86"/>
      <c r="DFI1" s="86"/>
      <c r="DFJ1" s="86"/>
      <c r="DFK1" s="86"/>
      <c r="DFL1" s="86"/>
      <c r="DFM1" s="86"/>
      <c r="DFN1" s="86"/>
      <c r="DFO1" s="86"/>
      <c r="DFP1" s="86"/>
      <c r="DFQ1" s="86"/>
      <c r="DFR1" s="86"/>
      <c r="DFS1" s="86"/>
      <c r="DFT1" s="86"/>
      <c r="DFU1" s="86"/>
      <c r="DFV1" s="86"/>
      <c r="DFW1" s="86"/>
      <c r="DFX1" s="86"/>
      <c r="DFY1" s="86"/>
      <c r="DFZ1" s="86"/>
      <c r="DGA1" s="86"/>
      <c r="DGB1" s="86"/>
      <c r="DGC1" s="86"/>
      <c r="DGD1" s="86"/>
      <c r="DGE1" s="86"/>
      <c r="DGF1" s="86"/>
      <c r="DGG1" s="86"/>
      <c r="DGH1" s="86"/>
      <c r="DGI1" s="86"/>
      <c r="DGJ1" s="86"/>
      <c r="DGK1" s="86"/>
      <c r="DGL1" s="86"/>
      <c r="DGM1" s="86"/>
      <c r="DGN1" s="86"/>
      <c r="DGO1" s="86"/>
      <c r="DGP1" s="86"/>
      <c r="DGQ1" s="86"/>
      <c r="DGR1" s="86"/>
      <c r="DGS1" s="86"/>
      <c r="DGT1" s="86"/>
      <c r="DGU1" s="86"/>
      <c r="DGV1" s="86"/>
      <c r="DGW1" s="86"/>
      <c r="DGX1" s="86"/>
      <c r="DGY1" s="86"/>
      <c r="DGZ1" s="86"/>
      <c r="DHA1" s="86"/>
      <c r="DHB1" s="86"/>
      <c r="DHC1" s="86"/>
      <c r="DHD1" s="86"/>
      <c r="DHE1" s="86"/>
      <c r="DHF1" s="86"/>
      <c r="DHG1" s="86"/>
      <c r="DHH1" s="86"/>
      <c r="DHI1" s="86"/>
      <c r="DHJ1" s="86"/>
      <c r="DHK1" s="86"/>
      <c r="DHL1" s="86"/>
      <c r="DHM1" s="86"/>
      <c r="DHN1" s="86"/>
      <c r="DHO1" s="86"/>
      <c r="DHP1" s="86"/>
      <c r="DHQ1" s="86"/>
      <c r="DHR1" s="86"/>
      <c r="DHS1" s="86"/>
      <c r="DHT1" s="86"/>
      <c r="DHU1" s="86"/>
      <c r="DHV1" s="86"/>
      <c r="DHW1" s="86"/>
      <c r="DHX1" s="86"/>
      <c r="DHY1" s="86"/>
      <c r="DHZ1" s="86"/>
      <c r="DIA1" s="86"/>
      <c r="DIB1" s="86"/>
      <c r="DIC1" s="86"/>
      <c r="DID1" s="86"/>
      <c r="DIE1" s="86"/>
      <c r="DIF1" s="86"/>
      <c r="DIG1" s="86"/>
      <c r="DIH1" s="86"/>
      <c r="DII1" s="86"/>
      <c r="DIJ1" s="86"/>
      <c r="DIK1" s="86"/>
      <c r="DIL1" s="86"/>
      <c r="DIM1" s="86"/>
      <c r="DIN1" s="86"/>
      <c r="DIO1" s="86"/>
      <c r="DIP1" s="86"/>
      <c r="DIQ1" s="86"/>
      <c r="DIR1" s="86"/>
      <c r="DIS1" s="86"/>
      <c r="DIT1" s="86"/>
      <c r="DIU1" s="86"/>
      <c r="DIV1" s="86"/>
      <c r="DIW1" s="86"/>
      <c r="DIX1" s="86"/>
      <c r="DIY1" s="86"/>
      <c r="DIZ1" s="86"/>
      <c r="DJA1" s="86"/>
      <c r="DJB1" s="86"/>
      <c r="DJC1" s="86"/>
      <c r="DJD1" s="86"/>
      <c r="DJE1" s="86"/>
      <c r="DJF1" s="86"/>
      <c r="DJG1" s="86"/>
      <c r="DJH1" s="86"/>
      <c r="DJI1" s="86"/>
      <c r="DJJ1" s="86"/>
      <c r="DJK1" s="86"/>
      <c r="DJL1" s="86"/>
      <c r="DJM1" s="86"/>
      <c r="DJN1" s="86"/>
      <c r="DJO1" s="86"/>
      <c r="DJP1" s="86"/>
      <c r="DJQ1" s="86"/>
      <c r="DJR1" s="86"/>
      <c r="DJS1" s="86"/>
      <c r="DJT1" s="86"/>
      <c r="DJU1" s="86"/>
      <c r="DJV1" s="86"/>
      <c r="DJW1" s="86"/>
      <c r="DJX1" s="86"/>
      <c r="DJY1" s="86"/>
      <c r="DJZ1" s="86"/>
      <c r="DKA1" s="86"/>
      <c r="DKB1" s="86"/>
      <c r="DKC1" s="86"/>
      <c r="DKD1" s="86"/>
      <c r="DKE1" s="86"/>
      <c r="DKF1" s="86"/>
      <c r="DKG1" s="86"/>
      <c r="DKH1" s="86"/>
      <c r="DKI1" s="86"/>
      <c r="DKJ1" s="86"/>
      <c r="DKK1" s="86"/>
      <c r="DKL1" s="86"/>
      <c r="DKM1" s="86"/>
      <c r="DKN1" s="86"/>
      <c r="DKO1" s="86"/>
      <c r="DKP1" s="86"/>
      <c r="DKQ1" s="86"/>
      <c r="DKR1" s="86"/>
      <c r="DKS1" s="86"/>
      <c r="DKT1" s="86"/>
      <c r="DKU1" s="86"/>
      <c r="DKV1" s="86"/>
      <c r="DKW1" s="86"/>
      <c r="DKX1" s="86"/>
      <c r="DKY1" s="86"/>
      <c r="DKZ1" s="86"/>
      <c r="DLA1" s="86"/>
      <c r="DLB1" s="86"/>
      <c r="DLC1" s="86"/>
      <c r="DLD1" s="86"/>
      <c r="DLE1" s="86"/>
      <c r="DLF1" s="86"/>
      <c r="DLG1" s="86"/>
      <c r="DLH1" s="86"/>
      <c r="DLI1" s="86"/>
      <c r="DLJ1" s="86"/>
      <c r="DLK1" s="86"/>
      <c r="DLL1" s="86"/>
      <c r="DLM1" s="86"/>
      <c r="DLN1" s="86"/>
      <c r="DLO1" s="86"/>
      <c r="DLP1" s="86"/>
      <c r="DLQ1" s="86"/>
      <c r="DLR1" s="86"/>
      <c r="DLS1" s="86"/>
      <c r="DLT1" s="86"/>
      <c r="DLU1" s="86"/>
      <c r="DLV1" s="86"/>
      <c r="DLW1" s="86"/>
      <c r="DLX1" s="86"/>
      <c r="DLY1" s="86"/>
      <c r="DLZ1" s="86"/>
      <c r="DMA1" s="86"/>
      <c r="DMB1" s="86"/>
      <c r="DMC1" s="86"/>
      <c r="DMD1" s="86"/>
      <c r="DME1" s="86"/>
      <c r="DMF1" s="86"/>
      <c r="DMG1" s="86"/>
      <c r="DMH1" s="86"/>
      <c r="DMI1" s="86"/>
      <c r="DMJ1" s="86"/>
      <c r="DMK1" s="86"/>
      <c r="DML1" s="86"/>
      <c r="DMM1" s="86"/>
      <c r="DMN1" s="86"/>
      <c r="DMO1" s="86"/>
      <c r="DMP1" s="86"/>
      <c r="DMQ1" s="86"/>
      <c r="DMR1" s="86"/>
      <c r="DMS1" s="86"/>
      <c r="DMT1" s="86"/>
      <c r="DMU1" s="86"/>
      <c r="DMV1" s="86"/>
      <c r="DMW1" s="86"/>
      <c r="DMX1" s="86"/>
      <c r="DMY1" s="86"/>
      <c r="DMZ1" s="86"/>
      <c r="DNA1" s="86"/>
      <c r="DNB1" s="86"/>
      <c r="DNC1" s="86"/>
      <c r="DND1" s="86"/>
      <c r="DNE1" s="86"/>
      <c r="DNF1" s="86"/>
      <c r="DNG1" s="86"/>
      <c r="DNH1" s="86"/>
      <c r="DNI1" s="86"/>
      <c r="DNJ1" s="86"/>
      <c r="DNK1" s="86"/>
      <c r="DNL1" s="86"/>
      <c r="DNM1" s="86"/>
      <c r="DNN1" s="86"/>
      <c r="DNO1" s="86"/>
      <c r="DNP1" s="86"/>
      <c r="DNQ1" s="86"/>
      <c r="DNR1" s="86"/>
      <c r="DNS1" s="86"/>
      <c r="DNT1" s="86"/>
      <c r="DNU1" s="86"/>
      <c r="DNV1" s="86"/>
      <c r="DNW1" s="86"/>
      <c r="DNX1" s="86"/>
      <c r="DNY1" s="86"/>
      <c r="DNZ1" s="86"/>
      <c r="DOA1" s="86"/>
      <c r="DOB1" s="86"/>
      <c r="DOC1" s="86"/>
      <c r="DOD1" s="86"/>
      <c r="DOE1" s="86"/>
      <c r="DOF1" s="86"/>
      <c r="DOG1" s="86"/>
      <c r="DOH1" s="86"/>
      <c r="DOI1" s="86"/>
      <c r="DOJ1" s="86"/>
      <c r="DOK1" s="86"/>
      <c r="DOL1" s="86"/>
      <c r="DOM1" s="86"/>
      <c r="DON1" s="86"/>
      <c r="DOO1" s="86"/>
      <c r="DOP1" s="86"/>
      <c r="DOQ1" s="86"/>
      <c r="DOR1" s="86"/>
      <c r="DOS1" s="86"/>
      <c r="DOT1" s="86"/>
      <c r="DOU1" s="86"/>
      <c r="DOV1" s="86"/>
      <c r="DOW1" s="86"/>
      <c r="DOX1" s="86"/>
      <c r="DOY1" s="86"/>
      <c r="DOZ1" s="86"/>
      <c r="DPA1" s="86"/>
      <c r="DPB1" s="86"/>
      <c r="DPC1" s="86"/>
      <c r="DPD1" s="86"/>
      <c r="DPE1" s="86"/>
      <c r="DPF1" s="86"/>
      <c r="DPG1" s="86"/>
      <c r="DPH1" s="86"/>
      <c r="DPI1" s="86"/>
      <c r="DPJ1" s="86"/>
      <c r="DPK1" s="86"/>
      <c r="DPL1" s="86"/>
      <c r="DPM1" s="86"/>
      <c r="DPN1" s="86"/>
      <c r="DPO1" s="86"/>
      <c r="DPP1" s="86"/>
      <c r="DPQ1" s="86"/>
      <c r="DPR1" s="86"/>
      <c r="DPS1" s="86"/>
      <c r="DPT1" s="86"/>
      <c r="DPU1" s="86"/>
      <c r="DPV1" s="86"/>
      <c r="DPW1" s="86"/>
      <c r="DPX1" s="86"/>
      <c r="DPY1" s="86"/>
      <c r="DPZ1" s="86"/>
      <c r="DQA1" s="86"/>
      <c r="DQB1" s="86"/>
      <c r="DQC1" s="86"/>
      <c r="DQD1" s="86"/>
      <c r="DQE1" s="86"/>
      <c r="DQF1" s="86"/>
      <c r="DQG1" s="86"/>
      <c r="DQH1" s="86"/>
      <c r="DQI1" s="86"/>
      <c r="DQJ1" s="86"/>
      <c r="DQK1" s="86"/>
      <c r="DQL1" s="86"/>
      <c r="DQM1" s="86"/>
      <c r="DQN1" s="86"/>
      <c r="DQO1" s="86"/>
      <c r="DQP1" s="86"/>
      <c r="DQQ1" s="86"/>
      <c r="DQR1" s="86"/>
      <c r="DQS1" s="86"/>
      <c r="DQT1" s="86"/>
      <c r="DQU1" s="86"/>
      <c r="DQV1" s="86"/>
      <c r="DQW1" s="86"/>
      <c r="DQX1" s="86"/>
      <c r="DQY1" s="86"/>
      <c r="DQZ1" s="86"/>
      <c r="DRA1" s="86"/>
      <c r="DRB1" s="86"/>
      <c r="DRC1" s="86"/>
      <c r="DRD1" s="86"/>
      <c r="DRE1" s="86"/>
      <c r="DRF1" s="86"/>
      <c r="DRG1" s="86"/>
      <c r="DRH1" s="86"/>
      <c r="DRI1" s="86"/>
      <c r="DRJ1" s="86"/>
      <c r="DRK1" s="86"/>
      <c r="DRL1" s="86"/>
      <c r="DRM1" s="86"/>
      <c r="DRN1" s="86"/>
      <c r="DRO1" s="86"/>
      <c r="DRP1" s="86"/>
      <c r="DRQ1" s="86"/>
      <c r="DRR1" s="86"/>
      <c r="DRS1" s="86"/>
      <c r="DRT1" s="86"/>
      <c r="DRU1" s="86"/>
      <c r="DRV1" s="86"/>
      <c r="DRW1" s="86"/>
      <c r="DRX1" s="86"/>
      <c r="DRY1" s="86"/>
      <c r="DRZ1" s="86"/>
      <c r="DSA1" s="86"/>
      <c r="DSB1" s="86"/>
      <c r="DSC1" s="86"/>
      <c r="DSD1" s="86"/>
      <c r="DSE1" s="86"/>
      <c r="DSF1" s="86"/>
      <c r="DSG1" s="86"/>
      <c r="DSH1" s="86"/>
      <c r="DSI1" s="86"/>
      <c r="DSJ1" s="86"/>
      <c r="DSK1" s="86"/>
      <c r="DSL1" s="86"/>
      <c r="DSM1" s="86"/>
      <c r="DSN1" s="86"/>
      <c r="DSO1" s="86"/>
      <c r="DSP1" s="86"/>
      <c r="DSQ1" s="86"/>
      <c r="DSR1" s="86"/>
      <c r="DSS1" s="86"/>
      <c r="DST1" s="86"/>
      <c r="DSU1" s="86"/>
      <c r="DSV1" s="86"/>
      <c r="DSW1" s="86"/>
      <c r="DSX1" s="86"/>
      <c r="DSY1" s="86"/>
      <c r="DSZ1" s="86"/>
      <c r="DTA1" s="86"/>
      <c r="DTB1" s="86"/>
      <c r="DTC1" s="86"/>
      <c r="DTD1" s="86"/>
      <c r="DTE1" s="86"/>
      <c r="DTF1" s="86"/>
      <c r="DTG1" s="86"/>
      <c r="DTH1" s="86"/>
      <c r="DTI1" s="86"/>
      <c r="DTJ1" s="86"/>
      <c r="DTK1" s="86"/>
      <c r="DTL1" s="86"/>
      <c r="DTM1" s="86"/>
      <c r="DTN1" s="86"/>
      <c r="DTO1" s="86"/>
      <c r="DTP1" s="86"/>
      <c r="DTQ1" s="86"/>
      <c r="DTR1" s="86"/>
      <c r="DTS1" s="86"/>
      <c r="DTT1" s="86"/>
      <c r="DTU1" s="86"/>
      <c r="DTV1" s="86"/>
      <c r="DTW1" s="86"/>
      <c r="DTX1" s="86"/>
      <c r="DTY1" s="86"/>
      <c r="DTZ1" s="86"/>
      <c r="DUA1" s="86"/>
      <c r="DUB1" s="86"/>
      <c r="DUC1" s="86"/>
      <c r="DUD1" s="86"/>
      <c r="DUE1" s="86"/>
      <c r="DUF1" s="86"/>
      <c r="DUG1" s="86"/>
      <c r="DUH1" s="86"/>
      <c r="DUI1" s="86"/>
      <c r="DUJ1" s="86"/>
      <c r="DUK1" s="86"/>
      <c r="DUL1" s="86"/>
      <c r="DUM1" s="86"/>
      <c r="DUN1" s="86"/>
      <c r="DUO1" s="86"/>
      <c r="DUP1" s="86"/>
      <c r="DUQ1" s="86"/>
      <c r="DUR1" s="86"/>
      <c r="DUS1" s="86"/>
      <c r="DUT1" s="86"/>
      <c r="DUU1" s="86"/>
      <c r="DUV1" s="86"/>
      <c r="DUW1" s="86"/>
      <c r="DUX1" s="86"/>
      <c r="DUY1" s="86"/>
      <c r="DUZ1" s="86"/>
      <c r="DVA1" s="86"/>
      <c r="DVB1" s="86"/>
      <c r="DVC1" s="86"/>
      <c r="DVD1" s="86"/>
      <c r="DVE1" s="86"/>
      <c r="DVF1" s="86"/>
      <c r="DVG1" s="86"/>
      <c r="DVH1" s="86"/>
      <c r="DVI1" s="86"/>
      <c r="DVJ1" s="86"/>
      <c r="DVK1" s="86"/>
      <c r="DVL1" s="86"/>
      <c r="DVM1" s="86"/>
      <c r="DVN1" s="86"/>
      <c r="DVO1" s="86"/>
      <c r="DVP1" s="86"/>
      <c r="DVQ1" s="86"/>
      <c r="DVR1" s="86"/>
      <c r="DVS1" s="86"/>
      <c r="DVT1" s="86"/>
      <c r="DVU1" s="86"/>
      <c r="DVV1" s="86"/>
      <c r="DVW1" s="86"/>
      <c r="DVX1" s="86"/>
      <c r="DVY1" s="86"/>
      <c r="DVZ1" s="86"/>
      <c r="DWA1" s="86"/>
      <c r="DWB1" s="86"/>
      <c r="DWC1" s="86"/>
      <c r="DWD1" s="86"/>
      <c r="DWE1" s="86"/>
      <c r="DWF1" s="86"/>
      <c r="DWG1" s="86"/>
      <c r="DWH1" s="86"/>
      <c r="DWI1" s="86"/>
      <c r="DWJ1" s="86"/>
      <c r="DWK1" s="86"/>
      <c r="DWL1" s="86"/>
      <c r="DWM1" s="86"/>
      <c r="DWN1" s="86"/>
      <c r="DWO1" s="86"/>
      <c r="DWP1" s="86"/>
      <c r="DWQ1" s="86"/>
      <c r="DWR1" s="86"/>
      <c r="DWS1" s="86"/>
      <c r="DWT1" s="86"/>
      <c r="DWU1" s="86"/>
      <c r="DWV1" s="86"/>
      <c r="DWW1" s="86"/>
      <c r="DWX1" s="86"/>
      <c r="DWY1" s="86"/>
      <c r="DWZ1" s="86"/>
      <c r="DXA1" s="86"/>
      <c r="DXB1" s="86"/>
      <c r="DXC1" s="86"/>
      <c r="DXD1" s="86"/>
      <c r="DXE1" s="86"/>
      <c r="DXF1" s="86"/>
      <c r="DXG1" s="86"/>
      <c r="DXH1" s="86"/>
      <c r="DXI1" s="86"/>
      <c r="DXJ1" s="86"/>
      <c r="DXK1" s="86"/>
      <c r="DXL1" s="86"/>
      <c r="DXM1" s="86"/>
      <c r="DXN1" s="86"/>
      <c r="DXO1" s="86"/>
      <c r="DXP1" s="86"/>
      <c r="DXQ1" s="86"/>
      <c r="DXR1" s="86"/>
      <c r="DXS1" s="86"/>
      <c r="DXT1" s="86"/>
      <c r="DXU1" s="86"/>
      <c r="DXV1" s="86"/>
      <c r="DXW1" s="86"/>
      <c r="DXX1" s="86"/>
      <c r="DXY1" s="86"/>
      <c r="DXZ1" s="86"/>
      <c r="DYA1" s="86"/>
      <c r="DYB1" s="86"/>
      <c r="DYC1" s="86"/>
      <c r="DYD1" s="86"/>
      <c r="DYE1" s="86"/>
      <c r="DYF1" s="86"/>
      <c r="DYG1" s="86"/>
      <c r="DYH1" s="86"/>
      <c r="DYI1" s="86"/>
      <c r="DYJ1" s="86"/>
      <c r="DYK1" s="86"/>
      <c r="DYL1" s="86"/>
      <c r="DYM1" s="86"/>
      <c r="DYN1" s="86"/>
      <c r="DYO1" s="86"/>
      <c r="DYP1" s="86"/>
      <c r="DYQ1" s="86"/>
      <c r="DYR1" s="86"/>
      <c r="DYS1" s="86"/>
      <c r="DYT1" s="86"/>
      <c r="DYU1" s="86"/>
      <c r="DYV1" s="86"/>
      <c r="DYW1" s="86"/>
      <c r="DYX1" s="86"/>
      <c r="DYY1" s="86"/>
      <c r="DYZ1" s="86"/>
      <c r="DZA1" s="86"/>
      <c r="DZB1" s="86"/>
      <c r="DZC1" s="86"/>
      <c r="DZD1" s="86"/>
      <c r="DZE1" s="86"/>
      <c r="DZF1" s="86"/>
      <c r="DZG1" s="86"/>
      <c r="DZH1" s="86"/>
      <c r="DZI1" s="86"/>
      <c r="DZJ1" s="86"/>
      <c r="DZK1" s="86"/>
      <c r="DZL1" s="86"/>
      <c r="DZM1" s="86"/>
      <c r="DZN1" s="86"/>
      <c r="DZO1" s="86"/>
      <c r="DZP1" s="86"/>
      <c r="DZQ1" s="86"/>
      <c r="DZR1" s="86"/>
      <c r="DZS1" s="86"/>
      <c r="DZT1" s="86"/>
      <c r="DZU1" s="86"/>
      <c r="DZV1" s="86"/>
      <c r="DZW1" s="86"/>
      <c r="DZX1" s="86"/>
      <c r="DZY1" s="86"/>
      <c r="DZZ1" s="86"/>
      <c r="EAA1" s="86"/>
      <c r="EAB1" s="86"/>
      <c r="EAC1" s="86"/>
      <c r="EAD1" s="86"/>
      <c r="EAE1" s="86"/>
      <c r="EAF1" s="86"/>
      <c r="EAG1" s="86"/>
      <c r="EAH1" s="86"/>
      <c r="EAI1" s="86"/>
      <c r="EAJ1" s="86"/>
      <c r="EAK1" s="86"/>
      <c r="EAL1" s="86"/>
      <c r="EAM1" s="86"/>
      <c r="EAN1" s="86"/>
      <c r="EAO1" s="86"/>
      <c r="EAP1" s="86"/>
      <c r="EAQ1" s="86"/>
      <c r="EAR1" s="86"/>
      <c r="EAS1" s="86"/>
      <c r="EAT1" s="86"/>
      <c r="EAU1" s="86"/>
      <c r="EAV1" s="86"/>
      <c r="EAW1" s="86"/>
      <c r="EAX1" s="86"/>
      <c r="EAY1" s="86"/>
      <c r="EAZ1" s="86"/>
      <c r="EBA1" s="86"/>
      <c r="EBB1" s="86"/>
      <c r="EBC1" s="86"/>
      <c r="EBD1" s="86"/>
      <c r="EBE1" s="86"/>
      <c r="EBF1" s="86"/>
      <c r="EBG1" s="86"/>
      <c r="EBH1" s="86"/>
      <c r="EBI1" s="86"/>
      <c r="EBJ1" s="86"/>
      <c r="EBK1" s="86"/>
      <c r="EBL1" s="86"/>
      <c r="EBM1" s="86"/>
      <c r="EBN1" s="86"/>
      <c r="EBO1" s="86"/>
      <c r="EBP1" s="86"/>
      <c r="EBQ1" s="86"/>
      <c r="EBR1" s="86"/>
      <c r="EBS1" s="86"/>
      <c r="EBT1" s="86"/>
      <c r="EBU1" s="86"/>
      <c r="EBV1" s="86"/>
      <c r="EBW1" s="86"/>
      <c r="EBX1" s="86"/>
      <c r="EBY1" s="86"/>
      <c r="EBZ1" s="86"/>
      <c r="ECA1" s="86"/>
      <c r="ECB1" s="86"/>
      <c r="ECC1" s="86"/>
      <c r="ECD1" s="86"/>
      <c r="ECE1" s="86"/>
      <c r="ECF1" s="86"/>
      <c r="ECG1" s="86"/>
      <c r="ECH1" s="86"/>
      <c r="ECI1" s="86"/>
      <c r="ECJ1" s="86"/>
      <c r="ECK1" s="86"/>
      <c r="ECL1" s="86"/>
      <c r="ECM1" s="86"/>
      <c r="ECN1" s="86"/>
      <c r="ECO1" s="86"/>
      <c r="ECP1" s="86"/>
      <c r="ECQ1" s="86"/>
      <c r="ECR1" s="86"/>
      <c r="ECS1" s="86"/>
      <c r="ECT1" s="86"/>
      <c r="ECU1" s="86"/>
      <c r="ECV1" s="86"/>
      <c r="ECW1" s="86"/>
      <c r="ECX1" s="86"/>
      <c r="ECY1" s="86"/>
      <c r="ECZ1" s="86"/>
      <c r="EDA1" s="86"/>
      <c r="EDB1" s="86"/>
      <c r="EDC1" s="86"/>
      <c r="EDD1" s="86"/>
      <c r="EDE1" s="86"/>
      <c r="EDF1" s="86"/>
      <c r="EDG1" s="86"/>
      <c r="EDH1" s="86"/>
      <c r="EDI1" s="86"/>
      <c r="EDJ1" s="86"/>
      <c r="EDK1" s="86"/>
      <c r="EDL1" s="86"/>
      <c r="EDM1" s="86"/>
      <c r="EDN1" s="86"/>
      <c r="EDO1" s="86"/>
      <c r="EDP1" s="86"/>
      <c r="EDQ1" s="86"/>
      <c r="EDR1" s="86"/>
      <c r="EDS1" s="86"/>
      <c r="EDT1" s="86"/>
      <c r="EDU1" s="86"/>
      <c r="EDV1" s="86"/>
      <c r="EDW1" s="86"/>
      <c r="EDX1" s="86"/>
      <c r="EDY1" s="86"/>
      <c r="EDZ1" s="86"/>
      <c r="EEA1" s="86"/>
      <c r="EEB1" s="86"/>
      <c r="EEC1" s="86"/>
      <c r="EED1" s="86"/>
      <c r="EEE1" s="86"/>
      <c r="EEF1" s="86"/>
      <c r="EEG1" s="86"/>
      <c r="EEH1" s="86"/>
      <c r="EEI1" s="86"/>
      <c r="EEJ1" s="86"/>
      <c r="EEK1" s="86"/>
      <c r="EEL1" s="86"/>
      <c r="EEM1" s="86"/>
      <c r="EEN1" s="86"/>
      <c r="EEO1" s="86"/>
      <c r="EEP1" s="86"/>
      <c r="EEQ1" s="86"/>
      <c r="EER1" s="86"/>
      <c r="EES1" s="86"/>
      <c r="EET1" s="86"/>
      <c r="EEU1" s="86"/>
      <c r="EEV1" s="86"/>
      <c r="EEW1" s="86"/>
      <c r="EEX1" s="86"/>
      <c r="EEY1" s="86"/>
      <c r="EEZ1" s="86"/>
      <c r="EFA1" s="86"/>
      <c r="EFB1" s="86"/>
      <c r="EFC1" s="86"/>
      <c r="EFD1" s="86"/>
      <c r="EFE1" s="86"/>
      <c r="EFF1" s="86"/>
      <c r="EFG1" s="86"/>
      <c r="EFH1" s="86"/>
      <c r="EFI1" s="86"/>
      <c r="EFJ1" s="86"/>
      <c r="EFK1" s="86"/>
      <c r="EFL1" s="86"/>
      <c r="EFM1" s="86"/>
      <c r="EFN1" s="86"/>
      <c r="EFO1" s="86"/>
      <c r="EFP1" s="86"/>
      <c r="EFQ1" s="86"/>
      <c r="EFR1" s="86"/>
      <c r="EFS1" s="86"/>
      <c r="EFT1" s="86"/>
      <c r="EFU1" s="86"/>
      <c r="EFV1" s="86"/>
      <c r="EFW1" s="86"/>
      <c r="EFX1" s="86"/>
      <c r="EFY1" s="86"/>
      <c r="EFZ1" s="86"/>
      <c r="EGA1" s="86"/>
      <c r="EGB1" s="86"/>
      <c r="EGC1" s="86"/>
      <c r="EGD1" s="86"/>
      <c r="EGE1" s="86"/>
      <c r="EGF1" s="86"/>
      <c r="EGG1" s="86"/>
      <c r="EGH1" s="86"/>
      <c r="EGI1" s="86"/>
      <c r="EGJ1" s="86"/>
      <c r="EGK1" s="86"/>
      <c r="EGL1" s="86"/>
      <c r="EGM1" s="86"/>
      <c r="EGN1" s="86"/>
      <c r="EGO1" s="86"/>
      <c r="EGP1" s="86"/>
      <c r="EGQ1" s="86"/>
      <c r="EGR1" s="86"/>
      <c r="EGS1" s="86"/>
      <c r="EGT1" s="86"/>
      <c r="EGU1" s="86"/>
      <c r="EGV1" s="86"/>
      <c r="EGW1" s="86"/>
      <c r="EGX1" s="86"/>
      <c r="EGY1" s="86"/>
      <c r="EGZ1" s="86"/>
      <c r="EHA1" s="86"/>
      <c r="EHB1" s="86"/>
      <c r="EHC1" s="86"/>
      <c r="EHD1" s="86"/>
      <c r="EHE1" s="86"/>
      <c r="EHF1" s="86"/>
      <c r="EHG1" s="86"/>
      <c r="EHH1" s="86"/>
      <c r="EHI1" s="86"/>
      <c r="EHJ1" s="86"/>
      <c r="EHK1" s="86"/>
      <c r="EHL1" s="86"/>
      <c r="EHM1" s="86"/>
      <c r="EHN1" s="86"/>
      <c r="EHO1" s="86"/>
      <c r="EHP1" s="86"/>
      <c r="EHQ1" s="86"/>
      <c r="EHR1" s="86"/>
      <c r="EHS1" s="86"/>
      <c r="EHT1" s="86"/>
      <c r="EHU1" s="86"/>
      <c r="EHV1" s="86"/>
      <c r="EHW1" s="86"/>
      <c r="EHX1" s="86"/>
      <c r="EHY1" s="86"/>
      <c r="EHZ1" s="86"/>
      <c r="EIA1" s="86"/>
      <c r="EIB1" s="86"/>
      <c r="EIC1" s="86"/>
      <c r="EID1" s="86"/>
      <c r="EIE1" s="86"/>
      <c r="EIF1" s="86"/>
      <c r="EIG1" s="86"/>
      <c r="EIH1" s="86"/>
      <c r="EII1" s="86"/>
      <c r="EIJ1" s="86"/>
      <c r="EIK1" s="86"/>
      <c r="EIL1" s="86"/>
      <c r="EIM1" s="86"/>
      <c r="EIN1" s="86"/>
      <c r="EIO1" s="86"/>
      <c r="EIP1" s="86"/>
      <c r="EIQ1" s="86"/>
      <c r="EIR1" s="86"/>
      <c r="EIS1" s="86"/>
      <c r="EIT1" s="86"/>
      <c r="EIU1" s="86"/>
      <c r="EIV1" s="86"/>
      <c r="EIW1" s="86"/>
      <c r="EIX1" s="86"/>
      <c r="EIY1" s="86"/>
      <c r="EIZ1" s="86"/>
      <c r="EJA1" s="86"/>
      <c r="EJB1" s="86"/>
      <c r="EJC1" s="86"/>
      <c r="EJD1" s="86"/>
      <c r="EJE1" s="86"/>
      <c r="EJF1" s="86"/>
      <c r="EJG1" s="86"/>
      <c r="EJH1" s="86"/>
      <c r="EJI1" s="86"/>
      <c r="EJJ1" s="86"/>
      <c r="EJK1" s="86"/>
      <c r="EJL1" s="86"/>
      <c r="EJM1" s="86"/>
      <c r="EJN1" s="86"/>
      <c r="EJO1" s="86"/>
      <c r="EJP1" s="86"/>
      <c r="EJQ1" s="86"/>
      <c r="EJR1" s="86"/>
      <c r="EJS1" s="86"/>
      <c r="EJT1" s="86"/>
      <c r="EJU1" s="86"/>
      <c r="EJV1" s="86"/>
      <c r="EJW1" s="86"/>
      <c r="EJX1" s="86"/>
      <c r="EJY1" s="86"/>
      <c r="EJZ1" s="86"/>
      <c r="EKA1" s="86"/>
      <c r="EKB1" s="86"/>
      <c r="EKC1" s="86"/>
      <c r="EKD1" s="86"/>
      <c r="EKE1" s="86"/>
      <c r="EKF1" s="86"/>
      <c r="EKG1" s="86"/>
      <c r="EKH1" s="86"/>
      <c r="EKI1" s="86"/>
      <c r="EKJ1" s="86"/>
      <c r="EKK1" s="86"/>
      <c r="EKL1" s="86"/>
      <c r="EKM1" s="86"/>
      <c r="EKN1" s="86"/>
      <c r="EKO1" s="86"/>
      <c r="EKP1" s="86"/>
      <c r="EKQ1" s="86"/>
      <c r="EKR1" s="86"/>
      <c r="EKS1" s="86"/>
      <c r="EKT1" s="86"/>
      <c r="EKU1" s="86"/>
      <c r="EKV1" s="86"/>
      <c r="EKW1" s="86"/>
      <c r="EKX1" s="86"/>
      <c r="EKY1" s="86"/>
      <c r="EKZ1" s="86"/>
      <c r="ELA1" s="86"/>
      <c r="ELB1" s="86"/>
      <c r="ELC1" s="86"/>
      <c r="ELD1" s="86"/>
      <c r="ELE1" s="86"/>
      <c r="ELF1" s="86"/>
      <c r="ELG1" s="86"/>
      <c r="ELH1" s="86"/>
      <c r="ELI1" s="86"/>
      <c r="ELJ1" s="86"/>
      <c r="ELK1" s="86"/>
      <c r="ELL1" s="86"/>
      <c r="ELM1" s="86"/>
      <c r="ELN1" s="86"/>
      <c r="ELO1" s="86"/>
      <c r="ELP1" s="86"/>
      <c r="ELQ1" s="86"/>
      <c r="ELR1" s="86"/>
      <c r="ELS1" s="86"/>
      <c r="ELT1" s="86"/>
      <c r="ELU1" s="86"/>
      <c r="ELV1" s="86"/>
      <c r="ELW1" s="86"/>
      <c r="ELX1" s="86"/>
      <c r="ELY1" s="86"/>
      <c r="ELZ1" s="86"/>
      <c r="EMA1" s="86"/>
      <c r="EMB1" s="86"/>
      <c r="EMC1" s="86"/>
      <c r="EMD1" s="86"/>
      <c r="EME1" s="86"/>
      <c r="EMF1" s="86"/>
      <c r="EMG1" s="86"/>
      <c r="EMH1" s="86"/>
      <c r="EMI1" s="86"/>
      <c r="EMJ1" s="86"/>
      <c r="EMK1" s="86"/>
      <c r="EML1" s="86"/>
      <c r="EMM1" s="86"/>
      <c r="EMN1" s="86"/>
      <c r="EMO1" s="86"/>
      <c r="EMP1" s="86"/>
      <c r="EMQ1" s="86"/>
      <c r="EMR1" s="86"/>
      <c r="EMS1" s="86"/>
      <c r="EMT1" s="86"/>
      <c r="EMU1" s="86"/>
      <c r="EMV1" s="86"/>
      <c r="EMW1" s="86"/>
      <c r="EMX1" s="86"/>
      <c r="EMY1" s="86"/>
      <c r="EMZ1" s="86"/>
      <c r="ENA1" s="86"/>
      <c r="ENB1" s="86"/>
      <c r="ENC1" s="86"/>
      <c r="END1" s="86"/>
      <c r="ENE1" s="86"/>
      <c r="ENF1" s="86"/>
      <c r="ENG1" s="86"/>
      <c r="ENH1" s="86"/>
      <c r="ENI1" s="86"/>
      <c r="ENJ1" s="86"/>
      <c r="ENK1" s="86"/>
      <c r="ENL1" s="86"/>
      <c r="ENM1" s="86"/>
      <c r="ENN1" s="86"/>
      <c r="ENO1" s="86"/>
      <c r="ENP1" s="86"/>
      <c r="ENQ1" s="86"/>
      <c r="ENR1" s="86"/>
      <c r="ENS1" s="86"/>
      <c r="ENT1" s="86"/>
      <c r="ENU1" s="86"/>
      <c r="ENV1" s="86"/>
      <c r="ENW1" s="86"/>
      <c r="ENX1" s="86"/>
      <c r="ENY1" s="86"/>
      <c r="ENZ1" s="86"/>
      <c r="EOA1" s="86"/>
      <c r="EOB1" s="86"/>
      <c r="EOC1" s="86"/>
      <c r="EOD1" s="86"/>
      <c r="EOE1" s="86"/>
      <c r="EOF1" s="86"/>
      <c r="EOG1" s="86"/>
      <c r="EOH1" s="86"/>
      <c r="EOI1" s="86"/>
      <c r="EOJ1" s="86"/>
      <c r="EOK1" s="86"/>
      <c r="EOL1" s="86"/>
      <c r="EOM1" s="86"/>
      <c r="EON1" s="86"/>
      <c r="EOO1" s="86"/>
      <c r="EOP1" s="86"/>
      <c r="EOQ1" s="86"/>
      <c r="EOR1" s="86"/>
      <c r="EOS1" s="86"/>
      <c r="EOT1" s="86"/>
      <c r="EOU1" s="86"/>
      <c r="EOV1" s="86"/>
      <c r="EOW1" s="86"/>
      <c r="EOX1" s="86"/>
      <c r="EOY1" s="86"/>
      <c r="EOZ1" s="86"/>
      <c r="EPA1" s="86"/>
      <c r="EPB1" s="86"/>
      <c r="EPC1" s="86"/>
      <c r="EPD1" s="86"/>
      <c r="EPE1" s="86"/>
      <c r="EPF1" s="86"/>
      <c r="EPG1" s="86"/>
      <c r="EPH1" s="86"/>
      <c r="EPI1" s="86"/>
      <c r="EPJ1" s="86"/>
      <c r="EPK1" s="86"/>
      <c r="EPL1" s="86"/>
      <c r="EPM1" s="86"/>
      <c r="EPN1" s="86"/>
      <c r="EPO1" s="86"/>
      <c r="EPP1" s="86"/>
      <c r="EPQ1" s="86"/>
      <c r="EPR1" s="86"/>
      <c r="EPS1" s="86"/>
      <c r="EPT1" s="86"/>
      <c r="EPU1" s="86"/>
      <c r="EPV1" s="86"/>
      <c r="EPW1" s="86"/>
      <c r="EPX1" s="86"/>
      <c r="EPY1" s="86"/>
      <c r="EPZ1" s="86"/>
      <c r="EQA1" s="86"/>
      <c r="EQB1" s="86"/>
      <c r="EQC1" s="86"/>
      <c r="EQD1" s="86"/>
      <c r="EQE1" s="86"/>
      <c r="EQF1" s="86"/>
      <c r="EQG1" s="86"/>
      <c r="EQH1" s="86"/>
      <c r="EQI1" s="86"/>
      <c r="EQJ1" s="86"/>
      <c r="EQK1" s="86"/>
      <c r="EQL1" s="86"/>
      <c r="EQM1" s="86"/>
      <c r="EQN1" s="86"/>
      <c r="EQO1" s="86"/>
      <c r="EQP1" s="86"/>
      <c r="EQQ1" s="86"/>
      <c r="EQR1" s="86"/>
      <c r="EQS1" s="86"/>
      <c r="EQT1" s="86"/>
      <c r="EQU1" s="86"/>
      <c r="EQV1" s="86"/>
      <c r="EQW1" s="86"/>
      <c r="EQX1" s="86"/>
      <c r="EQY1" s="86"/>
      <c r="EQZ1" s="86"/>
      <c r="ERA1" s="86"/>
      <c r="ERB1" s="86"/>
      <c r="ERC1" s="86"/>
      <c r="ERD1" s="86"/>
      <c r="ERE1" s="86"/>
      <c r="ERF1" s="86"/>
      <c r="ERG1" s="86"/>
      <c r="ERH1" s="86"/>
      <c r="ERI1" s="86"/>
      <c r="ERJ1" s="86"/>
      <c r="ERK1" s="86"/>
      <c r="ERL1" s="86"/>
      <c r="ERM1" s="86"/>
      <c r="ERN1" s="86"/>
      <c r="ERO1" s="86"/>
      <c r="ERP1" s="86"/>
      <c r="ERQ1" s="86"/>
      <c r="ERR1" s="86"/>
      <c r="ERS1" s="86"/>
      <c r="ERT1" s="86"/>
      <c r="ERU1" s="86"/>
      <c r="ERV1" s="86"/>
      <c r="ERW1" s="86"/>
      <c r="ERX1" s="86"/>
      <c r="ERY1" s="86"/>
      <c r="ERZ1" s="86"/>
      <c r="ESA1" s="86"/>
      <c r="ESB1" s="86"/>
      <c r="ESC1" s="86"/>
      <c r="ESD1" s="86"/>
      <c r="ESE1" s="86"/>
      <c r="ESF1" s="86"/>
      <c r="ESG1" s="86"/>
      <c r="ESH1" s="86"/>
      <c r="ESI1" s="86"/>
      <c r="ESJ1" s="86"/>
      <c r="ESK1" s="86"/>
      <c r="ESL1" s="86"/>
      <c r="ESM1" s="86"/>
      <c r="ESN1" s="86"/>
      <c r="ESO1" s="86"/>
      <c r="ESP1" s="86"/>
      <c r="ESQ1" s="86"/>
      <c r="ESR1" s="86"/>
      <c r="ESS1" s="86"/>
      <c r="EST1" s="86"/>
      <c r="ESU1" s="86"/>
      <c r="ESV1" s="86"/>
      <c r="ESW1" s="86"/>
      <c r="ESX1" s="86"/>
      <c r="ESY1" s="86"/>
      <c r="ESZ1" s="86"/>
      <c r="ETA1" s="86"/>
      <c r="ETB1" s="86"/>
      <c r="ETC1" s="86"/>
      <c r="ETD1" s="86"/>
      <c r="ETE1" s="86"/>
      <c r="ETF1" s="86"/>
      <c r="ETG1" s="86"/>
      <c r="ETH1" s="86"/>
      <c r="ETI1" s="86"/>
      <c r="ETJ1" s="86"/>
      <c r="ETK1" s="86"/>
      <c r="ETL1" s="86"/>
      <c r="ETM1" s="86"/>
      <c r="ETN1" s="86"/>
      <c r="ETO1" s="86"/>
      <c r="ETP1" s="86"/>
      <c r="ETQ1" s="86"/>
      <c r="ETR1" s="86"/>
      <c r="ETS1" s="86"/>
      <c r="ETT1" s="86"/>
      <c r="ETU1" s="86"/>
      <c r="ETV1" s="86"/>
      <c r="ETW1" s="86"/>
      <c r="ETX1" s="86"/>
      <c r="ETY1" s="86"/>
      <c r="ETZ1" s="86"/>
      <c r="EUA1" s="86"/>
      <c r="EUB1" s="86"/>
      <c r="EUC1" s="86"/>
      <c r="EUD1" s="86"/>
      <c r="EUE1" s="86"/>
      <c r="EUF1" s="86"/>
      <c r="EUG1" s="86"/>
      <c r="EUH1" s="86"/>
      <c r="EUI1" s="86"/>
      <c r="EUJ1" s="86"/>
      <c r="EUK1" s="86"/>
      <c r="EUL1" s="86"/>
      <c r="EUM1" s="86"/>
      <c r="EUN1" s="86"/>
      <c r="EUO1" s="86"/>
      <c r="EUP1" s="86"/>
      <c r="EUQ1" s="86"/>
      <c r="EUR1" s="86"/>
      <c r="EUS1" s="86"/>
      <c r="EUT1" s="86"/>
      <c r="EUU1" s="86"/>
      <c r="EUV1" s="86"/>
      <c r="EUW1" s="86"/>
      <c r="EUX1" s="86"/>
      <c r="EUY1" s="86"/>
      <c r="EUZ1" s="86"/>
      <c r="EVA1" s="86"/>
      <c r="EVB1" s="86"/>
      <c r="EVC1" s="86"/>
      <c r="EVD1" s="86"/>
      <c r="EVE1" s="86"/>
      <c r="EVF1" s="86"/>
      <c r="EVG1" s="86"/>
      <c r="EVH1" s="86"/>
      <c r="EVI1" s="86"/>
      <c r="EVJ1" s="86"/>
      <c r="EVK1" s="86"/>
      <c r="EVL1" s="86"/>
      <c r="EVM1" s="86"/>
      <c r="EVN1" s="86"/>
      <c r="EVO1" s="86"/>
      <c r="EVP1" s="86"/>
      <c r="EVQ1" s="86"/>
      <c r="EVR1" s="86"/>
      <c r="EVS1" s="86"/>
      <c r="EVT1" s="86"/>
      <c r="EVU1" s="86"/>
      <c r="EVV1" s="86"/>
      <c r="EVW1" s="86"/>
      <c r="EVX1" s="86"/>
      <c r="EVY1" s="86"/>
      <c r="EVZ1" s="86"/>
      <c r="EWA1" s="86"/>
      <c r="EWB1" s="86"/>
      <c r="EWC1" s="86"/>
      <c r="EWD1" s="86"/>
      <c r="EWE1" s="86"/>
      <c r="EWF1" s="86"/>
      <c r="EWG1" s="86"/>
      <c r="EWH1" s="86"/>
      <c r="EWI1" s="86"/>
      <c r="EWJ1" s="86"/>
      <c r="EWK1" s="86"/>
      <c r="EWL1" s="86"/>
      <c r="EWM1" s="86"/>
      <c r="EWN1" s="86"/>
      <c r="EWO1" s="86"/>
      <c r="EWP1" s="86"/>
      <c r="EWQ1" s="86"/>
      <c r="EWR1" s="86"/>
      <c r="EWS1" s="86"/>
      <c r="EWT1" s="86"/>
      <c r="EWU1" s="86"/>
      <c r="EWV1" s="86"/>
      <c r="EWW1" s="86"/>
      <c r="EWX1" s="86"/>
      <c r="EWY1" s="86"/>
      <c r="EWZ1" s="86"/>
      <c r="EXA1" s="86"/>
      <c r="EXB1" s="86"/>
      <c r="EXC1" s="86"/>
      <c r="EXD1" s="86"/>
      <c r="EXE1" s="86"/>
      <c r="EXF1" s="86"/>
      <c r="EXG1" s="86"/>
      <c r="EXH1" s="86"/>
      <c r="EXI1" s="86"/>
      <c r="EXJ1" s="86"/>
      <c r="EXK1" s="86"/>
      <c r="EXL1" s="86"/>
      <c r="EXM1" s="86"/>
      <c r="EXN1" s="86"/>
      <c r="EXO1" s="86"/>
      <c r="EXP1" s="86"/>
      <c r="EXQ1" s="86"/>
      <c r="EXR1" s="86"/>
      <c r="EXS1" s="86"/>
      <c r="EXT1" s="86"/>
      <c r="EXU1" s="86"/>
      <c r="EXV1" s="86"/>
      <c r="EXW1" s="86"/>
      <c r="EXX1" s="86"/>
      <c r="EXY1" s="86"/>
      <c r="EXZ1" s="86"/>
      <c r="EYA1" s="86"/>
      <c r="EYB1" s="86"/>
      <c r="EYC1" s="86"/>
      <c r="EYD1" s="86"/>
      <c r="EYE1" s="86"/>
      <c r="EYF1" s="86"/>
      <c r="EYG1" s="86"/>
      <c r="EYH1" s="86"/>
      <c r="EYI1" s="86"/>
      <c r="EYJ1" s="86"/>
      <c r="EYK1" s="86"/>
      <c r="EYL1" s="86"/>
      <c r="EYM1" s="86"/>
      <c r="EYN1" s="86"/>
      <c r="EYO1" s="86"/>
      <c r="EYP1" s="86"/>
      <c r="EYQ1" s="86"/>
      <c r="EYR1" s="86"/>
      <c r="EYS1" s="86"/>
      <c r="EYT1" s="86"/>
      <c r="EYU1" s="86"/>
      <c r="EYV1" s="86"/>
      <c r="EYW1" s="86"/>
      <c r="EYX1" s="86"/>
      <c r="EYY1" s="86"/>
      <c r="EYZ1" s="86"/>
      <c r="EZA1" s="86"/>
      <c r="EZB1" s="86"/>
      <c r="EZC1" s="86"/>
      <c r="EZD1" s="86"/>
      <c r="EZE1" s="86"/>
      <c r="EZF1" s="86"/>
      <c r="EZG1" s="86"/>
      <c r="EZH1" s="86"/>
      <c r="EZI1" s="86"/>
      <c r="EZJ1" s="86"/>
      <c r="EZK1" s="86"/>
      <c r="EZL1" s="86"/>
      <c r="EZM1" s="86"/>
      <c r="EZN1" s="86"/>
      <c r="EZO1" s="86"/>
      <c r="EZP1" s="86"/>
      <c r="EZQ1" s="86"/>
      <c r="EZR1" s="86"/>
      <c r="EZS1" s="86"/>
      <c r="EZT1" s="86"/>
      <c r="EZU1" s="86"/>
      <c r="EZV1" s="86"/>
      <c r="EZW1" s="86"/>
      <c r="EZX1" s="86"/>
      <c r="EZY1" s="86"/>
      <c r="EZZ1" s="86"/>
      <c r="FAA1" s="86"/>
      <c r="FAB1" s="86"/>
      <c r="FAC1" s="86"/>
      <c r="FAD1" s="86"/>
      <c r="FAE1" s="86"/>
      <c r="FAF1" s="86"/>
      <c r="FAG1" s="86"/>
      <c r="FAH1" s="86"/>
      <c r="FAI1" s="86"/>
      <c r="FAJ1" s="86"/>
      <c r="FAK1" s="86"/>
      <c r="FAL1" s="86"/>
      <c r="FAM1" s="86"/>
      <c r="FAN1" s="86"/>
      <c r="FAO1" s="86"/>
      <c r="FAP1" s="86"/>
      <c r="FAQ1" s="86"/>
      <c r="FAR1" s="86"/>
      <c r="FAS1" s="86"/>
      <c r="FAT1" s="86"/>
      <c r="FAU1" s="86"/>
      <c r="FAV1" s="86"/>
      <c r="FAW1" s="86"/>
      <c r="FAX1" s="86"/>
      <c r="FAY1" s="86"/>
      <c r="FAZ1" s="86"/>
      <c r="FBA1" s="86"/>
      <c r="FBB1" s="86"/>
      <c r="FBC1" s="86"/>
      <c r="FBD1" s="86"/>
      <c r="FBE1" s="86"/>
      <c r="FBF1" s="86"/>
      <c r="FBG1" s="86"/>
      <c r="FBH1" s="86"/>
      <c r="FBI1" s="86"/>
      <c r="FBJ1" s="86"/>
      <c r="FBK1" s="86"/>
      <c r="FBL1" s="86"/>
      <c r="FBM1" s="86"/>
      <c r="FBN1" s="86"/>
      <c r="FBO1" s="86"/>
      <c r="FBP1" s="86"/>
      <c r="FBQ1" s="86"/>
      <c r="FBR1" s="86"/>
      <c r="FBS1" s="86"/>
      <c r="FBT1" s="86"/>
      <c r="FBU1" s="86"/>
      <c r="FBV1" s="86"/>
      <c r="FBW1" s="86"/>
      <c r="FBX1" s="86"/>
      <c r="FBY1" s="86"/>
      <c r="FBZ1" s="86"/>
      <c r="FCA1" s="86"/>
      <c r="FCB1" s="86"/>
      <c r="FCC1" s="86"/>
      <c r="FCD1" s="86"/>
      <c r="FCE1" s="86"/>
      <c r="FCF1" s="86"/>
      <c r="FCG1" s="86"/>
      <c r="FCH1" s="86"/>
      <c r="FCI1" s="86"/>
      <c r="FCJ1" s="86"/>
      <c r="FCK1" s="86"/>
      <c r="FCL1" s="86"/>
      <c r="FCM1" s="86"/>
      <c r="FCN1" s="86"/>
      <c r="FCO1" s="86"/>
      <c r="FCP1" s="86"/>
      <c r="FCQ1" s="86"/>
      <c r="FCR1" s="86"/>
      <c r="FCS1" s="86"/>
      <c r="FCT1" s="86"/>
      <c r="FCU1" s="86"/>
      <c r="FCV1" s="86"/>
      <c r="FCW1" s="86"/>
      <c r="FCX1" s="86"/>
      <c r="FCY1" s="86"/>
      <c r="FCZ1" s="86"/>
      <c r="FDA1" s="86"/>
      <c r="FDB1" s="86"/>
      <c r="FDC1" s="86"/>
      <c r="FDD1" s="86"/>
      <c r="FDE1" s="86"/>
      <c r="FDF1" s="86"/>
      <c r="FDG1" s="86"/>
      <c r="FDH1" s="86"/>
      <c r="FDI1" s="86"/>
      <c r="FDJ1" s="86"/>
      <c r="FDK1" s="86"/>
      <c r="FDL1" s="86"/>
      <c r="FDM1" s="86"/>
      <c r="FDN1" s="86"/>
      <c r="FDO1" s="86"/>
      <c r="FDP1" s="86"/>
      <c r="FDQ1" s="86"/>
      <c r="FDR1" s="86"/>
      <c r="FDS1" s="86"/>
      <c r="FDT1" s="86"/>
      <c r="FDU1" s="86"/>
      <c r="FDV1" s="86"/>
      <c r="FDW1" s="86"/>
      <c r="FDX1" s="86"/>
      <c r="FDY1" s="86"/>
      <c r="FDZ1" s="86"/>
      <c r="FEA1" s="86"/>
      <c r="FEB1" s="86"/>
      <c r="FEC1" s="86"/>
      <c r="FED1" s="86"/>
      <c r="FEE1" s="86"/>
      <c r="FEF1" s="86"/>
      <c r="FEG1" s="86"/>
      <c r="FEH1" s="86"/>
      <c r="FEI1" s="86"/>
      <c r="FEJ1" s="86"/>
      <c r="FEK1" s="86"/>
      <c r="FEL1" s="86"/>
      <c r="FEM1" s="86"/>
      <c r="FEN1" s="86"/>
      <c r="FEO1" s="86"/>
      <c r="FEP1" s="86"/>
      <c r="FEQ1" s="86"/>
      <c r="FER1" s="86"/>
      <c r="FES1" s="86"/>
      <c r="FET1" s="86"/>
      <c r="FEU1" s="86"/>
      <c r="FEV1" s="86"/>
      <c r="FEW1" s="86"/>
      <c r="FEX1" s="86"/>
      <c r="FEY1" s="86"/>
      <c r="FEZ1" s="86"/>
      <c r="FFA1" s="86"/>
      <c r="FFB1" s="86"/>
      <c r="FFC1" s="86"/>
      <c r="FFD1" s="86"/>
      <c r="FFE1" s="86"/>
      <c r="FFF1" s="86"/>
      <c r="FFG1" s="86"/>
      <c r="FFH1" s="86"/>
      <c r="FFI1" s="86"/>
      <c r="FFJ1" s="86"/>
      <c r="FFK1" s="86"/>
      <c r="FFL1" s="86"/>
      <c r="FFM1" s="86"/>
      <c r="FFN1" s="86"/>
      <c r="FFO1" s="86"/>
      <c r="FFP1" s="86"/>
      <c r="FFQ1" s="86"/>
      <c r="FFR1" s="86"/>
      <c r="FFS1" s="86"/>
      <c r="FFT1" s="86"/>
      <c r="FFU1" s="86"/>
      <c r="FFV1" s="86"/>
      <c r="FFW1" s="86"/>
      <c r="FFX1" s="86"/>
      <c r="FFY1" s="86"/>
      <c r="FFZ1" s="86"/>
      <c r="FGA1" s="86"/>
      <c r="FGB1" s="86"/>
      <c r="FGC1" s="86"/>
      <c r="FGD1" s="86"/>
      <c r="FGE1" s="86"/>
      <c r="FGF1" s="86"/>
      <c r="FGG1" s="86"/>
      <c r="FGH1" s="86"/>
      <c r="FGI1" s="86"/>
      <c r="FGJ1" s="86"/>
      <c r="FGK1" s="86"/>
      <c r="FGL1" s="86"/>
      <c r="FGM1" s="86"/>
      <c r="FGN1" s="86"/>
      <c r="FGO1" s="86"/>
      <c r="FGP1" s="86"/>
      <c r="FGQ1" s="86"/>
      <c r="FGR1" s="86"/>
      <c r="FGS1" s="86"/>
      <c r="FGT1" s="86"/>
      <c r="FGU1" s="86"/>
      <c r="FGV1" s="86"/>
      <c r="FGW1" s="86"/>
      <c r="FGX1" s="86"/>
      <c r="FGY1" s="86"/>
      <c r="FGZ1" s="86"/>
      <c r="FHA1" s="86"/>
      <c r="FHB1" s="86"/>
      <c r="FHC1" s="86"/>
      <c r="FHD1" s="86"/>
      <c r="FHE1" s="86"/>
      <c r="FHF1" s="86"/>
      <c r="FHG1" s="86"/>
      <c r="FHH1" s="86"/>
      <c r="FHI1" s="86"/>
      <c r="FHJ1" s="86"/>
      <c r="FHK1" s="86"/>
      <c r="FHL1" s="86"/>
      <c r="FHM1" s="86"/>
      <c r="FHN1" s="86"/>
      <c r="FHO1" s="86"/>
      <c r="FHP1" s="86"/>
      <c r="FHQ1" s="86"/>
      <c r="FHR1" s="86"/>
      <c r="FHS1" s="86"/>
      <c r="FHT1" s="86"/>
      <c r="FHU1" s="86"/>
      <c r="FHV1" s="86"/>
      <c r="FHW1" s="86"/>
      <c r="FHX1" s="86"/>
      <c r="FHY1" s="86"/>
      <c r="FHZ1" s="86"/>
      <c r="FIA1" s="86"/>
      <c r="FIB1" s="86"/>
      <c r="FIC1" s="86"/>
      <c r="FID1" s="86"/>
      <c r="FIE1" s="86"/>
      <c r="FIF1" s="86"/>
      <c r="FIG1" s="86"/>
      <c r="FIH1" s="86"/>
      <c r="FII1" s="86"/>
      <c r="FIJ1" s="86"/>
      <c r="FIK1" s="86"/>
      <c r="FIL1" s="86"/>
      <c r="FIM1" s="86"/>
      <c r="FIN1" s="86"/>
      <c r="FIO1" s="86"/>
      <c r="FIP1" s="86"/>
      <c r="FIQ1" s="86"/>
      <c r="FIR1" s="86"/>
      <c r="FIS1" s="86"/>
      <c r="FIT1" s="86"/>
      <c r="FIU1" s="86"/>
      <c r="FIV1" s="86"/>
      <c r="FIW1" s="86"/>
      <c r="FIX1" s="86"/>
      <c r="FIY1" s="86"/>
      <c r="FIZ1" s="86"/>
      <c r="FJA1" s="86"/>
      <c r="FJB1" s="86"/>
      <c r="FJC1" s="86"/>
      <c r="FJD1" s="86"/>
      <c r="FJE1" s="86"/>
      <c r="FJF1" s="86"/>
      <c r="FJG1" s="86"/>
      <c r="FJH1" s="86"/>
      <c r="FJI1" s="86"/>
      <c r="FJJ1" s="86"/>
      <c r="FJK1" s="86"/>
      <c r="FJL1" s="86"/>
      <c r="FJM1" s="86"/>
      <c r="FJN1" s="86"/>
      <c r="FJO1" s="86"/>
      <c r="FJP1" s="86"/>
      <c r="FJQ1" s="86"/>
      <c r="FJR1" s="86"/>
      <c r="FJS1" s="86"/>
      <c r="FJT1" s="86"/>
      <c r="FJU1" s="86"/>
      <c r="FJV1" s="86"/>
      <c r="FJW1" s="86"/>
      <c r="FJX1" s="86"/>
      <c r="FJY1" s="86"/>
      <c r="FJZ1" s="86"/>
      <c r="FKA1" s="86"/>
      <c r="FKB1" s="86"/>
      <c r="FKC1" s="86"/>
      <c r="FKD1" s="86"/>
      <c r="FKE1" s="86"/>
      <c r="FKF1" s="86"/>
      <c r="FKG1" s="86"/>
      <c r="FKH1" s="86"/>
      <c r="FKI1" s="86"/>
      <c r="FKJ1" s="86"/>
      <c r="FKK1" s="86"/>
      <c r="FKL1" s="86"/>
      <c r="FKM1" s="86"/>
      <c r="FKN1" s="86"/>
      <c r="FKO1" s="86"/>
      <c r="FKP1" s="86"/>
      <c r="FKQ1" s="86"/>
      <c r="FKR1" s="86"/>
      <c r="FKS1" s="86"/>
      <c r="FKT1" s="86"/>
      <c r="FKU1" s="86"/>
      <c r="FKV1" s="86"/>
      <c r="FKW1" s="86"/>
      <c r="FKX1" s="86"/>
      <c r="FKY1" s="86"/>
      <c r="FKZ1" s="86"/>
      <c r="FLA1" s="86"/>
      <c r="FLB1" s="86"/>
      <c r="FLC1" s="86"/>
      <c r="FLD1" s="86"/>
      <c r="FLE1" s="86"/>
      <c r="FLF1" s="86"/>
      <c r="FLG1" s="86"/>
      <c r="FLH1" s="86"/>
      <c r="FLI1" s="86"/>
      <c r="FLJ1" s="86"/>
      <c r="FLK1" s="86"/>
      <c r="FLL1" s="86"/>
      <c r="FLM1" s="86"/>
      <c r="FLN1" s="86"/>
      <c r="FLO1" s="86"/>
      <c r="FLP1" s="86"/>
      <c r="FLQ1" s="86"/>
      <c r="FLR1" s="86"/>
      <c r="FLS1" s="86"/>
      <c r="FLT1" s="86"/>
      <c r="FLU1" s="86"/>
      <c r="FLV1" s="86"/>
      <c r="FLW1" s="86"/>
      <c r="FLX1" s="86"/>
      <c r="FLY1" s="86"/>
      <c r="FLZ1" s="86"/>
      <c r="FMA1" s="86"/>
      <c r="FMB1" s="86"/>
      <c r="FMC1" s="86"/>
      <c r="FMD1" s="86"/>
      <c r="FME1" s="86"/>
      <c r="FMF1" s="86"/>
      <c r="FMG1" s="86"/>
      <c r="FMH1" s="86"/>
      <c r="FMI1" s="86"/>
      <c r="FMJ1" s="86"/>
      <c r="FMK1" s="86"/>
      <c r="FML1" s="86"/>
      <c r="FMM1" s="86"/>
      <c r="FMN1" s="86"/>
      <c r="FMO1" s="86"/>
      <c r="FMP1" s="86"/>
      <c r="FMQ1" s="86"/>
      <c r="FMR1" s="86"/>
      <c r="FMS1" s="86"/>
      <c r="FMT1" s="86"/>
      <c r="FMU1" s="86"/>
      <c r="FMV1" s="86"/>
      <c r="FMW1" s="86"/>
      <c r="FMX1" s="86"/>
      <c r="FMY1" s="86"/>
      <c r="FMZ1" s="86"/>
      <c r="FNA1" s="86"/>
      <c r="FNB1" s="86"/>
      <c r="FNC1" s="86"/>
      <c r="FND1" s="86"/>
      <c r="FNE1" s="86"/>
      <c r="FNF1" s="86"/>
      <c r="FNG1" s="86"/>
      <c r="FNH1" s="86"/>
      <c r="FNI1" s="86"/>
      <c r="FNJ1" s="86"/>
      <c r="FNK1" s="86"/>
      <c r="FNL1" s="86"/>
      <c r="FNM1" s="86"/>
      <c r="FNN1" s="86"/>
      <c r="FNO1" s="86"/>
      <c r="FNP1" s="86"/>
      <c r="FNQ1" s="86"/>
      <c r="FNR1" s="86"/>
      <c r="FNS1" s="86"/>
      <c r="FNT1" s="86"/>
      <c r="FNU1" s="86"/>
      <c r="FNV1" s="86"/>
      <c r="FNW1" s="86"/>
      <c r="FNX1" s="86"/>
      <c r="FNY1" s="86"/>
      <c r="FNZ1" s="86"/>
      <c r="FOA1" s="86"/>
      <c r="FOB1" s="86"/>
      <c r="FOC1" s="86"/>
      <c r="FOD1" s="86"/>
      <c r="FOE1" s="86"/>
      <c r="FOF1" s="86"/>
      <c r="FOG1" s="86"/>
      <c r="FOH1" s="86"/>
      <c r="FOI1" s="86"/>
      <c r="FOJ1" s="86"/>
      <c r="FOK1" s="86"/>
      <c r="FOL1" s="86"/>
      <c r="FOM1" s="86"/>
      <c r="FON1" s="86"/>
      <c r="FOO1" s="86"/>
      <c r="FOP1" s="86"/>
      <c r="FOQ1" s="86"/>
      <c r="FOR1" s="86"/>
      <c r="FOS1" s="86"/>
      <c r="FOT1" s="86"/>
      <c r="FOU1" s="86"/>
      <c r="FOV1" s="86"/>
      <c r="FOW1" s="86"/>
      <c r="FOX1" s="86"/>
      <c r="FOY1" s="86"/>
      <c r="FOZ1" s="86"/>
      <c r="FPA1" s="86"/>
      <c r="FPB1" s="86"/>
      <c r="FPC1" s="86"/>
      <c r="FPD1" s="86"/>
      <c r="FPE1" s="86"/>
      <c r="FPF1" s="86"/>
      <c r="FPG1" s="86"/>
      <c r="FPH1" s="86"/>
      <c r="FPI1" s="86"/>
      <c r="FPJ1" s="86"/>
      <c r="FPK1" s="86"/>
      <c r="FPL1" s="86"/>
      <c r="FPM1" s="86"/>
      <c r="FPN1" s="86"/>
      <c r="FPO1" s="86"/>
      <c r="FPP1" s="86"/>
      <c r="FPQ1" s="86"/>
      <c r="FPR1" s="86"/>
      <c r="FPS1" s="86"/>
      <c r="FPT1" s="86"/>
      <c r="FPU1" s="86"/>
      <c r="FPV1" s="86"/>
      <c r="FPW1" s="86"/>
      <c r="FPX1" s="86"/>
      <c r="FPY1" s="86"/>
      <c r="FPZ1" s="86"/>
      <c r="FQA1" s="86"/>
      <c r="FQB1" s="86"/>
      <c r="FQC1" s="86"/>
      <c r="FQD1" s="86"/>
      <c r="FQE1" s="86"/>
      <c r="FQF1" s="86"/>
      <c r="FQG1" s="86"/>
      <c r="FQH1" s="86"/>
      <c r="FQI1" s="86"/>
      <c r="FQJ1" s="86"/>
      <c r="FQK1" s="86"/>
      <c r="FQL1" s="86"/>
      <c r="FQM1" s="86"/>
      <c r="FQN1" s="86"/>
      <c r="FQO1" s="86"/>
      <c r="FQP1" s="86"/>
      <c r="FQQ1" s="86"/>
      <c r="FQR1" s="86"/>
      <c r="FQS1" s="86"/>
      <c r="FQT1" s="86"/>
      <c r="FQU1" s="86"/>
      <c r="FQV1" s="86"/>
      <c r="FQW1" s="86"/>
      <c r="FQX1" s="86"/>
      <c r="FQY1" s="86"/>
      <c r="FQZ1" s="86"/>
      <c r="FRA1" s="86"/>
      <c r="FRB1" s="86"/>
      <c r="FRC1" s="86"/>
      <c r="FRD1" s="86"/>
      <c r="FRE1" s="86"/>
      <c r="FRF1" s="86"/>
      <c r="FRG1" s="86"/>
      <c r="FRH1" s="86"/>
      <c r="FRI1" s="86"/>
      <c r="FRJ1" s="86"/>
      <c r="FRK1" s="86"/>
      <c r="FRL1" s="86"/>
      <c r="FRM1" s="86"/>
      <c r="FRN1" s="86"/>
      <c r="FRO1" s="86"/>
      <c r="FRP1" s="86"/>
      <c r="FRQ1" s="86"/>
      <c r="FRR1" s="86"/>
      <c r="FRS1" s="86"/>
      <c r="FRT1" s="86"/>
      <c r="FRU1" s="86"/>
      <c r="FRV1" s="86"/>
      <c r="FRW1" s="86"/>
      <c r="FRX1" s="86"/>
      <c r="FRY1" s="86"/>
      <c r="FRZ1" s="86"/>
      <c r="FSA1" s="86"/>
      <c r="FSB1" s="86"/>
      <c r="FSC1" s="86"/>
      <c r="FSD1" s="86"/>
      <c r="FSE1" s="86"/>
      <c r="FSF1" s="86"/>
      <c r="FSG1" s="86"/>
      <c r="FSH1" s="86"/>
      <c r="FSI1" s="86"/>
      <c r="FSJ1" s="86"/>
      <c r="FSK1" s="86"/>
      <c r="FSL1" s="86"/>
      <c r="FSM1" s="86"/>
      <c r="FSN1" s="86"/>
      <c r="FSO1" s="86"/>
      <c r="FSP1" s="86"/>
      <c r="FSQ1" s="86"/>
      <c r="FSR1" s="86"/>
      <c r="FSS1" s="86"/>
      <c r="FST1" s="86"/>
      <c r="FSU1" s="86"/>
      <c r="FSV1" s="86"/>
      <c r="FSW1" s="86"/>
      <c r="FSX1" s="86"/>
      <c r="FSY1" s="86"/>
      <c r="FSZ1" s="86"/>
      <c r="FTA1" s="86"/>
      <c r="FTB1" s="86"/>
      <c r="FTC1" s="86"/>
      <c r="FTD1" s="86"/>
      <c r="FTE1" s="86"/>
      <c r="FTF1" s="86"/>
      <c r="FTG1" s="86"/>
      <c r="FTH1" s="86"/>
      <c r="FTI1" s="86"/>
      <c r="FTJ1" s="86"/>
      <c r="FTK1" s="86"/>
      <c r="FTL1" s="86"/>
      <c r="FTM1" s="86"/>
      <c r="FTN1" s="86"/>
      <c r="FTO1" s="86"/>
      <c r="FTP1" s="86"/>
      <c r="FTQ1" s="86"/>
      <c r="FTR1" s="86"/>
      <c r="FTS1" s="86"/>
      <c r="FTT1" s="86"/>
      <c r="FTU1" s="86"/>
      <c r="FTV1" s="86"/>
      <c r="FTW1" s="86"/>
      <c r="FTX1" s="86"/>
      <c r="FTY1" s="86"/>
      <c r="FTZ1" s="86"/>
      <c r="FUA1" s="86"/>
      <c r="FUB1" s="86"/>
      <c r="FUC1" s="86"/>
      <c r="FUD1" s="86"/>
      <c r="FUE1" s="86"/>
      <c r="FUF1" s="86"/>
      <c r="FUG1" s="86"/>
      <c r="FUH1" s="86"/>
      <c r="FUI1" s="86"/>
      <c r="FUJ1" s="86"/>
      <c r="FUK1" s="86"/>
      <c r="FUL1" s="86"/>
      <c r="FUM1" s="86"/>
      <c r="FUN1" s="86"/>
      <c r="FUO1" s="86"/>
      <c r="FUP1" s="86"/>
      <c r="FUQ1" s="86"/>
      <c r="FUR1" s="86"/>
      <c r="FUS1" s="86"/>
      <c r="FUT1" s="86"/>
      <c r="FUU1" s="86"/>
      <c r="FUV1" s="86"/>
      <c r="FUW1" s="86"/>
      <c r="FUX1" s="86"/>
      <c r="FUY1" s="86"/>
      <c r="FUZ1" s="86"/>
      <c r="FVA1" s="86"/>
      <c r="FVB1" s="86"/>
      <c r="FVC1" s="86"/>
      <c r="FVD1" s="86"/>
      <c r="FVE1" s="86"/>
      <c r="FVF1" s="86"/>
      <c r="FVG1" s="86"/>
      <c r="FVH1" s="86"/>
      <c r="FVI1" s="86"/>
      <c r="FVJ1" s="86"/>
      <c r="FVK1" s="86"/>
      <c r="FVL1" s="86"/>
      <c r="FVM1" s="86"/>
      <c r="FVN1" s="86"/>
      <c r="FVO1" s="86"/>
      <c r="FVP1" s="86"/>
      <c r="FVQ1" s="86"/>
      <c r="FVR1" s="86"/>
      <c r="FVS1" s="86"/>
      <c r="FVT1" s="86"/>
      <c r="FVU1" s="86"/>
      <c r="FVV1" s="86"/>
      <c r="FVW1" s="86"/>
      <c r="FVX1" s="86"/>
      <c r="FVY1" s="86"/>
      <c r="FVZ1" s="86"/>
      <c r="FWA1" s="86"/>
      <c r="FWB1" s="86"/>
      <c r="FWC1" s="86"/>
      <c r="FWD1" s="86"/>
      <c r="FWE1" s="86"/>
      <c r="FWF1" s="86"/>
      <c r="FWG1" s="86"/>
      <c r="FWH1" s="86"/>
      <c r="FWI1" s="86"/>
      <c r="FWJ1" s="86"/>
      <c r="FWK1" s="86"/>
      <c r="FWL1" s="86"/>
      <c r="FWM1" s="86"/>
      <c r="FWN1" s="86"/>
      <c r="FWO1" s="86"/>
      <c r="FWP1" s="86"/>
      <c r="FWQ1" s="86"/>
      <c r="FWR1" s="86"/>
      <c r="FWS1" s="86"/>
      <c r="FWT1" s="86"/>
      <c r="FWU1" s="86"/>
      <c r="FWV1" s="86"/>
      <c r="FWW1" s="86"/>
      <c r="FWX1" s="86"/>
      <c r="FWY1" s="86"/>
      <c r="FWZ1" s="86"/>
      <c r="FXA1" s="86"/>
      <c r="FXB1" s="86"/>
      <c r="FXC1" s="86"/>
      <c r="FXD1" s="86"/>
      <c r="FXE1" s="86"/>
      <c r="FXF1" s="86"/>
      <c r="FXG1" s="86"/>
      <c r="FXH1" s="86"/>
      <c r="FXI1" s="86"/>
      <c r="FXJ1" s="86"/>
      <c r="FXK1" s="86"/>
      <c r="FXL1" s="86"/>
      <c r="FXM1" s="86"/>
      <c r="FXN1" s="86"/>
      <c r="FXO1" s="86"/>
      <c r="FXP1" s="86"/>
      <c r="FXQ1" s="86"/>
      <c r="FXR1" s="86"/>
      <c r="FXS1" s="86"/>
      <c r="FXT1" s="86"/>
      <c r="FXU1" s="86"/>
      <c r="FXV1" s="86"/>
      <c r="FXW1" s="86"/>
      <c r="FXX1" s="86"/>
      <c r="FXY1" s="86"/>
      <c r="FXZ1" s="86"/>
      <c r="FYA1" s="86"/>
      <c r="FYB1" s="86"/>
      <c r="FYC1" s="86"/>
      <c r="FYD1" s="86"/>
      <c r="FYE1" s="86"/>
      <c r="FYF1" s="86"/>
      <c r="FYG1" s="86"/>
      <c r="FYH1" s="86"/>
      <c r="FYI1" s="86"/>
      <c r="FYJ1" s="86"/>
      <c r="FYK1" s="86"/>
      <c r="FYL1" s="86"/>
      <c r="FYM1" s="86"/>
      <c r="FYN1" s="86"/>
      <c r="FYO1" s="86"/>
      <c r="FYP1" s="86"/>
      <c r="FYQ1" s="86"/>
      <c r="FYR1" s="86"/>
      <c r="FYS1" s="86"/>
      <c r="FYT1" s="86"/>
      <c r="FYU1" s="86"/>
      <c r="FYV1" s="86"/>
      <c r="FYW1" s="86"/>
      <c r="FYX1" s="86"/>
      <c r="FYY1" s="86"/>
      <c r="FYZ1" s="86"/>
      <c r="FZA1" s="86"/>
      <c r="FZB1" s="86"/>
      <c r="FZC1" s="86"/>
      <c r="FZD1" s="86"/>
      <c r="FZE1" s="86"/>
      <c r="FZF1" s="86"/>
      <c r="FZG1" s="86"/>
      <c r="FZH1" s="86"/>
      <c r="FZI1" s="86"/>
      <c r="FZJ1" s="86"/>
      <c r="FZK1" s="86"/>
      <c r="FZL1" s="86"/>
      <c r="FZM1" s="86"/>
      <c r="FZN1" s="86"/>
      <c r="FZO1" s="86"/>
      <c r="FZP1" s="86"/>
      <c r="FZQ1" s="86"/>
      <c r="FZR1" s="86"/>
      <c r="FZS1" s="86"/>
      <c r="FZT1" s="86"/>
      <c r="FZU1" s="86"/>
      <c r="FZV1" s="86"/>
      <c r="FZW1" s="86"/>
      <c r="FZX1" s="86"/>
      <c r="FZY1" s="86"/>
      <c r="FZZ1" s="86"/>
      <c r="GAA1" s="86"/>
      <c r="GAB1" s="86"/>
      <c r="GAC1" s="86"/>
      <c r="GAD1" s="86"/>
      <c r="GAE1" s="86"/>
      <c r="GAF1" s="86"/>
      <c r="GAG1" s="86"/>
      <c r="GAH1" s="86"/>
      <c r="GAI1" s="86"/>
      <c r="GAJ1" s="86"/>
      <c r="GAK1" s="86"/>
      <c r="GAL1" s="86"/>
      <c r="GAM1" s="86"/>
      <c r="GAN1" s="86"/>
      <c r="GAO1" s="86"/>
      <c r="GAP1" s="86"/>
      <c r="GAQ1" s="86"/>
      <c r="GAR1" s="86"/>
      <c r="GAS1" s="86"/>
      <c r="GAT1" s="86"/>
      <c r="GAU1" s="86"/>
      <c r="GAV1" s="86"/>
      <c r="GAW1" s="86"/>
      <c r="GAX1" s="86"/>
      <c r="GAY1" s="86"/>
      <c r="GAZ1" s="86"/>
      <c r="GBA1" s="86"/>
      <c r="GBB1" s="86"/>
      <c r="GBC1" s="86"/>
      <c r="GBD1" s="86"/>
      <c r="GBE1" s="86"/>
      <c r="GBF1" s="86"/>
      <c r="GBG1" s="86"/>
      <c r="GBH1" s="86"/>
      <c r="GBI1" s="86"/>
      <c r="GBJ1" s="86"/>
      <c r="GBK1" s="86"/>
      <c r="GBL1" s="86"/>
      <c r="GBM1" s="86"/>
      <c r="GBN1" s="86"/>
      <c r="GBO1" s="86"/>
      <c r="GBP1" s="86"/>
      <c r="GBQ1" s="86"/>
      <c r="GBR1" s="86"/>
      <c r="GBS1" s="86"/>
      <c r="GBT1" s="86"/>
      <c r="GBU1" s="86"/>
      <c r="GBV1" s="86"/>
      <c r="GBW1" s="86"/>
      <c r="GBX1" s="86"/>
      <c r="GBY1" s="86"/>
      <c r="GBZ1" s="86"/>
      <c r="GCA1" s="86"/>
      <c r="GCB1" s="86"/>
      <c r="GCC1" s="86"/>
      <c r="GCD1" s="86"/>
      <c r="GCE1" s="86"/>
      <c r="GCF1" s="86"/>
      <c r="GCG1" s="86"/>
      <c r="GCH1" s="86"/>
      <c r="GCI1" s="86"/>
      <c r="GCJ1" s="86"/>
      <c r="GCK1" s="86"/>
      <c r="GCL1" s="86"/>
      <c r="GCM1" s="86"/>
      <c r="GCN1" s="86"/>
      <c r="GCO1" s="86"/>
      <c r="GCP1" s="86"/>
      <c r="GCQ1" s="86"/>
      <c r="GCR1" s="86"/>
      <c r="GCS1" s="86"/>
      <c r="GCT1" s="86"/>
      <c r="GCU1" s="86"/>
      <c r="GCV1" s="86"/>
      <c r="GCW1" s="86"/>
      <c r="GCX1" s="86"/>
      <c r="GCY1" s="86"/>
      <c r="GCZ1" s="86"/>
      <c r="GDA1" s="86"/>
      <c r="GDB1" s="86"/>
      <c r="GDC1" s="86"/>
      <c r="GDD1" s="86"/>
      <c r="GDE1" s="86"/>
      <c r="GDF1" s="86"/>
      <c r="GDG1" s="86"/>
      <c r="GDH1" s="86"/>
      <c r="GDI1" s="86"/>
      <c r="GDJ1" s="86"/>
      <c r="GDK1" s="86"/>
      <c r="GDL1" s="86"/>
      <c r="GDM1" s="86"/>
      <c r="GDN1" s="86"/>
      <c r="GDO1" s="86"/>
      <c r="GDP1" s="86"/>
      <c r="GDQ1" s="86"/>
      <c r="GDR1" s="86"/>
      <c r="GDS1" s="86"/>
      <c r="GDT1" s="86"/>
      <c r="GDU1" s="86"/>
      <c r="GDV1" s="86"/>
      <c r="GDW1" s="86"/>
      <c r="GDX1" s="86"/>
      <c r="GDY1" s="86"/>
      <c r="GDZ1" s="86"/>
      <c r="GEA1" s="86"/>
      <c r="GEB1" s="86"/>
      <c r="GEC1" s="86"/>
      <c r="GED1" s="86"/>
      <c r="GEE1" s="86"/>
      <c r="GEF1" s="86"/>
      <c r="GEG1" s="86"/>
      <c r="GEH1" s="86"/>
      <c r="GEI1" s="86"/>
      <c r="GEJ1" s="86"/>
      <c r="GEK1" s="86"/>
      <c r="GEL1" s="86"/>
      <c r="GEM1" s="86"/>
      <c r="GEN1" s="86"/>
      <c r="GEO1" s="86"/>
      <c r="GEP1" s="86"/>
      <c r="GEQ1" s="86"/>
      <c r="GER1" s="86"/>
      <c r="GES1" s="86"/>
      <c r="GET1" s="86"/>
      <c r="GEU1" s="86"/>
      <c r="GEV1" s="86"/>
      <c r="GEW1" s="86"/>
      <c r="GEX1" s="86"/>
      <c r="GEY1" s="86"/>
      <c r="GEZ1" s="86"/>
      <c r="GFA1" s="86"/>
      <c r="GFB1" s="86"/>
      <c r="GFC1" s="86"/>
      <c r="GFD1" s="86"/>
      <c r="GFE1" s="86"/>
      <c r="GFF1" s="86"/>
      <c r="GFG1" s="86"/>
      <c r="GFH1" s="86"/>
      <c r="GFI1" s="86"/>
      <c r="GFJ1" s="86"/>
      <c r="GFK1" s="86"/>
      <c r="GFL1" s="86"/>
      <c r="GFM1" s="86"/>
      <c r="GFN1" s="86"/>
      <c r="GFO1" s="86"/>
      <c r="GFP1" s="86"/>
      <c r="GFQ1" s="86"/>
      <c r="GFR1" s="86"/>
      <c r="GFS1" s="86"/>
      <c r="GFT1" s="86"/>
      <c r="GFU1" s="86"/>
      <c r="GFV1" s="86"/>
      <c r="GFW1" s="86"/>
      <c r="GFX1" s="86"/>
      <c r="GFY1" s="86"/>
      <c r="GFZ1" s="86"/>
      <c r="GGA1" s="86"/>
      <c r="GGB1" s="86"/>
      <c r="GGC1" s="86"/>
      <c r="GGD1" s="86"/>
      <c r="GGE1" s="86"/>
      <c r="GGF1" s="86"/>
      <c r="GGG1" s="86"/>
      <c r="GGH1" s="86"/>
      <c r="GGI1" s="86"/>
      <c r="GGJ1" s="86"/>
      <c r="GGK1" s="86"/>
      <c r="GGL1" s="86"/>
      <c r="GGM1" s="86"/>
      <c r="GGN1" s="86"/>
      <c r="GGO1" s="86"/>
      <c r="GGP1" s="86"/>
      <c r="GGQ1" s="86"/>
      <c r="GGR1" s="86"/>
      <c r="GGS1" s="86"/>
      <c r="GGT1" s="86"/>
      <c r="GGU1" s="86"/>
      <c r="GGV1" s="86"/>
      <c r="GGW1" s="86"/>
      <c r="GGX1" s="86"/>
      <c r="GGY1" s="86"/>
      <c r="GGZ1" s="86"/>
      <c r="GHA1" s="86"/>
      <c r="GHB1" s="86"/>
      <c r="GHC1" s="86"/>
      <c r="GHD1" s="86"/>
      <c r="GHE1" s="86"/>
      <c r="GHF1" s="86"/>
      <c r="GHG1" s="86"/>
      <c r="GHH1" s="86"/>
      <c r="GHI1" s="86"/>
      <c r="GHJ1" s="86"/>
      <c r="GHK1" s="86"/>
      <c r="GHL1" s="86"/>
      <c r="GHM1" s="86"/>
      <c r="GHN1" s="86"/>
      <c r="GHO1" s="86"/>
      <c r="GHP1" s="86"/>
      <c r="GHQ1" s="86"/>
      <c r="GHR1" s="86"/>
      <c r="GHS1" s="86"/>
      <c r="GHT1" s="86"/>
      <c r="GHU1" s="86"/>
      <c r="GHV1" s="86"/>
      <c r="GHW1" s="86"/>
      <c r="GHX1" s="86"/>
      <c r="GHY1" s="86"/>
      <c r="GHZ1" s="86"/>
      <c r="GIA1" s="86"/>
      <c r="GIB1" s="86"/>
      <c r="GIC1" s="86"/>
      <c r="GID1" s="86"/>
      <c r="GIE1" s="86"/>
      <c r="GIF1" s="86"/>
      <c r="GIG1" s="86"/>
      <c r="GIH1" s="86"/>
      <c r="GII1" s="86"/>
      <c r="GIJ1" s="86"/>
      <c r="GIK1" s="86"/>
      <c r="GIL1" s="86"/>
      <c r="GIM1" s="86"/>
      <c r="GIN1" s="86"/>
      <c r="GIO1" s="86"/>
      <c r="GIP1" s="86"/>
      <c r="GIQ1" s="86"/>
      <c r="GIR1" s="86"/>
      <c r="GIS1" s="86"/>
      <c r="GIT1" s="86"/>
      <c r="GIU1" s="86"/>
      <c r="GIV1" s="86"/>
      <c r="GIW1" s="86"/>
      <c r="GIX1" s="86"/>
      <c r="GIY1" s="86"/>
      <c r="GIZ1" s="86"/>
      <c r="GJA1" s="86"/>
      <c r="GJB1" s="86"/>
      <c r="GJC1" s="86"/>
      <c r="GJD1" s="86"/>
      <c r="GJE1" s="86"/>
      <c r="GJF1" s="86"/>
      <c r="GJG1" s="86"/>
      <c r="GJH1" s="86"/>
      <c r="GJI1" s="86"/>
      <c r="GJJ1" s="86"/>
      <c r="GJK1" s="86"/>
      <c r="GJL1" s="86"/>
      <c r="GJM1" s="86"/>
      <c r="GJN1" s="86"/>
      <c r="GJO1" s="86"/>
      <c r="GJP1" s="86"/>
      <c r="GJQ1" s="86"/>
      <c r="GJR1" s="86"/>
      <c r="GJS1" s="86"/>
      <c r="GJT1" s="86"/>
      <c r="GJU1" s="86"/>
      <c r="GJV1" s="86"/>
      <c r="GJW1" s="86"/>
      <c r="GJX1" s="86"/>
      <c r="GJY1" s="86"/>
      <c r="GJZ1" s="86"/>
      <c r="GKA1" s="86"/>
      <c r="GKB1" s="86"/>
      <c r="GKC1" s="86"/>
      <c r="GKD1" s="86"/>
      <c r="GKE1" s="86"/>
      <c r="GKF1" s="86"/>
      <c r="GKG1" s="86"/>
      <c r="GKH1" s="86"/>
      <c r="GKI1" s="86"/>
      <c r="GKJ1" s="86"/>
      <c r="GKK1" s="86"/>
      <c r="GKL1" s="86"/>
      <c r="GKM1" s="86"/>
      <c r="GKN1" s="86"/>
      <c r="GKO1" s="86"/>
      <c r="GKP1" s="86"/>
      <c r="GKQ1" s="86"/>
      <c r="GKR1" s="86"/>
      <c r="GKS1" s="86"/>
      <c r="GKT1" s="86"/>
      <c r="GKU1" s="86"/>
      <c r="GKV1" s="86"/>
      <c r="GKW1" s="86"/>
      <c r="GKX1" s="86"/>
      <c r="GKY1" s="86"/>
      <c r="GKZ1" s="86"/>
      <c r="GLA1" s="86"/>
      <c r="GLB1" s="86"/>
      <c r="GLC1" s="86"/>
      <c r="GLD1" s="86"/>
      <c r="GLE1" s="86"/>
      <c r="GLF1" s="86"/>
      <c r="GLG1" s="86"/>
      <c r="GLH1" s="86"/>
      <c r="GLI1" s="86"/>
      <c r="GLJ1" s="86"/>
      <c r="GLK1" s="86"/>
      <c r="GLL1" s="86"/>
      <c r="GLM1" s="86"/>
      <c r="GLN1" s="86"/>
      <c r="GLO1" s="86"/>
      <c r="GLP1" s="86"/>
      <c r="GLQ1" s="86"/>
      <c r="GLR1" s="86"/>
      <c r="GLS1" s="86"/>
      <c r="GLT1" s="86"/>
      <c r="GLU1" s="86"/>
      <c r="GLV1" s="86"/>
      <c r="GLW1" s="86"/>
      <c r="GLX1" s="86"/>
      <c r="GLY1" s="86"/>
      <c r="GLZ1" s="86"/>
      <c r="GMA1" s="86"/>
      <c r="GMB1" s="86"/>
      <c r="GMC1" s="86"/>
      <c r="GMD1" s="86"/>
      <c r="GME1" s="86"/>
      <c r="GMF1" s="86"/>
      <c r="GMG1" s="86"/>
      <c r="GMH1" s="86"/>
      <c r="GMI1" s="86"/>
      <c r="GMJ1" s="86"/>
      <c r="GMK1" s="86"/>
      <c r="GML1" s="86"/>
      <c r="GMM1" s="86"/>
      <c r="GMN1" s="86"/>
      <c r="GMO1" s="86"/>
      <c r="GMP1" s="86"/>
      <c r="GMQ1" s="86"/>
      <c r="GMR1" s="86"/>
      <c r="GMS1" s="86"/>
      <c r="GMT1" s="86"/>
      <c r="GMU1" s="86"/>
      <c r="GMV1" s="86"/>
      <c r="GMW1" s="86"/>
      <c r="GMX1" s="86"/>
      <c r="GMY1" s="86"/>
      <c r="GMZ1" s="86"/>
      <c r="GNA1" s="86"/>
      <c r="GNB1" s="86"/>
      <c r="GNC1" s="86"/>
      <c r="GND1" s="86"/>
      <c r="GNE1" s="86"/>
      <c r="GNF1" s="86"/>
      <c r="GNG1" s="86"/>
      <c r="GNH1" s="86"/>
      <c r="GNI1" s="86"/>
      <c r="GNJ1" s="86"/>
      <c r="GNK1" s="86"/>
      <c r="GNL1" s="86"/>
      <c r="GNM1" s="86"/>
      <c r="GNN1" s="86"/>
      <c r="GNO1" s="86"/>
      <c r="GNP1" s="86"/>
      <c r="GNQ1" s="86"/>
      <c r="GNR1" s="86"/>
      <c r="GNS1" s="86"/>
      <c r="GNT1" s="86"/>
      <c r="GNU1" s="86"/>
      <c r="GNV1" s="86"/>
      <c r="GNW1" s="86"/>
      <c r="GNX1" s="86"/>
      <c r="GNY1" s="86"/>
      <c r="GNZ1" s="86"/>
      <c r="GOA1" s="86"/>
      <c r="GOB1" s="86"/>
      <c r="GOC1" s="86"/>
      <c r="GOD1" s="86"/>
      <c r="GOE1" s="86"/>
      <c r="GOF1" s="86"/>
      <c r="GOG1" s="86"/>
      <c r="GOH1" s="86"/>
      <c r="GOI1" s="86"/>
      <c r="GOJ1" s="86"/>
      <c r="GOK1" s="86"/>
      <c r="GOL1" s="86"/>
      <c r="GOM1" s="86"/>
      <c r="GON1" s="86"/>
      <c r="GOO1" s="86"/>
      <c r="GOP1" s="86"/>
      <c r="GOQ1" s="86"/>
      <c r="GOR1" s="86"/>
      <c r="GOS1" s="86"/>
      <c r="GOT1" s="86"/>
      <c r="GOU1" s="86"/>
      <c r="GOV1" s="86"/>
      <c r="GOW1" s="86"/>
      <c r="GOX1" s="86"/>
      <c r="GOY1" s="86"/>
      <c r="GOZ1" s="86"/>
      <c r="GPA1" s="86"/>
      <c r="GPB1" s="86"/>
      <c r="GPC1" s="86"/>
      <c r="GPD1" s="86"/>
      <c r="GPE1" s="86"/>
      <c r="GPF1" s="86"/>
      <c r="GPG1" s="86"/>
      <c r="GPH1" s="86"/>
      <c r="GPI1" s="86"/>
      <c r="GPJ1" s="86"/>
      <c r="GPK1" s="86"/>
      <c r="GPL1" s="86"/>
      <c r="GPM1" s="86"/>
      <c r="GPN1" s="86"/>
      <c r="GPO1" s="86"/>
      <c r="GPP1" s="86"/>
      <c r="GPQ1" s="86"/>
      <c r="GPR1" s="86"/>
      <c r="GPS1" s="86"/>
      <c r="GPT1" s="86"/>
      <c r="GPU1" s="86"/>
      <c r="GPV1" s="86"/>
      <c r="GPW1" s="86"/>
      <c r="GPX1" s="86"/>
      <c r="GPY1" s="86"/>
      <c r="GPZ1" s="86"/>
      <c r="GQA1" s="86"/>
      <c r="GQB1" s="86"/>
      <c r="GQC1" s="86"/>
      <c r="GQD1" s="86"/>
      <c r="GQE1" s="86"/>
      <c r="GQF1" s="86"/>
      <c r="GQG1" s="86"/>
      <c r="GQH1" s="86"/>
      <c r="GQI1" s="86"/>
      <c r="GQJ1" s="86"/>
      <c r="GQK1" s="86"/>
      <c r="GQL1" s="86"/>
      <c r="GQM1" s="86"/>
      <c r="GQN1" s="86"/>
      <c r="GQO1" s="86"/>
      <c r="GQP1" s="86"/>
      <c r="GQQ1" s="86"/>
      <c r="GQR1" s="86"/>
      <c r="GQS1" s="86"/>
      <c r="GQT1" s="86"/>
      <c r="GQU1" s="86"/>
      <c r="GQV1" s="86"/>
      <c r="GQW1" s="86"/>
      <c r="GQX1" s="86"/>
      <c r="GQY1" s="86"/>
      <c r="GQZ1" s="86"/>
      <c r="GRA1" s="86"/>
      <c r="GRB1" s="86"/>
      <c r="GRC1" s="86"/>
      <c r="GRD1" s="86"/>
      <c r="GRE1" s="86"/>
      <c r="GRF1" s="86"/>
      <c r="GRG1" s="86"/>
      <c r="GRH1" s="86"/>
      <c r="GRI1" s="86"/>
      <c r="GRJ1" s="86"/>
      <c r="GRK1" s="86"/>
      <c r="GRL1" s="86"/>
      <c r="GRM1" s="86"/>
      <c r="GRN1" s="86"/>
      <c r="GRO1" s="86"/>
      <c r="GRP1" s="86"/>
      <c r="GRQ1" s="86"/>
      <c r="GRR1" s="86"/>
      <c r="GRS1" s="86"/>
      <c r="GRT1" s="86"/>
      <c r="GRU1" s="86"/>
      <c r="GRV1" s="86"/>
      <c r="GRW1" s="86"/>
      <c r="GRX1" s="86"/>
      <c r="GRY1" s="86"/>
      <c r="GRZ1" s="86"/>
      <c r="GSA1" s="86"/>
      <c r="GSB1" s="86"/>
      <c r="GSC1" s="86"/>
      <c r="GSD1" s="86"/>
      <c r="GSE1" s="86"/>
      <c r="GSF1" s="86"/>
      <c r="GSG1" s="86"/>
      <c r="GSH1" s="86"/>
      <c r="GSI1" s="86"/>
      <c r="GSJ1" s="86"/>
      <c r="GSK1" s="86"/>
      <c r="GSL1" s="86"/>
      <c r="GSM1" s="86"/>
      <c r="GSN1" s="86"/>
      <c r="GSO1" s="86"/>
      <c r="GSP1" s="86"/>
      <c r="GSQ1" s="86"/>
      <c r="GSR1" s="86"/>
      <c r="GSS1" s="86"/>
      <c r="GST1" s="86"/>
      <c r="GSU1" s="86"/>
      <c r="GSV1" s="86"/>
      <c r="GSW1" s="86"/>
      <c r="GSX1" s="86"/>
      <c r="GSY1" s="86"/>
      <c r="GSZ1" s="86"/>
      <c r="GTA1" s="86"/>
      <c r="GTB1" s="86"/>
      <c r="GTC1" s="86"/>
      <c r="GTD1" s="86"/>
      <c r="GTE1" s="86"/>
      <c r="GTF1" s="86"/>
      <c r="GTG1" s="86"/>
      <c r="GTH1" s="86"/>
      <c r="GTI1" s="86"/>
      <c r="GTJ1" s="86"/>
      <c r="GTK1" s="86"/>
      <c r="GTL1" s="86"/>
      <c r="GTM1" s="86"/>
      <c r="GTN1" s="86"/>
      <c r="GTO1" s="86"/>
      <c r="GTP1" s="86"/>
      <c r="GTQ1" s="86"/>
      <c r="GTR1" s="86"/>
      <c r="GTS1" s="86"/>
      <c r="GTT1" s="86"/>
      <c r="GTU1" s="86"/>
      <c r="GTV1" s="86"/>
      <c r="GTW1" s="86"/>
      <c r="GTX1" s="86"/>
      <c r="GTY1" s="86"/>
      <c r="GTZ1" s="86"/>
      <c r="GUA1" s="86"/>
      <c r="GUB1" s="86"/>
      <c r="GUC1" s="86"/>
      <c r="GUD1" s="86"/>
      <c r="GUE1" s="86"/>
      <c r="GUF1" s="86"/>
      <c r="GUG1" s="86"/>
      <c r="GUH1" s="86"/>
      <c r="GUI1" s="86"/>
      <c r="GUJ1" s="86"/>
      <c r="GUK1" s="86"/>
      <c r="GUL1" s="86"/>
      <c r="GUM1" s="86"/>
      <c r="GUN1" s="86"/>
      <c r="GUO1" s="86"/>
      <c r="GUP1" s="86"/>
      <c r="GUQ1" s="86"/>
      <c r="GUR1" s="86"/>
      <c r="GUS1" s="86"/>
      <c r="GUT1" s="86"/>
      <c r="GUU1" s="86"/>
      <c r="GUV1" s="86"/>
      <c r="GUW1" s="86"/>
      <c r="GUX1" s="86"/>
      <c r="GUY1" s="86"/>
      <c r="GUZ1" s="86"/>
      <c r="GVA1" s="86"/>
      <c r="GVB1" s="86"/>
      <c r="GVC1" s="86"/>
      <c r="GVD1" s="86"/>
      <c r="GVE1" s="86"/>
      <c r="GVF1" s="86"/>
      <c r="GVG1" s="86"/>
      <c r="GVH1" s="86"/>
      <c r="GVI1" s="86"/>
      <c r="GVJ1" s="86"/>
      <c r="GVK1" s="86"/>
      <c r="GVL1" s="86"/>
      <c r="GVM1" s="86"/>
      <c r="GVN1" s="86"/>
      <c r="GVO1" s="86"/>
      <c r="GVP1" s="86"/>
      <c r="GVQ1" s="86"/>
      <c r="GVR1" s="86"/>
      <c r="GVS1" s="86"/>
      <c r="GVT1" s="86"/>
      <c r="GVU1" s="86"/>
      <c r="GVV1" s="86"/>
      <c r="GVW1" s="86"/>
      <c r="GVX1" s="86"/>
      <c r="GVY1" s="86"/>
      <c r="GVZ1" s="86"/>
      <c r="GWA1" s="86"/>
      <c r="GWB1" s="86"/>
      <c r="GWC1" s="86"/>
      <c r="GWD1" s="86"/>
      <c r="GWE1" s="86"/>
      <c r="GWF1" s="86"/>
      <c r="GWG1" s="86"/>
      <c r="GWH1" s="86"/>
      <c r="GWI1" s="86"/>
      <c r="GWJ1" s="86"/>
      <c r="GWK1" s="86"/>
      <c r="GWL1" s="86"/>
      <c r="GWM1" s="86"/>
      <c r="GWN1" s="86"/>
      <c r="GWO1" s="86"/>
      <c r="GWP1" s="86"/>
      <c r="GWQ1" s="86"/>
      <c r="GWR1" s="86"/>
      <c r="GWS1" s="86"/>
      <c r="GWT1" s="86"/>
      <c r="GWU1" s="86"/>
      <c r="GWV1" s="86"/>
      <c r="GWW1" s="86"/>
      <c r="GWX1" s="86"/>
      <c r="GWY1" s="86"/>
      <c r="GWZ1" s="86"/>
      <c r="GXA1" s="86"/>
      <c r="GXB1" s="86"/>
      <c r="GXC1" s="86"/>
      <c r="GXD1" s="86"/>
      <c r="GXE1" s="86"/>
      <c r="GXF1" s="86"/>
      <c r="GXG1" s="86"/>
      <c r="GXH1" s="86"/>
      <c r="GXI1" s="86"/>
      <c r="GXJ1" s="86"/>
      <c r="GXK1" s="86"/>
      <c r="GXL1" s="86"/>
      <c r="GXM1" s="86"/>
      <c r="GXN1" s="86"/>
      <c r="GXO1" s="86"/>
      <c r="GXP1" s="86"/>
      <c r="GXQ1" s="86"/>
      <c r="GXR1" s="86"/>
      <c r="GXS1" s="86"/>
      <c r="GXT1" s="86"/>
      <c r="GXU1" s="86"/>
      <c r="GXV1" s="86"/>
      <c r="GXW1" s="86"/>
      <c r="GXX1" s="86"/>
      <c r="GXY1" s="86"/>
      <c r="GXZ1" s="86"/>
      <c r="GYA1" s="86"/>
      <c r="GYB1" s="86"/>
      <c r="GYC1" s="86"/>
      <c r="GYD1" s="86"/>
      <c r="GYE1" s="86"/>
      <c r="GYF1" s="86"/>
      <c r="GYG1" s="86"/>
      <c r="GYH1" s="86"/>
      <c r="GYI1" s="86"/>
      <c r="GYJ1" s="86"/>
      <c r="GYK1" s="86"/>
      <c r="GYL1" s="86"/>
      <c r="GYM1" s="86"/>
      <c r="GYN1" s="86"/>
      <c r="GYO1" s="86"/>
      <c r="GYP1" s="86"/>
      <c r="GYQ1" s="86"/>
      <c r="GYR1" s="86"/>
      <c r="GYS1" s="86"/>
      <c r="GYT1" s="86"/>
      <c r="GYU1" s="86"/>
      <c r="GYV1" s="86"/>
      <c r="GYW1" s="86"/>
      <c r="GYX1" s="86"/>
      <c r="GYY1" s="86"/>
      <c r="GYZ1" s="86"/>
      <c r="GZA1" s="86"/>
      <c r="GZB1" s="86"/>
      <c r="GZC1" s="86"/>
      <c r="GZD1" s="86"/>
      <c r="GZE1" s="86"/>
      <c r="GZF1" s="86"/>
      <c r="GZG1" s="86"/>
      <c r="GZH1" s="86"/>
      <c r="GZI1" s="86"/>
      <c r="GZJ1" s="86"/>
      <c r="GZK1" s="86"/>
      <c r="GZL1" s="86"/>
      <c r="GZM1" s="86"/>
      <c r="GZN1" s="86"/>
      <c r="GZO1" s="86"/>
      <c r="GZP1" s="86"/>
      <c r="GZQ1" s="86"/>
      <c r="GZR1" s="86"/>
      <c r="GZS1" s="86"/>
      <c r="GZT1" s="86"/>
      <c r="GZU1" s="86"/>
      <c r="GZV1" s="86"/>
      <c r="GZW1" s="86"/>
      <c r="GZX1" s="86"/>
      <c r="GZY1" s="86"/>
      <c r="GZZ1" s="86"/>
      <c r="HAA1" s="86"/>
      <c r="HAB1" s="86"/>
      <c r="HAC1" s="86"/>
      <c r="HAD1" s="86"/>
      <c r="HAE1" s="86"/>
      <c r="HAF1" s="86"/>
      <c r="HAG1" s="86"/>
      <c r="HAH1" s="86"/>
      <c r="HAI1" s="86"/>
      <c r="HAJ1" s="86"/>
      <c r="HAK1" s="86"/>
      <c r="HAL1" s="86"/>
      <c r="HAM1" s="86"/>
      <c r="HAN1" s="86"/>
      <c r="HAO1" s="86"/>
      <c r="HAP1" s="86"/>
      <c r="HAQ1" s="86"/>
      <c r="HAR1" s="86"/>
      <c r="HAS1" s="86"/>
      <c r="HAT1" s="86"/>
      <c r="HAU1" s="86"/>
      <c r="HAV1" s="86"/>
      <c r="HAW1" s="86"/>
      <c r="HAX1" s="86"/>
      <c r="HAY1" s="86"/>
      <c r="HAZ1" s="86"/>
      <c r="HBA1" s="86"/>
      <c r="HBB1" s="86"/>
      <c r="HBC1" s="86"/>
      <c r="HBD1" s="86"/>
      <c r="HBE1" s="86"/>
      <c r="HBF1" s="86"/>
      <c r="HBG1" s="86"/>
      <c r="HBH1" s="86"/>
      <c r="HBI1" s="86"/>
      <c r="HBJ1" s="86"/>
      <c r="HBK1" s="86"/>
      <c r="HBL1" s="86"/>
      <c r="HBM1" s="86"/>
      <c r="HBN1" s="86"/>
      <c r="HBO1" s="86"/>
      <c r="HBP1" s="86"/>
      <c r="HBQ1" s="86"/>
      <c r="HBR1" s="86"/>
      <c r="HBS1" s="86"/>
      <c r="HBT1" s="86"/>
      <c r="HBU1" s="86"/>
      <c r="HBV1" s="86"/>
      <c r="HBW1" s="86"/>
      <c r="HBX1" s="86"/>
      <c r="HBY1" s="86"/>
      <c r="HBZ1" s="86"/>
      <c r="HCA1" s="86"/>
      <c r="HCB1" s="86"/>
      <c r="HCC1" s="86"/>
      <c r="HCD1" s="86"/>
      <c r="HCE1" s="86"/>
      <c r="HCF1" s="86"/>
      <c r="HCG1" s="86"/>
      <c r="HCH1" s="86"/>
      <c r="HCI1" s="86"/>
      <c r="HCJ1" s="86"/>
      <c r="HCK1" s="86"/>
      <c r="HCL1" s="86"/>
      <c r="HCM1" s="86"/>
      <c r="HCN1" s="86"/>
      <c r="HCO1" s="86"/>
      <c r="HCP1" s="86"/>
      <c r="HCQ1" s="86"/>
      <c r="HCR1" s="86"/>
      <c r="HCS1" s="86"/>
      <c r="HCT1" s="86"/>
      <c r="HCU1" s="86"/>
      <c r="HCV1" s="86"/>
      <c r="HCW1" s="86"/>
      <c r="HCX1" s="86"/>
      <c r="HCY1" s="86"/>
      <c r="HCZ1" s="86"/>
      <c r="HDA1" s="86"/>
      <c r="HDB1" s="86"/>
      <c r="HDC1" s="86"/>
      <c r="HDD1" s="86"/>
      <c r="HDE1" s="86"/>
      <c r="HDF1" s="86"/>
      <c r="HDG1" s="86"/>
      <c r="HDH1" s="86"/>
      <c r="HDI1" s="86"/>
      <c r="HDJ1" s="86"/>
      <c r="HDK1" s="86"/>
      <c r="HDL1" s="86"/>
      <c r="HDM1" s="86"/>
      <c r="HDN1" s="86"/>
      <c r="HDO1" s="86"/>
      <c r="HDP1" s="86"/>
      <c r="HDQ1" s="86"/>
      <c r="HDR1" s="86"/>
      <c r="HDS1" s="86"/>
      <c r="HDT1" s="86"/>
      <c r="HDU1" s="86"/>
      <c r="HDV1" s="86"/>
      <c r="HDW1" s="86"/>
      <c r="HDX1" s="86"/>
      <c r="HDY1" s="86"/>
      <c r="HDZ1" s="86"/>
      <c r="HEA1" s="86"/>
      <c r="HEB1" s="86"/>
      <c r="HEC1" s="86"/>
      <c r="HED1" s="86"/>
      <c r="HEE1" s="86"/>
      <c r="HEF1" s="86"/>
      <c r="HEG1" s="86"/>
      <c r="HEH1" s="86"/>
      <c r="HEI1" s="86"/>
      <c r="HEJ1" s="86"/>
      <c r="HEK1" s="86"/>
      <c r="HEL1" s="86"/>
      <c r="HEM1" s="86"/>
      <c r="HEN1" s="86"/>
      <c r="HEO1" s="86"/>
      <c r="HEP1" s="86"/>
      <c r="HEQ1" s="86"/>
      <c r="HER1" s="86"/>
      <c r="HES1" s="86"/>
      <c r="HET1" s="86"/>
      <c r="HEU1" s="86"/>
      <c r="HEV1" s="86"/>
      <c r="HEW1" s="86"/>
      <c r="HEX1" s="86"/>
      <c r="HEY1" s="86"/>
      <c r="HEZ1" s="86"/>
      <c r="HFA1" s="86"/>
      <c r="HFB1" s="86"/>
      <c r="HFC1" s="86"/>
      <c r="HFD1" s="86"/>
      <c r="HFE1" s="86"/>
      <c r="HFF1" s="86"/>
      <c r="HFG1" s="86"/>
      <c r="HFH1" s="86"/>
      <c r="HFI1" s="86"/>
      <c r="HFJ1" s="86"/>
      <c r="HFK1" s="86"/>
      <c r="HFL1" s="86"/>
      <c r="HFM1" s="86"/>
      <c r="HFN1" s="86"/>
      <c r="HFO1" s="86"/>
      <c r="HFP1" s="86"/>
      <c r="HFQ1" s="86"/>
      <c r="HFR1" s="86"/>
      <c r="HFS1" s="86"/>
      <c r="HFT1" s="86"/>
      <c r="HFU1" s="86"/>
      <c r="HFV1" s="86"/>
      <c r="HFW1" s="86"/>
      <c r="HFX1" s="86"/>
      <c r="HFY1" s="86"/>
      <c r="HFZ1" s="86"/>
      <c r="HGA1" s="86"/>
      <c r="HGB1" s="86"/>
      <c r="HGC1" s="86"/>
      <c r="HGD1" s="86"/>
      <c r="HGE1" s="86"/>
      <c r="HGF1" s="86"/>
      <c r="HGG1" s="86"/>
      <c r="HGH1" s="86"/>
      <c r="HGI1" s="86"/>
      <c r="HGJ1" s="86"/>
      <c r="HGK1" s="86"/>
      <c r="HGL1" s="86"/>
      <c r="HGM1" s="86"/>
      <c r="HGN1" s="86"/>
      <c r="HGO1" s="86"/>
      <c r="HGP1" s="86"/>
      <c r="HGQ1" s="86"/>
      <c r="HGR1" s="86"/>
      <c r="HGS1" s="86"/>
      <c r="HGT1" s="86"/>
      <c r="HGU1" s="86"/>
      <c r="HGV1" s="86"/>
      <c r="HGW1" s="86"/>
      <c r="HGX1" s="86"/>
      <c r="HGY1" s="86"/>
      <c r="HGZ1" s="86"/>
      <c r="HHA1" s="86"/>
      <c r="HHB1" s="86"/>
      <c r="HHC1" s="86"/>
      <c r="HHD1" s="86"/>
      <c r="HHE1" s="86"/>
      <c r="HHF1" s="86"/>
      <c r="HHG1" s="86"/>
      <c r="HHH1" s="86"/>
      <c r="HHI1" s="86"/>
      <c r="HHJ1" s="86"/>
      <c r="HHK1" s="86"/>
      <c r="HHL1" s="86"/>
      <c r="HHM1" s="86"/>
      <c r="HHN1" s="86"/>
      <c r="HHO1" s="86"/>
      <c r="HHP1" s="86"/>
      <c r="HHQ1" s="86"/>
      <c r="HHR1" s="86"/>
      <c r="HHS1" s="86"/>
      <c r="HHT1" s="86"/>
      <c r="HHU1" s="86"/>
      <c r="HHV1" s="86"/>
      <c r="HHW1" s="86"/>
      <c r="HHX1" s="86"/>
      <c r="HHY1" s="86"/>
      <c r="HHZ1" s="86"/>
      <c r="HIA1" s="86"/>
      <c r="HIB1" s="86"/>
      <c r="HIC1" s="86"/>
      <c r="HID1" s="86"/>
      <c r="HIE1" s="86"/>
      <c r="HIF1" s="86"/>
      <c r="HIG1" s="86"/>
      <c r="HIH1" s="86"/>
      <c r="HII1" s="86"/>
      <c r="HIJ1" s="86"/>
      <c r="HIK1" s="86"/>
      <c r="HIL1" s="86"/>
      <c r="HIM1" s="86"/>
      <c r="HIN1" s="86"/>
      <c r="HIO1" s="86"/>
      <c r="HIP1" s="86"/>
      <c r="HIQ1" s="86"/>
      <c r="HIR1" s="86"/>
      <c r="HIS1" s="86"/>
      <c r="HIT1" s="86"/>
      <c r="HIU1" s="86"/>
      <c r="HIV1" s="86"/>
      <c r="HIW1" s="86"/>
      <c r="HIX1" s="86"/>
      <c r="HIY1" s="86"/>
      <c r="HIZ1" s="86"/>
      <c r="HJA1" s="86"/>
      <c r="HJB1" s="86"/>
      <c r="HJC1" s="86"/>
      <c r="HJD1" s="86"/>
      <c r="HJE1" s="86"/>
      <c r="HJF1" s="86"/>
      <c r="HJG1" s="86"/>
      <c r="HJH1" s="86"/>
      <c r="HJI1" s="86"/>
      <c r="HJJ1" s="86"/>
      <c r="HJK1" s="86"/>
      <c r="HJL1" s="86"/>
      <c r="HJM1" s="86"/>
      <c r="HJN1" s="86"/>
      <c r="HJO1" s="86"/>
      <c r="HJP1" s="86"/>
      <c r="HJQ1" s="86"/>
      <c r="HJR1" s="86"/>
      <c r="HJS1" s="86"/>
      <c r="HJT1" s="86"/>
      <c r="HJU1" s="86"/>
      <c r="HJV1" s="86"/>
      <c r="HJW1" s="86"/>
      <c r="HJX1" s="86"/>
      <c r="HJY1" s="86"/>
      <c r="HJZ1" s="86"/>
      <c r="HKA1" s="86"/>
      <c r="HKB1" s="86"/>
      <c r="HKC1" s="86"/>
      <c r="HKD1" s="86"/>
      <c r="HKE1" s="86"/>
      <c r="HKF1" s="86"/>
      <c r="HKG1" s="86"/>
      <c r="HKH1" s="86"/>
      <c r="HKI1" s="86"/>
      <c r="HKJ1" s="86"/>
      <c r="HKK1" s="86"/>
      <c r="HKL1" s="86"/>
      <c r="HKM1" s="86"/>
      <c r="HKN1" s="86"/>
      <c r="HKO1" s="86"/>
      <c r="HKP1" s="86"/>
      <c r="HKQ1" s="86"/>
      <c r="HKR1" s="86"/>
      <c r="HKS1" s="86"/>
      <c r="HKT1" s="86"/>
      <c r="HKU1" s="86"/>
      <c r="HKV1" s="86"/>
      <c r="HKW1" s="86"/>
      <c r="HKX1" s="86"/>
      <c r="HKY1" s="86"/>
      <c r="HKZ1" s="86"/>
      <c r="HLA1" s="86"/>
      <c r="HLB1" s="86"/>
      <c r="HLC1" s="86"/>
      <c r="HLD1" s="86"/>
      <c r="HLE1" s="86"/>
      <c r="HLF1" s="86"/>
      <c r="HLG1" s="86"/>
      <c r="HLH1" s="86"/>
      <c r="HLI1" s="86"/>
      <c r="HLJ1" s="86"/>
      <c r="HLK1" s="86"/>
      <c r="HLL1" s="86"/>
      <c r="HLM1" s="86"/>
      <c r="HLN1" s="86"/>
      <c r="HLO1" s="86"/>
      <c r="HLP1" s="86"/>
      <c r="HLQ1" s="86"/>
      <c r="HLR1" s="86"/>
      <c r="HLS1" s="86"/>
      <c r="HLT1" s="86"/>
      <c r="HLU1" s="86"/>
      <c r="HLV1" s="86"/>
      <c r="HLW1" s="86"/>
      <c r="HLX1" s="86"/>
      <c r="HLY1" s="86"/>
      <c r="HLZ1" s="86"/>
      <c r="HMA1" s="86"/>
      <c r="HMB1" s="86"/>
      <c r="HMC1" s="86"/>
      <c r="HMD1" s="86"/>
      <c r="HME1" s="86"/>
      <c r="HMF1" s="86"/>
      <c r="HMG1" s="86"/>
      <c r="HMH1" s="86"/>
      <c r="HMI1" s="86"/>
      <c r="HMJ1" s="86"/>
      <c r="HMK1" s="86"/>
      <c r="HML1" s="86"/>
      <c r="HMM1" s="86"/>
      <c r="HMN1" s="86"/>
      <c r="HMO1" s="86"/>
      <c r="HMP1" s="86"/>
      <c r="HMQ1" s="86"/>
      <c r="HMR1" s="86"/>
      <c r="HMS1" s="86"/>
      <c r="HMT1" s="86"/>
      <c r="HMU1" s="86"/>
      <c r="HMV1" s="86"/>
      <c r="HMW1" s="86"/>
      <c r="HMX1" s="86"/>
      <c r="HMY1" s="86"/>
      <c r="HMZ1" s="86"/>
      <c r="HNA1" s="86"/>
      <c r="HNB1" s="86"/>
      <c r="HNC1" s="86"/>
      <c r="HND1" s="86"/>
      <c r="HNE1" s="86"/>
      <c r="HNF1" s="86"/>
      <c r="HNG1" s="86"/>
      <c r="HNH1" s="86"/>
      <c r="HNI1" s="86"/>
      <c r="HNJ1" s="86"/>
      <c r="HNK1" s="86"/>
      <c r="HNL1" s="86"/>
      <c r="HNM1" s="86"/>
      <c r="HNN1" s="86"/>
      <c r="HNO1" s="86"/>
      <c r="HNP1" s="86"/>
      <c r="HNQ1" s="86"/>
      <c r="HNR1" s="86"/>
      <c r="HNS1" s="86"/>
      <c r="HNT1" s="86"/>
      <c r="HNU1" s="86"/>
      <c r="HNV1" s="86"/>
      <c r="HNW1" s="86"/>
      <c r="HNX1" s="86"/>
      <c r="HNY1" s="86"/>
      <c r="HNZ1" s="86"/>
      <c r="HOA1" s="86"/>
      <c r="HOB1" s="86"/>
      <c r="HOC1" s="86"/>
      <c r="HOD1" s="86"/>
      <c r="HOE1" s="86"/>
      <c r="HOF1" s="86"/>
      <c r="HOG1" s="86"/>
      <c r="HOH1" s="86"/>
      <c r="HOI1" s="86"/>
      <c r="HOJ1" s="86"/>
      <c r="HOK1" s="86"/>
      <c r="HOL1" s="86"/>
      <c r="HOM1" s="86"/>
      <c r="HON1" s="86"/>
      <c r="HOO1" s="86"/>
      <c r="HOP1" s="86"/>
      <c r="HOQ1" s="86"/>
      <c r="HOR1" s="86"/>
      <c r="HOS1" s="86"/>
      <c r="HOT1" s="86"/>
      <c r="HOU1" s="86"/>
      <c r="HOV1" s="86"/>
      <c r="HOW1" s="86"/>
      <c r="HOX1" s="86"/>
      <c r="HOY1" s="86"/>
      <c r="HOZ1" s="86"/>
      <c r="HPA1" s="86"/>
      <c r="HPB1" s="86"/>
      <c r="HPC1" s="86"/>
      <c r="HPD1" s="86"/>
      <c r="HPE1" s="86"/>
      <c r="HPF1" s="86"/>
      <c r="HPG1" s="86"/>
      <c r="HPH1" s="86"/>
      <c r="HPI1" s="86"/>
      <c r="HPJ1" s="86"/>
      <c r="HPK1" s="86"/>
      <c r="HPL1" s="86"/>
      <c r="HPM1" s="86"/>
      <c r="HPN1" s="86"/>
      <c r="HPO1" s="86"/>
      <c r="HPP1" s="86"/>
      <c r="HPQ1" s="86"/>
      <c r="HPR1" s="86"/>
      <c r="HPS1" s="86"/>
      <c r="HPT1" s="86"/>
      <c r="HPU1" s="86"/>
      <c r="HPV1" s="86"/>
      <c r="HPW1" s="86"/>
      <c r="HPX1" s="86"/>
      <c r="HPY1" s="86"/>
      <c r="HPZ1" s="86"/>
      <c r="HQA1" s="86"/>
      <c r="HQB1" s="86"/>
      <c r="HQC1" s="86"/>
      <c r="HQD1" s="86"/>
      <c r="HQE1" s="86"/>
      <c r="HQF1" s="86"/>
      <c r="HQG1" s="86"/>
      <c r="HQH1" s="86"/>
      <c r="HQI1" s="86"/>
      <c r="HQJ1" s="86"/>
      <c r="HQK1" s="86"/>
      <c r="HQL1" s="86"/>
      <c r="HQM1" s="86"/>
      <c r="HQN1" s="86"/>
      <c r="HQO1" s="86"/>
      <c r="HQP1" s="86"/>
      <c r="HQQ1" s="86"/>
      <c r="HQR1" s="86"/>
      <c r="HQS1" s="86"/>
      <c r="HQT1" s="86"/>
      <c r="HQU1" s="86"/>
      <c r="HQV1" s="86"/>
      <c r="HQW1" s="86"/>
      <c r="HQX1" s="86"/>
      <c r="HQY1" s="86"/>
      <c r="HQZ1" s="86"/>
      <c r="HRA1" s="86"/>
      <c r="HRB1" s="86"/>
      <c r="HRC1" s="86"/>
      <c r="HRD1" s="86"/>
      <c r="HRE1" s="86"/>
      <c r="HRF1" s="86"/>
      <c r="HRG1" s="86"/>
      <c r="HRH1" s="86"/>
      <c r="HRI1" s="86"/>
      <c r="HRJ1" s="86"/>
      <c r="HRK1" s="86"/>
      <c r="HRL1" s="86"/>
      <c r="HRM1" s="86"/>
      <c r="HRN1" s="86"/>
      <c r="HRO1" s="86"/>
      <c r="HRP1" s="86"/>
      <c r="HRQ1" s="86"/>
      <c r="HRR1" s="86"/>
      <c r="HRS1" s="86"/>
      <c r="HRT1" s="86"/>
      <c r="HRU1" s="86"/>
      <c r="HRV1" s="86"/>
      <c r="HRW1" s="86"/>
      <c r="HRX1" s="86"/>
      <c r="HRY1" s="86"/>
      <c r="HRZ1" s="86"/>
      <c r="HSA1" s="86"/>
      <c r="HSB1" s="86"/>
      <c r="HSC1" s="86"/>
      <c r="HSD1" s="86"/>
      <c r="HSE1" s="86"/>
      <c r="HSF1" s="86"/>
      <c r="HSG1" s="86"/>
      <c r="HSH1" s="86"/>
      <c r="HSI1" s="86"/>
      <c r="HSJ1" s="86"/>
      <c r="HSK1" s="86"/>
      <c r="HSL1" s="86"/>
      <c r="HSM1" s="86"/>
      <c r="HSN1" s="86"/>
      <c r="HSO1" s="86"/>
      <c r="HSP1" s="86"/>
      <c r="HSQ1" s="86"/>
      <c r="HSR1" s="86"/>
      <c r="HSS1" s="86"/>
      <c r="HST1" s="86"/>
      <c r="HSU1" s="86"/>
      <c r="HSV1" s="86"/>
      <c r="HSW1" s="86"/>
      <c r="HSX1" s="86"/>
      <c r="HSY1" s="86"/>
      <c r="HSZ1" s="86"/>
      <c r="HTA1" s="86"/>
      <c r="HTB1" s="86"/>
      <c r="HTC1" s="86"/>
      <c r="HTD1" s="86"/>
      <c r="HTE1" s="86"/>
      <c r="HTF1" s="86"/>
      <c r="HTG1" s="86"/>
      <c r="HTH1" s="86"/>
      <c r="HTI1" s="86"/>
      <c r="HTJ1" s="86"/>
      <c r="HTK1" s="86"/>
      <c r="HTL1" s="86"/>
      <c r="HTM1" s="86"/>
      <c r="HTN1" s="86"/>
      <c r="HTO1" s="86"/>
      <c r="HTP1" s="86"/>
      <c r="HTQ1" s="86"/>
      <c r="HTR1" s="86"/>
      <c r="HTS1" s="86"/>
      <c r="HTT1" s="86"/>
      <c r="HTU1" s="86"/>
      <c r="HTV1" s="86"/>
      <c r="HTW1" s="86"/>
      <c r="HTX1" s="86"/>
      <c r="HTY1" s="86"/>
      <c r="HTZ1" s="86"/>
      <c r="HUA1" s="86"/>
      <c r="HUB1" s="86"/>
      <c r="HUC1" s="86"/>
      <c r="HUD1" s="86"/>
      <c r="HUE1" s="86"/>
      <c r="HUF1" s="86"/>
      <c r="HUG1" s="86"/>
      <c r="HUH1" s="86"/>
      <c r="HUI1" s="86"/>
      <c r="HUJ1" s="86"/>
      <c r="HUK1" s="86"/>
      <c r="HUL1" s="86"/>
      <c r="HUM1" s="86"/>
      <c r="HUN1" s="86"/>
      <c r="HUO1" s="86"/>
      <c r="HUP1" s="86"/>
      <c r="HUQ1" s="86"/>
      <c r="HUR1" s="86"/>
      <c r="HUS1" s="86"/>
      <c r="HUT1" s="86"/>
      <c r="HUU1" s="86"/>
      <c r="HUV1" s="86"/>
      <c r="HUW1" s="86"/>
      <c r="HUX1" s="86"/>
      <c r="HUY1" s="86"/>
      <c r="HUZ1" s="86"/>
      <c r="HVA1" s="86"/>
      <c r="HVB1" s="86"/>
      <c r="HVC1" s="86"/>
      <c r="HVD1" s="86"/>
      <c r="HVE1" s="86"/>
      <c r="HVF1" s="86"/>
      <c r="HVG1" s="86"/>
      <c r="HVH1" s="86"/>
      <c r="HVI1" s="86"/>
      <c r="HVJ1" s="86"/>
      <c r="HVK1" s="86"/>
      <c r="HVL1" s="86"/>
      <c r="HVM1" s="86"/>
      <c r="HVN1" s="86"/>
      <c r="HVO1" s="86"/>
      <c r="HVP1" s="86"/>
      <c r="HVQ1" s="86"/>
      <c r="HVR1" s="86"/>
      <c r="HVS1" s="86"/>
      <c r="HVT1" s="86"/>
      <c r="HVU1" s="86"/>
      <c r="HVV1" s="86"/>
      <c r="HVW1" s="86"/>
      <c r="HVX1" s="86"/>
      <c r="HVY1" s="86"/>
      <c r="HVZ1" s="86"/>
      <c r="HWA1" s="86"/>
      <c r="HWB1" s="86"/>
      <c r="HWC1" s="86"/>
      <c r="HWD1" s="86"/>
      <c r="HWE1" s="86"/>
      <c r="HWF1" s="86"/>
      <c r="HWG1" s="86"/>
      <c r="HWH1" s="86"/>
      <c r="HWI1" s="86"/>
      <c r="HWJ1" s="86"/>
      <c r="HWK1" s="86"/>
      <c r="HWL1" s="86"/>
      <c r="HWM1" s="86"/>
      <c r="HWN1" s="86"/>
      <c r="HWO1" s="86"/>
      <c r="HWP1" s="86"/>
      <c r="HWQ1" s="86"/>
      <c r="HWR1" s="86"/>
      <c r="HWS1" s="86"/>
      <c r="HWT1" s="86"/>
      <c r="HWU1" s="86"/>
      <c r="HWV1" s="86"/>
      <c r="HWW1" s="86"/>
      <c r="HWX1" s="86"/>
      <c r="HWY1" s="86"/>
      <c r="HWZ1" s="86"/>
      <c r="HXA1" s="86"/>
      <c r="HXB1" s="86"/>
      <c r="HXC1" s="86"/>
      <c r="HXD1" s="86"/>
      <c r="HXE1" s="86"/>
      <c r="HXF1" s="86"/>
      <c r="HXG1" s="86"/>
      <c r="HXH1" s="86"/>
      <c r="HXI1" s="86"/>
      <c r="HXJ1" s="86"/>
      <c r="HXK1" s="86"/>
      <c r="HXL1" s="86"/>
      <c r="HXM1" s="86"/>
      <c r="HXN1" s="86"/>
      <c r="HXO1" s="86"/>
      <c r="HXP1" s="86"/>
      <c r="HXQ1" s="86"/>
      <c r="HXR1" s="86"/>
      <c r="HXS1" s="86"/>
      <c r="HXT1" s="86"/>
      <c r="HXU1" s="86"/>
      <c r="HXV1" s="86"/>
      <c r="HXW1" s="86"/>
      <c r="HXX1" s="86"/>
      <c r="HXY1" s="86"/>
      <c r="HXZ1" s="86"/>
      <c r="HYA1" s="86"/>
      <c r="HYB1" s="86"/>
      <c r="HYC1" s="86"/>
      <c r="HYD1" s="86"/>
      <c r="HYE1" s="86"/>
      <c r="HYF1" s="86"/>
      <c r="HYG1" s="86"/>
      <c r="HYH1" s="86"/>
      <c r="HYI1" s="86"/>
      <c r="HYJ1" s="86"/>
      <c r="HYK1" s="86"/>
      <c r="HYL1" s="86"/>
      <c r="HYM1" s="86"/>
      <c r="HYN1" s="86"/>
      <c r="HYO1" s="86"/>
      <c r="HYP1" s="86"/>
      <c r="HYQ1" s="86"/>
      <c r="HYR1" s="86"/>
      <c r="HYS1" s="86"/>
      <c r="HYT1" s="86"/>
      <c r="HYU1" s="86"/>
      <c r="HYV1" s="86"/>
      <c r="HYW1" s="86"/>
      <c r="HYX1" s="86"/>
      <c r="HYY1" s="86"/>
      <c r="HYZ1" s="86"/>
      <c r="HZA1" s="86"/>
      <c r="HZB1" s="86"/>
      <c r="HZC1" s="86"/>
      <c r="HZD1" s="86"/>
      <c r="HZE1" s="86"/>
      <c r="HZF1" s="86"/>
      <c r="HZG1" s="86"/>
      <c r="HZH1" s="86"/>
      <c r="HZI1" s="86"/>
      <c r="HZJ1" s="86"/>
      <c r="HZK1" s="86"/>
      <c r="HZL1" s="86"/>
      <c r="HZM1" s="86"/>
      <c r="HZN1" s="86"/>
      <c r="HZO1" s="86"/>
      <c r="HZP1" s="86"/>
      <c r="HZQ1" s="86"/>
      <c r="HZR1" s="86"/>
      <c r="HZS1" s="86"/>
      <c r="HZT1" s="86"/>
      <c r="HZU1" s="86"/>
      <c r="HZV1" s="86"/>
      <c r="HZW1" s="86"/>
      <c r="HZX1" s="86"/>
      <c r="HZY1" s="86"/>
      <c r="HZZ1" s="86"/>
      <c r="IAA1" s="86"/>
      <c r="IAB1" s="86"/>
      <c r="IAC1" s="86"/>
      <c r="IAD1" s="86"/>
      <c r="IAE1" s="86"/>
      <c r="IAF1" s="86"/>
      <c r="IAG1" s="86"/>
      <c r="IAH1" s="86"/>
      <c r="IAI1" s="86"/>
      <c r="IAJ1" s="86"/>
      <c r="IAK1" s="86"/>
      <c r="IAL1" s="86"/>
      <c r="IAM1" s="86"/>
      <c r="IAN1" s="86"/>
      <c r="IAO1" s="86"/>
      <c r="IAP1" s="86"/>
      <c r="IAQ1" s="86"/>
      <c r="IAR1" s="86"/>
      <c r="IAS1" s="86"/>
      <c r="IAT1" s="86"/>
      <c r="IAU1" s="86"/>
      <c r="IAV1" s="86"/>
      <c r="IAW1" s="86"/>
      <c r="IAX1" s="86"/>
      <c r="IAY1" s="86"/>
      <c r="IAZ1" s="86"/>
      <c r="IBA1" s="86"/>
      <c r="IBB1" s="86"/>
      <c r="IBC1" s="86"/>
      <c r="IBD1" s="86"/>
      <c r="IBE1" s="86"/>
      <c r="IBF1" s="86"/>
      <c r="IBG1" s="86"/>
      <c r="IBH1" s="86"/>
      <c r="IBI1" s="86"/>
      <c r="IBJ1" s="86"/>
      <c r="IBK1" s="86"/>
      <c r="IBL1" s="86"/>
      <c r="IBM1" s="86"/>
      <c r="IBN1" s="86"/>
      <c r="IBO1" s="86"/>
      <c r="IBP1" s="86"/>
      <c r="IBQ1" s="86"/>
      <c r="IBR1" s="86"/>
      <c r="IBS1" s="86"/>
      <c r="IBT1" s="86"/>
      <c r="IBU1" s="86"/>
      <c r="IBV1" s="86"/>
      <c r="IBW1" s="86"/>
      <c r="IBX1" s="86"/>
      <c r="IBY1" s="86"/>
      <c r="IBZ1" s="86"/>
      <c r="ICA1" s="86"/>
      <c r="ICB1" s="86"/>
      <c r="ICC1" s="86"/>
      <c r="ICD1" s="86"/>
      <c r="ICE1" s="86"/>
      <c r="ICF1" s="86"/>
      <c r="ICG1" s="86"/>
      <c r="ICH1" s="86"/>
      <c r="ICI1" s="86"/>
      <c r="ICJ1" s="86"/>
      <c r="ICK1" s="86"/>
      <c r="ICL1" s="86"/>
      <c r="ICM1" s="86"/>
      <c r="ICN1" s="86"/>
      <c r="ICO1" s="86"/>
      <c r="ICP1" s="86"/>
      <c r="ICQ1" s="86"/>
      <c r="ICR1" s="86"/>
      <c r="ICS1" s="86"/>
      <c r="ICT1" s="86"/>
      <c r="ICU1" s="86"/>
      <c r="ICV1" s="86"/>
      <c r="ICW1" s="86"/>
      <c r="ICX1" s="86"/>
      <c r="ICY1" s="86"/>
      <c r="ICZ1" s="86"/>
      <c r="IDA1" s="86"/>
      <c r="IDB1" s="86"/>
      <c r="IDC1" s="86"/>
      <c r="IDD1" s="86"/>
      <c r="IDE1" s="86"/>
      <c r="IDF1" s="86"/>
      <c r="IDG1" s="86"/>
      <c r="IDH1" s="86"/>
      <c r="IDI1" s="86"/>
      <c r="IDJ1" s="86"/>
      <c r="IDK1" s="86"/>
      <c r="IDL1" s="86"/>
      <c r="IDM1" s="86"/>
      <c r="IDN1" s="86"/>
      <c r="IDO1" s="86"/>
      <c r="IDP1" s="86"/>
      <c r="IDQ1" s="86"/>
      <c r="IDR1" s="86"/>
      <c r="IDS1" s="86"/>
      <c r="IDT1" s="86"/>
      <c r="IDU1" s="86"/>
      <c r="IDV1" s="86"/>
      <c r="IDW1" s="86"/>
      <c r="IDX1" s="86"/>
      <c r="IDY1" s="86"/>
      <c r="IDZ1" s="86"/>
      <c r="IEA1" s="86"/>
      <c r="IEB1" s="86"/>
      <c r="IEC1" s="86"/>
      <c r="IED1" s="86"/>
      <c r="IEE1" s="86"/>
      <c r="IEF1" s="86"/>
      <c r="IEG1" s="86"/>
      <c r="IEH1" s="86"/>
      <c r="IEI1" s="86"/>
      <c r="IEJ1" s="86"/>
      <c r="IEK1" s="86"/>
      <c r="IEL1" s="86"/>
      <c r="IEM1" s="86"/>
      <c r="IEN1" s="86"/>
      <c r="IEO1" s="86"/>
      <c r="IEP1" s="86"/>
      <c r="IEQ1" s="86"/>
      <c r="IER1" s="86"/>
      <c r="IES1" s="86"/>
      <c r="IET1" s="86"/>
      <c r="IEU1" s="86"/>
      <c r="IEV1" s="86"/>
      <c r="IEW1" s="86"/>
      <c r="IEX1" s="86"/>
      <c r="IEY1" s="86"/>
      <c r="IEZ1" s="86"/>
      <c r="IFA1" s="86"/>
      <c r="IFB1" s="86"/>
      <c r="IFC1" s="86"/>
      <c r="IFD1" s="86"/>
      <c r="IFE1" s="86"/>
      <c r="IFF1" s="86"/>
      <c r="IFG1" s="86"/>
      <c r="IFH1" s="86"/>
      <c r="IFI1" s="86"/>
      <c r="IFJ1" s="86"/>
      <c r="IFK1" s="86"/>
      <c r="IFL1" s="86"/>
      <c r="IFM1" s="86"/>
      <c r="IFN1" s="86"/>
      <c r="IFO1" s="86"/>
      <c r="IFP1" s="86"/>
      <c r="IFQ1" s="86"/>
      <c r="IFR1" s="86"/>
      <c r="IFS1" s="86"/>
      <c r="IFT1" s="86"/>
      <c r="IFU1" s="86"/>
      <c r="IFV1" s="86"/>
      <c r="IFW1" s="86"/>
      <c r="IFX1" s="86"/>
      <c r="IFY1" s="86"/>
      <c r="IFZ1" s="86"/>
      <c r="IGA1" s="86"/>
      <c r="IGB1" s="86"/>
      <c r="IGC1" s="86"/>
      <c r="IGD1" s="86"/>
      <c r="IGE1" s="86"/>
      <c r="IGF1" s="86"/>
      <c r="IGG1" s="86"/>
      <c r="IGH1" s="86"/>
      <c r="IGI1" s="86"/>
      <c r="IGJ1" s="86"/>
      <c r="IGK1" s="86"/>
      <c r="IGL1" s="86"/>
      <c r="IGM1" s="86"/>
      <c r="IGN1" s="86"/>
      <c r="IGO1" s="86"/>
      <c r="IGP1" s="86"/>
      <c r="IGQ1" s="86"/>
      <c r="IGR1" s="86"/>
      <c r="IGS1" s="86"/>
      <c r="IGT1" s="86"/>
      <c r="IGU1" s="86"/>
      <c r="IGV1" s="86"/>
      <c r="IGW1" s="86"/>
      <c r="IGX1" s="86"/>
      <c r="IGY1" s="86"/>
      <c r="IGZ1" s="86"/>
      <c r="IHA1" s="86"/>
      <c r="IHB1" s="86"/>
      <c r="IHC1" s="86"/>
      <c r="IHD1" s="86"/>
      <c r="IHE1" s="86"/>
      <c r="IHF1" s="86"/>
      <c r="IHG1" s="86"/>
      <c r="IHH1" s="86"/>
      <c r="IHI1" s="86"/>
      <c r="IHJ1" s="86"/>
      <c r="IHK1" s="86"/>
      <c r="IHL1" s="86"/>
      <c r="IHM1" s="86"/>
      <c r="IHN1" s="86"/>
      <c r="IHO1" s="86"/>
      <c r="IHP1" s="86"/>
      <c r="IHQ1" s="86"/>
      <c r="IHR1" s="86"/>
      <c r="IHS1" s="86"/>
      <c r="IHT1" s="86"/>
      <c r="IHU1" s="86"/>
      <c r="IHV1" s="86"/>
      <c r="IHW1" s="86"/>
      <c r="IHX1" s="86"/>
      <c r="IHY1" s="86"/>
      <c r="IHZ1" s="86"/>
      <c r="IIA1" s="86"/>
      <c r="IIB1" s="86"/>
      <c r="IIC1" s="86"/>
      <c r="IID1" s="86"/>
      <c r="IIE1" s="86"/>
      <c r="IIF1" s="86"/>
      <c r="IIG1" s="86"/>
      <c r="IIH1" s="86"/>
      <c r="III1" s="86"/>
      <c r="IIJ1" s="86"/>
      <c r="IIK1" s="86"/>
      <c r="IIL1" s="86"/>
      <c r="IIM1" s="86"/>
      <c r="IIN1" s="86"/>
      <c r="IIO1" s="86"/>
      <c r="IIP1" s="86"/>
      <c r="IIQ1" s="86"/>
      <c r="IIR1" s="86"/>
      <c r="IIS1" s="86"/>
      <c r="IIT1" s="86"/>
      <c r="IIU1" s="86"/>
      <c r="IIV1" s="86"/>
      <c r="IIW1" s="86"/>
      <c r="IIX1" s="86"/>
      <c r="IIY1" s="86"/>
      <c r="IIZ1" s="86"/>
      <c r="IJA1" s="86"/>
      <c r="IJB1" s="86"/>
      <c r="IJC1" s="86"/>
      <c r="IJD1" s="86"/>
      <c r="IJE1" s="86"/>
      <c r="IJF1" s="86"/>
      <c r="IJG1" s="86"/>
      <c r="IJH1" s="86"/>
      <c r="IJI1" s="86"/>
      <c r="IJJ1" s="86"/>
      <c r="IJK1" s="86"/>
      <c r="IJL1" s="86"/>
      <c r="IJM1" s="86"/>
      <c r="IJN1" s="86"/>
      <c r="IJO1" s="86"/>
      <c r="IJP1" s="86"/>
      <c r="IJQ1" s="86"/>
      <c r="IJR1" s="86"/>
      <c r="IJS1" s="86"/>
      <c r="IJT1" s="86"/>
      <c r="IJU1" s="86"/>
      <c r="IJV1" s="86"/>
      <c r="IJW1" s="86"/>
      <c r="IJX1" s="86"/>
      <c r="IJY1" s="86"/>
      <c r="IJZ1" s="86"/>
      <c r="IKA1" s="86"/>
      <c r="IKB1" s="86"/>
      <c r="IKC1" s="86"/>
      <c r="IKD1" s="86"/>
      <c r="IKE1" s="86"/>
      <c r="IKF1" s="86"/>
      <c r="IKG1" s="86"/>
      <c r="IKH1" s="86"/>
      <c r="IKI1" s="86"/>
      <c r="IKJ1" s="86"/>
      <c r="IKK1" s="86"/>
      <c r="IKL1" s="86"/>
      <c r="IKM1" s="86"/>
      <c r="IKN1" s="86"/>
      <c r="IKO1" s="86"/>
      <c r="IKP1" s="86"/>
      <c r="IKQ1" s="86"/>
      <c r="IKR1" s="86"/>
      <c r="IKS1" s="86"/>
      <c r="IKT1" s="86"/>
      <c r="IKU1" s="86"/>
      <c r="IKV1" s="86"/>
      <c r="IKW1" s="86"/>
      <c r="IKX1" s="86"/>
      <c r="IKY1" s="86"/>
      <c r="IKZ1" s="86"/>
      <c r="ILA1" s="86"/>
      <c r="ILB1" s="86"/>
      <c r="ILC1" s="86"/>
      <c r="ILD1" s="86"/>
      <c r="ILE1" s="86"/>
      <c r="ILF1" s="86"/>
      <c r="ILG1" s="86"/>
      <c r="ILH1" s="86"/>
      <c r="ILI1" s="86"/>
      <c r="ILJ1" s="86"/>
      <c r="ILK1" s="86"/>
      <c r="ILL1" s="86"/>
      <c r="ILM1" s="86"/>
      <c r="ILN1" s="86"/>
      <c r="ILO1" s="86"/>
      <c r="ILP1" s="86"/>
      <c r="ILQ1" s="86"/>
      <c r="ILR1" s="86"/>
      <c r="ILS1" s="86"/>
      <c r="ILT1" s="86"/>
      <c r="ILU1" s="86"/>
      <c r="ILV1" s="86"/>
      <c r="ILW1" s="86"/>
      <c r="ILX1" s="86"/>
      <c r="ILY1" s="86"/>
      <c r="ILZ1" s="86"/>
      <c r="IMA1" s="86"/>
      <c r="IMB1" s="86"/>
      <c r="IMC1" s="86"/>
      <c r="IMD1" s="86"/>
      <c r="IME1" s="86"/>
      <c r="IMF1" s="86"/>
      <c r="IMG1" s="86"/>
      <c r="IMH1" s="86"/>
      <c r="IMI1" s="86"/>
      <c r="IMJ1" s="86"/>
      <c r="IMK1" s="86"/>
      <c r="IML1" s="86"/>
      <c r="IMM1" s="86"/>
      <c r="IMN1" s="86"/>
      <c r="IMO1" s="86"/>
      <c r="IMP1" s="86"/>
      <c r="IMQ1" s="86"/>
      <c r="IMR1" s="86"/>
      <c r="IMS1" s="86"/>
      <c r="IMT1" s="86"/>
      <c r="IMU1" s="86"/>
      <c r="IMV1" s="86"/>
      <c r="IMW1" s="86"/>
      <c r="IMX1" s="86"/>
      <c r="IMY1" s="86"/>
      <c r="IMZ1" s="86"/>
      <c r="INA1" s="86"/>
      <c r="INB1" s="86"/>
      <c r="INC1" s="86"/>
      <c r="IND1" s="86"/>
      <c r="INE1" s="86"/>
      <c r="INF1" s="86"/>
      <c r="ING1" s="86"/>
      <c r="INH1" s="86"/>
      <c r="INI1" s="86"/>
      <c r="INJ1" s="86"/>
      <c r="INK1" s="86"/>
      <c r="INL1" s="86"/>
      <c r="INM1" s="86"/>
      <c r="INN1" s="86"/>
      <c r="INO1" s="86"/>
      <c r="INP1" s="86"/>
      <c r="INQ1" s="86"/>
      <c r="INR1" s="86"/>
      <c r="INS1" s="86"/>
      <c r="INT1" s="86"/>
      <c r="INU1" s="86"/>
      <c r="INV1" s="86"/>
      <c r="INW1" s="86"/>
      <c r="INX1" s="86"/>
      <c r="INY1" s="86"/>
      <c r="INZ1" s="86"/>
      <c r="IOA1" s="86"/>
      <c r="IOB1" s="86"/>
      <c r="IOC1" s="86"/>
      <c r="IOD1" s="86"/>
      <c r="IOE1" s="86"/>
      <c r="IOF1" s="86"/>
      <c r="IOG1" s="86"/>
      <c r="IOH1" s="86"/>
      <c r="IOI1" s="86"/>
      <c r="IOJ1" s="86"/>
      <c r="IOK1" s="86"/>
      <c r="IOL1" s="86"/>
      <c r="IOM1" s="86"/>
      <c r="ION1" s="86"/>
      <c r="IOO1" s="86"/>
      <c r="IOP1" s="86"/>
      <c r="IOQ1" s="86"/>
      <c r="IOR1" s="86"/>
      <c r="IOS1" s="86"/>
      <c r="IOT1" s="86"/>
      <c r="IOU1" s="86"/>
      <c r="IOV1" s="86"/>
      <c r="IOW1" s="86"/>
      <c r="IOX1" s="86"/>
      <c r="IOY1" s="86"/>
      <c r="IOZ1" s="86"/>
      <c r="IPA1" s="86"/>
      <c r="IPB1" s="86"/>
      <c r="IPC1" s="86"/>
      <c r="IPD1" s="86"/>
      <c r="IPE1" s="86"/>
      <c r="IPF1" s="86"/>
      <c r="IPG1" s="86"/>
      <c r="IPH1" s="86"/>
      <c r="IPI1" s="86"/>
      <c r="IPJ1" s="86"/>
      <c r="IPK1" s="86"/>
      <c r="IPL1" s="86"/>
      <c r="IPM1" s="86"/>
      <c r="IPN1" s="86"/>
      <c r="IPO1" s="86"/>
      <c r="IPP1" s="86"/>
      <c r="IPQ1" s="86"/>
      <c r="IPR1" s="86"/>
      <c r="IPS1" s="86"/>
      <c r="IPT1" s="86"/>
      <c r="IPU1" s="86"/>
      <c r="IPV1" s="86"/>
      <c r="IPW1" s="86"/>
      <c r="IPX1" s="86"/>
      <c r="IPY1" s="86"/>
      <c r="IPZ1" s="86"/>
      <c r="IQA1" s="86"/>
      <c r="IQB1" s="86"/>
      <c r="IQC1" s="86"/>
      <c r="IQD1" s="86"/>
      <c r="IQE1" s="86"/>
      <c r="IQF1" s="86"/>
      <c r="IQG1" s="86"/>
      <c r="IQH1" s="86"/>
      <c r="IQI1" s="86"/>
      <c r="IQJ1" s="86"/>
      <c r="IQK1" s="86"/>
      <c r="IQL1" s="86"/>
      <c r="IQM1" s="86"/>
      <c r="IQN1" s="86"/>
      <c r="IQO1" s="86"/>
      <c r="IQP1" s="86"/>
      <c r="IQQ1" s="86"/>
      <c r="IQR1" s="86"/>
      <c r="IQS1" s="86"/>
      <c r="IQT1" s="86"/>
      <c r="IQU1" s="86"/>
      <c r="IQV1" s="86"/>
      <c r="IQW1" s="86"/>
      <c r="IQX1" s="86"/>
      <c r="IQY1" s="86"/>
      <c r="IQZ1" s="86"/>
      <c r="IRA1" s="86"/>
      <c r="IRB1" s="86"/>
      <c r="IRC1" s="86"/>
      <c r="IRD1" s="86"/>
      <c r="IRE1" s="86"/>
      <c r="IRF1" s="86"/>
      <c r="IRG1" s="86"/>
      <c r="IRH1" s="86"/>
      <c r="IRI1" s="86"/>
      <c r="IRJ1" s="86"/>
      <c r="IRK1" s="86"/>
      <c r="IRL1" s="86"/>
      <c r="IRM1" s="86"/>
      <c r="IRN1" s="86"/>
      <c r="IRO1" s="86"/>
      <c r="IRP1" s="86"/>
      <c r="IRQ1" s="86"/>
      <c r="IRR1" s="86"/>
      <c r="IRS1" s="86"/>
      <c r="IRT1" s="86"/>
      <c r="IRU1" s="86"/>
      <c r="IRV1" s="86"/>
      <c r="IRW1" s="86"/>
      <c r="IRX1" s="86"/>
      <c r="IRY1" s="86"/>
      <c r="IRZ1" s="86"/>
      <c r="ISA1" s="86"/>
      <c r="ISB1" s="86"/>
      <c r="ISC1" s="86"/>
      <c r="ISD1" s="86"/>
      <c r="ISE1" s="86"/>
      <c r="ISF1" s="86"/>
      <c r="ISG1" s="86"/>
      <c r="ISH1" s="86"/>
      <c r="ISI1" s="86"/>
      <c r="ISJ1" s="86"/>
      <c r="ISK1" s="86"/>
      <c r="ISL1" s="86"/>
      <c r="ISM1" s="86"/>
      <c r="ISN1" s="86"/>
      <c r="ISO1" s="86"/>
      <c r="ISP1" s="86"/>
      <c r="ISQ1" s="86"/>
      <c r="ISR1" s="86"/>
      <c r="ISS1" s="86"/>
      <c r="IST1" s="86"/>
      <c r="ISU1" s="86"/>
      <c r="ISV1" s="86"/>
      <c r="ISW1" s="86"/>
      <c r="ISX1" s="86"/>
      <c r="ISY1" s="86"/>
      <c r="ISZ1" s="86"/>
      <c r="ITA1" s="86"/>
      <c r="ITB1" s="86"/>
      <c r="ITC1" s="86"/>
      <c r="ITD1" s="86"/>
      <c r="ITE1" s="86"/>
      <c r="ITF1" s="86"/>
      <c r="ITG1" s="86"/>
      <c r="ITH1" s="86"/>
      <c r="ITI1" s="86"/>
      <c r="ITJ1" s="86"/>
      <c r="ITK1" s="86"/>
      <c r="ITL1" s="86"/>
      <c r="ITM1" s="86"/>
      <c r="ITN1" s="86"/>
      <c r="ITO1" s="86"/>
      <c r="ITP1" s="86"/>
      <c r="ITQ1" s="86"/>
      <c r="ITR1" s="86"/>
      <c r="ITS1" s="86"/>
      <c r="ITT1" s="86"/>
      <c r="ITU1" s="86"/>
      <c r="ITV1" s="86"/>
      <c r="ITW1" s="86"/>
      <c r="ITX1" s="86"/>
      <c r="ITY1" s="86"/>
      <c r="ITZ1" s="86"/>
      <c r="IUA1" s="86"/>
      <c r="IUB1" s="86"/>
      <c r="IUC1" s="86"/>
      <c r="IUD1" s="86"/>
      <c r="IUE1" s="86"/>
      <c r="IUF1" s="86"/>
      <c r="IUG1" s="86"/>
      <c r="IUH1" s="86"/>
      <c r="IUI1" s="86"/>
      <c r="IUJ1" s="86"/>
      <c r="IUK1" s="86"/>
      <c r="IUL1" s="86"/>
      <c r="IUM1" s="86"/>
      <c r="IUN1" s="86"/>
      <c r="IUO1" s="86"/>
      <c r="IUP1" s="86"/>
      <c r="IUQ1" s="86"/>
      <c r="IUR1" s="86"/>
      <c r="IUS1" s="86"/>
      <c r="IUT1" s="86"/>
      <c r="IUU1" s="86"/>
      <c r="IUV1" s="86"/>
      <c r="IUW1" s="86"/>
      <c r="IUX1" s="86"/>
      <c r="IUY1" s="86"/>
      <c r="IUZ1" s="86"/>
      <c r="IVA1" s="86"/>
      <c r="IVB1" s="86"/>
      <c r="IVC1" s="86"/>
      <c r="IVD1" s="86"/>
      <c r="IVE1" s="86"/>
      <c r="IVF1" s="86"/>
      <c r="IVG1" s="86"/>
      <c r="IVH1" s="86"/>
      <c r="IVI1" s="86"/>
      <c r="IVJ1" s="86"/>
      <c r="IVK1" s="86"/>
      <c r="IVL1" s="86"/>
      <c r="IVM1" s="86"/>
      <c r="IVN1" s="86"/>
      <c r="IVO1" s="86"/>
      <c r="IVP1" s="86"/>
      <c r="IVQ1" s="86"/>
      <c r="IVR1" s="86"/>
      <c r="IVS1" s="86"/>
      <c r="IVT1" s="86"/>
      <c r="IVU1" s="86"/>
      <c r="IVV1" s="86"/>
      <c r="IVW1" s="86"/>
      <c r="IVX1" s="86"/>
      <c r="IVY1" s="86"/>
      <c r="IVZ1" s="86"/>
      <c r="IWA1" s="86"/>
      <c r="IWB1" s="86"/>
      <c r="IWC1" s="86"/>
      <c r="IWD1" s="86"/>
      <c r="IWE1" s="86"/>
      <c r="IWF1" s="86"/>
      <c r="IWG1" s="86"/>
      <c r="IWH1" s="86"/>
      <c r="IWI1" s="86"/>
      <c r="IWJ1" s="86"/>
      <c r="IWK1" s="86"/>
      <c r="IWL1" s="86"/>
      <c r="IWM1" s="86"/>
      <c r="IWN1" s="86"/>
      <c r="IWO1" s="86"/>
      <c r="IWP1" s="86"/>
      <c r="IWQ1" s="86"/>
      <c r="IWR1" s="86"/>
      <c r="IWS1" s="86"/>
      <c r="IWT1" s="86"/>
      <c r="IWU1" s="86"/>
      <c r="IWV1" s="86"/>
      <c r="IWW1" s="86"/>
      <c r="IWX1" s="86"/>
      <c r="IWY1" s="86"/>
      <c r="IWZ1" s="86"/>
      <c r="IXA1" s="86"/>
      <c r="IXB1" s="86"/>
      <c r="IXC1" s="86"/>
      <c r="IXD1" s="86"/>
      <c r="IXE1" s="86"/>
      <c r="IXF1" s="86"/>
      <c r="IXG1" s="86"/>
      <c r="IXH1" s="86"/>
      <c r="IXI1" s="86"/>
      <c r="IXJ1" s="86"/>
      <c r="IXK1" s="86"/>
      <c r="IXL1" s="86"/>
      <c r="IXM1" s="86"/>
      <c r="IXN1" s="86"/>
      <c r="IXO1" s="86"/>
      <c r="IXP1" s="86"/>
      <c r="IXQ1" s="86"/>
      <c r="IXR1" s="86"/>
      <c r="IXS1" s="86"/>
      <c r="IXT1" s="86"/>
      <c r="IXU1" s="86"/>
      <c r="IXV1" s="86"/>
      <c r="IXW1" s="86"/>
      <c r="IXX1" s="86"/>
      <c r="IXY1" s="86"/>
      <c r="IXZ1" s="86"/>
      <c r="IYA1" s="86"/>
      <c r="IYB1" s="86"/>
      <c r="IYC1" s="86"/>
      <c r="IYD1" s="86"/>
      <c r="IYE1" s="86"/>
      <c r="IYF1" s="86"/>
      <c r="IYG1" s="86"/>
      <c r="IYH1" s="86"/>
      <c r="IYI1" s="86"/>
      <c r="IYJ1" s="86"/>
      <c r="IYK1" s="86"/>
      <c r="IYL1" s="86"/>
      <c r="IYM1" s="86"/>
      <c r="IYN1" s="86"/>
      <c r="IYO1" s="86"/>
      <c r="IYP1" s="86"/>
      <c r="IYQ1" s="86"/>
      <c r="IYR1" s="86"/>
      <c r="IYS1" s="86"/>
      <c r="IYT1" s="86"/>
      <c r="IYU1" s="86"/>
      <c r="IYV1" s="86"/>
      <c r="IYW1" s="86"/>
      <c r="IYX1" s="86"/>
      <c r="IYY1" s="86"/>
      <c r="IYZ1" s="86"/>
      <c r="IZA1" s="86"/>
      <c r="IZB1" s="86"/>
      <c r="IZC1" s="86"/>
      <c r="IZD1" s="86"/>
      <c r="IZE1" s="86"/>
      <c r="IZF1" s="86"/>
      <c r="IZG1" s="86"/>
      <c r="IZH1" s="86"/>
      <c r="IZI1" s="86"/>
      <c r="IZJ1" s="86"/>
      <c r="IZK1" s="86"/>
      <c r="IZL1" s="86"/>
      <c r="IZM1" s="86"/>
      <c r="IZN1" s="86"/>
      <c r="IZO1" s="86"/>
      <c r="IZP1" s="86"/>
      <c r="IZQ1" s="86"/>
      <c r="IZR1" s="86"/>
      <c r="IZS1" s="86"/>
      <c r="IZT1" s="86"/>
      <c r="IZU1" s="86"/>
      <c r="IZV1" s="86"/>
      <c r="IZW1" s="86"/>
      <c r="IZX1" s="86"/>
      <c r="IZY1" s="86"/>
      <c r="IZZ1" s="86"/>
      <c r="JAA1" s="86"/>
      <c r="JAB1" s="86"/>
      <c r="JAC1" s="86"/>
      <c r="JAD1" s="86"/>
      <c r="JAE1" s="86"/>
      <c r="JAF1" s="86"/>
      <c r="JAG1" s="86"/>
      <c r="JAH1" s="86"/>
      <c r="JAI1" s="86"/>
      <c r="JAJ1" s="86"/>
      <c r="JAK1" s="86"/>
      <c r="JAL1" s="86"/>
      <c r="JAM1" s="86"/>
      <c r="JAN1" s="86"/>
      <c r="JAO1" s="86"/>
      <c r="JAP1" s="86"/>
      <c r="JAQ1" s="86"/>
      <c r="JAR1" s="86"/>
      <c r="JAS1" s="86"/>
      <c r="JAT1" s="86"/>
      <c r="JAU1" s="86"/>
      <c r="JAV1" s="86"/>
      <c r="JAW1" s="86"/>
      <c r="JAX1" s="86"/>
      <c r="JAY1" s="86"/>
      <c r="JAZ1" s="86"/>
      <c r="JBA1" s="86"/>
      <c r="JBB1" s="86"/>
      <c r="JBC1" s="86"/>
      <c r="JBD1" s="86"/>
      <c r="JBE1" s="86"/>
      <c r="JBF1" s="86"/>
      <c r="JBG1" s="86"/>
      <c r="JBH1" s="86"/>
      <c r="JBI1" s="86"/>
      <c r="JBJ1" s="86"/>
      <c r="JBK1" s="86"/>
      <c r="JBL1" s="86"/>
      <c r="JBM1" s="86"/>
      <c r="JBN1" s="86"/>
      <c r="JBO1" s="86"/>
      <c r="JBP1" s="86"/>
      <c r="JBQ1" s="86"/>
      <c r="JBR1" s="86"/>
      <c r="JBS1" s="86"/>
      <c r="JBT1" s="86"/>
      <c r="JBU1" s="86"/>
      <c r="JBV1" s="86"/>
      <c r="JBW1" s="86"/>
      <c r="JBX1" s="86"/>
      <c r="JBY1" s="86"/>
      <c r="JBZ1" s="86"/>
      <c r="JCA1" s="86"/>
      <c r="JCB1" s="86"/>
      <c r="JCC1" s="86"/>
      <c r="JCD1" s="86"/>
      <c r="JCE1" s="86"/>
      <c r="JCF1" s="86"/>
      <c r="JCG1" s="86"/>
      <c r="JCH1" s="86"/>
      <c r="JCI1" s="86"/>
      <c r="JCJ1" s="86"/>
      <c r="JCK1" s="86"/>
      <c r="JCL1" s="86"/>
      <c r="JCM1" s="86"/>
      <c r="JCN1" s="86"/>
      <c r="JCO1" s="86"/>
      <c r="JCP1" s="86"/>
      <c r="JCQ1" s="86"/>
      <c r="JCR1" s="86"/>
      <c r="JCS1" s="86"/>
      <c r="JCT1" s="86"/>
      <c r="JCU1" s="86"/>
      <c r="JCV1" s="86"/>
      <c r="JCW1" s="86"/>
      <c r="JCX1" s="86"/>
      <c r="JCY1" s="86"/>
      <c r="JCZ1" s="86"/>
      <c r="JDA1" s="86"/>
      <c r="JDB1" s="86"/>
      <c r="JDC1" s="86"/>
      <c r="JDD1" s="86"/>
      <c r="JDE1" s="86"/>
      <c r="JDF1" s="86"/>
      <c r="JDG1" s="86"/>
      <c r="JDH1" s="86"/>
      <c r="JDI1" s="86"/>
      <c r="JDJ1" s="86"/>
      <c r="JDK1" s="86"/>
      <c r="JDL1" s="86"/>
      <c r="JDM1" s="86"/>
      <c r="JDN1" s="86"/>
      <c r="JDO1" s="86"/>
      <c r="JDP1" s="86"/>
      <c r="JDQ1" s="86"/>
      <c r="JDR1" s="86"/>
      <c r="JDS1" s="86"/>
      <c r="JDT1" s="86"/>
      <c r="JDU1" s="86"/>
      <c r="JDV1" s="86"/>
      <c r="JDW1" s="86"/>
      <c r="JDX1" s="86"/>
      <c r="JDY1" s="86"/>
      <c r="JDZ1" s="86"/>
      <c r="JEA1" s="86"/>
      <c r="JEB1" s="86"/>
      <c r="JEC1" s="86"/>
      <c r="JED1" s="86"/>
      <c r="JEE1" s="86"/>
      <c r="JEF1" s="86"/>
      <c r="JEG1" s="86"/>
      <c r="JEH1" s="86"/>
      <c r="JEI1" s="86"/>
      <c r="JEJ1" s="86"/>
      <c r="JEK1" s="86"/>
      <c r="JEL1" s="86"/>
      <c r="JEM1" s="86"/>
      <c r="JEN1" s="86"/>
      <c r="JEO1" s="86"/>
      <c r="JEP1" s="86"/>
      <c r="JEQ1" s="86"/>
      <c r="JER1" s="86"/>
      <c r="JES1" s="86"/>
      <c r="JET1" s="86"/>
      <c r="JEU1" s="86"/>
      <c r="JEV1" s="86"/>
      <c r="JEW1" s="86"/>
      <c r="JEX1" s="86"/>
      <c r="JEY1" s="86"/>
      <c r="JEZ1" s="86"/>
      <c r="JFA1" s="86"/>
      <c r="JFB1" s="86"/>
      <c r="JFC1" s="86"/>
      <c r="JFD1" s="86"/>
      <c r="JFE1" s="86"/>
      <c r="JFF1" s="86"/>
      <c r="JFG1" s="86"/>
      <c r="JFH1" s="86"/>
      <c r="JFI1" s="86"/>
      <c r="JFJ1" s="86"/>
      <c r="JFK1" s="86"/>
      <c r="JFL1" s="86"/>
      <c r="JFM1" s="86"/>
      <c r="JFN1" s="86"/>
      <c r="JFO1" s="86"/>
      <c r="JFP1" s="86"/>
      <c r="JFQ1" s="86"/>
      <c r="JFR1" s="86"/>
      <c r="JFS1" s="86"/>
      <c r="JFT1" s="86"/>
      <c r="JFU1" s="86"/>
      <c r="JFV1" s="86"/>
      <c r="JFW1" s="86"/>
      <c r="JFX1" s="86"/>
      <c r="JFY1" s="86"/>
      <c r="JFZ1" s="86"/>
      <c r="JGA1" s="86"/>
      <c r="JGB1" s="86"/>
      <c r="JGC1" s="86"/>
      <c r="JGD1" s="86"/>
      <c r="JGE1" s="86"/>
      <c r="JGF1" s="86"/>
      <c r="JGG1" s="86"/>
      <c r="JGH1" s="86"/>
      <c r="JGI1" s="86"/>
      <c r="JGJ1" s="86"/>
      <c r="JGK1" s="86"/>
      <c r="JGL1" s="86"/>
      <c r="JGM1" s="86"/>
      <c r="JGN1" s="86"/>
      <c r="JGO1" s="86"/>
      <c r="JGP1" s="86"/>
      <c r="JGQ1" s="86"/>
      <c r="JGR1" s="86"/>
      <c r="JGS1" s="86"/>
      <c r="JGT1" s="86"/>
      <c r="JGU1" s="86"/>
      <c r="JGV1" s="86"/>
      <c r="JGW1" s="86"/>
      <c r="JGX1" s="86"/>
      <c r="JGY1" s="86"/>
      <c r="JGZ1" s="86"/>
      <c r="JHA1" s="86"/>
      <c r="JHB1" s="86"/>
      <c r="JHC1" s="86"/>
      <c r="JHD1" s="86"/>
      <c r="JHE1" s="86"/>
      <c r="JHF1" s="86"/>
      <c r="JHG1" s="86"/>
      <c r="JHH1" s="86"/>
      <c r="JHI1" s="86"/>
      <c r="JHJ1" s="86"/>
      <c r="JHK1" s="86"/>
      <c r="JHL1" s="86"/>
      <c r="JHM1" s="86"/>
      <c r="JHN1" s="86"/>
      <c r="JHO1" s="86"/>
      <c r="JHP1" s="86"/>
      <c r="JHQ1" s="86"/>
      <c r="JHR1" s="86"/>
      <c r="JHS1" s="86"/>
      <c r="JHT1" s="86"/>
      <c r="JHU1" s="86"/>
      <c r="JHV1" s="86"/>
      <c r="JHW1" s="86"/>
      <c r="JHX1" s="86"/>
      <c r="JHY1" s="86"/>
      <c r="JHZ1" s="86"/>
      <c r="JIA1" s="86"/>
      <c r="JIB1" s="86"/>
      <c r="JIC1" s="86"/>
      <c r="JID1" s="86"/>
      <c r="JIE1" s="86"/>
      <c r="JIF1" s="86"/>
      <c r="JIG1" s="86"/>
      <c r="JIH1" s="86"/>
      <c r="JII1" s="86"/>
      <c r="JIJ1" s="86"/>
      <c r="JIK1" s="86"/>
      <c r="JIL1" s="86"/>
      <c r="JIM1" s="86"/>
      <c r="JIN1" s="86"/>
      <c r="JIO1" s="86"/>
      <c r="JIP1" s="86"/>
      <c r="JIQ1" s="86"/>
      <c r="JIR1" s="86"/>
      <c r="JIS1" s="86"/>
      <c r="JIT1" s="86"/>
      <c r="JIU1" s="86"/>
      <c r="JIV1" s="86"/>
      <c r="JIW1" s="86"/>
      <c r="JIX1" s="86"/>
      <c r="JIY1" s="86"/>
      <c r="JIZ1" s="86"/>
      <c r="JJA1" s="86"/>
      <c r="JJB1" s="86"/>
      <c r="JJC1" s="86"/>
      <c r="JJD1" s="86"/>
      <c r="JJE1" s="86"/>
      <c r="JJF1" s="86"/>
      <c r="JJG1" s="86"/>
      <c r="JJH1" s="86"/>
      <c r="JJI1" s="86"/>
      <c r="JJJ1" s="86"/>
      <c r="JJK1" s="86"/>
      <c r="JJL1" s="86"/>
      <c r="JJM1" s="86"/>
      <c r="JJN1" s="86"/>
      <c r="JJO1" s="86"/>
      <c r="JJP1" s="86"/>
      <c r="JJQ1" s="86"/>
      <c r="JJR1" s="86"/>
      <c r="JJS1" s="86"/>
      <c r="JJT1" s="86"/>
      <c r="JJU1" s="86"/>
      <c r="JJV1" s="86"/>
      <c r="JJW1" s="86"/>
      <c r="JJX1" s="86"/>
      <c r="JJY1" s="86"/>
      <c r="JJZ1" s="86"/>
      <c r="JKA1" s="86"/>
      <c r="JKB1" s="86"/>
      <c r="JKC1" s="86"/>
      <c r="JKD1" s="86"/>
      <c r="JKE1" s="86"/>
      <c r="JKF1" s="86"/>
      <c r="JKG1" s="86"/>
      <c r="JKH1" s="86"/>
      <c r="JKI1" s="86"/>
      <c r="JKJ1" s="86"/>
      <c r="JKK1" s="86"/>
      <c r="JKL1" s="86"/>
      <c r="JKM1" s="86"/>
      <c r="JKN1" s="86"/>
      <c r="JKO1" s="86"/>
      <c r="JKP1" s="86"/>
      <c r="JKQ1" s="86"/>
      <c r="JKR1" s="86"/>
      <c r="JKS1" s="86"/>
      <c r="JKT1" s="86"/>
      <c r="JKU1" s="86"/>
      <c r="JKV1" s="86"/>
      <c r="JKW1" s="86"/>
      <c r="JKX1" s="86"/>
      <c r="JKY1" s="86"/>
      <c r="JKZ1" s="86"/>
      <c r="JLA1" s="86"/>
      <c r="JLB1" s="86"/>
      <c r="JLC1" s="86"/>
      <c r="JLD1" s="86"/>
      <c r="JLE1" s="86"/>
      <c r="JLF1" s="86"/>
      <c r="JLG1" s="86"/>
      <c r="JLH1" s="86"/>
      <c r="JLI1" s="86"/>
      <c r="JLJ1" s="86"/>
      <c r="JLK1" s="86"/>
      <c r="JLL1" s="86"/>
      <c r="JLM1" s="86"/>
      <c r="JLN1" s="86"/>
      <c r="JLO1" s="86"/>
      <c r="JLP1" s="86"/>
      <c r="JLQ1" s="86"/>
      <c r="JLR1" s="86"/>
      <c r="JLS1" s="86"/>
      <c r="JLT1" s="86"/>
      <c r="JLU1" s="86"/>
      <c r="JLV1" s="86"/>
      <c r="JLW1" s="86"/>
      <c r="JLX1" s="86"/>
      <c r="JLY1" s="86"/>
      <c r="JLZ1" s="86"/>
      <c r="JMA1" s="86"/>
      <c r="JMB1" s="86"/>
      <c r="JMC1" s="86"/>
      <c r="JMD1" s="86"/>
      <c r="JME1" s="86"/>
      <c r="JMF1" s="86"/>
      <c r="JMG1" s="86"/>
      <c r="JMH1" s="86"/>
      <c r="JMI1" s="86"/>
      <c r="JMJ1" s="86"/>
      <c r="JMK1" s="86"/>
      <c r="JML1" s="86"/>
      <c r="JMM1" s="86"/>
      <c r="JMN1" s="86"/>
      <c r="JMO1" s="86"/>
      <c r="JMP1" s="86"/>
      <c r="JMQ1" s="86"/>
      <c r="JMR1" s="86"/>
      <c r="JMS1" s="86"/>
      <c r="JMT1" s="86"/>
      <c r="JMU1" s="86"/>
      <c r="JMV1" s="86"/>
      <c r="JMW1" s="86"/>
      <c r="JMX1" s="86"/>
      <c r="JMY1" s="86"/>
      <c r="JMZ1" s="86"/>
      <c r="JNA1" s="86"/>
      <c r="JNB1" s="86"/>
      <c r="JNC1" s="86"/>
      <c r="JND1" s="86"/>
      <c r="JNE1" s="86"/>
      <c r="JNF1" s="86"/>
      <c r="JNG1" s="86"/>
      <c r="JNH1" s="86"/>
      <c r="JNI1" s="86"/>
      <c r="JNJ1" s="86"/>
      <c r="JNK1" s="86"/>
      <c r="JNL1" s="86"/>
      <c r="JNM1" s="86"/>
      <c r="JNN1" s="86"/>
      <c r="JNO1" s="86"/>
      <c r="JNP1" s="86"/>
      <c r="JNQ1" s="86"/>
      <c r="JNR1" s="86"/>
      <c r="JNS1" s="86"/>
      <c r="JNT1" s="86"/>
      <c r="JNU1" s="86"/>
      <c r="JNV1" s="86"/>
      <c r="JNW1" s="86"/>
      <c r="JNX1" s="86"/>
      <c r="JNY1" s="86"/>
      <c r="JNZ1" s="86"/>
      <c r="JOA1" s="86"/>
      <c r="JOB1" s="86"/>
      <c r="JOC1" s="86"/>
      <c r="JOD1" s="86"/>
      <c r="JOE1" s="86"/>
      <c r="JOF1" s="86"/>
      <c r="JOG1" s="86"/>
      <c r="JOH1" s="86"/>
      <c r="JOI1" s="86"/>
      <c r="JOJ1" s="86"/>
      <c r="JOK1" s="86"/>
      <c r="JOL1" s="86"/>
      <c r="JOM1" s="86"/>
      <c r="JON1" s="86"/>
      <c r="JOO1" s="86"/>
      <c r="JOP1" s="86"/>
      <c r="JOQ1" s="86"/>
      <c r="JOR1" s="86"/>
      <c r="JOS1" s="86"/>
      <c r="JOT1" s="86"/>
      <c r="JOU1" s="86"/>
      <c r="JOV1" s="86"/>
      <c r="JOW1" s="86"/>
      <c r="JOX1" s="86"/>
      <c r="JOY1" s="86"/>
      <c r="JOZ1" s="86"/>
      <c r="JPA1" s="86"/>
      <c r="JPB1" s="86"/>
      <c r="JPC1" s="86"/>
      <c r="JPD1" s="86"/>
      <c r="JPE1" s="86"/>
      <c r="JPF1" s="86"/>
      <c r="JPG1" s="86"/>
      <c r="JPH1" s="86"/>
      <c r="JPI1" s="86"/>
      <c r="JPJ1" s="86"/>
      <c r="JPK1" s="86"/>
      <c r="JPL1" s="86"/>
      <c r="JPM1" s="86"/>
      <c r="JPN1" s="86"/>
      <c r="JPO1" s="86"/>
      <c r="JPP1" s="86"/>
      <c r="JPQ1" s="86"/>
      <c r="JPR1" s="86"/>
      <c r="JPS1" s="86"/>
      <c r="JPT1" s="86"/>
      <c r="JPU1" s="86"/>
      <c r="JPV1" s="86"/>
      <c r="JPW1" s="86"/>
      <c r="JPX1" s="86"/>
      <c r="JPY1" s="86"/>
      <c r="JPZ1" s="86"/>
      <c r="JQA1" s="86"/>
      <c r="JQB1" s="86"/>
      <c r="JQC1" s="86"/>
      <c r="JQD1" s="86"/>
      <c r="JQE1" s="86"/>
      <c r="JQF1" s="86"/>
      <c r="JQG1" s="86"/>
      <c r="JQH1" s="86"/>
      <c r="JQI1" s="86"/>
      <c r="JQJ1" s="86"/>
      <c r="JQK1" s="86"/>
      <c r="JQL1" s="86"/>
      <c r="JQM1" s="86"/>
      <c r="JQN1" s="86"/>
      <c r="JQO1" s="86"/>
      <c r="JQP1" s="86"/>
      <c r="JQQ1" s="86"/>
      <c r="JQR1" s="86"/>
      <c r="JQS1" s="86"/>
      <c r="JQT1" s="86"/>
      <c r="JQU1" s="86"/>
      <c r="JQV1" s="86"/>
      <c r="JQW1" s="86"/>
      <c r="JQX1" s="86"/>
      <c r="JQY1" s="86"/>
      <c r="JQZ1" s="86"/>
      <c r="JRA1" s="86"/>
      <c r="JRB1" s="86"/>
      <c r="JRC1" s="86"/>
      <c r="JRD1" s="86"/>
      <c r="JRE1" s="86"/>
      <c r="JRF1" s="86"/>
      <c r="JRG1" s="86"/>
      <c r="JRH1" s="86"/>
      <c r="JRI1" s="86"/>
      <c r="JRJ1" s="86"/>
      <c r="JRK1" s="86"/>
      <c r="JRL1" s="86"/>
      <c r="JRM1" s="86"/>
      <c r="JRN1" s="86"/>
      <c r="JRO1" s="86"/>
      <c r="JRP1" s="86"/>
      <c r="JRQ1" s="86"/>
      <c r="JRR1" s="86"/>
      <c r="JRS1" s="86"/>
      <c r="JRT1" s="86"/>
      <c r="JRU1" s="86"/>
      <c r="JRV1" s="86"/>
      <c r="JRW1" s="86"/>
      <c r="JRX1" s="86"/>
      <c r="JRY1" s="86"/>
      <c r="JRZ1" s="86"/>
      <c r="JSA1" s="86"/>
      <c r="JSB1" s="86"/>
      <c r="JSC1" s="86"/>
      <c r="JSD1" s="86"/>
      <c r="JSE1" s="86"/>
      <c r="JSF1" s="86"/>
      <c r="JSG1" s="86"/>
      <c r="JSH1" s="86"/>
      <c r="JSI1" s="86"/>
      <c r="JSJ1" s="86"/>
      <c r="JSK1" s="86"/>
      <c r="JSL1" s="86"/>
      <c r="JSM1" s="86"/>
      <c r="JSN1" s="86"/>
      <c r="JSO1" s="86"/>
      <c r="JSP1" s="86"/>
      <c r="JSQ1" s="86"/>
      <c r="JSR1" s="86"/>
      <c r="JSS1" s="86"/>
      <c r="JST1" s="86"/>
      <c r="JSU1" s="86"/>
      <c r="JSV1" s="86"/>
      <c r="JSW1" s="86"/>
      <c r="JSX1" s="86"/>
      <c r="JSY1" s="86"/>
      <c r="JSZ1" s="86"/>
      <c r="JTA1" s="86"/>
      <c r="JTB1" s="86"/>
      <c r="JTC1" s="86"/>
      <c r="JTD1" s="86"/>
      <c r="JTE1" s="86"/>
      <c r="JTF1" s="86"/>
      <c r="JTG1" s="86"/>
      <c r="JTH1" s="86"/>
      <c r="JTI1" s="86"/>
      <c r="JTJ1" s="86"/>
      <c r="JTK1" s="86"/>
      <c r="JTL1" s="86"/>
      <c r="JTM1" s="86"/>
      <c r="JTN1" s="86"/>
      <c r="JTO1" s="86"/>
      <c r="JTP1" s="86"/>
      <c r="JTQ1" s="86"/>
      <c r="JTR1" s="86"/>
      <c r="JTS1" s="86"/>
      <c r="JTT1" s="86"/>
      <c r="JTU1" s="86"/>
      <c r="JTV1" s="86"/>
      <c r="JTW1" s="86"/>
      <c r="JTX1" s="86"/>
      <c r="JTY1" s="86"/>
      <c r="JTZ1" s="86"/>
      <c r="JUA1" s="86"/>
      <c r="JUB1" s="86"/>
      <c r="JUC1" s="86"/>
      <c r="JUD1" s="86"/>
      <c r="JUE1" s="86"/>
      <c r="JUF1" s="86"/>
      <c r="JUG1" s="86"/>
      <c r="JUH1" s="86"/>
      <c r="JUI1" s="86"/>
      <c r="JUJ1" s="86"/>
      <c r="JUK1" s="86"/>
      <c r="JUL1" s="86"/>
      <c r="JUM1" s="86"/>
      <c r="JUN1" s="86"/>
      <c r="JUO1" s="86"/>
      <c r="JUP1" s="86"/>
      <c r="JUQ1" s="86"/>
      <c r="JUR1" s="86"/>
      <c r="JUS1" s="86"/>
      <c r="JUT1" s="86"/>
      <c r="JUU1" s="86"/>
      <c r="JUV1" s="86"/>
      <c r="JUW1" s="86"/>
      <c r="JUX1" s="86"/>
      <c r="JUY1" s="86"/>
      <c r="JUZ1" s="86"/>
      <c r="JVA1" s="86"/>
      <c r="JVB1" s="86"/>
      <c r="JVC1" s="86"/>
      <c r="JVD1" s="86"/>
      <c r="JVE1" s="86"/>
      <c r="JVF1" s="86"/>
      <c r="JVG1" s="86"/>
      <c r="JVH1" s="86"/>
      <c r="JVI1" s="86"/>
      <c r="JVJ1" s="86"/>
      <c r="JVK1" s="86"/>
      <c r="JVL1" s="86"/>
      <c r="JVM1" s="86"/>
      <c r="JVN1" s="86"/>
      <c r="JVO1" s="86"/>
      <c r="JVP1" s="86"/>
      <c r="JVQ1" s="86"/>
      <c r="JVR1" s="86"/>
      <c r="JVS1" s="86"/>
      <c r="JVT1" s="86"/>
      <c r="JVU1" s="86"/>
      <c r="JVV1" s="86"/>
      <c r="JVW1" s="86"/>
      <c r="JVX1" s="86"/>
      <c r="JVY1" s="86"/>
      <c r="JVZ1" s="86"/>
      <c r="JWA1" s="86"/>
      <c r="JWB1" s="86"/>
      <c r="JWC1" s="86"/>
      <c r="JWD1" s="86"/>
      <c r="JWE1" s="86"/>
      <c r="JWF1" s="86"/>
      <c r="JWG1" s="86"/>
      <c r="JWH1" s="86"/>
      <c r="JWI1" s="86"/>
      <c r="JWJ1" s="86"/>
      <c r="JWK1" s="86"/>
      <c r="JWL1" s="86"/>
      <c r="JWM1" s="86"/>
      <c r="JWN1" s="86"/>
      <c r="JWO1" s="86"/>
      <c r="JWP1" s="86"/>
      <c r="JWQ1" s="86"/>
      <c r="JWR1" s="86"/>
      <c r="JWS1" s="86"/>
      <c r="JWT1" s="86"/>
      <c r="JWU1" s="86"/>
      <c r="JWV1" s="86"/>
      <c r="JWW1" s="86"/>
      <c r="JWX1" s="86"/>
      <c r="JWY1" s="86"/>
      <c r="JWZ1" s="86"/>
      <c r="JXA1" s="86"/>
      <c r="JXB1" s="86"/>
      <c r="JXC1" s="86"/>
      <c r="JXD1" s="86"/>
      <c r="JXE1" s="86"/>
      <c r="JXF1" s="86"/>
      <c r="JXG1" s="86"/>
      <c r="JXH1" s="86"/>
      <c r="JXI1" s="86"/>
      <c r="JXJ1" s="86"/>
      <c r="JXK1" s="86"/>
      <c r="JXL1" s="86"/>
      <c r="JXM1" s="86"/>
      <c r="JXN1" s="86"/>
      <c r="JXO1" s="86"/>
      <c r="JXP1" s="86"/>
      <c r="JXQ1" s="86"/>
      <c r="JXR1" s="86"/>
      <c r="JXS1" s="86"/>
      <c r="JXT1" s="86"/>
      <c r="JXU1" s="86"/>
      <c r="JXV1" s="86"/>
      <c r="JXW1" s="86"/>
      <c r="JXX1" s="86"/>
      <c r="JXY1" s="86"/>
      <c r="JXZ1" s="86"/>
      <c r="JYA1" s="86"/>
      <c r="JYB1" s="86"/>
      <c r="JYC1" s="86"/>
      <c r="JYD1" s="86"/>
      <c r="JYE1" s="86"/>
      <c r="JYF1" s="86"/>
      <c r="JYG1" s="86"/>
      <c r="JYH1" s="86"/>
      <c r="JYI1" s="86"/>
      <c r="JYJ1" s="86"/>
      <c r="JYK1" s="86"/>
      <c r="JYL1" s="86"/>
      <c r="JYM1" s="86"/>
      <c r="JYN1" s="86"/>
      <c r="JYO1" s="86"/>
      <c r="JYP1" s="86"/>
      <c r="JYQ1" s="86"/>
      <c r="JYR1" s="86"/>
      <c r="JYS1" s="86"/>
      <c r="JYT1" s="86"/>
      <c r="JYU1" s="86"/>
      <c r="JYV1" s="86"/>
      <c r="JYW1" s="86"/>
      <c r="JYX1" s="86"/>
      <c r="JYY1" s="86"/>
      <c r="JYZ1" s="86"/>
      <c r="JZA1" s="86"/>
      <c r="JZB1" s="86"/>
      <c r="JZC1" s="86"/>
      <c r="JZD1" s="86"/>
      <c r="JZE1" s="86"/>
      <c r="JZF1" s="86"/>
      <c r="JZG1" s="86"/>
      <c r="JZH1" s="86"/>
      <c r="JZI1" s="86"/>
      <c r="JZJ1" s="86"/>
      <c r="JZK1" s="86"/>
      <c r="JZL1" s="86"/>
      <c r="JZM1" s="86"/>
      <c r="JZN1" s="86"/>
      <c r="JZO1" s="86"/>
      <c r="JZP1" s="86"/>
      <c r="JZQ1" s="86"/>
      <c r="JZR1" s="86"/>
      <c r="JZS1" s="86"/>
      <c r="JZT1" s="86"/>
      <c r="JZU1" s="86"/>
      <c r="JZV1" s="86"/>
      <c r="JZW1" s="86"/>
      <c r="JZX1" s="86"/>
      <c r="JZY1" s="86"/>
      <c r="JZZ1" s="86"/>
      <c r="KAA1" s="86"/>
      <c r="KAB1" s="86"/>
      <c r="KAC1" s="86"/>
      <c r="KAD1" s="86"/>
      <c r="KAE1" s="86"/>
      <c r="KAF1" s="86"/>
      <c r="KAG1" s="86"/>
      <c r="KAH1" s="86"/>
      <c r="KAI1" s="86"/>
      <c r="KAJ1" s="86"/>
      <c r="KAK1" s="86"/>
      <c r="KAL1" s="86"/>
      <c r="KAM1" s="86"/>
      <c r="KAN1" s="86"/>
      <c r="KAO1" s="86"/>
      <c r="KAP1" s="86"/>
      <c r="KAQ1" s="86"/>
      <c r="KAR1" s="86"/>
      <c r="KAS1" s="86"/>
      <c r="KAT1" s="86"/>
      <c r="KAU1" s="86"/>
      <c r="KAV1" s="86"/>
      <c r="KAW1" s="86"/>
      <c r="KAX1" s="86"/>
      <c r="KAY1" s="86"/>
      <c r="KAZ1" s="86"/>
      <c r="KBA1" s="86"/>
      <c r="KBB1" s="86"/>
      <c r="KBC1" s="86"/>
      <c r="KBD1" s="86"/>
      <c r="KBE1" s="86"/>
      <c r="KBF1" s="86"/>
      <c r="KBG1" s="86"/>
      <c r="KBH1" s="86"/>
      <c r="KBI1" s="86"/>
      <c r="KBJ1" s="86"/>
      <c r="KBK1" s="86"/>
      <c r="KBL1" s="86"/>
      <c r="KBM1" s="86"/>
      <c r="KBN1" s="86"/>
      <c r="KBO1" s="86"/>
      <c r="KBP1" s="86"/>
      <c r="KBQ1" s="86"/>
      <c r="KBR1" s="86"/>
      <c r="KBS1" s="86"/>
      <c r="KBT1" s="86"/>
      <c r="KBU1" s="86"/>
      <c r="KBV1" s="86"/>
      <c r="KBW1" s="86"/>
      <c r="KBX1" s="86"/>
      <c r="KBY1" s="86"/>
      <c r="KBZ1" s="86"/>
      <c r="KCA1" s="86"/>
      <c r="KCB1" s="86"/>
      <c r="KCC1" s="86"/>
      <c r="KCD1" s="86"/>
      <c r="KCE1" s="86"/>
      <c r="KCF1" s="86"/>
      <c r="KCG1" s="86"/>
      <c r="KCH1" s="86"/>
      <c r="KCI1" s="86"/>
      <c r="KCJ1" s="86"/>
      <c r="KCK1" s="86"/>
      <c r="KCL1" s="86"/>
      <c r="KCM1" s="86"/>
      <c r="KCN1" s="86"/>
      <c r="KCO1" s="86"/>
      <c r="KCP1" s="86"/>
      <c r="KCQ1" s="86"/>
      <c r="KCR1" s="86"/>
      <c r="KCS1" s="86"/>
      <c r="KCT1" s="86"/>
      <c r="KCU1" s="86"/>
      <c r="KCV1" s="86"/>
      <c r="KCW1" s="86"/>
      <c r="KCX1" s="86"/>
      <c r="KCY1" s="86"/>
      <c r="KCZ1" s="86"/>
      <c r="KDA1" s="86"/>
      <c r="KDB1" s="86"/>
      <c r="KDC1" s="86"/>
      <c r="KDD1" s="86"/>
      <c r="KDE1" s="86"/>
      <c r="KDF1" s="86"/>
      <c r="KDG1" s="86"/>
      <c r="KDH1" s="86"/>
      <c r="KDI1" s="86"/>
      <c r="KDJ1" s="86"/>
      <c r="KDK1" s="86"/>
      <c r="KDL1" s="86"/>
      <c r="KDM1" s="86"/>
      <c r="KDN1" s="86"/>
      <c r="KDO1" s="86"/>
      <c r="KDP1" s="86"/>
      <c r="KDQ1" s="86"/>
      <c r="KDR1" s="86"/>
      <c r="KDS1" s="86"/>
      <c r="KDT1" s="86"/>
      <c r="KDU1" s="86"/>
      <c r="KDV1" s="86"/>
      <c r="KDW1" s="86"/>
      <c r="KDX1" s="86"/>
      <c r="KDY1" s="86"/>
      <c r="KDZ1" s="86"/>
      <c r="KEA1" s="86"/>
      <c r="KEB1" s="86"/>
      <c r="KEC1" s="86"/>
      <c r="KED1" s="86"/>
      <c r="KEE1" s="86"/>
      <c r="KEF1" s="86"/>
      <c r="KEG1" s="86"/>
      <c r="KEH1" s="86"/>
      <c r="KEI1" s="86"/>
      <c r="KEJ1" s="86"/>
      <c r="KEK1" s="86"/>
      <c r="KEL1" s="86"/>
      <c r="KEM1" s="86"/>
      <c r="KEN1" s="86"/>
      <c r="KEO1" s="86"/>
      <c r="KEP1" s="86"/>
      <c r="KEQ1" s="86"/>
      <c r="KER1" s="86"/>
      <c r="KES1" s="86"/>
      <c r="KET1" s="86"/>
      <c r="KEU1" s="86"/>
      <c r="KEV1" s="86"/>
      <c r="KEW1" s="86"/>
      <c r="KEX1" s="86"/>
      <c r="KEY1" s="86"/>
      <c r="KEZ1" s="86"/>
      <c r="KFA1" s="86"/>
      <c r="KFB1" s="86"/>
      <c r="KFC1" s="86"/>
      <c r="KFD1" s="86"/>
      <c r="KFE1" s="86"/>
      <c r="KFF1" s="86"/>
      <c r="KFG1" s="86"/>
      <c r="KFH1" s="86"/>
      <c r="KFI1" s="86"/>
      <c r="KFJ1" s="86"/>
      <c r="KFK1" s="86"/>
      <c r="KFL1" s="86"/>
      <c r="KFM1" s="86"/>
      <c r="KFN1" s="86"/>
      <c r="KFO1" s="86"/>
      <c r="KFP1" s="86"/>
      <c r="KFQ1" s="86"/>
      <c r="KFR1" s="86"/>
      <c r="KFS1" s="86"/>
      <c r="KFT1" s="86"/>
      <c r="KFU1" s="86"/>
      <c r="KFV1" s="86"/>
      <c r="KFW1" s="86"/>
      <c r="KFX1" s="86"/>
      <c r="KFY1" s="86"/>
      <c r="KFZ1" s="86"/>
      <c r="KGA1" s="86"/>
      <c r="KGB1" s="86"/>
      <c r="KGC1" s="86"/>
      <c r="KGD1" s="86"/>
      <c r="KGE1" s="86"/>
      <c r="KGF1" s="86"/>
      <c r="KGG1" s="86"/>
      <c r="KGH1" s="86"/>
      <c r="KGI1" s="86"/>
      <c r="KGJ1" s="86"/>
      <c r="KGK1" s="86"/>
      <c r="KGL1" s="86"/>
      <c r="KGM1" s="86"/>
      <c r="KGN1" s="86"/>
      <c r="KGO1" s="86"/>
      <c r="KGP1" s="86"/>
      <c r="KGQ1" s="86"/>
      <c r="KGR1" s="86"/>
      <c r="KGS1" s="86"/>
      <c r="KGT1" s="86"/>
      <c r="KGU1" s="86"/>
      <c r="KGV1" s="86"/>
      <c r="KGW1" s="86"/>
      <c r="KGX1" s="86"/>
      <c r="KGY1" s="86"/>
      <c r="KGZ1" s="86"/>
      <c r="KHA1" s="86"/>
      <c r="KHB1" s="86"/>
      <c r="KHC1" s="86"/>
      <c r="KHD1" s="86"/>
      <c r="KHE1" s="86"/>
      <c r="KHF1" s="86"/>
      <c r="KHG1" s="86"/>
      <c r="KHH1" s="86"/>
      <c r="KHI1" s="86"/>
      <c r="KHJ1" s="86"/>
      <c r="KHK1" s="86"/>
      <c r="KHL1" s="86"/>
      <c r="KHM1" s="86"/>
      <c r="KHN1" s="86"/>
      <c r="KHO1" s="86"/>
      <c r="KHP1" s="86"/>
      <c r="KHQ1" s="86"/>
      <c r="KHR1" s="86"/>
      <c r="KHS1" s="86"/>
      <c r="KHT1" s="86"/>
      <c r="KHU1" s="86"/>
      <c r="KHV1" s="86"/>
      <c r="KHW1" s="86"/>
      <c r="KHX1" s="86"/>
      <c r="KHY1" s="86"/>
      <c r="KHZ1" s="86"/>
      <c r="KIA1" s="86"/>
      <c r="KIB1" s="86"/>
      <c r="KIC1" s="86"/>
      <c r="KID1" s="86"/>
      <c r="KIE1" s="86"/>
      <c r="KIF1" s="86"/>
      <c r="KIG1" s="86"/>
      <c r="KIH1" s="86"/>
      <c r="KII1" s="86"/>
      <c r="KIJ1" s="86"/>
      <c r="KIK1" s="86"/>
      <c r="KIL1" s="86"/>
      <c r="KIM1" s="86"/>
      <c r="KIN1" s="86"/>
      <c r="KIO1" s="86"/>
      <c r="KIP1" s="86"/>
      <c r="KIQ1" s="86"/>
      <c r="KIR1" s="86"/>
      <c r="KIS1" s="86"/>
      <c r="KIT1" s="86"/>
      <c r="KIU1" s="86"/>
      <c r="KIV1" s="86"/>
      <c r="KIW1" s="86"/>
      <c r="KIX1" s="86"/>
      <c r="KIY1" s="86"/>
      <c r="KIZ1" s="86"/>
      <c r="KJA1" s="86"/>
      <c r="KJB1" s="86"/>
      <c r="KJC1" s="86"/>
      <c r="KJD1" s="86"/>
      <c r="KJE1" s="86"/>
      <c r="KJF1" s="86"/>
      <c r="KJG1" s="86"/>
      <c r="KJH1" s="86"/>
      <c r="KJI1" s="86"/>
      <c r="KJJ1" s="86"/>
      <c r="KJK1" s="86"/>
      <c r="KJL1" s="86"/>
      <c r="KJM1" s="86"/>
      <c r="KJN1" s="86"/>
      <c r="KJO1" s="86"/>
      <c r="KJP1" s="86"/>
      <c r="KJQ1" s="86"/>
      <c r="KJR1" s="86"/>
      <c r="KJS1" s="86"/>
      <c r="KJT1" s="86"/>
      <c r="KJU1" s="86"/>
      <c r="KJV1" s="86"/>
      <c r="KJW1" s="86"/>
      <c r="KJX1" s="86"/>
      <c r="KJY1" s="86"/>
      <c r="KJZ1" s="86"/>
      <c r="KKA1" s="86"/>
      <c r="KKB1" s="86"/>
      <c r="KKC1" s="86"/>
      <c r="KKD1" s="86"/>
      <c r="KKE1" s="86"/>
      <c r="KKF1" s="86"/>
      <c r="KKG1" s="86"/>
      <c r="KKH1" s="86"/>
      <c r="KKI1" s="86"/>
      <c r="KKJ1" s="86"/>
      <c r="KKK1" s="86"/>
      <c r="KKL1" s="86"/>
      <c r="KKM1" s="86"/>
      <c r="KKN1" s="86"/>
      <c r="KKO1" s="86"/>
      <c r="KKP1" s="86"/>
      <c r="KKQ1" s="86"/>
      <c r="KKR1" s="86"/>
      <c r="KKS1" s="86"/>
      <c r="KKT1" s="86"/>
      <c r="KKU1" s="86"/>
      <c r="KKV1" s="86"/>
      <c r="KKW1" s="86"/>
      <c r="KKX1" s="86"/>
      <c r="KKY1" s="86"/>
      <c r="KKZ1" s="86"/>
      <c r="KLA1" s="86"/>
      <c r="KLB1" s="86"/>
      <c r="KLC1" s="86"/>
      <c r="KLD1" s="86"/>
      <c r="KLE1" s="86"/>
      <c r="KLF1" s="86"/>
      <c r="KLG1" s="86"/>
      <c r="KLH1" s="86"/>
      <c r="KLI1" s="86"/>
      <c r="KLJ1" s="86"/>
      <c r="KLK1" s="86"/>
      <c r="KLL1" s="86"/>
      <c r="KLM1" s="86"/>
      <c r="KLN1" s="86"/>
      <c r="KLO1" s="86"/>
      <c r="KLP1" s="86"/>
      <c r="KLQ1" s="86"/>
      <c r="KLR1" s="86"/>
      <c r="KLS1" s="86"/>
      <c r="KLT1" s="86"/>
      <c r="KLU1" s="86"/>
      <c r="KLV1" s="86"/>
      <c r="KLW1" s="86"/>
      <c r="KLX1" s="86"/>
      <c r="KLY1" s="86"/>
      <c r="KLZ1" s="86"/>
      <c r="KMA1" s="86"/>
      <c r="KMB1" s="86"/>
      <c r="KMC1" s="86"/>
      <c r="KMD1" s="86"/>
      <c r="KME1" s="86"/>
      <c r="KMF1" s="86"/>
      <c r="KMG1" s="86"/>
      <c r="KMH1" s="86"/>
      <c r="KMI1" s="86"/>
      <c r="KMJ1" s="86"/>
      <c r="KMK1" s="86"/>
      <c r="KML1" s="86"/>
      <c r="KMM1" s="86"/>
      <c r="KMN1" s="86"/>
      <c r="KMO1" s="86"/>
      <c r="KMP1" s="86"/>
      <c r="KMQ1" s="86"/>
      <c r="KMR1" s="86"/>
      <c r="KMS1" s="86"/>
      <c r="KMT1" s="86"/>
      <c r="KMU1" s="86"/>
      <c r="KMV1" s="86"/>
      <c r="KMW1" s="86"/>
      <c r="KMX1" s="86"/>
      <c r="KMY1" s="86"/>
      <c r="KMZ1" s="86"/>
      <c r="KNA1" s="86"/>
      <c r="KNB1" s="86"/>
      <c r="KNC1" s="86"/>
      <c r="KND1" s="86"/>
      <c r="KNE1" s="86"/>
      <c r="KNF1" s="86"/>
      <c r="KNG1" s="86"/>
      <c r="KNH1" s="86"/>
      <c r="KNI1" s="86"/>
      <c r="KNJ1" s="86"/>
      <c r="KNK1" s="86"/>
      <c r="KNL1" s="86"/>
      <c r="KNM1" s="86"/>
      <c r="KNN1" s="86"/>
      <c r="KNO1" s="86"/>
      <c r="KNP1" s="86"/>
      <c r="KNQ1" s="86"/>
      <c r="KNR1" s="86"/>
      <c r="KNS1" s="86"/>
      <c r="KNT1" s="86"/>
      <c r="KNU1" s="86"/>
      <c r="KNV1" s="86"/>
      <c r="KNW1" s="86"/>
      <c r="KNX1" s="86"/>
      <c r="KNY1" s="86"/>
      <c r="KNZ1" s="86"/>
      <c r="KOA1" s="86"/>
      <c r="KOB1" s="86"/>
      <c r="KOC1" s="86"/>
      <c r="KOD1" s="86"/>
      <c r="KOE1" s="86"/>
      <c r="KOF1" s="86"/>
      <c r="KOG1" s="86"/>
      <c r="KOH1" s="86"/>
      <c r="KOI1" s="86"/>
      <c r="KOJ1" s="86"/>
      <c r="KOK1" s="86"/>
      <c r="KOL1" s="86"/>
      <c r="KOM1" s="86"/>
      <c r="KON1" s="86"/>
      <c r="KOO1" s="86"/>
      <c r="KOP1" s="86"/>
      <c r="KOQ1" s="86"/>
      <c r="KOR1" s="86"/>
      <c r="KOS1" s="86"/>
      <c r="KOT1" s="86"/>
      <c r="KOU1" s="86"/>
      <c r="KOV1" s="86"/>
      <c r="KOW1" s="86"/>
      <c r="KOX1" s="86"/>
      <c r="KOY1" s="86"/>
      <c r="KOZ1" s="86"/>
      <c r="KPA1" s="86"/>
      <c r="KPB1" s="86"/>
      <c r="KPC1" s="86"/>
      <c r="KPD1" s="86"/>
      <c r="KPE1" s="86"/>
      <c r="KPF1" s="86"/>
      <c r="KPG1" s="86"/>
      <c r="KPH1" s="86"/>
      <c r="KPI1" s="86"/>
      <c r="KPJ1" s="86"/>
      <c r="KPK1" s="86"/>
      <c r="KPL1" s="86"/>
      <c r="KPM1" s="86"/>
      <c r="KPN1" s="86"/>
      <c r="KPO1" s="86"/>
      <c r="KPP1" s="86"/>
      <c r="KPQ1" s="86"/>
      <c r="KPR1" s="86"/>
      <c r="KPS1" s="86"/>
      <c r="KPT1" s="86"/>
      <c r="KPU1" s="86"/>
      <c r="KPV1" s="86"/>
      <c r="KPW1" s="86"/>
      <c r="KPX1" s="86"/>
      <c r="KPY1" s="86"/>
      <c r="KPZ1" s="86"/>
      <c r="KQA1" s="86"/>
      <c r="KQB1" s="86"/>
      <c r="KQC1" s="86"/>
      <c r="KQD1" s="86"/>
      <c r="KQE1" s="86"/>
      <c r="KQF1" s="86"/>
      <c r="KQG1" s="86"/>
      <c r="KQH1" s="86"/>
      <c r="KQI1" s="86"/>
      <c r="KQJ1" s="86"/>
      <c r="KQK1" s="86"/>
      <c r="KQL1" s="86"/>
      <c r="KQM1" s="86"/>
      <c r="KQN1" s="86"/>
      <c r="KQO1" s="86"/>
      <c r="KQP1" s="86"/>
      <c r="KQQ1" s="86"/>
      <c r="KQR1" s="86"/>
      <c r="KQS1" s="86"/>
      <c r="KQT1" s="86"/>
      <c r="KQU1" s="86"/>
      <c r="KQV1" s="86"/>
      <c r="KQW1" s="86"/>
      <c r="KQX1" s="86"/>
      <c r="KQY1" s="86"/>
      <c r="KQZ1" s="86"/>
      <c r="KRA1" s="86"/>
      <c r="KRB1" s="86"/>
      <c r="KRC1" s="86"/>
      <c r="KRD1" s="86"/>
      <c r="KRE1" s="86"/>
      <c r="KRF1" s="86"/>
      <c r="KRG1" s="86"/>
      <c r="KRH1" s="86"/>
      <c r="KRI1" s="86"/>
      <c r="KRJ1" s="86"/>
      <c r="KRK1" s="86"/>
      <c r="KRL1" s="86"/>
      <c r="KRM1" s="86"/>
      <c r="KRN1" s="86"/>
      <c r="KRO1" s="86"/>
      <c r="KRP1" s="86"/>
      <c r="KRQ1" s="86"/>
      <c r="KRR1" s="86"/>
      <c r="KRS1" s="86"/>
      <c r="KRT1" s="86"/>
      <c r="KRU1" s="86"/>
      <c r="KRV1" s="86"/>
      <c r="KRW1" s="86"/>
      <c r="KRX1" s="86"/>
      <c r="KRY1" s="86"/>
      <c r="KRZ1" s="86"/>
      <c r="KSA1" s="86"/>
      <c r="KSB1" s="86"/>
      <c r="KSC1" s="86"/>
      <c r="KSD1" s="86"/>
      <c r="KSE1" s="86"/>
      <c r="KSF1" s="86"/>
      <c r="KSG1" s="86"/>
      <c r="KSH1" s="86"/>
      <c r="KSI1" s="86"/>
      <c r="KSJ1" s="86"/>
      <c r="KSK1" s="86"/>
      <c r="KSL1" s="86"/>
      <c r="KSM1" s="86"/>
      <c r="KSN1" s="86"/>
      <c r="KSO1" s="86"/>
      <c r="KSP1" s="86"/>
      <c r="KSQ1" s="86"/>
      <c r="KSR1" s="86"/>
      <c r="KSS1" s="86"/>
      <c r="KST1" s="86"/>
      <c r="KSU1" s="86"/>
      <c r="KSV1" s="86"/>
      <c r="KSW1" s="86"/>
      <c r="KSX1" s="86"/>
      <c r="KSY1" s="86"/>
      <c r="KSZ1" s="86"/>
      <c r="KTA1" s="86"/>
      <c r="KTB1" s="86"/>
      <c r="KTC1" s="86"/>
      <c r="KTD1" s="86"/>
      <c r="KTE1" s="86"/>
      <c r="KTF1" s="86"/>
      <c r="KTG1" s="86"/>
      <c r="KTH1" s="86"/>
      <c r="KTI1" s="86"/>
      <c r="KTJ1" s="86"/>
      <c r="KTK1" s="86"/>
      <c r="KTL1" s="86"/>
      <c r="KTM1" s="86"/>
      <c r="KTN1" s="86"/>
      <c r="KTO1" s="86"/>
      <c r="KTP1" s="86"/>
      <c r="KTQ1" s="86"/>
      <c r="KTR1" s="86"/>
      <c r="KTS1" s="86"/>
      <c r="KTT1" s="86"/>
      <c r="KTU1" s="86"/>
      <c r="KTV1" s="86"/>
      <c r="KTW1" s="86"/>
      <c r="KTX1" s="86"/>
      <c r="KTY1" s="86"/>
      <c r="KTZ1" s="86"/>
      <c r="KUA1" s="86"/>
      <c r="KUB1" s="86"/>
      <c r="KUC1" s="86"/>
      <c r="KUD1" s="86"/>
      <c r="KUE1" s="86"/>
      <c r="KUF1" s="86"/>
      <c r="KUG1" s="86"/>
      <c r="KUH1" s="86"/>
      <c r="KUI1" s="86"/>
      <c r="KUJ1" s="86"/>
      <c r="KUK1" s="86"/>
      <c r="KUL1" s="86"/>
      <c r="KUM1" s="86"/>
      <c r="KUN1" s="86"/>
      <c r="KUO1" s="86"/>
      <c r="KUP1" s="86"/>
      <c r="KUQ1" s="86"/>
      <c r="KUR1" s="86"/>
      <c r="KUS1" s="86"/>
      <c r="KUT1" s="86"/>
      <c r="KUU1" s="86"/>
      <c r="KUV1" s="86"/>
      <c r="KUW1" s="86"/>
      <c r="KUX1" s="86"/>
      <c r="KUY1" s="86"/>
      <c r="KUZ1" s="86"/>
      <c r="KVA1" s="86"/>
      <c r="KVB1" s="86"/>
      <c r="KVC1" s="86"/>
      <c r="KVD1" s="86"/>
      <c r="KVE1" s="86"/>
      <c r="KVF1" s="86"/>
      <c r="KVG1" s="86"/>
      <c r="KVH1" s="86"/>
      <c r="KVI1" s="86"/>
      <c r="KVJ1" s="86"/>
      <c r="KVK1" s="86"/>
      <c r="KVL1" s="86"/>
      <c r="KVM1" s="86"/>
      <c r="KVN1" s="86"/>
      <c r="KVO1" s="86"/>
      <c r="KVP1" s="86"/>
      <c r="KVQ1" s="86"/>
      <c r="KVR1" s="86"/>
      <c r="KVS1" s="86"/>
      <c r="KVT1" s="86"/>
      <c r="KVU1" s="86"/>
      <c r="KVV1" s="86"/>
      <c r="KVW1" s="86"/>
      <c r="KVX1" s="86"/>
      <c r="KVY1" s="86"/>
      <c r="KVZ1" s="86"/>
      <c r="KWA1" s="86"/>
      <c r="KWB1" s="86"/>
      <c r="KWC1" s="86"/>
      <c r="KWD1" s="86"/>
      <c r="KWE1" s="86"/>
      <c r="KWF1" s="86"/>
      <c r="KWG1" s="86"/>
      <c r="KWH1" s="86"/>
      <c r="KWI1" s="86"/>
      <c r="KWJ1" s="86"/>
      <c r="KWK1" s="86"/>
      <c r="KWL1" s="86"/>
      <c r="KWM1" s="86"/>
      <c r="KWN1" s="86"/>
      <c r="KWO1" s="86"/>
      <c r="KWP1" s="86"/>
      <c r="KWQ1" s="86"/>
      <c r="KWR1" s="86"/>
      <c r="KWS1" s="86"/>
      <c r="KWT1" s="86"/>
      <c r="KWU1" s="86"/>
      <c r="KWV1" s="86"/>
      <c r="KWW1" s="86"/>
      <c r="KWX1" s="86"/>
      <c r="KWY1" s="86"/>
      <c r="KWZ1" s="86"/>
      <c r="KXA1" s="86"/>
      <c r="KXB1" s="86"/>
      <c r="KXC1" s="86"/>
      <c r="KXD1" s="86"/>
      <c r="KXE1" s="86"/>
      <c r="KXF1" s="86"/>
      <c r="KXG1" s="86"/>
      <c r="KXH1" s="86"/>
      <c r="KXI1" s="86"/>
      <c r="KXJ1" s="86"/>
      <c r="KXK1" s="86"/>
      <c r="KXL1" s="86"/>
      <c r="KXM1" s="86"/>
      <c r="KXN1" s="86"/>
      <c r="KXO1" s="86"/>
      <c r="KXP1" s="86"/>
      <c r="KXQ1" s="86"/>
      <c r="KXR1" s="86"/>
      <c r="KXS1" s="86"/>
      <c r="KXT1" s="86"/>
      <c r="KXU1" s="86"/>
      <c r="KXV1" s="86"/>
      <c r="KXW1" s="86"/>
      <c r="KXX1" s="86"/>
      <c r="KXY1" s="86"/>
      <c r="KXZ1" s="86"/>
      <c r="KYA1" s="86"/>
      <c r="KYB1" s="86"/>
      <c r="KYC1" s="86"/>
      <c r="KYD1" s="86"/>
      <c r="KYE1" s="86"/>
      <c r="KYF1" s="86"/>
      <c r="KYG1" s="86"/>
      <c r="KYH1" s="86"/>
      <c r="KYI1" s="86"/>
      <c r="KYJ1" s="86"/>
      <c r="KYK1" s="86"/>
      <c r="KYL1" s="86"/>
      <c r="KYM1" s="86"/>
      <c r="KYN1" s="86"/>
      <c r="KYO1" s="86"/>
      <c r="KYP1" s="86"/>
      <c r="KYQ1" s="86"/>
      <c r="KYR1" s="86"/>
      <c r="KYS1" s="86"/>
      <c r="KYT1" s="86"/>
      <c r="KYU1" s="86"/>
      <c r="KYV1" s="86"/>
      <c r="KYW1" s="86"/>
      <c r="KYX1" s="86"/>
      <c r="KYY1" s="86"/>
      <c r="KYZ1" s="86"/>
      <c r="KZA1" s="86"/>
      <c r="KZB1" s="86"/>
      <c r="KZC1" s="86"/>
      <c r="KZD1" s="86"/>
      <c r="KZE1" s="86"/>
      <c r="KZF1" s="86"/>
      <c r="KZG1" s="86"/>
      <c r="KZH1" s="86"/>
      <c r="KZI1" s="86"/>
      <c r="KZJ1" s="86"/>
      <c r="KZK1" s="86"/>
      <c r="KZL1" s="86"/>
      <c r="KZM1" s="86"/>
      <c r="KZN1" s="86"/>
      <c r="KZO1" s="86"/>
      <c r="KZP1" s="86"/>
      <c r="KZQ1" s="86"/>
      <c r="KZR1" s="86"/>
      <c r="KZS1" s="86"/>
      <c r="KZT1" s="86"/>
      <c r="KZU1" s="86"/>
      <c r="KZV1" s="86"/>
      <c r="KZW1" s="86"/>
      <c r="KZX1" s="86"/>
      <c r="KZY1" s="86"/>
      <c r="KZZ1" s="86"/>
      <c r="LAA1" s="86"/>
      <c r="LAB1" s="86"/>
      <c r="LAC1" s="86"/>
      <c r="LAD1" s="86"/>
      <c r="LAE1" s="86"/>
      <c r="LAF1" s="86"/>
      <c r="LAG1" s="86"/>
      <c r="LAH1" s="86"/>
      <c r="LAI1" s="86"/>
      <c r="LAJ1" s="86"/>
      <c r="LAK1" s="86"/>
      <c r="LAL1" s="86"/>
      <c r="LAM1" s="86"/>
      <c r="LAN1" s="86"/>
      <c r="LAO1" s="86"/>
      <c r="LAP1" s="86"/>
      <c r="LAQ1" s="86"/>
      <c r="LAR1" s="86"/>
      <c r="LAS1" s="86"/>
      <c r="LAT1" s="86"/>
      <c r="LAU1" s="86"/>
      <c r="LAV1" s="86"/>
      <c r="LAW1" s="86"/>
      <c r="LAX1" s="86"/>
      <c r="LAY1" s="86"/>
      <c r="LAZ1" s="86"/>
      <c r="LBA1" s="86"/>
      <c r="LBB1" s="86"/>
      <c r="LBC1" s="86"/>
      <c r="LBD1" s="86"/>
      <c r="LBE1" s="86"/>
      <c r="LBF1" s="86"/>
      <c r="LBG1" s="86"/>
      <c r="LBH1" s="86"/>
      <c r="LBI1" s="86"/>
      <c r="LBJ1" s="86"/>
      <c r="LBK1" s="86"/>
      <c r="LBL1" s="86"/>
      <c r="LBM1" s="86"/>
      <c r="LBN1" s="86"/>
      <c r="LBO1" s="86"/>
      <c r="LBP1" s="86"/>
      <c r="LBQ1" s="86"/>
      <c r="LBR1" s="86"/>
      <c r="LBS1" s="86"/>
      <c r="LBT1" s="86"/>
      <c r="LBU1" s="86"/>
      <c r="LBV1" s="86"/>
      <c r="LBW1" s="86"/>
      <c r="LBX1" s="86"/>
      <c r="LBY1" s="86"/>
      <c r="LBZ1" s="86"/>
      <c r="LCA1" s="86"/>
      <c r="LCB1" s="86"/>
      <c r="LCC1" s="86"/>
      <c r="LCD1" s="86"/>
      <c r="LCE1" s="86"/>
      <c r="LCF1" s="86"/>
      <c r="LCG1" s="86"/>
      <c r="LCH1" s="86"/>
      <c r="LCI1" s="86"/>
      <c r="LCJ1" s="86"/>
      <c r="LCK1" s="86"/>
      <c r="LCL1" s="86"/>
      <c r="LCM1" s="86"/>
      <c r="LCN1" s="86"/>
      <c r="LCO1" s="86"/>
      <c r="LCP1" s="86"/>
      <c r="LCQ1" s="86"/>
      <c r="LCR1" s="86"/>
      <c r="LCS1" s="86"/>
      <c r="LCT1" s="86"/>
      <c r="LCU1" s="86"/>
      <c r="LCV1" s="86"/>
      <c r="LCW1" s="86"/>
      <c r="LCX1" s="86"/>
      <c r="LCY1" s="86"/>
      <c r="LCZ1" s="86"/>
      <c r="LDA1" s="86"/>
      <c r="LDB1" s="86"/>
      <c r="LDC1" s="86"/>
      <c r="LDD1" s="86"/>
      <c r="LDE1" s="86"/>
      <c r="LDF1" s="86"/>
      <c r="LDG1" s="86"/>
      <c r="LDH1" s="86"/>
      <c r="LDI1" s="86"/>
      <c r="LDJ1" s="86"/>
      <c r="LDK1" s="86"/>
      <c r="LDL1" s="86"/>
      <c r="LDM1" s="86"/>
      <c r="LDN1" s="86"/>
      <c r="LDO1" s="86"/>
      <c r="LDP1" s="86"/>
      <c r="LDQ1" s="86"/>
      <c r="LDR1" s="86"/>
      <c r="LDS1" s="86"/>
      <c r="LDT1" s="86"/>
      <c r="LDU1" s="86"/>
      <c r="LDV1" s="86"/>
      <c r="LDW1" s="86"/>
      <c r="LDX1" s="86"/>
      <c r="LDY1" s="86"/>
      <c r="LDZ1" s="86"/>
      <c r="LEA1" s="86"/>
      <c r="LEB1" s="86"/>
      <c r="LEC1" s="86"/>
      <c r="LED1" s="86"/>
      <c r="LEE1" s="86"/>
      <c r="LEF1" s="86"/>
      <c r="LEG1" s="86"/>
      <c r="LEH1" s="86"/>
      <c r="LEI1" s="86"/>
      <c r="LEJ1" s="86"/>
      <c r="LEK1" s="86"/>
      <c r="LEL1" s="86"/>
      <c r="LEM1" s="86"/>
      <c r="LEN1" s="86"/>
      <c r="LEO1" s="86"/>
      <c r="LEP1" s="86"/>
      <c r="LEQ1" s="86"/>
      <c r="LER1" s="86"/>
      <c r="LES1" s="86"/>
      <c r="LET1" s="86"/>
      <c r="LEU1" s="86"/>
      <c r="LEV1" s="86"/>
      <c r="LEW1" s="86"/>
      <c r="LEX1" s="86"/>
      <c r="LEY1" s="86"/>
      <c r="LEZ1" s="86"/>
      <c r="LFA1" s="86"/>
      <c r="LFB1" s="86"/>
      <c r="LFC1" s="86"/>
      <c r="LFD1" s="86"/>
      <c r="LFE1" s="86"/>
      <c r="LFF1" s="86"/>
      <c r="LFG1" s="86"/>
      <c r="LFH1" s="86"/>
      <c r="LFI1" s="86"/>
      <c r="LFJ1" s="86"/>
      <c r="LFK1" s="86"/>
      <c r="LFL1" s="86"/>
      <c r="LFM1" s="86"/>
      <c r="LFN1" s="86"/>
      <c r="LFO1" s="86"/>
      <c r="LFP1" s="86"/>
      <c r="LFQ1" s="86"/>
      <c r="LFR1" s="86"/>
      <c r="LFS1" s="86"/>
      <c r="LFT1" s="86"/>
      <c r="LFU1" s="86"/>
      <c r="LFV1" s="86"/>
      <c r="LFW1" s="86"/>
      <c r="LFX1" s="86"/>
      <c r="LFY1" s="86"/>
      <c r="LFZ1" s="86"/>
      <c r="LGA1" s="86"/>
      <c r="LGB1" s="86"/>
      <c r="LGC1" s="86"/>
      <c r="LGD1" s="86"/>
      <c r="LGE1" s="86"/>
      <c r="LGF1" s="86"/>
      <c r="LGG1" s="86"/>
      <c r="LGH1" s="86"/>
      <c r="LGI1" s="86"/>
      <c r="LGJ1" s="86"/>
      <c r="LGK1" s="86"/>
      <c r="LGL1" s="86"/>
      <c r="LGM1" s="86"/>
      <c r="LGN1" s="86"/>
      <c r="LGO1" s="86"/>
      <c r="LGP1" s="86"/>
      <c r="LGQ1" s="86"/>
      <c r="LGR1" s="86"/>
      <c r="LGS1" s="86"/>
      <c r="LGT1" s="86"/>
      <c r="LGU1" s="86"/>
      <c r="LGV1" s="86"/>
      <c r="LGW1" s="86"/>
      <c r="LGX1" s="86"/>
      <c r="LGY1" s="86"/>
      <c r="LGZ1" s="86"/>
      <c r="LHA1" s="86"/>
      <c r="LHB1" s="86"/>
      <c r="LHC1" s="86"/>
      <c r="LHD1" s="86"/>
      <c r="LHE1" s="86"/>
      <c r="LHF1" s="86"/>
      <c r="LHG1" s="86"/>
      <c r="LHH1" s="86"/>
      <c r="LHI1" s="86"/>
      <c r="LHJ1" s="86"/>
      <c r="LHK1" s="86"/>
      <c r="LHL1" s="86"/>
      <c r="LHM1" s="86"/>
      <c r="LHN1" s="86"/>
      <c r="LHO1" s="86"/>
      <c r="LHP1" s="86"/>
      <c r="LHQ1" s="86"/>
      <c r="LHR1" s="86"/>
      <c r="LHS1" s="86"/>
      <c r="LHT1" s="86"/>
      <c r="LHU1" s="86"/>
      <c r="LHV1" s="86"/>
      <c r="LHW1" s="86"/>
      <c r="LHX1" s="86"/>
      <c r="LHY1" s="86"/>
      <c r="LHZ1" s="86"/>
      <c r="LIA1" s="86"/>
      <c r="LIB1" s="86"/>
      <c r="LIC1" s="86"/>
      <c r="LID1" s="86"/>
      <c r="LIE1" s="86"/>
      <c r="LIF1" s="86"/>
      <c r="LIG1" s="86"/>
      <c r="LIH1" s="86"/>
      <c r="LII1" s="86"/>
      <c r="LIJ1" s="86"/>
      <c r="LIK1" s="86"/>
      <c r="LIL1" s="86"/>
      <c r="LIM1" s="86"/>
      <c r="LIN1" s="86"/>
      <c r="LIO1" s="86"/>
      <c r="LIP1" s="86"/>
      <c r="LIQ1" s="86"/>
      <c r="LIR1" s="86"/>
      <c r="LIS1" s="86"/>
      <c r="LIT1" s="86"/>
      <c r="LIU1" s="86"/>
      <c r="LIV1" s="86"/>
      <c r="LIW1" s="86"/>
      <c r="LIX1" s="86"/>
      <c r="LIY1" s="86"/>
      <c r="LIZ1" s="86"/>
      <c r="LJA1" s="86"/>
      <c r="LJB1" s="86"/>
      <c r="LJC1" s="86"/>
      <c r="LJD1" s="86"/>
      <c r="LJE1" s="86"/>
      <c r="LJF1" s="86"/>
      <c r="LJG1" s="86"/>
      <c r="LJH1" s="86"/>
      <c r="LJI1" s="86"/>
      <c r="LJJ1" s="86"/>
      <c r="LJK1" s="86"/>
      <c r="LJL1" s="86"/>
      <c r="LJM1" s="86"/>
      <c r="LJN1" s="86"/>
      <c r="LJO1" s="86"/>
      <c r="LJP1" s="86"/>
      <c r="LJQ1" s="86"/>
      <c r="LJR1" s="86"/>
      <c r="LJS1" s="86"/>
      <c r="LJT1" s="86"/>
      <c r="LJU1" s="86"/>
      <c r="LJV1" s="86"/>
      <c r="LJW1" s="86"/>
      <c r="LJX1" s="86"/>
      <c r="LJY1" s="86"/>
      <c r="LJZ1" s="86"/>
      <c r="LKA1" s="86"/>
      <c r="LKB1" s="86"/>
      <c r="LKC1" s="86"/>
      <c r="LKD1" s="86"/>
      <c r="LKE1" s="86"/>
      <c r="LKF1" s="86"/>
      <c r="LKG1" s="86"/>
      <c r="LKH1" s="86"/>
      <c r="LKI1" s="86"/>
      <c r="LKJ1" s="86"/>
      <c r="LKK1" s="86"/>
      <c r="LKL1" s="86"/>
      <c r="LKM1" s="86"/>
      <c r="LKN1" s="86"/>
      <c r="LKO1" s="86"/>
      <c r="LKP1" s="86"/>
      <c r="LKQ1" s="86"/>
      <c r="LKR1" s="86"/>
      <c r="LKS1" s="86"/>
      <c r="LKT1" s="86"/>
      <c r="LKU1" s="86"/>
      <c r="LKV1" s="86"/>
      <c r="LKW1" s="86"/>
      <c r="LKX1" s="86"/>
      <c r="LKY1" s="86"/>
      <c r="LKZ1" s="86"/>
      <c r="LLA1" s="86"/>
      <c r="LLB1" s="86"/>
      <c r="LLC1" s="86"/>
      <c r="LLD1" s="86"/>
      <c r="LLE1" s="86"/>
      <c r="LLF1" s="86"/>
      <c r="LLG1" s="86"/>
      <c r="LLH1" s="86"/>
      <c r="LLI1" s="86"/>
      <c r="LLJ1" s="86"/>
      <c r="LLK1" s="86"/>
      <c r="LLL1" s="86"/>
      <c r="LLM1" s="86"/>
      <c r="LLN1" s="86"/>
      <c r="LLO1" s="86"/>
      <c r="LLP1" s="86"/>
      <c r="LLQ1" s="86"/>
      <c r="LLR1" s="86"/>
      <c r="LLS1" s="86"/>
      <c r="LLT1" s="86"/>
      <c r="LLU1" s="86"/>
      <c r="LLV1" s="86"/>
      <c r="LLW1" s="86"/>
      <c r="LLX1" s="86"/>
      <c r="LLY1" s="86"/>
      <c r="LLZ1" s="86"/>
      <c r="LMA1" s="86"/>
      <c r="LMB1" s="86"/>
      <c r="LMC1" s="86"/>
      <c r="LMD1" s="86"/>
      <c r="LME1" s="86"/>
      <c r="LMF1" s="86"/>
      <c r="LMG1" s="86"/>
      <c r="LMH1" s="86"/>
      <c r="LMI1" s="86"/>
      <c r="LMJ1" s="86"/>
      <c r="LMK1" s="86"/>
      <c r="LML1" s="86"/>
      <c r="LMM1" s="86"/>
      <c r="LMN1" s="86"/>
      <c r="LMO1" s="86"/>
      <c r="LMP1" s="86"/>
      <c r="LMQ1" s="86"/>
      <c r="LMR1" s="86"/>
      <c r="LMS1" s="86"/>
      <c r="LMT1" s="86"/>
      <c r="LMU1" s="86"/>
      <c r="LMV1" s="86"/>
      <c r="LMW1" s="86"/>
      <c r="LMX1" s="86"/>
      <c r="LMY1" s="86"/>
      <c r="LMZ1" s="86"/>
      <c r="LNA1" s="86"/>
      <c r="LNB1" s="86"/>
      <c r="LNC1" s="86"/>
      <c r="LND1" s="86"/>
      <c r="LNE1" s="86"/>
      <c r="LNF1" s="86"/>
      <c r="LNG1" s="86"/>
      <c r="LNH1" s="86"/>
      <c r="LNI1" s="86"/>
      <c r="LNJ1" s="86"/>
      <c r="LNK1" s="86"/>
      <c r="LNL1" s="86"/>
      <c r="LNM1" s="86"/>
      <c r="LNN1" s="86"/>
      <c r="LNO1" s="86"/>
      <c r="LNP1" s="86"/>
      <c r="LNQ1" s="86"/>
      <c r="LNR1" s="86"/>
      <c r="LNS1" s="86"/>
      <c r="LNT1" s="86"/>
      <c r="LNU1" s="86"/>
      <c r="LNV1" s="86"/>
      <c r="LNW1" s="86"/>
      <c r="LNX1" s="86"/>
      <c r="LNY1" s="86"/>
      <c r="LNZ1" s="86"/>
      <c r="LOA1" s="86"/>
      <c r="LOB1" s="86"/>
      <c r="LOC1" s="86"/>
      <c r="LOD1" s="86"/>
      <c r="LOE1" s="86"/>
      <c r="LOF1" s="86"/>
      <c r="LOG1" s="86"/>
      <c r="LOH1" s="86"/>
      <c r="LOI1" s="86"/>
      <c r="LOJ1" s="86"/>
      <c r="LOK1" s="86"/>
      <c r="LOL1" s="86"/>
      <c r="LOM1" s="86"/>
      <c r="LON1" s="86"/>
      <c r="LOO1" s="86"/>
      <c r="LOP1" s="86"/>
      <c r="LOQ1" s="86"/>
      <c r="LOR1" s="86"/>
      <c r="LOS1" s="86"/>
      <c r="LOT1" s="86"/>
      <c r="LOU1" s="86"/>
      <c r="LOV1" s="86"/>
      <c r="LOW1" s="86"/>
      <c r="LOX1" s="86"/>
      <c r="LOY1" s="86"/>
      <c r="LOZ1" s="86"/>
      <c r="LPA1" s="86"/>
      <c r="LPB1" s="86"/>
      <c r="LPC1" s="86"/>
      <c r="LPD1" s="86"/>
      <c r="LPE1" s="86"/>
      <c r="LPF1" s="86"/>
      <c r="LPG1" s="86"/>
      <c r="LPH1" s="86"/>
      <c r="LPI1" s="86"/>
      <c r="LPJ1" s="86"/>
      <c r="LPK1" s="86"/>
      <c r="LPL1" s="86"/>
      <c r="LPM1" s="86"/>
      <c r="LPN1" s="86"/>
      <c r="LPO1" s="86"/>
      <c r="LPP1" s="86"/>
      <c r="LPQ1" s="86"/>
      <c r="LPR1" s="86"/>
      <c r="LPS1" s="86"/>
      <c r="LPT1" s="86"/>
      <c r="LPU1" s="86"/>
      <c r="LPV1" s="86"/>
      <c r="LPW1" s="86"/>
      <c r="LPX1" s="86"/>
      <c r="LPY1" s="86"/>
      <c r="LPZ1" s="86"/>
      <c r="LQA1" s="86"/>
      <c r="LQB1" s="86"/>
      <c r="LQC1" s="86"/>
      <c r="LQD1" s="86"/>
      <c r="LQE1" s="86"/>
      <c r="LQF1" s="86"/>
      <c r="LQG1" s="86"/>
      <c r="LQH1" s="86"/>
      <c r="LQI1" s="86"/>
      <c r="LQJ1" s="86"/>
      <c r="LQK1" s="86"/>
      <c r="LQL1" s="86"/>
      <c r="LQM1" s="86"/>
      <c r="LQN1" s="86"/>
      <c r="LQO1" s="86"/>
      <c r="LQP1" s="86"/>
      <c r="LQQ1" s="86"/>
      <c r="LQR1" s="86"/>
      <c r="LQS1" s="86"/>
      <c r="LQT1" s="86"/>
      <c r="LQU1" s="86"/>
      <c r="LQV1" s="86"/>
      <c r="LQW1" s="86"/>
      <c r="LQX1" s="86"/>
      <c r="LQY1" s="86"/>
      <c r="LQZ1" s="86"/>
      <c r="LRA1" s="86"/>
      <c r="LRB1" s="86"/>
      <c r="LRC1" s="86"/>
      <c r="LRD1" s="86"/>
      <c r="LRE1" s="86"/>
      <c r="LRF1" s="86"/>
      <c r="LRG1" s="86"/>
      <c r="LRH1" s="86"/>
      <c r="LRI1" s="86"/>
      <c r="LRJ1" s="86"/>
      <c r="LRK1" s="86"/>
      <c r="LRL1" s="86"/>
      <c r="LRM1" s="86"/>
      <c r="LRN1" s="86"/>
      <c r="LRO1" s="86"/>
      <c r="LRP1" s="86"/>
      <c r="LRQ1" s="86"/>
      <c r="LRR1" s="86"/>
      <c r="LRS1" s="86"/>
      <c r="LRT1" s="86"/>
      <c r="LRU1" s="86"/>
      <c r="LRV1" s="86"/>
      <c r="LRW1" s="86"/>
      <c r="LRX1" s="86"/>
      <c r="LRY1" s="86"/>
      <c r="LRZ1" s="86"/>
      <c r="LSA1" s="86"/>
      <c r="LSB1" s="86"/>
      <c r="LSC1" s="86"/>
      <c r="LSD1" s="86"/>
      <c r="LSE1" s="86"/>
      <c r="LSF1" s="86"/>
      <c r="LSG1" s="86"/>
      <c r="LSH1" s="86"/>
      <c r="LSI1" s="86"/>
      <c r="LSJ1" s="86"/>
      <c r="LSK1" s="86"/>
      <c r="LSL1" s="86"/>
      <c r="LSM1" s="86"/>
      <c r="LSN1" s="86"/>
      <c r="LSO1" s="86"/>
      <c r="LSP1" s="86"/>
      <c r="LSQ1" s="86"/>
      <c r="LSR1" s="86"/>
      <c r="LSS1" s="86"/>
      <c r="LST1" s="86"/>
      <c r="LSU1" s="86"/>
      <c r="LSV1" s="86"/>
      <c r="LSW1" s="86"/>
      <c r="LSX1" s="86"/>
      <c r="LSY1" s="86"/>
      <c r="LSZ1" s="86"/>
      <c r="LTA1" s="86"/>
      <c r="LTB1" s="86"/>
      <c r="LTC1" s="86"/>
      <c r="LTD1" s="86"/>
      <c r="LTE1" s="86"/>
      <c r="LTF1" s="86"/>
      <c r="LTG1" s="86"/>
      <c r="LTH1" s="86"/>
      <c r="LTI1" s="86"/>
      <c r="LTJ1" s="86"/>
      <c r="LTK1" s="86"/>
      <c r="LTL1" s="86"/>
      <c r="LTM1" s="86"/>
      <c r="LTN1" s="86"/>
      <c r="LTO1" s="86"/>
      <c r="LTP1" s="86"/>
      <c r="LTQ1" s="86"/>
      <c r="LTR1" s="86"/>
      <c r="LTS1" s="86"/>
      <c r="LTT1" s="86"/>
      <c r="LTU1" s="86"/>
      <c r="LTV1" s="86"/>
      <c r="LTW1" s="86"/>
      <c r="LTX1" s="86"/>
      <c r="LTY1" s="86"/>
      <c r="LTZ1" s="86"/>
      <c r="LUA1" s="86"/>
      <c r="LUB1" s="86"/>
      <c r="LUC1" s="86"/>
      <c r="LUD1" s="86"/>
      <c r="LUE1" s="86"/>
      <c r="LUF1" s="86"/>
      <c r="LUG1" s="86"/>
      <c r="LUH1" s="86"/>
      <c r="LUI1" s="86"/>
      <c r="LUJ1" s="86"/>
      <c r="LUK1" s="86"/>
      <c r="LUL1" s="86"/>
      <c r="LUM1" s="86"/>
      <c r="LUN1" s="86"/>
      <c r="LUO1" s="86"/>
      <c r="LUP1" s="86"/>
      <c r="LUQ1" s="86"/>
      <c r="LUR1" s="86"/>
      <c r="LUS1" s="86"/>
      <c r="LUT1" s="86"/>
      <c r="LUU1" s="86"/>
      <c r="LUV1" s="86"/>
      <c r="LUW1" s="86"/>
      <c r="LUX1" s="86"/>
      <c r="LUY1" s="86"/>
      <c r="LUZ1" s="86"/>
      <c r="LVA1" s="86"/>
      <c r="LVB1" s="86"/>
      <c r="LVC1" s="86"/>
      <c r="LVD1" s="86"/>
      <c r="LVE1" s="86"/>
      <c r="LVF1" s="86"/>
      <c r="LVG1" s="86"/>
      <c r="LVH1" s="86"/>
      <c r="LVI1" s="86"/>
      <c r="LVJ1" s="86"/>
      <c r="LVK1" s="86"/>
      <c r="LVL1" s="86"/>
      <c r="LVM1" s="86"/>
      <c r="LVN1" s="86"/>
      <c r="LVO1" s="86"/>
      <c r="LVP1" s="86"/>
      <c r="LVQ1" s="86"/>
      <c r="LVR1" s="86"/>
      <c r="LVS1" s="86"/>
      <c r="LVT1" s="86"/>
      <c r="LVU1" s="86"/>
      <c r="LVV1" s="86"/>
      <c r="LVW1" s="86"/>
      <c r="LVX1" s="86"/>
      <c r="LVY1" s="86"/>
      <c r="LVZ1" s="86"/>
      <c r="LWA1" s="86"/>
      <c r="LWB1" s="86"/>
      <c r="LWC1" s="86"/>
      <c r="LWD1" s="86"/>
      <c r="LWE1" s="86"/>
      <c r="LWF1" s="86"/>
      <c r="LWG1" s="86"/>
      <c r="LWH1" s="86"/>
      <c r="LWI1" s="86"/>
      <c r="LWJ1" s="86"/>
      <c r="LWK1" s="86"/>
      <c r="LWL1" s="86"/>
      <c r="LWM1" s="86"/>
      <c r="LWN1" s="86"/>
      <c r="LWO1" s="86"/>
      <c r="LWP1" s="86"/>
      <c r="LWQ1" s="86"/>
      <c r="LWR1" s="86"/>
      <c r="LWS1" s="86"/>
      <c r="LWT1" s="86"/>
      <c r="LWU1" s="86"/>
      <c r="LWV1" s="86"/>
      <c r="LWW1" s="86"/>
      <c r="LWX1" s="86"/>
      <c r="LWY1" s="86"/>
      <c r="LWZ1" s="86"/>
      <c r="LXA1" s="86"/>
      <c r="LXB1" s="86"/>
      <c r="LXC1" s="86"/>
      <c r="LXD1" s="86"/>
      <c r="LXE1" s="86"/>
      <c r="LXF1" s="86"/>
      <c r="LXG1" s="86"/>
      <c r="LXH1" s="86"/>
      <c r="LXI1" s="86"/>
      <c r="LXJ1" s="86"/>
      <c r="LXK1" s="86"/>
      <c r="LXL1" s="86"/>
      <c r="LXM1" s="86"/>
      <c r="LXN1" s="86"/>
      <c r="LXO1" s="86"/>
      <c r="LXP1" s="86"/>
      <c r="LXQ1" s="86"/>
      <c r="LXR1" s="86"/>
      <c r="LXS1" s="86"/>
      <c r="LXT1" s="86"/>
      <c r="LXU1" s="86"/>
      <c r="LXV1" s="86"/>
      <c r="LXW1" s="86"/>
      <c r="LXX1" s="86"/>
      <c r="LXY1" s="86"/>
      <c r="LXZ1" s="86"/>
      <c r="LYA1" s="86"/>
      <c r="LYB1" s="86"/>
      <c r="LYC1" s="86"/>
      <c r="LYD1" s="86"/>
      <c r="LYE1" s="86"/>
      <c r="LYF1" s="86"/>
      <c r="LYG1" s="86"/>
      <c r="LYH1" s="86"/>
      <c r="LYI1" s="86"/>
      <c r="LYJ1" s="86"/>
      <c r="LYK1" s="86"/>
      <c r="LYL1" s="86"/>
      <c r="LYM1" s="86"/>
      <c r="LYN1" s="86"/>
      <c r="LYO1" s="86"/>
      <c r="LYP1" s="86"/>
      <c r="LYQ1" s="86"/>
      <c r="LYR1" s="86"/>
      <c r="LYS1" s="86"/>
      <c r="LYT1" s="86"/>
      <c r="LYU1" s="86"/>
      <c r="LYV1" s="86"/>
      <c r="LYW1" s="86"/>
      <c r="LYX1" s="86"/>
      <c r="LYY1" s="86"/>
      <c r="LYZ1" s="86"/>
      <c r="LZA1" s="86"/>
      <c r="LZB1" s="86"/>
      <c r="LZC1" s="86"/>
      <c r="LZD1" s="86"/>
      <c r="LZE1" s="86"/>
      <c r="LZF1" s="86"/>
      <c r="LZG1" s="86"/>
      <c r="LZH1" s="86"/>
      <c r="LZI1" s="86"/>
      <c r="LZJ1" s="86"/>
      <c r="LZK1" s="86"/>
      <c r="LZL1" s="86"/>
      <c r="LZM1" s="86"/>
      <c r="LZN1" s="86"/>
      <c r="LZO1" s="86"/>
      <c r="LZP1" s="86"/>
      <c r="LZQ1" s="86"/>
      <c r="LZR1" s="86"/>
      <c r="LZS1" s="86"/>
      <c r="LZT1" s="86"/>
      <c r="LZU1" s="86"/>
      <c r="LZV1" s="86"/>
      <c r="LZW1" s="86"/>
      <c r="LZX1" s="86"/>
      <c r="LZY1" s="86"/>
      <c r="LZZ1" s="86"/>
      <c r="MAA1" s="86"/>
      <c r="MAB1" s="86"/>
      <c r="MAC1" s="86"/>
      <c r="MAD1" s="86"/>
      <c r="MAE1" s="86"/>
      <c r="MAF1" s="86"/>
      <c r="MAG1" s="86"/>
      <c r="MAH1" s="86"/>
      <c r="MAI1" s="86"/>
      <c r="MAJ1" s="86"/>
      <c r="MAK1" s="86"/>
      <c r="MAL1" s="86"/>
      <c r="MAM1" s="86"/>
      <c r="MAN1" s="86"/>
      <c r="MAO1" s="86"/>
      <c r="MAP1" s="86"/>
      <c r="MAQ1" s="86"/>
      <c r="MAR1" s="86"/>
      <c r="MAS1" s="86"/>
      <c r="MAT1" s="86"/>
      <c r="MAU1" s="86"/>
      <c r="MAV1" s="86"/>
      <c r="MAW1" s="86"/>
      <c r="MAX1" s="86"/>
      <c r="MAY1" s="86"/>
      <c r="MAZ1" s="86"/>
      <c r="MBA1" s="86"/>
      <c r="MBB1" s="86"/>
      <c r="MBC1" s="86"/>
      <c r="MBD1" s="86"/>
      <c r="MBE1" s="86"/>
      <c r="MBF1" s="86"/>
      <c r="MBG1" s="86"/>
      <c r="MBH1" s="86"/>
      <c r="MBI1" s="86"/>
      <c r="MBJ1" s="86"/>
      <c r="MBK1" s="86"/>
      <c r="MBL1" s="86"/>
      <c r="MBM1" s="86"/>
      <c r="MBN1" s="86"/>
      <c r="MBO1" s="86"/>
      <c r="MBP1" s="86"/>
      <c r="MBQ1" s="86"/>
      <c r="MBR1" s="86"/>
      <c r="MBS1" s="86"/>
      <c r="MBT1" s="86"/>
      <c r="MBU1" s="86"/>
      <c r="MBV1" s="86"/>
      <c r="MBW1" s="86"/>
      <c r="MBX1" s="86"/>
      <c r="MBY1" s="86"/>
      <c r="MBZ1" s="86"/>
      <c r="MCA1" s="86"/>
      <c r="MCB1" s="86"/>
      <c r="MCC1" s="86"/>
      <c r="MCD1" s="86"/>
      <c r="MCE1" s="86"/>
      <c r="MCF1" s="86"/>
      <c r="MCG1" s="86"/>
      <c r="MCH1" s="86"/>
      <c r="MCI1" s="86"/>
      <c r="MCJ1" s="86"/>
      <c r="MCK1" s="86"/>
      <c r="MCL1" s="86"/>
      <c r="MCM1" s="86"/>
      <c r="MCN1" s="86"/>
      <c r="MCO1" s="86"/>
      <c r="MCP1" s="86"/>
      <c r="MCQ1" s="86"/>
      <c r="MCR1" s="86"/>
      <c r="MCS1" s="86"/>
      <c r="MCT1" s="86"/>
      <c r="MCU1" s="86"/>
      <c r="MCV1" s="86"/>
      <c r="MCW1" s="86"/>
      <c r="MCX1" s="86"/>
      <c r="MCY1" s="86"/>
      <c r="MCZ1" s="86"/>
      <c r="MDA1" s="86"/>
      <c r="MDB1" s="86"/>
      <c r="MDC1" s="86"/>
      <c r="MDD1" s="86"/>
      <c r="MDE1" s="86"/>
      <c r="MDF1" s="86"/>
      <c r="MDG1" s="86"/>
      <c r="MDH1" s="86"/>
      <c r="MDI1" s="86"/>
      <c r="MDJ1" s="86"/>
      <c r="MDK1" s="86"/>
      <c r="MDL1" s="86"/>
      <c r="MDM1" s="86"/>
      <c r="MDN1" s="86"/>
      <c r="MDO1" s="86"/>
      <c r="MDP1" s="86"/>
      <c r="MDQ1" s="86"/>
      <c r="MDR1" s="86"/>
      <c r="MDS1" s="86"/>
      <c r="MDT1" s="86"/>
      <c r="MDU1" s="86"/>
      <c r="MDV1" s="86"/>
      <c r="MDW1" s="86"/>
      <c r="MDX1" s="86"/>
      <c r="MDY1" s="86"/>
      <c r="MDZ1" s="86"/>
      <c r="MEA1" s="86"/>
      <c r="MEB1" s="86"/>
      <c r="MEC1" s="86"/>
      <c r="MED1" s="86"/>
      <c r="MEE1" s="86"/>
      <c r="MEF1" s="86"/>
      <c r="MEG1" s="86"/>
      <c r="MEH1" s="86"/>
      <c r="MEI1" s="86"/>
      <c r="MEJ1" s="86"/>
      <c r="MEK1" s="86"/>
      <c r="MEL1" s="86"/>
      <c r="MEM1" s="86"/>
      <c r="MEN1" s="86"/>
      <c r="MEO1" s="86"/>
      <c r="MEP1" s="86"/>
      <c r="MEQ1" s="86"/>
      <c r="MER1" s="86"/>
      <c r="MES1" s="86"/>
      <c r="MET1" s="86"/>
      <c r="MEU1" s="86"/>
      <c r="MEV1" s="86"/>
      <c r="MEW1" s="86"/>
      <c r="MEX1" s="86"/>
      <c r="MEY1" s="86"/>
      <c r="MEZ1" s="86"/>
      <c r="MFA1" s="86"/>
      <c r="MFB1" s="86"/>
      <c r="MFC1" s="86"/>
      <c r="MFD1" s="86"/>
      <c r="MFE1" s="86"/>
      <c r="MFF1" s="86"/>
      <c r="MFG1" s="86"/>
      <c r="MFH1" s="86"/>
      <c r="MFI1" s="86"/>
      <c r="MFJ1" s="86"/>
      <c r="MFK1" s="86"/>
      <c r="MFL1" s="86"/>
      <c r="MFM1" s="86"/>
      <c r="MFN1" s="86"/>
      <c r="MFO1" s="86"/>
      <c r="MFP1" s="86"/>
      <c r="MFQ1" s="86"/>
      <c r="MFR1" s="86"/>
      <c r="MFS1" s="86"/>
      <c r="MFT1" s="86"/>
      <c r="MFU1" s="86"/>
      <c r="MFV1" s="86"/>
      <c r="MFW1" s="86"/>
      <c r="MFX1" s="86"/>
      <c r="MFY1" s="86"/>
      <c r="MFZ1" s="86"/>
      <c r="MGA1" s="86"/>
      <c r="MGB1" s="86"/>
      <c r="MGC1" s="86"/>
      <c r="MGD1" s="86"/>
      <c r="MGE1" s="86"/>
      <c r="MGF1" s="86"/>
      <c r="MGG1" s="86"/>
      <c r="MGH1" s="86"/>
      <c r="MGI1" s="86"/>
      <c r="MGJ1" s="86"/>
      <c r="MGK1" s="86"/>
      <c r="MGL1" s="86"/>
      <c r="MGM1" s="86"/>
      <c r="MGN1" s="86"/>
      <c r="MGO1" s="86"/>
      <c r="MGP1" s="86"/>
      <c r="MGQ1" s="86"/>
      <c r="MGR1" s="86"/>
      <c r="MGS1" s="86"/>
      <c r="MGT1" s="86"/>
      <c r="MGU1" s="86"/>
      <c r="MGV1" s="86"/>
      <c r="MGW1" s="86"/>
      <c r="MGX1" s="86"/>
      <c r="MGY1" s="86"/>
      <c r="MGZ1" s="86"/>
      <c r="MHA1" s="86"/>
      <c r="MHB1" s="86"/>
      <c r="MHC1" s="86"/>
      <c r="MHD1" s="86"/>
      <c r="MHE1" s="86"/>
      <c r="MHF1" s="86"/>
      <c r="MHG1" s="86"/>
      <c r="MHH1" s="86"/>
      <c r="MHI1" s="86"/>
      <c r="MHJ1" s="86"/>
      <c r="MHK1" s="86"/>
      <c r="MHL1" s="86"/>
      <c r="MHM1" s="86"/>
      <c r="MHN1" s="86"/>
      <c r="MHO1" s="86"/>
      <c r="MHP1" s="86"/>
      <c r="MHQ1" s="86"/>
      <c r="MHR1" s="86"/>
      <c r="MHS1" s="86"/>
      <c r="MHT1" s="86"/>
      <c r="MHU1" s="86"/>
      <c r="MHV1" s="86"/>
      <c r="MHW1" s="86"/>
      <c r="MHX1" s="86"/>
      <c r="MHY1" s="86"/>
      <c r="MHZ1" s="86"/>
      <c r="MIA1" s="86"/>
      <c r="MIB1" s="86"/>
      <c r="MIC1" s="86"/>
      <c r="MID1" s="86"/>
      <c r="MIE1" s="86"/>
      <c r="MIF1" s="86"/>
      <c r="MIG1" s="86"/>
      <c r="MIH1" s="86"/>
      <c r="MII1" s="86"/>
      <c r="MIJ1" s="86"/>
      <c r="MIK1" s="86"/>
      <c r="MIL1" s="86"/>
      <c r="MIM1" s="86"/>
      <c r="MIN1" s="86"/>
      <c r="MIO1" s="86"/>
      <c r="MIP1" s="86"/>
      <c r="MIQ1" s="86"/>
      <c r="MIR1" s="86"/>
      <c r="MIS1" s="86"/>
      <c r="MIT1" s="86"/>
      <c r="MIU1" s="86"/>
      <c r="MIV1" s="86"/>
      <c r="MIW1" s="86"/>
      <c r="MIX1" s="86"/>
      <c r="MIY1" s="86"/>
      <c r="MIZ1" s="86"/>
      <c r="MJA1" s="86"/>
      <c r="MJB1" s="86"/>
      <c r="MJC1" s="86"/>
      <c r="MJD1" s="86"/>
      <c r="MJE1" s="86"/>
      <c r="MJF1" s="86"/>
      <c r="MJG1" s="86"/>
      <c r="MJH1" s="86"/>
      <c r="MJI1" s="86"/>
      <c r="MJJ1" s="86"/>
      <c r="MJK1" s="86"/>
      <c r="MJL1" s="86"/>
      <c r="MJM1" s="86"/>
      <c r="MJN1" s="86"/>
      <c r="MJO1" s="86"/>
      <c r="MJP1" s="86"/>
      <c r="MJQ1" s="86"/>
      <c r="MJR1" s="86"/>
      <c r="MJS1" s="86"/>
      <c r="MJT1" s="86"/>
      <c r="MJU1" s="86"/>
      <c r="MJV1" s="86"/>
      <c r="MJW1" s="86"/>
      <c r="MJX1" s="86"/>
      <c r="MJY1" s="86"/>
      <c r="MJZ1" s="86"/>
      <c r="MKA1" s="86"/>
      <c r="MKB1" s="86"/>
      <c r="MKC1" s="86"/>
      <c r="MKD1" s="86"/>
      <c r="MKE1" s="86"/>
      <c r="MKF1" s="86"/>
      <c r="MKG1" s="86"/>
      <c r="MKH1" s="86"/>
      <c r="MKI1" s="86"/>
      <c r="MKJ1" s="86"/>
      <c r="MKK1" s="86"/>
      <c r="MKL1" s="86"/>
      <c r="MKM1" s="86"/>
      <c r="MKN1" s="86"/>
      <c r="MKO1" s="86"/>
      <c r="MKP1" s="86"/>
      <c r="MKQ1" s="86"/>
      <c r="MKR1" s="86"/>
      <c r="MKS1" s="86"/>
      <c r="MKT1" s="86"/>
      <c r="MKU1" s="86"/>
      <c r="MKV1" s="86"/>
      <c r="MKW1" s="86"/>
      <c r="MKX1" s="86"/>
      <c r="MKY1" s="86"/>
      <c r="MKZ1" s="86"/>
      <c r="MLA1" s="86"/>
      <c r="MLB1" s="86"/>
      <c r="MLC1" s="86"/>
      <c r="MLD1" s="86"/>
      <c r="MLE1" s="86"/>
      <c r="MLF1" s="86"/>
      <c r="MLG1" s="86"/>
      <c r="MLH1" s="86"/>
      <c r="MLI1" s="86"/>
      <c r="MLJ1" s="86"/>
      <c r="MLK1" s="86"/>
      <c r="MLL1" s="86"/>
      <c r="MLM1" s="86"/>
      <c r="MLN1" s="86"/>
      <c r="MLO1" s="86"/>
      <c r="MLP1" s="86"/>
      <c r="MLQ1" s="86"/>
      <c r="MLR1" s="86"/>
      <c r="MLS1" s="86"/>
      <c r="MLT1" s="86"/>
      <c r="MLU1" s="86"/>
      <c r="MLV1" s="86"/>
      <c r="MLW1" s="86"/>
      <c r="MLX1" s="86"/>
      <c r="MLY1" s="86"/>
      <c r="MLZ1" s="86"/>
      <c r="MMA1" s="86"/>
      <c r="MMB1" s="86"/>
      <c r="MMC1" s="86"/>
      <c r="MMD1" s="86"/>
      <c r="MME1" s="86"/>
      <c r="MMF1" s="86"/>
      <c r="MMG1" s="86"/>
      <c r="MMH1" s="86"/>
      <c r="MMI1" s="86"/>
      <c r="MMJ1" s="86"/>
      <c r="MMK1" s="86"/>
      <c r="MML1" s="86"/>
      <c r="MMM1" s="86"/>
      <c r="MMN1" s="86"/>
      <c r="MMO1" s="86"/>
      <c r="MMP1" s="86"/>
      <c r="MMQ1" s="86"/>
      <c r="MMR1" s="86"/>
      <c r="MMS1" s="86"/>
      <c r="MMT1" s="86"/>
      <c r="MMU1" s="86"/>
      <c r="MMV1" s="86"/>
      <c r="MMW1" s="86"/>
      <c r="MMX1" s="86"/>
      <c r="MMY1" s="86"/>
      <c r="MMZ1" s="86"/>
      <c r="MNA1" s="86"/>
      <c r="MNB1" s="86"/>
      <c r="MNC1" s="86"/>
      <c r="MND1" s="86"/>
      <c r="MNE1" s="86"/>
      <c r="MNF1" s="86"/>
      <c r="MNG1" s="86"/>
      <c r="MNH1" s="86"/>
      <c r="MNI1" s="86"/>
      <c r="MNJ1" s="86"/>
      <c r="MNK1" s="86"/>
      <c r="MNL1" s="86"/>
      <c r="MNM1" s="86"/>
      <c r="MNN1" s="86"/>
      <c r="MNO1" s="86"/>
      <c r="MNP1" s="86"/>
      <c r="MNQ1" s="86"/>
      <c r="MNR1" s="86"/>
      <c r="MNS1" s="86"/>
      <c r="MNT1" s="86"/>
      <c r="MNU1" s="86"/>
      <c r="MNV1" s="86"/>
      <c r="MNW1" s="86"/>
      <c r="MNX1" s="86"/>
      <c r="MNY1" s="86"/>
      <c r="MNZ1" s="86"/>
      <c r="MOA1" s="86"/>
      <c r="MOB1" s="86"/>
      <c r="MOC1" s="86"/>
      <c r="MOD1" s="86"/>
      <c r="MOE1" s="86"/>
      <c r="MOF1" s="86"/>
      <c r="MOG1" s="86"/>
      <c r="MOH1" s="86"/>
      <c r="MOI1" s="86"/>
      <c r="MOJ1" s="86"/>
      <c r="MOK1" s="86"/>
      <c r="MOL1" s="86"/>
      <c r="MOM1" s="86"/>
      <c r="MON1" s="86"/>
      <c r="MOO1" s="86"/>
      <c r="MOP1" s="86"/>
      <c r="MOQ1" s="86"/>
      <c r="MOR1" s="86"/>
      <c r="MOS1" s="86"/>
      <c r="MOT1" s="86"/>
      <c r="MOU1" s="86"/>
      <c r="MOV1" s="86"/>
      <c r="MOW1" s="86"/>
      <c r="MOX1" s="86"/>
      <c r="MOY1" s="86"/>
      <c r="MOZ1" s="86"/>
      <c r="MPA1" s="86"/>
      <c r="MPB1" s="86"/>
      <c r="MPC1" s="86"/>
      <c r="MPD1" s="86"/>
      <c r="MPE1" s="86"/>
      <c r="MPF1" s="86"/>
      <c r="MPG1" s="86"/>
      <c r="MPH1" s="86"/>
      <c r="MPI1" s="86"/>
      <c r="MPJ1" s="86"/>
      <c r="MPK1" s="86"/>
      <c r="MPL1" s="86"/>
      <c r="MPM1" s="86"/>
      <c r="MPN1" s="86"/>
      <c r="MPO1" s="86"/>
      <c r="MPP1" s="86"/>
      <c r="MPQ1" s="86"/>
      <c r="MPR1" s="86"/>
      <c r="MPS1" s="86"/>
      <c r="MPT1" s="86"/>
      <c r="MPU1" s="86"/>
      <c r="MPV1" s="86"/>
      <c r="MPW1" s="86"/>
      <c r="MPX1" s="86"/>
      <c r="MPY1" s="86"/>
      <c r="MPZ1" s="86"/>
      <c r="MQA1" s="86"/>
      <c r="MQB1" s="86"/>
      <c r="MQC1" s="86"/>
      <c r="MQD1" s="86"/>
      <c r="MQE1" s="86"/>
      <c r="MQF1" s="86"/>
      <c r="MQG1" s="86"/>
      <c r="MQH1" s="86"/>
      <c r="MQI1" s="86"/>
      <c r="MQJ1" s="86"/>
      <c r="MQK1" s="86"/>
      <c r="MQL1" s="86"/>
      <c r="MQM1" s="86"/>
      <c r="MQN1" s="86"/>
      <c r="MQO1" s="86"/>
      <c r="MQP1" s="86"/>
      <c r="MQQ1" s="86"/>
      <c r="MQR1" s="86"/>
      <c r="MQS1" s="86"/>
      <c r="MQT1" s="86"/>
      <c r="MQU1" s="86"/>
      <c r="MQV1" s="86"/>
      <c r="MQW1" s="86"/>
      <c r="MQX1" s="86"/>
      <c r="MQY1" s="86"/>
      <c r="MQZ1" s="86"/>
      <c r="MRA1" s="86"/>
      <c r="MRB1" s="86"/>
      <c r="MRC1" s="86"/>
      <c r="MRD1" s="86"/>
      <c r="MRE1" s="86"/>
      <c r="MRF1" s="86"/>
      <c r="MRG1" s="86"/>
      <c r="MRH1" s="86"/>
      <c r="MRI1" s="86"/>
      <c r="MRJ1" s="86"/>
      <c r="MRK1" s="86"/>
      <c r="MRL1" s="86"/>
      <c r="MRM1" s="86"/>
      <c r="MRN1" s="86"/>
      <c r="MRO1" s="86"/>
      <c r="MRP1" s="86"/>
      <c r="MRQ1" s="86"/>
      <c r="MRR1" s="86"/>
      <c r="MRS1" s="86"/>
      <c r="MRT1" s="86"/>
      <c r="MRU1" s="86"/>
      <c r="MRV1" s="86"/>
      <c r="MRW1" s="86"/>
      <c r="MRX1" s="86"/>
      <c r="MRY1" s="86"/>
      <c r="MRZ1" s="86"/>
      <c r="MSA1" s="86"/>
      <c r="MSB1" s="86"/>
      <c r="MSC1" s="86"/>
      <c r="MSD1" s="86"/>
      <c r="MSE1" s="86"/>
      <c r="MSF1" s="86"/>
      <c r="MSG1" s="86"/>
      <c r="MSH1" s="86"/>
      <c r="MSI1" s="86"/>
      <c r="MSJ1" s="86"/>
      <c r="MSK1" s="86"/>
      <c r="MSL1" s="86"/>
      <c r="MSM1" s="86"/>
      <c r="MSN1" s="86"/>
      <c r="MSO1" s="86"/>
      <c r="MSP1" s="86"/>
      <c r="MSQ1" s="86"/>
      <c r="MSR1" s="86"/>
      <c r="MSS1" s="86"/>
      <c r="MST1" s="86"/>
      <c r="MSU1" s="86"/>
      <c r="MSV1" s="86"/>
      <c r="MSW1" s="86"/>
      <c r="MSX1" s="86"/>
      <c r="MSY1" s="86"/>
      <c r="MSZ1" s="86"/>
      <c r="MTA1" s="86"/>
      <c r="MTB1" s="86"/>
      <c r="MTC1" s="86"/>
      <c r="MTD1" s="86"/>
      <c r="MTE1" s="86"/>
      <c r="MTF1" s="86"/>
      <c r="MTG1" s="86"/>
      <c r="MTH1" s="86"/>
      <c r="MTI1" s="86"/>
      <c r="MTJ1" s="86"/>
      <c r="MTK1" s="86"/>
      <c r="MTL1" s="86"/>
      <c r="MTM1" s="86"/>
      <c r="MTN1" s="86"/>
      <c r="MTO1" s="86"/>
      <c r="MTP1" s="86"/>
      <c r="MTQ1" s="86"/>
      <c r="MTR1" s="86"/>
      <c r="MTS1" s="86"/>
      <c r="MTT1" s="86"/>
      <c r="MTU1" s="86"/>
      <c r="MTV1" s="86"/>
      <c r="MTW1" s="86"/>
      <c r="MTX1" s="86"/>
      <c r="MTY1" s="86"/>
      <c r="MTZ1" s="86"/>
      <c r="MUA1" s="86"/>
      <c r="MUB1" s="86"/>
      <c r="MUC1" s="86"/>
      <c r="MUD1" s="86"/>
      <c r="MUE1" s="86"/>
      <c r="MUF1" s="86"/>
      <c r="MUG1" s="86"/>
      <c r="MUH1" s="86"/>
      <c r="MUI1" s="86"/>
      <c r="MUJ1" s="86"/>
      <c r="MUK1" s="86"/>
      <c r="MUL1" s="86"/>
      <c r="MUM1" s="86"/>
      <c r="MUN1" s="86"/>
      <c r="MUO1" s="86"/>
      <c r="MUP1" s="86"/>
      <c r="MUQ1" s="86"/>
      <c r="MUR1" s="86"/>
      <c r="MUS1" s="86"/>
      <c r="MUT1" s="86"/>
      <c r="MUU1" s="86"/>
      <c r="MUV1" s="86"/>
      <c r="MUW1" s="86"/>
      <c r="MUX1" s="86"/>
      <c r="MUY1" s="86"/>
      <c r="MUZ1" s="86"/>
      <c r="MVA1" s="86"/>
      <c r="MVB1" s="86"/>
      <c r="MVC1" s="86"/>
      <c r="MVD1" s="86"/>
      <c r="MVE1" s="86"/>
      <c r="MVF1" s="86"/>
      <c r="MVG1" s="86"/>
      <c r="MVH1" s="86"/>
      <c r="MVI1" s="86"/>
      <c r="MVJ1" s="86"/>
      <c r="MVK1" s="86"/>
      <c r="MVL1" s="86"/>
      <c r="MVM1" s="86"/>
      <c r="MVN1" s="86"/>
      <c r="MVO1" s="86"/>
      <c r="MVP1" s="86"/>
      <c r="MVQ1" s="86"/>
      <c r="MVR1" s="86"/>
      <c r="MVS1" s="86"/>
      <c r="MVT1" s="86"/>
      <c r="MVU1" s="86"/>
      <c r="MVV1" s="86"/>
      <c r="MVW1" s="86"/>
      <c r="MVX1" s="86"/>
      <c r="MVY1" s="86"/>
      <c r="MVZ1" s="86"/>
      <c r="MWA1" s="86"/>
      <c r="MWB1" s="86"/>
      <c r="MWC1" s="86"/>
      <c r="MWD1" s="86"/>
      <c r="MWE1" s="86"/>
      <c r="MWF1" s="86"/>
      <c r="MWG1" s="86"/>
      <c r="MWH1" s="86"/>
      <c r="MWI1" s="86"/>
      <c r="MWJ1" s="86"/>
      <c r="MWK1" s="86"/>
      <c r="MWL1" s="86"/>
      <c r="MWM1" s="86"/>
      <c r="MWN1" s="86"/>
      <c r="MWO1" s="86"/>
      <c r="MWP1" s="86"/>
      <c r="MWQ1" s="86"/>
      <c r="MWR1" s="86"/>
      <c r="MWS1" s="86"/>
      <c r="MWT1" s="86"/>
      <c r="MWU1" s="86"/>
      <c r="MWV1" s="86"/>
      <c r="MWW1" s="86"/>
      <c r="MWX1" s="86"/>
      <c r="MWY1" s="86"/>
      <c r="MWZ1" s="86"/>
      <c r="MXA1" s="86"/>
      <c r="MXB1" s="86"/>
      <c r="MXC1" s="86"/>
      <c r="MXD1" s="86"/>
      <c r="MXE1" s="86"/>
      <c r="MXF1" s="86"/>
      <c r="MXG1" s="86"/>
      <c r="MXH1" s="86"/>
      <c r="MXI1" s="86"/>
      <c r="MXJ1" s="86"/>
      <c r="MXK1" s="86"/>
      <c r="MXL1" s="86"/>
      <c r="MXM1" s="86"/>
      <c r="MXN1" s="86"/>
      <c r="MXO1" s="86"/>
      <c r="MXP1" s="86"/>
      <c r="MXQ1" s="86"/>
      <c r="MXR1" s="86"/>
      <c r="MXS1" s="86"/>
      <c r="MXT1" s="86"/>
      <c r="MXU1" s="86"/>
      <c r="MXV1" s="86"/>
      <c r="MXW1" s="86"/>
      <c r="MXX1" s="86"/>
      <c r="MXY1" s="86"/>
      <c r="MXZ1" s="86"/>
      <c r="MYA1" s="86"/>
      <c r="MYB1" s="86"/>
      <c r="MYC1" s="86"/>
      <c r="MYD1" s="86"/>
      <c r="MYE1" s="86"/>
      <c r="MYF1" s="86"/>
      <c r="MYG1" s="86"/>
      <c r="MYH1" s="86"/>
      <c r="MYI1" s="86"/>
      <c r="MYJ1" s="86"/>
      <c r="MYK1" s="86"/>
      <c r="MYL1" s="86"/>
      <c r="MYM1" s="86"/>
      <c r="MYN1" s="86"/>
      <c r="MYO1" s="86"/>
      <c r="MYP1" s="86"/>
      <c r="MYQ1" s="86"/>
      <c r="MYR1" s="86"/>
      <c r="MYS1" s="86"/>
      <c r="MYT1" s="86"/>
      <c r="MYU1" s="86"/>
      <c r="MYV1" s="86"/>
      <c r="MYW1" s="86"/>
      <c r="MYX1" s="86"/>
      <c r="MYY1" s="86"/>
      <c r="MYZ1" s="86"/>
      <c r="MZA1" s="86"/>
      <c r="MZB1" s="86"/>
      <c r="MZC1" s="86"/>
      <c r="MZD1" s="86"/>
      <c r="MZE1" s="86"/>
      <c r="MZF1" s="86"/>
      <c r="MZG1" s="86"/>
      <c r="MZH1" s="86"/>
      <c r="MZI1" s="86"/>
      <c r="MZJ1" s="86"/>
      <c r="MZK1" s="86"/>
      <c r="MZL1" s="86"/>
      <c r="MZM1" s="86"/>
      <c r="MZN1" s="86"/>
      <c r="MZO1" s="86"/>
      <c r="MZP1" s="86"/>
      <c r="MZQ1" s="86"/>
      <c r="MZR1" s="86"/>
      <c r="MZS1" s="86"/>
      <c r="MZT1" s="86"/>
      <c r="MZU1" s="86"/>
      <c r="MZV1" s="86"/>
      <c r="MZW1" s="86"/>
      <c r="MZX1" s="86"/>
      <c r="MZY1" s="86"/>
      <c r="MZZ1" s="86"/>
      <c r="NAA1" s="86"/>
      <c r="NAB1" s="86"/>
      <c r="NAC1" s="86"/>
      <c r="NAD1" s="86"/>
      <c r="NAE1" s="86"/>
      <c r="NAF1" s="86"/>
      <c r="NAG1" s="86"/>
      <c r="NAH1" s="86"/>
      <c r="NAI1" s="86"/>
      <c r="NAJ1" s="86"/>
      <c r="NAK1" s="86"/>
      <c r="NAL1" s="86"/>
      <c r="NAM1" s="86"/>
      <c r="NAN1" s="86"/>
      <c r="NAO1" s="86"/>
      <c r="NAP1" s="86"/>
      <c r="NAQ1" s="86"/>
      <c r="NAR1" s="86"/>
      <c r="NAS1" s="86"/>
      <c r="NAT1" s="86"/>
      <c r="NAU1" s="86"/>
      <c r="NAV1" s="86"/>
      <c r="NAW1" s="86"/>
      <c r="NAX1" s="86"/>
      <c r="NAY1" s="86"/>
      <c r="NAZ1" s="86"/>
      <c r="NBA1" s="86"/>
      <c r="NBB1" s="86"/>
      <c r="NBC1" s="86"/>
      <c r="NBD1" s="86"/>
      <c r="NBE1" s="86"/>
      <c r="NBF1" s="86"/>
      <c r="NBG1" s="86"/>
      <c r="NBH1" s="86"/>
      <c r="NBI1" s="86"/>
      <c r="NBJ1" s="86"/>
      <c r="NBK1" s="86"/>
      <c r="NBL1" s="86"/>
      <c r="NBM1" s="86"/>
      <c r="NBN1" s="86"/>
      <c r="NBO1" s="86"/>
      <c r="NBP1" s="86"/>
      <c r="NBQ1" s="86"/>
      <c r="NBR1" s="86"/>
      <c r="NBS1" s="86"/>
      <c r="NBT1" s="86"/>
      <c r="NBU1" s="86"/>
      <c r="NBV1" s="86"/>
      <c r="NBW1" s="86"/>
      <c r="NBX1" s="86"/>
      <c r="NBY1" s="86"/>
      <c r="NBZ1" s="86"/>
      <c r="NCA1" s="86"/>
      <c r="NCB1" s="86"/>
      <c r="NCC1" s="86"/>
      <c r="NCD1" s="86"/>
      <c r="NCE1" s="86"/>
      <c r="NCF1" s="86"/>
      <c r="NCG1" s="86"/>
      <c r="NCH1" s="86"/>
      <c r="NCI1" s="86"/>
      <c r="NCJ1" s="86"/>
      <c r="NCK1" s="86"/>
      <c r="NCL1" s="86"/>
      <c r="NCM1" s="86"/>
      <c r="NCN1" s="86"/>
      <c r="NCO1" s="86"/>
      <c r="NCP1" s="86"/>
      <c r="NCQ1" s="86"/>
      <c r="NCR1" s="86"/>
      <c r="NCS1" s="86"/>
      <c r="NCT1" s="86"/>
      <c r="NCU1" s="86"/>
      <c r="NCV1" s="86"/>
      <c r="NCW1" s="86"/>
      <c r="NCX1" s="86"/>
      <c r="NCY1" s="86"/>
      <c r="NCZ1" s="86"/>
      <c r="NDA1" s="86"/>
      <c r="NDB1" s="86"/>
      <c r="NDC1" s="86"/>
      <c r="NDD1" s="86"/>
      <c r="NDE1" s="86"/>
      <c r="NDF1" s="86"/>
      <c r="NDG1" s="86"/>
      <c r="NDH1" s="86"/>
      <c r="NDI1" s="86"/>
      <c r="NDJ1" s="86"/>
      <c r="NDK1" s="86"/>
      <c r="NDL1" s="86"/>
      <c r="NDM1" s="86"/>
      <c r="NDN1" s="86"/>
      <c r="NDO1" s="86"/>
      <c r="NDP1" s="86"/>
      <c r="NDQ1" s="86"/>
      <c r="NDR1" s="86"/>
      <c r="NDS1" s="86"/>
      <c r="NDT1" s="86"/>
      <c r="NDU1" s="86"/>
      <c r="NDV1" s="86"/>
      <c r="NDW1" s="86"/>
      <c r="NDX1" s="86"/>
      <c r="NDY1" s="86"/>
      <c r="NDZ1" s="86"/>
      <c r="NEA1" s="86"/>
      <c r="NEB1" s="86"/>
      <c r="NEC1" s="86"/>
      <c r="NED1" s="86"/>
      <c r="NEE1" s="86"/>
      <c r="NEF1" s="86"/>
      <c r="NEG1" s="86"/>
      <c r="NEH1" s="86"/>
      <c r="NEI1" s="86"/>
      <c r="NEJ1" s="86"/>
      <c r="NEK1" s="86"/>
      <c r="NEL1" s="86"/>
      <c r="NEM1" s="86"/>
      <c r="NEN1" s="86"/>
      <c r="NEO1" s="86"/>
      <c r="NEP1" s="86"/>
      <c r="NEQ1" s="86"/>
      <c r="NER1" s="86"/>
      <c r="NES1" s="86"/>
      <c r="NET1" s="86"/>
      <c r="NEU1" s="86"/>
      <c r="NEV1" s="86"/>
      <c r="NEW1" s="86"/>
      <c r="NEX1" s="86"/>
      <c r="NEY1" s="86"/>
      <c r="NEZ1" s="86"/>
      <c r="NFA1" s="86"/>
      <c r="NFB1" s="86"/>
      <c r="NFC1" s="86"/>
      <c r="NFD1" s="86"/>
      <c r="NFE1" s="86"/>
      <c r="NFF1" s="86"/>
      <c r="NFG1" s="86"/>
      <c r="NFH1" s="86"/>
      <c r="NFI1" s="86"/>
      <c r="NFJ1" s="86"/>
      <c r="NFK1" s="86"/>
      <c r="NFL1" s="86"/>
      <c r="NFM1" s="86"/>
      <c r="NFN1" s="86"/>
      <c r="NFO1" s="86"/>
      <c r="NFP1" s="86"/>
      <c r="NFQ1" s="86"/>
      <c r="NFR1" s="86"/>
      <c r="NFS1" s="86"/>
      <c r="NFT1" s="86"/>
      <c r="NFU1" s="86"/>
      <c r="NFV1" s="86"/>
      <c r="NFW1" s="86"/>
      <c r="NFX1" s="86"/>
      <c r="NFY1" s="86"/>
      <c r="NFZ1" s="86"/>
      <c r="NGA1" s="86"/>
      <c r="NGB1" s="86"/>
      <c r="NGC1" s="86"/>
      <c r="NGD1" s="86"/>
      <c r="NGE1" s="86"/>
      <c r="NGF1" s="86"/>
      <c r="NGG1" s="86"/>
      <c r="NGH1" s="86"/>
      <c r="NGI1" s="86"/>
      <c r="NGJ1" s="86"/>
      <c r="NGK1" s="86"/>
      <c r="NGL1" s="86"/>
      <c r="NGM1" s="86"/>
      <c r="NGN1" s="86"/>
      <c r="NGO1" s="86"/>
      <c r="NGP1" s="86"/>
      <c r="NGQ1" s="86"/>
      <c r="NGR1" s="86"/>
      <c r="NGS1" s="86"/>
      <c r="NGT1" s="86"/>
      <c r="NGU1" s="86"/>
      <c r="NGV1" s="86"/>
      <c r="NGW1" s="86"/>
      <c r="NGX1" s="86"/>
      <c r="NGY1" s="86"/>
      <c r="NGZ1" s="86"/>
      <c r="NHA1" s="86"/>
      <c r="NHB1" s="86"/>
      <c r="NHC1" s="86"/>
      <c r="NHD1" s="86"/>
      <c r="NHE1" s="86"/>
      <c r="NHF1" s="86"/>
      <c r="NHG1" s="86"/>
      <c r="NHH1" s="86"/>
      <c r="NHI1" s="86"/>
      <c r="NHJ1" s="86"/>
      <c r="NHK1" s="86"/>
      <c r="NHL1" s="86"/>
      <c r="NHM1" s="86"/>
      <c r="NHN1" s="86"/>
      <c r="NHO1" s="86"/>
      <c r="NHP1" s="86"/>
      <c r="NHQ1" s="86"/>
      <c r="NHR1" s="86"/>
      <c r="NHS1" s="86"/>
      <c r="NHT1" s="86"/>
      <c r="NHU1" s="86"/>
      <c r="NHV1" s="86"/>
      <c r="NHW1" s="86"/>
      <c r="NHX1" s="86"/>
      <c r="NHY1" s="86"/>
      <c r="NHZ1" s="86"/>
      <c r="NIA1" s="86"/>
      <c r="NIB1" s="86"/>
      <c r="NIC1" s="86"/>
      <c r="NID1" s="86"/>
      <c r="NIE1" s="86"/>
      <c r="NIF1" s="86"/>
      <c r="NIG1" s="86"/>
      <c r="NIH1" s="86"/>
      <c r="NII1" s="86"/>
      <c r="NIJ1" s="86"/>
      <c r="NIK1" s="86"/>
      <c r="NIL1" s="86"/>
      <c r="NIM1" s="86"/>
      <c r="NIN1" s="86"/>
      <c r="NIO1" s="86"/>
      <c r="NIP1" s="86"/>
      <c r="NIQ1" s="86"/>
      <c r="NIR1" s="86"/>
      <c r="NIS1" s="86"/>
      <c r="NIT1" s="86"/>
      <c r="NIU1" s="86"/>
      <c r="NIV1" s="86"/>
      <c r="NIW1" s="86"/>
      <c r="NIX1" s="86"/>
      <c r="NIY1" s="86"/>
      <c r="NIZ1" s="86"/>
      <c r="NJA1" s="86"/>
      <c r="NJB1" s="86"/>
      <c r="NJC1" s="86"/>
      <c r="NJD1" s="86"/>
      <c r="NJE1" s="86"/>
      <c r="NJF1" s="86"/>
      <c r="NJG1" s="86"/>
      <c r="NJH1" s="86"/>
      <c r="NJI1" s="86"/>
      <c r="NJJ1" s="86"/>
      <c r="NJK1" s="86"/>
      <c r="NJL1" s="86"/>
      <c r="NJM1" s="86"/>
      <c r="NJN1" s="86"/>
      <c r="NJO1" s="86"/>
      <c r="NJP1" s="86"/>
      <c r="NJQ1" s="86"/>
      <c r="NJR1" s="86"/>
      <c r="NJS1" s="86"/>
      <c r="NJT1" s="86"/>
      <c r="NJU1" s="86"/>
      <c r="NJV1" s="86"/>
      <c r="NJW1" s="86"/>
      <c r="NJX1" s="86"/>
      <c r="NJY1" s="86"/>
      <c r="NJZ1" s="86"/>
      <c r="NKA1" s="86"/>
      <c r="NKB1" s="86"/>
      <c r="NKC1" s="86"/>
      <c r="NKD1" s="86"/>
      <c r="NKE1" s="86"/>
      <c r="NKF1" s="86"/>
      <c r="NKG1" s="86"/>
      <c r="NKH1" s="86"/>
      <c r="NKI1" s="86"/>
      <c r="NKJ1" s="86"/>
      <c r="NKK1" s="86"/>
      <c r="NKL1" s="86"/>
      <c r="NKM1" s="86"/>
      <c r="NKN1" s="86"/>
      <c r="NKO1" s="86"/>
      <c r="NKP1" s="86"/>
      <c r="NKQ1" s="86"/>
      <c r="NKR1" s="86"/>
      <c r="NKS1" s="86"/>
      <c r="NKT1" s="86"/>
      <c r="NKU1" s="86"/>
      <c r="NKV1" s="86"/>
      <c r="NKW1" s="86"/>
      <c r="NKX1" s="86"/>
      <c r="NKY1" s="86"/>
      <c r="NKZ1" s="86"/>
      <c r="NLA1" s="86"/>
      <c r="NLB1" s="86"/>
      <c r="NLC1" s="86"/>
      <c r="NLD1" s="86"/>
      <c r="NLE1" s="86"/>
      <c r="NLF1" s="86"/>
      <c r="NLG1" s="86"/>
      <c r="NLH1" s="86"/>
      <c r="NLI1" s="86"/>
      <c r="NLJ1" s="86"/>
      <c r="NLK1" s="86"/>
      <c r="NLL1" s="86"/>
      <c r="NLM1" s="86"/>
      <c r="NLN1" s="86"/>
      <c r="NLO1" s="86"/>
      <c r="NLP1" s="86"/>
      <c r="NLQ1" s="86"/>
      <c r="NLR1" s="86"/>
      <c r="NLS1" s="86"/>
      <c r="NLT1" s="86"/>
      <c r="NLU1" s="86"/>
      <c r="NLV1" s="86"/>
      <c r="NLW1" s="86"/>
      <c r="NLX1" s="86"/>
      <c r="NLY1" s="86"/>
      <c r="NLZ1" s="86"/>
      <c r="NMA1" s="86"/>
      <c r="NMB1" s="86"/>
      <c r="NMC1" s="86"/>
      <c r="NMD1" s="86"/>
      <c r="NME1" s="86"/>
      <c r="NMF1" s="86"/>
      <c r="NMG1" s="86"/>
      <c r="NMH1" s="86"/>
      <c r="NMI1" s="86"/>
      <c r="NMJ1" s="86"/>
      <c r="NMK1" s="86"/>
      <c r="NML1" s="86"/>
      <c r="NMM1" s="86"/>
      <c r="NMN1" s="86"/>
      <c r="NMO1" s="86"/>
      <c r="NMP1" s="86"/>
      <c r="NMQ1" s="86"/>
      <c r="NMR1" s="86"/>
      <c r="NMS1" s="86"/>
      <c r="NMT1" s="86"/>
      <c r="NMU1" s="86"/>
      <c r="NMV1" s="86"/>
      <c r="NMW1" s="86"/>
      <c r="NMX1" s="86"/>
      <c r="NMY1" s="86"/>
      <c r="NMZ1" s="86"/>
      <c r="NNA1" s="86"/>
      <c r="NNB1" s="86"/>
      <c r="NNC1" s="86"/>
      <c r="NND1" s="86"/>
      <c r="NNE1" s="86"/>
      <c r="NNF1" s="86"/>
      <c r="NNG1" s="86"/>
      <c r="NNH1" s="86"/>
      <c r="NNI1" s="86"/>
      <c r="NNJ1" s="86"/>
      <c r="NNK1" s="86"/>
      <c r="NNL1" s="86"/>
      <c r="NNM1" s="86"/>
      <c r="NNN1" s="86"/>
      <c r="NNO1" s="86"/>
      <c r="NNP1" s="86"/>
      <c r="NNQ1" s="86"/>
      <c r="NNR1" s="86"/>
      <c r="NNS1" s="86"/>
      <c r="NNT1" s="86"/>
      <c r="NNU1" s="86"/>
      <c r="NNV1" s="86"/>
      <c r="NNW1" s="86"/>
      <c r="NNX1" s="86"/>
      <c r="NNY1" s="86"/>
      <c r="NNZ1" s="86"/>
      <c r="NOA1" s="86"/>
      <c r="NOB1" s="86"/>
      <c r="NOC1" s="86"/>
      <c r="NOD1" s="86"/>
      <c r="NOE1" s="86"/>
      <c r="NOF1" s="86"/>
      <c r="NOG1" s="86"/>
      <c r="NOH1" s="86"/>
      <c r="NOI1" s="86"/>
      <c r="NOJ1" s="86"/>
      <c r="NOK1" s="86"/>
      <c r="NOL1" s="86"/>
      <c r="NOM1" s="86"/>
      <c r="NON1" s="86"/>
      <c r="NOO1" s="86"/>
      <c r="NOP1" s="86"/>
      <c r="NOQ1" s="86"/>
      <c r="NOR1" s="86"/>
      <c r="NOS1" s="86"/>
      <c r="NOT1" s="86"/>
      <c r="NOU1" s="86"/>
      <c r="NOV1" s="86"/>
      <c r="NOW1" s="86"/>
      <c r="NOX1" s="86"/>
      <c r="NOY1" s="86"/>
      <c r="NOZ1" s="86"/>
      <c r="NPA1" s="86"/>
      <c r="NPB1" s="86"/>
      <c r="NPC1" s="86"/>
      <c r="NPD1" s="86"/>
      <c r="NPE1" s="86"/>
      <c r="NPF1" s="86"/>
      <c r="NPG1" s="86"/>
      <c r="NPH1" s="86"/>
      <c r="NPI1" s="86"/>
      <c r="NPJ1" s="86"/>
      <c r="NPK1" s="86"/>
      <c r="NPL1" s="86"/>
      <c r="NPM1" s="86"/>
      <c r="NPN1" s="86"/>
      <c r="NPO1" s="86"/>
      <c r="NPP1" s="86"/>
      <c r="NPQ1" s="86"/>
      <c r="NPR1" s="86"/>
      <c r="NPS1" s="86"/>
      <c r="NPT1" s="86"/>
      <c r="NPU1" s="86"/>
      <c r="NPV1" s="86"/>
      <c r="NPW1" s="86"/>
      <c r="NPX1" s="86"/>
      <c r="NPY1" s="86"/>
      <c r="NPZ1" s="86"/>
      <c r="NQA1" s="86"/>
      <c r="NQB1" s="86"/>
      <c r="NQC1" s="86"/>
      <c r="NQD1" s="86"/>
      <c r="NQE1" s="86"/>
      <c r="NQF1" s="86"/>
      <c r="NQG1" s="86"/>
      <c r="NQH1" s="86"/>
      <c r="NQI1" s="86"/>
      <c r="NQJ1" s="86"/>
      <c r="NQK1" s="86"/>
      <c r="NQL1" s="86"/>
      <c r="NQM1" s="86"/>
      <c r="NQN1" s="86"/>
      <c r="NQO1" s="86"/>
      <c r="NQP1" s="86"/>
      <c r="NQQ1" s="86"/>
      <c r="NQR1" s="86"/>
      <c r="NQS1" s="86"/>
      <c r="NQT1" s="86"/>
      <c r="NQU1" s="86"/>
      <c r="NQV1" s="86"/>
      <c r="NQW1" s="86"/>
      <c r="NQX1" s="86"/>
      <c r="NQY1" s="86"/>
      <c r="NQZ1" s="86"/>
      <c r="NRA1" s="86"/>
      <c r="NRB1" s="86"/>
      <c r="NRC1" s="86"/>
      <c r="NRD1" s="86"/>
      <c r="NRE1" s="86"/>
      <c r="NRF1" s="86"/>
      <c r="NRG1" s="86"/>
      <c r="NRH1" s="86"/>
      <c r="NRI1" s="86"/>
      <c r="NRJ1" s="86"/>
      <c r="NRK1" s="86"/>
      <c r="NRL1" s="86"/>
      <c r="NRM1" s="86"/>
      <c r="NRN1" s="86"/>
      <c r="NRO1" s="86"/>
      <c r="NRP1" s="86"/>
      <c r="NRQ1" s="86"/>
      <c r="NRR1" s="86"/>
      <c r="NRS1" s="86"/>
      <c r="NRT1" s="86"/>
      <c r="NRU1" s="86"/>
      <c r="NRV1" s="86"/>
      <c r="NRW1" s="86"/>
      <c r="NRX1" s="86"/>
      <c r="NRY1" s="86"/>
      <c r="NRZ1" s="86"/>
      <c r="NSA1" s="86"/>
      <c r="NSB1" s="86"/>
      <c r="NSC1" s="86"/>
      <c r="NSD1" s="86"/>
      <c r="NSE1" s="86"/>
      <c r="NSF1" s="86"/>
      <c r="NSG1" s="86"/>
      <c r="NSH1" s="86"/>
      <c r="NSI1" s="86"/>
      <c r="NSJ1" s="86"/>
      <c r="NSK1" s="86"/>
      <c r="NSL1" s="86"/>
      <c r="NSM1" s="86"/>
      <c r="NSN1" s="86"/>
      <c r="NSO1" s="86"/>
      <c r="NSP1" s="86"/>
      <c r="NSQ1" s="86"/>
      <c r="NSR1" s="86"/>
      <c r="NSS1" s="86"/>
      <c r="NST1" s="86"/>
      <c r="NSU1" s="86"/>
      <c r="NSV1" s="86"/>
      <c r="NSW1" s="86"/>
      <c r="NSX1" s="86"/>
      <c r="NSY1" s="86"/>
      <c r="NSZ1" s="86"/>
      <c r="NTA1" s="86"/>
      <c r="NTB1" s="86"/>
      <c r="NTC1" s="86"/>
      <c r="NTD1" s="86"/>
      <c r="NTE1" s="86"/>
      <c r="NTF1" s="86"/>
      <c r="NTG1" s="86"/>
      <c r="NTH1" s="86"/>
      <c r="NTI1" s="86"/>
      <c r="NTJ1" s="86"/>
      <c r="NTK1" s="86"/>
      <c r="NTL1" s="86"/>
      <c r="NTM1" s="86"/>
      <c r="NTN1" s="86"/>
      <c r="NTO1" s="86"/>
      <c r="NTP1" s="86"/>
      <c r="NTQ1" s="86"/>
      <c r="NTR1" s="86"/>
      <c r="NTS1" s="86"/>
      <c r="NTT1" s="86"/>
      <c r="NTU1" s="86"/>
      <c r="NTV1" s="86"/>
      <c r="NTW1" s="86"/>
      <c r="NTX1" s="86"/>
      <c r="NTY1" s="86"/>
      <c r="NTZ1" s="86"/>
      <c r="NUA1" s="86"/>
      <c r="NUB1" s="86"/>
      <c r="NUC1" s="86"/>
      <c r="NUD1" s="86"/>
      <c r="NUE1" s="86"/>
      <c r="NUF1" s="86"/>
      <c r="NUG1" s="86"/>
      <c r="NUH1" s="86"/>
      <c r="NUI1" s="86"/>
      <c r="NUJ1" s="86"/>
      <c r="NUK1" s="86"/>
      <c r="NUL1" s="86"/>
      <c r="NUM1" s="86"/>
      <c r="NUN1" s="86"/>
      <c r="NUO1" s="86"/>
      <c r="NUP1" s="86"/>
      <c r="NUQ1" s="86"/>
      <c r="NUR1" s="86"/>
      <c r="NUS1" s="86"/>
      <c r="NUT1" s="86"/>
      <c r="NUU1" s="86"/>
      <c r="NUV1" s="86"/>
      <c r="NUW1" s="86"/>
      <c r="NUX1" s="86"/>
      <c r="NUY1" s="86"/>
      <c r="NUZ1" s="86"/>
      <c r="NVA1" s="86"/>
      <c r="NVB1" s="86"/>
      <c r="NVC1" s="86"/>
      <c r="NVD1" s="86"/>
      <c r="NVE1" s="86"/>
      <c r="NVF1" s="86"/>
      <c r="NVG1" s="86"/>
      <c r="NVH1" s="86"/>
      <c r="NVI1" s="86"/>
      <c r="NVJ1" s="86"/>
      <c r="NVK1" s="86"/>
      <c r="NVL1" s="86"/>
      <c r="NVM1" s="86"/>
      <c r="NVN1" s="86"/>
      <c r="NVO1" s="86"/>
      <c r="NVP1" s="86"/>
      <c r="NVQ1" s="86"/>
      <c r="NVR1" s="86"/>
      <c r="NVS1" s="86"/>
      <c r="NVT1" s="86"/>
      <c r="NVU1" s="86"/>
      <c r="NVV1" s="86"/>
      <c r="NVW1" s="86"/>
      <c r="NVX1" s="86"/>
      <c r="NVY1" s="86"/>
      <c r="NVZ1" s="86"/>
      <c r="NWA1" s="86"/>
      <c r="NWB1" s="86"/>
      <c r="NWC1" s="86"/>
      <c r="NWD1" s="86"/>
      <c r="NWE1" s="86"/>
      <c r="NWF1" s="86"/>
      <c r="NWG1" s="86"/>
      <c r="NWH1" s="86"/>
      <c r="NWI1" s="86"/>
      <c r="NWJ1" s="86"/>
      <c r="NWK1" s="86"/>
      <c r="NWL1" s="86"/>
      <c r="NWM1" s="86"/>
      <c r="NWN1" s="86"/>
      <c r="NWO1" s="86"/>
      <c r="NWP1" s="86"/>
      <c r="NWQ1" s="86"/>
      <c r="NWR1" s="86"/>
      <c r="NWS1" s="86"/>
      <c r="NWT1" s="86"/>
      <c r="NWU1" s="86"/>
      <c r="NWV1" s="86"/>
      <c r="NWW1" s="86"/>
      <c r="NWX1" s="86"/>
      <c r="NWY1" s="86"/>
      <c r="NWZ1" s="86"/>
      <c r="NXA1" s="86"/>
      <c r="NXB1" s="86"/>
      <c r="NXC1" s="86"/>
      <c r="NXD1" s="86"/>
      <c r="NXE1" s="86"/>
      <c r="NXF1" s="86"/>
      <c r="NXG1" s="86"/>
      <c r="NXH1" s="86"/>
      <c r="NXI1" s="86"/>
      <c r="NXJ1" s="86"/>
      <c r="NXK1" s="86"/>
      <c r="NXL1" s="86"/>
      <c r="NXM1" s="86"/>
      <c r="NXN1" s="86"/>
      <c r="NXO1" s="86"/>
      <c r="NXP1" s="86"/>
      <c r="NXQ1" s="86"/>
      <c r="NXR1" s="86"/>
      <c r="NXS1" s="86"/>
      <c r="NXT1" s="86"/>
      <c r="NXU1" s="86"/>
      <c r="NXV1" s="86"/>
      <c r="NXW1" s="86"/>
      <c r="NXX1" s="86"/>
      <c r="NXY1" s="86"/>
      <c r="NXZ1" s="86"/>
      <c r="NYA1" s="86"/>
      <c r="NYB1" s="86"/>
      <c r="NYC1" s="86"/>
      <c r="NYD1" s="86"/>
      <c r="NYE1" s="86"/>
      <c r="NYF1" s="86"/>
      <c r="NYG1" s="86"/>
      <c r="NYH1" s="86"/>
      <c r="NYI1" s="86"/>
      <c r="NYJ1" s="86"/>
      <c r="NYK1" s="86"/>
      <c r="NYL1" s="86"/>
      <c r="NYM1" s="86"/>
      <c r="NYN1" s="86"/>
      <c r="NYO1" s="86"/>
      <c r="NYP1" s="86"/>
      <c r="NYQ1" s="86"/>
      <c r="NYR1" s="86"/>
      <c r="NYS1" s="86"/>
      <c r="NYT1" s="86"/>
      <c r="NYU1" s="86"/>
      <c r="NYV1" s="86"/>
      <c r="NYW1" s="86"/>
      <c r="NYX1" s="86"/>
      <c r="NYY1" s="86"/>
      <c r="NYZ1" s="86"/>
      <c r="NZA1" s="86"/>
      <c r="NZB1" s="86"/>
      <c r="NZC1" s="86"/>
      <c r="NZD1" s="86"/>
      <c r="NZE1" s="86"/>
      <c r="NZF1" s="86"/>
      <c r="NZG1" s="86"/>
      <c r="NZH1" s="86"/>
      <c r="NZI1" s="86"/>
      <c r="NZJ1" s="86"/>
      <c r="NZK1" s="86"/>
      <c r="NZL1" s="86"/>
      <c r="NZM1" s="86"/>
      <c r="NZN1" s="86"/>
      <c r="NZO1" s="86"/>
      <c r="NZP1" s="86"/>
      <c r="NZQ1" s="86"/>
      <c r="NZR1" s="86"/>
      <c r="NZS1" s="86"/>
      <c r="NZT1" s="86"/>
      <c r="NZU1" s="86"/>
      <c r="NZV1" s="86"/>
      <c r="NZW1" s="86"/>
      <c r="NZX1" s="86"/>
      <c r="NZY1" s="86"/>
      <c r="NZZ1" s="86"/>
      <c r="OAA1" s="86"/>
      <c r="OAB1" s="86"/>
      <c r="OAC1" s="86"/>
      <c r="OAD1" s="86"/>
      <c r="OAE1" s="86"/>
      <c r="OAF1" s="86"/>
      <c r="OAG1" s="86"/>
      <c r="OAH1" s="86"/>
      <c r="OAI1" s="86"/>
      <c r="OAJ1" s="86"/>
      <c r="OAK1" s="86"/>
      <c r="OAL1" s="86"/>
      <c r="OAM1" s="86"/>
      <c r="OAN1" s="86"/>
      <c r="OAO1" s="86"/>
      <c r="OAP1" s="86"/>
      <c r="OAQ1" s="86"/>
      <c r="OAR1" s="86"/>
      <c r="OAS1" s="86"/>
      <c r="OAT1" s="86"/>
      <c r="OAU1" s="86"/>
      <c r="OAV1" s="86"/>
      <c r="OAW1" s="86"/>
      <c r="OAX1" s="86"/>
      <c r="OAY1" s="86"/>
      <c r="OAZ1" s="86"/>
      <c r="OBA1" s="86"/>
      <c r="OBB1" s="86"/>
      <c r="OBC1" s="86"/>
      <c r="OBD1" s="86"/>
      <c r="OBE1" s="86"/>
      <c r="OBF1" s="86"/>
      <c r="OBG1" s="86"/>
      <c r="OBH1" s="86"/>
      <c r="OBI1" s="86"/>
      <c r="OBJ1" s="86"/>
      <c r="OBK1" s="86"/>
      <c r="OBL1" s="86"/>
      <c r="OBM1" s="86"/>
      <c r="OBN1" s="86"/>
      <c r="OBO1" s="86"/>
      <c r="OBP1" s="86"/>
      <c r="OBQ1" s="86"/>
      <c r="OBR1" s="86"/>
      <c r="OBS1" s="86"/>
      <c r="OBT1" s="86"/>
      <c r="OBU1" s="86"/>
      <c r="OBV1" s="86"/>
      <c r="OBW1" s="86"/>
      <c r="OBX1" s="86"/>
      <c r="OBY1" s="86"/>
      <c r="OBZ1" s="86"/>
      <c r="OCA1" s="86"/>
      <c r="OCB1" s="86"/>
      <c r="OCC1" s="86"/>
      <c r="OCD1" s="86"/>
      <c r="OCE1" s="86"/>
      <c r="OCF1" s="86"/>
      <c r="OCG1" s="86"/>
      <c r="OCH1" s="86"/>
      <c r="OCI1" s="86"/>
      <c r="OCJ1" s="86"/>
      <c r="OCK1" s="86"/>
      <c r="OCL1" s="86"/>
      <c r="OCM1" s="86"/>
      <c r="OCN1" s="86"/>
      <c r="OCO1" s="86"/>
      <c r="OCP1" s="86"/>
      <c r="OCQ1" s="86"/>
      <c r="OCR1" s="86"/>
      <c r="OCS1" s="86"/>
      <c r="OCT1" s="86"/>
      <c r="OCU1" s="86"/>
      <c r="OCV1" s="86"/>
      <c r="OCW1" s="86"/>
      <c r="OCX1" s="86"/>
      <c r="OCY1" s="86"/>
      <c r="OCZ1" s="86"/>
      <c r="ODA1" s="86"/>
      <c r="ODB1" s="86"/>
      <c r="ODC1" s="86"/>
      <c r="ODD1" s="86"/>
      <c r="ODE1" s="86"/>
      <c r="ODF1" s="86"/>
      <c r="ODG1" s="86"/>
      <c r="ODH1" s="86"/>
      <c r="ODI1" s="86"/>
      <c r="ODJ1" s="86"/>
      <c r="ODK1" s="86"/>
      <c r="ODL1" s="86"/>
      <c r="ODM1" s="86"/>
      <c r="ODN1" s="86"/>
      <c r="ODO1" s="86"/>
      <c r="ODP1" s="86"/>
      <c r="ODQ1" s="86"/>
      <c r="ODR1" s="86"/>
      <c r="ODS1" s="86"/>
      <c r="ODT1" s="86"/>
      <c r="ODU1" s="86"/>
      <c r="ODV1" s="86"/>
      <c r="ODW1" s="86"/>
      <c r="ODX1" s="86"/>
      <c r="ODY1" s="86"/>
      <c r="ODZ1" s="86"/>
      <c r="OEA1" s="86"/>
      <c r="OEB1" s="86"/>
      <c r="OEC1" s="86"/>
      <c r="OED1" s="86"/>
      <c r="OEE1" s="86"/>
      <c r="OEF1" s="86"/>
      <c r="OEG1" s="86"/>
      <c r="OEH1" s="86"/>
      <c r="OEI1" s="86"/>
      <c r="OEJ1" s="86"/>
      <c r="OEK1" s="86"/>
      <c r="OEL1" s="86"/>
      <c r="OEM1" s="86"/>
      <c r="OEN1" s="86"/>
      <c r="OEO1" s="86"/>
      <c r="OEP1" s="86"/>
      <c r="OEQ1" s="86"/>
      <c r="OER1" s="86"/>
      <c r="OES1" s="86"/>
      <c r="OET1" s="86"/>
      <c r="OEU1" s="86"/>
      <c r="OEV1" s="86"/>
      <c r="OEW1" s="86"/>
      <c r="OEX1" s="86"/>
      <c r="OEY1" s="86"/>
      <c r="OEZ1" s="86"/>
      <c r="OFA1" s="86"/>
      <c r="OFB1" s="86"/>
      <c r="OFC1" s="86"/>
      <c r="OFD1" s="86"/>
      <c r="OFE1" s="86"/>
      <c r="OFF1" s="86"/>
      <c r="OFG1" s="86"/>
      <c r="OFH1" s="86"/>
      <c r="OFI1" s="86"/>
      <c r="OFJ1" s="86"/>
      <c r="OFK1" s="86"/>
      <c r="OFL1" s="86"/>
      <c r="OFM1" s="86"/>
      <c r="OFN1" s="86"/>
      <c r="OFO1" s="86"/>
      <c r="OFP1" s="86"/>
      <c r="OFQ1" s="86"/>
      <c r="OFR1" s="86"/>
      <c r="OFS1" s="86"/>
      <c r="OFT1" s="86"/>
      <c r="OFU1" s="86"/>
      <c r="OFV1" s="86"/>
      <c r="OFW1" s="86"/>
      <c r="OFX1" s="86"/>
      <c r="OFY1" s="86"/>
      <c r="OFZ1" s="86"/>
      <c r="OGA1" s="86"/>
      <c r="OGB1" s="86"/>
      <c r="OGC1" s="86"/>
      <c r="OGD1" s="86"/>
      <c r="OGE1" s="86"/>
      <c r="OGF1" s="86"/>
      <c r="OGG1" s="86"/>
      <c r="OGH1" s="86"/>
      <c r="OGI1" s="86"/>
      <c r="OGJ1" s="86"/>
      <c r="OGK1" s="86"/>
      <c r="OGL1" s="86"/>
      <c r="OGM1" s="86"/>
      <c r="OGN1" s="86"/>
      <c r="OGO1" s="86"/>
      <c r="OGP1" s="86"/>
      <c r="OGQ1" s="86"/>
      <c r="OGR1" s="86"/>
      <c r="OGS1" s="86"/>
      <c r="OGT1" s="86"/>
      <c r="OGU1" s="86"/>
      <c r="OGV1" s="86"/>
      <c r="OGW1" s="86"/>
      <c r="OGX1" s="86"/>
      <c r="OGY1" s="86"/>
      <c r="OGZ1" s="86"/>
      <c r="OHA1" s="86"/>
      <c r="OHB1" s="86"/>
      <c r="OHC1" s="86"/>
      <c r="OHD1" s="86"/>
      <c r="OHE1" s="86"/>
      <c r="OHF1" s="86"/>
      <c r="OHG1" s="86"/>
      <c r="OHH1" s="86"/>
      <c r="OHI1" s="86"/>
      <c r="OHJ1" s="86"/>
      <c r="OHK1" s="86"/>
      <c r="OHL1" s="86"/>
      <c r="OHM1" s="86"/>
      <c r="OHN1" s="86"/>
      <c r="OHO1" s="86"/>
      <c r="OHP1" s="86"/>
      <c r="OHQ1" s="86"/>
      <c r="OHR1" s="86"/>
      <c r="OHS1" s="86"/>
      <c r="OHT1" s="86"/>
      <c r="OHU1" s="86"/>
      <c r="OHV1" s="86"/>
      <c r="OHW1" s="86"/>
      <c r="OHX1" s="86"/>
      <c r="OHY1" s="86"/>
      <c r="OHZ1" s="86"/>
      <c r="OIA1" s="86"/>
      <c r="OIB1" s="86"/>
      <c r="OIC1" s="86"/>
      <c r="OID1" s="86"/>
      <c r="OIE1" s="86"/>
      <c r="OIF1" s="86"/>
      <c r="OIG1" s="86"/>
      <c r="OIH1" s="86"/>
      <c r="OII1" s="86"/>
      <c r="OIJ1" s="86"/>
      <c r="OIK1" s="86"/>
      <c r="OIL1" s="86"/>
      <c r="OIM1" s="86"/>
      <c r="OIN1" s="86"/>
      <c r="OIO1" s="86"/>
      <c r="OIP1" s="86"/>
      <c r="OIQ1" s="86"/>
      <c r="OIR1" s="86"/>
      <c r="OIS1" s="86"/>
      <c r="OIT1" s="86"/>
      <c r="OIU1" s="86"/>
      <c r="OIV1" s="86"/>
      <c r="OIW1" s="86"/>
      <c r="OIX1" s="86"/>
      <c r="OIY1" s="86"/>
      <c r="OIZ1" s="86"/>
      <c r="OJA1" s="86"/>
      <c r="OJB1" s="86"/>
      <c r="OJC1" s="86"/>
      <c r="OJD1" s="86"/>
      <c r="OJE1" s="86"/>
      <c r="OJF1" s="86"/>
      <c r="OJG1" s="86"/>
      <c r="OJH1" s="86"/>
      <c r="OJI1" s="86"/>
      <c r="OJJ1" s="86"/>
      <c r="OJK1" s="86"/>
      <c r="OJL1" s="86"/>
      <c r="OJM1" s="86"/>
      <c r="OJN1" s="86"/>
      <c r="OJO1" s="86"/>
      <c r="OJP1" s="86"/>
      <c r="OJQ1" s="86"/>
      <c r="OJR1" s="86"/>
      <c r="OJS1" s="86"/>
      <c r="OJT1" s="86"/>
      <c r="OJU1" s="86"/>
      <c r="OJV1" s="86"/>
      <c r="OJW1" s="86"/>
      <c r="OJX1" s="86"/>
      <c r="OJY1" s="86"/>
      <c r="OJZ1" s="86"/>
      <c r="OKA1" s="86"/>
      <c r="OKB1" s="86"/>
      <c r="OKC1" s="86"/>
      <c r="OKD1" s="86"/>
      <c r="OKE1" s="86"/>
      <c r="OKF1" s="86"/>
      <c r="OKG1" s="86"/>
      <c r="OKH1" s="86"/>
      <c r="OKI1" s="86"/>
      <c r="OKJ1" s="86"/>
      <c r="OKK1" s="86"/>
      <c r="OKL1" s="86"/>
      <c r="OKM1" s="86"/>
      <c r="OKN1" s="86"/>
      <c r="OKO1" s="86"/>
      <c r="OKP1" s="86"/>
      <c r="OKQ1" s="86"/>
      <c r="OKR1" s="86"/>
      <c r="OKS1" s="86"/>
      <c r="OKT1" s="86"/>
      <c r="OKU1" s="86"/>
      <c r="OKV1" s="86"/>
      <c r="OKW1" s="86"/>
      <c r="OKX1" s="86"/>
      <c r="OKY1" s="86"/>
      <c r="OKZ1" s="86"/>
      <c r="OLA1" s="86"/>
      <c r="OLB1" s="86"/>
      <c r="OLC1" s="86"/>
      <c r="OLD1" s="86"/>
      <c r="OLE1" s="86"/>
      <c r="OLF1" s="86"/>
      <c r="OLG1" s="86"/>
      <c r="OLH1" s="86"/>
      <c r="OLI1" s="86"/>
      <c r="OLJ1" s="86"/>
      <c r="OLK1" s="86"/>
      <c r="OLL1" s="86"/>
      <c r="OLM1" s="86"/>
      <c r="OLN1" s="86"/>
      <c r="OLO1" s="86"/>
      <c r="OLP1" s="86"/>
      <c r="OLQ1" s="86"/>
      <c r="OLR1" s="86"/>
      <c r="OLS1" s="86"/>
      <c r="OLT1" s="86"/>
      <c r="OLU1" s="86"/>
      <c r="OLV1" s="86"/>
      <c r="OLW1" s="86"/>
      <c r="OLX1" s="86"/>
      <c r="OLY1" s="86"/>
      <c r="OLZ1" s="86"/>
      <c r="OMA1" s="86"/>
      <c r="OMB1" s="86"/>
      <c r="OMC1" s="86"/>
      <c r="OMD1" s="86"/>
      <c r="OME1" s="86"/>
      <c r="OMF1" s="86"/>
      <c r="OMG1" s="86"/>
      <c r="OMH1" s="86"/>
      <c r="OMI1" s="86"/>
      <c r="OMJ1" s="86"/>
      <c r="OMK1" s="86"/>
      <c r="OML1" s="86"/>
      <c r="OMM1" s="86"/>
      <c r="OMN1" s="86"/>
      <c r="OMO1" s="86"/>
      <c r="OMP1" s="86"/>
      <c r="OMQ1" s="86"/>
      <c r="OMR1" s="86"/>
      <c r="OMS1" s="86"/>
      <c r="OMT1" s="86"/>
      <c r="OMU1" s="86"/>
      <c r="OMV1" s="86"/>
      <c r="OMW1" s="86"/>
      <c r="OMX1" s="86"/>
      <c r="OMY1" s="86"/>
      <c r="OMZ1" s="86"/>
      <c r="ONA1" s="86"/>
      <c r="ONB1" s="86"/>
      <c r="ONC1" s="86"/>
      <c r="OND1" s="86"/>
      <c r="ONE1" s="86"/>
      <c r="ONF1" s="86"/>
      <c r="ONG1" s="86"/>
      <c r="ONH1" s="86"/>
      <c r="ONI1" s="86"/>
      <c r="ONJ1" s="86"/>
      <c r="ONK1" s="86"/>
      <c r="ONL1" s="86"/>
      <c r="ONM1" s="86"/>
      <c r="ONN1" s="86"/>
      <c r="ONO1" s="86"/>
      <c r="ONP1" s="86"/>
      <c r="ONQ1" s="86"/>
      <c r="ONR1" s="86"/>
      <c r="ONS1" s="86"/>
      <c r="ONT1" s="86"/>
      <c r="ONU1" s="86"/>
      <c r="ONV1" s="86"/>
      <c r="ONW1" s="86"/>
      <c r="ONX1" s="86"/>
      <c r="ONY1" s="86"/>
      <c r="ONZ1" s="86"/>
      <c r="OOA1" s="86"/>
      <c r="OOB1" s="86"/>
      <c r="OOC1" s="86"/>
      <c r="OOD1" s="86"/>
      <c r="OOE1" s="86"/>
      <c r="OOF1" s="86"/>
      <c r="OOG1" s="86"/>
      <c r="OOH1" s="86"/>
      <c r="OOI1" s="86"/>
      <c r="OOJ1" s="86"/>
      <c r="OOK1" s="86"/>
      <c r="OOL1" s="86"/>
      <c r="OOM1" s="86"/>
      <c r="OON1" s="86"/>
      <c r="OOO1" s="86"/>
      <c r="OOP1" s="86"/>
      <c r="OOQ1" s="86"/>
      <c r="OOR1" s="86"/>
      <c r="OOS1" s="86"/>
      <c r="OOT1" s="86"/>
      <c r="OOU1" s="86"/>
      <c r="OOV1" s="86"/>
      <c r="OOW1" s="86"/>
      <c r="OOX1" s="86"/>
      <c r="OOY1" s="86"/>
      <c r="OOZ1" s="86"/>
      <c r="OPA1" s="86"/>
      <c r="OPB1" s="86"/>
      <c r="OPC1" s="86"/>
      <c r="OPD1" s="86"/>
      <c r="OPE1" s="86"/>
      <c r="OPF1" s="86"/>
      <c r="OPG1" s="86"/>
      <c r="OPH1" s="86"/>
      <c r="OPI1" s="86"/>
      <c r="OPJ1" s="86"/>
      <c r="OPK1" s="86"/>
      <c r="OPL1" s="86"/>
      <c r="OPM1" s="86"/>
      <c r="OPN1" s="86"/>
      <c r="OPO1" s="86"/>
      <c r="OPP1" s="86"/>
      <c r="OPQ1" s="86"/>
      <c r="OPR1" s="86"/>
      <c r="OPS1" s="86"/>
      <c r="OPT1" s="86"/>
      <c r="OPU1" s="86"/>
      <c r="OPV1" s="86"/>
      <c r="OPW1" s="86"/>
      <c r="OPX1" s="86"/>
      <c r="OPY1" s="86"/>
      <c r="OPZ1" s="86"/>
      <c r="OQA1" s="86"/>
      <c r="OQB1" s="86"/>
      <c r="OQC1" s="86"/>
      <c r="OQD1" s="86"/>
      <c r="OQE1" s="86"/>
      <c r="OQF1" s="86"/>
      <c r="OQG1" s="86"/>
      <c r="OQH1" s="86"/>
      <c r="OQI1" s="86"/>
      <c r="OQJ1" s="86"/>
      <c r="OQK1" s="86"/>
      <c r="OQL1" s="86"/>
      <c r="OQM1" s="86"/>
      <c r="OQN1" s="86"/>
      <c r="OQO1" s="86"/>
      <c r="OQP1" s="86"/>
      <c r="OQQ1" s="86"/>
      <c r="OQR1" s="86"/>
      <c r="OQS1" s="86"/>
      <c r="OQT1" s="86"/>
      <c r="OQU1" s="86"/>
      <c r="OQV1" s="86"/>
      <c r="OQW1" s="86"/>
      <c r="OQX1" s="86"/>
      <c r="OQY1" s="86"/>
      <c r="OQZ1" s="86"/>
      <c r="ORA1" s="86"/>
      <c r="ORB1" s="86"/>
      <c r="ORC1" s="86"/>
      <c r="ORD1" s="86"/>
      <c r="ORE1" s="86"/>
      <c r="ORF1" s="86"/>
      <c r="ORG1" s="86"/>
      <c r="ORH1" s="86"/>
      <c r="ORI1" s="86"/>
      <c r="ORJ1" s="86"/>
      <c r="ORK1" s="86"/>
      <c r="ORL1" s="86"/>
      <c r="ORM1" s="86"/>
      <c r="ORN1" s="86"/>
      <c r="ORO1" s="86"/>
      <c r="ORP1" s="86"/>
      <c r="ORQ1" s="86"/>
      <c r="ORR1" s="86"/>
      <c r="ORS1" s="86"/>
      <c r="ORT1" s="86"/>
      <c r="ORU1" s="86"/>
      <c r="ORV1" s="86"/>
      <c r="ORW1" s="86"/>
      <c r="ORX1" s="86"/>
      <c r="ORY1" s="86"/>
      <c r="ORZ1" s="86"/>
      <c r="OSA1" s="86"/>
      <c r="OSB1" s="86"/>
      <c r="OSC1" s="86"/>
      <c r="OSD1" s="86"/>
      <c r="OSE1" s="86"/>
      <c r="OSF1" s="86"/>
      <c r="OSG1" s="86"/>
      <c r="OSH1" s="86"/>
      <c r="OSI1" s="86"/>
      <c r="OSJ1" s="86"/>
      <c r="OSK1" s="86"/>
      <c r="OSL1" s="86"/>
      <c r="OSM1" s="86"/>
      <c r="OSN1" s="86"/>
      <c r="OSO1" s="86"/>
      <c r="OSP1" s="86"/>
      <c r="OSQ1" s="86"/>
      <c r="OSR1" s="86"/>
      <c r="OSS1" s="86"/>
      <c r="OST1" s="86"/>
      <c r="OSU1" s="86"/>
      <c r="OSV1" s="86"/>
      <c r="OSW1" s="86"/>
      <c r="OSX1" s="86"/>
      <c r="OSY1" s="86"/>
      <c r="OSZ1" s="86"/>
      <c r="OTA1" s="86"/>
      <c r="OTB1" s="86"/>
      <c r="OTC1" s="86"/>
      <c r="OTD1" s="86"/>
      <c r="OTE1" s="86"/>
      <c r="OTF1" s="86"/>
      <c r="OTG1" s="86"/>
      <c r="OTH1" s="86"/>
      <c r="OTI1" s="86"/>
      <c r="OTJ1" s="86"/>
      <c r="OTK1" s="86"/>
      <c r="OTL1" s="86"/>
      <c r="OTM1" s="86"/>
      <c r="OTN1" s="86"/>
      <c r="OTO1" s="86"/>
      <c r="OTP1" s="86"/>
      <c r="OTQ1" s="86"/>
      <c r="OTR1" s="86"/>
      <c r="OTS1" s="86"/>
      <c r="OTT1" s="86"/>
      <c r="OTU1" s="86"/>
      <c r="OTV1" s="86"/>
      <c r="OTW1" s="86"/>
      <c r="OTX1" s="86"/>
      <c r="OTY1" s="86"/>
      <c r="OTZ1" s="86"/>
      <c r="OUA1" s="86"/>
      <c r="OUB1" s="86"/>
      <c r="OUC1" s="86"/>
      <c r="OUD1" s="86"/>
      <c r="OUE1" s="86"/>
      <c r="OUF1" s="86"/>
      <c r="OUG1" s="86"/>
      <c r="OUH1" s="86"/>
      <c r="OUI1" s="86"/>
      <c r="OUJ1" s="86"/>
      <c r="OUK1" s="86"/>
      <c r="OUL1" s="86"/>
      <c r="OUM1" s="86"/>
      <c r="OUN1" s="86"/>
      <c r="OUO1" s="86"/>
      <c r="OUP1" s="86"/>
      <c r="OUQ1" s="86"/>
      <c r="OUR1" s="86"/>
      <c r="OUS1" s="86"/>
      <c r="OUT1" s="86"/>
      <c r="OUU1" s="86"/>
      <c r="OUV1" s="86"/>
      <c r="OUW1" s="86"/>
      <c r="OUX1" s="86"/>
      <c r="OUY1" s="86"/>
      <c r="OUZ1" s="86"/>
      <c r="OVA1" s="86"/>
      <c r="OVB1" s="86"/>
      <c r="OVC1" s="86"/>
      <c r="OVD1" s="86"/>
      <c r="OVE1" s="86"/>
      <c r="OVF1" s="86"/>
      <c r="OVG1" s="86"/>
      <c r="OVH1" s="86"/>
      <c r="OVI1" s="86"/>
      <c r="OVJ1" s="86"/>
      <c r="OVK1" s="86"/>
      <c r="OVL1" s="86"/>
      <c r="OVM1" s="86"/>
      <c r="OVN1" s="86"/>
      <c r="OVO1" s="86"/>
      <c r="OVP1" s="86"/>
      <c r="OVQ1" s="86"/>
      <c r="OVR1" s="86"/>
      <c r="OVS1" s="86"/>
      <c r="OVT1" s="86"/>
      <c r="OVU1" s="86"/>
      <c r="OVV1" s="86"/>
      <c r="OVW1" s="86"/>
      <c r="OVX1" s="86"/>
      <c r="OVY1" s="86"/>
      <c r="OVZ1" s="86"/>
      <c r="OWA1" s="86"/>
      <c r="OWB1" s="86"/>
      <c r="OWC1" s="86"/>
      <c r="OWD1" s="86"/>
      <c r="OWE1" s="86"/>
      <c r="OWF1" s="86"/>
      <c r="OWG1" s="86"/>
      <c r="OWH1" s="86"/>
      <c r="OWI1" s="86"/>
      <c r="OWJ1" s="86"/>
      <c r="OWK1" s="86"/>
      <c r="OWL1" s="86"/>
      <c r="OWM1" s="86"/>
      <c r="OWN1" s="86"/>
      <c r="OWO1" s="86"/>
      <c r="OWP1" s="86"/>
      <c r="OWQ1" s="86"/>
      <c r="OWR1" s="86"/>
      <c r="OWS1" s="86"/>
      <c r="OWT1" s="86"/>
      <c r="OWU1" s="86"/>
      <c r="OWV1" s="86"/>
      <c r="OWW1" s="86"/>
      <c r="OWX1" s="86"/>
      <c r="OWY1" s="86"/>
      <c r="OWZ1" s="86"/>
      <c r="OXA1" s="86"/>
      <c r="OXB1" s="86"/>
      <c r="OXC1" s="86"/>
      <c r="OXD1" s="86"/>
      <c r="OXE1" s="86"/>
      <c r="OXF1" s="86"/>
      <c r="OXG1" s="86"/>
      <c r="OXH1" s="86"/>
      <c r="OXI1" s="86"/>
      <c r="OXJ1" s="86"/>
      <c r="OXK1" s="86"/>
      <c r="OXL1" s="86"/>
      <c r="OXM1" s="86"/>
      <c r="OXN1" s="86"/>
      <c r="OXO1" s="86"/>
      <c r="OXP1" s="86"/>
      <c r="OXQ1" s="86"/>
      <c r="OXR1" s="86"/>
      <c r="OXS1" s="86"/>
      <c r="OXT1" s="86"/>
      <c r="OXU1" s="86"/>
      <c r="OXV1" s="86"/>
      <c r="OXW1" s="86"/>
      <c r="OXX1" s="86"/>
      <c r="OXY1" s="86"/>
      <c r="OXZ1" s="86"/>
      <c r="OYA1" s="86"/>
      <c r="OYB1" s="86"/>
      <c r="OYC1" s="86"/>
      <c r="OYD1" s="86"/>
      <c r="OYE1" s="86"/>
      <c r="OYF1" s="86"/>
      <c r="OYG1" s="86"/>
      <c r="OYH1" s="86"/>
      <c r="OYI1" s="86"/>
      <c r="OYJ1" s="86"/>
      <c r="OYK1" s="86"/>
      <c r="OYL1" s="86"/>
      <c r="OYM1" s="86"/>
      <c r="OYN1" s="86"/>
      <c r="OYO1" s="86"/>
      <c r="OYP1" s="86"/>
      <c r="OYQ1" s="86"/>
      <c r="OYR1" s="86"/>
      <c r="OYS1" s="86"/>
      <c r="OYT1" s="86"/>
      <c r="OYU1" s="86"/>
      <c r="OYV1" s="86"/>
      <c r="OYW1" s="86"/>
      <c r="OYX1" s="86"/>
      <c r="OYY1" s="86"/>
      <c r="OYZ1" s="86"/>
      <c r="OZA1" s="86"/>
      <c r="OZB1" s="86"/>
      <c r="OZC1" s="86"/>
      <c r="OZD1" s="86"/>
      <c r="OZE1" s="86"/>
      <c r="OZF1" s="86"/>
      <c r="OZG1" s="86"/>
      <c r="OZH1" s="86"/>
      <c r="OZI1" s="86"/>
      <c r="OZJ1" s="86"/>
      <c r="OZK1" s="86"/>
      <c r="OZL1" s="86"/>
      <c r="OZM1" s="86"/>
      <c r="OZN1" s="86"/>
      <c r="OZO1" s="86"/>
      <c r="OZP1" s="86"/>
      <c r="OZQ1" s="86"/>
      <c r="OZR1" s="86"/>
      <c r="OZS1" s="86"/>
      <c r="OZT1" s="86"/>
      <c r="OZU1" s="86"/>
      <c r="OZV1" s="86"/>
      <c r="OZW1" s="86"/>
      <c r="OZX1" s="86"/>
      <c r="OZY1" s="86"/>
      <c r="OZZ1" s="86"/>
      <c r="PAA1" s="86"/>
      <c r="PAB1" s="86"/>
      <c r="PAC1" s="86"/>
      <c r="PAD1" s="86"/>
      <c r="PAE1" s="86"/>
      <c r="PAF1" s="86"/>
      <c r="PAG1" s="86"/>
      <c r="PAH1" s="86"/>
      <c r="PAI1" s="86"/>
      <c r="PAJ1" s="86"/>
      <c r="PAK1" s="86"/>
      <c r="PAL1" s="86"/>
      <c r="PAM1" s="86"/>
      <c r="PAN1" s="86"/>
      <c r="PAO1" s="86"/>
      <c r="PAP1" s="86"/>
      <c r="PAQ1" s="86"/>
      <c r="PAR1" s="86"/>
      <c r="PAS1" s="86"/>
      <c r="PAT1" s="86"/>
      <c r="PAU1" s="86"/>
      <c r="PAV1" s="86"/>
      <c r="PAW1" s="86"/>
      <c r="PAX1" s="86"/>
      <c r="PAY1" s="86"/>
      <c r="PAZ1" s="86"/>
      <c r="PBA1" s="86"/>
      <c r="PBB1" s="86"/>
      <c r="PBC1" s="86"/>
      <c r="PBD1" s="86"/>
      <c r="PBE1" s="86"/>
      <c r="PBF1" s="86"/>
      <c r="PBG1" s="86"/>
      <c r="PBH1" s="86"/>
      <c r="PBI1" s="86"/>
      <c r="PBJ1" s="86"/>
      <c r="PBK1" s="86"/>
      <c r="PBL1" s="86"/>
      <c r="PBM1" s="86"/>
      <c r="PBN1" s="86"/>
      <c r="PBO1" s="86"/>
      <c r="PBP1" s="86"/>
      <c r="PBQ1" s="86"/>
      <c r="PBR1" s="86"/>
      <c r="PBS1" s="86"/>
      <c r="PBT1" s="86"/>
      <c r="PBU1" s="86"/>
      <c r="PBV1" s="86"/>
      <c r="PBW1" s="86"/>
      <c r="PBX1" s="86"/>
      <c r="PBY1" s="86"/>
      <c r="PBZ1" s="86"/>
      <c r="PCA1" s="86"/>
      <c r="PCB1" s="86"/>
      <c r="PCC1" s="86"/>
      <c r="PCD1" s="86"/>
      <c r="PCE1" s="86"/>
      <c r="PCF1" s="86"/>
      <c r="PCG1" s="86"/>
      <c r="PCH1" s="86"/>
      <c r="PCI1" s="86"/>
      <c r="PCJ1" s="86"/>
      <c r="PCK1" s="86"/>
      <c r="PCL1" s="86"/>
      <c r="PCM1" s="86"/>
      <c r="PCN1" s="86"/>
      <c r="PCO1" s="86"/>
      <c r="PCP1" s="86"/>
      <c r="PCQ1" s="86"/>
      <c r="PCR1" s="86"/>
      <c r="PCS1" s="86"/>
      <c r="PCT1" s="86"/>
      <c r="PCU1" s="86"/>
      <c r="PCV1" s="86"/>
      <c r="PCW1" s="86"/>
      <c r="PCX1" s="86"/>
      <c r="PCY1" s="86"/>
      <c r="PCZ1" s="86"/>
      <c r="PDA1" s="86"/>
      <c r="PDB1" s="86"/>
      <c r="PDC1" s="86"/>
      <c r="PDD1" s="86"/>
      <c r="PDE1" s="86"/>
      <c r="PDF1" s="86"/>
      <c r="PDG1" s="86"/>
      <c r="PDH1" s="86"/>
      <c r="PDI1" s="86"/>
      <c r="PDJ1" s="86"/>
      <c r="PDK1" s="86"/>
      <c r="PDL1" s="86"/>
      <c r="PDM1" s="86"/>
      <c r="PDN1" s="86"/>
      <c r="PDO1" s="86"/>
      <c r="PDP1" s="86"/>
      <c r="PDQ1" s="86"/>
      <c r="PDR1" s="86"/>
      <c r="PDS1" s="86"/>
      <c r="PDT1" s="86"/>
      <c r="PDU1" s="86"/>
      <c r="PDV1" s="86"/>
      <c r="PDW1" s="86"/>
      <c r="PDX1" s="86"/>
      <c r="PDY1" s="86"/>
      <c r="PDZ1" s="86"/>
      <c r="PEA1" s="86"/>
      <c r="PEB1" s="86"/>
      <c r="PEC1" s="86"/>
      <c r="PED1" s="86"/>
      <c r="PEE1" s="86"/>
      <c r="PEF1" s="86"/>
      <c r="PEG1" s="86"/>
      <c r="PEH1" s="86"/>
      <c r="PEI1" s="86"/>
      <c r="PEJ1" s="86"/>
      <c r="PEK1" s="86"/>
      <c r="PEL1" s="86"/>
      <c r="PEM1" s="86"/>
      <c r="PEN1" s="86"/>
      <c r="PEO1" s="86"/>
      <c r="PEP1" s="86"/>
      <c r="PEQ1" s="86"/>
      <c r="PER1" s="86"/>
      <c r="PES1" s="86"/>
      <c r="PET1" s="86"/>
      <c r="PEU1" s="86"/>
      <c r="PEV1" s="86"/>
      <c r="PEW1" s="86"/>
      <c r="PEX1" s="86"/>
      <c r="PEY1" s="86"/>
      <c r="PEZ1" s="86"/>
      <c r="PFA1" s="86"/>
      <c r="PFB1" s="86"/>
      <c r="PFC1" s="86"/>
      <c r="PFD1" s="86"/>
      <c r="PFE1" s="86"/>
      <c r="PFF1" s="86"/>
      <c r="PFG1" s="86"/>
      <c r="PFH1" s="86"/>
      <c r="PFI1" s="86"/>
      <c r="PFJ1" s="86"/>
      <c r="PFK1" s="86"/>
      <c r="PFL1" s="86"/>
      <c r="PFM1" s="86"/>
      <c r="PFN1" s="86"/>
      <c r="PFO1" s="86"/>
      <c r="PFP1" s="86"/>
      <c r="PFQ1" s="86"/>
      <c r="PFR1" s="86"/>
      <c r="PFS1" s="86"/>
      <c r="PFT1" s="86"/>
      <c r="PFU1" s="86"/>
      <c r="PFV1" s="86"/>
      <c r="PFW1" s="86"/>
      <c r="PFX1" s="86"/>
      <c r="PFY1" s="86"/>
      <c r="PFZ1" s="86"/>
      <c r="PGA1" s="86"/>
      <c r="PGB1" s="86"/>
      <c r="PGC1" s="86"/>
      <c r="PGD1" s="86"/>
      <c r="PGE1" s="86"/>
      <c r="PGF1" s="86"/>
      <c r="PGG1" s="86"/>
      <c r="PGH1" s="86"/>
      <c r="PGI1" s="86"/>
      <c r="PGJ1" s="86"/>
      <c r="PGK1" s="86"/>
      <c r="PGL1" s="86"/>
      <c r="PGM1" s="86"/>
      <c r="PGN1" s="86"/>
      <c r="PGO1" s="86"/>
      <c r="PGP1" s="86"/>
      <c r="PGQ1" s="86"/>
      <c r="PGR1" s="86"/>
      <c r="PGS1" s="86"/>
      <c r="PGT1" s="86"/>
      <c r="PGU1" s="86"/>
      <c r="PGV1" s="86"/>
      <c r="PGW1" s="86"/>
      <c r="PGX1" s="86"/>
      <c r="PGY1" s="86"/>
      <c r="PGZ1" s="86"/>
      <c r="PHA1" s="86"/>
      <c r="PHB1" s="86"/>
      <c r="PHC1" s="86"/>
      <c r="PHD1" s="86"/>
      <c r="PHE1" s="86"/>
      <c r="PHF1" s="86"/>
      <c r="PHG1" s="86"/>
      <c r="PHH1" s="86"/>
      <c r="PHI1" s="86"/>
      <c r="PHJ1" s="86"/>
      <c r="PHK1" s="86"/>
      <c r="PHL1" s="86"/>
      <c r="PHM1" s="86"/>
      <c r="PHN1" s="86"/>
      <c r="PHO1" s="86"/>
      <c r="PHP1" s="86"/>
      <c r="PHQ1" s="86"/>
      <c r="PHR1" s="86"/>
      <c r="PHS1" s="86"/>
      <c r="PHT1" s="86"/>
      <c r="PHU1" s="86"/>
      <c r="PHV1" s="86"/>
      <c r="PHW1" s="86"/>
      <c r="PHX1" s="86"/>
      <c r="PHY1" s="86"/>
      <c r="PHZ1" s="86"/>
      <c r="PIA1" s="86"/>
      <c r="PIB1" s="86"/>
      <c r="PIC1" s="86"/>
      <c r="PID1" s="86"/>
      <c r="PIE1" s="86"/>
      <c r="PIF1" s="86"/>
      <c r="PIG1" s="86"/>
      <c r="PIH1" s="86"/>
      <c r="PII1" s="86"/>
      <c r="PIJ1" s="86"/>
      <c r="PIK1" s="86"/>
      <c r="PIL1" s="86"/>
      <c r="PIM1" s="86"/>
      <c r="PIN1" s="86"/>
      <c r="PIO1" s="86"/>
      <c r="PIP1" s="86"/>
      <c r="PIQ1" s="86"/>
      <c r="PIR1" s="86"/>
      <c r="PIS1" s="86"/>
      <c r="PIT1" s="86"/>
      <c r="PIU1" s="86"/>
      <c r="PIV1" s="86"/>
      <c r="PIW1" s="86"/>
      <c r="PIX1" s="86"/>
      <c r="PIY1" s="86"/>
      <c r="PIZ1" s="86"/>
      <c r="PJA1" s="86"/>
      <c r="PJB1" s="86"/>
      <c r="PJC1" s="86"/>
      <c r="PJD1" s="86"/>
      <c r="PJE1" s="86"/>
      <c r="PJF1" s="86"/>
      <c r="PJG1" s="86"/>
      <c r="PJH1" s="86"/>
      <c r="PJI1" s="86"/>
      <c r="PJJ1" s="86"/>
      <c r="PJK1" s="86"/>
      <c r="PJL1" s="86"/>
      <c r="PJM1" s="86"/>
      <c r="PJN1" s="86"/>
      <c r="PJO1" s="86"/>
      <c r="PJP1" s="86"/>
      <c r="PJQ1" s="86"/>
      <c r="PJR1" s="86"/>
      <c r="PJS1" s="86"/>
      <c r="PJT1" s="86"/>
      <c r="PJU1" s="86"/>
      <c r="PJV1" s="86"/>
      <c r="PJW1" s="86"/>
      <c r="PJX1" s="86"/>
      <c r="PJY1" s="86"/>
      <c r="PJZ1" s="86"/>
      <c r="PKA1" s="86"/>
      <c r="PKB1" s="86"/>
      <c r="PKC1" s="86"/>
      <c r="PKD1" s="86"/>
      <c r="PKE1" s="86"/>
      <c r="PKF1" s="86"/>
      <c r="PKG1" s="86"/>
      <c r="PKH1" s="86"/>
      <c r="PKI1" s="86"/>
      <c r="PKJ1" s="86"/>
      <c r="PKK1" s="86"/>
      <c r="PKL1" s="86"/>
      <c r="PKM1" s="86"/>
      <c r="PKN1" s="86"/>
      <c r="PKO1" s="86"/>
      <c r="PKP1" s="86"/>
      <c r="PKQ1" s="86"/>
      <c r="PKR1" s="86"/>
      <c r="PKS1" s="86"/>
      <c r="PKT1" s="86"/>
      <c r="PKU1" s="86"/>
      <c r="PKV1" s="86"/>
      <c r="PKW1" s="86"/>
      <c r="PKX1" s="86"/>
      <c r="PKY1" s="86"/>
      <c r="PKZ1" s="86"/>
      <c r="PLA1" s="86"/>
      <c r="PLB1" s="86"/>
      <c r="PLC1" s="86"/>
      <c r="PLD1" s="86"/>
      <c r="PLE1" s="86"/>
      <c r="PLF1" s="86"/>
      <c r="PLG1" s="86"/>
      <c r="PLH1" s="86"/>
      <c r="PLI1" s="86"/>
      <c r="PLJ1" s="86"/>
      <c r="PLK1" s="86"/>
      <c r="PLL1" s="86"/>
      <c r="PLM1" s="86"/>
      <c r="PLN1" s="86"/>
      <c r="PLO1" s="86"/>
      <c r="PLP1" s="86"/>
      <c r="PLQ1" s="86"/>
      <c r="PLR1" s="86"/>
      <c r="PLS1" s="86"/>
      <c r="PLT1" s="86"/>
      <c r="PLU1" s="86"/>
      <c r="PLV1" s="86"/>
      <c r="PLW1" s="86"/>
      <c r="PLX1" s="86"/>
      <c r="PLY1" s="86"/>
      <c r="PLZ1" s="86"/>
      <c r="PMA1" s="86"/>
      <c r="PMB1" s="86"/>
      <c r="PMC1" s="86"/>
      <c r="PMD1" s="86"/>
      <c r="PME1" s="86"/>
      <c r="PMF1" s="86"/>
      <c r="PMG1" s="86"/>
      <c r="PMH1" s="86"/>
      <c r="PMI1" s="86"/>
      <c r="PMJ1" s="86"/>
      <c r="PMK1" s="86"/>
      <c r="PML1" s="86"/>
      <c r="PMM1" s="86"/>
      <c r="PMN1" s="86"/>
      <c r="PMO1" s="86"/>
      <c r="PMP1" s="86"/>
      <c r="PMQ1" s="86"/>
      <c r="PMR1" s="86"/>
      <c r="PMS1" s="86"/>
      <c r="PMT1" s="86"/>
      <c r="PMU1" s="86"/>
      <c r="PMV1" s="86"/>
      <c r="PMW1" s="86"/>
      <c r="PMX1" s="86"/>
      <c r="PMY1" s="86"/>
      <c r="PMZ1" s="86"/>
      <c r="PNA1" s="86"/>
      <c r="PNB1" s="86"/>
      <c r="PNC1" s="86"/>
      <c r="PND1" s="86"/>
      <c r="PNE1" s="86"/>
      <c r="PNF1" s="86"/>
      <c r="PNG1" s="86"/>
      <c r="PNH1" s="86"/>
      <c r="PNI1" s="86"/>
      <c r="PNJ1" s="86"/>
      <c r="PNK1" s="86"/>
      <c r="PNL1" s="86"/>
      <c r="PNM1" s="86"/>
      <c r="PNN1" s="86"/>
      <c r="PNO1" s="86"/>
      <c r="PNP1" s="86"/>
      <c r="PNQ1" s="86"/>
      <c r="PNR1" s="86"/>
      <c r="PNS1" s="86"/>
      <c r="PNT1" s="86"/>
      <c r="PNU1" s="86"/>
      <c r="PNV1" s="86"/>
      <c r="PNW1" s="86"/>
      <c r="PNX1" s="86"/>
      <c r="PNY1" s="86"/>
      <c r="PNZ1" s="86"/>
      <c r="POA1" s="86"/>
      <c r="POB1" s="86"/>
      <c r="POC1" s="86"/>
      <c r="POD1" s="86"/>
      <c r="POE1" s="86"/>
      <c r="POF1" s="86"/>
      <c r="POG1" s="86"/>
      <c r="POH1" s="86"/>
      <c r="POI1" s="86"/>
      <c r="POJ1" s="86"/>
      <c r="POK1" s="86"/>
      <c r="POL1" s="86"/>
      <c r="POM1" s="86"/>
      <c r="PON1" s="86"/>
      <c r="POO1" s="86"/>
      <c r="POP1" s="86"/>
      <c r="POQ1" s="86"/>
      <c r="POR1" s="86"/>
      <c r="POS1" s="86"/>
      <c r="POT1" s="86"/>
      <c r="POU1" s="86"/>
      <c r="POV1" s="86"/>
      <c r="POW1" s="86"/>
      <c r="POX1" s="86"/>
      <c r="POY1" s="86"/>
      <c r="POZ1" s="86"/>
      <c r="PPA1" s="86"/>
      <c r="PPB1" s="86"/>
      <c r="PPC1" s="86"/>
      <c r="PPD1" s="86"/>
      <c r="PPE1" s="86"/>
      <c r="PPF1" s="86"/>
      <c r="PPG1" s="86"/>
      <c r="PPH1" s="86"/>
      <c r="PPI1" s="86"/>
      <c r="PPJ1" s="86"/>
      <c r="PPK1" s="86"/>
      <c r="PPL1" s="86"/>
      <c r="PPM1" s="86"/>
      <c r="PPN1" s="86"/>
      <c r="PPO1" s="86"/>
      <c r="PPP1" s="86"/>
      <c r="PPQ1" s="86"/>
      <c r="PPR1" s="86"/>
      <c r="PPS1" s="86"/>
      <c r="PPT1" s="86"/>
      <c r="PPU1" s="86"/>
      <c r="PPV1" s="86"/>
      <c r="PPW1" s="86"/>
      <c r="PPX1" s="86"/>
      <c r="PPY1" s="86"/>
      <c r="PPZ1" s="86"/>
      <c r="PQA1" s="86"/>
      <c r="PQB1" s="86"/>
      <c r="PQC1" s="86"/>
      <c r="PQD1" s="86"/>
      <c r="PQE1" s="86"/>
      <c r="PQF1" s="86"/>
      <c r="PQG1" s="86"/>
      <c r="PQH1" s="86"/>
      <c r="PQI1" s="86"/>
      <c r="PQJ1" s="86"/>
      <c r="PQK1" s="86"/>
      <c r="PQL1" s="86"/>
      <c r="PQM1" s="86"/>
      <c r="PQN1" s="86"/>
      <c r="PQO1" s="86"/>
      <c r="PQP1" s="86"/>
      <c r="PQQ1" s="86"/>
      <c r="PQR1" s="86"/>
      <c r="PQS1" s="86"/>
      <c r="PQT1" s="86"/>
      <c r="PQU1" s="86"/>
      <c r="PQV1" s="86"/>
      <c r="PQW1" s="86"/>
      <c r="PQX1" s="86"/>
      <c r="PQY1" s="86"/>
      <c r="PQZ1" s="86"/>
      <c r="PRA1" s="86"/>
      <c r="PRB1" s="86"/>
      <c r="PRC1" s="86"/>
      <c r="PRD1" s="86"/>
      <c r="PRE1" s="86"/>
      <c r="PRF1" s="86"/>
      <c r="PRG1" s="86"/>
      <c r="PRH1" s="86"/>
      <c r="PRI1" s="86"/>
      <c r="PRJ1" s="86"/>
      <c r="PRK1" s="86"/>
      <c r="PRL1" s="86"/>
      <c r="PRM1" s="86"/>
      <c r="PRN1" s="86"/>
      <c r="PRO1" s="86"/>
      <c r="PRP1" s="86"/>
      <c r="PRQ1" s="86"/>
      <c r="PRR1" s="86"/>
      <c r="PRS1" s="86"/>
      <c r="PRT1" s="86"/>
      <c r="PRU1" s="86"/>
      <c r="PRV1" s="86"/>
      <c r="PRW1" s="86"/>
      <c r="PRX1" s="86"/>
      <c r="PRY1" s="86"/>
      <c r="PRZ1" s="86"/>
      <c r="PSA1" s="86"/>
      <c r="PSB1" s="86"/>
      <c r="PSC1" s="86"/>
      <c r="PSD1" s="86"/>
      <c r="PSE1" s="86"/>
      <c r="PSF1" s="86"/>
      <c r="PSG1" s="86"/>
      <c r="PSH1" s="86"/>
      <c r="PSI1" s="86"/>
      <c r="PSJ1" s="86"/>
      <c r="PSK1" s="86"/>
      <c r="PSL1" s="86"/>
      <c r="PSM1" s="86"/>
      <c r="PSN1" s="86"/>
      <c r="PSO1" s="86"/>
      <c r="PSP1" s="86"/>
      <c r="PSQ1" s="86"/>
      <c r="PSR1" s="86"/>
      <c r="PSS1" s="86"/>
      <c r="PST1" s="86"/>
      <c r="PSU1" s="86"/>
      <c r="PSV1" s="86"/>
      <c r="PSW1" s="86"/>
      <c r="PSX1" s="86"/>
      <c r="PSY1" s="86"/>
      <c r="PSZ1" s="86"/>
      <c r="PTA1" s="86"/>
      <c r="PTB1" s="86"/>
      <c r="PTC1" s="86"/>
      <c r="PTD1" s="86"/>
      <c r="PTE1" s="86"/>
      <c r="PTF1" s="86"/>
      <c r="PTG1" s="86"/>
      <c r="PTH1" s="86"/>
      <c r="PTI1" s="86"/>
      <c r="PTJ1" s="86"/>
      <c r="PTK1" s="86"/>
      <c r="PTL1" s="86"/>
      <c r="PTM1" s="86"/>
      <c r="PTN1" s="86"/>
      <c r="PTO1" s="86"/>
      <c r="PTP1" s="86"/>
      <c r="PTQ1" s="86"/>
      <c r="PTR1" s="86"/>
      <c r="PTS1" s="86"/>
      <c r="PTT1" s="86"/>
      <c r="PTU1" s="86"/>
      <c r="PTV1" s="86"/>
      <c r="PTW1" s="86"/>
      <c r="PTX1" s="86"/>
      <c r="PTY1" s="86"/>
      <c r="PTZ1" s="86"/>
      <c r="PUA1" s="86"/>
      <c r="PUB1" s="86"/>
      <c r="PUC1" s="86"/>
      <c r="PUD1" s="86"/>
      <c r="PUE1" s="86"/>
      <c r="PUF1" s="86"/>
      <c r="PUG1" s="86"/>
      <c r="PUH1" s="86"/>
      <c r="PUI1" s="86"/>
      <c r="PUJ1" s="86"/>
      <c r="PUK1" s="86"/>
      <c r="PUL1" s="86"/>
      <c r="PUM1" s="86"/>
      <c r="PUN1" s="86"/>
      <c r="PUO1" s="86"/>
      <c r="PUP1" s="86"/>
      <c r="PUQ1" s="86"/>
      <c r="PUR1" s="86"/>
      <c r="PUS1" s="86"/>
      <c r="PUT1" s="86"/>
      <c r="PUU1" s="86"/>
      <c r="PUV1" s="86"/>
      <c r="PUW1" s="86"/>
      <c r="PUX1" s="86"/>
      <c r="PUY1" s="86"/>
      <c r="PUZ1" s="86"/>
      <c r="PVA1" s="86"/>
      <c r="PVB1" s="86"/>
      <c r="PVC1" s="86"/>
      <c r="PVD1" s="86"/>
      <c r="PVE1" s="86"/>
      <c r="PVF1" s="86"/>
      <c r="PVG1" s="86"/>
      <c r="PVH1" s="86"/>
      <c r="PVI1" s="86"/>
      <c r="PVJ1" s="86"/>
      <c r="PVK1" s="86"/>
      <c r="PVL1" s="86"/>
      <c r="PVM1" s="86"/>
      <c r="PVN1" s="86"/>
      <c r="PVO1" s="86"/>
      <c r="PVP1" s="86"/>
      <c r="PVQ1" s="86"/>
      <c r="PVR1" s="86"/>
      <c r="PVS1" s="86"/>
      <c r="PVT1" s="86"/>
      <c r="PVU1" s="86"/>
      <c r="PVV1" s="86"/>
      <c r="PVW1" s="86"/>
      <c r="PVX1" s="86"/>
      <c r="PVY1" s="86"/>
      <c r="PVZ1" s="86"/>
      <c r="PWA1" s="86"/>
      <c r="PWB1" s="86"/>
      <c r="PWC1" s="86"/>
      <c r="PWD1" s="86"/>
      <c r="PWE1" s="86"/>
      <c r="PWF1" s="86"/>
      <c r="PWG1" s="86"/>
      <c r="PWH1" s="86"/>
      <c r="PWI1" s="86"/>
      <c r="PWJ1" s="86"/>
      <c r="PWK1" s="86"/>
      <c r="PWL1" s="86"/>
      <c r="PWM1" s="86"/>
      <c r="PWN1" s="86"/>
      <c r="PWO1" s="86"/>
      <c r="PWP1" s="86"/>
      <c r="PWQ1" s="86"/>
      <c r="PWR1" s="86"/>
      <c r="PWS1" s="86"/>
      <c r="PWT1" s="86"/>
      <c r="PWU1" s="86"/>
      <c r="PWV1" s="86"/>
      <c r="PWW1" s="86"/>
      <c r="PWX1" s="86"/>
      <c r="PWY1" s="86"/>
      <c r="PWZ1" s="86"/>
      <c r="PXA1" s="86"/>
      <c r="PXB1" s="86"/>
      <c r="PXC1" s="86"/>
      <c r="PXD1" s="86"/>
      <c r="PXE1" s="86"/>
      <c r="PXF1" s="86"/>
      <c r="PXG1" s="86"/>
      <c r="PXH1" s="86"/>
      <c r="PXI1" s="86"/>
      <c r="PXJ1" s="86"/>
      <c r="PXK1" s="86"/>
      <c r="PXL1" s="86"/>
      <c r="PXM1" s="86"/>
      <c r="PXN1" s="86"/>
      <c r="PXO1" s="86"/>
      <c r="PXP1" s="86"/>
      <c r="PXQ1" s="86"/>
      <c r="PXR1" s="86"/>
      <c r="PXS1" s="86"/>
      <c r="PXT1" s="86"/>
      <c r="PXU1" s="86"/>
      <c r="PXV1" s="86"/>
      <c r="PXW1" s="86"/>
      <c r="PXX1" s="86"/>
      <c r="PXY1" s="86"/>
      <c r="PXZ1" s="86"/>
      <c r="PYA1" s="86"/>
      <c r="PYB1" s="86"/>
      <c r="PYC1" s="86"/>
      <c r="PYD1" s="86"/>
      <c r="PYE1" s="86"/>
      <c r="PYF1" s="86"/>
      <c r="PYG1" s="86"/>
      <c r="PYH1" s="86"/>
      <c r="PYI1" s="86"/>
      <c r="PYJ1" s="86"/>
      <c r="PYK1" s="86"/>
      <c r="PYL1" s="86"/>
      <c r="PYM1" s="86"/>
      <c r="PYN1" s="86"/>
      <c r="PYO1" s="86"/>
      <c r="PYP1" s="86"/>
      <c r="PYQ1" s="86"/>
      <c r="PYR1" s="86"/>
      <c r="PYS1" s="86"/>
      <c r="PYT1" s="86"/>
      <c r="PYU1" s="86"/>
      <c r="PYV1" s="86"/>
      <c r="PYW1" s="86"/>
      <c r="PYX1" s="86"/>
      <c r="PYY1" s="86"/>
      <c r="PYZ1" s="86"/>
      <c r="PZA1" s="86"/>
      <c r="PZB1" s="86"/>
      <c r="PZC1" s="86"/>
      <c r="PZD1" s="86"/>
      <c r="PZE1" s="86"/>
      <c r="PZF1" s="86"/>
      <c r="PZG1" s="86"/>
      <c r="PZH1" s="86"/>
      <c r="PZI1" s="86"/>
      <c r="PZJ1" s="86"/>
      <c r="PZK1" s="86"/>
      <c r="PZL1" s="86"/>
      <c r="PZM1" s="86"/>
      <c r="PZN1" s="86"/>
      <c r="PZO1" s="86"/>
      <c r="PZP1" s="86"/>
      <c r="PZQ1" s="86"/>
      <c r="PZR1" s="86"/>
      <c r="PZS1" s="86"/>
      <c r="PZT1" s="86"/>
      <c r="PZU1" s="86"/>
      <c r="PZV1" s="86"/>
      <c r="PZW1" s="86"/>
      <c r="PZX1" s="86"/>
      <c r="PZY1" s="86"/>
      <c r="PZZ1" s="86"/>
      <c r="QAA1" s="86"/>
      <c r="QAB1" s="86"/>
      <c r="QAC1" s="86"/>
      <c r="QAD1" s="86"/>
      <c r="QAE1" s="86"/>
      <c r="QAF1" s="86"/>
      <c r="QAG1" s="86"/>
      <c r="QAH1" s="86"/>
      <c r="QAI1" s="86"/>
      <c r="QAJ1" s="86"/>
      <c r="QAK1" s="86"/>
      <c r="QAL1" s="86"/>
      <c r="QAM1" s="86"/>
      <c r="QAN1" s="86"/>
      <c r="QAO1" s="86"/>
      <c r="QAP1" s="86"/>
      <c r="QAQ1" s="86"/>
      <c r="QAR1" s="86"/>
      <c r="QAS1" s="86"/>
      <c r="QAT1" s="86"/>
      <c r="QAU1" s="86"/>
      <c r="QAV1" s="86"/>
      <c r="QAW1" s="86"/>
      <c r="QAX1" s="86"/>
      <c r="QAY1" s="86"/>
      <c r="QAZ1" s="86"/>
      <c r="QBA1" s="86"/>
      <c r="QBB1" s="86"/>
      <c r="QBC1" s="86"/>
      <c r="QBD1" s="86"/>
      <c r="QBE1" s="86"/>
      <c r="QBF1" s="86"/>
      <c r="QBG1" s="86"/>
      <c r="QBH1" s="86"/>
      <c r="QBI1" s="86"/>
      <c r="QBJ1" s="86"/>
      <c r="QBK1" s="86"/>
      <c r="QBL1" s="86"/>
      <c r="QBM1" s="86"/>
      <c r="QBN1" s="86"/>
      <c r="QBO1" s="86"/>
      <c r="QBP1" s="86"/>
      <c r="QBQ1" s="86"/>
      <c r="QBR1" s="86"/>
      <c r="QBS1" s="86"/>
      <c r="QBT1" s="86"/>
      <c r="QBU1" s="86"/>
      <c r="QBV1" s="86"/>
      <c r="QBW1" s="86"/>
      <c r="QBX1" s="86"/>
      <c r="QBY1" s="86"/>
      <c r="QBZ1" s="86"/>
      <c r="QCA1" s="86"/>
      <c r="QCB1" s="86"/>
      <c r="QCC1" s="86"/>
      <c r="QCD1" s="86"/>
      <c r="QCE1" s="86"/>
      <c r="QCF1" s="86"/>
      <c r="QCG1" s="86"/>
      <c r="QCH1" s="86"/>
      <c r="QCI1" s="86"/>
      <c r="QCJ1" s="86"/>
      <c r="QCK1" s="86"/>
      <c r="QCL1" s="86"/>
      <c r="QCM1" s="86"/>
      <c r="QCN1" s="86"/>
      <c r="QCO1" s="86"/>
      <c r="QCP1" s="86"/>
      <c r="QCQ1" s="86"/>
      <c r="QCR1" s="86"/>
      <c r="QCS1" s="86"/>
      <c r="QCT1" s="86"/>
      <c r="QCU1" s="86"/>
      <c r="QCV1" s="86"/>
      <c r="QCW1" s="86"/>
      <c r="QCX1" s="86"/>
      <c r="QCY1" s="86"/>
      <c r="QCZ1" s="86"/>
      <c r="QDA1" s="86"/>
      <c r="QDB1" s="86"/>
      <c r="QDC1" s="86"/>
      <c r="QDD1" s="86"/>
      <c r="QDE1" s="86"/>
      <c r="QDF1" s="86"/>
      <c r="QDG1" s="86"/>
      <c r="QDH1" s="86"/>
      <c r="QDI1" s="86"/>
      <c r="QDJ1" s="86"/>
      <c r="QDK1" s="86"/>
      <c r="QDL1" s="86"/>
      <c r="QDM1" s="86"/>
      <c r="QDN1" s="86"/>
      <c r="QDO1" s="86"/>
      <c r="QDP1" s="86"/>
      <c r="QDQ1" s="86"/>
      <c r="QDR1" s="86"/>
      <c r="QDS1" s="86"/>
      <c r="QDT1" s="86"/>
      <c r="QDU1" s="86"/>
      <c r="QDV1" s="86"/>
      <c r="QDW1" s="86"/>
      <c r="QDX1" s="86"/>
      <c r="QDY1" s="86"/>
      <c r="QDZ1" s="86"/>
      <c r="QEA1" s="86"/>
      <c r="QEB1" s="86"/>
      <c r="QEC1" s="86"/>
      <c r="QED1" s="86"/>
      <c r="QEE1" s="86"/>
      <c r="QEF1" s="86"/>
      <c r="QEG1" s="86"/>
      <c r="QEH1" s="86"/>
      <c r="QEI1" s="86"/>
      <c r="QEJ1" s="86"/>
      <c r="QEK1" s="86"/>
      <c r="QEL1" s="86"/>
      <c r="QEM1" s="86"/>
      <c r="QEN1" s="86"/>
      <c r="QEO1" s="86"/>
      <c r="QEP1" s="86"/>
      <c r="QEQ1" s="86"/>
      <c r="QER1" s="86"/>
      <c r="QES1" s="86"/>
      <c r="QET1" s="86"/>
      <c r="QEU1" s="86"/>
      <c r="QEV1" s="86"/>
      <c r="QEW1" s="86"/>
      <c r="QEX1" s="86"/>
      <c r="QEY1" s="86"/>
      <c r="QEZ1" s="86"/>
      <c r="QFA1" s="86"/>
      <c r="QFB1" s="86"/>
      <c r="QFC1" s="86"/>
      <c r="QFD1" s="86"/>
      <c r="QFE1" s="86"/>
      <c r="QFF1" s="86"/>
      <c r="QFG1" s="86"/>
      <c r="QFH1" s="86"/>
      <c r="QFI1" s="86"/>
      <c r="QFJ1" s="86"/>
      <c r="QFK1" s="86"/>
      <c r="QFL1" s="86"/>
      <c r="QFM1" s="86"/>
      <c r="QFN1" s="86"/>
      <c r="QFO1" s="86"/>
      <c r="QFP1" s="86"/>
      <c r="QFQ1" s="86"/>
      <c r="QFR1" s="86"/>
      <c r="QFS1" s="86"/>
      <c r="QFT1" s="86"/>
      <c r="QFU1" s="86"/>
      <c r="QFV1" s="86"/>
      <c r="QFW1" s="86"/>
      <c r="QFX1" s="86"/>
      <c r="QFY1" s="86"/>
      <c r="QFZ1" s="86"/>
      <c r="QGA1" s="86"/>
      <c r="QGB1" s="86"/>
      <c r="QGC1" s="86"/>
      <c r="QGD1" s="86"/>
      <c r="QGE1" s="86"/>
      <c r="QGF1" s="86"/>
      <c r="QGG1" s="86"/>
      <c r="QGH1" s="86"/>
      <c r="QGI1" s="86"/>
      <c r="QGJ1" s="86"/>
      <c r="QGK1" s="86"/>
      <c r="QGL1" s="86"/>
      <c r="QGM1" s="86"/>
      <c r="QGN1" s="86"/>
      <c r="QGO1" s="86"/>
      <c r="QGP1" s="86"/>
      <c r="QGQ1" s="86"/>
      <c r="QGR1" s="86"/>
      <c r="QGS1" s="86"/>
      <c r="QGT1" s="86"/>
      <c r="QGU1" s="86"/>
      <c r="QGV1" s="86"/>
      <c r="QGW1" s="86"/>
      <c r="QGX1" s="86"/>
      <c r="QGY1" s="86"/>
      <c r="QGZ1" s="86"/>
      <c r="QHA1" s="86"/>
      <c r="QHB1" s="86"/>
      <c r="QHC1" s="86"/>
      <c r="QHD1" s="86"/>
      <c r="QHE1" s="86"/>
      <c r="QHF1" s="86"/>
      <c r="QHG1" s="86"/>
      <c r="QHH1" s="86"/>
      <c r="QHI1" s="86"/>
      <c r="QHJ1" s="86"/>
      <c r="QHK1" s="86"/>
      <c r="QHL1" s="86"/>
      <c r="QHM1" s="86"/>
      <c r="QHN1" s="86"/>
      <c r="QHO1" s="86"/>
      <c r="QHP1" s="86"/>
      <c r="QHQ1" s="86"/>
      <c r="QHR1" s="86"/>
      <c r="QHS1" s="86"/>
      <c r="QHT1" s="86"/>
      <c r="QHU1" s="86"/>
      <c r="QHV1" s="86"/>
      <c r="QHW1" s="86"/>
      <c r="QHX1" s="86"/>
      <c r="QHY1" s="86"/>
      <c r="QHZ1" s="86"/>
      <c r="QIA1" s="86"/>
      <c r="QIB1" s="86"/>
      <c r="QIC1" s="86"/>
      <c r="QID1" s="86"/>
      <c r="QIE1" s="86"/>
      <c r="QIF1" s="86"/>
      <c r="QIG1" s="86"/>
      <c r="QIH1" s="86"/>
      <c r="QII1" s="86"/>
      <c r="QIJ1" s="86"/>
      <c r="QIK1" s="86"/>
      <c r="QIL1" s="86"/>
      <c r="QIM1" s="86"/>
      <c r="QIN1" s="86"/>
      <c r="QIO1" s="86"/>
      <c r="QIP1" s="86"/>
      <c r="QIQ1" s="86"/>
      <c r="QIR1" s="86"/>
      <c r="QIS1" s="86"/>
      <c r="QIT1" s="86"/>
      <c r="QIU1" s="86"/>
      <c r="QIV1" s="86"/>
      <c r="QIW1" s="86"/>
      <c r="QIX1" s="86"/>
      <c r="QIY1" s="86"/>
      <c r="QIZ1" s="86"/>
      <c r="QJA1" s="86"/>
      <c r="QJB1" s="86"/>
      <c r="QJC1" s="86"/>
      <c r="QJD1" s="86"/>
      <c r="QJE1" s="86"/>
      <c r="QJF1" s="86"/>
      <c r="QJG1" s="86"/>
      <c r="QJH1" s="86"/>
      <c r="QJI1" s="86"/>
      <c r="QJJ1" s="86"/>
      <c r="QJK1" s="86"/>
      <c r="QJL1" s="86"/>
      <c r="QJM1" s="86"/>
      <c r="QJN1" s="86"/>
      <c r="QJO1" s="86"/>
      <c r="QJP1" s="86"/>
      <c r="QJQ1" s="86"/>
      <c r="QJR1" s="86"/>
      <c r="QJS1" s="86"/>
      <c r="QJT1" s="86"/>
      <c r="QJU1" s="86"/>
      <c r="QJV1" s="86"/>
      <c r="QJW1" s="86"/>
      <c r="QJX1" s="86"/>
      <c r="QJY1" s="86"/>
      <c r="QJZ1" s="86"/>
      <c r="QKA1" s="86"/>
      <c r="QKB1" s="86"/>
      <c r="QKC1" s="86"/>
      <c r="QKD1" s="86"/>
      <c r="QKE1" s="86"/>
      <c r="QKF1" s="86"/>
      <c r="QKG1" s="86"/>
      <c r="QKH1" s="86"/>
      <c r="QKI1" s="86"/>
      <c r="QKJ1" s="86"/>
      <c r="QKK1" s="86"/>
      <c r="QKL1" s="86"/>
      <c r="QKM1" s="86"/>
      <c r="QKN1" s="86"/>
      <c r="QKO1" s="86"/>
      <c r="QKP1" s="86"/>
      <c r="QKQ1" s="86"/>
      <c r="QKR1" s="86"/>
      <c r="QKS1" s="86"/>
      <c r="QKT1" s="86"/>
      <c r="QKU1" s="86"/>
      <c r="QKV1" s="86"/>
      <c r="QKW1" s="86"/>
      <c r="QKX1" s="86"/>
      <c r="QKY1" s="86"/>
      <c r="QKZ1" s="86"/>
      <c r="QLA1" s="86"/>
      <c r="QLB1" s="86"/>
      <c r="QLC1" s="86"/>
      <c r="QLD1" s="86"/>
      <c r="QLE1" s="86"/>
      <c r="QLF1" s="86"/>
      <c r="QLG1" s="86"/>
      <c r="QLH1" s="86"/>
      <c r="QLI1" s="86"/>
      <c r="QLJ1" s="86"/>
      <c r="QLK1" s="86"/>
      <c r="QLL1" s="86"/>
      <c r="QLM1" s="86"/>
      <c r="QLN1" s="86"/>
      <c r="QLO1" s="86"/>
      <c r="QLP1" s="86"/>
      <c r="QLQ1" s="86"/>
      <c r="QLR1" s="86"/>
      <c r="QLS1" s="86"/>
      <c r="QLT1" s="86"/>
      <c r="QLU1" s="86"/>
      <c r="QLV1" s="86"/>
      <c r="QLW1" s="86"/>
      <c r="QLX1" s="86"/>
      <c r="QLY1" s="86"/>
      <c r="QLZ1" s="86"/>
      <c r="QMA1" s="86"/>
      <c r="QMB1" s="86"/>
      <c r="QMC1" s="86"/>
      <c r="QMD1" s="86"/>
      <c r="QME1" s="86"/>
      <c r="QMF1" s="86"/>
      <c r="QMG1" s="86"/>
      <c r="QMH1" s="86"/>
      <c r="QMI1" s="86"/>
      <c r="QMJ1" s="86"/>
      <c r="QMK1" s="86"/>
      <c r="QML1" s="86"/>
      <c r="QMM1" s="86"/>
      <c r="QMN1" s="86"/>
      <c r="QMO1" s="86"/>
      <c r="QMP1" s="86"/>
      <c r="QMQ1" s="86"/>
      <c r="QMR1" s="86"/>
      <c r="QMS1" s="86"/>
      <c r="QMT1" s="86"/>
      <c r="QMU1" s="86"/>
      <c r="QMV1" s="86"/>
      <c r="QMW1" s="86"/>
      <c r="QMX1" s="86"/>
      <c r="QMY1" s="86"/>
      <c r="QMZ1" s="86"/>
      <c r="QNA1" s="86"/>
      <c r="QNB1" s="86"/>
      <c r="QNC1" s="86"/>
      <c r="QND1" s="86"/>
      <c r="QNE1" s="86"/>
      <c r="QNF1" s="86"/>
      <c r="QNG1" s="86"/>
      <c r="QNH1" s="86"/>
      <c r="QNI1" s="86"/>
      <c r="QNJ1" s="86"/>
      <c r="QNK1" s="86"/>
      <c r="QNL1" s="86"/>
      <c r="QNM1" s="86"/>
      <c r="QNN1" s="86"/>
      <c r="QNO1" s="86"/>
      <c r="QNP1" s="86"/>
      <c r="QNQ1" s="86"/>
      <c r="QNR1" s="86"/>
      <c r="QNS1" s="86"/>
      <c r="QNT1" s="86"/>
      <c r="QNU1" s="86"/>
      <c r="QNV1" s="86"/>
      <c r="QNW1" s="86"/>
      <c r="QNX1" s="86"/>
      <c r="QNY1" s="86"/>
      <c r="QNZ1" s="86"/>
      <c r="QOA1" s="86"/>
      <c r="QOB1" s="86"/>
      <c r="QOC1" s="86"/>
      <c r="QOD1" s="86"/>
      <c r="QOE1" s="86"/>
      <c r="QOF1" s="86"/>
      <c r="QOG1" s="86"/>
      <c r="QOH1" s="86"/>
      <c r="QOI1" s="86"/>
      <c r="QOJ1" s="86"/>
      <c r="QOK1" s="86"/>
      <c r="QOL1" s="86"/>
      <c r="QOM1" s="86"/>
      <c r="QON1" s="86"/>
      <c r="QOO1" s="86"/>
      <c r="QOP1" s="86"/>
      <c r="QOQ1" s="86"/>
      <c r="QOR1" s="86"/>
      <c r="QOS1" s="86"/>
      <c r="QOT1" s="86"/>
      <c r="QOU1" s="86"/>
      <c r="QOV1" s="86"/>
      <c r="QOW1" s="86"/>
      <c r="QOX1" s="86"/>
      <c r="QOY1" s="86"/>
      <c r="QOZ1" s="86"/>
      <c r="QPA1" s="86"/>
      <c r="QPB1" s="86"/>
      <c r="QPC1" s="86"/>
      <c r="QPD1" s="86"/>
      <c r="QPE1" s="86"/>
      <c r="QPF1" s="86"/>
      <c r="QPG1" s="86"/>
      <c r="QPH1" s="86"/>
      <c r="QPI1" s="86"/>
      <c r="QPJ1" s="86"/>
      <c r="QPK1" s="86"/>
      <c r="QPL1" s="86"/>
      <c r="QPM1" s="86"/>
      <c r="QPN1" s="86"/>
      <c r="QPO1" s="86"/>
      <c r="QPP1" s="86"/>
      <c r="QPQ1" s="86"/>
      <c r="QPR1" s="86"/>
      <c r="QPS1" s="86"/>
      <c r="QPT1" s="86"/>
      <c r="QPU1" s="86"/>
      <c r="QPV1" s="86"/>
      <c r="QPW1" s="86"/>
      <c r="QPX1" s="86"/>
      <c r="QPY1" s="86"/>
      <c r="QPZ1" s="86"/>
      <c r="QQA1" s="86"/>
      <c r="QQB1" s="86"/>
      <c r="QQC1" s="86"/>
      <c r="QQD1" s="86"/>
      <c r="QQE1" s="86"/>
      <c r="QQF1" s="86"/>
      <c r="QQG1" s="86"/>
      <c r="QQH1" s="86"/>
      <c r="QQI1" s="86"/>
      <c r="QQJ1" s="86"/>
      <c r="QQK1" s="86"/>
      <c r="QQL1" s="86"/>
      <c r="QQM1" s="86"/>
      <c r="QQN1" s="86"/>
      <c r="QQO1" s="86"/>
      <c r="QQP1" s="86"/>
      <c r="QQQ1" s="86"/>
      <c r="QQR1" s="86"/>
      <c r="QQS1" s="86"/>
      <c r="QQT1" s="86"/>
      <c r="QQU1" s="86"/>
      <c r="QQV1" s="86"/>
      <c r="QQW1" s="86"/>
      <c r="QQX1" s="86"/>
      <c r="QQY1" s="86"/>
      <c r="QQZ1" s="86"/>
      <c r="QRA1" s="86"/>
      <c r="QRB1" s="86"/>
      <c r="QRC1" s="86"/>
      <c r="QRD1" s="86"/>
      <c r="QRE1" s="86"/>
      <c r="QRF1" s="86"/>
      <c r="QRG1" s="86"/>
      <c r="QRH1" s="86"/>
      <c r="QRI1" s="86"/>
      <c r="QRJ1" s="86"/>
      <c r="QRK1" s="86"/>
      <c r="QRL1" s="86"/>
      <c r="QRM1" s="86"/>
      <c r="QRN1" s="86"/>
      <c r="QRO1" s="86"/>
      <c r="QRP1" s="86"/>
      <c r="QRQ1" s="86"/>
      <c r="QRR1" s="86"/>
      <c r="QRS1" s="86"/>
      <c r="QRT1" s="86"/>
      <c r="QRU1" s="86"/>
      <c r="QRV1" s="86"/>
      <c r="QRW1" s="86"/>
      <c r="QRX1" s="86"/>
      <c r="QRY1" s="86"/>
      <c r="QRZ1" s="86"/>
      <c r="QSA1" s="86"/>
      <c r="QSB1" s="86"/>
      <c r="QSC1" s="86"/>
      <c r="QSD1" s="86"/>
      <c r="QSE1" s="86"/>
      <c r="QSF1" s="86"/>
      <c r="QSG1" s="86"/>
      <c r="QSH1" s="86"/>
      <c r="QSI1" s="86"/>
      <c r="QSJ1" s="86"/>
      <c r="QSK1" s="86"/>
      <c r="QSL1" s="86"/>
      <c r="QSM1" s="86"/>
      <c r="QSN1" s="86"/>
      <c r="QSO1" s="86"/>
      <c r="QSP1" s="86"/>
      <c r="QSQ1" s="86"/>
      <c r="QSR1" s="86"/>
      <c r="QSS1" s="86"/>
      <c r="QST1" s="86"/>
      <c r="QSU1" s="86"/>
      <c r="QSV1" s="86"/>
      <c r="QSW1" s="86"/>
      <c r="QSX1" s="86"/>
      <c r="QSY1" s="86"/>
      <c r="QSZ1" s="86"/>
      <c r="QTA1" s="86"/>
      <c r="QTB1" s="86"/>
      <c r="QTC1" s="86"/>
      <c r="QTD1" s="86"/>
      <c r="QTE1" s="86"/>
      <c r="QTF1" s="86"/>
      <c r="QTG1" s="86"/>
      <c r="QTH1" s="86"/>
      <c r="QTI1" s="86"/>
      <c r="QTJ1" s="86"/>
      <c r="QTK1" s="86"/>
      <c r="QTL1" s="86"/>
      <c r="QTM1" s="86"/>
      <c r="QTN1" s="86"/>
      <c r="QTO1" s="86"/>
      <c r="QTP1" s="86"/>
      <c r="QTQ1" s="86"/>
      <c r="QTR1" s="86"/>
      <c r="QTS1" s="86"/>
      <c r="QTT1" s="86"/>
      <c r="QTU1" s="86"/>
      <c r="QTV1" s="86"/>
      <c r="QTW1" s="86"/>
      <c r="QTX1" s="86"/>
      <c r="QTY1" s="86"/>
      <c r="QTZ1" s="86"/>
      <c r="QUA1" s="86"/>
      <c r="QUB1" s="86"/>
      <c r="QUC1" s="86"/>
      <c r="QUD1" s="86"/>
      <c r="QUE1" s="86"/>
      <c r="QUF1" s="86"/>
      <c r="QUG1" s="86"/>
      <c r="QUH1" s="86"/>
      <c r="QUI1" s="86"/>
      <c r="QUJ1" s="86"/>
      <c r="QUK1" s="86"/>
      <c r="QUL1" s="86"/>
      <c r="QUM1" s="86"/>
      <c r="QUN1" s="86"/>
      <c r="QUO1" s="86"/>
      <c r="QUP1" s="86"/>
      <c r="QUQ1" s="86"/>
      <c r="QUR1" s="86"/>
      <c r="QUS1" s="86"/>
      <c r="QUT1" s="86"/>
      <c r="QUU1" s="86"/>
      <c r="QUV1" s="86"/>
      <c r="QUW1" s="86"/>
      <c r="QUX1" s="86"/>
      <c r="QUY1" s="86"/>
      <c r="QUZ1" s="86"/>
      <c r="QVA1" s="86"/>
      <c r="QVB1" s="86"/>
      <c r="QVC1" s="86"/>
      <c r="QVD1" s="86"/>
      <c r="QVE1" s="86"/>
      <c r="QVF1" s="86"/>
      <c r="QVG1" s="86"/>
      <c r="QVH1" s="86"/>
      <c r="QVI1" s="86"/>
      <c r="QVJ1" s="86"/>
      <c r="QVK1" s="86"/>
      <c r="QVL1" s="86"/>
      <c r="QVM1" s="86"/>
      <c r="QVN1" s="86"/>
      <c r="QVO1" s="86"/>
      <c r="QVP1" s="86"/>
      <c r="QVQ1" s="86"/>
      <c r="QVR1" s="86"/>
      <c r="QVS1" s="86"/>
      <c r="QVT1" s="86"/>
      <c r="QVU1" s="86"/>
      <c r="QVV1" s="86"/>
      <c r="QVW1" s="86"/>
      <c r="QVX1" s="86"/>
      <c r="QVY1" s="86"/>
      <c r="QVZ1" s="86"/>
      <c r="QWA1" s="86"/>
      <c r="QWB1" s="86"/>
      <c r="QWC1" s="86"/>
      <c r="QWD1" s="86"/>
      <c r="QWE1" s="86"/>
      <c r="QWF1" s="86"/>
      <c r="QWG1" s="86"/>
      <c r="QWH1" s="86"/>
      <c r="QWI1" s="86"/>
      <c r="QWJ1" s="86"/>
      <c r="QWK1" s="86"/>
      <c r="QWL1" s="86"/>
      <c r="QWM1" s="86"/>
      <c r="QWN1" s="86"/>
      <c r="QWO1" s="86"/>
      <c r="QWP1" s="86"/>
      <c r="QWQ1" s="86"/>
      <c r="QWR1" s="86"/>
      <c r="QWS1" s="86"/>
      <c r="QWT1" s="86"/>
      <c r="QWU1" s="86"/>
      <c r="QWV1" s="86"/>
      <c r="QWW1" s="86"/>
      <c r="QWX1" s="86"/>
      <c r="QWY1" s="86"/>
      <c r="QWZ1" s="86"/>
      <c r="QXA1" s="86"/>
      <c r="QXB1" s="86"/>
      <c r="QXC1" s="86"/>
      <c r="QXD1" s="86"/>
      <c r="QXE1" s="86"/>
      <c r="QXF1" s="86"/>
      <c r="QXG1" s="86"/>
      <c r="QXH1" s="86"/>
      <c r="QXI1" s="86"/>
      <c r="QXJ1" s="86"/>
      <c r="QXK1" s="86"/>
      <c r="QXL1" s="86"/>
      <c r="QXM1" s="86"/>
      <c r="QXN1" s="86"/>
      <c r="QXO1" s="86"/>
      <c r="QXP1" s="86"/>
      <c r="QXQ1" s="86"/>
      <c r="QXR1" s="86"/>
      <c r="QXS1" s="86"/>
      <c r="QXT1" s="86"/>
      <c r="QXU1" s="86"/>
      <c r="QXV1" s="86"/>
      <c r="QXW1" s="86"/>
      <c r="QXX1" s="86"/>
      <c r="QXY1" s="86"/>
      <c r="QXZ1" s="86"/>
      <c r="QYA1" s="86"/>
      <c r="QYB1" s="86"/>
      <c r="QYC1" s="86"/>
      <c r="QYD1" s="86"/>
      <c r="QYE1" s="86"/>
      <c r="QYF1" s="86"/>
      <c r="QYG1" s="86"/>
      <c r="QYH1" s="86"/>
      <c r="QYI1" s="86"/>
      <c r="QYJ1" s="86"/>
      <c r="QYK1" s="86"/>
      <c r="QYL1" s="86"/>
      <c r="QYM1" s="86"/>
      <c r="QYN1" s="86"/>
      <c r="QYO1" s="86"/>
      <c r="QYP1" s="86"/>
      <c r="QYQ1" s="86"/>
      <c r="QYR1" s="86"/>
      <c r="QYS1" s="86"/>
      <c r="QYT1" s="86"/>
      <c r="QYU1" s="86"/>
      <c r="QYV1" s="86"/>
      <c r="QYW1" s="86"/>
      <c r="QYX1" s="86"/>
      <c r="QYY1" s="86"/>
      <c r="QYZ1" s="86"/>
      <c r="QZA1" s="86"/>
      <c r="QZB1" s="86"/>
      <c r="QZC1" s="86"/>
      <c r="QZD1" s="86"/>
      <c r="QZE1" s="86"/>
      <c r="QZF1" s="86"/>
      <c r="QZG1" s="86"/>
      <c r="QZH1" s="86"/>
      <c r="QZI1" s="86"/>
      <c r="QZJ1" s="86"/>
      <c r="QZK1" s="86"/>
      <c r="QZL1" s="86"/>
      <c r="QZM1" s="86"/>
      <c r="QZN1" s="86"/>
      <c r="QZO1" s="86"/>
      <c r="QZP1" s="86"/>
      <c r="QZQ1" s="86"/>
      <c r="QZR1" s="86"/>
      <c r="QZS1" s="86"/>
      <c r="QZT1" s="86"/>
      <c r="QZU1" s="86"/>
      <c r="QZV1" s="86"/>
      <c r="QZW1" s="86"/>
      <c r="QZX1" s="86"/>
      <c r="QZY1" s="86"/>
      <c r="QZZ1" s="86"/>
      <c r="RAA1" s="86"/>
      <c r="RAB1" s="86"/>
      <c r="RAC1" s="86"/>
      <c r="RAD1" s="86"/>
      <c r="RAE1" s="86"/>
      <c r="RAF1" s="86"/>
      <c r="RAG1" s="86"/>
      <c r="RAH1" s="86"/>
      <c r="RAI1" s="86"/>
      <c r="RAJ1" s="86"/>
      <c r="RAK1" s="86"/>
      <c r="RAL1" s="86"/>
      <c r="RAM1" s="86"/>
      <c r="RAN1" s="86"/>
      <c r="RAO1" s="86"/>
      <c r="RAP1" s="86"/>
      <c r="RAQ1" s="86"/>
      <c r="RAR1" s="86"/>
      <c r="RAS1" s="86"/>
      <c r="RAT1" s="86"/>
      <c r="RAU1" s="86"/>
      <c r="RAV1" s="86"/>
      <c r="RAW1" s="86"/>
      <c r="RAX1" s="86"/>
      <c r="RAY1" s="86"/>
      <c r="RAZ1" s="86"/>
      <c r="RBA1" s="86"/>
      <c r="RBB1" s="86"/>
      <c r="RBC1" s="86"/>
      <c r="RBD1" s="86"/>
      <c r="RBE1" s="86"/>
      <c r="RBF1" s="86"/>
      <c r="RBG1" s="86"/>
      <c r="RBH1" s="86"/>
      <c r="RBI1" s="86"/>
      <c r="RBJ1" s="86"/>
      <c r="RBK1" s="86"/>
      <c r="RBL1" s="86"/>
      <c r="RBM1" s="86"/>
      <c r="RBN1" s="86"/>
      <c r="RBO1" s="86"/>
      <c r="RBP1" s="86"/>
      <c r="RBQ1" s="86"/>
      <c r="RBR1" s="86"/>
      <c r="RBS1" s="86"/>
      <c r="RBT1" s="86"/>
      <c r="RBU1" s="86"/>
      <c r="RBV1" s="86"/>
      <c r="RBW1" s="86"/>
      <c r="RBX1" s="86"/>
      <c r="RBY1" s="86"/>
      <c r="RBZ1" s="86"/>
      <c r="RCA1" s="86"/>
      <c r="RCB1" s="86"/>
      <c r="RCC1" s="86"/>
      <c r="RCD1" s="86"/>
      <c r="RCE1" s="86"/>
      <c r="RCF1" s="86"/>
      <c r="RCG1" s="86"/>
      <c r="RCH1" s="86"/>
      <c r="RCI1" s="86"/>
      <c r="RCJ1" s="86"/>
      <c r="RCK1" s="86"/>
      <c r="RCL1" s="86"/>
      <c r="RCM1" s="86"/>
      <c r="RCN1" s="86"/>
      <c r="RCO1" s="86"/>
      <c r="RCP1" s="86"/>
      <c r="RCQ1" s="86"/>
      <c r="RCR1" s="86"/>
      <c r="RCS1" s="86"/>
      <c r="RCT1" s="86"/>
      <c r="RCU1" s="86"/>
      <c r="RCV1" s="86"/>
      <c r="RCW1" s="86"/>
      <c r="RCX1" s="86"/>
      <c r="RCY1" s="86"/>
      <c r="RCZ1" s="86"/>
      <c r="RDA1" s="86"/>
      <c r="RDB1" s="86"/>
      <c r="RDC1" s="86"/>
      <c r="RDD1" s="86"/>
      <c r="RDE1" s="86"/>
      <c r="RDF1" s="86"/>
      <c r="RDG1" s="86"/>
      <c r="RDH1" s="86"/>
      <c r="RDI1" s="86"/>
      <c r="RDJ1" s="86"/>
      <c r="RDK1" s="86"/>
      <c r="RDL1" s="86"/>
      <c r="RDM1" s="86"/>
      <c r="RDN1" s="86"/>
      <c r="RDO1" s="86"/>
      <c r="RDP1" s="86"/>
      <c r="RDQ1" s="86"/>
      <c r="RDR1" s="86"/>
      <c r="RDS1" s="86"/>
      <c r="RDT1" s="86"/>
      <c r="RDU1" s="86"/>
      <c r="RDV1" s="86"/>
      <c r="RDW1" s="86"/>
      <c r="RDX1" s="86"/>
      <c r="RDY1" s="86"/>
      <c r="RDZ1" s="86"/>
      <c r="REA1" s="86"/>
      <c r="REB1" s="86"/>
      <c r="REC1" s="86"/>
      <c r="RED1" s="86"/>
      <c r="REE1" s="86"/>
      <c r="REF1" s="86"/>
      <c r="REG1" s="86"/>
      <c r="REH1" s="86"/>
      <c r="REI1" s="86"/>
      <c r="REJ1" s="86"/>
      <c r="REK1" s="86"/>
      <c r="REL1" s="86"/>
      <c r="REM1" s="86"/>
      <c r="REN1" s="86"/>
      <c r="REO1" s="86"/>
      <c r="REP1" s="86"/>
      <c r="REQ1" s="86"/>
      <c r="RER1" s="86"/>
      <c r="RES1" s="86"/>
      <c r="RET1" s="86"/>
      <c r="REU1" s="86"/>
      <c r="REV1" s="86"/>
      <c r="REW1" s="86"/>
      <c r="REX1" s="86"/>
      <c r="REY1" s="86"/>
      <c r="REZ1" s="86"/>
      <c r="RFA1" s="86"/>
      <c r="RFB1" s="86"/>
      <c r="RFC1" s="86"/>
      <c r="RFD1" s="86"/>
      <c r="RFE1" s="86"/>
      <c r="RFF1" s="86"/>
      <c r="RFG1" s="86"/>
      <c r="RFH1" s="86"/>
      <c r="RFI1" s="86"/>
      <c r="RFJ1" s="86"/>
      <c r="RFK1" s="86"/>
      <c r="RFL1" s="86"/>
      <c r="RFM1" s="86"/>
      <c r="RFN1" s="86"/>
      <c r="RFO1" s="86"/>
      <c r="RFP1" s="86"/>
      <c r="RFQ1" s="86"/>
      <c r="RFR1" s="86"/>
      <c r="RFS1" s="86"/>
      <c r="RFT1" s="86"/>
      <c r="RFU1" s="86"/>
      <c r="RFV1" s="86"/>
      <c r="RFW1" s="86"/>
      <c r="RFX1" s="86"/>
      <c r="RFY1" s="86"/>
      <c r="RFZ1" s="86"/>
      <c r="RGA1" s="86"/>
      <c r="RGB1" s="86"/>
      <c r="RGC1" s="86"/>
      <c r="RGD1" s="86"/>
      <c r="RGE1" s="86"/>
      <c r="RGF1" s="86"/>
      <c r="RGG1" s="86"/>
      <c r="RGH1" s="86"/>
      <c r="RGI1" s="86"/>
      <c r="RGJ1" s="86"/>
      <c r="RGK1" s="86"/>
      <c r="RGL1" s="86"/>
      <c r="RGM1" s="86"/>
      <c r="RGN1" s="86"/>
      <c r="RGO1" s="86"/>
      <c r="RGP1" s="86"/>
      <c r="RGQ1" s="86"/>
      <c r="RGR1" s="86"/>
      <c r="RGS1" s="86"/>
      <c r="RGT1" s="86"/>
      <c r="RGU1" s="86"/>
      <c r="RGV1" s="86"/>
      <c r="RGW1" s="86"/>
      <c r="RGX1" s="86"/>
      <c r="RGY1" s="86"/>
      <c r="RGZ1" s="86"/>
      <c r="RHA1" s="86"/>
      <c r="RHB1" s="86"/>
      <c r="RHC1" s="86"/>
      <c r="RHD1" s="86"/>
      <c r="RHE1" s="86"/>
      <c r="RHF1" s="86"/>
      <c r="RHG1" s="86"/>
      <c r="RHH1" s="86"/>
      <c r="RHI1" s="86"/>
      <c r="RHJ1" s="86"/>
      <c r="RHK1" s="86"/>
      <c r="RHL1" s="86"/>
      <c r="RHM1" s="86"/>
      <c r="RHN1" s="86"/>
      <c r="RHO1" s="86"/>
      <c r="RHP1" s="86"/>
      <c r="RHQ1" s="86"/>
      <c r="RHR1" s="86"/>
      <c r="RHS1" s="86"/>
      <c r="RHT1" s="86"/>
      <c r="RHU1" s="86"/>
      <c r="RHV1" s="86"/>
      <c r="RHW1" s="86"/>
      <c r="RHX1" s="86"/>
      <c r="RHY1" s="86"/>
      <c r="RHZ1" s="86"/>
      <c r="RIA1" s="86"/>
      <c r="RIB1" s="86"/>
      <c r="RIC1" s="86"/>
      <c r="RID1" s="86"/>
      <c r="RIE1" s="86"/>
      <c r="RIF1" s="86"/>
      <c r="RIG1" s="86"/>
      <c r="RIH1" s="86"/>
      <c r="RII1" s="86"/>
      <c r="RIJ1" s="86"/>
      <c r="RIK1" s="86"/>
      <c r="RIL1" s="86"/>
      <c r="RIM1" s="86"/>
      <c r="RIN1" s="86"/>
      <c r="RIO1" s="86"/>
      <c r="RIP1" s="86"/>
      <c r="RIQ1" s="86"/>
      <c r="RIR1" s="86"/>
      <c r="RIS1" s="86"/>
      <c r="RIT1" s="86"/>
      <c r="RIU1" s="86"/>
      <c r="RIV1" s="86"/>
      <c r="RIW1" s="86"/>
      <c r="RIX1" s="86"/>
      <c r="RIY1" s="86"/>
      <c r="RIZ1" s="86"/>
      <c r="RJA1" s="86"/>
      <c r="RJB1" s="86"/>
      <c r="RJC1" s="86"/>
      <c r="RJD1" s="86"/>
      <c r="RJE1" s="86"/>
      <c r="RJF1" s="86"/>
      <c r="RJG1" s="86"/>
      <c r="RJH1" s="86"/>
      <c r="RJI1" s="86"/>
      <c r="RJJ1" s="86"/>
      <c r="RJK1" s="86"/>
      <c r="RJL1" s="86"/>
      <c r="RJM1" s="86"/>
      <c r="RJN1" s="86"/>
      <c r="RJO1" s="86"/>
      <c r="RJP1" s="86"/>
      <c r="RJQ1" s="86"/>
      <c r="RJR1" s="86"/>
      <c r="RJS1" s="86"/>
      <c r="RJT1" s="86"/>
      <c r="RJU1" s="86"/>
      <c r="RJV1" s="86"/>
      <c r="RJW1" s="86"/>
      <c r="RJX1" s="86"/>
      <c r="RJY1" s="86"/>
      <c r="RJZ1" s="86"/>
      <c r="RKA1" s="86"/>
      <c r="RKB1" s="86"/>
      <c r="RKC1" s="86"/>
      <c r="RKD1" s="86"/>
      <c r="RKE1" s="86"/>
      <c r="RKF1" s="86"/>
      <c r="RKG1" s="86"/>
      <c r="RKH1" s="86"/>
      <c r="RKI1" s="86"/>
      <c r="RKJ1" s="86"/>
      <c r="RKK1" s="86"/>
      <c r="RKL1" s="86"/>
      <c r="RKM1" s="86"/>
      <c r="RKN1" s="86"/>
      <c r="RKO1" s="86"/>
      <c r="RKP1" s="86"/>
      <c r="RKQ1" s="86"/>
      <c r="RKR1" s="86"/>
      <c r="RKS1" s="86"/>
      <c r="RKT1" s="86"/>
      <c r="RKU1" s="86"/>
      <c r="RKV1" s="86"/>
      <c r="RKW1" s="86"/>
      <c r="RKX1" s="86"/>
      <c r="RKY1" s="86"/>
      <c r="RKZ1" s="86"/>
      <c r="RLA1" s="86"/>
      <c r="RLB1" s="86"/>
      <c r="RLC1" s="86"/>
      <c r="RLD1" s="86"/>
      <c r="RLE1" s="86"/>
      <c r="RLF1" s="86"/>
      <c r="RLG1" s="86"/>
      <c r="RLH1" s="86"/>
      <c r="RLI1" s="86"/>
      <c r="RLJ1" s="86"/>
      <c r="RLK1" s="86"/>
      <c r="RLL1" s="86"/>
      <c r="RLM1" s="86"/>
      <c r="RLN1" s="86"/>
      <c r="RLO1" s="86"/>
      <c r="RLP1" s="86"/>
      <c r="RLQ1" s="86"/>
      <c r="RLR1" s="86"/>
      <c r="RLS1" s="86"/>
      <c r="RLT1" s="86"/>
      <c r="RLU1" s="86"/>
      <c r="RLV1" s="86"/>
      <c r="RLW1" s="86"/>
      <c r="RLX1" s="86"/>
      <c r="RLY1" s="86"/>
      <c r="RLZ1" s="86"/>
      <c r="RMA1" s="86"/>
      <c r="RMB1" s="86"/>
      <c r="RMC1" s="86"/>
      <c r="RMD1" s="86"/>
      <c r="RME1" s="86"/>
      <c r="RMF1" s="86"/>
      <c r="RMG1" s="86"/>
      <c r="RMH1" s="86"/>
      <c r="RMI1" s="86"/>
      <c r="RMJ1" s="86"/>
      <c r="RMK1" s="86"/>
      <c r="RML1" s="86"/>
      <c r="RMM1" s="86"/>
      <c r="RMN1" s="86"/>
      <c r="RMO1" s="86"/>
      <c r="RMP1" s="86"/>
      <c r="RMQ1" s="86"/>
      <c r="RMR1" s="86"/>
      <c r="RMS1" s="86"/>
      <c r="RMT1" s="86"/>
      <c r="RMU1" s="86"/>
      <c r="RMV1" s="86"/>
      <c r="RMW1" s="86"/>
      <c r="RMX1" s="86"/>
      <c r="RMY1" s="86"/>
      <c r="RMZ1" s="86"/>
      <c r="RNA1" s="86"/>
      <c r="RNB1" s="86"/>
      <c r="RNC1" s="86"/>
      <c r="RND1" s="86"/>
      <c r="RNE1" s="86"/>
      <c r="RNF1" s="86"/>
      <c r="RNG1" s="86"/>
      <c r="RNH1" s="86"/>
      <c r="RNI1" s="86"/>
      <c r="RNJ1" s="86"/>
      <c r="RNK1" s="86"/>
      <c r="RNL1" s="86"/>
      <c r="RNM1" s="86"/>
      <c r="RNN1" s="86"/>
      <c r="RNO1" s="86"/>
      <c r="RNP1" s="86"/>
      <c r="RNQ1" s="86"/>
      <c r="RNR1" s="86"/>
      <c r="RNS1" s="86"/>
      <c r="RNT1" s="86"/>
      <c r="RNU1" s="86"/>
      <c r="RNV1" s="86"/>
      <c r="RNW1" s="86"/>
      <c r="RNX1" s="86"/>
      <c r="RNY1" s="86"/>
      <c r="RNZ1" s="86"/>
      <c r="ROA1" s="86"/>
      <c r="ROB1" s="86"/>
      <c r="ROC1" s="86"/>
      <c r="ROD1" s="86"/>
      <c r="ROE1" s="86"/>
      <c r="ROF1" s="86"/>
      <c r="ROG1" s="86"/>
      <c r="ROH1" s="86"/>
      <c r="ROI1" s="86"/>
      <c r="ROJ1" s="86"/>
      <c r="ROK1" s="86"/>
      <c r="ROL1" s="86"/>
      <c r="ROM1" s="86"/>
      <c r="RON1" s="86"/>
      <c r="ROO1" s="86"/>
      <c r="ROP1" s="86"/>
      <c r="ROQ1" s="86"/>
      <c r="ROR1" s="86"/>
      <c r="ROS1" s="86"/>
      <c r="ROT1" s="86"/>
      <c r="ROU1" s="86"/>
      <c r="ROV1" s="86"/>
      <c r="ROW1" s="86"/>
      <c r="ROX1" s="86"/>
      <c r="ROY1" s="86"/>
      <c r="ROZ1" s="86"/>
      <c r="RPA1" s="86"/>
      <c r="RPB1" s="86"/>
      <c r="RPC1" s="86"/>
      <c r="RPD1" s="86"/>
      <c r="RPE1" s="86"/>
      <c r="RPF1" s="86"/>
      <c r="RPG1" s="86"/>
      <c r="RPH1" s="86"/>
      <c r="RPI1" s="86"/>
      <c r="RPJ1" s="86"/>
      <c r="RPK1" s="86"/>
      <c r="RPL1" s="86"/>
      <c r="RPM1" s="86"/>
      <c r="RPN1" s="86"/>
      <c r="RPO1" s="86"/>
      <c r="RPP1" s="86"/>
      <c r="RPQ1" s="86"/>
      <c r="RPR1" s="86"/>
      <c r="RPS1" s="86"/>
      <c r="RPT1" s="86"/>
      <c r="RPU1" s="86"/>
      <c r="RPV1" s="86"/>
      <c r="RPW1" s="86"/>
      <c r="RPX1" s="86"/>
      <c r="RPY1" s="86"/>
      <c r="RPZ1" s="86"/>
      <c r="RQA1" s="86"/>
      <c r="RQB1" s="86"/>
      <c r="RQC1" s="86"/>
      <c r="RQD1" s="86"/>
      <c r="RQE1" s="86"/>
      <c r="RQF1" s="86"/>
      <c r="RQG1" s="86"/>
      <c r="RQH1" s="86"/>
      <c r="RQI1" s="86"/>
      <c r="RQJ1" s="86"/>
      <c r="RQK1" s="86"/>
      <c r="RQL1" s="86"/>
      <c r="RQM1" s="86"/>
      <c r="RQN1" s="86"/>
      <c r="RQO1" s="86"/>
      <c r="RQP1" s="86"/>
      <c r="RQQ1" s="86"/>
      <c r="RQR1" s="86"/>
      <c r="RQS1" s="86"/>
      <c r="RQT1" s="86"/>
      <c r="RQU1" s="86"/>
      <c r="RQV1" s="86"/>
      <c r="RQW1" s="86"/>
      <c r="RQX1" s="86"/>
      <c r="RQY1" s="86"/>
      <c r="RQZ1" s="86"/>
      <c r="RRA1" s="86"/>
      <c r="RRB1" s="86"/>
      <c r="RRC1" s="86"/>
      <c r="RRD1" s="86"/>
      <c r="RRE1" s="86"/>
      <c r="RRF1" s="86"/>
      <c r="RRG1" s="86"/>
      <c r="RRH1" s="86"/>
      <c r="RRI1" s="86"/>
      <c r="RRJ1" s="86"/>
      <c r="RRK1" s="86"/>
      <c r="RRL1" s="86"/>
      <c r="RRM1" s="86"/>
      <c r="RRN1" s="86"/>
      <c r="RRO1" s="86"/>
      <c r="RRP1" s="86"/>
      <c r="RRQ1" s="86"/>
      <c r="RRR1" s="86"/>
      <c r="RRS1" s="86"/>
      <c r="RRT1" s="86"/>
      <c r="RRU1" s="86"/>
      <c r="RRV1" s="86"/>
      <c r="RRW1" s="86"/>
      <c r="RRX1" s="86"/>
      <c r="RRY1" s="86"/>
      <c r="RRZ1" s="86"/>
      <c r="RSA1" s="86"/>
      <c r="RSB1" s="86"/>
      <c r="RSC1" s="86"/>
      <c r="RSD1" s="86"/>
      <c r="RSE1" s="86"/>
      <c r="RSF1" s="86"/>
      <c r="RSG1" s="86"/>
      <c r="RSH1" s="86"/>
      <c r="RSI1" s="86"/>
      <c r="RSJ1" s="86"/>
      <c r="RSK1" s="86"/>
      <c r="RSL1" s="86"/>
      <c r="RSM1" s="86"/>
      <c r="RSN1" s="86"/>
      <c r="RSO1" s="86"/>
      <c r="RSP1" s="86"/>
      <c r="RSQ1" s="86"/>
      <c r="RSR1" s="86"/>
      <c r="RSS1" s="86"/>
      <c r="RST1" s="86"/>
      <c r="RSU1" s="86"/>
      <c r="RSV1" s="86"/>
      <c r="RSW1" s="86"/>
      <c r="RSX1" s="86"/>
      <c r="RSY1" s="86"/>
      <c r="RSZ1" s="86"/>
      <c r="RTA1" s="86"/>
      <c r="RTB1" s="86"/>
      <c r="RTC1" s="86"/>
      <c r="RTD1" s="86"/>
      <c r="RTE1" s="86"/>
      <c r="RTF1" s="86"/>
      <c r="RTG1" s="86"/>
      <c r="RTH1" s="86"/>
      <c r="RTI1" s="86"/>
      <c r="RTJ1" s="86"/>
      <c r="RTK1" s="86"/>
      <c r="RTL1" s="86"/>
      <c r="RTM1" s="86"/>
      <c r="RTN1" s="86"/>
      <c r="RTO1" s="86"/>
      <c r="RTP1" s="86"/>
      <c r="RTQ1" s="86"/>
      <c r="RTR1" s="86"/>
      <c r="RTS1" s="86"/>
      <c r="RTT1" s="86"/>
      <c r="RTU1" s="86"/>
      <c r="RTV1" s="86"/>
      <c r="RTW1" s="86"/>
      <c r="RTX1" s="86"/>
      <c r="RTY1" s="86"/>
      <c r="RTZ1" s="86"/>
      <c r="RUA1" s="86"/>
      <c r="RUB1" s="86"/>
      <c r="RUC1" s="86"/>
      <c r="RUD1" s="86"/>
      <c r="RUE1" s="86"/>
      <c r="RUF1" s="86"/>
      <c r="RUG1" s="86"/>
      <c r="RUH1" s="86"/>
      <c r="RUI1" s="86"/>
      <c r="RUJ1" s="86"/>
      <c r="RUK1" s="86"/>
      <c r="RUL1" s="86"/>
      <c r="RUM1" s="86"/>
      <c r="RUN1" s="86"/>
      <c r="RUO1" s="86"/>
      <c r="RUP1" s="86"/>
      <c r="RUQ1" s="86"/>
      <c r="RUR1" s="86"/>
      <c r="RUS1" s="86"/>
      <c r="RUT1" s="86"/>
      <c r="RUU1" s="86"/>
      <c r="RUV1" s="86"/>
      <c r="RUW1" s="86"/>
      <c r="RUX1" s="86"/>
      <c r="RUY1" s="86"/>
      <c r="RUZ1" s="86"/>
      <c r="RVA1" s="86"/>
      <c r="RVB1" s="86"/>
      <c r="RVC1" s="86"/>
      <c r="RVD1" s="86"/>
      <c r="RVE1" s="86"/>
      <c r="RVF1" s="86"/>
      <c r="RVG1" s="86"/>
      <c r="RVH1" s="86"/>
      <c r="RVI1" s="86"/>
      <c r="RVJ1" s="86"/>
      <c r="RVK1" s="86"/>
      <c r="RVL1" s="86"/>
      <c r="RVM1" s="86"/>
      <c r="RVN1" s="86"/>
      <c r="RVO1" s="86"/>
      <c r="RVP1" s="86"/>
      <c r="RVQ1" s="86"/>
      <c r="RVR1" s="86"/>
      <c r="RVS1" s="86"/>
      <c r="RVT1" s="86"/>
      <c r="RVU1" s="86"/>
      <c r="RVV1" s="86"/>
      <c r="RVW1" s="86"/>
      <c r="RVX1" s="86"/>
      <c r="RVY1" s="86"/>
      <c r="RVZ1" s="86"/>
      <c r="RWA1" s="86"/>
      <c r="RWB1" s="86"/>
      <c r="RWC1" s="86"/>
      <c r="RWD1" s="86"/>
      <c r="RWE1" s="86"/>
      <c r="RWF1" s="86"/>
      <c r="RWG1" s="86"/>
      <c r="RWH1" s="86"/>
      <c r="RWI1" s="86"/>
      <c r="RWJ1" s="86"/>
      <c r="RWK1" s="86"/>
      <c r="RWL1" s="86"/>
      <c r="RWM1" s="86"/>
      <c r="RWN1" s="86"/>
      <c r="RWO1" s="86"/>
      <c r="RWP1" s="86"/>
      <c r="RWQ1" s="86"/>
      <c r="RWR1" s="86"/>
      <c r="RWS1" s="86"/>
      <c r="RWT1" s="86"/>
      <c r="RWU1" s="86"/>
      <c r="RWV1" s="86"/>
      <c r="RWW1" s="86"/>
      <c r="RWX1" s="86"/>
      <c r="RWY1" s="86"/>
      <c r="RWZ1" s="86"/>
      <c r="RXA1" s="86"/>
      <c r="RXB1" s="86"/>
      <c r="RXC1" s="86"/>
      <c r="RXD1" s="86"/>
      <c r="RXE1" s="86"/>
      <c r="RXF1" s="86"/>
      <c r="RXG1" s="86"/>
      <c r="RXH1" s="86"/>
      <c r="RXI1" s="86"/>
      <c r="RXJ1" s="86"/>
      <c r="RXK1" s="86"/>
      <c r="RXL1" s="86"/>
      <c r="RXM1" s="86"/>
      <c r="RXN1" s="86"/>
      <c r="RXO1" s="86"/>
      <c r="RXP1" s="86"/>
      <c r="RXQ1" s="86"/>
      <c r="RXR1" s="86"/>
      <c r="RXS1" s="86"/>
      <c r="RXT1" s="86"/>
      <c r="RXU1" s="86"/>
      <c r="RXV1" s="86"/>
      <c r="RXW1" s="86"/>
      <c r="RXX1" s="86"/>
      <c r="RXY1" s="86"/>
      <c r="RXZ1" s="86"/>
      <c r="RYA1" s="86"/>
      <c r="RYB1" s="86"/>
      <c r="RYC1" s="86"/>
      <c r="RYD1" s="86"/>
      <c r="RYE1" s="86"/>
      <c r="RYF1" s="86"/>
      <c r="RYG1" s="86"/>
      <c r="RYH1" s="86"/>
      <c r="RYI1" s="86"/>
      <c r="RYJ1" s="86"/>
      <c r="RYK1" s="86"/>
      <c r="RYL1" s="86"/>
      <c r="RYM1" s="86"/>
      <c r="RYN1" s="86"/>
      <c r="RYO1" s="86"/>
      <c r="RYP1" s="86"/>
      <c r="RYQ1" s="86"/>
      <c r="RYR1" s="86"/>
      <c r="RYS1" s="86"/>
      <c r="RYT1" s="86"/>
      <c r="RYU1" s="86"/>
      <c r="RYV1" s="86"/>
      <c r="RYW1" s="86"/>
      <c r="RYX1" s="86"/>
      <c r="RYY1" s="86"/>
      <c r="RYZ1" s="86"/>
      <c r="RZA1" s="86"/>
      <c r="RZB1" s="86"/>
      <c r="RZC1" s="86"/>
      <c r="RZD1" s="86"/>
      <c r="RZE1" s="86"/>
      <c r="RZF1" s="86"/>
      <c r="RZG1" s="86"/>
      <c r="RZH1" s="86"/>
      <c r="RZI1" s="86"/>
      <c r="RZJ1" s="86"/>
      <c r="RZK1" s="86"/>
      <c r="RZL1" s="86"/>
      <c r="RZM1" s="86"/>
      <c r="RZN1" s="86"/>
      <c r="RZO1" s="86"/>
      <c r="RZP1" s="86"/>
      <c r="RZQ1" s="86"/>
      <c r="RZR1" s="86"/>
      <c r="RZS1" s="86"/>
      <c r="RZT1" s="86"/>
      <c r="RZU1" s="86"/>
      <c r="RZV1" s="86"/>
      <c r="RZW1" s="86"/>
      <c r="RZX1" s="86"/>
      <c r="RZY1" s="86"/>
      <c r="RZZ1" s="86"/>
      <c r="SAA1" s="86"/>
      <c r="SAB1" s="86"/>
      <c r="SAC1" s="86"/>
      <c r="SAD1" s="86"/>
      <c r="SAE1" s="86"/>
      <c r="SAF1" s="86"/>
      <c r="SAG1" s="86"/>
      <c r="SAH1" s="86"/>
      <c r="SAI1" s="86"/>
      <c r="SAJ1" s="86"/>
      <c r="SAK1" s="86"/>
      <c r="SAL1" s="86"/>
      <c r="SAM1" s="86"/>
      <c r="SAN1" s="86"/>
      <c r="SAO1" s="86"/>
      <c r="SAP1" s="86"/>
      <c r="SAQ1" s="86"/>
      <c r="SAR1" s="86"/>
      <c r="SAS1" s="86"/>
      <c r="SAT1" s="86"/>
      <c r="SAU1" s="86"/>
      <c r="SAV1" s="86"/>
      <c r="SAW1" s="86"/>
      <c r="SAX1" s="86"/>
      <c r="SAY1" s="86"/>
      <c r="SAZ1" s="86"/>
      <c r="SBA1" s="86"/>
      <c r="SBB1" s="86"/>
      <c r="SBC1" s="86"/>
      <c r="SBD1" s="86"/>
      <c r="SBE1" s="86"/>
      <c r="SBF1" s="86"/>
      <c r="SBG1" s="86"/>
      <c r="SBH1" s="86"/>
      <c r="SBI1" s="86"/>
      <c r="SBJ1" s="86"/>
      <c r="SBK1" s="86"/>
      <c r="SBL1" s="86"/>
      <c r="SBM1" s="86"/>
      <c r="SBN1" s="86"/>
      <c r="SBO1" s="86"/>
      <c r="SBP1" s="86"/>
      <c r="SBQ1" s="86"/>
      <c r="SBR1" s="86"/>
      <c r="SBS1" s="86"/>
      <c r="SBT1" s="86"/>
      <c r="SBU1" s="86"/>
      <c r="SBV1" s="86"/>
      <c r="SBW1" s="86"/>
      <c r="SBX1" s="86"/>
      <c r="SBY1" s="86"/>
      <c r="SBZ1" s="86"/>
      <c r="SCA1" s="86"/>
      <c r="SCB1" s="86"/>
      <c r="SCC1" s="86"/>
      <c r="SCD1" s="86"/>
      <c r="SCE1" s="86"/>
      <c r="SCF1" s="86"/>
      <c r="SCG1" s="86"/>
      <c r="SCH1" s="86"/>
      <c r="SCI1" s="86"/>
      <c r="SCJ1" s="86"/>
      <c r="SCK1" s="86"/>
      <c r="SCL1" s="86"/>
      <c r="SCM1" s="86"/>
      <c r="SCN1" s="86"/>
      <c r="SCO1" s="86"/>
      <c r="SCP1" s="86"/>
      <c r="SCQ1" s="86"/>
      <c r="SCR1" s="86"/>
      <c r="SCS1" s="86"/>
      <c r="SCT1" s="86"/>
      <c r="SCU1" s="86"/>
      <c r="SCV1" s="86"/>
      <c r="SCW1" s="86"/>
      <c r="SCX1" s="86"/>
      <c r="SCY1" s="86"/>
      <c r="SCZ1" s="86"/>
      <c r="SDA1" s="86"/>
      <c r="SDB1" s="86"/>
      <c r="SDC1" s="86"/>
      <c r="SDD1" s="86"/>
      <c r="SDE1" s="86"/>
      <c r="SDF1" s="86"/>
      <c r="SDG1" s="86"/>
      <c r="SDH1" s="86"/>
      <c r="SDI1" s="86"/>
      <c r="SDJ1" s="86"/>
      <c r="SDK1" s="86"/>
      <c r="SDL1" s="86"/>
      <c r="SDM1" s="86"/>
      <c r="SDN1" s="86"/>
      <c r="SDO1" s="86"/>
      <c r="SDP1" s="86"/>
      <c r="SDQ1" s="86"/>
      <c r="SDR1" s="86"/>
      <c r="SDS1" s="86"/>
      <c r="SDT1" s="86"/>
      <c r="SDU1" s="86"/>
      <c r="SDV1" s="86"/>
      <c r="SDW1" s="86"/>
      <c r="SDX1" s="86"/>
      <c r="SDY1" s="86"/>
      <c r="SDZ1" s="86"/>
      <c r="SEA1" s="86"/>
      <c r="SEB1" s="86"/>
      <c r="SEC1" s="86"/>
      <c r="SED1" s="86"/>
      <c r="SEE1" s="86"/>
      <c r="SEF1" s="86"/>
      <c r="SEG1" s="86"/>
      <c r="SEH1" s="86"/>
      <c r="SEI1" s="86"/>
      <c r="SEJ1" s="86"/>
      <c r="SEK1" s="86"/>
      <c r="SEL1" s="86"/>
      <c r="SEM1" s="86"/>
      <c r="SEN1" s="86"/>
      <c r="SEO1" s="86"/>
      <c r="SEP1" s="86"/>
      <c r="SEQ1" s="86"/>
      <c r="SER1" s="86"/>
      <c r="SES1" s="86"/>
      <c r="SET1" s="86"/>
      <c r="SEU1" s="86"/>
      <c r="SEV1" s="86"/>
      <c r="SEW1" s="86"/>
      <c r="SEX1" s="86"/>
      <c r="SEY1" s="86"/>
      <c r="SEZ1" s="86"/>
      <c r="SFA1" s="86"/>
      <c r="SFB1" s="86"/>
      <c r="SFC1" s="86"/>
      <c r="SFD1" s="86"/>
      <c r="SFE1" s="86"/>
      <c r="SFF1" s="86"/>
      <c r="SFG1" s="86"/>
      <c r="SFH1" s="86"/>
      <c r="SFI1" s="86"/>
      <c r="SFJ1" s="86"/>
      <c r="SFK1" s="86"/>
      <c r="SFL1" s="86"/>
      <c r="SFM1" s="86"/>
      <c r="SFN1" s="86"/>
      <c r="SFO1" s="86"/>
      <c r="SFP1" s="86"/>
      <c r="SFQ1" s="86"/>
      <c r="SFR1" s="86"/>
      <c r="SFS1" s="86"/>
      <c r="SFT1" s="86"/>
      <c r="SFU1" s="86"/>
      <c r="SFV1" s="86"/>
      <c r="SFW1" s="86"/>
      <c r="SFX1" s="86"/>
      <c r="SFY1" s="86"/>
      <c r="SFZ1" s="86"/>
      <c r="SGA1" s="86"/>
      <c r="SGB1" s="86"/>
      <c r="SGC1" s="86"/>
      <c r="SGD1" s="86"/>
      <c r="SGE1" s="86"/>
      <c r="SGF1" s="86"/>
      <c r="SGG1" s="86"/>
      <c r="SGH1" s="86"/>
      <c r="SGI1" s="86"/>
      <c r="SGJ1" s="86"/>
      <c r="SGK1" s="86"/>
      <c r="SGL1" s="86"/>
      <c r="SGM1" s="86"/>
      <c r="SGN1" s="86"/>
      <c r="SGO1" s="86"/>
      <c r="SGP1" s="86"/>
      <c r="SGQ1" s="86"/>
      <c r="SGR1" s="86"/>
      <c r="SGS1" s="86"/>
      <c r="SGT1" s="86"/>
      <c r="SGU1" s="86"/>
      <c r="SGV1" s="86"/>
      <c r="SGW1" s="86"/>
      <c r="SGX1" s="86"/>
      <c r="SGY1" s="86"/>
      <c r="SGZ1" s="86"/>
      <c r="SHA1" s="86"/>
      <c r="SHB1" s="86"/>
      <c r="SHC1" s="86"/>
      <c r="SHD1" s="86"/>
      <c r="SHE1" s="86"/>
      <c r="SHF1" s="86"/>
      <c r="SHG1" s="86"/>
      <c r="SHH1" s="86"/>
      <c r="SHI1" s="86"/>
      <c r="SHJ1" s="86"/>
      <c r="SHK1" s="86"/>
      <c r="SHL1" s="86"/>
      <c r="SHM1" s="86"/>
      <c r="SHN1" s="86"/>
      <c r="SHO1" s="86"/>
      <c r="SHP1" s="86"/>
      <c r="SHQ1" s="86"/>
      <c r="SHR1" s="86"/>
      <c r="SHS1" s="86"/>
      <c r="SHT1" s="86"/>
      <c r="SHU1" s="86"/>
      <c r="SHV1" s="86"/>
      <c r="SHW1" s="86"/>
      <c r="SHX1" s="86"/>
      <c r="SHY1" s="86"/>
      <c r="SHZ1" s="86"/>
      <c r="SIA1" s="86"/>
      <c r="SIB1" s="86"/>
      <c r="SIC1" s="86"/>
      <c r="SID1" s="86"/>
      <c r="SIE1" s="86"/>
      <c r="SIF1" s="86"/>
      <c r="SIG1" s="86"/>
      <c r="SIH1" s="86"/>
      <c r="SII1" s="86"/>
      <c r="SIJ1" s="86"/>
      <c r="SIK1" s="86"/>
      <c r="SIL1" s="86"/>
      <c r="SIM1" s="86"/>
      <c r="SIN1" s="86"/>
      <c r="SIO1" s="86"/>
      <c r="SIP1" s="86"/>
      <c r="SIQ1" s="86"/>
      <c r="SIR1" s="86"/>
      <c r="SIS1" s="86"/>
      <c r="SIT1" s="86"/>
      <c r="SIU1" s="86"/>
      <c r="SIV1" s="86"/>
      <c r="SIW1" s="86"/>
      <c r="SIX1" s="86"/>
      <c r="SIY1" s="86"/>
      <c r="SIZ1" s="86"/>
      <c r="SJA1" s="86"/>
      <c r="SJB1" s="86"/>
      <c r="SJC1" s="86"/>
      <c r="SJD1" s="86"/>
      <c r="SJE1" s="86"/>
      <c r="SJF1" s="86"/>
      <c r="SJG1" s="86"/>
      <c r="SJH1" s="86"/>
      <c r="SJI1" s="86"/>
      <c r="SJJ1" s="86"/>
      <c r="SJK1" s="86"/>
      <c r="SJL1" s="86"/>
      <c r="SJM1" s="86"/>
      <c r="SJN1" s="86"/>
      <c r="SJO1" s="86"/>
      <c r="SJP1" s="86"/>
      <c r="SJQ1" s="86"/>
      <c r="SJR1" s="86"/>
      <c r="SJS1" s="86"/>
      <c r="SJT1" s="86"/>
      <c r="SJU1" s="86"/>
      <c r="SJV1" s="86"/>
      <c r="SJW1" s="86"/>
      <c r="SJX1" s="86"/>
      <c r="SJY1" s="86"/>
      <c r="SJZ1" s="86"/>
      <c r="SKA1" s="86"/>
      <c r="SKB1" s="86"/>
      <c r="SKC1" s="86"/>
      <c r="SKD1" s="86"/>
      <c r="SKE1" s="86"/>
      <c r="SKF1" s="86"/>
      <c r="SKG1" s="86"/>
      <c r="SKH1" s="86"/>
      <c r="SKI1" s="86"/>
      <c r="SKJ1" s="86"/>
      <c r="SKK1" s="86"/>
      <c r="SKL1" s="86"/>
      <c r="SKM1" s="86"/>
      <c r="SKN1" s="86"/>
      <c r="SKO1" s="86"/>
      <c r="SKP1" s="86"/>
      <c r="SKQ1" s="86"/>
      <c r="SKR1" s="86"/>
      <c r="SKS1" s="86"/>
      <c r="SKT1" s="86"/>
      <c r="SKU1" s="86"/>
      <c r="SKV1" s="86"/>
      <c r="SKW1" s="86"/>
      <c r="SKX1" s="86"/>
      <c r="SKY1" s="86"/>
      <c r="SKZ1" s="86"/>
      <c r="SLA1" s="86"/>
      <c r="SLB1" s="86"/>
      <c r="SLC1" s="86"/>
      <c r="SLD1" s="86"/>
      <c r="SLE1" s="86"/>
      <c r="SLF1" s="86"/>
      <c r="SLG1" s="86"/>
      <c r="SLH1" s="86"/>
      <c r="SLI1" s="86"/>
      <c r="SLJ1" s="86"/>
      <c r="SLK1" s="86"/>
      <c r="SLL1" s="86"/>
      <c r="SLM1" s="86"/>
      <c r="SLN1" s="86"/>
      <c r="SLO1" s="86"/>
      <c r="SLP1" s="86"/>
      <c r="SLQ1" s="86"/>
      <c r="SLR1" s="86"/>
      <c r="SLS1" s="86"/>
      <c r="SLT1" s="86"/>
      <c r="SLU1" s="86"/>
      <c r="SLV1" s="86"/>
      <c r="SLW1" s="86"/>
      <c r="SLX1" s="86"/>
      <c r="SLY1" s="86"/>
      <c r="SLZ1" s="86"/>
      <c r="SMA1" s="86"/>
      <c r="SMB1" s="86"/>
      <c r="SMC1" s="86"/>
      <c r="SMD1" s="86"/>
      <c r="SME1" s="86"/>
      <c r="SMF1" s="86"/>
      <c r="SMG1" s="86"/>
      <c r="SMH1" s="86"/>
      <c r="SMI1" s="86"/>
      <c r="SMJ1" s="86"/>
      <c r="SMK1" s="86"/>
      <c r="SML1" s="86"/>
      <c r="SMM1" s="86"/>
      <c r="SMN1" s="86"/>
      <c r="SMO1" s="86"/>
      <c r="SMP1" s="86"/>
      <c r="SMQ1" s="86"/>
      <c r="SMR1" s="86"/>
      <c r="SMS1" s="86"/>
      <c r="SMT1" s="86"/>
      <c r="SMU1" s="86"/>
      <c r="SMV1" s="86"/>
      <c r="SMW1" s="86"/>
      <c r="SMX1" s="86"/>
      <c r="SMY1" s="86"/>
      <c r="SMZ1" s="86"/>
      <c r="SNA1" s="86"/>
      <c r="SNB1" s="86"/>
      <c r="SNC1" s="86"/>
      <c r="SND1" s="86"/>
      <c r="SNE1" s="86"/>
      <c r="SNF1" s="86"/>
      <c r="SNG1" s="86"/>
      <c r="SNH1" s="86"/>
      <c r="SNI1" s="86"/>
      <c r="SNJ1" s="86"/>
      <c r="SNK1" s="86"/>
      <c r="SNL1" s="86"/>
      <c r="SNM1" s="86"/>
      <c r="SNN1" s="86"/>
      <c r="SNO1" s="86"/>
      <c r="SNP1" s="86"/>
      <c r="SNQ1" s="86"/>
      <c r="SNR1" s="86"/>
      <c r="SNS1" s="86"/>
      <c r="SNT1" s="86"/>
      <c r="SNU1" s="86"/>
      <c r="SNV1" s="86"/>
      <c r="SNW1" s="86"/>
      <c r="SNX1" s="86"/>
      <c r="SNY1" s="86"/>
      <c r="SNZ1" s="86"/>
      <c r="SOA1" s="86"/>
      <c r="SOB1" s="86"/>
      <c r="SOC1" s="86"/>
      <c r="SOD1" s="86"/>
      <c r="SOE1" s="86"/>
      <c r="SOF1" s="86"/>
      <c r="SOG1" s="86"/>
      <c r="SOH1" s="86"/>
      <c r="SOI1" s="86"/>
      <c r="SOJ1" s="86"/>
      <c r="SOK1" s="86"/>
      <c r="SOL1" s="86"/>
      <c r="SOM1" s="86"/>
      <c r="SON1" s="86"/>
      <c r="SOO1" s="86"/>
      <c r="SOP1" s="86"/>
      <c r="SOQ1" s="86"/>
      <c r="SOR1" s="86"/>
      <c r="SOS1" s="86"/>
      <c r="SOT1" s="86"/>
      <c r="SOU1" s="86"/>
      <c r="SOV1" s="86"/>
      <c r="SOW1" s="86"/>
      <c r="SOX1" s="86"/>
      <c r="SOY1" s="86"/>
      <c r="SOZ1" s="86"/>
      <c r="SPA1" s="86"/>
      <c r="SPB1" s="86"/>
      <c r="SPC1" s="86"/>
      <c r="SPD1" s="86"/>
      <c r="SPE1" s="86"/>
      <c r="SPF1" s="86"/>
      <c r="SPG1" s="86"/>
      <c r="SPH1" s="86"/>
      <c r="SPI1" s="86"/>
      <c r="SPJ1" s="86"/>
      <c r="SPK1" s="86"/>
      <c r="SPL1" s="86"/>
      <c r="SPM1" s="86"/>
      <c r="SPN1" s="86"/>
      <c r="SPO1" s="86"/>
      <c r="SPP1" s="86"/>
      <c r="SPQ1" s="86"/>
      <c r="SPR1" s="86"/>
      <c r="SPS1" s="86"/>
      <c r="SPT1" s="86"/>
      <c r="SPU1" s="86"/>
      <c r="SPV1" s="86"/>
      <c r="SPW1" s="86"/>
      <c r="SPX1" s="86"/>
      <c r="SPY1" s="86"/>
      <c r="SPZ1" s="86"/>
      <c r="SQA1" s="86"/>
      <c r="SQB1" s="86"/>
      <c r="SQC1" s="86"/>
      <c r="SQD1" s="86"/>
      <c r="SQE1" s="86"/>
      <c r="SQF1" s="86"/>
      <c r="SQG1" s="86"/>
      <c r="SQH1" s="86"/>
      <c r="SQI1" s="86"/>
      <c r="SQJ1" s="86"/>
      <c r="SQK1" s="86"/>
      <c r="SQL1" s="86"/>
      <c r="SQM1" s="86"/>
      <c r="SQN1" s="86"/>
      <c r="SQO1" s="86"/>
      <c r="SQP1" s="86"/>
      <c r="SQQ1" s="86"/>
      <c r="SQR1" s="86"/>
      <c r="SQS1" s="86"/>
      <c r="SQT1" s="86"/>
      <c r="SQU1" s="86"/>
      <c r="SQV1" s="86"/>
      <c r="SQW1" s="86"/>
      <c r="SQX1" s="86"/>
      <c r="SQY1" s="86"/>
      <c r="SQZ1" s="86"/>
      <c r="SRA1" s="86"/>
      <c r="SRB1" s="86"/>
      <c r="SRC1" s="86"/>
      <c r="SRD1" s="86"/>
      <c r="SRE1" s="86"/>
      <c r="SRF1" s="86"/>
      <c r="SRG1" s="86"/>
      <c r="SRH1" s="86"/>
      <c r="SRI1" s="86"/>
      <c r="SRJ1" s="86"/>
      <c r="SRK1" s="86"/>
      <c r="SRL1" s="86"/>
      <c r="SRM1" s="86"/>
      <c r="SRN1" s="86"/>
      <c r="SRO1" s="86"/>
      <c r="SRP1" s="86"/>
      <c r="SRQ1" s="86"/>
      <c r="SRR1" s="86"/>
      <c r="SRS1" s="86"/>
      <c r="SRT1" s="86"/>
      <c r="SRU1" s="86"/>
      <c r="SRV1" s="86"/>
      <c r="SRW1" s="86"/>
      <c r="SRX1" s="86"/>
      <c r="SRY1" s="86"/>
      <c r="SRZ1" s="86"/>
      <c r="SSA1" s="86"/>
      <c r="SSB1" s="86"/>
      <c r="SSC1" s="86"/>
      <c r="SSD1" s="86"/>
      <c r="SSE1" s="86"/>
      <c r="SSF1" s="86"/>
      <c r="SSG1" s="86"/>
      <c r="SSH1" s="86"/>
      <c r="SSI1" s="86"/>
      <c r="SSJ1" s="86"/>
      <c r="SSK1" s="86"/>
      <c r="SSL1" s="86"/>
      <c r="SSM1" s="86"/>
      <c r="SSN1" s="86"/>
      <c r="SSO1" s="86"/>
      <c r="SSP1" s="86"/>
      <c r="SSQ1" s="86"/>
      <c r="SSR1" s="86"/>
      <c r="SSS1" s="86"/>
      <c r="SST1" s="86"/>
      <c r="SSU1" s="86"/>
      <c r="SSV1" s="86"/>
      <c r="SSW1" s="86"/>
      <c r="SSX1" s="86"/>
      <c r="SSY1" s="86"/>
      <c r="SSZ1" s="86"/>
      <c r="STA1" s="86"/>
      <c r="STB1" s="86"/>
      <c r="STC1" s="86"/>
      <c r="STD1" s="86"/>
      <c r="STE1" s="86"/>
      <c r="STF1" s="86"/>
      <c r="STG1" s="86"/>
      <c r="STH1" s="86"/>
      <c r="STI1" s="86"/>
      <c r="STJ1" s="86"/>
      <c r="STK1" s="86"/>
      <c r="STL1" s="86"/>
      <c r="STM1" s="86"/>
      <c r="STN1" s="86"/>
      <c r="STO1" s="86"/>
      <c r="STP1" s="86"/>
      <c r="STQ1" s="86"/>
      <c r="STR1" s="86"/>
      <c r="STS1" s="86"/>
      <c r="STT1" s="86"/>
      <c r="STU1" s="86"/>
      <c r="STV1" s="86"/>
      <c r="STW1" s="86"/>
      <c r="STX1" s="86"/>
      <c r="STY1" s="86"/>
      <c r="STZ1" s="86"/>
      <c r="SUA1" s="86"/>
      <c r="SUB1" s="86"/>
      <c r="SUC1" s="86"/>
      <c r="SUD1" s="86"/>
      <c r="SUE1" s="86"/>
      <c r="SUF1" s="86"/>
      <c r="SUG1" s="86"/>
      <c r="SUH1" s="86"/>
      <c r="SUI1" s="86"/>
      <c r="SUJ1" s="86"/>
      <c r="SUK1" s="86"/>
      <c r="SUL1" s="86"/>
      <c r="SUM1" s="86"/>
      <c r="SUN1" s="86"/>
      <c r="SUO1" s="86"/>
      <c r="SUP1" s="86"/>
      <c r="SUQ1" s="86"/>
      <c r="SUR1" s="86"/>
      <c r="SUS1" s="86"/>
      <c r="SUT1" s="86"/>
      <c r="SUU1" s="86"/>
      <c r="SUV1" s="86"/>
      <c r="SUW1" s="86"/>
      <c r="SUX1" s="86"/>
      <c r="SUY1" s="86"/>
      <c r="SUZ1" s="86"/>
      <c r="SVA1" s="86"/>
      <c r="SVB1" s="86"/>
      <c r="SVC1" s="86"/>
      <c r="SVD1" s="86"/>
      <c r="SVE1" s="86"/>
      <c r="SVF1" s="86"/>
      <c r="SVG1" s="86"/>
      <c r="SVH1" s="86"/>
      <c r="SVI1" s="86"/>
      <c r="SVJ1" s="86"/>
      <c r="SVK1" s="86"/>
      <c r="SVL1" s="86"/>
      <c r="SVM1" s="86"/>
      <c r="SVN1" s="86"/>
      <c r="SVO1" s="86"/>
      <c r="SVP1" s="86"/>
      <c r="SVQ1" s="86"/>
      <c r="SVR1" s="86"/>
      <c r="SVS1" s="86"/>
      <c r="SVT1" s="86"/>
      <c r="SVU1" s="86"/>
      <c r="SVV1" s="86"/>
      <c r="SVW1" s="86"/>
      <c r="SVX1" s="86"/>
      <c r="SVY1" s="86"/>
      <c r="SVZ1" s="86"/>
      <c r="SWA1" s="86"/>
      <c r="SWB1" s="86"/>
      <c r="SWC1" s="86"/>
      <c r="SWD1" s="86"/>
      <c r="SWE1" s="86"/>
      <c r="SWF1" s="86"/>
      <c r="SWG1" s="86"/>
      <c r="SWH1" s="86"/>
      <c r="SWI1" s="86"/>
      <c r="SWJ1" s="86"/>
      <c r="SWK1" s="86"/>
      <c r="SWL1" s="86"/>
      <c r="SWM1" s="86"/>
      <c r="SWN1" s="86"/>
      <c r="SWO1" s="86"/>
      <c r="SWP1" s="86"/>
      <c r="SWQ1" s="86"/>
      <c r="SWR1" s="86"/>
      <c r="SWS1" s="86"/>
      <c r="SWT1" s="86"/>
      <c r="SWU1" s="86"/>
      <c r="SWV1" s="86"/>
      <c r="SWW1" s="86"/>
      <c r="SWX1" s="86"/>
      <c r="SWY1" s="86"/>
      <c r="SWZ1" s="86"/>
      <c r="SXA1" s="86"/>
      <c r="SXB1" s="86"/>
      <c r="SXC1" s="86"/>
      <c r="SXD1" s="86"/>
      <c r="SXE1" s="86"/>
      <c r="SXF1" s="86"/>
      <c r="SXG1" s="86"/>
      <c r="SXH1" s="86"/>
      <c r="SXI1" s="86"/>
      <c r="SXJ1" s="86"/>
      <c r="SXK1" s="86"/>
      <c r="SXL1" s="86"/>
      <c r="SXM1" s="86"/>
      <c r="SXN1" s="86"/>
      <c r="SXO1" s="86"/>
      <c r="SXP1" s="86"/>
      <c r="SXQ1" s="86"/>
      <c r="SXR1" s="86"/>
      <c r="SXS1" s="86"/>
      <c r="SXT1" s="86"/>
      <c r="SXU1" s="86"/>
      <c r="SXV1" s="86"/>
      <c r="SXW1" s="86"/>
      <c r="SXX1" s="86"/>
      <c r="SXY1" s="86"/>
      <c r="SXZ1" s="86"/>
      <c r="SYA1" s="86"/>
      <c r="SYB1" s="86"/>
      <c r="SYC1" s="86"/>
      <c r="SYD1" s="86"/>
      <c r="SYE1" s="86"/>
      <c r="SYF1" s="86"/>
      <c r="SYG1" s="86"/>
      <c r="SYH1" s="86"/>
      <c r="SYI1" s="86"/>
      <c r="SYJ1" s="86"/>
      <c r="SYK1" s="86"/>
      <c r="SYL1" s="86"/>
      <c r="SYM1" s="86"/>
      <c r="SYN1" s="86"/>
      <c r="SYO1" s="86"/>
      <c r="SYP1" s="86"/>
      <c r="SYQ1" s="86"/>
      <c r="SYR1" s="86"/>
      <c r="SYS1" s="86"/>
      <c r="SYT1" s="86"/>
      <c r="SYU1" s="86"/>
      <c r="SYV1" s="86"/>
      <c r="SYW1" s="86"/>
      <c r="SYX1" s="86"/>
      <c r="SYY1" s="86"/>
      <c r="SYZ1" s="86"/>
      <c r="SZA1" s="86"/>
      <c r="SZB1" s="86"/>
      <c r="SZC1" s="86"/>
      <c r="SZD1" s="86"/>
      <c r="SZE1" s="86"/>
      <c r="SZF1" s="86"/>
      <c r="SZG1" s="86"/>
      <c r="SZH1" s="86"/>
      <c r="SZI1" s="86"/>
      <c r="SZJ1" s="86"/>
      <c r="SZK1" s="86"/>
      <c r="SZL1" s="86"/>
      <c r="SZM1" s="86"/>
      <c r="SZN1" s="86"/>
      <c r="SZO1" s="86"/>
      <c r="SZP1" s="86"/>
      <c r="SZQ1" s="86"/>
      <c r="SZR1" s="86"/>
      <c r="SZS1" s="86"/>
      <c r="SZT1" s="86"/>
      <c r="SZU1" s="86"/>
      <c r="SZV1" s="86"/>
      <c r="SZW1" s="86"/>
      <c r="SZX1" s="86"/>
      <c r="SZY1" s="86"/>
      <c r="SZZ1" s="86"/>
      <c r="TAA1" s="86"/>
      <c r="TAB1" s="86"/>
      <c r="TAC1" s="86"/>
      <c r="TAD1" s="86"/>
      <c r="TAE1" s="86"/>
      <c r="TAF1" s="86"/>
      <c r="TAG1" s="86"/>
      <c r="TAH1" s="86"/>
      <c r="TAI1" s="86"/>
      <c r="TAJ1" s="86"/>
      <c r="TAK1" s="86"/>
      <c r="TAL1" s="86"/>
      <c r="TAM1" s="86"/>
      <c r="TAN1" s="86"/>
      <c r="TAO1" s="86"/>
      <c r="TAP1" s="86"/>
      <c r="TAQ1" s="86"/>
      <c r="TAR1" s="86"/>
      <c r="TAS1" s="86"/>
      <c r="TAT1" s="86"/>
      <c r="TAU1" s="86"/>
      <c r="TAV1" s="86"/>
      <c r="TAW1" s="86"/>
      <c r="TAX1" s="86"/>
      <c r="TAY1" s="86"/>
      <c r="TAZ1" s="86"/>
      <c r="TBA1" s="86"/>
      <c r="TBB1" s="86"/>
      <c r="TBC1" s="86"/>
      <c r="TBD1" s="86"/>
      <c r="TBE1" s="86"/>
      <c r="TBF1" s="86"/>
      <c r="TBG1" s="86"/>
      <c r="TBH1" s="86"/>
      <c r="TBI1" s="86"/>
      <c r="TBJ1" s="86"/>
      <c r="TBK1" s="86"/>
      <c r="TBL1" s="86"/>
      <c r="TBM1" s="86"/>
      <c r="TBN1" s="86"/>
      <c r="TBO1" s="86"/>
      <c r="TBP1" s="86"/>
      <c r="TBQ1" s="86"/>
      <c r="TBR1" s="86"/>
      <c r="TBS1" s="86"/>
      <c r="TBT1" s="86"/>
      <c r="TBU1" s="86"/>
      <c r="TBV1" s="86"/>
      <c r="TBW1" s="86"/>
      <c r="TBX1" s="86"/>
      <c r="TBY1" s="86"/>
      <c r="TBZ1" s="86"/>
      <c r="TCA1" s="86"/>
      <c r="TCB1" s="86"/>
      <c r="TCC1" s="86"/>
      <c r="TCD1" s="86"/>
      <c r="TCE1" s="86"/>
      <c r="TCF1" s="86"/>
      <c r="TCG1" s="86"/>
      <c r="TCH1" s="86"/>
      <c r="TCI1" s="86"/>
      <c r="TCJ1" s="86"/>
      <c r="TCK1" s="86"/>
      <c r="TCL1" s="86"/>
      <c r="TCM1" s="86"/>
      <c r="TCN1" s="86"/>
      <c r="TCO1" s="86"/>
      <c r="TCP1" s="86"/>
      <c r="TCQ1" s="86"/>
      <c r="TCR1" s="86"/>
      <c r="TCS1" s="86"/>
      <c r="TCT1" s="86"/>
      <c r="TCU1" s="86"/>
      <c r="TCV1" s="86"/>
      <c r="TCW1" s="86"/>
      <c r="TCX1" s="86"/>
      <c r="TCY1" s="86"/>
      <c r="TCZ1" s="86"/>
      <c r="TDA1" s="86"/>
      <c r="TDB1" s="86"/>
      <c r="TDC1" s="86"/>
      <c r="TDD1" s="86"/>
      <c r="TDE1" s="86"/>
      <c r="TDF1" s="86"/>
      <c r="TDG1" s="86"/>
      <c r="TDH1" s="86"/>
      <c r="TDI1" s="86"/>
      <c r="TDJ1" s="86"/>
      <c r="TDK1" s="86"/>
      <c r="TDL1" s="86"/>
      <c r="TDM1" s="86"/>
      <c r="TDN1" s="86"/>
      <c r="TDO1" s="86"/>
      <c r="TDP1" s="86"/>
      <c r="TDQ1" s="86"/>
      <c r="TDR1" s="86"/>
      <c r="TDS1" s="86"/>
      <c r="TDT1" s="86"/>
      <c r="TDU1" s="86"/>
      <c r="TDV1" s="86"/>
      <c r="TDW1" s="86"/>
      <c r="TDX1" s="86"/>
      <c r="TDY1" s="86"/>
      <c r="TDZ1" s="86"/>
      <c r="TEA1" s="86"/>
      <c r="TEB1" s="86"/>
      <c r="TEC1" s="86"/>
      <c r="TED1" s="86"/>
      <c r="TEE1" s="86"/>
      <c r="TEF1" s="86"/>
      <c r="TEG1" s="86"/>
      <c r="TEH1" s="86"/>
      <c r="TEI1" s="86"/>
      <c r="TEJ1" s="86"/>
      <c r="TEK1" s="86"/>
      <c r="TEL1" s="86"/>
      <c r="TEM1" s="86"/>
      <c r="TEN1" s="86"/>
      <c r="TEO1" s="86"/>
      <c r="TEP1" s="86"/>
      <c r="TEQ1" s="86"/>
      <c r="TER1" s="86"/>
      <c r="TES1" s="86"/>
      <c r="TET1" s="86"/>
      <c r="TEU1" s="86"/>
      <c r="TEV1" s="86"/>
      <c r="TEW1" s="86"/>
      <c r="TEX1" s="86"/>
      <c r="TEY1" s="86"/>
      <c r="TEZ1" s="86"/>
      <c r="TFA1" s="86"/>
      <c r="TFB1" s="86"/>
      <c r="TFC1" s="86"/>
      <c r="TFD1" s="86"/>
      <c r="TFE1" s="86"/>
      <c r="TFF1" s="86"/>
      <c r="TFG1" s="86"/>
      <c r="TFH1" s="86"/>
      <c r="TFI1" s="86"/>
      <c r="TFJ1" s="86"/>
      <c r="TFK1" s="86"/>
      <c r="TFL1" s="86"/>
      <c r="TFM1" s="86"/>
      <c r="TFN1" s="86"/>
      <c r="TFO1" s="86"/>
      <c r="TFP1" s="86"/>
      <c r="TFQ1" s="86"/>
      <c r="TFR1" s="86"/>
      <c r="TFS1" s="86"/>
      <c r="TFT1" s="86"/>
      <c r="TFU1" s="86"/>
      <c r="TFV1" s="86"/>
      <c r="TFW1" s="86"/>
      <c r="TFX1" s="86"/>
      <c r="TFY1" s="86"/>
      <c r="TFZ1" s="86"/>
      <c r="TGA1" s="86"/>
      <c r="TGB1" s="86"/>
      <c r="TGC1" s="86"/>
      <c r="TGD1" s="86"/>
      <c r="TGE1" s="86"/>
      <c r="TGF1" s="86"/>
      <c r="TGG1" s="86"/>
      <c r="TGH1" s="86"/>
      <c r="TGI1" s="86"/>
      <c r="TGJ1" s="86"/>
      <c r="TGK1" s="86"/>
      <c r="TGL1" s="86"/>
      <c r="TGM1" s="86"/>
      <c r="TGN1" s="86"/>
      <c r="TGO1" s="86"/>
      <c r="TGP1" s="86"/>
      <c r="TGQ1" s="86"/>
      <c r="TGR1" s="86"/>
      <c r="TGS1" s="86"/>
      <c r="TGT1" s="86"/>
      <c r="TGU1" s="86"/>
      <c r="TGV1" s="86"/>
      <c r="TGW1" s="86"/>
      <c r="TGX1" s="86"/>
      <c r="TGY1" s="86"/>
      <c r="TGZ1" s="86"/>
      <c r="THA1" s="86"/>
      <c r="THB1" s="86"/>
      <c r="THC1" s="86"/>
      <c r="THD1" s="86"/>
      <c r="THE1" s="86"/>
      <c r="THF1" s="86"/>
      <c r="THG1" s="86"/>
      <c r="THH1" s="86"/>
      <c r="THI1" s="86"/>
      <c r="THJ1" s="86"/>
      <c r="THK1" s="86"/>
      <c r="THL1" s="86"/>
      <c r="THM1" s="86"/>
      <c r="THN1" s="86"/>
      <c r="THO1" s="86"/>
      <c r="THP1" s="86"/>
      <c r="THQ1" s="86"/>
      <c r="THR1" s="86"/>
      <c r="THS1" s="86"/>
      <c r="THT1" s="86"/>
      <c r="THU1" s="86"/>
      <c r="THV1" s="86"/>
      <c r="THW1" s="86"/>
      <c r="THX1" s="86"/>
      <c r="THY1" s="86"/>
      <c r="THZ1" s="86"/>
      <c r="TIA1" s="86"/>
      <c r="TIB1" s="86"/>
      <c r="TIC1" s="86"/>
      <c r="TID1" s="86"/>
      <c r="TIE1" s="86"/>
      <c r="TIF1" s="86"/>
      <c r="TIG1" s="86"/>
      <c r="TIH1" s="86"/>
      <c r="TII1" s="86"/>
      <c r="TIJ1" s="86"/>
      <c r="TIK1" s="86"/>
      <c r="TIL1" s="86"/>
      <c r="TIM1" s="86"/>
      <c r="TIN1" s="86"/>
      <c r="TIO1" s="86"/>
      <c r="TIP1" s="86"/>
      <c r="TIQ1" s="86"/>
      <c r="TIR1" s="86"/>
      <c r="TIS1" s="86"/>
      <c r="TIT1" s="86"/>
      <c r="TIU1" s="86"/>
      <c r="TIV1" s="86"/>
      <c r="TIW1" s="86"/>
      <c r="TIX1" s="86"/>
      <c r="TIY1" s="86"/>
      <c r="TIZ1" s="86"/>
      <c r="TJA1" s="86"/>
      <c r="TJB1" s="86"/>
      <c r="TJC1" s="86"/>
      <c r="TJD1" s="86"/>
      <c r="TJE1" s="86"/>
      <c r="TJF1" s="86"/>
      <c r="TJG1" s="86"/>
      <c r="TJH1" s="86"/>
      <c r="TJI1" s="86"/>
      <c r="TJJ1" s="86"/>
      <c r="TJK1" s="86"/>
      <c r="TJL1" s="86"/>
      <c r="TJM1" s="86"/>
      <c r="TJN1" s="86"/>
      <c r="TJO1" s="86"/>
      <c r="TJP1" s="86"/>
      <c r="TJQ1" s="86"/>
      <c r="TJR1" s="86"/>
      <c r="TJS1" s="86"/>
      <c r="TJT1" s="86"/>
      <c r="TJU1" s="86"/>
      <c r="TJV1" s="86"/>
      <c r="TJW1" s="86"/>
      <c r="TJX1" s="86"/>
      <c r="TJY1" s="86"/>
      <c r="TJZ1" s="86"/>
      <c r="TKA1" s="86"/>
      <c r="TKB1" s="86"/>
      <c r="TKC1" s="86"/>
      <c r="TKD1" s="86"/>
      <c r="TKE1" s="86"/>
      <c r="TKF1" s="86"/>
      <c r="TKG1" s="86"/>
      <c r="TKH1" s="86"/>
      <c r="TKI1" s="86"/>
      <c r="TKJ1" s="86"/>
      <c r="TKK1" s="86"/>
      <c r="TKL1" s="86"/>
      <c r="TKM1" s="86"/>
      <c r="TKN1" s="86"/>
      <c r="TKO1" s="86"/>
      <c r="TKP1" s="86"/>
      <c r="TKQ1" s="86"/>
      <c r="TKR1" s="86"/>
      <c r="TKS1" s="86"/>
      <c r="TKT1" s="86"/>
      <c r="TKU1" s="86"/>
      <c r="TKV1" s="86"/>
      <c r="TKW1" s="86"/>
      <c r="TKX1" s="86"/>
      <c r="TKY1" s="86"/>
      <c r="TKZ1" s="86"/>
      <c r="TLA1" s="86"/>
      <c r="TLB1" s="86"/>
      <c r="TLC1" s="86"/>
      <c r="TLD1" s="86"/>
      <c r="TLE1" s="86"/>
      <c r="TLF1" s="86"/>
      <c r="TLG1" s="86"/>
      <c r="TLH1" s="86"/>
      <c r="TLI1" s="86"/>
      <c r="TLJ1" s="86"/>
      <c r="TLK1" s="86"/>
      <c r="TLL1" s="86"/>
      <c r="TLM1" s="86"/>
      <c r="TLN1" s="86"/>
      <c r="TLO1" s="86"/>
      <c r="TLP1" s="86"/>
      <c r="TLQ1" s="86"/>
      <c r="TLR1" s="86"/>
      <c r="TLS1" s="86"/>
      <c r="TLT1" s="86"/>
      <c r="TLU1" s="86"/>
      <c r="TLV1" s="86"/>
      <c r="TLW1" s="86"/>
      <c r="TLX1" s="86"/>
      <c r="TLY1" s="86"/>
      <c r="TLZ1" s="86"/>
      <c r="TMA1" s="86"/>
      <c r="TMB1" s="86"/>
      <c r="TMC1" s="86"/>
      <c r="TMD1" s="86"/>
      <c r="TME1" s="86"/>
      <c r="TMF1" s="86"/>
      <c r="TMG1" s="86"/>
      <c r="TMH1" s="86"/>
      <c r="TMI1" s="86"/>
      <c r="TMJ1" s="86"/>
      <c r="TMK1" s="86"/>
      <c r="TML1" s="86"/>
      <c r="TMM1" s="86"/>
      <c r="TMN1" s="86"/>
      <c r="TMO1" s="86"/>
      <c r="TMP1" s="86"/>
      <c r="TMQ1" s="86"/>
      <c r="TMR1" s="86"/>
      <c r="TMS1" s="86"/>
      <c r="TMT1" s="86"/>
      <c r="TMU1" s="86"/>
      <c r="TMV1" s="86"/>
      <c r="TMW1" s="86"/>
      <c r="TMX1" s="86"/>
      <c r="TMY1" s="86"/>
      <c r="TMZ1" s="86"/>
      <c r="TNA1" s="86"/>
      <c r="TNB1" s="86"/>
      <c r="TNC1" s="86"/>
      <c r="TND1" s="86"/>
      <c r="TNE1" s="86"/>
      <c r="TNF1" s="86"/>
      <c r="TNG1" s="86"/>
      <c r="TNH1" s="86"/>
      <c r="TNI1" s="86"/>
      <c r="TNJ1" s="86"/>
      <c r="TNK1" s="86"/>
      <c r="TNL1" s="86"/>
      <c r="TNM1" s="86"/>
      <c r="TNN1" s="86"/>
      <c r="TNO1" s="86"/>
      <c r="TNP1" s="86"/>
      <c r="TNQ1" s="86"/>
      <c r="TNR1" s="86"/>
      <c r="TNS1" s="86"/>
      <c r="TNT1" s="86"/>
      <c r="TNU1" s="86"/>
      <c r="TNV1" s="86"/>
      <c r="TNW1" s="86"/>
      <c r="TNX1" s="86"/>
      <c r="TNY1" s="86"/>
      <c r="TNZ1" s="86"/>
      <c r="TOA1" s="86"/>
      <c r="TOB1" s="86"/>
      <c r="TOC1" s="86"/>
      <c r="TOD1" s="86"/>
      <c r="TOE1" s="86"/>
      <c r="TOF1" s="86"/>
      <c r="TOG1" s="86"/>
      <c r="TOH1" s="86"/>
      <c r="TOI1" s="86"/>
      <c r="TOJ1" s="86"/>
      <c r="TOK1" s="86"/>
      <c r="TOL1" s="86"/>
      <c r="TOM1" s="86"/>
      <c r="TON1" s="86"/>
      <c r="TOO1" s="86"/>
      <c r="TOP1" s="86"/>
      <c r="TOQ1" s="86"/>
      <c r="TOR1" s="86"/>
      <c r="TOS1" s="86"/>
      <c r="TOT1" s="86"/>
      <c r="TOU1" s="86"/>
      <c r="TOV1" s="86"/>
      <c r="TOW1" s="86"/>
      <c r="TOX1" s="86"/>
      <c r="TOY1" s="86"/>
      <c r="TOZ1" s="86"/>
      <c r="TPA1" s="86"/>
      <c r="TPB1" s="86"/>
      <c r="TPC1" s="86"/>
      <c r="TPD1" s="86"/>
      <c r="TPE1" s="86"/>
      <c r="TPF1" s="86"/>
      <c r="TPG1" s="86"/>
      <c r="TPH1" s="86"/>
      <c r="TPI1" s="86"/>
      <c r="TPJ1" s="86"/>
      <c r="TPK1" s="86"/>
      <c r="TPL1" s="86"/>
      <c r="TPM1" s="86"/>
      <c r="TPN1" s="86"/>
      <c r="TPO1" s="86"/>
      <c r="TPP1" s="86"/>
      <c r="TPQ1" s="86"/>
      <c r="TPR1" s="86"/>
      <c r="TPS1" s="86"/>
      <c r="TPT1" s="86"/>
      <c r="TPU1" s="86"/>
      <c r="TPV1" s="86"/>
      <c r="TPW1" s="86"/>
      <c r="TPX1" s="86"/>
      <c r="TPY1" s="86"/>
      <c r="TPZ1" s="86"/>
      <c r="TQA1" s="86"/>
      <c r="TQB1" s="86"/>
      <c r="TQC1" s="86"/>
      <c r="TQD1" s="86"/>
      <c r="TQE1" s="86"/>
      <c r="TQF1" s="86"/>
      <c r="TQG1" s="86"/>
      <c r="TQH1" s="86"/>
      <c r="TQI1" s="86"/>
      <c r="TQJ1" s="86"/>
      <c r="TQK1" s="86"/>
      <c r="TQL1" s="86"/>
      <c r="TQM1" s="86"/>
      <c r="TQN1" s="86"/>
      <c r="TQO1" s="86"/>
      <c r="TQP1" s="86"/>
      <c r="TQQ1" s="86"/>
      <c r="TQR1" s="86"/>
      <c r="TQS1" s="86"/>
      <c r="TQT1" s="86"/>
      <c r="TQU1" s="86"/>
      <c r="TQV1" s="86"/>
      <c r="TQW1" s="86"/>
      <c r="TQX1" s="86"/>
      <c r="TQY1" s="86"/>
      <c r="TQZ1" s="86"/>
      <c r="TRA1" s="86"/>
      <c r="TRB1" s="86"/>
      <c r="TRC1" s="86"/>
      <c r="TRD1" s="86"/>
      <c r="TRE1" s="86"/>
      <c r="TRF1" s="86"/>
      <c r="TRG1" s="86"/>
      <c r="TRH1" s="86"/>
      <c r="TRI1" s="86"/>
      <c r="TRJ1" s="86"/>
      <c r="TRK1" s="86"/>
      <c r="TRL1" s="86"/>
      <c r="TRM1" s="86"/>
      <c r="TRN1" s="86"/>
      <c r="TRO1" s="86"/>
      <c r="TRP1" s="86"/>
      <c r="TRQ1" s="86"/>
      <c r="TRR1" s="86"/>
      <c r="TRS1" s="86"/>
      <c r="TRT1" s="86"/>
      <c r="TRU1" s="86"/>
      <c r="TRV1" s="86"/>
      <c r="TRW1" s="86"/>
      <c r="TRX1" s="86"/>
      <c r="TRY1" s="86"/>
      <c r="TRZ1" s="86"/>
      <c r="TSA1" s="86"/>
      <c r="TSB1" s="86"/>
      <c r="TSC1" s="86"/>
      <c r="TSD1" s="86"/>
      <c r="TSE1" s="86"/>
      <c r="TSF1" s="86"/>
      <c r="TSG1" s="86"/>
      <c r="TSH1" s="86"/>
      <c r="TSI1" s="86"/>
      <c r="TSJ1" s="86"/>
      <c r="TSK1" s="86"/>
      <c r="TSL1" s="86"/>
      <c r="TSM1" s="86"/>
      <c r="TSN1" s="86"/>
      <c r="TSO1" s="86"/>
      <c r="TSP1" s="86"/>
      <c r="TSQ1" s="86"/>
      <c r="TSR1" s="86"/>
      <c r="TSS1" s="86"/>
      <c r="TST1" s="86"/>
      <c r="TSU1" s="86"/>
      <c r="TSV1" s="86"/>
      <c r="TSW1" s="86"/>
      <c r="TSX1" s="86"/>
      <c r="TSY1" s="86"/>
      <c r="TSZ1" s="86"/>
      <c r="TTA1" s="86"/>
      <c r="TTB1" s="86"/>
      <c r="TTC1" s="86"/>
      <c r="TTD1" s="86"/>
      <c r="TTE1" s="86"/>
      <c r="TTF1" s="86"/>
      <c r="TTG1" s="86"/>
      <c r="TTH1" s="86"/>
      <c r="TTI1" s="86"/>
      <c r="TTJ1" s="86"/>
      <c r="TTK1" s="86"/>
      <c r="TTL1" s="86"/>
      <c r="TTM1" s="86"/>
      <c r="TTN1" s="86"/>
      <c r="TTO1" s="86"/>
      <c r="TTP1" s="86"/>
      <c r="TTQ1" s="86"/>
      <c r="TTR1" s="86"/>
      <c r="TTS1" s="86"/>
      <c r="TTT1" s="86"/>
      <c r="TTU1" s="86"/>
      <c r="TTV1" s="86"/>
      <c r="TTW1" s="86"/>
      <c r="TTX1" s="86"/>
      <c r="TTY1" s="86"/>
      <c r="TTZ1" s="86"/>
      <c r="TUA1" s="86"/>
      <c r="TUB1" s="86"/>
      <c r="TUC1" s="86"/>
      <c r="TUD1" s="86"/>
      <c r="TUE1" s="86"/>
      <c r="TUF1" s="86"/>
      <c r="TUG1" s="86"/>
      <c r="TUH1" s="86"/>
      <c r="TUI1" s="86"/>
      <c r="TUJ1" s="86"/>
      <c r="TUK1" s="86"/>
      <c r="TUL1" s="86"/>
      <c r="TUM1" s="86"/>
      <c r="TUN1" s="86"/>
      <c r="TUO1" s="86"/>
      <c r="TUP1" s="86"/>
      <c r="TUQ1" s="86"/>
      <c r="TUR1" s="86"/>
      <c r="TUS1" s="86"/>
      <c r="TUT1" s="86"/>
      <c r="TUU1" s="86"/>
      <c r="TUV1" s="86"/>
      <c r="TUW1" s="86"/>
      <c r="TUX1" s="86"/>
      <c r="TUY1" s="86"/>
      <c r="TUZ1" s="86"/>
      <c r="TVA1" s="86"/>
      <c r="TVB1" s="86"/>
      <c r="TVC1" s="86"/>
      <c r="TVD1" s="86"/>
      <c r="TVE1" s="86"/>
      <c r="TVF1" s="86"/>
      <c r="TVG1" s="86"/>
      <c r="TVH1" s="86"/>
      <c r="TVI1" s="86"/>
      <c r="TVJ1" s="86"/>
      <c r="TVK1" s="86"/>
      <c r="TVL1" s="86"/>
      <c r="TVM1" s="86"/>
      <c r="TVN1" s="86"/>
      <c r="TVO1" s="86"/>
      <c r="TVP1" s="86"/>
      <c r="TVQ1" s="86"/>
      <c r="TVR1" s="86"/>
      <c r="TVS1" s="86"/>
      <c r="TVT1" s="86"/>
      <c r="TVU1" s="86"/>
      <c r="TVV1" s="86"/>
      <c r="TVW1" s="86"/>
      <c r="TVX1" s="86"/>
      <c r="TVY1" s="86"/>
      <c r="TVZ1" s="86"/>
      <c r="TWA1" s="86"/>
      <c r="TWB1" s="86"/>
      <c r="TWC1" s="86"/>
      <c r="TWD1" s="86"/>
      <c r="TWE1" s="86"/>
      <c r="TWF1" s="86"/>
      <c r="TWG1" s="86"/>
      <c r="TWH1" s="86"/>
      <c r="TWI1" s="86"/>
      <c r="TWJ1" s="86"/>
      <c r="TWK1" s="86"/>
      <c r="TWL1" s="86"/>
      <c r="TWM1" s="86"/>
      <c r="TWN1" s="86"/>
      <c r="TWO1" s="86"/>
      <c r="TWP1" s="86"/>
      <c r="TWQ1" s="86"/>
      <c r="TWR1" s="86"/>
      <c r="TWS1" s="86"/>
      <c r="TWT1" s="86"/>
      <c r="TWU1" s="86"/>
      <c r="TWV1" s="86"/>
      <c r="TWW1" s="86"/>
      <c r="TWX1" s="86"/>
      <c r="TWY1" s="86"/>
      <c r="TWZ1" s="86"/>
      <c r="TXA1" s="86"/>
      <c r="TXB1" s="86"/>
      <c r="TXC1" s="86"/>
      <c r="TXD1" s="86"/>
      <c r="TXE1" s="86"/>
      <c r="TXF1" s="86"/>
      <c r="TXG1" s="86"/>
      <c r="TXH1" s="86"/>
      <c r="TXI1" s="86"/>
      <c r="TXJ1" s="86"/>
      <c r="TXK1" s="86"/>
      <c r="TXL1" s="86"/>
      <c r="TXM1" s="86"/>
      <c r="TXN1" s="86"/>
      <c r="TXO1" s="86"/>
      <c r="TXP1" s="86"/>
      <c r="TXQ1" s="86"/>
      <c r="TXR1" s="86"/>
      <c r="TXS1" s="86"/>
      <c r="TXT1" s="86"/>
      <c r="TXU1" s="86"/>
      <c r="TXV1" s="86"/>
      <c r="TXW1" s="86"/>
      <c r="TXX1" s="86"/>
      <c r="TXY1" s="86"/>
      <c r="TXZ1" s="86"/>
      <c r="TYA1" s="86"/>
      <c r="TYB1" s="86"/>
      <c r="TYC1" s="86"/>
      <c r="TYD1" s="86"/>
      <c r="TYE1" s="86"/>
      <c r="TYF1" s="86"/>
      <c r="TYG1" s="86"/>
      <c r="TYH1" s="86"/>
      <c r="TYI1" s="86"/>
      <c r="TYJ1" s="86"/>
      <c r="TYK1" s="86"/>
      <c r="TYL1" s="86"/>
      <c r="TYM1" s="86"/>
      <c r="TYN1" s="86"/>
      <c r="TYO1" s="86"/>
      <c r="TYP1" s="86"/>
      <c r="TYQ1" s="86"/>
      <c r="TYR1" s="86"/>
      <c r="TYS1" s="86"/>
      <c r="TYT1" s="86"/>
      <c r="TYU1" s="86"/>
      <c r="TYV1" s="86"/>
      <c r="TYW1" s="86"/>
      <c r="TYX1" s="86"/>
      <c r="TYY1" s="86"/>
      <c r="TYZ1" s="86"/>
      <c r="TZA1" s="86"/>
      <c r="TZB1" s="86"/>
      <c r="TZC1" s="86"/>
      <c r="TZD1" s="86"/>
      <c r="TZE1" s="86"/>
      <c r="TZF1" s="86"/>
      <c r="TZG1" s="86"/>
      <c r="TZH1" s="86"/>
      <c r="TZI1" s="86"/>
      <c r="TZJ1" s="86"/>
      <c r="TZK1" s="86"/>
      <c r="TZL1" s="86"/>
      <c r="TZM1" s="86"/>
      <c r="TZN1" s="86"/>
      <c r="TZO1" s="86"/>
      <c r="TZP1" s="86"/>
      <c r="TZQ1" s="86"/>
      <c r="TZR1" s="86"/>
      <c r="TZS1" s="86"/>
      <c r="TZT1" s="86"/>
      <c r="TZU1" s="86"/>
      <c r="TZV1" s="86"/>
      <c r="TZW1" s="86"/>
      <c r="TZX1" s="86"/>
      <c r="TZY1" s="86"/>
      <c r="TZZ1" s="86"/>
      <c r="UAA1" s="86"/>
      <c r="UAB1" s="86"/>
      <c r="UAC1" s="86"/>
      <c r="UAD1" s="86"/>
      <c r="UAE1" s="86"/>
      <c r="UAF1" s="86"/>
      <c r="UAG1" s="86"/>
      <c r="UAH1" s="86"/>
      <c r="UAI1" s="86"/>
      <c r="UAJ1" s="86"/>
      <c r="UAK1" s="86"/>
      <c r="UAL1" s="86"/>
      <c r="UAM1" s="86"/>
      <c r="UAN1" s="86"/>
      <c r="UAO1" s="86"/>
      <c r="UAP1" s="86"/>
      <c r="UAQ1" s="86"/>
      <c r="UAR1" s="86"/>
      <c r="UAS1" s="86"/>
      <c r="UAT1" s="86"/>
      <c r="UAU1" s="86"/>
      <c r="UAV1" s="86"/>
      <c r="UAW1" s="86"/>
      <c r="UAX1" s="86"/>
      <c r="UAY1" s="86"/>
      <c r="UAZ1" s="86"/>
      <c r="UBA1" s="86"/>
      <c r="UBB1" s="86"/>
      <c r="UBC1" s="86"/>
      <c r="UBD1" s="86"/>
      <c r="UBE1" s="86"/>
      <c r="UBF1" s="86"/>
      <c r="UBG1" s="86"/>
      <c r="UBH1" s="86"/>
      <c r="UBI1" s="86"/>
      <c r="UBJ1" s="86"/>
      <c r="UBK1" s="86"/>
      <c r="UBL1" s="86"/>
      <c r="UBM1" s="86"/>
      <c r="UBN1" s="86"/>
      <c r="UBO1" s="86"/>
      <c r="UBP1" s="86"/>
      <c r="UBQ1" s="86"/>
      <c r="UBR1" s="86"/>
      <c r="UBS1" s="86"/>
      <c r="UBT1" s="86"/>
      <c r="UBU1" s="86"/>
      <c r="UBV1" s="86"/>
      <c r="UBW1" s="86"/>
      <c r="UBX1" s="86"/>
      <c r="UBY1" s="86"/>
      <c r="UBZ1" s="86"/>
      <c r="UCA1" s="86"/>
      <c r="UCB1" s="86"/>
      <c r="UCC1" s="86"/>
      <c r="UCD1" s="86"/>
      <c r="UCE1" s="86"/>
      <c r="UCF1" s="86"/>
      <c r="UCG1" s="86"/>
      <c r="UCH1" s="86"/>
      <c r="UCI1" s="86"/>
      <c r="UCJ1" s="86"/>
      <c r="UCK1" s="86"/>
      <c r="UCL1" s="86"/>
      <c r="UCM1" s="86"/>
      <c r="UCN1" s="86"/>
      <c r="UCO1" s="86"/>
      <c r="UCP1" s="86"/>
      <c r="UCQ1" s="86"/>
      <c r="UCR1" s="86"/>
      <c r="UCS1" s="86"/>
      <c r="UCT1" s="86"/>
      <c r="UCU1" s="86"/>
      <c r="UCV1" s="86"/>
      <c r="UCW1" s="86"/>
      <c r="UCX1" s="86"/>
      <c r="UCY1" s="86"/>
      <c r="UCZ1" s="86"/>
      <c r="UDA1" s="86"/>
      <c r="UDB1" s="86"/>
      <c r="UDC1" s="86"/>
      <c r="UDD1" s="86"/>
      <c r="UDE1" s="86"/>
      <c r="UDF1" s="86"/>
      <c r="UDG1" s="86"/>
      <c r="UDH1" s="86"/>
      <c r="UDI1" s="86"/>
      <c r="UDJ1" s="86"/>
      <c r="UDK1" s="86"/>
      <c r="UDL1" s="86"/>
      <c r="UDM1" s="86"/>
      <c r="UDN1" s="86"/>
      <c r="UDO1" s="86"/>
      <c r="UDP1" s="86"/>
      <c r="UDQ1" s="86"/>
      <c r="UDR1" s="86"/>
      <c r="UDS1" s="86"/>
      <c r="UDT1" s="86"/>
      <c r="UDU1" s="86"/>
      <c r="UDV1" s="86"/>
      <c r="UDW1" s="86"/>
      <c r="UDX1" s="86"/>
      <c r="UDY1" s="86"/>
      <c r="UDZ1" s="86"/>
      <c r="UEA1" s="86"/>
      <c r="UEB1" s="86"/>
      <c r="UEC1" s="86"/>
      <c r="UED1" s="86"/>
      <c r="UEE1" s="86"/>
      <c r="UEF1" s="86"/>
      <c r="UEG1" s="86"/>
      <c r="UEH1" s="86"/>
      <c r="UEI1" s="86"/>
      <c r="UEJ1" s="86"/>
      <c r="UEK1" s="86"/>
      <c r="UEL1" s="86"/>
      <c r="UEM1" s="86"/>
      <c r="UEN1" s="86"/>
      <c r="UEO1" s="86"/>
      <c r="UEP1" s="86"/>
      <c r="UEQ1" s="86"/>
      <c r="UER1" s="86"/>
      <c r="UES1" s="86"/>
      <c r="UET1" s="86"/>
      <c r="UEU1" s="86"/>
      <c r="UEV1" s="86"/>
      <c r="UEW1" s="86"/>
      <c r="UEX1" s="86"/>
      <c r="UEY1" s="86"/>
      <c r="UEZ1" s="86"/>
      <c r="UFA1" s="86"/>
      <c r="UFB1" s="86"/>
      <c r="UFC1" s="86"/>
      <c r="UFD1" s="86"/>
      <c r="UFE1" s="86"/>
      <c r="UFF1" s="86"/>
      <c r="UFG1" s="86"/>
      <c r="UFH1" s="86"/>
      <c r="UFI1" s="86"/>
      <c r="UFJ1" s="86"/>
      <c r="UFK1" s="86"/>
      <c r="UFL1" s="86"/>
      <c r="UFM1" s="86"/>
      <c r="UFN1" s="86"/>
      <c r="UFO1" s="86"/>
      <c r="UFP1" s="86"/>
      <c r="UFQ1" s="86"/>
      <c r="UFR1" s="86"/>
      <c r="UFS1" s="86"/>
      <c r="UFT1" s="86"/>
      <c r="UFU1" s="86"/>
      <c r="UFV1" s="86"/>
      <c r="UFW1" s="86"/>
      <c r="UFX1" s="86"/>
      <c r="UFY1" s="86"/>
      <c r="UFZ1" s="86"/>
      <c r="UGA1" s="86"/>
      <c r="UGB1" s="86"/>
      <c r="UGC1" s="86"/>
      <c r="UGD1" s="86"/>
      <c r="UGE1" s="86"/>
      <c r="UGF1" s="86"/>
      <c r="UGG1" s="86"/>
      <c r="UGH1" s="86"/>
      <c r="UGI1" s="86"/>
      <c r="UGJ1" s="86"/>
      <c r="UGK1" s="86"/>
      <c r="UGL1" s="86"/>
      <c r="UGM1" s="86"/>
      <c r="UGN1" s="86"/>
      <c r="UGO1" s="86"/>
      <c r="UGP1" s="86"/>
      <c r="UGQ1" s="86"/>
      <c r="UGR1" s="86"/>
      <c r="UGS1" s="86"/>
      <c r="UGT1" s="86"/>
      <c r="UGU1" s="86"/>
      <c r="UGV1" s="86"/>
      <c r="UGW1" s="86"/>
      <c r="UGX1" s="86"/>
      <c r="UGY1" s="86"/>
      <c r="UGZ1" s="86"/>
      <c r="UHA1" s="86"/>
      <c r="UHB1" s="86"/>
      <c r="UHC1" s="86"/>
      <c r="UHD1" s="86"/>
      <c r="UHE1" s="86"/>
      <c r="UHF1" s="86"/>
      <c r="UHG1" s="86"/>
      <c r="UHH1" s="86"/>
      <c r="UHI1" s="86"/>
      <c r="UHJ1" s="86"/>
      <c r="UHK1" s="86"/>
      <c r="UHL1" s="86"/>
      <c r="UHM1" s="86"/>
      <c r="UHN1" s="86"/>
      <c r="UHO1" s="86"/>
      <c r="UHP1" s="86"/>
      <c r="UHQ1" s="86"/>
      <c r="UHR1" s="86"/>
      <c r="UHS1" s="86"/>
      <c r="UHT1" s="86"/>
      <c r="UHU1" s="86"/>
      <c r="UHV1" s="86"/>
      <c r="UHW1" s="86"/>
      <c r="UHX1" s="86"/>
      <c r="UHY1" s="86"/>
      <c r="UHZ1" s="86"/>
      <c r="UIA1" s="86"/>
      <c r="UIB1" s="86"/>
      <c r="UIC1" s="86"/>
      <c r="UID1" s="86"/>
      <c r="UIE1" s="86"/>
      <c r="UIF1" s="86"/>
      <c r="UIG1" s="86"/>
      <c r="UIH1" s="86"/>
      <c r="UII1" s="86"/>
      <c r="UIJ1" s="86"/>
      <c r="UIK1" s="86"/>
      <c r="UIL1" s="86"/>
      <c r="UIM1" s="86"/>
      <c r="UIN1" s="86"/>
      <c r="UIO1" s="86"/>
      <c r="UIP1" s="86"/>
      <c r="UIQ1" s="86"/>
      <c r="UIR1" s="86"/>
      <c r="UIS1" s="86"/>
      <c r="UIT1" s="86"/>
      <c r="UIU1" s="86"/>
      <c r="UIV1" s="86"/>
      <c r="UIW1" s="86"/>
      <c r="UIX1" s="86"/>
      <c r="UIY1" s="86"/>
      <c r="UIZ1" s="86"/>
      <c r="UJA1" s="86"/>
      <c r="UJB1" s="86"/>
      <c r="UJC1" s="86"/>
      <c r="UJD1" s="86"/>
      <c r="UJE1" s="86"/>
      <c r="UJF1" s="86"/>
      <c r="UJG1" s="86"/>
      <c r="UJH1" s="86"/>
      <c r="UJI1" s="86"/>
      <c r="UJJ1" s="86"/>
      <c r="UJK1" s="86"/>
      <c r="UJL1" s="86"/>
      <c r="UJM1" s="86"/>
      <c r="UJN1" s="86"/>
      <c r="UJO1" s="86"/>
      <c r="UJP1" s="86"/>
      <c r="UJQ1" s="86"/>
      <c r="UJR1" s="86"/>
      <c r="UJS1" s="86"/>
      <c r="UJT1" s="86"/>
      <c r="UJU1" s="86"/>
      <c r="UJV1" s="86"/>
      <c r="UJW1" s="86"/>
      <c r="UJX1" s="86"/>
      <c r="UJY1" s="86"/>
      <c r="UJZ1" s="86"/>
      <c r="UKA1" s="86"/>
      <c r="UKB1" s="86"/>
      <c r="UKC1" s="86"/>
      <c r="UKD1" s="86"/>
      <c r="UKE1" s="86"/>
      <c r="UKF1" s="86"/>
      <c r="UKG1" s="86"/>
      <c r="UKH1" s="86"/>
      <c r="UKI1" s="86"/>
      <c r="UKJ1" s="86"/>
      <c r="UKK1" s="86"/>
      <c r="UKL1" s="86"/>
      <c r="UKM1" s="86"/>
      <c r="UKN1" s="86"/>
      <c r="UKO1" s="86"/>
      <c r="UKP1" s="86"/>
      <c r="UKQ1" s="86"/>
      <c r="UKR1" s="86"/>
      <c r="UKS1" s="86"/>
      <c r="UKT1" s="86"/>
      <c r="UKU1" s="86"/>
      <c r="UKV1" s="86"/>
      <c r="UKW1" s="86"/>
      <c r="UKX1" s="86"/>
      <c r="UKY1" s="86"/>
      <c r="UKZ1" s="86"/>
      <c r="ULA1" s="86"/>
      <c r="ULB1" s="86"/>
      <c r="ULC1" s="86"/>
      <c r="ULD1" s="86"/>
      <c r="ULE1" s="86"/>
      <c r="ULF1" s="86"/>
      <c r="ULG1" s="86"/>
      <c r="ULH1" s="86"/>
      <c r="ULI1" s="86"/>
      <c r="ULJ1" s="86"/>
      <c r="ULK1" s="86"/>
      <c r="ULL1" s="86"/>
      <c r="ULM1" s="86"/>
      <c r="ULN1" s="86"/>
      <c r="ULO1" s="86"/>
      <c r="ULP1" s="86"/>
      <c r="ULQ1" s="86"/>
      <c r="ULR1" s="86"/>
      <c r="ULS1" s="86"/>
      <c r="ULT1" s="86"/>
      <c r="ULU1" s="86"/>
      <c r="ULV1" s="86"/>
      <c r="ULW1" s="86"/>
      <c r="ULX1" s="86"/>
      <c r="ULY1" s="86"/>
      <c r="ULZ1" s="86"/>
      <c r="UMA1" s="86"/>
      <c r="UMB1" s="86"/>
      <c r="UMC1" s="86"/>
      <c r="UMD1" s="86"/>
      <c r="UME1" s="86"/>
      <c r="UMF1" s="86"/>
      <c r="UMG1" s="86"/>
      <c r="UMH1" s="86"/>
      <c r="UMI1" s="86"/>
      <c r="UMJ1" s="86"/>
      <c r="UMK1" s="86"/>
      <c r="UML1" s="86"/>
      <c r="UMM1" s="86"/>
      <c r="UMN1" s="86"/>
      <c r="UMO1" s="86"/>
      <c r="UMP1" s="86"/>
      <c r="UMQ1" s="86"/>
      <c r="UMR1" s="86"/>
      <c r="UMS1" s="86"/>
      <c r="UMT1" s="86"/>
      <c r="UMU1" s="86"/>
      <c r="UMV1" s="86"/>
      <c r="UMW1" s="86"/>
      <c r="UMX1" s="86"/>
      <c r="UMY1" s="86"/>
      <c r="UMZ1" s="86"/>
      <c r="UNA1" s="86"/>
      <c r="UNB1" s="86"/>
      <c r="UNC1" s="86"/>
      <c r="UND1" s="86"/>
      <c r="UNE1" s="86"/>
      <c r="UNF1" s="86"/>
      <c r="UNG1" s="86"/>
      <c r="UNH1" s="86"/>
      <c r="UNI1" s="86"/>
      <c r="UNJ1" s="86"/>
      <c r="UNK1" s="86"/>
      <c r="UNL1" s="86"/>
      <c r="UNM1" s="86"/>
      <c r="UNN1" s="86"/>
      <c r="UNO1" s="86"/>
      <c r="UNP1" s="86"/>
      <c r="UNQ1" s="86"/>
      <c r="UNR1" s="86"/>
      <c r="UNS1" s="86"/>
      <c r="UNT1" s="86"/>
      <c r="UNU1" s="86"/>
      <c r="UNV1" s="86"/>
      <c r="UNW1" s="86"/>
      <c r="UNX1" s="86"/>
      <c r="UNY1" s="86"/>
      <c r="UNZ1" s="86"/>
      <c r="UOA1" s="86"/>
      <c r="UOB1" s="86"/>
      <c r="UOC1" s="86"/>
      <c r="UOD1" s="86"/>
      <c r="UOE1" s="86"/>
      <c r="UOF1" s="86"/>
      <c r="UOG1" s="86"/>
      <c r="UOH1" s="86"/>
      <c r="UOI1" s="86"/>
      <c r="UOJ1" s="86"/>
      <c r="UOK1" s="86"/>
      <c r="UOL1" s="86"/>
      <c r="UOM1" s="86"/>
      <c r="UON1" s="86"/>
      <c r="UOO1" s="86"/>
      <c r="UOP1" s="86"/>
      <c r="UOQ1" s="86"/>
      <c r="UOR1" s="86"/>
      <c r="UOS1" s="86"/>
      <c r="UOT1" s="86"/>
      <c r="UOU1" s="86"/>
      <c r="UOV1" s="86"/>
      <c r="UOW1" s="86"/>
      <c r="UOX1" s="86"/>
      <c r="UOY1" s="86"/>
      <c r="UOZ1" s="86"/>
      <c r="UPA1" s="86"/>
      <c r="UPB1" s="86"/>
      <c r="UPC1" s="86"/>
      <c r="UPD1" s="86"/>
      <c r="UPE1" s="86"/>
      <c r="UPF1" s="86"/>
      <c r="UPG1" s="86"/>
      <c r="UPH1" s="86"/>
      <c r="UPI1" s="86"/>
      <c r="UPJ1" s="86"/>
      <c r="UPK1" s="86"/>
      <c r="UPL1" s="86"/>
      <c r="UPM1" s="86"/>
      <c r="UPN1" s="86"/>
      <c r="UPO1" s="86"/>
      <c r="UPP1" s="86"/>
      <c r="UPQ1" s="86"/>
      <c r="UPR1" s="86"/>
      <c r="UPS1" s="86"/>
      <c r="UPT1" s="86"/>
      <c r="UPU1" s="86"/>
      <c r="UPV1" s="86"/>
      <c r="UPW1" s="86"/>
      <c r="UPX1" s="86"/>
      <c r="UPY1" s="86"/>
      <c r="UPZ1" s="86"/>
      <c r="UQA1" s="86"/>
      <c r="UQB1" s="86"/>
      <c r="UQC1" s="86"/>
      <c r="UQD1" s="86"/>
      <c r="UQE1" s="86"/>
      <c r="UQF1" s="86"/>
      <c r="UQG1" s="86"/>
      <c r="UQH1" s="86"/>
      <c r="UQI1" s="86"/>
      <c r="UQJ1" s="86"/>
      <c r="UQK1" s="86"/>
      <c r="UQL1" s="86"/>
      <c r="UQM1" s="86"/>
      <c r="UQN1" s="86"/>
      <c r="UQO1" s="86"/>
      <c r="UQP1" s="86"/>
      <c r="UQQ1" s="86"/>
      <c r="UQR1" s="86"/>
      <c r="UQS1" s="86"/>
      <c r="UQT1" s="86"/>
      <c r="UQU1" s="86"/>
      <c r="UQV1" s="86"/>
      <c r="UQW1" s="86"/>
      <c r="UQX1" s="86"/>
      <c r="UQY1" s="86"/>
      <c r="UQZ1" s="86"/>
      <c r="URA1" s="86"/>
      <c r="URB1" s="86"/>
      <c r="URC1" s="86"/>
      <c r="URD1" s="86"/>
      <c r="URE1" s="86"/>
      <c r="URF1" s="86"/>
      <c r="URG1" s="86"/>
      <c r="URH1" s="86"/>
      <c r="URI1" s="86"/>
      <c r="URJ1" s="86"/>
      <c r="URK1" s="86"/>
      <c r="URL1" s="86"/>
      <c r="URM1" s="86"/>
      <c r="URN1" s="86"/>
      <c r="URO1" s="86"/>
      <c r="URP1" s="86"/>
      <c r="URQ1" s="86"/>
      <c r="URR1" s="86"/>
      <c r="URS1" s="86"/>
      <c r="URT1" s="86"/>
      <c r="URU1" s="86"/>
      <c r="URV1" s="86"/>
      <c r="URW1" s="86"/>
      <c r="URX1" s="86"/>
      <c r="URY1" s="86"/>
      <c r="URZ1" s="86"/>
      <c r="USA1" s="86"/>
      <c r="USB1" s="86"/>
      <c r="USC1" s="86"/>
      <c r="USD1" s="86"/>
      <c r="USE1" s="86"/>
      <c r="USF1" s="86"/>
      <c r="USG1" s="86"/>
      <c r="USH1" s="86"/>
      <c r="USI1" s="86"/>
      <c r="USJ1" s="86"/>
      <c r="USK1" s="86"/>
      <c r="USL1" s="86"/>
      <c r="USM1" s="86"/>
      <c r="USN1" s="86"/>
      <c r="USO1" s="86"/>
      <c r="USP1" s="86"/>
      <c r="USQ1" s="86"/>
      <c r="USR1" s="86"/>
      <c r="USS1" s="86"/>
      <c r="UST1" s="86"/>
      <c r="USU1" s="86"/>
      <c r="USV1" s="86"/>
      <c r="USW1" s="86"/>
      <c r="USX1" s="86"/>
      <c r="USY1" s="86"/>
      <c r="USZ1" s="86"/>
      <c r="UTA1" s="86"/>
      <c r="UTB1" s="86"/>
      <c r="UTC1" s="86"/>
      <c r="UTD1" s="86"/>
      <c r="UTE1" s="86"/>
      <c r="UTF1" s="86"/>
      <c r="UTG1" s="86"/>
      <c r="UTH1" s="86"/>
      <c r="UTI1" s="86"/>
      <c r="UTJ1" s="86"/>
      <c r="UTK1" s="86"/>
      <c r="UTL1" s="86"/>
      <c r="UTM1" s="86"/>
      <c r="UTN1" s="86"/>
      <c r="UTO1" s="86"/>
      <c r="UTP1" s="86"/>
      <c r="UTQ1" s="86"/>
      <c r="UTR1" s="86"/>
      <c r="UTS1" s="86"/>
      <c r="UTT1" s="86"/>
      <c r="UTU1" s="86"/>
      <c r="UTV1" s="86"/>
      <c r="UTW1" s="86"/>
      <c r="UTX1" s="86"/>
      <c r="UTY1" s="86"/>
      <c r="UTZ1" s="86"/>
      <c r="UUA1" s="86"/>
      <c r="UUB1" s="86"/>
      <c r="UUC1" s="86"/>
      <c r="UUD1" s="86"/>
      <c r="UUE1" s="86"/>
      <c r="UUF1" s="86"/>
      <c r="UUG1" s="86"/>
      <c r="UUH1" s="86"/>
      <c r="UUI1" s="86"/>
      <c r="UUJ1" s="86"/>
      <c r="UUK1" s="86"/>
      <c r="UUL1" s="86"/>
      <c r="UUM1" s="86"/>
      <c r="UUN1" s="86"/>
      <c r="UUO1" s="86"/>
      <c r="UUP1" s="86"/>
      <c r="UUQ1" s="86"/>
      <c r="UUR1" s="86"/>
      <c r="UUS1" s="86"/>
      <c r="UUT1" s="86"/>
      <c r="UUU1" s="86"/>
      <c r="UUV1" s="86"/>
      <c r="UUW1" s="86"/>
      <c r="UUX1" s="86"/>
      <c r="UUY1" s="86"/>
      <c r="UUZ1" s="86"/>
      <c r="UVA1" s="86"/>
      <c r="UVB1" s="86"/>
      <c r="UVC1" s="86"/>
      <c r="UVD1" s="86"/>
      <c r="UVE1" s="86"/>
      <c r="UVF1" s="86"/>
      <c r="UVG1" s="86"/>
      <c r="UVH1" s="86"/>
      <c r="UVI1" s="86"/>
      <c r="UVJ1" s="86"/>
      <c r="UVK1" s="86"/>
      <c r="UVL1" s="86"/>
      <c r="UVM1" s="86"/>
      <c r="UVN1" s="86"/>
      <c r="UVO1" s="86"/>
      <c r="UVP1" s="86"/>
      <c r="UVQ1" s="86"/>
      <c r="UVR1" s="86"/>
      <c r="UVS1" s="86"/>
      <c r="UVT1" s="86"/>
      <c r="UVU1" s="86"/>
      <c r="UVV1" s="86"/>
      <c r="UVW1" s="86"/>
      <c r="UVX1" s="86"/>
      <c r="UVY1" s="86"/>
      <c r="UVZ1" s="86"/>
      <c r="UWA1" s="86"/>
      <c r="UWB1" s="86"/>
      <c r="UWC1" s="86"/>
      <c r="UWD1" s="86"/>
      <c r="UWE1" s="86"/>
      <c r="UWF1" s="86"/>
      <c r="UWG1" s="86"/>
      <c r="UWH1" s="86"/>
      <c r="UWI1" s="86"/>
      <c r="UWJ1" s="86"/>
      <c r="UWK1" s="86"/>
      <c r="UWL1" s="86"/>
      <c r="UWM1" s="86"/>
      <c r="UWN1" s="86"/>
      <c r="UWO1" s="86"/>
      <c r="UWP1" s="86"/>
      <c r="UWQ1" s="86"/>
      <c r="UWR1" s="86"/>
      <c r="UWS1" s="86"/>
      <c r="UWT1" s="86"/>
      <c r="UWU1" s="86"/>
      <c r="UWV1" s="86"/>
      <c r="UWW1" s="86"/>
      <c r="UWX1" s="86"/>
      <c r="UWY1" s="86"/>
      <c r="UWZ1" s="86"/>
      <c r="UXA1" s="86"/>
      <c r="UXB1" s="86"/>
      <c r="UXC1" s="86"/>
      <c r="UXD1" s="86"/>
      <c r="UXE1" s="86"/>
      <c r="UXF1" s="86"/>
      <c r="UXG1" s="86"/>
      <c r="UXH1" s="86"/>
      <c r="UXI1" s="86"/>
      <c r="UXJ1" s="86"/>
      <c r="UXK1" s="86"/>
      <c r="UXL1" s="86"/>
      <c r="UXM1" s="86"/>
      <c r="UXN1" s="86"/>
      <c r="UXO1" s="86"/>
      <c r="UXP1" s="86"/>
      <c r="UXQ1" s="86"/>
      <c r="UXR1" s="86"/>
      <c r="UXS1" s="86"/>
      <c r="UXT1" s="86"/>
      <c r="UXU1" s="86"/>
      <c r="UXV1" s="86"/>
      <c r="UXW1" s="86"/>
      <c r="UXX1" s="86"/>
      <c r="UXY1" s="86"/>
      <c r="UXZ1" s="86"/>
      <c r="UYA1" s="86"/>
      <c r="UYB1" s="86"/>
      <c r="UYC1" s="86"/>
      <c r="UYD1" s="86"/>
      <c r="UYE1" s="86"/>
      <c r="UYF1" s="86"/>
      <c r="UYG1" s="86"/>
      <c r="UYH1" s="86"/>
      <c r="UYI1" s="86"/>
      <c r="UYJ1" s="86"/>
      <c r="UYK1" s="86"/>
      <c r="UYL1" s="86"/>
      <c r="UYM1" s="86"/>
      <c r="UYN1" s="86"/>
      <c r="UYO1" s="86"/>
      <c r="UYP1" s="86"/>
      <c r="UYQ1" s="86"/>
      <c r="UYR1" s="86"/>
      <c r="UYS1" s="86"/>
      <c r="UYT1" s="86"/>
      <c r="UYU1" s="86"/>
      <c r="UYV1" s="86"/>
      <c r="UYW1" s="86"/>
      <c r="UYX1" s="86"/>
      <c r="UYY1" s="86"/>
      <c r="UYZ1" s="86"/>
      <c r="UZA1" s="86"/>
      <c r="UZB1" s="86"/>
      <c r="UZC1" s="86"/>
      <c r="UZD1" s="86"/>
      <c r="UZE1" s="86"/>
      <c r="UZF1" s="86"/>
      <c r="UZG1" s="86"/>
      <c r="UZH1" s="86"/>
      <c r="UZI1" s="86"/>
      <c r="UZJ1" s="86"/>
      <c r="UZK1" s="86"/>
      <c r="UZL1" s="86"/>
      <c r="UZM1" s="86"/>
      <c r="UZN1" s="86"/>
      <c r="UZO1" s="86"/>
      <c r="UZP1" s="86"/>
      <c r="UZQ1" s="86"/>
      <c r="UZR1" s="86"/>
      <c r="UZS1" s="86"/>
      <c r="UZT1" s="86"/>
      <c r="UZU1" s="86"/>
      <c r="UZV1" s="86"/>
      <c r="UZW1" s="86"/>
      <c r="UZX1" s="86"/>
      <c r="UZY1" s="86"/>
      <c r="UZZ1" s="86"/>
      <c r="VAA1" s="86"/>
      <c r="VAB1" s="86"/>
      <c r="VAC1" s="86"/>
      <c r="VAD1" s="86"/>
      <c r="VAE1" s="86"/>
      <c r="VAF1" s="86"/>
      <c r="VAG1" s="86"/>
      <c r="VAH1" s="86"/>
      <c r="VAI1" s="86"/>
      <c r="VAJ1" s="86"/>
      <c r="VAK1" s="86"/>
      <c r="VAL1" s="86"/>
      <c r="VAM1" s="86"/>
      <c r="VAN1" s="86"/>
      <c r="VAO1" s="86"/>
      <c r="VAP1" s="86"/>
      <c r="VAQ1" s="86"/>
      <c r="VAR1" s="86"/>
      <c r="VAS1" s="86"/>
      <c r="VAT1" s="86"/>
      <c r="VAU1" s="86"/>
      <c r="VAV1" s="86"/>
      <c r="VAW1" s="86"/>
      <c r="VAX1" s="86"/>
      <c r="VAY1" s="86"/>
      <c r="VAZ1" s="86"/>
      <c r="VBA1" s="86"/>
      <c r="VBB1" s="86"/>
      <c r="VBC1" s="86"/>
      <c r="VBD1" s="86"/>
      <c r="VBE1" s="86"/>
      <c r="VBF1" s="86"/>
      <c r="VBG1" s="86"/>
      <c r="VBH1" s="86"/>
      <c r="VBI1" s="86"/>
      <c r="VBJ1" s="86"/>
      <c r="VBK1" s="86"/>
      <c r="VBL1" s="86"/>
      <c r="VBM1" s="86"/>
      <c r="VBN1" s="86"/>
      <c r="VBO1" s="86"/>
      <c r="VBP1" s="86"/>
      <c r="VBQ1" s="86"/>
      <c r="VBR1" s="86"/>
      <c r="VBS1" s="86"/>
      <c r="VBT1" s="86"/>
      <c r="VBU1" s="86"/>
      <c r="VBV1" s="86"/>
      <c r="VBW1" s="86"/>
      <c r="VBX1" s="86"/>
      <c r="VBY1" s="86"/>
      <c r="VBZ1" s="86"/>
      <c r="VCA1" s="86"/>
      <c r="VCB1" s="86"/>
      <c r="VCC1" s="86"/>
      <c r="VCD1" s="86"/>
      <c r="VCE1" s="86"/>
      <c r="VCF1" s="86"/>
      <c r="VCG1" s="86"/>
      <c r="VCH1" s="86"/>
      <c r="VCI1" s="86"/>
      <c r="VCJ1" s="86"/>
      <c r="VCK1" s="86"/>
      <c r="VCL1" s="86"/>
      <c r="VCM1" s="86"/>
      <c r="VCN1" s="86"/>
      <c r="VCO1" s="86"/>
      <c r="VCP1" s="86"/>
      <c r="VCQ1" s="86"/>
      <c r="VCR1" s="86"/>
      <c r="VCS1" s="86"/>
      <c r="VCT1" s="86"/>
      <c r="VCU1" s="86"/>
      <c r="VCV1" s="86"/>
      <c r="VCW1" s="86"/>
      <c r="VCX1" s="86"/>
      <c r="VCY1" s="86"/>
      <c r="VCZ1" s="86"/>
      <c r="VDA1" s="86"/>
      <c r="VDB1" s="86"/>
      <c r="VDC1" s="86"/>
      <c r="VDD1" s="86"/>
      <c r="VDE1" s="86"/>
      <c r="VDF1" s="86"/>
      <c r="VDG1" s="86"/>
      <c r="VDH1" s="86"/>
      <c r="VDI1" s="86"/>
      <c r="VDJ1" s="86"/>
      <c r="VDK1" s="86"/>
      <c r="VDL1" s="86"/>
      <c r="VDM1" s="86"/>
      <c r="VDN1" s="86"/>
      <c r="VDO1" s="86"/>
      <c r="VDP1" s="86"/>
      <c r="VDQ1" s="86"/>
      <c r="VDR1" s="86"/>
      <c r="VDS1" s="86"/>
      <c r="VDT1" s="86"/>
      <c r="VDU1" s="86"/>
      <c r="VDV1" s="86"/>
      <c r="VDW1" s="86"/>
      <c r="VDX1" s="86"/>
      <c r="VDY1" s="86"/>
      <c r="VDZ1" s="86"/>
      <c r="VEA1" s="86"/>
      <c r="VEB1" s="86"/>
      <c r="VEC1" s="86"/>
      <c r="VED1" s="86"/>
      <c r="VEE1" s="86"/>
      <c r="VEF1" s="86"/>
      <c r="VEG1" s="86"/>
      <c r="VEH1" s="86"/>
      <c r="VEI1" s="86"/>
      <c r="VEJ1" s="86"/>
      <c r="VEK1" s="86"/>
      <c r="VEL1" s="86"/>
      <c r="VEM1" s="86"/>
      <c r="VEN1" s="86"/>
      <c r="VEO1" s="86"/>
      <c r="VEP1" s="86"/>
      <c r="VEQ1" s="86"/>
      <c r="VER1" s="86"/>
      <c r="VES1" s="86"/>
      <c r="VET1" s="86"/>
      <c r="VEU1" s="86"/>
      <c r="VEV1" s="86"/>
      <c r="VEW1" s="86"/>
      <c r="VEX1" s="86"/>
      <c r="VEY1" s="86"/>
      <c r="VEZ1" s="86"/>
      <c r="VFA1" s="86"/>
      <c r="VFB1" s="86"/>
      <c r="VFC1" s="86"/>
      <c r="VFD1" s="86"/>
      <c r="VFE1" s="86"/>
      <c r="VFF1" s="86"/>
      <c r="VFG1" s="86"/>
      <c r="VFH1" s="86"/>
      <c r="VFI1" s="86"/>
      <c r="VFJ1" s="86"/>
      <c r="VFK1" s="86"/>
      <c r="VFL1" s="86"/>
      <c r="VFM1" s="86"/>
      <c r="VFN1" s="86"/>
      <c r="VFO1" s="86"/>
      <c r="VFP1" s="86"/>
      <c r="VFQ1" s="86"/>
      <c r="VFR1" s="86"/>
      <c r="VFS1" s="86"/>
      <c r="VFT1" s="86"/>
      <c r="VFU1" s="86"/>
      <c r="VFV1" s="86"/>
      <c r="VFW1" s="86"/>
      <c r="VFX1" s="86"/>
      <c r="VFY1" s="86"/>
      <c r="VFZ1" s="86"/>
      <c r="VGA1" s="86"/>
      <c r="VGB1" s="86"/>
      <c r="VGC1" s="86"/>
      <c r="VGD1" s="86"/>
      <c r="VGE1" s="86"/>
      <c r="VGF1" s="86"/>
      <c r="VGG1" s="86"/>
      <c r="VGH1" s="86"/>
      <c r="VGI1" s="86"/>
      <c r="VGJ1" s="86"/>
      <c r="VGK1" s="86"/>
      <c r="VGL1" s="86"/>
      <c r="VGM1" s="86"/>
      <c r="VGN1" s="86"/>
      <c r="VGO1" s="86"/>
      <c r="VGP1" s="86"/>
      <c r="VGQ1" s="86"/>
      <c r="VGR1" s="86"/>
      <c r="VGS1" s="86"/>
      <c r="VGT1" s="86"/>
      <c r="VGU1" s="86"/>
      <c r="VGV1" s="86"/>
      <c r="VGW1" s="86"/>
      <c r="VGX1" s="86"/>
      <c r="VGY1" s="86"/>
      <c r="VGZ1" s="86"/>
      <c r="VHA1" s="86"/>
      <c r="VHB1" s="86"/>
      <c r="VHC1" s="86"/>
      <c r="VHD1" s="86"/>
      <c r="VHE1" s="86"/>
      <c r="VHF1" s="86"/>
      <c r="VHG1" s="86"/>
      <c r="VHH1" s="86"/>
      <c r="VHI1" s="86"/>
      <c r="VHJ1" s="86"/>
      <c r="VHK1" s="86"/>
      <c r="VHL1" s="86"/>
      <c r="VHM1" s="86"/>
      <c r="VHN1" s="86"/>
      <c r="VHO1" s="86"/>
      <c r="VHP1" s="86"/>
      <c r="VHQ1" s="86"/>
      <c r="VHR1" s="86"/>
      <c r="VHS1" s="86"/>
      <c r="VHT1" s="86"/>
      <c r="VHU1" s="86"/>
      <c r="VHV1" s="86"/>
      <c r="VHW1" s="86"/>
      <c r="VHX1" s="86"/>
      <c r="VHY1" s="86"/>
      <c r="VHZ1" s="86"/>
      <c r="VIA1" s="86"/>
      <c r="VIB1" s="86"/>
      <c r="VIC1" s="86"/>
      <c r="VID1" s="86"/>
      <c r="VIE1" s="86"/>
      <c r="VIF1" s="86"/>
      <c r="VIG1" s="86"/>
      <c r="VIH1" s="86"/>
      <c r="VII1" s="86"/>
      <c r="VIJ1" s="86"/>
      <c r="VIK1" s="86"/>
      <c r="VIL1" s="86"/>
      <c r="VIM1" s="86"/>
      <c r="VIN1" s="86"/>
      <c r="VIO1" s="86"/>
      <c r="VIP1" s="86"/>
      <c r="VIQ1" s="86"/>
      <c r="VIR1" s="86"/>
      <c r="VIS1" s="86"/>
      <c r="VIT1" s="86"/>
      <c r="VIU1" s="86"/>
      <c r="VIV1" s="86"/>
      <c r="VIW1" s="86"/>
      <c r="VIX1" s="86"/>
      <c r="VIY1" s="86"/>
      <c r="VIZ1" s="86"/>
      <c r="VJA1" s="86"/>
      <c r="VJB1" s="86"/>
      <c r="VJC1" s="86"/>
      <c r="VJD1" s="86"/>
      <c r="VJE1" s="86"/>
      <c r="VJF1" s="86"/>
      <c r="VJG1" s="86"/>
      <c r="VJH1" s="86"/>
      <c r="VJI1" s="86"/>
      <c r="VJJ1" s="86"/>
      <c r="VJK1" s="86"/>
      <c r="VJL1" s="86"/>
      <c r="VJM1" s="86"/>
      <c r="VJN1" s="86"/>
      <c r="VJO1" s="86"/>
      <c r="VJP1" s="86"/>
      <c r="VJQ1" s="86"/>
      <c r="VJR1" s="86"/>
      <c r="VJS1" s="86"/>
      <c r="VJT1" s="86"/>
      <c r="VJU1" s="86"/>
      <c r="VJV1" s="86"/>
      <c r="VJW1" s="86"/>
      <c r="VJX1" s="86"/>
      <c r="VJY1" s="86"/>
      <c r="VJZ1" s="86"/>
      <c r="VKA1" s="86"/>
      <c r="VKB1" s="86"/>
      <c r="VKC1" s="86"/>
      <c r="VKD1" s="86"/>
      <c r="VKE1" s="86"/>
      <c r="VKF1" s="86"/>
      <c r="VKG1" s="86"/>
      <c r="VKH1" s="86"/>
      <c r="VKI1" s="86"/>
      <c r="VKJ1" s="86"/>
      <c r="VKK1" s="86"/>
      <c r="VKL1" s="86"/>
      <c r="VKM1" s="86"/>
      <c r="VKN1" s="86"/>
      <c r="VKO1" s="86"/>
      <c r="VKP1" s="86"/>
      <c r="VKQ1" s="86"/>
      <c r="VKR1" s="86"/>
      <c r="VKS1" s="86"/>
      <c r="VKT1" s="86"/>
      <c r="VKU1" s="86"/>
      <c r="VKV1" s="86"/>
      <c r="VKW1" s="86"/>
      <c r="VKX1" s="86"/>
      <c r="VKY1" s="86"/>
      <c r="VKZ1" s="86"/>
      <c r="VLA1" s="86"/>
      <c r="VLB1" s="86"/>
      <c r="VLC1" s="86"/>
      <c r="VLD1" s="86"/>
      <c r="VLE1" s="86"/>
      <c r="VLF1" s="86"/>
      <c r="VLG1" s="86"/>
      <c r="VLH1" s="86"/>
      <c r="VLI1" s="86"/>
      <c r="VLJ1" s="86"/>
      <c r="VLK1" s="86"/>
      <c r="VLL1" s="86"/>
      <c r="VLM1" s="86"/>
      <c r="VLN1" s="86"/>
      <c r="VLO1" s="86"/>
      <c r="VLP1" s="86"/>
      <c r="VLQ1" s="86"/>
      <c r="VLR1" s="86"/>
      <c r="VLS1" s="86"/>
      <c r="VLT1" s="86"/>
      <c r="VLU1" s="86"/>
      <c r="VLV1" s="86"/>
      <c r="VLW1" s="86"/>
      <c r="VLX1" s="86"/>
      <c r="VLY1" s="86"/>
      <c r="VLZ1" s="86"/>
      <c r="VMA1" s="86"/>
      <c r="VMB1" s="86"/>
      <c r="VMC1" s="86"/>
      <c r="VMD1" s="86"/>
      <c r="VME1" s="86"/>
      <c r="VMF1" s="86"/>
      <c r="VMG1" s="86"/>
      <c r="VMH1" s="86"/>
      <c r="VMI1" s="86"/>
      <c r="VMJ1" s="86"/>
      <c r="VMK1" s="86"/>
      <c r="VML1" s="86"/>
      <c r="VMM1" s="86"/>
      <c r="VMN1" s="86"/>
      <c r="VMO1" s="86"/>
      <c r="VMP1" s="86"/>
      <c r="VMQ1" s="86"/>
      <c r="VMR1" s="86"/>
      <c r="VMS1" s="86"/>
      <c r="VMT1" s="86"/>
      <c r="VMU1" s="86"/>
      <c r="VMV1" s="86"/>
      <c r="VMW1" s="86"/>
      <c r="VMX1" s="86"/>
      <c r="VMY1" s="86"/>
      <c r="VMZ1" s="86"/>
      <c r="VNA1" s="86"/>
      <c r="VNB1" s="86"/>
      <c r="VNC1" s="86"/>
      <c r="VND1" s="86"/>
      <c r="VNE1" s="86"/>
      <c r="VNF1" s="86"/>
      <c r="VNG1" s="86"/>
      <c r="VNH1" s="86"/>
      <c r="VNI1" s="86"/>
      <c r="VNJ1" s="86"/>
      <c r="VNK1" s="86"/>
      <c r="VNL1" s="86"/>
      <c r="VNM1" s="86"/>
      <c r="VNN1" s="86"/>
      <c r="VNO1" s="86"/>
      <c r="VNP1" s="86"/>
      <c r="VNQ1" s="86"/>
      <c r="VNR1" s="86"/>
      <c r="VNS1" s="86"/>
      <c r="VNT1" s="86"/>
      <c r="VNU1" s="86"/>
      <c r="VNV1" s="86"/>
      <c r="VNW1" s="86"/>
      <c r="VNX1" s="86"/>
      <c r="VNY1" s="86"/>
      <c r="VNZ1" s="86"/>
      <c r="VOA1" s="86"/>
      <c r="VOB1" s="86"/>
      <c r="VOC1" s="86"/>
      <c r="VOD1" s="86"/>
      <c r="VOE1" s="86"/>
      <c r="VOF1" s="86"/>
      <c r="VOG1" s="86"/>
      <c r="VOH1" s="86"/>
      <c r="VOI1" s="86"/>
      <c r="VOJ1" s="86"/>
      <c r="VOK1" s="86"/>
      <c r="VOL1" s="86"/>
      <c r="VOM1" s="86"/>
      <c r="VON1" s="86"/>
      <c r="VOO1" s="86"/>
      <c r="VOP1" s="86"/>
      <c r="VOQ1" s="86"/>
      <c r="VOR1" s="86"/>
      <c r="VOS1" s="86"/>
      <c r="VOT1" s="86"/>
      <c r="VOU1" s="86"/>
      <c r="VOV1" s="86"/>
      <c r="VOW1" s="86"/>
      <c r="VOX1" s="86"/>
      <c r="VOY1" s="86"/>
      <c r="VOZ1" s="86"/>
      <c r="VPA1" s="86"/>
      <c r="VPB1" s="86"/>
      <c r="VPC1" s="86"/>
      <c r="VPD1" s="86"/>
      <c r="VPE1" s="86"/>
      <c r="VPF1" s="86"/>
      <c r="VPG1" s="86"/>
      <c r="VPH1" s="86"/>
      <c r="VPI1" s="86"/>
      <c r="VPJ1" s="86"/>
      <c r="VPK1" s="86"/>
      <c r="VPL1" s="86"/>
      <c r="VPM1" s="86"/>
      <c r="VPN1" s="86"/>
      <c r="VPO1" s="86"/>
      <c r="VPP1" s="86"/>
      <c r="VPQ1" s="86"/>
      <c r="VPR1" s="86"/>
      <c r="VPS1" s="86"/>
      <c r="VPT1" s="86"/>
      <c r="VPU1" s="86"/>
      <c r="VPV1" s="86"/>
      <c r="VPW1" s="86"/>
      <c r="VPX1" s="86"/>
      <c r="VPY1" s="86"/>
      <c r="VPZ1" s="86"/>
      <c r="VQA1" s="86"/>
      <c r="VQB1" s="86"/>
      <c r="VQC1" s="86"/>
      <c r="VQD1" s="86"/>
      <c r="VQE1" s="86"/>
      <c r="VQF1" s="86"/>
      <c r="VQG1" s="86"/>
      <c r="VQH1" s="86"/>
      <c r="VQI1" s="86"/>
      <c r="VQJ1" s="86"/>
      <c r="VQK1" s="86"/>
      <c r="VQL1" s="86"/>
      <c r="VQM1" s="86"/>
      <c r="VQN1" s="86"/>
      <c r="VQO1" s="86"/>
      <c r="VQP1" s="86"/>
      <c r="VQQ1" s="86"/>
      <c r="VQR1" s="86"/>
      <c r="VQS1" s="86"/>
      <c r="VQT1" s="86"/>
      <c r="VQU1" s="86"/>
      <c r="VQV1" s="86"/>
      <c r="VQW1" s="86"/>
      <c r="VQX1" s="86"/>
      <c r="VQY1" s="86"/>
      <c r="VQZ1" s="86"/>
      <c r="VRA1" s="86"/>
      <c r="VRB1" s="86"/>
      <c r="VRC1" s="86"/>
      <c r="VRD1" s="86"/>
      <c r="VRE1" s="86"/>
      <c r="VRF1" s="86"/>
      <c r="VRG1" s="86"/>
      <c r="VRH1" s="86"/>
      <c r="VRI1" s="86"/>
      <c r="VRJ1" s="86"/>
      <c r="VRK1" s="86"/>
      <c r="VRL1" s="86"/>
      <c r="VRM1" s="86"/>
      <c r="VRN1" s="86"/>
      <c r="VRO1" s="86"/>
      <c r="VRP1" s="86"/>
      <c r="VRQ1" s="86"/>
      <c r="VRR1" s="86"/>
      <c r="VRS1" s="86"/>
      <c r="VRT1" s="86"/>
      <c r="VRU1" s="86"/>
      <c r="VRV1" s="86"/>
      <c r="VRW1" s="86"/>
      <c r="VRX1" s="86"/>
      <c r="VRY1" s="86"/>
      <c r="VRZ1" s="86"/>
      <c r="VSA1" s="86"/>
      <c r="VSB1" s="86"/>
      <c r="VSC1" s="86"/>
      <c r="VSD1" s="86"/>
      <c r="VSE1" s="86"/>
      <c r="VSF1" s="86"/>
      <c r="VSG1" s="86"/>
      <c r="VSH1" s="86"/>
      <c r="VSI1" s="86"/>
      <c r="VSJ1" s="86"/>
      <c r="VSK1" s="86"/>
      <c r="VSL1" s="86"/>
      <c r="VSM1" s="86"/>
      <c r="VSN1" s="86"/>
      <c r="VSO1" s="86"/>
      <c r="VSP1" s="86"/>
      <c r="VSQ1" s="86"/>
      <c r="VSR1" s="86"/>
      <c r="VSS1" s="86"/>
      <c r="VST1" s="86"/>
      <c r="VSU1" s="86"/>
      <c r="VSV1" s="86"/>
      <c r="VSW1" s="86"/>
      <c r="VSX1" s="86"/>
      <c r="VSY1" s="86"/>
      <c r="VSZ1" s="86"/>
      <c r="VTA1" s="86"/>
      <c r="VTB1" s="86"/>
      <c r="VTC1" s="86"/>
      <c r="VTD1" s="86"/>
      <c r="VTE1" s="86"/>
      <c r="VTF1" s="86"/>
      <c r="VTG1" s="86"/>
      <c r="VTH1" s="86"/>
      <c r="VTI1" s="86"/>
      <c r="VTJ1" s="86"/>
      <c r="VTK1" s="86"/>
      <c r="VTL1" s="86"/>
      <c r="VTM1" s="86"/>
      <c r="VTN1" s="86"/>
      <c r="VTO1" s="86"/>
      <c r="VTP1" s="86"/>
      <c r="VTQ1" s="86"/>
      <c r="VTR1" s="86"/>
      <c r="VTS1" s="86"/>
      <c r="VTT1" s="86"/>
      <c r="VTU1" s="86"/>
      <c r="VTV1" s="86"/>
      <c r="VTW1" s="86"/>
      <c r="VTX1" s="86"/>
      <c r="VTY1" s="86"/>
      <c r="VTZ1" s="86"/>
      <c r="VUA1" s="86"/>
      <c r="VUB1" s="86"/>
      <c r="VUC1" s="86"/>
      <c r="VUD1" s="86"/>
      <c r="VUE1" s="86"/>
      <c r="VUF1" s="86"/>
      <c r="VUG1" s="86"/>
      <c r="VUH1" s="86"/>
      <c r="VUI1" s="86"/>
      <c r="VUJ1" s="86"/>
      <c r="VUK1" s="86"/>
      <c r="VUL1" s="86"/>
      <c r="VUM1" s="86"/>
      <c r="VUN1" s="86"/>
      <c r="VUO1" s="86"/>
      <c r="VUP1" s="86"/>
      <c r="VUQ1" s="86"/>
      <c r="VUR1" s="86"/>
      <c r="VUS1" s="86"/>
      <c r="VUT1" s="86"/>
      <c r="VUU1" s="86"/>
      <c r="VUV1" s="86"/>
      <c r="VUW1" s="86"/>
      <c r="VUX1" s="86"/>
      <c r="VUY1" s="86"/>
      <c r="VUZ1" s="86"/>
      <c r="VVA1" s="86"/>
      <c r="VVB1" s="86"/>
      <c r="VVC1" s="86"/>
      <c r="VVD1" s="86"/>
      <c r="VVE1" s="86"/>
      <c r="VVF1" s="86"/>
      <c r="VVG1" s="86"/>
      <c r="VVH1" s="86"/>
      <c r="VVI1" s="86"/>
      <c r="VVJ1" s="86"/>
      <c r="VVK1" s="86"/>
      <c r="VVL1" s="86"/>
      <c r="VVM1" s="86"/>
      <c r="VVN1" s="86"/>
      <c r="VVO1" s="86"/>
      <c r="VVP1" s="86"/>
      <c r="VVQ1" s="86"/>
      <c r="VVR1" s="86"/>
      <c r="VVS1" s="86"/>
      <c r="VVT1" s="86"/>
      <c r="VVU1" s="86"/>
      <c r="VVV1" s="86"/>
      <c r="VVW1" s="86"/>
      <c r="VVX1" s="86"/>
      <c r="VVY1" s="86"/>
      <c r="VVZ1" s="86"/>
      <c r="VWA1" s="86"/>
      <c r="VWB1" s="86"/>
      <c r="VWC1" s="86"/>
      <c r="VWD1" s="86"/>
      <c r="VWE1" s="86"/>
      <c r="VWF1" s="86"/>
      <c r="VWG1" s="86"/>
      <c r="VWH1" s="86"/>
      <c r="VWI1" s="86"/>
      <c r="VWJ1" s="86"/>
      <c r="VWK1" s="86"/>
      <c r="VWL1" s="86"/>
      <c r="VWM1" s="86"/>
      <c r="VWN1" s="86"/>
      <c r="VWO1" s="86"/>
      <c r="VWP1" s="86"/>
      <c r="VWQ1" s="86"/>
      <c r="VWR1" s="86"/>
      <c r="VWS1" s="86"/>
      <c r="VWT1" s="86"/>
      <c r="VWU1" s="86"/>
      <c r="VWV1" s="86"/>
      <c r="VWW1" s="86"/>
      <c r="VWX1" s="86"/>
      <c r="VWY1" s="86"/>
      <c r="VWZ1" s="86"/>
      <c r="VXA1" s="86"/>
      <c r="VXB1" s="86"/>
      <c r="VXC1" s="86"/>
      <c r="VXD1" s="86"/>
      <c r="VXE1" s="86"/>
      <c r="VXF1" s="86"/>
      <c r="VXG1" s="86"/>
      <c r="VXH1" s="86"/>
      <c r="VXI1" s="86"/>
      <c r="VXJ1" s="86"/>
      <c r="VXK1" s="86"/>
      <c r="VXL1" s="86"/>
      <c r="VXM1" s="86"/>
      <c r="VXN1" s="86"/>
      <c r="VXO1" s="86"/>
      <c r="VXP1" s="86"/>
      <c r="VXQ1" s="86"/>
      <c r="VXR1" s="86"/>
      <c r="VXS1" s="86"/>
      <c r="VXT1" s="86"/>
      <c r="VXU1" s="86"/>
      <c r="VXV1" s="86"/>
      <c r="VXW1" s="86"/>
      <c r="VXX1" s="86"/>
      <c r="VXY1" s="86"/>
      <c r="VXZ1" s="86"/>
      <c r="VYA1" s="86"/>
      <c r="VYB1" s="86"/>
      <c r="VYC1" s="86"/>
      <c r="VYD1" s="86"/>
      <c r="VYE1" s="86"/>
      <c r="VYF1" s="86"/>
      <c r="VYG1" s="86"/>
      <c r="VYH1" s="86"/>
      <c r="VYI1" s="86"/>
      <c r="VYJ1" s="86"/>
      <c r="VYK1" s="86"/>
      <c r="VYL1" s="86"/>
      <c r="VYM1" s="86"/>
      <c r="VYN1" s="86"/>
      <c r="VYO1" s="86"/>
      <c r="VYP1" s="86"/>
      <c r="VYQ1" s="86"/>
      <c r="VYR1" s="86"/>
      <c r="VYS1" s="86"/>
      <c r="VYT1" s="86"/>
      <c r="VYU1" s="86"/>
      <c r="VYV1" s="86"/>
      <c r="VYW1" s="86"/>
      <c r="VYX1" s="86"/>
      <c r="VYY1" s="86"/>
      <c r="VYZ1" s="86"/>
      <c r="VZA1" s="86"/>
      <c r="VZB1" s="86"/>
      <c r="VZC1" s="86"/>
      <c r="VZD1" s="86"/>
      <c r="VZE1" s="86"/>
      <c r="VZF1" s="86"/>
      <c r="VZG1" s="86"/>
      <c r="VZH1" s="86"/>
      <c r="VZI1" s="86"/>
      <c r="VZJ1" s="86"/>
      <c r="VZK1" s="86"/>
      <c r="VZL1" s="86"/>
      <c r="VZM1" s="86"/>
      <c r="VZN1" s="86"/>
      <c r="VZO1" s="86"/>
      <c r="VZP1" s="86"/>
      <c r="VZQ1" s="86"/>
      <c r="VZR1" s="86"/>
      <c r="VZS1" s="86"/>
      <c r="VZT1" s="86"/>
      <c r="VZU1" s="86"/>
      <c r="VZV1" s="86"/>
      <c r="VZW1" s="86"/>
      <c r="VZX1" s="86"/>
      <c r="VZY1" s="86"/>
      <c r="VZZ1" s="86"/>
      <c r="WAA1" s="86"/>
      <c r="WAB1" s="86"/>
      <c r="WAC1" s="86"/>
      <c r="WAD1" s="86"/>
      <c r="WAE1" s="86"/>
      <c r="WAF1" s="86"/>
      <c r="WAG1" s="86"/>
      <c r="WAH1" s="86"/>
      <c r="WAI1" s="86"/>
      <c r="WAJ1" s="86"/>
      <c r="WAK1" s="86"/>
      <c r="WAL1" s="86"/>
      <c r="WAM1" s="86"/>
      <c r="WAN1" s="86"/>
      <c r="WAO1" s="86"/>
      <c r="WAP1" s="86"/>
      <c r="WAQ1" s="86"/>
      <c r="WAR1" s="86"/>
      <c r="WAS1" s="86"/>
      <c r="WAT1" s="86"/>
      <c r="WAU1" s="86"/>
      <c r="WAV1" s="86"/>
      <c r="WAW1" s="86"/>
      <c r="WAX1" s="86"/>
      <c r="WAY1" s="86"/>
      <c r="WAZ1" s="86"/>
      <c r="WBA1" s="86"/>
      <c r="WBB1" s="86"/>
      <c r="WBC1" s="86"/>
      <c r="WBD1" s="86"/>
      <c r="WBE1" s="86"/>
      <c r="WBF1" s="86"/>
      <c r="WBG1" s="86"/>
      <c r="WBH1" s="86"/>
      <c r="WBI1" s="86"/>
      <c r="WBJ1" s="86"/>
      <c r="WBK1" s="86"/>
      <c r="WBL1" s="86"/>
      <c r="WBM1" s="86"/>
      <c r="WBN1" s="86"/>
      <c r="WBO1" s="86"/>
      <c r="WBP1" s="86"/>
      <c r="WBQ1" s="86"/>
      <c r="WBR1" s="86"/>
      <c r="WBS1" s="86"/>
      <c r="WBT1" s="86"/>
      <c r="WBU1" s="86"/>
      <c r="WBV1" s="86"/>
      <c r="WBW1" s="86"/>
      <c r="WBX1" s="86"/>
      <c r="WBY1" s="86"/>
      <c r="WBZ1" s="86"/>
      <c r="WCA1" s="86"/>
      <c r="WCB1" s="86"/>
      <c r="WCC1" s="86"/>
      <c r="WCD1" s="86"/>
      <c r="WCE1" s="86"/>
      <c r="WCF1" s="86"/>
      <c r="WCG1" s="86"/>
      <c r="WCH1" s="86"/>
      <c r="WCI1" s="86"/>
      <c r="WCJ1" s="86"/>
      <c r="WCK1" s="86"/>
      <c r="WCL1" s="86"/>
      <c r="WCM1" s="86"/>
      <c r="WCN1" s="86"/>
      <c r="WCO1" s="86"/>
      <c r="WCP1" s="86"/>
      <c r="WCQ1" s="86"/>
      <c r="WCR1" s="86"/>
      <c r="WCS1" s="86"/>
      <c r="WCT1" s="86"/>
      <c r="WCU1" s="86"/>
      <c r="WCV1" s="86"/>
      <c r="WCW1" s="86"/>
      <c r="WCX1" s="86"/>
      <c r="WCY1" s="86"/>
      <c r="WCZ1" s="86"/>
      <c r="WDA1" s="86"/>
      <c r="WDB1" s="86"/>
      <c r="WDC1" s="86"/>
      <c r="WDD1" s="86"/>
      <c r="WDE1" s="86"/>
      <c r="WDF1" s="86"/>
      <c r="WDG1" s="86"/>
      <c r="WDH1" s="86"/>
      <c r="WDI1" s="86"/>
      <c r="WDJ1" s="86"/>
      <c r="WDK1" s="86"/>
      <c r="WDL1" s="86"/>
      <c r="WDM1" s="86"/>
      <c r="WDN1" s="86"/>
      <c r="WDO1" s="86"/>
      <c r="WDP1" s="86"/>
      <c r="WDQ1" s="86"/>
      <c r="WDR1" s="86"/>
      <c r="WDS1" s="86"/>
      <c r="WDT1" s="86"/>
      <c r="WDU1" s="86"/>
      <c r="WDV1" s="86"/>
      <c r="WDW1" s="86"/>
      <c r="WDX1" s="86"/>
      <c r="WDY1" s="86"/>
      <c r="WDZ1" s="86"/>
      <c r="WEA1" s="86"/>
      <c r="WEB1" s="86"/>
      <c r="WEC1" s="86"/>
      <c r="WED1" s="86"/>
      <c r="WEE1" s="86"/>
      <c r="WEF1" s="86"/>
      <c r="WEG1" s="86"/>
      <c r="WEH1" s="86"/>
      <c r="WEI1" s="86"/>
      <c r="WEJ1" s="86"/>
      <c r="WEK1" s="86"/>
      <c r="WEL1" s="86"/>
      <c r="WEM1" s="86"/>
      <c r="WEN1" s="86"/>
      <c r="WEO1" s="86"/>
      <c r="WEP1" s="86"/>
      <c r="WEQ1" s="86"/>
      <c r="WER1" s="86"/>
      <c r="WES1" s="86"/>
      <c r="WET1" s="86"/>
      <c r="WEU1" s="86"/>
      <c r="WEV1" s="86"/>
      <c r="WEW1" s="86"/>
      <c r="WEX1" s="86"/>
      <c r="WEY1" s="86"/>
      <c r="WEZ1" s="86"/>
      <c r="WFA1" s="86"/>
      <c r="WFB1" s="86"/>
      <c r="WFC1" s="86"/>
      <c r="WFD1" s="86"/>
      <c r="WFE1" s="86"/>
      <c r="WFF1" s="86"/>
      <c r="WFG1" s="86"/>
      <c r="WFH1" s="86"/>
      <c r="WFI1" s="86"/>
      <c r="WFJ1" s="86"/>
      <c r="WFK1" s="86"/>
      <c r="WFL1" s="86"/>
      <c r="WFM1" s="86"/>
      <c r="WFN1" s="86"/>
      <c r="WFO1" s="86"/>
      <c r="WFP1" s="86"/>
      <c r="WFQ1" s="86"/>
      <c r="WFR1" s="86"/>
      <c r="WFS1" s="86"/>
      <c r="WFT1" s="86"/>
      <c r="WFU1" s="86"/>
      <c r="WFV1" s="86"/>
      <c r="WFW1" s="86"/>
      <c r="WFX1" s="86"/>
      <c r="WFY1" s="86"/>
      <c r="WFZ1" s="86"/>
      <c r="WGA1" s="86"/>
      <c r="WGB1" s="86"/>
      <c r="WGC1" s="86"/>
      <c r="WGD1" s="86"/>
      <c r="WGE1" s="86"/>
      <c r="WGF1" s="86"/>
      <c r="WGG1" s="86"/>
      <c r="WGH1" s="86"/>
      <c r="WGI1" s="86"/>
      <c r="WGJ1" s="86"/>
      <c r="WGK1" s="86"/>
      <c r="WGL1" s="86"/>
      <c r="WGM1" s="86"/>
      <c r="WGN1" s="86"/>
      <c r="WGO1" s="86"/>
      <c r="WGP1" s="86"/>
      <c r="WGQ1" s="86"/>
      <c r="WGR1" s="86"/>
      <c r="WGS1" s="86"/>
      <c r="WGT1" s="86"/>
      <c r="WGU1" s="86"/>
      <c r="WGV1" s="86"/>
      <c r="WGW1" s="86"/>
      <c r="WGX1" s="86"/>
      <c r="WGY1" s="86"/>
      <c r="WGZ1" s="86"/>
      <c r="WHA1" s="86"/>
      <c r="WHB1" s="86"/>
      <c r="WHC1" s="86"/>
      <c r="WHD1" s="86"/>
      <c r="WHE1" s="86"/>
      <c r="WHF1" s="86"/>
      <c r="WHG1" s="86"/>
      <c r="WHH1" s="86"/>
      <c r="WHI1" s="86"/>
      <c r="WHJ1" s="86"/>
      <c r="WHK1" s="86"/>
      <c r="WHL1" s="86"/>
      <c r="WHM1" s="86"/>
      <c r="WHN1" s="86"/>
      <c r="WHO1" s="86"/>
      <c r="WHP1" s="86"/>
      <c r="WHQ1" s="86"/>
      <c r="WHR1" s="86"/>
      <c r="WHS1" s="86"/>
      <c r="WHT1" s="86"/>
      <c r="WHU1" s="86"/>
      <c r="WHV1" s="86"/>
      <c r="WHW1" s="86"/>
      <c r="WHX1" s="86"/>
      <c r="WHY1" s="86"/>
      <c r="WHZ1" s="86"/>
      <c r="WIA1" s="86"/>
      <c r="WIB1" s="86"/>
      <c r="WIC1" s="86"/>
      <c r="WID1" s="86"/>
      <c r="WIE1" s="86"/>
      <c r="WIF1" s="86"/>
      <c r="WIG1" s="86"/>
      <c r="WIH1" s="86"/>
      <c r="WII1" s="86"/>
      <c r="WIJ1" s="86"/>
      <c r="WIK1" s="86"/>
      <c r="WIL1" s="86"/>
      <c r="WIM1" s="86"/>
      <c r="WIN1" s="86"/>
      <c r="WIO1" s="86"/>
      <c r="WIP1" s="86"/>
      <c r="WIQ1" s="86"/>
      <c r="WIR1" s="86"/>
      <c r="WIS1" s="86"/>
      <c r="WIT1" s="86"/>
      <c r="WIU1" s="86"/>
      <c r="WIV1" s="86"/>
      <c r="WIW1" s="86"/>
      <c r="WIX1" s="86"/>
      <c r="WIY1" s="86"/>
      <c r="WIZ1" s="86"/>
      <c r="WJA1" s="86"/>
      <c r="WJB1" s="86"/>
      <c r="WJC1" s="86"/>
      <c r="WJD1" s="86"/>
      <c r="WJE1" s="86"/>
      <c r="WJF1" s="86"/>
      <c r="WJG1" s="86"/>
      <c r="WJH1" s="86"/>
      <c r="WJI1" s="86"/>
      <c r="WJJ1" s="86"/>
      <c r="WJK1" s="86"/>
      <c r="WJL1" s="86"/>
      <c r="WJM1" s="86"/>
      <c r="WJN1" s="86"/>
      <c r="WJO1" s="86"/>
      <c r="WJP1" s="86"/>
      <c r="WJQ1" s="86"/>
      <c r="WJR1" s="86"/>
      <c r="WJS1" s="86"/>
      <c r="WJT1" s="86"/>
      <c r="WJU1" s="86"/>
      <c r="WJV1" s="86"/>
      <c r="WJW1" s="86"/>
      <c r="WJX1" s="86"/>
      <c r="WJY1" s="86"/>
      <c r="WJZ1" s="86"/>
      <c r="WKA1" s="86"/>
      <c r="WKB1" s="86"/>
      <c r="WKC1" s="86"/>
      <c r="WKD1" s="86"/>
      <c r="WKE1" s="86"/>
      <c r="WKF1" s="86"/>
      <c r="WKG1" s="86"/>
      <c r="WKH1" s="86"/>
      <c r="WKI1" s="86"/>
      <c r="WKJ1" s="86"/>
      <c r="WKK1" s="86"/>
      <c r="WKL1" s="86"/>
      <c r="WKM1" s="86"/>
      <c r="WKN1" s="86"/>
      <c r="WKO1" s="86"/>
      <c r="WKP1" s="86"/>
      <c r="WKQ1" s="86"/>
      <c r="WKR1" s="86"/>
      <c r="WKS1" s="86"/>
      <c r="WKT1" s="86"/>
      <c r="WKU1" s="86"/>
      <c r="WKV1" s="86"/>
      <c r="WKW1" s="86"/>
      <c r="WKX1" s="86"/>
      <c r="WKY1" s="86"/>
      <c r="WKZ1" s="86"/>
      <c r="WLA1" s="86"/>
      <c r="WLB1" s="86"/>
      <c r="WLC1" s="86"/>
      <c r="WLD1" s="86"/>
      <c r="WLE1" s="86"/>
      <c r="WLF1" s="86"/>
      <c r="WLG1" s="86"/>
      <c r="WLH1" s="86"/>
      <c r="WLI1" s="86"/>
      <c r="WLJ1" s="86"/>
      <c r="WLK1" s="86"/>
      <c r="WLL1" s="86"/>
      <c r="WLM1" s="86"/>
      <c r="WLN1" s="86"/>
      <c r="WLO1" s="86"/>
      <c r="WLP1" s="86"/>
      <c r="WLQ1" s="86"/>
      <c r="WLR1" s="86"/>
      <c r="WLS1" s="86"/>
      <c r="WLT1" s="86"/>
      <c r="WLU1" s="86"/>
      <c r="WLV1" s="86"/>
      <c r="WLW1" s="86"/>
      <c r="WLX1" s="86"/>
      <c r="WLY1" s="86"/>
      <c r="WLZ1" s="86"/>
      <c r="WMA1" s="86"/>
      <c r="WMB1" s="86"/>
      <c r="WMC1" s="86"/>
      <c r="WMD1" s="86"/>
      <c r="WME1" s="86"/>
      <c r="WMF1" s="86"/>
      <c r="WMG1" s="86"/>
      <c r="WMH1" s="86"/>
      <c r="WMI1" s="86"/>
      <c r="WMJ1" s="86"/>
      <c r="WMK1" s="86"/>
      <c r="WML1" s="86"/>
      <c r="WMM1" s="86"/>
      <c r="WMN1" s="86"/>
      <c r="WMO1" s="86"/>
      <c r="WMP1" s="86"/>
      <c r="WMQ1" s="86"/>
      <c r="WMR1" s="86"/>
      <c r="WMS1" s="86"/>
      <c r="WMT1" s="86"/>
      <c r="WMU1" s="86"/>
      <c r="WMV1" s="86"/>
      <c r="WMW1" s="86"/>
      <c r="WMX1" s="86"/>
      <c r="WMY1" s="86"/>
      <c r="WMZ1" s="86"/>
      <c r="WNA1" s="86"/>
      <c r="WNB1" s="86"/>
      <c r="WNC1" s="86"/>
      <c r="WND1" s="86"/>
      <c r="WNE1" s="86"/>
      <c r="WNF1" s="86"/>
      <c r="WNG1" s="86"/>
      <c r="WNH1" s="86"/>
      <c r="WNI1" s="86"/>
      <c r="WNJ1" s="86"/>
      <c r="WNK1" s="86"/>
      <c r="WNL1" s="86"/>
      <c r="WNM1" s="86"/>
      <c r="WNN1" s="86"/>
      <c r="WNO1" s="86"/>
      <c r="WNP1" s="86"/>
      <c r="WNQ1" s="86"/>
      <c r="WNR1" s="86"/>
      <c r="WNS1" s="86"/>
      <c r="WNT1" s="86"/>
      <c r="WNU1" s="86"/>
      <c r="WNV1" s="86"/>
      <c r="WNW1" s="86"/>
      <c r="WNX1" s="86"/>
      <c r="WNY1" s="86"/>
      <c r="WNZ1" s="86"/>
      <c r="WOA1" s="86"/>
      <c r="WOB1" s="86"/>
      <c r="WOC1" s="86"/>
      <c r="WOD1" s="86"/>
      <c r="WOE1" s="86"/>
      <c r="WOF1" s="86"/>
      <c r="WOG1" s="86"/>
      <c r="WOH1" s="86"/>
      <c r="WOI1" s="86"/>
      <c r="WOJ1" s="86"/>
      <c r="WOK1" s="86"/>
      <c r="WOL1" s="86"/>
      <c r="WOM1" s="86"/>
      <c r="WON1" s="86"/>
      <c r="WOO1" s="86"/>
      <c r="WOP1" s="86"/>
      <c r="WOQ1" s="86"/>
      <c r="WOR1" s="86"/>
      <c r="WOS1" s="86"/>
      <c r="WOT1" s="86"/>
      <c r="WOU1" s="86"/>
      <c r="WOV1" s="86"/>
      <c r="WOW1" s="86"/>
      <c r="WOX1" s="86"/>
      <c r="WOY1" s="86"/>
      <c r="WOZ1" s="86"/>
      <c r="WPA1" s="86"/>
      <c r="WPB1" s="86"/>
      <c r="WPC1" s="86"/>
      <c r="WPD1" s="86"/>
      <c r="WPE1" s="86"/>
      <c r="WPF1" s="86"/>
      <c r="WPG1" s="86"/>
      <c r="WPH1" s="86"/>
      <c r="WPI1" s="86"/>
      <c r="WPJ1" s="86"/>
      <c r="WPK1" s="86"/>
      <c r="WPL1" s="86"/>
      <c r="WPM1" s="86"/>
      <c r="WPN1" s="86"/>
      <c r="WPO1" s="86"/>
      <c r="WPP1" s="86"/>
      <c r="WPQ1" s="86"/>
      <c r="WPR1" s="86"/>
      <c r="WPS1" s="86"/>
      <c r="WPT1" s="86"/>
      <c r="WPU1" s="86"/>
      <c r="WPV1" s="86"/>
      <c r="WPW1" s="86"/>
      <c r="WPX1" s="86"/>
      <c r="WPY1" s="86"/>
      <c r="WPZ1" s="86"/>
      <c r="WQA1" s="86"/>
      <c r="WQB1" s="86"/>
      <c r="WQC1" s="86"/>
      <c r="WQD1" s="86"/>
      <c r="WQE1" s="86"/>
      <c r="WQF1" s="86"/>
      <c r="WQG1" s="86"/>
      <c r="WQH1" s="86"/>
      <c r="WQI1" s="86"/>
      <c r="WQJ1" s="86"/>
      <c r="WQK1" s="86"/>
      <c r="WQL1" s="86"/>
      <c r="WQM1" s="86"/>
      <c r="WQN1" s="86"/>
      <c r="WQO1" s="86"/>
      <c r="WQP1" s="86"/>
      <c r="WQQ1" s="86"/>
      <c r="WQR1" s="86"/>
      <c r="WQS1" s="86"/>
      <c r="WQT1" s="86"/>
      <c r="WQU1" s="86"/>
      <c r="WQV1" s="86"/>
      <c r="WQW1" s="86"/>
      <c r="WQX1" s="86"/>
      <c r="WQY1" s="86"/>
      <c r="WQZ1" s="86"/>
      <c r="WRA1" s="86"/>
      <c r="WRB1" s="86"/>
      <c r="WRC1" s="86"/>
      <c r="WRD1" s="86"/>
      <c r="WRE1" s="86"/>
      <c r="WRF1" s="86"/>
      <c r="WRG1" s="86"/>
      <c r="WRH1" s="86"/>
      <c r="WRI1" s="86"/>
      <c r="WRJ1" s="86"/>
      <c r="WRK1" s="86"/>
      <c r="WRL1" s="86"/>
      <c r="WRM1" s="86"/>
      <c r="WRN1" s="86"/>
      <c r="WRO1" s="86"/>
      <c r="WRP1" s="86"/>
      <c r="WRQ1" s="86"/>
      <c r="WRR1" s="86"/>
      <c r="WRS1" s="86"/>
      <c r="WRT1" s="86"/>
      <c r="WRU1" s="86"/>
      <c r="WRV1" s="86"/>
      <c r="WRW1" s="86"/>
      <c r="WRX1" s="86"/>
      <c r="WRY1" s="86"/>
      <c r="WRZ1" s="86"/>
      <c r="WSA1" s="86"/>
      <c r="WSB1" s="86"/>
      <c r="WSC1" s="86"/>
      <c r="WSD1" s="86"/>
      <c r="WSE1" s="86"/>
      <c r="WSF1" s="86"/>
      <c r="WSG1" s="86"/>
      <c r="WSH1" s="86"/>
      <c r="WSI1" s="86"/>
      <c r="WSJ1" s="86"/>
      <c r="WSK1" s="86"/>
      <c r="WSL1" s="86"/>
      <c r="WSM1" s="86"/>
      <c r="WSN1" s="86"/>
      <c r="WSO1" s="86"/>
      <c r="WSP1" s="86"/>
      <c r="WSQ1" s="86"/>
      <c r="WSR1" s="86"/>
      <c r="WSS1" s="86"/>
      <c r="WST1" s="86"/>
      <c r="WSU1" s="86"/>
      <c r="WSV1" s="86"/>
      <c r="WSW1" s="86"/>
      <c r="WSX1" s="86"/>
      <c r="WSY1" s="86"/>
      <c r="WSZ1" s="86"/>
      <c r="WTA1" s="86"/>
      <c r="WTB1" s="86"/>
      <c r="WTC1" s="86"/>
      <c r="WTD1" s="86"/>
      <c r="WTE1" s="86"/>
      <c r="WTF1" s="86"/>
      <c r="WTG1" s="86"/>
      <c r="WTH1" s="86"/>
      <c r="WTI1" s="86"/>
      <c r="WTJ1" s="86"/>
      <c r="WTK1" s="86"/>
      <c r="WTL1" s="86"/>
      <c r="WTM1" s="86"/>
      <c r="WTN1" s="86"/>
      <c r="WTO1" s="86"/>
      <c r="WTP1" s="86"/>
      <c r="WTQ1" s="86"/>
      <c r="WTR1" s="86"/>
      <c r="WTS1" s="86"/>
      <c r="WTT1" s="86"/>
      <c r="WTU1" s="86"/>
      <c r="WTV1" s="86"/>
      <c r="WTW1" s="86"/>
      <c r="WTX1" s="86"/>
      <c r="WTY1" s="86"/>
      <c r="WTZ1" s="86"/>
      <c r="WUA1" s="86"/>
      <c r="WUB1" s="86"/>
      <c r="WUC1" s="86"/>
      <c r="WUD1" s="86"/>
      <c r="WUE1" s="86"/>
      <c r="WUF1" s="86"/>
      <c r="WUG1" s="86"/>
      <c r="WUH1" s="86"/>
      <c r="WUI1" s="86"/>
      <c r="WUJ1" s="86"/>
      <c r="WUK1" s="86"/>
      <c r="WUL1" s="86"/>
      <c r="WUM1" s="86"/>
      <c r="WUN1" s="86"/>
      <c r="WUO1" s="86"/>
      <c r="WUP1" s="86"/>
      <c r="WUQ1" s="86"/>
      <c r="WUR1" s="86"/>
      <c r="WUS1" s="86"/>
      <c r="WUT1" s="86"/>
      <c r="WUU1" s="86"/>
      <c r="WUV1" s="86"/>
      <c r="WUW1" s="86"/>
      <c r="WUX1" s="86"/>
      <c r="WUY1" s="86"/>
      <c r="WUZ1" s="86"/>
      <c r="WVA1" s="86"/>
      <c r="WVB1" s="86"/>
      <c r="WVC1" s="86"/>
      <c r="WVD1" s="86"/>
      <c r="WVE1" s="86"/>
      <c r="WVF1" s="86"/>
      <c r="WVG1" s="86"/>
      <c r="WVH1" s="86"/>
      <c r="WVI1" s="86"/>
      <c r="WVJ1" s="86"/>
      <c r="WVK1" s="86"/>
      <c r="WVL1" s="86"/>
      <c r="WVM1" s="86"/>
      <c r="WVN1" s="86"/>
      <c r="WVO1" s="86"/>
      <c r="WVP1" s="86"/>
      <c r="WVQ1" s="86"/>
      <c r="WVR1" s="86"/>
      <c r="WVS1" s="86"/>
      <c r="WVT1" s="86"/>
      <c r="WVU1" s="86"/>
      <c r="WVV1" s="86"/>
      <c r="WVW1" s="86"/>
      <c r="WVX1" s="86"/>
      <c r="WVY1" s="86"/>
      <c r="WVZ1" s="86"/>
      <c r="WWA1" s="86"/>
      <c r="WWB1" s="86"/>
      <c r="WWC1" s="86"/>
      <c r="WWD1" s="86"/>
      <c r="WWE1" s="86"/>
      <c r="WWF1" s="86"/>
      <c r="WWG1" s="86"/>
      <c r="WWH1" s="86"/>
      <c r="WWI1" s="86"/>
      <c r="WWJ1" s="86"/>
      <c r="WWK1" s="86"/>
      <c r="WWL1" s="86"/>
      <c r="WWM1" s="86"/>
      <c r="WWN1" s="86"/>
      <c r="WWO1" s="86"/>
      <c r="WWP1" s="86"/>
      <c r="WWQ1" s="86"/>
      <c r="WWR1" s="86"/>
      <c r="WWS1" s="86"/>
      <c r="WWT1" s="86"/>
      <c r="WWU1" s="86"/>
      <c r="WWV1" s="86"/>
      <c r="WWW1" s="86"/>
      <c r="WWX1" s="86"/>
      <c r="WWY1" s="86"/>
      <c r="WWZ1" s="86"/>
      <c r="WXA1" s="86"/>
      <c r="WXB1" s="86"/>
      <c r="WXC1" s="86"/>
      <c r="WXD1" s="86"/>
      <c r="WXE1" s="86"/>
      <c r="WXF1" s="86"/>
      <c r="WXG1" s="86"/>
      <c r="WXH1" s="86"/>
      <c r="WXI1" s="86"/>
      <c r="WXJ1" s="86"/>
      <c r="WXK1" s="86"/>
      <c r="WXL1" s="86"/>
      <c r="WXM1" s="86"/>
      <c r="WXN1" s="86"/>
      <c r="WXO1" s="86"/>
      <c r="WXP1" s="86"/>
      <c r="WXQ1" s="86"/>
      <c r="WXR1" s="86"/>
      <c r="WXS1" s="86"/>
      <c r="WXT1" s="86"/>
      <c r="WXU1" s="86"/>
      <c r="WXV1" s="86"/>
      <c r="WXW1" s="86"/>
      <c r="WXX1" s="86"/>
      <c r="WXY1" s="86"/>
      <c r="WXZ1" s="86"/>
      <c r="WYA1" s="86"/>
      <c r="WYB1" s="86"/>
      <c r="WYC1" s="86"/>
      <c r="WYD1" s="86"/>
      <c r="WYE1" s="86"/>
      <c r="WYF1" s="86"/>
      <c r="WYG1" s="86"/>
      <c r="WYH1" s="86"/>
      <c r="WYI1" s="86"/>
      <c r="WYJ1" s="86"/>
      <c r="WYK1" s="86"/>
      <c r="WYL1" s="86"/>
      <c r="WYM1" s="86"/>
      <c r="WYN1" s="86"/>
      <c r="WYO1" s="86"/>
      <c r="WYP1" s="86"/>
      <c r="WYQ1" s="86"/>
      <c r="WYR1" s="86"/>
      <c r="WYS1" s="86"/>
      <c r="WYT1" s="86"/>
      <c r="WYU1" s="86"/>
      <c r="WYV1" s="86"/>
      <c r="WYW1" s="86"/>
      <c r="WYX1" s="86"/>
      <c r="WYY1" s="86"/>
      <c r="WYZ1" s="86"/>
      <c r="WZA1" s="86"/>
      <c r="WZB1" s="86"/>
      <c r="WZC1" s="86"/>
      <c r="WZD1" s="86"/>
      <c r="WZE1" s="86"/>
      <c r="WZF1" s="86"/>
      <c r="WZG1" s="86"/>
      <c r="WZH1" s="86"/>
      <c r="WZI1" s="86"/>
      <c r="WZJ1" s="86"/>
      <c r="WZK1" s="86"/>
      <c r="WZL1" s="86"/>
      <c r="WZM1" s="86"/>
      <c r="WZN1" s="86"/>
      <c r="WZO1" s="86"/>
      <c r="WZP1" s="86"/>
      <c r="WZQ1" s="86"/>
      <c r="WZR1" s="86"/>
      <c r="WZS1" s="86"/>
      <c r="WZT1" s="86"/>
      <c r="WZU1" s="86"/>
      <c r="WZV1" s="86"/>
      <c r="WZW1" s="86"/>
      <c r="WZX1" s="86"/>
      <c r="WZY1" s="86"/>
      <c r="WZZ1" s="86"/>
      <c r="XAA1" s="86"/>
      <c r="XAB1" s="86"/>
      <c r="XAC1" s="86"/>
      <c r="XAD1" s="86"/>
      <c r="XAE1" s="86"/>
      <c r="XAF1" s="86"/>
      <c r="XAG1" s="86"/>
      <c r="XAH1" s="86"/>
      <c r="XAI1" s="86"/>
      <c r="XAJ1" s="86"/>
      <c r="XAK1" s="86"/>
      <c r="XAL1" s="86"/>
      <c r="XAM1" s="86"/>
      <c r="XAN1" s="86"/>
      <c r="XAO1" s="86"/>
      <c r="XAP1" s="86"/>
      <c r="XAQ1" s="86"/>
      <c r="XAR1" s="86"/>
      <c r="XAS1" s="86"/>
      <c r="XAT1" s="86"/>
      <c r="XAU1" s="86"/>
      <c r="XAV1" s="86"/>
      <c r="XAW1" s="86"/>
      <c r="XAX1" s="86"/>
      <c r="XAY1" s="86"/>
      <c r="XAZ1" s="86"/>
      <c r="XBA1" s="86"/>
      <c r="XBB1" s="86"/>
      <c r="XBC1" s="86"/>
      <c r="XBD1" s="86"/>
      <c r="XBE1" s="86"/>
      <c r="XBF1" s="86"/>
      <c r="XBG1" s="86"/>
      <c r="XBH1" s="86"/>
      <c r="XBI1" s="86"/>
      <c r="XBJ1" s="86"/>
      <c r="XBK1" s="86"/>
      <c r="XBL1" s="86"/>
      <c r="XBM1" s="86"/>
      <c r="XBN1" s="86"/>
      <c r="XBO1" s="86"/>
      <c r="XBP1" s="86"/>
      <c r="XBQ1" s="86"/>
      <c r="XBR1" s="86"/>
      <c r="XBS1" s="86"/>
      <c r="XBT1" s="86"/>
      <c r="XBU1" s="86"/>
      <c r="XBV1" s="86"/>
      <c r="XBW1" s="86"/>
      <c r="XBX1" s="86"/>
      <c r="XBY1" s="86"/>
      <c r="XBZ1" s="86"/>
      <c r="XCA1" s="86"/>
      <c r="XCB1" s="86"/>
      <c r="XCC1" s="86"/>
      <c r="XCD1" s="86"/>
      <c r="XCE1" s="86"/>
      <c r="XCF1" s="86"/>
      <c r="XCG1" s="86"/>
      <c r="XCH1" s="86"/>
      <c r="XCI1" s="86"/>
      <c r="XCJ1" s="86"/>
      <c r="XCK1" s="86"/>
      <c r="XCL1" s="86"/>
      <c r="XCM1" s="86"/>
      <c r="XCN1" s="86"/>
      <c r="XCO1" s="86"/>
      <c r="XCP1" s="86"/>
      <c r="XCQ1" s="86"/>
      <c r="XCR1" s="86"/>
      <c r="XCS1" s="86"/>
      <c r="XCT1" s="86"/>
      <c r="XCU1" s="86"/>
      <c r="XCV1" s="86"/>
      <c r="XCW1" s="86"/>
      <c r="XCX1" s="86"/>
      <c r="XCY1" s="86"/>
      <c r="XCZ1" s="86"/>
      <c r="XDA1" s="86"/>
      <c r="XDB1" s="86"/>
      <c r="XDC1" s="86"/>
      <c r="XDD1" s="86"/>
      <c r="XDE1" s="86"/>
      <c r="XDF1" s="86"/>
      <c r="XDG1" s="86"/>
      <c r="XDH1" s="86"/>
      <c r="XDI1" s="86"/>
      <c r="XDJ1" s="86"/>
      <c r="XDK1" s="86"/>
      <c r="XDL1" s="86"/>
      <c r="XDM1" s="86"/>
      <c r="XDN1" s="86"/>
      <c r="XDO1" s="86"/>
      <c r="XDP1" s="86"/>
      <c r="XDQ1" s="86"/>
      <c r="XDR1" s="86"/>
      <c r="XDS1" s="86"/>
      <c r="XDT1" s="86"/>
      <c r="XDU1" s="86"/>
      <c r="XDV1" s="86"/>
      <c r="XDW1" s="86"/>
      <c r="XDX1" s="86"/>
      <c r="XDY1" s="86"/>
      <c r="XDZ1" s="86"/>
      <c r="XEA1" s="86"/>
      <c r="XEB1" s="86"/>
      <c r="XEC1" s="86"/>
      <c r="XED1" s="86"/>
      <c r="XEE1" s="86"/>
      <c r="XEF1" s="86"/>
    </row>
    <row r="2" spans="1:16360" s="87" customForma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162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162"/>
      <c r="AE2" s="162"/>
      <c r="AF2" s="86"/>
      <c r="AG2" s="86"/>
      <c r="AH2" s="162"/>
      <c r="AI2" s="162"/>
      <c r="AJ2" s="162"/>
      <c r="AK2" s="162"/>
      <c r="AL2" s="162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QL2" s="86"/>
      <c r="QM2" s="86"/>
      <c r="QN2" s="86"/>
      <c r="QO2" s="86"/>
      <c r="QP2" s="86"/>
      <c r="QQ2" s="86"/>
      <c r="QR2" s="86"/>
      <c r="QS2" s="86"/>
      <c r="QT2" s="86"/>
      <c r="QU2" s="86"/>
      <c r="QV2" s="86"/>
      <c r="QW2" s="86"/>
      <c r="QX2" s="86"/>
      <c r="QY2" s="86"/>
      <c r="QZ2" s="86"/>
      <c r="RA2" s="86"/>
      <c r="RB2" s="86"/>
      <c r="RC2" s="86"/>
      <c r="RD2" s="86"/>
      <c r="RE2" s="86"/>
      <c r="RF2" s="86"/>
      <c r="RG2" s="86"/>
      <c r="RH2" s="86"/>
      <c r="RI2" s="86"/>
      <c r="RJ2" s="86"/>
      <c r="RK2" s="86"/>
      <c r="RL2" s="86"/>
      <c r="RM2" s="86"/>
      <c r="RN2" s="86"/>
      <c r="RO2" s="86"/>
      <c r="RP2" s="86"/>
      <c r="RQ2" s="86"/>
      <c r="RR2" s="86"/>
      <c r="RS2" s="86"/>
      <c r="RT2" s="86"/>
      <c r="RU2" s="86"/>
      <c r="RV2" s="86"/>
      <c r="RW2" s="86"/>
      <c r="RX2" s="86"/>
      <c r="RY2" s="86"/>
      <c r="RZ2" s="86"/>
      <c r="SA2" s="86"/>
      <c r="SB2" s="86"/>
      <c r="SC2" s="86"/>
      <c r="SD2" s="86"/>
      <c r="SE2" s="86"/>
      <c r="SF2" s="86"/>
      <c r="SG2" s="86"/>
      <c r="SH2" s="86"/>
      <c r="SI2" s="86"/>
      <c r="SJ2" s="86"/>
      <c r="SK2" s="86"/>
      <c r="SL2" s="86"/>
      <c r="SM2" s="86"/>
      <c r="SN2" s="86"/>
      <c r="SO2" s="86"/>
      <c r="SP2" s="86"/>
      <c r="SQ2" s="86"/>
      <c r="SR2" s="86"/>
      <c r="SS2" s="86"/>
      <c r="ST2" s="86"/>
      <c r="SU2" s="86"/>
      <c r="SV2" s="86"/>
      <c r="SW2" s="86"/>
      <c r="SX2" s="86"/>
      <c r="SY2" s="86"/>
      <c r="SZ2" s="86"/>
      <c r="TA2" s="86"/>
      <c r="TB2" s="86"/>
      <c r="TC2" s="86"/>
      <c r="TD2" s="86"/>
      <c r="TE2" s="86"/>
      <c r="TF2" s="86"/>
      <c r="TG2" s="86"/>
      <c r="TH2" s="86"/>
      <c r="TI2" s="86"/>
      <c r="TJ2" s="86"/>
      <c r="TK2" s="86"/>
      <c r="TL2" s="86"/>
      <c r="TM2" s="86"/>
      <c r="TN2" s="86"/>
      <c r="TO2" s="86"/>
      <c r="TP2" s="86"/>
      <c r="TQ2" s="86"/>
      <c r="TR2" s="86"/>
      <c r="TS2" s="86"/>
      <c r="TT2" s="86"/>
      <c r="TU2" s="86"/>
      <c r="TV2" s="86"/>
      <c r="TW2" s="86"/>
      <c r="TX2" s="86"/>
      <c r="TY2" s="86"/>
      <c r="TZ2" s="86"/>
      <c r="UA2" s="86"/>
      <c r="UB2" s="86"/>
      <c r="UC2" s="86"/>
      <c r="UD2" s="86"/>
      <c r="UE2" s="86"/>
      <c r="UF2" s="86"/>
      <c r="UG2" s="86"/>
      <c r="UH2" s="86"/>
      <c r="UI2" s="86"/>
      <c r="UJ2" s="86"/>
      <c r="UK2" s="86"/>
      <c r="UL2" s="86"/>
      <c r="UM2" s="86"/>
      <c r="UN2" s="86"/>
      <c r="UO2" s="86"/>
      <c r="UP2" s="86"/>
      <c r="UQ2" s="86"/>
      <c r="UR2" s="86"/>
      <c r="US2" s="86"/>
      <c r="UT2" s="86"/>
      <c r="UU2" s="86"/>
      <c r="UV2" s="86"/>
      <c r="UW2" s="86"/>
      <c r="UX2" s="86"/>
      <c r="UY2" s="86"/>
      <c r="UZ2" s="86"/>
      <c r="VA2" s="86"/>
      <c r="VB2" s="86"/>
      <c r="VC2" s="86"/>
      <c r="VD2" s="86"/>
      <c r="VE2" s="86"/>
      <c r="VF2" s="86"/>
      <c r="VG2" s="86"/>
      <c r="VH2" s="86"/>
      <c r="VI2" s="86"/>
      <c r="VJ2" s="86"/>
      <c r="VK2" s="86"/>
      <c r="VL2" s="86"/>
      <c r="VM2" s="86"/>
      <c r="VN2" s="86"/>
      <c r="VO2" s="86"/>
      <c r="VP2" s="86"/>
      <c r="VQ2" s="86"/>
      <c r="VR2" s="86"/>
      <c r="VS2" s="86"/>
      <c r="VT2" s="86"/>
      <c r="VU2" s="86"/>
      <c r="VV2" s="86"/>
      <c r="VW2" s="86"/>
      <c r="VX2" s="86"/>
      <c r="VY2" s="86"/>
      <c r="VZ2" s="86"/>
      <c r="WA2" s="86"/>
      <c r="WB2" s="86"/>
      <c r="WC2" s="86"/>
      <c r="WD2" s="86"/>
      <c r="WE2" s="86"/>
      <c r="WF2" s="86"/>
      <c r="WG2" s="86"/>
      <c r="WH2" s="86"/>
      <c r="WI2" s="86"/>
      <c r="WJ2" s="86"/>
      <c r="WK2" s="86"/>
      <c r="WL2" s="86"/>
      <c r="WM2" s="86"/>
      <c r="WN2" s="86"/>
      <c r="WO2" s="86"/>
      <c r="WP2" s="86"/>
      <c r="WQ2" s="86"/>
      <c r="WR2" s="86"/>
      <c r="WS2" s="86"/>
      <c r="WT2" s="86"/>
      <c r="WU2" s="86"/>
      <c r="WV2" s="86"/>
      <c r="WW2" s="86"/>
      <c r="WX2" s="86"/>
      <c r="WY2" s="86"/>
      <c r="WZ2" s="86"/>
      <c r="XA2" s="86"/>
      <c r="XB2" s="86"/>
      <c r="XC2" s="86"/>
      <c r="XD2" s="86"/>
      <c r="XE2" s="86"/>
      <c r="XF2" s="86"/>
      <c r="XG2" s="86"/>
      <c r="XH2" s="86"/>
      <c r="XI2" s="86"/>
      <c r="XJ2" s="86"/>
      <c r="XK2" s="86"/>
      <c r="XL2" s="86"/>
      <c r="XM2" s="86"/>
      <c r="XN2" s="86"/>
      <c r="XO2" s="86"/>
      <c r="XP2" s="86"/>
      <c r="XQ2" s="86"/>
      <c r="XR2" s="86"/>
      <c r="XS2" s="86"/>
      <c r="XT2" s="86"/>
      <c r="XU2" s="86"/>
      <c r="XV2" s="86"/>
      <c r="XW2" s="86"/>
      <c r="XX2" s="86"/>
      <c r="XY2" s="86"/>
      <c r="XZ2" s="86"/>
      <c r="YA2" s="86"/>
      <c r="YB2" s="86"/>
      <c r="YC2" s="86"/>
      <c r="YD2" s="86"/>
      <c r="YE2" s="86"/>
      <c r="YF2" s="86"/>
      <c r="YG2" s="86"/>
      <c r="YH2" s="86"/>
      <c r="YI2" s="86"/>
      <c r="YJ2" s="86"/>
      <c r="YK2" s="86"/>
      <c r="YL2" s="86"/>
      <c r="YM2" s="86"/>
      <c r="YN2" s="86"/>
      <c r="YO2" s="86"/>
      <c r="YP2" s="86"/>
      <c r="YQ2" s="86"/>
      <c r="YR2" s="86"/>
      <c r="YS2" s="86"/>
      <c r="YT2" s="86"/>
      <c r="YU2" s="86"/>
      <c r="YV2" s="86"/>
      <c r="YW2" s="86"/>
      <c r="YX2" s="86"/>
      <c r="YY2" s="86"/>
      <c r="YZ2" s="86"/>
      <c r="ZA2" s="86"/>
      <c r="ZB2" s="86"/>
      <c r="ZC2" s="86"/>
      <c r="ZD2" s="86"/>
      <c r="ZE2" s="86"/>
      <c r="ZF2" s="86"/>
      <c r="ZG2" s="86"/>
      <c r="ZH2" s="86"/>
      <c r="ZI2" s="86"/>
      <c r="ZJ2" s="86"/>
      <c r="ZK2" s="86"/>
      <c r="ZL2" s="86"/>
      <c r="ZM2" s="86"/>
      <c r="ZN2" s="86"/>
      <c r="ZO2" s="86"/>
      <c r="ZP2" s="86"/>
      <c r="ZQ2" s="86"/>
      <c r="ZR2" s="86"/>
      <c r="ZS2" s="86"/>
      <c r="ZT2" s="86"/>
      <c r="ZU2" s="86"/>
      <c r="ZV2" s="86"/>
      <c r="ZW2" s="86"/>
      <c r="ZX2" s="86"/>
      <c r="ZY2" s="86"/>
      <c r="ZZ2" s="86"/>
      <c r="AAA2" s="86"/>
      <c r="AAB2" s="86"/>
      <c r="AAC2" s="86"/>
      <c r="AAD2" s="86"/>
      <c r="AAE2" s="86"/>
      <c r="AAF2" s="86"/>
      <c r="AAG2" s="86"/>
      <c r="AAH2" s="86"/>
      <c r="AAI2" s="86"/>
      <c r="AAJ2" s="86"/>
      <c r="AAK2" s="86"/>
      <c r="AAL2" s="86"/>
      <c r="AAM2" s="86"/>
      <c r="AAN2" s="86"/>
      <c r="AAO2" s="86"/>
      <c r="AAP2" s="86"/>
      <c r="AAQ2" s="86"/>
      <c r="AAR2" s="86"/>
      <c r="AAS2" s="86"/>
      <c r="AAT2" s="86"/>
      <c r="AAU2" s="86"/>
      <c r="AAV2" s="86"/>
      <c r="AAW2" s="86"/>
      <c r="AAX2" s="86"/>
      <c r="AAY2" s="86"/>
      <c r="AAZ2" s="86"/>
      <c r="ABA2" s="86"/>
      <c r="ABB2" s="86"/>
      <c r="ABC2" s="86"/>
      <c r="ABD2" s="86"/>
      <c r="ABE2" s="86"/>
      <c r="ABF2" s="86"/>
      <c r="ABG2" s="86"/>
      <c r="ABH2" s="86"/>
      <c r="ABI2" s="86"/>
      <c r="ABJ2" s="86"/>
      <c r="ABK2" s="86"/>
      <c r="ABL2" s="86"/>
      <c r="ABM2" s="86"/>
      <c r="ABN2" s="86"/>
      <c r="ABO2" s="86"/>
      <c r="ABP2" s="86"/>
      <c r="ABQ2" s="86"/>
      <c r="ABR2" s="86"/>
      <c r="ABS2" s="86"/>
      <c r="ABT2" s="86"/>
      <c r="ABU2" s="86"/>
      <c r="ABV2" s="86"/>
      <c r="ABW2" s="86"/>
      <c r="ABX2" s="86"/>
      <c r="ABY2" s="86"/>
      <c r="ABZ2" s="86"/>
      <c r="ACA2" s="86"/>
      <c r="ACB2" s="86"/>
      <c r="ACC2" s="86"/>
      <c r="ACD2" s="86"/>
      <c r="ACE2" s="86"/>
      <c r="ACF2" s="86"/>
      <c r="ACG2" s="86"/>
      <c r="ACH2" s="86"/>
      <c r="ACI2" s="86"/>
      <c r="ACJ2" s="86"/>
      <c r="ACK2" s="86"/>
      <c r="ACL2" s="86"/>
      <c r="ACM2" s="86"/>
      <c r="ACN2" s="86"/>
      <c r="ACO2" s="86"/>
      <c r="ACP2" s="86"/>
      <c r="ACQ2" s="86"/>
      <c r="ACR2" s="86"/>
      <c r="ACS2" s="86"/>
      <c r="ACT2" s="86"/>
      <c r="ACU2" s="86"/>
      <c r="ACV2" s="86"/>
      <c r="ACW2" s="86"/>
      <c r="ACX2" s="86"/>
      <c r="ACY2" s="86"/>
      <c r="ACZ2" s="86"/>
      <c r="ADA2" s="86"/>
      <c r="ADB2" s="86"/>
      <c r="ADC2" s="86"/>
      <c r="ADD2" s="86"/>
      <c r="ADE2" s="86"/>
      <c r="ADF2" s="86"/>
      <c r="ADG2" s="86"/>
      <c r="ADH2" s="86"/>
      <c r="ADI2" s="86"/>
      <c r="ADJ2" s="86"/>
      <c r="ADK2" s="86"/>
      <c r="ADL2" s="86"/>
      <c r="ADM2" s="86"/>
      <c r="ADN2" s="86"/>
      <c r="ADO2" s="86"/>
      <c r="ADP2" s="86"/>
      <c r="ADQ2" s="86"/>
      <c r="ADR2" s="86"/>
      <c r="ADS2" s="86"/>
      <c r="ADT2" s="86"/>
      <c r="ADU2" s="86"/>
      <c r="ADV2" s="86"/>
      <c r="ADW2" s="86"/>
      <c r="ADX2" s="86"/>
      <c r="ADY2" s="86"/>
      <c r="ADZ2" s="86"/>
      <c r="AEA2" s="86"/>
      <c r="AEB2" s="86"/>
      <c r="AEC2" s="86"/>
      <c r="AED2" s="86"/>
      <c r="AEE2" s="86"/>
      <c r="AEF2" s="86"/>
      <c r="AEG2" s="86"/>
      <c r="AEH2" s="86"/>
      <c r="AEI2" s="86"/>
      <c r="AEJ2" s="86"/>
      <c r="AEK2" s="86"/>
      <c r="AEL2" s="86"/>
      <c r="AEM2" s="86"/>
      <c r="AEN2" s="86"/>
      <c r="AEO2" s="86"/>
      <c r="AEP2" s="86"/>
      <c r="AEQ2" s="86"/>
      <c r="AER2" s="86"/>
      <c r="AES2" s="86"/>
      <c r="AET2" s="86"/>
      <c r="AEU2" s="86"/>
      <c r="AEV2" s="86"/>
      <c r="AEW2" s="86"/>
      <c r="AEX2" s="86"/>
      <c r="AEY2" s="86"/>
      <c r="AEZ2" s="86"/>
      <c r="AFA2" s="86"/>
      <c r="AFB2" s="86"/>
      <c r="AFC2" s="86"/>
      <c r="AFD2" s="86"/>
      <c r="AFE2" s="86"/>
      <c r="AFF2" s="86"/>
      <c r="AFG2" s="86"/>
      <c r="AFH2" s="86"/>
      <c r="AFI2" s="86"/>
      <c r="AFJ2" s="86"/>
      <c r="AFK2" s="86"/>
      <c r="AFL2" s="86"/>
      <c r="AFM2" s="86"/>
      <c r="AFN2" s="86"/>
      <c r="AFO2" s="86"/>
      <c r="AFP2" s="86"/>
      <c r="AFQ2" s="86"/>
      <c r="AFR2" s="86"/>
      <c r="AFS2" s="86"/>
      <c r="AFT2" s="86"/>
      <c r="AFU2" s="86"/>
      <c r="AFV2" s="86"/>
      <c r="AFW2" s="86"/>
      <c r="AFX2" s="86"/>
      <c r="AFY2" s="86"/>
      <c r="AFZ2" s="86"/>
      <c r="AGA2" s="86"/>
      <c r="AGB2" s="86"/>
      <c r="AGC2" s="86"/>
      <c r="AGD2" s="86"/>
      <c r="AGE2" s="86"/>
      <c r="AGF2" s="86"/>
      <c r="AGG2" s="86"/>
      <c r="AGH2" s="86"/>
      <c r="AGI2" s="86"/>
      <c r="AGJ2" s="86"/>
      <c r="AGK2" s="86"/>
      <c r="AGL2" s="86"/>
      <c r="AGM2" s="86"/>
      <c r="AGN2" s="86"/>
      <c r="AGO2" s="86"/>
      <c r="AGP2" s="86"/>
      <c r="AGQ2" s="86"/>
      <c r="AGR2" s="86"/>
      <c r="AGS2" s="86"/>
      <c r="AGT2" s="86"/>
      <c r="AGU2" s="86"/>
      <c r="AGV2" s="86"/>
      <c r="AGW2" s="86"/>
      <c r="AGX2" s="86"/>
      <c r="AGY2" s="86"/>
      <c r="AGZ2" s="86"/>
      <c r="AHA2" s="86"/>
      <c r="AHB2" s="86"/>
      <c r="AHC2" s="86"/>
      <c r="AHD2" s="86"/>
      <c r="AHE2" s="86"/>
      <c r="AHF2" s="86"/>
      <c r="AHG2" s="86"/>
      <c r="AHH2" s="86"/>
      <c r="AHI2" s="86"/>
      <c r="AHJ2" s="86"/>
      <c r="AHK2" s="86"/>
      <c r="AHL2" s="86"/>
      <c r="AHM2" s="86"/>
      <c r="AHN2" s="86"/>
      <c r="AHO2" s="86"/>
      <c r="AHP2" s="86"/>
      <c r="AHQ2" s="86"/>
      <c r="AHR2" s="86"/>
      <c r="AHS2" s="86"/>
      <c r="AHT2" s="86"/>
      <c r="AHU2" s="86"/>
      <c r="AHV2" s="86"/>
      <c r="AHW2" s="86"/>
      <c r="AHX2" s="86"/>
      <c r="AHY2" s="86"/>
      <c r="AHZ2" s="86"/>
      <c r="AIA2" s="86"/>
      <c r="AIB2" s="86"/>
      <c r="AIC2" s="86"/>
      <c r="AID2" s="86"/>
      <c r="AIE2" s="86"/>
      <c r="AIF2" s="86"/>
      <c r="AIG2" s="86"/>
      <c r="AIH2" s="86"/>
      <c r="AII2" s="86"/>
      <c r="AIJ2" s="86"/>
      <c r="AIK2" s="86"/>
      <c r="AIL2" s="86"/>
      <c r="AIM2" s="86"/>
      <c r="AIN2" s="86"/>
      <c r="AIO2" s="86"/>
      <c r="AIP2" s="86"/>
      <c r="AIQ2" s="86"/>
      <c r="AIR2" s="86"/>
      <c r="AIS2" s="86"/>
      <c r="AIT2" s="86"/>
      <c r="AIU2" s="86"/>
      <c r="AIV2" s="86"/>
      <c r="AIW2" s="86"/>
      <c r="AIX2" s="86"/>
      <c r="AIY2" s="86"/>
      <c r="AIZ2" s="86"/>
      <c r="AJA2" s="86"/>
      <c r="AJB2" s="86"/>
      <c r="AJC2" s="86"/>
      <c r="AJD2" s="86"/>
      <c r="AJE2" s="86"/>
      <c r="AJF2" s="86"/>
      <c r="AJG2" s="86"/>
      <c r="AJH2" s="86"/>
      <c r="AJI2" s="86"/>
      <c r="AJJ2" s="86"/>
      <c r="AJK2" s="86"/>
      <c r="AJL2" s="86"/>
      <c r="AJM2" s="86"/>
      <c r="AJN2" s="86"/>
      <c r="AJO2" s="86"/>
      <c r="AJP2" s="86"/>
      <c r="AJQ2" s="86"/>
      <c r="AJR2" s="86"/>
      <c r="AJS2" s="86"/>
      <c r="AJT2" s="86"/>
      <c r="AJU2" s="86"/>
      <c r="AJV2" s="86"/>
      <c r="AJW2" s="86"/>
      <c r="AJX2" s="86"/>
      <c r="AJY2" s="86"/>
      <c r="AJZ2" s="86"/>
      <c r="AKA2" s="86"/>
      <c r="AKB2" s="86"/>
      <c r="AKC2" s="86"/>
      <c r="AKD2" s="86"/>
      <c r="AKE2" s="86"/>
      <c r="AKF2" s="86"/>
      <c r="AKG2" s="86"/>
      <c r="AKH2" s="86"/>
      <c r="AKI2" s="86"/>
      <c r="AKJ2" s="86"/>
      <c r="AKK2" s="86"/>
      <c r="AKL2" s="86"/>
      <c r="AKM2" s="86"/>
      <c r="AKN2" s="86"/>
      <c r="AKO2" s="86"/>
      <c r="AKP2" s="86"/>
      <c r="AKQ2" s="86"/>
      <c r="AKR2" s="86"/>
      <c r="AKS2" s="86"/>
      <c r="AKT2" s="86"/>
      <c r="AKU2" s="86"/>
      <c r="AKV2" s="86"/>
      <c r="AKW2" s="86"/>
      <c r="AKX2" s="86"/>
      <c r="AKY2" s="86"/>
      <c r="AKZ2" s="86"/>
      <c r="ALA2" s="86"/>
      <c r="ALB2" s="86"/>
      <c r="ALC2" s="86"/>
      <c r="ALD2" s="86"/>
      <c r="ALE2" s="86"/>
      <c r="ALF2" s="86"/>
      <c r="ALG2" s="86"/>
      <c r="ALH2" s="86"/>
      <c r="ALI2" s="86"/>
      <c r="ALJ2" s="86"/>
      <c r="ALK2" s="86"/>
      <c r="ALL2" s="86"/>
      <c r="ALM2" s="86"/>
      <c r="ALN2" s="86"/>
      <c r="ALO2" s="86"/>
      <c r="ALP2" s="86"/>
      <c r="ALQ2" s="86"/>
      <c r="ALR2" s="86"/>
      <c r="ALS2" s="86"/>
      <c r="ALT2" s="86"/>
      <c r="ALU2" s="86"/>
      <c r="ALV2" s="86"/>
      <c r="ALW2" s="86"/>
      <c r="ALX2" s="86"/>
      <c r="ALY2" s="86"/>
      <c r="ALZ2" s="86"/>
      <c r="AMA2" s="86"/>
      <c r="AMB2" s="86"/>
      <c r="AMC2" s="86"/>
      <c r="AMD2" s="86"/>
      <c r="AME2" s="86"/>
      <c r="AMF2" s="86"/>
      <c r="AMG2" s="86"/>
      <c r="AMH2" s="86"/>
      <c r="AMI2" s="86"/>
      <c r="AMJ2" s="86"/>
      <c r="AMK2" s="86"/>
      <c r="AML2" s="86"/>
      <c r="AMM2" s="86"/>
      <c r="AMN2" s="86"/>
      <c r="AMO2" s="86"/>
      <c r="AMP2" s="86"/>
      <c r="AMQ2" s="86"/>
      <c r="AMR2" s="86"/>
      <c r="AMS2" s="86"/>
      <c r="AMT2" s="86"/>
      <c r="AMU2" s="86"/>
      <c r="AMV2" s="86"/>
      <c r="AMW2" s="86"/>
      <c r="AMX2" s="86"/>
      <c r="AMY2" s="86"/>
      <c r="AMZ2" s="86"/>
      <c r="ANA2" s="86"/>
      <c r="ANB2" s="86"/>
      <c r="ANC2" s="86"/>
      <c r="AND2" s="86"/>
      <c r="ANE2" s="86"/>
      <c r="ANF2" s="86"/>
      <c r="ANG2" s="86"/>
      <c r="ANH2" s="86"/>
      <c r="ANI2" s="86"/>
      <c r="ANJ2" s="86"/>
      <c r="ANK2" s="86"/>
      <c r="ANL2" s="86"/>
      <c r="ANM2" s="86"/>
      <c r="ANN2" s="86"/>
      <c r="ANO2" s="86"/>
      <c r="ANP2" s="86"/>
      <c r="ANQ2" s="86"/>
      <c r="ANR2" s="86"/>
      <c r="ANS2" s="86"/>
      <c r="ANT2" s="86"/>
      <c r="ANU2" s="86"/>
      <c r="ANV2" s="86"/>
      <c r="ANW2" s="86"/>
      <c r="ANX2" s="86"/>
      <c r="ANY2" s="86"/>
      <c r="ANZ2" s="86"/>
      <c r="AOA2" s="86"/>
      <c r="AOB2" s="86"/>
      <c r="AOC2" s="86"/>
      <c r="AOD2" s="86"/>
      <c r="AOE2" s="86"/>
      <c r="AOF2" s="86"/>
      <c r="AOG2" s="86"/>
      <c r="AOH2" s="86"/>
      <c r="AOI2" s="86"/>
      <c r="AOJ2" s="86"/>
      <c r="AOK2" s="86"/>
      <c r="AOL2" s="86"/>
      <c r="AOM2" s="86"/>
      <c r="AON2" s="86"/>
      <c r="AOO2" s="86"/>
      <c r="AOP2" s="86"/>
      <c r="AOQ2" s="86"/>
      <c r="AOR2" s="86"/>
      <c r="AOS2" s="86"/>
      <c r="AOT2" s="86"/>
      <c r="AOU2" s="86"/>
      <c r="AOV2" s="86"/>
      <c r="AOW2" s="86"/>
      <c r="AOX2" s="86"/>
      <c r="AOY2" s="86"/>
      <c r="AOZ2" s="86"/>
      <c r="APA2" s="86"/>
      <c r="APB2" s="86"/>
      <c r="APC2" s="86"/>
      <c r="APD2" s="86"/>
      <c r="APE2" s="86"/>
      <c r="APF2" s="86"/>
      <c r="APG2" s="86"/>
      <c r="APH2" s="86"/>
      <c r="API2" s="86"/>
      <c r="APJ2" s="86"/>
      <c r="APK2" s="86"/>
      <c r="APL2" s="86"/>
      <c r="APM2" s="86"/>
      <c r="APN2" s="86"/>
      <c r="APO2" s="86"/>
      <c r="APP2" s="86"/>
      <c r="APQ2" s="86"/>
      <c r="APR2" s="86"/>
      <c r="APS2" s="86"/>
      <c r="APT2" s="86"/>
      <c r="APU2" s="86"/>
      <c r="APV2" s="86"/>
      <c r="APW2" s="86"/>
      <c r="APX2" s="86"/>
      <c r="APY2" s="86"/>
      <c r="APZ2" s="86"/>
      <c r="AQA2" s="86"/>
      <c r="AQB2" s="86"/>
      <c r="AQC2" s="86"/>
      <c r="AQD2" s="86"/>
      <c r="AQE2" s="86"/>
      <c r="AQF2" s="86"/>
      <c r="AQG2" s="86"/>
      <c r="AQH2" s="86"/>
      <c r="AQI2" s="86"/>
      <c r="AQJ2" s="86"/>
      <c r="AQK2" s="86"/>
      <c r="AQL2" s="86"/>
      <c r="AQM2" s="86"/>
      <c r="AQN2" s="86"/>
      <c r="AQO2" s="86"/>
      <c r="AQP2" s="86"/>
      <c r="AQQ2" s="86"/>
      <c r="AQR2" s="86"/>
      <c r="AQS2" s="86"/>
      <c r="AQT2" s="86"/>
      <c r="AQU2" s="86"/>
      <c r="AQV2" s="86"/>
      <c r="AQW2" s="86"/>
      <c r="AQX2" s="86"/>
      <c r="AQY2" s="86"/>
      <c r="AQZ2" s="86"/>
      <c r="ARA2" s="86"/>
      <c r="ARB2" s="86"/>
      <c r="ARC2" s="86"/>
      <c r="ARD2" s="86"/>
      <c r="ARE2" s="86"/>
      <c r="ARF2" s="86"/>
      <c r="ARG2" s="86"/>
      <c r="ARH2" s="86"/>
      <c r="ARI2" s="86"/>
      <c r="ARJ2" s="86"/>
      <c r="ARK2" s="86"/>
      <c r="ARL2" s="86"/>
      <c r="ARM2" s="86"/>
      <c r="ARN2" s="86"/>
      <c r="ARO2" s="86"/>
      <c r="ARP2" s="86"/>
      <c r="ARQ2" s="86"/>
      <c r="ARR2" s="86"/>
      <c r="ARS2" s="86"/>
      <c r="ART2" s="86"/>
      <c r="ARU2" s="86"/>
      <c r="ARV2" s="86"/>
      <c r="ARW2" s="86"/>
      <c r="ARX2" s="86"/>
      <c r="ARY2" s="86"/>
      <c r="ARZ2" s="86"/>
      <c r="ASA2" s="86"/>
      <c r="ASB2" s="86"/>
      <c r="ASC2" s="86"/>
      <c r="ASD2" s="86"/>
      <c r="ASE2" s="86"/>
      <c r="ASF2" s="86"/>
      <c r="ASG2" s="86"/>
      <c r="ASH2" s="86"/>
      <c r="ASI2" s="86"/>
      <c r="ASJ2" s="86"/>
      <c r="ASK2" s="86"/>
      <c r="ASL2" s="86"/>
      <c r="ASM2" s="86"/>
      <c r="ASN2" s="86"/>
      <c r="ASO2" s="86"/>
      <c r="ASP2" s="86"/>
      <c r="ASQ2" s="86"/>
      <c r="ASR2" s="86"/>
      <c r="ASS2" s="86"/>
      <c r="AST2" s="86"/>
      <c r="ASU2" s="86"/>
      <c r="ASV2" s="86"/>
      <c r="ASW2" s="86"/>
      <c r="ASX2" s="86"/>
      <c r="ASY2" s="86"/>
      <c r="ASZ2" s="86"/>
      <c r="ATA2" s="86"/>
      <c r="ATB2" s="86"/>
      <c r="ATC2" s="86"/>
      <c r="ATD2" s="86"/>
      <c r="ATE2" s="86"/>
      <c r="ATF2" s="86"/>
      <c r="ATG2" s="86"/>
      <c r="ATH2" s="86"/>
      <c r="ATI2" s="86"/>
      <c r="ATJ2" s="86"/>
      <c r="ATK2" s="86"/>
      <c r="ATL2" s="86"/>
      <c r="ATM2" s="86"/>
      <c r="ATN2" s="86"/>
      <c r="ATO2" s="86"/>
      <c r="ATP2" s="86"/>
      <c r="ATQ2" s="86"/>
      <c r="ATR2" s="86"/>
      <c r="ATS2" s="86"/>
      <c r="ATT2" s="86"/>
      <c r="ATU2" s="86"/>
      <c r="ATV2" s="86"/>
      <c r="ATW2" s="86"/>
      <c r="ATX2" s="86"/>
      <c r="ATY2" s="86"/>
      <c r="ATZ2" s="86"/>
      <c r="AUA2" s="86"/>
      <c r="AUB2" s="86"/>
      <c r="AUC2" s="86"/>
      <c r="AUD2" s="86"/>
      <c r="AUE2" s="86"/>
      <c r="AUF2" s="86"/>
      <c r="AUG2" s="86"/>
      <c r="AUH2" s="86"/>
      <c r="AUI2" s="86"/>
      <c r="AUJ2" s="86"/>
      <c r="AUK2" s="86"/>
      <c r="AUL2" s="86"/>
      <c r="AUM2" s="86"/>
      <c r="AUN2" s="86"/>
      <c r="AUO2" s="86"/>
      <c r="AUP2" s="86"/>
      <c r="AUQ2" s="86"/>
      <c r="AUR2" s="86"/>
      <c r="AUS2" s="86"/>
      <c r="AUT2" s="86"/>
      <c r="AUU2" s="86"/>
      <c r="AUV2" s="86"/>
      <c r="AUW2" s="86"/>
      <c r="AUX2" s="86"/>
      <c r="AUY2" s="86"/>
      <c r="AUZ2" s="86"/>
      <c r="AVA2" s="86"/>
      <c r="AVB2" s="86"/>
      <c r="AVC2" s="86"/>
      <c r="AVD2" s="86"/>
      <c r="AVE2" s="86"/>
      <c r="AVF2" s="86"/>
      <c r="AVG2" s="86"/>
      <c r="AVH2" s="86"/>
      <c r="AVI2" s="86"/>
      <c r="AVJ2" s="86"/>
      <c r="AVK2" s="86"/>
      <c r="AVL2" s="86"/>
      <c r="AVM2" s="86"/>
      <c r="AVN2" s="86"/>
      <c r="AVO2" s="86"/>
      <c r="AVP2" s="86"/>
      <c r="AVQ2" s="86"/>
      <c r="AVR2" s="86"/>
      <c r="AVS2" s="86"/>
      <c r="AVT2" s="86"/>
      <c r="AVU2" s="86"/>
      <c r="AVV2" s="86"/>
      <c r="AVW2" s="86"/>
      <c r="AVX2" s="86"/>
      <c r="AVY2" s="86"/>
      <c r="AVZ2" s="86"/>
      <c r="AWA2" s="86"/>
      <c r="AWB2" s="86"/>
      <c r="AWC2" s="86"/>
      <c r="AWD2" s="86"/>
      <c r="AWE2" s="86"/>
      <c r="AWF2" s="86"/>
      <c r="AWG2" s="86"/>
      <c r="AWH2" s="86"/>
      <c r="AWI2" s="86"/>
      <c r="AWJ2" s="86"/>
      <c r="AWK2" s="86"/>
      <c r="AWL2" s="86"/>
      <c r="AWM2" s="86"/>
      <c r="AWN2" s="86"/>
      <c r="AWO2" s="86"/>
      <c r="AWP2" s="86"/>
      <c r="AWQ2" s="86"/>
      <c r="AWR2" s="86"/>
      <c r="AWS2" s="86"/>
      <c r="AWT2" s="86"/>
      <c r="AWU2" s="86"/>
      <c r="AWV2" s="86"/>
      <c r="AWW2" s="86"/>
      <c r="AWX2" s="86"/>
      <c r="AWY2" s="86"/>
      <c r="AWZ2" s="86"/>
      <c r="AXA2" s="86"/>
      <c r="AXB2" s="86"/>
      <c r="AXC2" s="86"/>
      <c r="AXD2" s="86"/>
      <c r="AXE2" s="86"/>
      <c r="AXF2" s="86"/>
      <c r="AXG2" s="86"/>
      <c r="AXH2" s="86"/>
      <c r="AXI2" s="86"/>
      <c r="AXJ2" s="86"/>
      <c r="AXK2" s="86"/>
      <c r="AXL2" s="86"/>
      <c r="AXM2" s="86"/>
      <c r="AXN2" s="86"/>
      <c r="AXO2" s="86"/>
      <c r="AXP2" s="86"/>
      <c r="AXQ2" s="86"/>
      <c r="AXR2" s="86"/>
      <c r="AXS2" s="86"/>
      <c r="AXT2" s="86"/>
      <c r="AXU2" s="86"/>
      <c r="AXV2" s="86"/>
      <c r="AXW2" s="86"/>
      <c r="AXX2" s="86"/>
      <c r="AXY2" s="86"/>
      <c r="AXZ2" s="86"/>
      <c r="AYA2" s="86"/>
      <c r="AYB2" s="86"/>
      <c r="AYC2" s="86"/>
      <c r="AYD2" s="86"/>
      <c r="AYE2" s="86"/>
      <c r="AYF2" s="86"/>
      <c r="AYG2" s="86"/>
      <c r="AYH2" s="86"/>
      <c r="AYI2" s="86"/>
      <c r="AYJ2" s="86"/>
      <c r="AYK2" s="86"/>
      <c r="AYL2" s="86"/>
      <c r="AYM2" s="86"/>
      <c r="AYN2" s="86"/>
      <c r="AYO2" s="86"/>
      <c r="AYP2" s="86"/>
      <c r="AYQ2" s="86"/>
      <c r="AYR2" s="86"/>
      <c r="AYS2" s="86"/>
      <c r="AYT2" s="86"/>
      <c r="AYU2" s="86"/>
      <c r="AYV2" s="86"/>
      <c r="AYW2" s="86"/>
      <c r="AYX2" s="86"/>
      <c r="AYY2" s="86"/>
      <c r="AYZ2" s="86"/>
      <c r="AZA2" s="86"/>
      <c r="AZB2" s="86"/>
      <c r="AZC2" s="86"/>
      <c r="AZD2" s="86"/>
      <c r="AZE2" s="86"/>
      <c r="AZF2" s="86"/>
      <c r="AZG2" s="86"/>
      <c r="AZH2" s="86"/>
      <c r="AZI2" s="86"/>
      <c r="AZJ2" s="86"/>
      <c r="AZK2" s="86"/>
      <c r="AZL2" s="86"/>
      <c r="AZM2" s="86"/>
      <c r="AZN2" s="86"/>
      <c r="AZO2" s="86"/>
      <c r="AZP2" s="86"/>
      <c r="AZQ2" s="86"/>
      <c r="AZR2" s="86"/>
      <c r="AZS2" s="86"/>
      <c r="AZT2" s="86"/>
      <c r="AZU2" s="86"/>
      <c r="AZV2" s="86"/>
      <c r="AZW2" s="86"/>
      <c r="AZX2" s="86"/>
      <c r="AZY2" s="86"/>
      <c r="AZZ2" s="86"/>
      <c r="BAA2" s="86"/>
      <c r="BAB2" s="86"/>
      <c r="BAC2" s="86"/>
      <c r="BAD2" s="86"/>
      <c r="BAE2" s="86"/>
      <c r="BAF2" s="86"/>
      <c r="BAG2" s="86"/>
      <c r="BAH2" s="86"/>
      <c r="BAI2" s="86"/>
      <c r="BAJ2" s="86"/>
      <c r="BAK2" s="86"/>
      <c r="BAL2" s="86"/>
      <c r="BAM2" s="86"/>
      <c r="BAN2" s="86"/>
      <c r="BAO2" s="86"/>
      <c r="BAP2" s="86"/>
      <c r="BAQ2" s="86"/>
      <c r="BAR2" s="86"/>
      <c r="BAS2" s="86"/>
      <c r="BAT2" s="86"/>
      <c r="BAU2" s="86"/>
      <c r="BAV2" s="86"/>
      <c r="BAW2" s="86"/>
      <c r="BAX2" s="86"/>
      <c r="BAY2" s="86"/>
      <c r="BAZ2" s="86"/>
      <c r="BBA2" s="86"/>
      <c r="BBB2" s="86"/>
      <c r="BBC2" s="86"/>
      <c r="BBD2" s="86"/>
      <c r="BBE2" s="86"/>
      <c r="BBF2" s="86"/>
      <c r="BBG2" s="86"/>
      <c r="BBH2" s="86"/>
      <c r="BBI2" s="86"/>
      <c r="BBJ2" s="86"/>
      <c r="BBK2" s="86"/>
      <c r="BBL2" s="86"/>
      <c r="BBM2" s="86"/>
      <c r="BBN2" s="86"/>
      <c r="BBO2" s="86"/>
      <c r="BBP2" s="86"/>
      <c r="BBQ2" s="86"/>
      <c r="BBR2" s="86"/>
      <c r="BBS2" s="86"/>
      <c r="BBT2" s="86"/>
      <c r="BBU2" s="86"/>
      <c r="BBV2" s="86"/>
      <c r="BBW2" s="86"/>
      <c r="BBX2" s="86"/>
      <c r="BBY2" s="86"/>
      <c r="BBZ2" s="86"/>
      <c r="BCA2" s="86"/>
      <c r="BCB2" s="86"/>
      <c r="BCC2" s="86"/>
      <c r="BCD2" s="86"/>
      <c r="BCE2" s="86"/>
      <c r="BCF2" s="86"/>
      <c r="BCG2" s="86"/>
      <c r="BCH2" s="86"/>
      <c r="BCI2" s="86"/>
      <c r="BCJ2" s="86"/>
      <c r="BCK2" s="86"/>
      <c r="BCL2" s="86"/>
      <c r="BCM2" s="86"/>
      <c r="BCN2" s="86"/>
      <c r="BCO2" s="86"/>
      <c r="BCP2" s="86"/>
      <c r="BCQ2" s="86"/>
      <c r="BCR2" s="86"/>
      <c r="BCS2" s="86"/>
      <c r="BCT2" s="86"/>
      <c r="BCU2" s="86"/>
      <c r="BCV2" s="86"/>
      <c r="BCW2" s="86"/>
      <c r="BCX2" s="86"/>
      <c r="BCY2" s="86"/>
      <c r="BCZ2" s="86"/>
      <c r="BDA2" s="86"/>
      <c r="BDB2" s="86"/>
      <c r="BDC2" s="86"/>
      <c r="BDD2" s="86"/>
      <c r="BDE2" s="86"/>
      <c r="BDF2" s="86"/>
      <c r="BDG2" s="86"/>
      <c r="BDH2" s="86"/>
      <c r="BDI2" s="86"/>
      <c r="BDJ2" s="86"/>
      <c r="BDK2" s="86"/>
      <c r="BDL2" s="86"/>
      <c r="BDM2" s="86"/>
      <c r="BDN2" s="86"/>
      <c r="BDO2" s="86"/>
      <c r="BDP2" s="86"/>
      <c r="BDQ2" s="86"/>
      <c r="BDR2" s="86"/>
      <c r="BDS2" s="86"/>
      <c r="BDT2" s="86"/>
      <c r="BDU2" s="86"/>
      <c r="BDV2" s="86"/>
      <c r="BDW2" s="86"/>
      <c r="BDX2" s="86"/>
      <c r="BDY2" s="86"/>
      <c r="BDZ2" s="86"/>
      <c r="BEA2" s="86"/>
      <c r="BEB2" s="86"/>
      <c r="BEC2" s="86"/>
      <c r="BED2" s="86"/>
      <c r="BEE2" s="86"/>
      <c r="BEF2" s="86"/>
      <c r="BEG2" s="86"/>
      <c r="BEH2" s="86"/>
      <c r="BEI2" s="86"/>
      <c r="BEJ2" s="86"/>
      <c r="BEK2" s="86"/>
      <c r="BEL2" s="86"/>
      <c r="BEM2" s="86"/>
      <c r="BEN2" s="86"/>
      <c r="BEO2" s="86"/>
      <c r="BEP2" s="86"/>
      <c r="BEQ2" s="86"/>
      <c r="BER2" s="86"/>
      <c r="BES2" s="86"/>
      <c r="BET2" s="86"/>
      <c r="BEU2" s="86"/>
      <c r="BEV2" s="86"/>
      <c r="BEW2" s="86"/>
      <c r="BEX2" s="86"/>
      <c r="BEY2" s="86"/>
      <c r="BEZ2" s="86"/>
      <c r="BFA2" s="86"/>
      <c r="BFB2" s="86"/>
      <c r="BFC2" s="86"/>
      <c r="BFD2" s="86"/>
      <c r="BFE2" s="86"/>
      <c r="BFF2" s="86"/>
      <c r="BFG2" s="86"/>
      <c r="BFH2" s="86"/>
      <c r="BFI2" s="86"/>
      <c r="BFJ2" s="86"/>
      <c r="BFK2" s="86"/>
      <c r="BFL2" s="86"/>
      <c r="BFM2" s="86"/>
      <c r="BFN2" s="86"/>
      <c r="BFO2" s="86"/>
      <c r="BFP2" s="86"/>
      <c r="BFQ2" s="86"/>
      <c r="BFR2" s="86"/>
      <c r="BFS2" s="86"/>
      <c r="BFT2" s="86"/>
      <c r="BFU2" s="86"/>
      <c r="BFV2" s="86"/>
      <c r="BFW2" s="86"/>
      <c r="BFX2" s="86"/>
      <c r="BFY2" s="86"/>
      <c r="BFZ2" s="86"/>
      <c r="BGA2" s="86"/>
      <c r="BGB2" s="86"/>
      <c r="BGC2" s="86"/>
      <c r="BGD2" s="86"/>
      <c r="BGE2" s="86"/>
      <c r="BGF2" s="86"/>
      <c r="BGG2" s="86"/>
      <c r="BGH2" s="86"/>
      <c r="BGI2" s="86"/>
      <c r="BGJ2" s="86"/>
      <c r="BGK2" s="86"/>
      <c r="BGL2" s="86"/>
      <c r="BGM2" s="86"/>
      <c r="BGN2" s="86"/>
      <c r="BGO2" s="86"/>
      <c r="BGP2" s="86"/>
      <c r="BGQ2" s="86"/>
      <c r="BGR2" s="86"/>
      <c r="BGS2" s="86"/>
      <c r="BGT2" s="86"/>
      <c r="BGU2" s="86"/>
      <c r="BGV2" s="86"/>
      <c r="BGW2" s="86"/>
      <c r="BGX2" s="86"/>
      <c r="BGY2" s="86"/>
      <c r="BGZ2" s="86"/>
      <c r="BHA2" s="86"/>
      <c r="BHB2" s="86"/>
      <c r="BHC2" s="86"/>
      <c r="BHD2" s="86"/>
      <c r="BHE2" s="86"/>
      <c r="BHF2" s="86"/>
      <c r="BHG2" s="86"/>
      <c r="BHH2" s="86"/>
      <c r="BHI2" s="86"/>
      <c r="BHJ2" s="86"/>
      <c r="BHK2" s="86"/>
      <c r="BHL2" s="86"/>
      <c r="BHM2" s="86"/>
      <c r="BHN2" s="86"/>
      <c r="BHO2" s="86"/>
      <c r="BHP2" s="86"/>
      <c r="BHQ2" s="86"/>
      <c r="BHR2" s="86"/>
      <c r="BHS2" s="86"/>
      <c r="BHT2" s="86"/>
      <c r="BHU2" s="86"/>
      <c r="BHV2" s="86"/>
      <c r="BHW2" s="86"/>
      <c r="BHX2" s="86"/>
      <c r="BHY2" s="86"/>
      <c r="BHZ2" s="86"/>
      <c r="BIA2" s="86"/>
      <c r="BIB2" s="86"/>
      <c r="BIC2" s="86"/>
      <c r="BID2" s="86"/>
      <c r="BIE2" s="86"/>
      <c r="BIF2" s="86"/>
      <c r="BIG2" s="86"/>
      <c r="BIH2" s="86"/>
      <c r="BII2" s="86"/>
      <c r="BIJ2" s="86"/>
      <c r="BIK2" s="86"/>
      <c r="BIL2" s="86"/>
      <c r="BIM2" s="86"/>
      <c r="BIN2" s="86"/>
      <c r="BIO2" s="86"/>
      <c r="BIP2" s="86"/>
      <c r="BIQ2" s="86"/>
      <c r="BIR2" s="86"/>
      <c r="BIS2" s="86"/>
      <c r="BIT2" s="86"/>
      <c r="BIU2" s="86"/>
      <c r="BIV2" s="86"/>
      <c r="BIW2" s="86"/>
      <c r="BIX2" s="86"/>
      <c r="BIY2" s="86"/>
      <c r="BIZ2" s="86"/>
      <c r="BJA2" s="86"/>
      <c r="BJB2" s="86"/>
      <c r="BJC2" s="86"/>
      <c r="BJD2" s="86"/>
      <c r="BJE2" s="86"/>
      <c r="BJF2" s="86"/>
      <c r="BJG2" s="86"/>
      <c r="BJH2" s="86"/>
      <c r="BJI2" s="86"/>
      <c r="BJJ2" s="86"/>
      <c r="BJK2" s="86"/>
      <c r="BJL2" s="86"/>
      <c r="BJM2" s="86"/>
      <c r="BJN2" s="86"/>
      <c r="BJO2" s="86"/>
      <c r="BJP2" s="86"/>
      <c r="BJQ2" s="86"/>
      <c r="BJR2" s="86"/>
      <c r="BJS2" s="86"/>
      <c r="BJT2" s="86"/>
      <c r="BJU2" s="86"/>
      <c r="BJV2" s="86"/>
      <c r="BJW2" s="86"/>
      <c r="BJX2" s="86"/>
      <c r="BJY2" s="86"/>
      <c r="BJZ2" s="86"/>
      <c r="BKA2" s="86"/>
      <c r="BKB2" s="86"/>
      <c r="BKC2" s="86"/>
      <c r="BKD2" s="86"/>
      <c r="BKE2" s="86"/>
      <c r="BKF2" s="86"/>
      <c r="BKG2" s="86"/>
      <c r="BKH2" s="86"/>
      <c r="BKI2" s="86"/>
      <c r="BKJ2" s="86"/>
      <c r="BKK2" s="86"/>
      <c r="BKL2" s="86"/>
      <c r="BKM2" s="86"/>
      <c r="BKN2" s="86"/>
      <c r="BKO2" s="86"/>
      <c r="BKP2" s="86"/>
      <c r="BKQ2" s="86"/>
      <c r="BKR2" s="86"/>
      <c r="BKS2" s="86"/>
      <c r="BKT2" s="86"/>
      <c r="BKU2" s="86"/>
      <c r="BKV2" s="86"/>
      <c r="BKW2" s="86"/>
      <c r="BKX2" s="86"/>
      <c r="BKY2" s="86"/>
      <c r="BKZ2" s="86"/>
      <c r="BLA2" s="86"/>
      <c r="BLB2" s="86"/>
      <c r="BLC2" s="86"/>
      <c r="BLD2" s="86"/>
      <c r="BLE2" s="86"/>
      <c r="BLF2" s="86"/>
      <c r="BLG2" s="86"/>
      <c r="BLH2" s="86"/>
      <c r="BLI2" s="86"/>
      <c r="BLJ2" s="86"/>
      <c r="BLK2" s="86"/>
      <c r="BLL2" s="86"/>
      <c r="BLM2" s="86"/>
      <c r="BLN2" s="86"/>
      <c r="BLO2" s="86"/>
      <c r="BLP2" s="86"/>
      <c r="BLQ2" s="86"/>
      <c r="BLR2" s="86"/>
      <c r="BLS2" s="86"/>
      <c r="BLT2" s="86"/>
      <c r="BLU2" s="86"/>
      <c r="BLV2" s="86"/>
      <c r="BLW2" s="86"/>
      <c r="BLX2" s="86"/>
      <c r="BLY2" s="86"/>
      <c r="BLZ2" s="86"/>
      <c r="BMA2" s="86"/>
      <c r="BMB2" s="86"/>
      <c r="BMC2" s="86"/>
      <c r="BMD2" s="86"/>
      <c r="BME2" s="86"/>
      <c r="BMF2" s="86"/>
      <c r="BMG2" s="86"/>
      <c r="BMH2" s="86"/>
      <c r="BMI2" s="86"/>
      <c r="BMJ2" s="86"/>
      <c r="BMK2" s="86"/>
      <c r="BML2" s="86"/>
      <c r="BMM2" s="86"/>
      <c r="BMN2" s="86"/>
      <c r="BMO2" s="86"/>
      <c r="BMP2" s="86"/>
      <c r="BMQ2" s="86"/>
      <c r="BMR2" s="86"/>
      <c r="BMS2" s="86"/>
      <c r="BMT2" s="86"/>
      <c r="BMU2" s="86"/>
      <c r="BMV2" s="86"/>
      <c r="BMW2" s="86"/>
      <c r="BMX2" s="86"/>
      <c r="BMY2" s="86"/>
      <c r="BMZ2" s="86"/>
      <c r="BNA2" s="86"/>
      <c r="BNB2" s="86"/>
      <c r="BNC2" s="86"/>
      <c r="BND2" s="86"/>
      <c r="BNE2" s="86"/>
      <c r="BNF2" s="86"/>
      <c r="BNG2" s="86"/>
      <c r="BNH2" s="86"/>
      <c r="BNI2" s="86"/>
      <c r="BNJ2" s="86"/>
      <c r="BNK2" s="86"/>
      <c r="BNL2" s="86"/>
      <c r="BNM2" s="86"/>
      <c r="BNN2" s="86"/>
      <c r="BNO2" s="86"/>
      <c r="BNP2" s="86"/>
      <c r="BNQ2" s="86"/>
      <c r="BNR2" s="86"/>
      <c r="BNS2" s="86"/>
      <c r="BNT2" s="86"/>
      <c r="BNU2" s="86"/>
      <c r="BNV2" s="86"/>
      <c r="BNW2" s="86"/>
      <c r="BNX2" s="86"/>
      <c r="BNY2" s="86"/>
      <c r="BNZ2" s="86"/>
      <c r="BOA2" s="86"/>
      <c r="BOB2" s="86"/>
      <c r="BOC2" s="86"/>
      <c r="BOD2" s="86"/>
      <c r="BOE2" s="86"/>
      <c r="BOF2" s="86"/>
      <c r="BOG2" s="86"/>
      <c r="BOH2" s="86"/>
      <c r="BOI2" s="86"/>
      <c r="BOJ2" s="86"/>
      <c r="BOK2" s="86"/>
      <c r="BOL2" s="86"/>
      <c r="BOM2" s="86"/>
      <c r="BON2" s="86"/>
      <c r="BOO2" s="86"/>
      <c r="BOP2" s="86"/>
      <c r="BOQ2" s="86"/>
      <c r="BOR2" s="86"/>
      <c r="BOS2" s="86"/>
      <c r="BOT2" s="86"/>
      <c r="BOU2" s="86"/>
      <c r="BOV2" s="86"/>
      <c r="BOW2" s="86"/>
      <c r="BOX2" s="86"/>
      <c r="BOY2" s="86"/>
      <c r="BOZ2" s="86"/>
      <c r="BPA2" s="86"/>
      <c r="BPB2" s="86"/>
      <c r="BPC2" s="86"/>
      <c r="BPD2" s="86"/>
      <c r="BPE2" s="86"/>
      <c r="BPF2" s="86"/>
      <c r="BPG2" s="86"/>
      <c r="BPH2" s="86"/>
      <c r="BPI2" s="86"/>
      <c r="BPJ2" s="86"/>
      <c r="BPK2" s="86"/>
      <c r="BPL2" s="86"/>
      <c r="BPM2" s="86"/>
      <c r="BPN2" s="86"/>
      <c r="BPO2" s="86"/>
      <c r="BPP2" s="86"/>
      <c r="BPQ2" s="86"/>
      <c r="BPR2" s="86"/>
      <c r="BPS2" s="86"/>
      <c r="BPT2" s="86"/>
      <c r="BPU2" s="86"/>
      <c r="BPV2" s="86"/>
      <c r="BPW2" s="86"/>
      <c r="BPX2" s="86"/>
      <c r="BPY2" s="86"/>
      <c r="BPZ2" s="86"/>
      <c r="BQA2" s="86"/>
      <c r="BQB2" s="86"/>
      <c r="BQC2" s="86"/>
      <c r="BQD2" s="86"/>
      <c r="BQE2" s="86"/>
      <c r="BQF2" s="86"/>
      <c r="BQG2" s="86"/>
      <c r="BQH2" s="86"/>
      <c r="BQI2" s="86"/>
      <c r="BQJ2" s="86"/>
      <c r="BQK2" s="86"/>
      <c r="BQL2" s="86"/>
      <c r="BQM2" s="86"/>
      <c r="BQN2" s="86"/>
      <c r="BQO2" s="86"/>
      <c r="BQP2" s="86"/>
      <c r="BQQ2" s="86"/>
      <c r="BQR2" s="86"/>
      <c r="BQS2" s="86"/>
      <c r="BQT2" s="86"/>
      <c r="BQU2" s="86"/>
      <c r="BQV2" s="86"/>
      <c r="BQW2" s="86"/>
      <c r="BQX2" s="86"/>
      <c r="BQY2" s="86"/>
      <c r="BQZ2" s="86"/>
      <c r="BRA2" s="86"/>
      <c r="BRB2" s="86"/>
      <c r="BRC2" s="86"/>
      <c r="BRD2" s="86"/>
      <c r="BRE2" s="86"/>
      <c r="BRF2" s="86"/>
      <c r="BRG2" s="86"/>
      <c r="BRH2" s="86"/>
      <c r="BRI2" s="86"/>
      <c r="BRJ2" s="86"/>
      <c r="BRK2" s="86"/>
      <c r="BRL2" s="86"/>
      <c r="BRM2" s="86"/>
      <c r="BRN2" s="86"/>
      <c r="BRO2" s="86"/>
      <c r="BRP2" s="86"/>
      <c r="BRQ2" s="86"/>
      <c r="BRR2" s="86"/>
      <c r="BRS2" s="86"/>
      <c r="BRT2" s="86"/>
      <c r="BRU2" s="86"/>
      <c r="BRV2" s="86"/>
      <c r="BRW2" s="86"/>
      <c r="BRX2" s="86"/>
      <c r="BRY2" s="86"/>
      <c r="BRZ2" s="86"/>
      <c r="BSA2" s="86"/>
      <c r="BSB2" s="86"/>
      <c r="BSC2" s="86"/>
      <c r="BSD2" s="86"/>
      <c r="BSE2" s="86"/>
      <c r="BSF2" s="86"/>
      <c r="BSG2" s="86"/>
      <c r="BSH2" s="86"/>
      <c r="BSI2" s="86"/>
      <c r="BSJ2" s="86"/>
      <c r="BSK2" s="86"/>
      <c r="BSL2" s="86"/>
      <c r="BSM2" s="86"/>
      <c r="BSN2" s="86"/>
      <c r="BSO2" s="86"/>
      <c r="BSP2" s="86"/>
      <c r="BSQ2" s="86"/>
      <c r="BSR2" s="86"/>
      <c r="BSS2" s="86"/>
      <c r="BST2" s="86"/>
      <c r="BSU2" s="86"/>
      <c r="BSV2" s="86"/>
      <c r="BSW2" s="86"/>
      <c r="BSX2" s="86"/>
      <c r="BSY2" s="86"/>
      <c r="BSZ2" s="86"/>
      <c r="BTA2" s="86"/>
      <c r="BTB2" s="86"/>
      <c r="BTC2" s="86"/>
      <c r="BTD2" s="86"/>
      <c r="BTE2" s="86"/>
      <c r="BTF2" s="86"/>
      <c r="BTG2" s="86"/>
      <c r="BTH2" s="86"/>
      <c r="BTI2" s="86"/>
      <c r="BTJ2" s="86"/>
      <c r="BTK2" s="86"/>
      <c r="BTL2" s="86"/>
      <c r="BTM2" s="86"/>
      <c r="BTN2" s="86"/>
      <c r="BTO2" s="86"/>
      <c r="BTP2" s="86"/>
      <c r="BTQ2" s="86"/>
      <c r="BTR2" s="86"/>
      <c r="BTS2" s="86"/>
      <c r="BTT2" s="86"/>
      <c r="BTU2" s="86"/>
      <c r="BTV2" s="86"/>
      <c r="BTW2" s="86"/>
      <c r="BTX2" s="86"/>
      <c r="BTY2" s="86"/>
      <c r="BTZ2" s="86"/>
      <c r="BUA2" s="86"/>
      <c r="BUB2" s="86"/>
      <c r="BUC2" s="86"/>
      <c r="BUD2" s="86"/>
      <c r="BUE2" s="86"/>
      <c r="BUF2" s="86"/>
      <c r="BUG2" s="86"/>
      <c r="BUH2" s="86"/>
      <c r="BUI2" s="86"/>
      <c r="BUJ2" s="86"/>
      <c r="BUK2" s="86"/>
      <c r="BUL2" s="86"/>
      <c r="BUM2" s="86"/>
      <c r="BUN2" s="86"/>
      <c r="BUO2" s="86"/>
      <c r="BUP2" s="86"/>
      <c r="BUQ2" s="86"/>
      <c r="BUR2" s="86"/>
      <c r="BUS2" s="86"/>
      <c r="BUT2" s="86"/>
      <c r="BUU2" s="86"/>
      <c r="BUV2" s="86"/>
      <c r="BUW2" s="86"/>
      <c r="BUX2" s="86"/>
      <c r="BUY2" s="86"/>
      <c r="BUZ2" s="86"/>
      <c r="BVA2" s="86"/>
      <c r="BVB2" s="86"/>
      <c r="BVC2" s="86"/>
      <c r="BVD2" s="86"/>
      <c r="BVE2" s="86"/>
      <c r="BVF2" s="86"/>
      <c r="BVG2" s="86"/>
      <c r="BVH2" s="86"/>
      <c r="BVI2" s="86"/>
      <c r="BVJ2" s="86"/>
      <c r="BVK2" s="86"/>
      <c r="BVL2" s="86"/>
      <c r="BVM2" s="86"/>
      <c r="BVN2" s="86"/>
      <c r="BVO2" s="86"/>
      <c r="BVP2" s="86"/>
      <c r="BVQ2" s="86"/>
      <c r="BVR2" s="86"/>
      <c r="BVS2" s="86"/>
      <c r="BVT2" s="86"/>
      <c r="BVU2" s="86"/>
      <c r="BVV2" s="86"/>
      <c r="BVW2" s="86"/>
      <c r="BVX2" s="86"/>
      <c r="BVY2" s="86"/>
      <c r="BVZ2" s="86"/>
      <c r="BWA2" s="86"/>
      <c r="BWB2" s="86"/>
      <c r="BWC2" s="86"/>
      <c r="BWD2" s="86"/>
      <c r="BWE2" s="86"/>
      <c r="BWF2" s="86"/>
      <c r="BWG2" s="86"/>
      <c r="BWH2" s="86"/>
      <c r="BWI2" s="86"/>
      <c r="BWJ2" s="86"/>
      <c r="BWK2" s="86"/>
      <c r="BWL2" s="86"/>
      <c r="BWM2" s="86"/>
      <c r="BWN2" s="86"/>
      <c r="BWO2" s="86"/>
      <c r="BWP2" s="86"/>
      <c r="BWQ2" s="86"/>
      <c r="BWR2" s="86"/>
      <c r="BWS2" s="86"/>
      <c r="BWT2" s="86"/>
      <c r="BWU2" s="86"/>
      <c r="BWV2" s="86"/>
      <c r="BWW2" s="86"/>
      <c r="BWX2" s="86"/>
      <c r="BWY2" s="86"/>
      <c r="BWZ2" s="86"/>
      <c r="BXA2" s="86"/>
      <c r="BXB2" s="86"/>
      <c r="BXC2" s="86"/>
      <c r="BXD2" s="86"/>
      <c r="BXE2" s="86"/>
      <c r="BXF2" s="86"/>
      <c r="BXG2" s="86"/>
      <c r="BXH2" s="86"/>
      <c r="BXI2" s="86"/>
      <c r="BXJ2" s="86"/>
      <c r="BXK2" s="86"/>
      <c r="BXL2" s="86"/>
      <c r="BXM2" s="86"/>
      <c r="BXN2" s="86"/>
      <c r="BXO2" s="86"/>
      <c r="BXP2" s="86"/>
      <c r="BXQ2" s="86"/>
      <c r="BXR2" s="86"/>
      <c r="BXS2" s="86"/>
      <c r="BXT2" s="86"/>
      <c r="BXU2" s="86"/>
      <c r="BXV2" s="86"/>
      <c r="BXW2" s="86"/>
      <c r="BXX2" s="86"/>
      <c r="BXY2" s="86"/>
      <c r="BXZ2" s="86"/>
      <c r="BYA2" s="86"/>
      <c r="BYB2" s="86"/>
      <c r="BYC2" s="86"/>
      <c r="BYD2" s="86"/>
      <c r="BYE2" s="86"/>
      <c r="BYF2" s="86"/>
      <c r="BYG2" s="86"/>
      <c r="BYH2" s="86"/>
      <c r="BYI2" s="86"/>
      <c r="BYJ2" s="86"/>
      <c r="BYK2" s="86"/>
      <c r="BYL2" s="86"/>
      <c r="BYM2" s="86"/>
      <c r="BYN2" s="86"/>
      <c r="BYO2" s="86"/>
      <c r="BYP2" s="86"/>
      <c r="BYQ2" s="86"/>
      <c r="BYR2" s="86"/>
      <c r="BYS2" s="86"/>
      <c r="BYT2" s="86"/>
      <c r="BYU2" s="86"/>
      <c r="BYV2" s="86"/>
      <c r="BYW2" s="86"/>
      <c r="BYX2" s="86"/>
      <c r="BYY2" s="86"/>
      <c r="BYZ2" s="86"/>
      <c r="BZA2" s="86"/>
      <c r="BZB2" s="86"/>
      <c r="BZC2" s="86"/>
      <c r="BZD2" s="86"/>
      <c r="BZE2" s="86"/>
      <c r="BZF2" s="86"/>
      <c r="BZG2" s="86"/>
      <c r="BZH2" s="86"/>
      <c r="BZI2" s="86"/>
      <c r="BZJ2" s="86"/>
      <c r="BZK2" s="86"/>
      <c r="BZL2" s="86"/>
      <c r="BZM2" s="86"/>
      <c r="BZN2" s="86"/>
      <c r="BZO2" s="86"/>
      <c r="BZP2" s="86"/>
      <c r="BZQ2" s="86"/>
      <c r="BZR2" s="86"/>
      <c r="BZS2" s="86"/>
      <c r="BZT2" s="86"/>
      <c r="BZU2" s="86"/>
      <c r="BZV2" s="86"/>
      <c r="BZW2" s="86"/>
      <c r="BZX2" s="86"/>
      <c r="BZY2" s="86"/>
      <c r="BZZ2" s="86"/>
      <c r="CAA2" s="86"/>
      <c r="CAB2" s="86"/>
      <c r="CAC2" s="86"/>
      <c r="CAD2" s="86"/>
      <c r="CAE2" s="86"/>
      <c r="CAF2" s="86"/>
      <c r="CAG2" s="86"/>
      <c r="CAH2" s="86"/>
      <c r="CAI2" s="86"/>
      <c r="CAJ2" s="86"/>
      <c r="CAK2" s="86"/>
      <c r="CAL2" s="86"/>
      <c r="CAM2" s="86"/>
      <c r="CAN2" s="86"/>
      <c r="CAO2" s="86"/>
      <c r="CAP2" s="86"/>
      <c r="CAQ2" s="86"/>
      <c r="CAR2" s="86"/>
      <c r="CAS2" s="86"/>
      <c r="CAT2" s="86"/>
      <c r="CAU2" s="86"/>
      <c r="CAV2" s="86"/>
      <c r="CAW2" s="86"/>
      <c r="CAX2" s="86"/>
      <c r="CAY2" s="86"/>
      <c r="CAZ2" s="86"/>
      <c r="CBA2" s="86"/>
      <c r="CBB2" s="86"/>
      <c r="CBC2" s="86"/>
      <c r="CBD2" s="86"/>
      <c r="CBE2" s="86"/>
      <c r="CBF2" s="86"/>
      <c r="CBG2" s="86"/>
      <c r="CBH2" s="86"/>
      <c r="CBI2" s="86"/>
      <c r="CBJ2" s="86"/>
      <c r="CBK2" s="86"/>
      <c r="CBL2" s="86"/>
      <c r="CBM2" s="86"/>
      <c r="CBN2" s="86"/>
      <c r="CBO2" s="86"/>
      <c r="CBP2" s="86"/>
      <c r="CBQ2" s="86"/>
      <c r="CBR2" s="86"/>
      <c r="CBS2" s="86"/>
      <c r="CBT2" s="86"/>
      <c r="CBU2" s="86"/>
      <c r="CBV2" s="86"/>
      <c r="CBW2" s="86"/>
      <c r="CBX2" s="86"/>
      <c r="CBY2" s="86"/>
      <c r="CBZ2" s="86"/>
      <c r="CCA2" s="86"/>
      <c r="CCB2" s="86"/>
      <c r="CCC2" s="86"/>
      <c r="CCD2" s="86"/>
      <c r="CCE2" s="86"/>
      <c r="CCF2" s="86"/>
      <c r="CCG2" s="86"/>
      <c r="CCH2" s="86"/>
      <c r="CCI2" s="86"/>
      <c r="CCJ2" s="86"/>
      <c r="CCK2" s="86"/>
      <c r="CCL2" s="86"/>
      <c r="CCM2" s="86"/>
      <c r="CCN2" s="86"/>
      <c r="CCO2" s="86"/>
      <c r="CCP2" s="86"/>
      <c r="CCQ2" s="86"/>
      <c r="CCR2" s="86"/>
      <c r="CCS2" s="86"/>
      <c r="CCT2" s="86"/>
      <c r="CCU2" s="86"/>
      <c r="CCV2" s="86"/>
      <c r="CCW2" s="86"/>
      <c r="CCX2" s="86"/>
      <c r="CCY2" s="86"/>
      <c r="CCZ2" s="86"/>
      <c r="CDA2" s="86"/>
      <c r="CDB2" s="86"/>
      <c r="CDC2" s="86"/>
      <c r="CDD2" s="86"/>
      <c r="CDE2" s="86"/>
      <c r="CDF2" s="86"/>
      <c r="CDG2" s="86"/>
      <c r="CDH2" s="86"/>
      <c r="CDI2" s="86"/>
      <c r="CDJ2" s="86"/>
      <c r="CDK2" s="86"/>
      <c r="CDL2" s="86"/>
      <c r="CDM2" s="86"/>
      <c r="CDN2" s="86"/>
      <c r="CDO2" s="86"/>
      <c r="CDP2" s="86"/>
      <c r="CDQ2" s="86"/>
      <c r="CDR2" s="86"/>
      <c r="CDS2" s="86"/>
      <c r="CDT2" s="86"/>
      <c r="CDU2" s="86"/>
      <c r="CDV2" s="86"/>
      <c r="CDW2" s="86"/>
      <c r="CDX2" s="86"/>
      <c r="CDY2" s="86"/>
      <c r="CDZ2" s="86"/>
      <c r="CEA2" s="86"/>
      <c r="CEB2" s="86"/>
      <c r="CEC2" s="86"/>
      <c r="CED2" s="86"/>
      <c r="CEE2" s="86"/>
      <c r="CEF2" s="86"/>
      <c r="CEG2" s="86"/>
      <c r="CEH2" s="86"/>
      <c r="CEI2" s="86"/>
      <c r="CEJ2" s="86"/>
      <c r="CEK2" s="86"/>
      <c r="CEL2" s="86"/>
      <c r="CEM2" s="86"/>
      <c r="CEN2" s="86"/>
      <c r="CEO2" s="86"/>
      <c r="CEP2" s="86"/>
      <c r="CEQ2" s="86"/>
      <c r="CER2" s="86"/>
      <c r="CES2" s="86"/>
      <c r="CET2" s="86"/>
      <c r="CEU2" s="86"/>
      <c r="CEV2" s="86"/>
      <c r="CEW2" s="86"/>
      <c r="CEX2" s="86"/>
      <c r="CEY2" s="86"/>
      <c r="CEZ2" s="86"/>
      <c r="CFA2" s="86"/>
      <c r="CFB2" s="86"/>
      <c r="CFC2" s="86"/>
      <c r="CFD2" s="86"/>
      <c r="CFE2" s="86"/>
      <c r="CFF2" s="86"/>
      <c r="CFG2" s="86"/>
      <c r="CFH2" s="86"/>
      <c r="CFI2" s="86"/>
      <c r="CFJ2" s="86"/>
      <c r="CFK2" s="86"/>
      <c r="CFL2" s="86"/>
      <c r="CFM2" s="86"/>
      <c r="CFN2" s="86"/>
      <c r="CFO2" s="86"/>
      <c r="CFP2" s="86"/>
      <c r="CFQ2" s="86"/>
      <c r="CFR2" s="86"/>
      <c r="CFS2" s="86"/>
      <c r="CFT2" s="86"/>
      <c r="CFU2" s="86"/>
      <c r="CFV2" s="86"/>
      <c r="CFW2" s="86"/>
      <c r="CFX2" s="86"/>
      <c r="CFY2" s="86"/>
      <c r="CFZ2" s="86"/>
      <c r="CGA2" s="86"/>
      <c r="CGB2" s="86"/>
      <c r="CGC2" s="86"/>
      <c r="CGD2" s="86"/>
      <c r="CGE2" s="86"/>
      <c r="CGF2" s="86"/>
      <c r="CGG2" s="86"/>
      <c r="CGH2" s="86"/>
      <c r="CGI2" s="86"/>
      <c r="CGJ2" s="86"/>
      <c r="CGK2" s="86"/>
      <c r="CGL2" s="86"/>
      <c r="CGM2" s="86"/>
      <c r="CGN2" s="86"/>
      <c r="CGO2" s="86"/>
      <c r="CGP2" s="86"/>
      <c r="CGQ2" s="86"/>
      <c r="CGR2" s="86"/>
      <c r="CGS2" s="86"/>
      <c r="CGT2" s="86"/>
      <c r="CGU2" s="86"/>
      <c r="CGV2" s="86"/>
      <c r="CGW2" s="86"/>
      <c r="CGX2" s="86"/>
      <c r="CGY2" s="86"/>
      <c r="CGZ2" s="86"/>
      <c r="CHA2" s="86"/>
      <c r="CHB2" s="86"/>
      <c r="CHC2" s="86"/>
      <c r="CHD2" s="86"/>
      <c r="CHE2" s="86"/>
      <c r="CHF2" s="86"/>
      <c r="CHG2" s="86"/>
      <c r="CHH2" s="86"/>
      <c r="CHI2" s="86"/>
      <c r="CHJ2" s="86"/>
      <c r="CHK2" s="86"/>
      <c r="CHL2" s="86"/>
      <c r="CHM2" s="86"/>
      <c r="CHN2" s="86"/>
      <c r="CHO2" s="86"/>
      <c r="CHP2" s="86"/>
      <c r="CHQ2" s="86"/>
      <c r="CHR2" s="86"/>
      <c r="CHS2" s="86"/>
      <c r="CHT2" s="86"/>
      <c r="CHU2" s="86"/>
      <c r="CHV2" s="86"/>
      <c r="CHW2" s="86"/>
      <c r="CHX2" s="86"/>
      <c r="CHY2" s="86"/>
      <c r="CHZ2" s="86"/>
      <c r="CIA2" s="86"/>
      <c r="CIB2" s="86"/>
      <c r="CIC2" s="86"/>
      <c r="CID2" s="86"/>
      <c r="CIE2" s="86"/>
      <c r="CIF2" s="86"/>
      <c r="CIG2" s="86"/>
      <c r="CIH2" s="86"/>
      <c r="CII2" s="86"/>
      <c r="CIJ2" s="86"/>
      <c r="CIK2" s="86"/>
      <c r="CIL2" s="86"/>
      <c r="CIM2" s="86"/>
      <c r="CIN2" s="86"/>
      <c r="CIO2" s="86"/>
      <c r="CIP2" s="86"/>
      <c r="CIQ2" s="86"/>
      <c r="CIR2" s="86"/>
      <c r="CIS2" s="86"/>
      <c r="CIT2" s="86"/>
      <c r="CIU2" s="86"/>
      <c r="CIV2" s="86"/>
      <c r="CIW2" s="86"/>
      <c r="CIX2" s="86"/>
      <c r="CIY2" s="86"/>
      <c r="CIZ2" s="86"/>
      <c r="CJA2" s="86"/>
      <c r="CJB2" s="86"/>
      <c r="CJC2" s="86"/>
      <c r="CJD2" s="86"/>
      <c r="CJE2" s="86"/>
      <c r="CJF2" s="86"/>
      <c r="CJG2" s="86"/>
      <c r="CJH2" s="86"/>
      <c r="CJI2" s="86"/>
      <c r="CJJ2" s="86"/>
      <c r="CJK2" s="86"/>
      <c r="CJL2" s="86"/>
      <c r="CJM2" s="86"/>
      <c r="CJN2" s="86"/>
      <c r="CJO2" s="86"/>
      <c r="CJP2" s="86"/>
      <c r="CJQ2" s="86"/>
      <c r="CJR2" s="86"/>
      <c r="CJS2" s="86"/>
      <c r="CJT2" s="86"/>
      <c r="CJU2" s="86"/>
      <c r="CJV2" s="86"/>
      <c r="CJW2" s="86"/>
      <c r="CJX2" s="86"/>
      <c r="CJY2" s="86"/>
      <c r="CJZ2" s="86"/>
      <c r="CKA2" s="86"/>
      <c r="CKB2" s="86"/>
      <c r="CKC2" s="86"/>
      <c r="CKD2" s="86"/>
      <c r="CKE2" s="86"/>
      <c r="CKF2" s="86"/>
      <c r="CKG2" s="86"/>
      <c r="CKH2" s="86"/>
      <c r="CKI2" s="86"/>
      <c r="CKJ2" s="86"/>
      <c r="CKK2" s="86"/>
      <c r="CKL2" s="86"/>
      <c r="CKM2" s="86"/>
      <c r="CKN2" s="86"/>
      <c r="CKO2" s="86"/>
      <c r="CKP2" s="86"/>
      <c r="CKQ2" s="86"/>
      <c r="CKR2" s="86"/>
      <c r="CKS2" s="86"/>
      <c r="CKT2" s="86"/>
      <c r="CKU2" s="86"/>
      <c r="CKV2" s="86"/>
      <c r="CKW2" s="86"/>
      <c r="CKX2" s="86"/>
      <c r="CKY2" s="86"/>
      <c r="CKZ2" s="86"/>
      <c r="CLA2" s="86"/>
      <c r="CLB2" s="86"/>
      <c r="CLC2" s="86"/>
      <c r="CLD2" s="86"/>
      <c r="CLE2" s="86"/>
      <c r="CLF2" s="86"/>
      <c r="CLG2" s="86"/>
      <c r="CLH2" s="86"/>
      <c r="CLI2" s="86"/>
      <c r="CLJ2" s="86"/>
      <c r="CLK2" s="86"/>
      <c r="CLL2" s="86"/>
      <c r="CLM2" s="86"/>
      <c r="CLN2" s="86"/>
      <c r="CLO2" s="86"/>
      <c r="CLP2" s="86"/>
      <c r="CLQ2" s="86"/>
      <c r="CLR2" s="86"/>
      <c r="CLS2" s="86"/>
      <c r="CLT2" s="86"/>
      <c r="CLU2" s="86"/>
      <c r="CLV2" s="86"/>
      <c r="CLW2" s="86"/>
      <c r="CLX2" s="86"/>
      <c r="CLY2" s="86"/>
      <c r="CLZ2" s="86"/>
      <c r="CMA2" s="86"/>
      <c r="CMB2" s="86"/>
      <c r="CMC2" s="86"/>
      <c r="CMD2" s="86"/>
      <c r="CME2" s="86"/>
      <c r="CMF2" s="86"/>
      <c r="CMG2" s="86"/>
      <c r="CMH2" s="86"/>
      <c r="CMI2" s="86"/>
      <c r="CMJ2" s="86"/>
      <c r="CMK2" s="86"/>
      <c r="CML2" s="86"/>
      <c r="CMM2" s="86"/>
      <c r="CMN2" s="86"/>
      <c r="CMO2" s="86"/>
      <c r="CMP2" s="86"/>
      <c r="CMQ2" s="86"/>
      <c r="CMR2" s="86"/>
      <c r="CMS2" s="86"/>
      <c r="CMT2" s="86"/>
      <c r="CMU2" s="86"/>
      <c r="CMV2" s="86"/>
      <c r="CMW2" s="86"/>
      <c r="CMX2" s="86"/>
      <c r="CMY2" s="86"/>
      <c r="CMZ2" s="86"/>
      <c r="CNA2" s="86"/>
      <c r="CNB2" s="86"/>
      <c r="CNC2" s="86"/>
      <c r="CND2" s="86"/>
      <c r="CNE2" s="86"/>
      <c r="CNF2" s="86"/>
      <c r="CNG2" s="86"/>
      <c r="CNH2" s="86"/>
      <c r="CNI2" s="86"/>
      <c r="CNJ2" s="86"/>
      <c r="CNK2" s="86"/>
      <c r="CNL2" s="86"/>
      <c r="CNM2" s="86"/>
      <c r="CNN2" s="86"/>
      <c r="CNO2" s="86"/>
      <c r="CNP2" s="86"/>
      <c r="CNQ2" s="86"/>
      <c r="CNR2" s="86"/>
      <c r="CNS2" s="86"/>
      <c r="CNT2" s="86"/>
      <c r="CNU2" s="86"/>
      <c r="CNV2" s="86"/>
      <c r="CNW2" s="86"/>
      <c r="CNX2" s="86"/>
      <c r="CNY2" s="86"/>
      <c r="CNZ2" s="86"/>
      <c r="COA2" s="86"/>
      <c r="COB2" s="86"/>
      <c r="COC2" s="86"/>
      <c r="COD2" s="86"/>
      <c r="COE2" s="86"/>
      <c r="COF2" s="86"/>
      <c r="COG2" s="86"/>
      <c r="COH2" s="86"/>
      <c r="COI2" s="86"/>
      <c r="COJ2" s="86"/>
      <c r="COK2" s="86"/>
      <c r="COL2" s="86"/>
      <c r="COM2" s="86"/>
      <c r="CON2" s="86"/>
      <c r="COO2" s="86"/>
      <c r="COP2" s="86"/>
      <c r="COQ2" s="86"/>
      <c r="COR2" s="86"/>
      <c r="COS2" s="86"/>
      <c r="COT2" s="86"/>
      <c r="COU2" s="86"/>
      <c r="COV2" s="86"/>
      <c r="COW2" s="86"/>
      <c r="COX2" s="86"/>
      <c r="COY2" s="86"/>
      <c r="COZ2" s="86"/>
      <c r="CPA2" s="86"/>
      <c r="CPB2" s="86"/>
      <c r="CPC2" s="86"/>
      <c r="CPD2" s="86"/>
      <c r="CPE2" s="86"/>
      <c r="CPF2" s="86"/>
      <c r="CPG2" s="86"/>
      <c r="CPH2" s="86"/>
      <c r="CPI2" s="86"/>
      <c r="CPJ2" s="86"/>
      <c r="CPK2" s="86"/>
      <c r="CPL2" s="86"/>
      <c r="CPM2" s="86"/>
      <c r="CPN2" s="86"/>
      <c r="CPO2" s="86"/>
      <c r="CPP2" s="86"/>
      <c r="CPQ2" s="86"/>
      <c r="CPR2" s="86"/>
      <c r="CPS2" s="86"/>
      <c r="CPT2" s="86"/>
      <c r="CPU2" s="86"/>
      <c r="CPV2" s="86"/>
      <c r="CPW2" s="86"/>
      <c r="CPX2" s="86"/>
      <c r="CPY2" s="86"/>
      <c r="CPZ2" s="86"/>
      <c r="CQA2" s="86"/>
      <c r="CQB2" s="86"/>
      <c r="CQC2" s="86"/>
      <c r="CQD2" s="86"/>
      <c r="CQE2" s="86"/>
      <c r="CQF2" s="86"/>
      <c r="CQG2" s="86"/>
      <c r="CQH2" s="86"/>
      <c r="CQI2" s="86"/>
      <c r="CQJ2" s="86"/>
      <c r="CQK2" s="86"/>
      <c r="CQL2" s="86"/>
      <c r="CQM2" s="86"/>
      <c r="CQN2" s="86"/>
      <c r="CQO2" s="86"/>
      <c r="CQP2" s="86"/>
      <c r="CQQ2" s="86"/>
      <c r="CQR2" s="86"/>
      <c r="CQS2" s="86"/>
      <c r="CQT2" s="86"/>
      <c r="CQU2" s="86"/>
      <c r="CQV2" s="86"/>
      <c r="CQW2" s="86"/>
      <c r="CQX2" s="86"/>
      <c r="CQY2" s="86"/>
      <c r="CQZ2" s="86"/>
      <c r="CRA2" s="86"/>
      <c r="CRB2" s="86"/>
      <c r="CRC2" s="86"/>
      <c r="CRD2" s="86"/>
      <c r="CRE2" s="86"/>
      <c r="CRF2" s="86"/>
      <c r="CRG2" s="86"/>
      <c r="CRH2" s="86"/>
      <c r="CRI2" s="86"/>
      <c r="CRJ2" s="86"/>
      <c r="CRK2" s="86"/>
      <c r="CRL2" s="86"/>
      <c r="CRM2" s="86"/>
      <c r="CRN2" s="86"/>
      <c r="CRO2" s="86"/>
      <c r="CRP2" s="86"/>
      <c r="CRQ2" s="86"/>
      <c r="CRR2" s="86"/>
      <c r="CRS2" s="86"/>
      <c r="CRT2" s="86"/>
      <c r="CRU2" s="86"/>
      <c r="CRV2" s="86"/>
      <c r="CRW2" s="86"/>
      <c r="CRX2" s="86"/>
      <c r="CRY2" s="86"/>
      <c r="CRZ2" s="86"/>
      <c r="CSA2" s="86"/>
      <c r="CSB2" s="86"/>
      <c r="CSC2" s="86"/>
      <c r="CSD2" s="86"/>
      <c r="CSE2" s="86"/>
      <c r="CSF2" s="86"/>
      <c r="CSG2" s="86"/>
      <c r="CSH2" s="86"/>
      <c r="CSI2" s="86"/>
      <c r="CSJ2" s="86"/>
      <c r="CSK2" s="86"/>
      <c r="CSL2" s="86"/>
      <c r="CSM2" s="86"/>
      <c r="CSN2" s="86"/>
      <c r="CSO2" s="86"/>
      <c r="CSP2" s="86"/>
      <c r="CSQ2" s="86"/>
      <c r="CSR2" s="86"/>
      <c r="CSS2" s="86"/>
      <c r="CST2" s="86"/>
      <c r="CSU2" s="86"/>
      <c r="CSV2" s="86"/>
      <c r="CSW2" s="86"/>
      <c r="CSX2" s="86"/>
      <c r="CSY2" s="86"/>
      <c r="CSZ2" s="86"/>
      <c r="CTA2" s="86"/>
      <c r="CTB2" s="86"/>
      <c r="CTC2" s="86"/>
      <c r="CTD2" s="86"/>
      <c r="CTE2" s="86"/>
      <c r="CTF2" s="86"/>
      <c r="CTG2" s="86"/>
      <c r="CTH2" s="86"/>
      <c r="CTI2" s="86"/>
      <c r="CTJ2" s="86"/>
      <c r="CTK2" s="86"/>
      <c r="CTL2" s="86"/>
      <c r="CTM2" s="86"/>
      <c r="CTN2" s="86"/>
      <c r="CTO2" s="86"/>
      <c r="CTP2" s="86"/>
      <c r="CTQ2" s="86"/>
      <c r="CTR2" s="86"/>
      <c r="CTS2" s="86"/>
      <c r="CTT2" s="86"/>
      <c r="CTU2" s="86"/>
      <c r="CTV2" s="86"/>
      <c r="CTW2" s="86"/>
      <c r="CTX2" s="86"/>
      <c r="CTY2" s="86"/>
      <c r="CTZ2" s="86"/>
      <c r="CUA2" s="86"/>
      <c r="CUB2" s="86"/>
      <c r="CUC2" s="86"/>
      <c r="CUD2" s="86"/>
      <c r="CUE2" s="86"/>
      <c r="CUF2" s="86"/>
      <c r="CUG2" s="86"/>
      <c r="CUH2" s="86"/>
      <c r="CUI2" s="86"/>
      <c r="CUJ2" s="86"/>
      <c r="CUK2" s="86"/>
      <c r="CUL2" s="86"/>
      <c r="CUM2" s="86"/>
      <c r="CUN2" s="86"/>
      <c r="CUO2" s="86"/>
      <c r="CUP2" s="86"/>
      <c r="CUQ2" s="86"/>
      <c r="CUR2" s="86"/>
      <c r="CUS2" s="86"/>
      <c r="CUT2" s="86"/>
      <c r="CUU2" s="86"/>
      <c r="CUV2" s="86"/>
      <c r="CUW2" s="86"/>
      <c r="CUX2" s="86"/>
      <c r="CUY2" s="86"/>
      <c r="CUZ2" s="86"/>
      <c r="CVA2" s="86"/>
      <c r="CVB2" s="86"/>
      <c r="CVC2" s="86"/>
      <c r="CVD2" s="86"/>
      <c r="CVE2" s="86"/>
      <c r="CVF2" s="86"/>
      <c r="CVG2" s="86"/>
      <c r="CVH2" s="86"/>
      <c r="CVI2" s="86"/>
      <c r="CVJ2" s="86"/>
      <c r="CVK2" s="86"/>
      <c r="CVL2" s="86"/>
      <c r="CVM2" s="86"/>
      <c r="CVN2" s="86"/>
      <c r="CVO2" s="86"/>
      <c r="CVP2" s="86"/>
      <c r="CVQ2" s="86"/>
      <c r="CVR2" s="86"/>
      <c r="CVS2" s="86"/>
      <c r="CVT2" s="86"/>
      <c r="CVU2" s="86"/>
      <c r="CVV2" s="86"/>
      <c r="CVW2" s="86"/>
      <c r="CVX2" s="86"/>
      <c r="CVY2" s="86"/>
      <c r="CVZ2" s="86"/>
      <c r="CWA2" s="86"/>
      <c r="CWB2" s="86"/>
      <c r="CWC2" s="86"/>
      <c r="CWD2" s="86"/>
      <c r="CWE2" s="86"/>
      <c r="CWF2" s="86"/>
      <c r="CWG2" s="86"/>
      <c r="CWH2" s="86"/>
      <c r="CWI2" s="86"/>
      <c r="CWJ2" s="86"/>
      <c r="CWK2" s="86"/>
      <c r="CWL2" s="86"/>
      <c r="CWM2" s="86"/>
      <c r="CWN2" s="86"/>
      <c r="CWO2" s="86"/>
      <c r="CWP2" s="86"/>
      <c r="CWQ2" s="86"/>
      <c r="CWR2" s="86"/>
      <c r="CWS2" s="86"/>
      <c r="CWT2" s="86"/>
      <c r="CWU2" s="86"/>
      <c r="CWV2" s="86"/>
      <c r="CWW2" s="86"/>
      <c r="CWX2" s="86"/>
      <c r="CWY2" s="86"/>
      <c r="CWZ2" s="86"/>
      <c r="CXA2" s="86"/>
      <c r="CXB2" s="86"/>
      <c r="CXC2" s="86"/>
      <c r="CXD2" s="86"/>
      <c r="CXE2" s="86"/>
      <c r="CXF2" s="86"/>
      <c r="CXG2" s="86"/>
      <c r="CXH2" s="86"/>
      <c r="CXI2" s="86"/>
      <c r="CXJ2" s="86"/>
      <c r="CXK2" s="86"/>
      <c r="CXL2" s="86"/>
      <c r="CXM2" s="86"/>
      <c r="CXN2" s="86"/>
      <c r="CXO2" s="86"/>
      <c r="CXP2" s="86"/>
      <c r="CXQ2" s="86"/>
      <c r="CXR2" s="86"/>
      <c r="CXS2" s="86"/>
      <c r="CXT2" s="86"/>
      <c r="CXU2" s="86"/>
      <c r="CXV2" s="86"/>
      <c r="CXW2" s="86"/>
      <c r="CXX2" s="86"/>
      <c r="CXY2" s="86"/>
      <c r="CXZ2" s="86"/>
      <c r="CYA2" s="86"/>
      <c r="CYB2" s="86"/>
      <c r="CYC2" s="86"/>
      <c r="CYD2" s="86"/>
      <c r="CYE2" s="86"/>
      <c r="CYF2" s="86"/>
      <c r="CYG2" s="86"/>
      <c r="CYH2" s="86"/>
      <c r="CYI2" s="86"/>
      <c r="CYJ2" s="86"/>
      <c r="CYK2" s="86"/>
      <c r="CYL2" s="86"/>
      <c r="CYM2" s="86"/>
      <c r="CYN2" s="86"/>
      <c r="CYO2" s="86"/>
      <c r="CYP2" s="86"/>
      <c r="CYQ2" s="86"/>
      <c r="CYR2" s="86"/>
      <c r="CYS2" s="86"/>
      <c r="CYT2" s="86"/>
      <c r="CYU2" s="86"/>
      <c r="CYV2" s="86"/>
      <c r="CYW2" s="86"/>
      <c r="CYX2" s="86"/>
      <c r="CYY2" s="86"/>
      <c r="CYZ2" s="86"/>
      <c r="CZA2" s="86"/>
      <c r="CZB2" s="86"/>
      <c r="CZC2" s="86"/>
      <c r="CZD2" s="86"/>
      <c r="CZE2" s="86"/>
      <c r="CZF2" s="86"/>
      <c r="CZG2" s="86"/>
      <c r="CZH2" s="86"/>
      <c r="CZI2" s="86"/>
      <c r="CZJ2" s="86"/>
      <c r="CZK2" s="86"/>
      <c r="CZL2" s="86"/>
      <c r="CZM2" s="86"/>
      <c r="CZN2" s="86"/>
      <c r="CZO2" s="86"/>
      <c r="CZP2" s="86"/>
      <c r="CZQ2" s="86"/>
      <c r="CZR2" s="86"/>
      <c r="CZS2" s="86"/>
      <c r="CZT2" s="86"/>
      <c r="CZU2" s="86"/>
      <c r="CZV2" s="86"/>
      <c r="CZW2" s="86"/>
      <c r="CZX2" s="86"/>
      <c r="CZY2" s="86"/>
      <c r="CZZ2" s="86"/>
      <c r="DAA2" s="86"/>
      <c r="DAB2" s="86"/>
      <c r="DAC2" s="86"/>
      <c r="DAD2" s="86"/>
      <c r="DAE2" s="86"/>
      <c r="DAF2" s="86"/>
      <c r="DAG2" s="86"/>
      <c r="DAH2" s="86"/>
      <c r="DAI2" s="86"/>
      <c r="DAJ2" s="86"/>
      <c r="DAK2" s="86"/>
      <c r="DAL2" s="86"/>
      <c r="DAM2" s="86"/>
      <c r="DAN2" s="86"/>
      <c r="DAO2" s="86"/>
      <c r="DAP2" s="86"/>
      <c r="DAQ2" s="86"/>
      <c r="DAR2" s="86"/>
      <c r="DAS2" s="86"/>
      <c r="DAT2" s="86"/>
      <c r="DAU2" s="86"/>
      <c r="DAV2" s="86"/>
      <c r="DAW2" s="86"/>
      <c r="DAX2" s="86"/>
      <c r="DAY2" s="86"/>
      <c r="DAZ2" s="86"/>
      <c r="DBA2" s="86"/>
      <c r="DBB2" s="86"/>
      <c r="DBC2" s="86"/>
      <c r="DBD2" s="86"/>
      <c r="DBE2" s="86"/>
      <c r="DBF2" s="86"/>
      <c r="DBG2" s="86"/>
      <c r="DBH2" s="86"/>
      <c r="DBI2" s="86"/>
      <c r="DBJ2" s="86"/>
      <c r="DBK2" s="86"/>
      <c r="DBL2" s="86"/>
      <c r="DBM2" s="86"/>
      <c r="DBN2" s="86"/>
      <c r="DBO2" s="86"/>
      <c r="DBP2" s="86"/>
      <c r="DBQ2" s="86"/>
      <c r="DBR2" s="86"/>
      <c r="DBS2" s="86"/>
      <c r="DBT2" s="86"/>
      <c r="DBU2" s="86"/>
      <c r="DBV2" s="86"/>
      <c r="DBW2" s="86"/>
      <c r="DBX2" s="86"/>
      <c r="DBY2" s="86"/>
      <c r="DBZ2" s="86"/>
      <c r="DCA2" s="86"/>
      <c r="DCB2" s="86"/>
      <c r="DCC2" s="86"/>
      <c r="DCD2" s="86"/>
      <c r="DCE2" s="86"/>
      <c r="DCF2" s="86"/>
      <c r="DCG2" s="86"/>
      <c r="DCH2" s="86"/>
      <c r="DCI2" s="86"/>
      <c r="DCJ2" s="86"/>
      <c r="DCK2" s="86"/>
      <c r="DCL2" s="86"/>
      <c r="DCM2" s="86"/>
      <c r="DCN2" s="86"/>
      <c r="DCO2" s="86"/>
      <c r="DCP2" s="86"/>
      <c r="DCQ2" s="86"/>
      <c r="DCR2" s="86"/>
      <c r="DCS2" s="86"/>
      <c r="DCT2" s="86"/>
      <c r="DCU2" s="86"/>
      <c r="DCV2" s="86"/>
      <c r="DCW2" s="86"/>
      <c r="DCX2" s="86"/>
      <c r="DCY2" s="86"/>
      <c r="DCZ2" s="86"/>
      <c r="DDA2" s="86"/>
      <c r="DDB2" s="86"/>
      <c r="DDC2" s="86"/>
      <c r="DDD2" s="86"/>
      <c r="DDE2" s="86"/>
      <c r="DDF2" s="86"/>
      <c r="DDG2" s="86"/>
      <c r="DDH2" s="86"/>
      <c r="DDI2" s="86"/>
      <c r="DDJ2" s="86"/>
      <c r="DDK2" s="86"/>
      <c r="DDL2" s="86"/>
      <c r="DDM2" s="86"/>
      <c r="DDN2" s="86"/>
      <c r="DDO2" s="86"/>
      <c r="DDP2" s="86"/>
      <c r="DDQ2" s="86"/>
      <c r="DDR2" s="86"/>
      <c r="DDS2" s="86"/>
      <c r="DDT2" s="86"/>
      <c r="DDU2" s="86"/>
      <c r="DDV2" s="86"/>
      <c r="DDW2" s="86"/>
      <c r="DDX2" s="86"/>
      <c r="DDY2" s="86"/>
      <c r="DDZ2" s="86"/>
      <c r="DEA2" s="86"/>
      <c r="DEB2" s="86"/>
      <c r="DEC2" s="86"/>
      <c r="DED2" s="86"/>
      <c r="DEE2" s="86"/>
      <c r="DEF2" s="86"/>
      <c r="DEG2" s="86"/>
      <c r="DEH2" s="86"/>
      <c r="DEI2" s="86"/>
      <c r="DEJ2" s="86"/>
      <c r="DEK2" s="86"/>
      <c r="DEL2" s="86"/>
      <c r="DEM2" s="86"/>
      <c r="DEN2" s="86"/>
      <c r="DEO2" s="86"/>
      <c r="DEP2" s="86"/>
      <c r="DEQ2" s="86"/>
      <c r="DER2" s="86"/>
      <c r="DES2" s="86"/>
      <c r="DET2" s="86"/>
      <c r="DEU2" s="86"/>
      <c r="DEV2" s="86"/>
      <c r="DEW2" s="86"/>
      <c r="DEX2" s="86"/>
      <c r="DEY2" s="86"/>
      <c r="DEZ2" s="86"/>
      <c r="DFA2" s="86"/>
      <c r="DFB2" s="86"/>
      <c r="DFC2" s="86"/>
      <c r="DFD2" s="86"/>
      <c r="DFE2" s="86"/>
      <c r="DFF2" s="86"/>
      <c r="DFG2" s="86"/>
      <c r="DFH2" s="86"/>
      <c r="DFI2" s="86"/>
      <c r="DFJ2" s="86"/>
      <c r="DFK2" s="86"/>
      <c r="DFL2" s="86"/>
      <c r="DFM2" s="86"/>
      <c r="DFN2" s="86"/>
      <c r="DFO2" s="86"/>
      <c r="DFP2" s="86"/>
      <c r="DFQ2" s="86"/>
      <c r="DFR2" s="86"/>
      <c r="DFS2" s="86"/>
      <c r="DFT2" s="86"/>
      <c r="DFU2" s="86"/>
      <c r="DFV2" s="86"/>
      <c r="DFW2" s="86"/>
      <c r="DFX2" s="86"/>
      <c r="DFY2" s="86"/>
      <c r="DFZ2" s="86"/>
      <c r="DGA2" s="86"/>
      <c r="DGB2" s="86"/>
      <c r="DGC2" s="86"/>
      <c r="DGD2" s="86"/>
      <c r="DGE2" s="86"/>
      <c r="DGF2" s="86"/>
      <c r="DGG2" s="86"/>
      <c r="DGH2" s="86"/>
      <c r="DGI2" s="86"/>
      <c r="DGJ2" s="86"/>
      <c r="DGK2" s="86"/>
      <c r="DGL2" s="86"/>
      <c r="DGM2" s="86"/>
      <c r="DGN2" s="86"/>
      <c r="DGO2" s="86"/>
      <c r="DGP2" s="86"/>
      <c r="DGQ2" s="86"/>
      <c r="DGR2" s="86"/>
      <c r="DGS2" s="86"/>
      <c r="DGT2" s="86"/>
      <c r="DGU2" s="86"/>
      <c r="DGV2" s="86"/>
      <c r="DGW2" s="86"/>
      <c r="DGX2" s="86"/>
      <c r="DGY2" s="86"/>
      <c r="DGZ2" s="86"/>
      <c r="DHA2" s="86"/>
      <c r="DHB2" s="86"/>
      <c r="DHC2" s="86"/>
      <c r="DHD2" s="86"/>
      <c r="DHE2" s="86"/>
      <c r="DHF2" s="86"/>
      <c r="DHG2" s="86"/>
      <c r="DHH2" s="86"/>
      <c r="DHI2" s="86"/>
      <c r="DHJ2" s="86"/>
      <c r="DHK2" s="86"/>
      <c r="DHL2" s="86"/>
      <c r="DHM2" s="86"/>
      <c r="DHN2" s="86"/>
      <c r="DHO2" s="86"/>
      <c r="DHP2" s="86"/>
      <c r="DHQ2" s="86"/>
      <c r="DHR2" s="86"/>
      <c r="DHS2" s="86"/>
      <c r="DHT2" s="86"/>
      <c r="DHU2" s="86"/>
      <c r="DHV2" s="86"/>
      <c r="DHW2" s="86"/>
      <c r="DHX2" s="86"/>
      <c r="DHY2" s="86"/>
      <c r="DHZ2" s="86"/>
      <c r="DIA2" s="86"/>
      <c r="DIB2" s="86"/>
      <c r="DIC2" s="86"/>
      <c r="DID2" s="86"/>
      <c r="DIE2" s="86"/>
      <c r="DIF2" s="86"/>
      <c r="DIG2" s="86"/>
      <c r="DIH2" s="86"/>
      <c r="DII2" s="86"/>
      <c r="DIJ2" s="86"/>
      <c r="DIK2" s="86"/>
      <c r="DIL2" s="86"/>
      <c r="DIM2" s="86"/>
      <c r="DIN2" s="86"/>
      <c r="DIO2" s="86"/>
      <c r="DIP2" s="86"/>
      <c r="DIQ2" s="86"/>
      <c r="DIR2" s="86"/>
      <c r="DIS2" s="86"/>
      <c r="DIT2" s="86"/>
      <c r="DIU2" s="86"/>
      <c r="DIV2" s="86"/>
      <c r="DIW2" s="86"/>
      <c r="DIX2" s="86"/>
      <c r="DIY2" s="86"/>
      <c r="DIZ2" s="86"/>
      <c r="DJA2" s="86"/>
      <c r="DJB2" s="86"/>
      <c r="DJC2" s="86"/>
      <c r="DJD2" s="86"/>
      <c r="DJE2" s="86"/>
      <c r="DJF2" s="86"/>
      <c r="DJG2" s="86"/>
      <c r="DJH2" s="86"/>
      <c r="DJI2" s="86"/>
      <c r="DJJ2" s="86"/>
      <c r="DJK2" s="86"/>
      <c r="DJL2" s="86"/>
      <c r="DJM2" s="86"/>
      <c r="DJN2" s="86"/>
      <c r="DJO2" s="86"/>
      <c r="DJP2" s="86"/>
      <c r="DJQ2" s="86"/>
      <c r="DJR2" s="86"/>
      <c r="DJS2" s="86"/>
      <c r="DJT2" s="86"/>
      <c r="DJU2" s="86"/>
      <c r="DJV2" s="86"/>
      <c r="DJW2" s="86"/>
      <c r="DJX2" s="86"/>
      <c r="DJY2" s="86"/>
      <c r="DJZ2" s="86"/>
      <c r="DKA2" s="86"/>
      <c r="DKB2" s="86"/>
      <c r="DKC2" s="86"/>
      <c r="DKD2" s="86"/>
      <c r="DKE2" s="86"/>
      <c r="DKF2" s="86"/>
      <c r="DKG2" s="86"/>
      <c r="DKH2" s="86"/>
      <c r="DKI2" s="86"/>
      <c r="DKJ2" s="86"/>
      <c r="DKK2" s="86"/>
      <c r="DKL2" s="86"/>
      <c r="DKM2" s="86"/>
      <c r="DKN2" s="86"/>
      <c r="DKO2" s="86"/>
      <c r="DKP2" s="86"/>
      <c r="DKQ2" s="86"/>
      <c r="DKR2" s="86"/>
      <c r="DKS2" s="86"/>
      <c r="DKT2" s="86"/>
      <c r="DKU2" s="86"/>
      <c r="DKV2" s="86"/>
      <c r="DKW2" s="86"/>
      <c r="DKX2" s="86"/>
      <c r="DKY2" s="86"/>
      <c r="DKZ2" s="86"/>
      <c r="DLA2" s="86"/>
      <c r="DLB2" s="86"/>
      <c r="DLC2" s="86"/>
      <c r="DLD2" s="86"/>
      <c r="DLE2" s="86"/>
      <c r="DLF2" s="86"/>
      <c r="DLG2" s="86"/>
      <c r="DLH2" s="86"/>
      <c r="DLI2" s="86"/>
      <c r="DLJ2" s="86"/>
      <c r="DLK2" s="86"/>
      <c r="DLL2" s="86"/>
      <c r="DLM2" s="86"/>
      <c r="DLN2" s="86"/>
      <c r="DLO2" s="86"/>
      <c r="DLP2" s="86"/>
      <c r="DLQ2" s="86"/>
      <c r="DLR2" s="86"/>
      <c r="DLS2" s="86"/>
      <c r="DLT2" s="86"/>
      <c r="DLU2" s="86"/>
      <c r="DLV2" s="86"/>
      <c r="DLW2" s="86"/>
      <c r="DLX2" s="86"/>
      <c r="DLY2" s="86"/>
      <c r="DLZ2" s="86"/>
      <c r="DMA2" s="86"/>
      <c r="DMB2" s="86"/>
      <c r="DMC2" s="86"/>
      <c r="DMD2" s="86"/>
      <c r="DME2" s="86"/>
      <c r="DMF2" s="86"/>
      <c r="DMG2" s="86"/>
      <c r="DMH2" s="86"/>
      <c r="DMI2" s="86"/>
      <c r="DMJ2" s="86"/>
      <c r="DMK2" s="86"/>
      <c r="DML2" s="86"/>
      <c r="DMM2" s="86"/>
      <c r="DMN2" s="86"/>
      <c r="DMO2" s="86"/>
      <c r="DMP2" s="86"/>
      <c r="DMQ2" s="86"/>
      <c r="DMR2" s="86"/>
      <c r="DMS2" s="86"/>
      <c r="DMT2" s="86"/>
      <c r="DMU2" s="86"/>
      <c r="DMV2" s="86"/>
      <c r="DMW2" s="86"/>
      <c r="DMX2" s="86"/>
      <c r="DMY2" s="86"/>
      <c r="DMZ2" s="86"/>
      <c r="DNA2" s="86"/>
      <c r="DNB2" s="86"/>
      <c r="DNC2" s="86"/>
      <c r="DND2" s="86"/>
      <c r="DNE2" s="86"/>
      <c r="DNF2" s="86"/>
      <c r="DNG2" s="86"/>
      <c r="DNH2" s="86"/>
      <c r="DNI2" s="86"/>
      <c r="DNJ2" s="86"/>
      <c r="DNK2" s="86"/>
      <c r="DNL2" s="86"/>
      <c r="DNM2" s="86"/>
      <c r="DNN2" s="86"/>
      <c r="DNO2" s="86"/>
      <c r="DNP2" s="86"/>
      <c r="DNQ2" s="86"/>
      <c r="DNR2" s="86"/>
      <c r="DNS2" s="86"/>
      <c r="DNT2" s="86"/>
      <c r="DNU2" s="86"/>
      <c r="DNV2" s="86"/>
      <c r="DNW2" s="86"/>
      <c r="DNX2" s="86"/>
      <c r="DNY2" s="86"/>
      <c r="DNZ2" s="86"/>
      <c r="DOA2" s="86"/>
      <c r="DOB2" s="86"/>
      <c r="DOC2" s="86"/>
      <c r="DOD2" s="86"/>
      <c r="DOE2" s="86"/>
      <c r="DOF2" s="86"/>
      <c r="DOG2" s="86"/>
      <c r="DOH2" s="86"/>
      <c r="DOI2" s="86"/>
      <c r="DOJ2" s="86"/>
      <c r="DOK2" s="86"/>
      <c r="DOL2" s="86"/>
      <c r="DOM2" s="86"/>
      <c r="DON2" s="86"/>
      <c r="DOO2" s="86"/>
      <c r="DOP2" s="86"/>
      <c r="DOQ2" s="86"/>
      <c r="DOR2" s="86"/>
      <c r="DOS2" s="86"/>
      <c r="DOT2" s="86"/>
      <c r="DOU2" s="86"/>
      <c r="DOV2" s="86"/>
      <c r="DOW2" s="86"/>
      <c r="DOX2" s="86"/>
      <c r="DOY2" s="86"/>
      <c r="DOZ2" s="86"/>
      <c r="DPA2" s="86"/>
      <c r="DPB2" s="86"/>
      <c r="DPC2" s="86"/>
      <c r="DPD2" s="86"/>
      <c r="DPE2" s="86"/>
      <c r="DPF2" s="86"/>
      <c r="DPG2" s="86"/>
      <c r="DPH2" s="86"/>
      <c r="DPI2" s="86"/>
      <c r="DPJ2" s="86"/>
      <c r="DPK2" s="86"/>
      <c r="DPL2" s="86"/>
      <c r="DPM2" s="86"/>
      <c r="DPN2" s="86"/>
      <c r="DPO2" s="86"/>
      <c r="DPP2" s="86"/>
      <c r="DPQ2" s="86"/>
      <c r="DPR2" s="86"/>
      <c r="DPS2" s="86"/>
      <c r="DPT2" s="86"/>
      <c r="DPU2" s="86"/>
      <c r="DPV2" s="86"/>
      <c r="DPW2" s="86"/>
      <c r="DPX2" s="86"/>
      <c r="DPY2" s="86"/>
      <c r="DPZ2" s="86"/>
      <c r="DQA2" s="86"/>
      <c r="DQB2" s="86"/>
      <c r="DQC2" s="86"/>
      <c r="DQD2" s="86"/>
      <c r="DQE2" s="86"/>
      <c r="DQF2" s="86"/>
      <c r="DQG2" s="86"/>
      <c r="DQH2" s="86"/>
      <c r="DQI2" s="86"/>
      <c r="DQJ2" s="86"/>
      <c r="DQK2" s="86"/>
      <c r="DQL2" s="86"/>
      <c r="DQM2" s="86"/>
      <c r="DQN2" s="86"/>
      <c r="DQO2" s="86"/>
      <c r="DQP2" s="86"/>
      <c r="DQQ2" s="86"/>
      <c r="DQR2" s="86"/>
      <c r="DQS2" s="86"/>
      <c r="DQT2" s="86"/>
      <c r="DQU2" s="86"/>
      <c r="DQV2" s="86"/>
      <c r="DQW2" s="86"/>
      <c r="DQX2" s="86"/>
      <c r="DQY2" s="86"/>
      <c r="DQZ2" s="86"/>
      <c r="DRA2" s="86"/>
      <c r="DRB2" s="86"/>
      <c r="DRC2" s="86"/>
      <c r="DRD2" s="86"/>
      <c r="DRE2" s="86"/>
      <c r="DRF2" s="86"/>
      <c r="DRG2" s="86"/>
      <c r="DRH2" s="86"/>
      <c r="DRI2" s="86"/>
      <c r="DRJ2" s="86"/>
      <c r="DRK2" s="86"/>
      <c r="DRL2" s="86"/>
      <c r="DRM2" s="86"/>
      <c r="DRN2" s="86"/>
      <c r="DRO2" s="86"/>
      <c r="DRP2" s="86"/>
      <c r="DRQ2" s="86"/>
      <c r="DRR2" s="86"/>
      <c r="DRS2" s="86"/>
      <c r="DRT2" s="86"/>
      <c r="DRU2" s="86"/>
      <c r="DRV2" s="86"/>
      <c r="DRW2" s="86"/>
      <c r="DRX2" s="86"/>
      <c r="DRY2" s="86"/>
      <c r="DRZ2" s="86"/>
      <c r="DSA2" s="86"/>
      <c r="DSB2" s="86"/>
      <c r="DSC2" s="86"/>
      <c r="DSD2" s="86"/>
      <c r="DSE2" s="86"/>
      <c r="DSF2" s="86"/>
      <c r="DSG2" s="86"/>
      <c r="DSH2" s="86"/>
      <c r="DSI2" s="86"/>
      <c r="DSJ2" s="86"/>
      <c r="DSK2" s="86"/>
      <c r="DSL2" s="86"/>
      <c r="DSM2" s="86"/>
      <c r="DSN2" s="86"/>
      <c r="DSO2" s="86"/>
      <c r="DSP2" s="86"/>
      <c r="DSQ2" s="86"/>
      <c r="DSR2" s="86"/>
      <c r="DSS2" s="86"/>
      <c r="DST2" s="86"/>
      <c r="DSU2" s="86"/>
      <c r="DSV2" s="86"/>
      <c r="DSW2" s="86"/>
      <c r="DSX2" s="86"/>
      <c r="DSY2" s="86"/>
      <c r="DSZ2" s="86"/>
      <c r="DTA2" s="86"/>
      <c r="DTB2" s="86"/>
      <c r="DTC2" s="86"/>
      <c r="DTD2" s="86"/>
      <c r="DTE2" s="86"/>
      <c r="DTF2" s="86"/>
      <c r="DTG2" s="86"/>
      <c r="DTH2" s="86"/>
      <c r="DTI2" s="86"/>
      <c r="DTJ2" s="86"/>
      <c r="DTK2" s="86"/>
      <c r="DTL2" s="86"/>
      <c r="DTM2" s="86"/>
      <c r="DTN2" s="86"/>
      <c r="DTO2" s="86"/>
      <c r="DTP2" s="86"/>
      <c r="DTQ2" s="86"/>
      <c r="DTR2" s="86"/>
      <c r="DTS2" s="86"/>
      <c r="DTT2" s="86"/>
      <c r="DTU2" s="86"/>
      <c r="DTV2" s="86"/>
      <c r="DTW2" s="86"/>
      <c r="DTX2" s="86"/>
      <c r="DTY2" s="86"/>
      <c r="DTZ2" s="86"/>
      <c r="DUA2" s="86"/>
      <c r="DUB2" s="86"/>
      <c r="DUC2" s="86"/>
      <c r="DUD2" s="86"/>
      <c r="DUE2" s="86"/>
      <c r="DUF2" s="86"/>
      <c r="DUG2" s="86"/>
      <c r="DUH2" s="86"/>
      <c r="DUI2" s="86"/>
      <c r="DUJ2" s="86"/>
      <c r="DUK2" s="86"/>
      <c r="DUL2" s="86"/>
      <c r="DUM2" s="86"/>
      <c r="DUN2" s="86"/>
      <c r="DUO2" s="86"/>
      <c r="DUP2" s="86"/>
      <c r="DUQ2" s="86"/>
      <c r="DUR2" s="86"/>
      <c r="DUS2" s="86"/>
      <c r="DUT2" s="86"/>
      <c r="DUU2" s="86"/>
      <c r="DUV2" s="86"/>
      <c r="DUW2" s="86"/>
      <c r="DUX2" s="86"/>
      <c r="DUY2" s="86"/>
      <c r="DUZ2" s="86"/>
      <c r="DVA2" s="86"/>
      <c r="DVB2" s="86"/>
      <c r="DVC2" s="86"/>
      <c r="DVD2" s="86"/>
      <c r="DVE2" s="86"/>
      <c r="DVF2" s="86"/>
      <c r="DVG2" s="86"/>
      <c r="DVH2" s="86"/>
      <c r="DVI2" s="86"/>
      <c r="DVJ2" s="86"/>
      <c r="DVK2" s="86"/>
      <c r="DVL2" s="86"/>
      <c r="DVM2" s="86"/>
      <c r="DVN2" s="86"/>
      <c r="DVO2" s="86"/>
      <c r="DVP2" s="86"/>
      <c r="DVQ2" s="86"/>
      <c r="DVR2" s="86"/>
      <c r="DVS2" s="86"/>
      <c r="DVT2" s="86"/>
      <c r="DVU2" s="86"/>
      <c r="DVV2" s="86"/>
      <c r="DVW2" s="86"/>
      <c r="DVX2" s="86"/>
      <c r="DVY2" s="86"/>
      <c r="DVZ2" s="86"/>
      <c r="DWA2" s="86"/>
      <c r="DWB2" s="86"/>
      <c r="DWC2" s="86"/>
      <c r="DWD2" s="86"/>
      <c r="DWE2" s="86"/>
      <c r="DWF2" s="86"/>
      <c r="DWG2" s="86"/>
      <c r="DWH2" s="86"/>
      <c r="DWI2" s="86"/>
      <c r="DWJ2" s="86"/>
      <c r="DWK2" s="86"/>
      <c r="DWL2" s="86"/>
      <c r="DWM2" s="86"/>
      <c r="DWN2" s="86"/>
      <c r="DWO2" s="86"/>
      <c r="DWP2" s="86"/>
      <c r="DWQ2" s="86"/>
      <c r="DWR2" s="86"/>
      <c r="DWS2" s="86"/>
      <c r="DWT2" s="86"/>
      <c r="DWU2" s="86"/>
      <c r="DWV2" s="86"/>
      <c r="DWW2" s="86"/>
      <c r="DWX2" s="86"/>
      <c r="DWY2" s="86"/>
      <c r="DWZ2" s="86"/>
      <c r="DXA2" s="86"/>
      <c r="DXB2" s="86"/>
      <c r="DXC2" s="86"/>
      <c r="DXD2" s="86"/>
      <c r="DXE2" s="86"/>
      <c r="DXF2" s="86"/>
      <c r="DXG2" s="86"/>
      <c r="DXH2" s="86"/>
      <c r="DXI2" s="86"/>
      <c r="DXJ2" s="86"/>
      <c r="DXK2" s="86"/>
      <c r="DXL2" s="86"/>
      <c r="DXM2" s="86"/>
      <c r="DXN2" s="86"/>
      <c r="DXO2" s="86"/>
      <c r="DXP2" s="86"/>
      <c r="DXQ2" s="86"/>
      <c r="DXR2" s="86"/>
      <c r="DXS2" s="86"/>
      <c r="DXT2" s="86"/>
      <c r="DXU2" s="86"/>
      <c r="DXV2" s="86"/>
      <c r="DXW2" s="86"/>
      <c r="DXX2" s="86"/>
      <c r="DXY2" s="86"/>
      <c r="DXZ2" s="86"/>
      <c r="DYA2" s="86"/>
      <c r="DYB2" s="86"/>
      <c r="DYC2" s="86"/>
      <c r="DYD2" s="86"/>
      <c r="DYE2" s="86"/>
      <c r="DYF2" s="86"/>
      <c r="DYG2" s="86"/>
      <c r="DYH2" s="86"/>
      <c r="DYI2" s="86"/>
      <c r="DYJ2" s="86"/>
      <c r="DYK2" s="86"/>
      <c r="DYL2" s="86"/>
      <c r="DYM2" s="86"/>
      <c r="DYN2" s="86"/>
      <c r="DYO2" s="86"/>
      <c r="DYP2" s="86"/>
      <c r="DYQ2" s="86"/>
      <c r="DYR2" s="86"/>
      <c r="DYS2" s="86"/>
      <c r="DYT2" s="86"/>
      <c r="DYU2" s="86"/>
      <c r="DYV2" s="86"/>
      <c r="DYW2" s="86"/>
      <c r="DYX2" s="86"/>
      <c r="DYY2" s="86"/>
      <c r="DYZ2" s="86"/>
      <c r="DZA2" s="86"/>
      <c r="DZB2" s="86"/>
      <c r="DZC2" s="86"/>
      <c r="DZD2" s="86"/>
      <c r="DZE2" s="86"/>
      <c r="DZF2" s="86"/>
      <c r="DZG2" s="86"/>
      <c r="DZH2" s="86"/>
      <c r="DZI2" s="86"/>
      <c r="DZJ2" s="86"/>
      <c r="DZK2" s="86"/>
      <c r="DZL2" s="86"/>
      <c r="DZM2" s="86"/>
      <c r="DZN2" s="86"/>
      <c r="DZO2" s="86"/>
      <c r="DZP2" s="86"/>
      <c r="DZQ2" s="86"/>
      <c r="DZR2" s="86"/>
      <c r="DZS2" s="86"/>
      <c r="DZT2" s="86"/>
      <c r="DZU2" s="86"/>
      <c r="DZV2" s="86"/>
      <c r="DZW2" s="86"/>
      <c r="DZX2" s="86"/>
      <c r="DZY2" s="86"/>
      <c r="DZZ2" s="86"/>
      <c r="EAA2" s="86"/>
      <c r="EAB2" s="86"/>
      <c r="EAC2" s="86"/>
      <c r="EAD2" s="86"/>
      <c r="EAE2" s="86"/>
      <c r="EAF2" s="86"/>
      <c r="EAG2" s="86"/>
      <c r="EAH2" s="86"/>
      <c r="EAI2" s="86"/>
      <c r="EAJ2" s="86"/>
      <c r="EAK2" s="86"/>
      <c r="EAL2" s="86"/>
      <c r="EAM2" s="86"/>
      <c r="EAN2" s="86"/>
      <c r="EAO2" s="86"/>
      <c r="EAP2" s="86"/>
      <c r="EAQ2" s="86"/>
      <c r="EAR2" s="86"/>
      <c r="EAS2" s="86"/>
      <c r="EAT2" s="86"/>
      <c r="EAU2" s="86"/>
      <c r="EAV2" s="86"/>
      <c r="EAW2" s="86"/>
      <c r="EAX2" s="86"/>
      <c r="EAY2" s="86"/>
      <c r="EAZ2" s="86"/>
      <c r="EBA2" s="86"/>
      <c r="EBB2" s="86"/>
      <c r="EBC2" s="86"/>
      <c r="EBD2" s="86"/>
      <c r="EBE2" s="86"/>
      <c r="EBF2" s="86"/>
      <c r="EBG2" s="86"/>
      <c r="EBH2" s="86"/>
      <c r="EBI2" s="86"/>
      <c r="EBJ2" s="86"/>
      <c r="EBK2" s="86"/>
      <c r="EBL2" s="86"/>
      <c r="EBM2" s="86"/>
      <c r="EBN2" s="86"/>
      <c r="EBO2" s="86"/>
      <c r="EBP2" s="86"/>
      <c r="EBQ2" s="86"/>
      <c r="EBR2" s="86"/>
      <c r="EBS2" s="86"/>
      <c r="EBT2" s="86"/>
      <c r="EBU2" s="86"/>
      <c r="EBV2" s="86"/>
      <c r="EBW2" s="86"/>
      <c r="EBX2" s="86"/>
      <c r="EBY2" s="86"/>
      <c r="EBZ2" s="86"/>
      <c r="ECA2" s="86"/>
      <c r="ECB2" s="86"/>
      <c r="ECC2" s="86"/>
      <c r="ECD2" s="86"/>
      <c r="ECE2" s="86"/>
      <c r="ECF2" s="86"/>
      <c r="ECG2" s="86"/>
      <c r="ECH2" s="86"/>
      <c r="ECI2" s="86"/>
      <c r="ECJ2" s="86"/>
      <c r="ECK2" s="86"/>
      <c r="ECL2" s="86"/>
      <c r="ECM2" s="86"/>
      <c r="ECN2" s="86"/>
      <c r="ECO2" s="86"/>
      <c r="ECP2" s="86"/>
      <c r="ECQ2" s="86"/>
      <c r="ECR2" s="86"/>
      <c r="ECS2" s="86"/>
      <c r="ECT2" s="86"/>
      <c r="ECU2" s="86"/>
      <c r="ECV2" s="86"/>
      <c r="ECW2" s="86"/>
      <c r="ECX2" s="86"/>
      <c r="ECY2" s="86"/>
      <c r="ECZ2" s="86"/>
      <c r="EDA2" s="86"/>
      <c r="EDB2" s="86"/>
      <c r="EDC2" s="86"/>
      <c r="EDD2" s="86"/>
      <c r="EDE2" s="86"/>
      <c r="EDF2" s="86"/>
      <c r="EDG2" s="86"/>
      <c r="EDH2" s="86"/>
      <c r="EDI2" s="86"/>
      <c r="EDJ2" s="86"/>
      <c r="EDK2" s="86"/>
      <c r="EDL2" s="86"/>
      <c r="EDM2" s="86"/>
      <c r="EDN2" s="86"/>
      <c r="EDO2" s="86"/>
      <c r="EDP2" s="86"/>
      <c r="EDQ2" s="86"/>
      <c r="EDR2" s="86"/>
      <c r="EDS2" s="86"/>
      <c r="EDT2" s="86"/>
      <c r="EDU2" s="86"/>
      <c r="EDV2" s="86"/>
      <c r="EDW2" s="86"/>
      <c r="EDX2" s="86"/>
      <c r="EDY2" s="86"/>
      <c r="EDZ2" s="86"/>
      <c r="EEA2" s="86"/>
      <c r="EEB2" s="86"/>
      <c r="EEC2" s="86"/>
      <c r="EED2" s="86"/>
      <c r="EEE2" s="86"/>
      <c r="EEF2" s="86"/>
      <c r="EEG2" s="86"/>
      <c r="EEH2" s="86"/>
      <c r="EEI2" s="86"/>
      <c r="EEJ2" s="86"/>
      <c r="EEK2" s="86"/>
      <c r="EEL2" s="86"/>
      <c r="EEM2" s="86"/>
      <c r="EEN2" s="86"/>
      <c r="EEO2" s="86"/>
      <c r="EEP2" s="86"/>
      <c r="EEQ2" s="86"/>
      <c r="EER2" s="86"/>
      <c r="EES2" s="86"/>
      <c r="EET2" s="86"/>
      <c r="EEU2" s="86"/>
      <c r="EEV2" s="86"/>
      <c r="EEW2" s="86"/>
      <c r="EEX2" s="86"/>
      <c r="EEY2" s="86"/>
      <c r="EEZ2" s="86"/>
      <c r="EFA2" s="86"/>
      <c r="EFB2" s="86"/>
      <c r="EFC2" s="86"/>
      <c r="EFD2" s="86"/>
      <c r="EFE2" s="86"/>
      <c r="EFF2" s="86"/>
      <c r="EFG2" s="86"/>
      <c r="EFH2" s="86"/>
      <c r="EFI2" s="86"/>
      <c r="EFJ2" s="86"/>
      <c r="EFK2" s="86"/>
      <c r="EFL2" s="86"/>
      <c r="EFM2" s="86"/>
      <c r="EFN2" s="86"/>
      <c r="EFO2" s="86"/>
      <c r="EFP2" s="86"/>
      <c r="EFQ2" s="86"/>
      <c r="EFR2" s="86"/>
      <c r="EFS2" s="86"/>
      <c r="EFT2" s="86"/>
      <c r="EFU2" s="86"/>
      <c r="EFV2" s="86"/>
      <c r="EFW2" s="86"/>
      <c r="EFX2" s="86"/>
      <c r="EFY2" s="86"/>
      <c r="EFZ2" s="86"/>
      <c r="EGA2" s="86"/>
      <c r="EGB2" s="86"/>
      <c r="EGC2" s="86"/>
      <c r="EGD2" s="86"/>
      <c r="EGE2" s="86"/>
      <c r="EGF2" s="86"/>
      <c r="EGG2" s="86"/>
      <c r="EGH2" s="86"/>
      <c r="EGI2" s="86"/>
      <c r="EGJ2" s="86"/>
      <c r="EGK2" s="86"/>
      <c r="EGL2" s="86"/>
      <c r="EGM2" s="86"/>
      <c r="EGN2" s="86"/>
      <c r="EGO2" s="86"/>
      <c r="EGP2" s="86"/>
      <c r="EGQ2" s="86"/>
      <c r="EGR2" s="86"/>
      <c r="EGS2" s="86"/>
      <c r="EGT2" s="86"/>
      <c r="EGU2" s="86"/>
      <c r="EGV2" s="86"/>
      <c r="EGW2" s="86"/>
      <c r="EGX2" s="86"/>
      <c r="EGY2" s="86"/>
      <c r="EGZ2" s="86"/>
      <c r="EHA2" s="86"/>
      <c r="EHB2" s="86"/>
      <c r="EHC2" s="86"/>
      <c r="EHD2" s="86"/>
      <c r="EHE2" s="86"/>
      <c r="EHF2" s="86"/>
      <c r="EHG2" s="86"/>
      <c r="EHH2" s="86"/>
      <c r="EHI2" s="86"/>
      <c r="EHJ2" s="86"/>
      <c r="EHK2" s="86"/>
      <c r="EHL2" s="86"/>
      <c r="EHM2" s="86"/>
      <c r="EHN2" s="86"/>
      <c r="EHO2" s="86"/>
      <c r="EHP2" s="86"/>
      <c r="EHQ2" s="86"/>
      <c r="EHR2" s="86"/>
      <c r="EHS2" s="86"/>
      <c r="EHT2" s="86"/>
      <c r="EHU2" s="86"/>
      <c r="EHV2" s="86"/>
      <c r="EHW2" s="86"/>
      <c r="EHX2" s="86"/>
      <c r="EHY2" s="86"/>
      <c r="EHZ2" s="86"/>
      <c r="EIA2" s="86"/>
      <c r="EIB2" s="86"/>
      <c r="EIC2" s="86"/>
      <c r="EID2" s="86"/>
      <c r="EIE2" s="86"/>
      <c r="EIF2" s="86"/>
      <c r="EIG2" s="86"/>
      <c r="EIH2" s="86"/>
      <c r="EII2" s="86"/>
      <c r="EIJ2" s="86"/>
      <c r="EIK2" s="86"/>
      <c r="EIL2" s="86"/>
      <c r="EIM2" s="86"/>
      <c r="EIN2" s="86"/>
      <c r="EIO2" s="86"/>
      <c r="EIP2" s="86"/>
      <c r="EIQ2" s="86"/>
      <c r="EIR2" s="86"/>
      <c r="EIS2" s="86"/>
      <c r="EIT2" s="86"/>
      <c r="EIU2" s="86"/>
      <c r="EIV2" s="86"/>
      <c r="EIW2" s="86"/>
      <c r="EIX2" s="86"/>
      <c r="EIY2" s="86"/>
      <c r="EIZ2" s="86"/>
      <c r="EJA2" s="86"/>
      <c r="EJB2" s="86"/>
      <c r="EJC2" s="86"/>
      <c r="EJD2" s="86"/>
      <c r="EJE2" s="86"/>
      <c r="EJF2" s="86"/>
      <c r="EJG2" s="86"/>
      <c r="EJH2" s="86"/>
      <c r="EJI2" s="86"/>
      <c r="EJJ2" s="86"/>
      <c r="EJK2" s="86"/>
      <c r="EJL2" s="86"/>
      <c r="EJM2" s="86"/>
      <c r="EJN2" s="86"/>
      <c r="EJO2" s="86"/>
      <c r="EJP2" s="86"/>
      <c r="EJQ2" s="86"/>
      <c r="EJR2" s="86"/>
      <c r="EJS2" s="86"/>
      <c r="EJT2" s="86"/>
      <c r="EJU2" s="86"/>
      <c r="EJV2" s="86"/>
      <c r="EJW2" s="86"/>
      <c r="EJX2" s="86"/>
      <c r="EJY2" s="86"/>
      <c r="EJZ2" s="86"/>
      <c r="EKA2" s="86"/>
      <c r="EKB2" s="86"/>
      <c r="EKC2" s="86"/>
      <c r="EKD2" s="86"/>
      <c r="EKE2" s="86"/>
      <c r="EKF2" s="86"/>
      <c r="EKG2" s="86"/>
      <c r="EKH2" s="86"/>
      <c r="EKI2" s="86"/>
      <c r="EKJ2" s="86"/>
      <c r="EKK2" s="86"/>
      <c r="EKL2" s="86"/>
      <c r="EKM2" s="86"/>
      <c r="EKN2" s="86"/>
      <c r="EKO2" s="86"/>
      <c r="EKP2" s="86"/>
      <c r="EKQ2" s="86"/>
      <c r="EKR2" s="86"/>
      <c r="EKS2" s="86"/>
      <c r="EKT2" s="86"/>
      <c r="EKU2" s="86"/>
      <c r="EKV2" s="86"/>
      <c r="EKW2" s="86"/>
      <c r="EKX2" s="86"/>
      <c r="EKY2" s="86"/>
      <c r="EKZ2" s="86"/>
      <c r="ELA2" s="86"/>
      <c r="ELB2" s="86"/>
      <c r="ELC2" s="86"/>
      <c r="ELD2" s="86"/>
      <c r="ELE2" s="86"/>
      <c r="ELF2" s="86"/>
      <c r="ELG2" s="86"/>
      <c r="ELH2" s="86"/>
      <c r="ELI2" s="86"/>
      <c r="ELJ2" s="86"/>
      <c r="ELK2" s="86"/>
      <c r="ELL2" s="86"/>
      <c r="ELM2" s="86"/>
      <c r="ELN2" s="86"/>
      <c r="ELO2" s="86"/>
      <c r="ELP2" s="86"/>
      <c r="ELQ2" s="86"/>
      <c r="ELR2" s="86"/>
      <c r="ELS2" s="86"/>
      <c r="ELT2" s="86"/>
      <c r="ELU2" s="86"/>
      <c r="ELV2" s="86"/>
      <c r="ELW2" s="86"/>
      <c r="ELX2" s="86"/>
      <c r="ELY2" s="86"/>
      <c r="ELZ2" s="86"/>
      <c r="EMA2" s="86"/>
      <c r="EMB2" s="86"/>
      <c r="EMC2" s="86"/>
      <c r="EMD2" s="86"/>
      <c r="EME2" s="86"/>
      <c r="EMF2" s="86"/>
      <c r="EMG2" s="86"/>
      <c r="EMH2" s="86"/>
      <c r="EMI2" s="86"/>
      <c r="EMJ2" s="86"/>
      <c r="EMK2" s="86"/>
      <c r="EML2" s="86"/>
      <c r="EMM2" s="86"/>
      <c r="EMN2" s="86"/>
      <c r="EMO2" s="86"/>
      <c r="EMP2" s="86"/>
      <c r="EMQ2" s="86"/>
      <c r="EMR2" s="86"/>
      <c r="EMS2" s="86"/>
      <c r="EMT2" s="86"/>
      <c r="EMU2" s="86"/>
      <c r="EMV2" s="86"/>
      <c r="EMW2" s="86"/>
      <c r="EMX2" s="86"/>
      <c r="EMY2" s="86"/>
      <c r="EMZ2" s="86"/>
      <c r="ENA2" s="86"/>
      <c r="ENB2" s="86"/>
      <c r="ENC2" s="86"/>
      <c r="END2" s="86"/>
      <c r="ENE2" s="86"/>
      <c r="ENF2" s="86"/>
      <c r="ENG2" s="86"/>
      <c r="ENH2" s="86"/>
      <c r="ENI2" s="86"/>
      <c r="ENJ2" s="86"/>
      <c r="ENK2" s="86"/>
      <c r="ENL2" s="86"/>
      <c r="ENM2" s="86"/>
      <c r="ENN2" s="86"/>
      <c r="ENO2" s="86"/>
      <c r="ENP2" s="86"/>
      <c r="ENQ2" s="86"/>
      <c r="ENR2" s="86"/>
      <c r="ENS2" s="86"/>
      <c r="ENT2" s="86"/>
      <c r="ENU2" s="86"/>
      <c r="ENV2" s="86"/>
      <c r="ENW2" s="86"/>
      <c r="ENX2" s="86"/>
      <c r="ENY2" s="86"/>
      <c r="ENZ2" s="86"/>
      <c r="EOA2" s="86"/>
      <c r="EOB2" s="86"/>
      <c r="EOC2" s="86"/>
      <c r="EOD2" s="86"/>
      <c r="EOE2" s="86"/>
      <c r="EOF2" s="86"/>
      <c r="EOG2" s="86"/>
      <c r="EOH2" s="86"/>
      <c r="EOI2" s="86"/>
      <c r="EOJ2" s="86"/>
      <c r="EOK2" s="86"/>
      <c r="EOL2" s="86"/>
      <c r="EOM2" s="86"/>
      <c r="EON2" s="86"/>
      <c r="EOO2" s="86"/>
      <c r="EOP2" s="86"/>
      <c r="EOQ2" s="86"/>
      <c r="EOR2" s="86"/>
      <c r="EOS2" s="86"/>
      <c r="EOT2" s="86"/>
      <c r="EOU2" s="86"/>
      <c r="EOV2" s="86"/>
      <c r="EOW2" s="86"/>
      <c r="EOX2" s="86"/>
      <c r="EOY2" s="86"/>
      <c r="EOZ2" s="86"/>
      <c r="EPA2" s="86"/>
      <c r="EPB2" s="86"/>
      <c r="EPC2" s="86"/>
      <c r="EPD2" s="86"/>
      <c r="EPE2" s="86"/>
      <c r="EPF2" s="86"/>
      <c r="EPG2" s="86"/>
      <c r="EPH2" s="86"/>
      <c r="EPI2" s="86"/>
      <c r="EPJ2" s="86"/>
      <c r="EPK2" s="86"/>
      <c r="EPL2" s="86"/>
      <c r="EPM2" s="86"/>
      <c r="EPN2" s="86"/>
      <c r="EPO2" s="86"/>
      <c r="EPP2" s="86"/>
      <c r="EPQ2" s="86"/>
      <c r="EPR2" s="86"/>
      <c r="EPS2" s="86"/>
      <c r="EPT2" s="86"/>
      <c r="EPU2" s="86"/>
      <c r="EPV2" s="86"/>
      <c r="EPW2" s="86"/>
      <c r="EPX2" s="86"/>
      <c r="EPY2" s="86"/>
      <c r="EPZ2" s="86"/>
      <c r="EQA2" s="86"/>
      <c r="EQB2" s="86"/>
      <c r="EQC2" s="86"/>
      <c r="EQD2" s="86"/>
      <c r="EQE2" s="86"/>
      <c r="EQF2" s="86"/>
      <c r="EQG2" s="86"/>
      <c r="EQH2" s="86"/>
      <c r="EQI2" s="86"/>
      <c r="EQJ2" s="86"/>
      <c r="EQK2" s="86"/>
      <c r="EQL2" s="86"/>
      <c r="EQM2" s="86"/>
      <c r="EQN2" s="86"/>
      <c r="EQO2" s="86"/>
      <c r="EQP2" s="86"/>
      <c r="EQQ2" s="86"/>
      <c r="EQR2" s="86"/>
      <c r="EQS2" s="86"/>
      <c r="EQT2" s="86"/>
      <c r="EQU2" s="86"/>
      <c r="EQV2" s="86"/>
      <c r="EQW2" s="86"/>
      <c r="EQX2" s="86"/>
      <c r="EQY2" s="86"/>
      <c r="EQZ2" s="86"/>
      <c r="ERA2" s="86"/>
      <c r="ERB2" s="86"/>
      <c r="ERC2" s="86"/>
      <c r="ERD2" s="86"/>
      <c r="ERE2" s="86"/>
      <c r="ERF2" s="86"/>
      <c r="ERG2" s="86"/>
      <c r="ERH2" s="86"/>
      <c r="ERI2" s="86"/>
      <c r="ERJ2" s="86"/>
      <c r="ERK2" s="86"/>
      <c r="ERL2" s="86"/>
      <c r="ERM2" s="86"/>
      <c r="ERN2" s="86"/>
      <c r="ERO2" s="86"/>
      <c r="ERP2" s="86"/>
      <c r="ERQ2" s="86"/>
      <c r="ERR2" s="86"/>
      <c r="ERS2" s="86"/>
      <c r="ERT2" s="86"/>
      <c r="ERU2" s="86"/>
      <c r="ERV2" s="86"/>
      <c r="ERW2" s="86"/>
      <c r="ERX2" s="86"/>
      <c r="ERY2" s="86"/>
      <c r="ERZ2" s="86"/>
      <c r="ESA2" s="86"/>
      <c r="ESB2" s="86"/>
      <c r="ESC2" s="86"/>
      <c r="ESD2" s="86"/>
      <c r="ESE2" s="86"/>
      <c r="ESF2" s="86"/>
      <c r="ESG2" s="86"/>
      <c r="ESH2" s="86"/>
      <c r="ESI2" s="86"/>
      <c r="ESJ2" s="86"/>
      <c r="ESK2" s="86"/>
      <c r="ESL2" s="86"/>
      <c r="ESM2" s="86"/>
      <c r="ESN2" s="86"/>
      <c r="ESO2" s="86"/>
      <c r="ESP2" s="86"/>
      <c r="ESQ2" s="86"/>
      <c r="ESR2" s="86"/>
      <c r="ESS2" s="86"/>
      <c r="EST2" s="86"/>
      <c r="ESU2" s="86"/>
      <c r="ESV2" s="86"/>
      <c r="ESW2" s="86"/>
      <c r="ESX2" s="86"/>
      <c r="ESY2" s="86"/>
      <c r="ESZ2" s="86"/>
      <c r="ETA2" s="86"/>
      <c r="ETB2" s="86"/>
      <c r="ETC2" s="86"/>
      <c r="ETD2" s="86"/>
      <c r="ETE2" s="86"/>
      <c r="ETF2" s="86"/>
      <c r="ETG2" s="86"/>
      <c r="ETH2" s="86"/>
      <c r="ETI2" s="86"/>
      <c r="ETJ2" s="86"/>
      <c r="ETK2" s="86"/>
      <c r="ETL2" s="86"/>
      <c r="ETM2" s="86"/>
      <c r="ETN2" s="86"/>
      <c r="ETO2" s="86"/>
      <c r="ETP2" s="86"/>
      <c r="ETQ2" s="86"/>
      <c r="ETR2" s="86"/>
      <c r="ETS2" s="86"/>
      <c r="ETT2" s="86"/>
      <c r="ETU2" s="86"/>
      <c r="ETV2" s="86"/>
      <c r="ETW2" s="86"/>
      <c r="ETX2" s="86"/>
      <c r="ETY2" s="86"/>
      <c r="ETZ2" s="86"/>
      <c r="EUA2" s="86"/>
      <c r="EUB2" s="86"/>
      <c r="EUC2" s="86"/>
      <c r="EUD2" s="86"/>
      <c r="EUE2" s="86"/>
      <c r="EUF2" s="86"/>
      <c r="EUG2" s="86"/>
      <c r="EUH2" s="86"/>
      <c r="EUI2" s="86"/>
      <c r="EUJ2" s="86"/>
      <c r="EUK2" s="86"/>
      <c r="EUL2" s="86"/>
      <c r="EUM2" s="86"/>
      <c r="EUN2" s="86"/>
      <c r="EUO2" s="86"/>
      <c r="EUP2" s="86"/>
      <c r="EUQ2" s="86"/>
      <c r="EUR2" s="86"/>
      <c r="EUS2" s="86"/>
      <c r="EUT2" s="86"/>
      <c r="EUU2" s="86"/>
      <c r="EUV2" s="86"/>
      <c r="EUW2" s="86"/>
      <c r="EUX2" s="86"/>
      <c r="EUY2" s="86"/>
      <c r="EUZ2" s="86"/>
      <c r="EVA2" s="86"/>
      <c r="EVB2" s="86"/>
      <c r="EVC2" s="86"/>
      <c r="EVD2" s="86"/>
      <c r="EVE2" s="86"/>
      <c r="EVF2" s="86"/>
      <c r="EVG2" s="86"/>
      <c r="EVH2" s="86"/>
      <c r="EVI2" s="86"/>
      <c r="EVJ2" s="86"/>
      <c r="EVK2" s="86"/>
      <c r="EVL2" s="86"/>
      <c r="EVM2" s="86"/>
      <c r="EVN2" s="86"/>
      <c r="EVO2" s="86"/>
      <c r="EVP2" s="86"/>
      <c r="EVQ2" s="86"/>
      <c r="EVR2" s="86"/>
      <c r="EVS2" s="86"/>
      <c r="EVT2" s="86"/>
      <c r="EVU2" s="86"/>
      <c r="EVV2" s="86"/>
      <c r="EVW2" s="86"/>
      <c r="EVX2" s="86"/>
      <c r="EVY2" s="86"/>
      <c r="EVZ2" s="86"/>
      <c r="EWA2" s="86"/>
      <c r="EWB2" s="86"/>
      <c r="EWC2" s="86"/>
      <c r="EWD2" s="86"/>
      <c r="EWE2" s="86"/>
      <c r="EWF2" s="86"/>
      <c r="EWG2" s="86"/>
      <c r="EWH2" s="86"/>
      <c r="EWI2" s="86"/>
      <c r="EWJ2" s="86"/>
      <c r="EWK2" s="86"/>
      <c r="EWL2" s="86"/>
      <c r="EWM2" s="86"/>
      <c r="EWN2" s="86"/>
      <c r="EWO2" s="86"/>
      <c r="EWP2" s="86"/>
      <c r="EWQ2" s="86"/>
      <c r="EWR2" s="86"/>
      <c r="EWS2" s="86"/>
      <c r="EWT2" s="86"/>
      <c r="EWU2" s="86"/>
      <c r="EWV2" s="86"/>
      <c r="EWW2" s="86"/>
      <c r="EWX2" s="86"/>
      <c r="EWY2" s="86"/>
      <c r="EWZ2" s="86"/>
      <c r="EXA2" s="86"/>
      <c r="EXB2" s="86"/>
      <c r="EXC2" s="86"/>
      <c r="EXD2" s="86"/>
      <c r="EXE2" s="86"/>
      <c r="EXF2" s="86"/>
      <c r="EXG2" s="86"/>
      <c r="EXH2" s="86"/>
      <c r="EXI2" s="86"/>
      <c r="EXJ2" s="86"/>
      <c r="EXK2" s="86"/>
      <c r="EXL2" s="86"/>
      <c r="EXM2" s="86"/>
      <c r="EXN2" s="86"/>
      <c r="EXO2" s="86"/>
      <c r="EXP2" s="86"/>
      <c r="EXQ2" s="86"/>
      <c r="EXR2" s="86"/>
      <c r="EXS2" s="86"/>
      <c r="EXT2" s="86"/>
      <c r="EXU2" s="86"/>
      <c r="EXV2" s="86"/>
      <c r="EXW2" s="86"/>
      <c r="EXX2" s="86"/>
      <c r="EXY2" s="86"/>
      <c r="EXZ2" s="86"/>
      <c r="EYA2" s="86"/>
      <c r="EYB2" s="86"/>
      <c r="EYC2" s="86"/>
      <c r="EYD2" s="86"/>
      <c r="EYE2" s="86"/>
      <c r="EYF2" s="86"/>
      <c r="EYG2" s="86"/>
      <c r="EYH2" s="86"/>
      <c r="EYI2" s="86"/>
      <c r="EYJ2" s="86"/>
      <c r="EYK2" s="86"/>
      <c r="EYL2" s="86"/>
      <c r="EYM2" s="86"/>
      <c r="EYN2" s="86"/>
      <c r="EYO2" s="86"/>
      <c r="EYP2" s="86"/>
      <c r="EYQ2" s="86"/>
      <c r="EYR2" s="86"/>
      <c r="EYS2" s="86"/>
      <c r="EYT2" s="86"/>
      <c r="EYU2" s="86"/>
      <c r="EYV2" s="86"/>
      <c r="EYW2" s="86"/>
      <c r="EYX2" s="86"/>
      <c r="EYY2" s="86"/>
      <c r="EYZ2" s="86"/>
      <c r="EZA2" s="86"/>
      <c r="EZB2" s="86"/>
      <c r="EZC2" s="86"/>
      <c r="EZD2" s="86"/>
      <c r="EZE2" s="86"/>
      <c r="EZF2" s="86"/>
      <c r="EZG2" s="86"/>
      <c r="EZH2" s="86"/>
      <c r="EZI2" s="86"/>
      <c r="EZJ2" s="86"/>
      <c r="EZK2" s="86"/>
      <c r="EZL2" s="86"/>
      <c r="EZM2" s="86"/>
      <c r="EZN2" s="86"/>
      <c r="EZO2" s="86"/>
      <c r="EZP2" s="86"/>
      <c r="EZQ2" s="86"/>
      <c r="EZR2" s="86"/>
      <c r="EZS2" s="86"/>
      <c r="EZT2" s="86"/>
      <c r="EZU2" s="86"/>
      <c r="EZV2" s="86"/>
      <c r="EZW2" s="86"/>
      <c r="EZX2" s="86"/>
      <c r="EZY2" s="86"/>
      <c r="EZZ2" s="86"/>
      <c r="FAA2" s="86"/>
      <c r="FAB2" s="86"/>
      <c r="FAC2" s="86"/>
      <c r="FAD2" s="86"/>
      <c r="FAE2" s="86"/>
      <c r="FAF2" s="86"/>
      <c r="FAG2" s="86"/>
      <c r="FAH2" s="86"/>
      <c r="FAI2" s="86"/>
      <c r="FAJ2" s="86"/>
      <c r="FAK2" s="86"/>
      <c r="FAL2" s="86"/>
      <c r="FAM2" s="86"/>
      <c r="FAN2" s="86"/>
      <c r="FAO2" s="86"/>
      <c r="FAP2" s="86"/>
      <c r="FAQ2" s="86"/>
      <c r="FAR2" s="86"/>
      <c r="FAS2" s="86"/>
      <c r="FAT2" s="86"/>
      <c r="FAU2" s="86"/>
      <c r="FAV2" s="86"/>
      <c r="FAW2" s="86"/>
      <c r="FAX2" s="86"/>
      <c r="FAY2" s="86"/>
      <c r="FAZ2" s="86"/>
      <c r="FBA2" s="86"/>
      <c r="FBB2" s="86"/>
      <c r="FBC2" s="86"/>
      <c r="FBD2" s="86"/>
      <c r="FBE2" s="86"/>
      <c r="FBF2" s="86"/>
      <c r="FBG2" s="86"/>
      <c r="FBH2" s="86"/>
      <c r="FBI2" s="86"/>
      <c r="FBJ2" s="86"/>
      <c r="FBK2" s="86"/>
      <c r="FBL2" s="86"/>
      <c r="FBM2" s="86"/>
      <c r="FBN2" s="86"/>
      <c r="FBO2" s="86"/>
      <c r="FBP2" s="86"/>
      <c r="FBQ2" s="86"/>
      <c r="FBR2" s="86"/>
      <c r="FBS2" s="86"/>
      <c r="FBT2" s="86"/>
      <c r="FBU2" s="86"/>
      <c r="FBV2" s="86"/>
      <c r="FBW2" s="86"/>
      <c r="FBX2" s="86"/>
      <c r="FBY2" s="86"/>
      <c r="FBZ2" s="86"/>
      <c r="FCA2" s="86"/>
      <c r="FCB2" s="86"/>
      <c r="FCC2" s="86"/>
      <c r="FCD2" s="86"/>
      <c r="FCE2" s="86"/>
      <c r="FCF2" s="86"/>
      <c r="FCG2" s="86"/>
      <c r="FCH2" s="86"/>
      <c r="FCI2" s="86"/>
      <c r="FCJ2" s="86"/>
      <c r="FCK2" s="86"/>
      <c r="FCL2" s="86"/>
      <c r="FCM2" s="86"/>
      <c r="FCN2" s="86"/>
      <c r="FCO2" s="86"/>
      <c r="FCP2" s="86"/>
      <c r="FCQ2" s="86"/>
      <c r="FCR2" s="86"/>
      <c r="FCS2" s="86"/>
      <c r="FCT2" s="86"/>
      <c r="FCU2" s="86"/>
      <c r="FCV2" s="86"/>
      <c r="FCW2" s="86"/>
      <c r="FCX2" s="86"/>
      <c r="FCY2" s="86"/>
      <c r="FCZ2" s="86"/>
      <c r="FDA2" s="86"/>
      <c r="FDB2" s="86"/>
      <c r="FDC2" s="86"/>
      <c r="FDD2" s="86"/>
      <c r="FDE2" s="86"/>
      <c r="FDF2" s="86"/>
      <c r="FDG2" s="86"/>
      <c r="FDH2" s="86"/>
      <c r="FDI2" s="86"/>
      <c r="FDJ2" s="86"/>
      <c r="FDK2" s="86"/>
      <c r="FDL2" s="86"/>
      <c r="FDM2" s="86"/>
      <c r="FDN2" s="86"/>
      <c r="FDO2" s="86"/>
      <c r="FDP2" s="86"/>
      <c r="FDQ2" s="86"/>
      <c r="FDR2" s="86"/>
      <c r="FDS2" s="86"/>
      <c r="FDT2" s="86"/>
      <c r="FDU2" s="86"/>
      <c r="FDV2" s="86"/>
      <c r="FDW2" s="86"/>
      <c r="FDX2" s="86"/>
      <c r="FDY2" s="86"/>
      <c r="FDZ2" s="86"/>
      <c r="FEA2" s="86"/>
      <c r="FEB2" s="86"/>
      <c r="FEC2" s="86"/>
      <c r="FED2" s="86"/>
      <c r="FEE2" s="86"/>
      <c r="FEF2" s="86"/>
      <c r="FEG2" s="86"/>
      <c r="FEH2" s="86"/>
      <c r="FEI2" s="86"/>
      <c r="FEJ2" s="86"/>
      <c r="FEK2" s="86"/>
      <c r="FEL2" s="86"/>
      <c r="FEM2" s="86"/>
      <c r="FEN2" s="86"/>
      <c r="FEO2" s="86"/>
      <c r="FEP2" s="86"/>
      <c r="FEQ2" s="86"/>
      <c r="FER2" s="86"/>
      <c r="FES2" s="86"/>
      <c r="FET2" s="86"/>
      <c r="FEU2" s="86"/>
      <c r="FEV2" s="86"/>
      <c r="FEW2" s="86"/>
      <c r="FEX2" s="86"/>
      <c r="FEY2" s="86"/>
      <c r="FEZ2" s="86"/>
      <c r="FFA2" s="86"/>
      <c r="FFB2" s="86"/>
      <c r="FFC2" s="86"/>
      <c r="FFD2" s="86"/>
      <c r="FFE2" s="86"/>
      <c r="FFF2" s="86"/>
      <c r="FFG2" s="86"/>
      <c r="FFH2" s="86"/>
      <c r="FFI2" s="86"/>
      <c r="FFJ2" s="86"/>
      <c r="FFK2" s="86"/>
      <c r="FFL2" s="86"/>
      <c r="FFM2" s="86"/>
      <c r="FFN2" s="86"/>
      <c r="FFO2" s="86"/>
      <c r="FFP2" s="86"/>
      <c r="FFQ2" s="86"/>
      <c r="FFR2" s="86"/>
      <c r="FFS2" s="86"/>
      <c r="FFT2" s="86"/>
      <c r="FFU2" s="86"/>
      <c r="FFV2" s="86"/>
      <c r="FFW2" s="86"/>
      <c r="FFX2" s="86"/>
      <c r="FFY2" s="86"/>
      <c r="FFZ2" s="86"/>
      <c r="FGA2" s="86"/>
      <c r="FGB2" s="86"/>
      <c r="FGC2" s="86"/>
      <c r="FGD2" s="86"/>
      <c r="FGE2" s="86"/>
      <c r="FGF2" s="86"/>
      <c r="FGG2" s="86"/>
      <c r="FGH2" s="86"/>
      <c r="FGI2" s="86"/>
      <c r="FGJ2" s="86"/>
      <c r="FGK2" s="86"/>
      <c r="FGL2" s="86"/>
      <c r="FGM2" s="86"/>
      <c r="FGN2" s="86"/>
      <c r="FGO2" s="86"/>
      <c r="FGP2" s="86"/>
      <c r="FGQ2" s="86"/>
      <c r="FGR2" s="86"/>
      <c r="FGS2" s="86"/>
      <c r="FGT2" s="86"/>
      <c r="FGU2" s="86"/>
      <c r="FGV2" s="86"/>
      <c r="FGW2" s="86"/>
      <c r="FGX2" s="86"/>
      <c r="FGY2" s="86"/>
      <c r="FGZ2" s="86"/>
      <c r="FHA2" s="86"/>
      <c r="FHB2" s="86"/>
      <c r="FHC2" s="86"/>
      <c r="FHD2" s="86"/>
      <c r="FHE2" s="86"/>
      <c r="FHF2" s="86"/>
      <c r="FHG2" s="86"/>
      <c r="FHH2" s="86"/>
      <c r="FHI2" s="86"/>
      <c r="FHJ2" s="86"/>
      <c r="FHK2" s="86"/>
      <c r="FHL2" s="86"/>
      <c r="FHM2" s="86"/>
      <c r="FHN2" s="86"/>
      <c r="FHO2" s="86"/>
      <c r="FHP2" s="86"/>
      <c r="FHQ2" s="86"/>
      <c r="FHR2" s="86"/>
      <c r="FHS2" s="86"/>
      <c r="FHT2" s="86"/>
      <c r="FHU2" s="86"/>
      <c r="FHV2" s="86"/>
      <c r="FHW2" s="86"/>
      <c r="FHX2" s="86"/>
      <c r="FHY2" s="86"/>
      <c r="FHZ2" s="86"/>
      <c r="FIA2" s="86"/>
      <c r="FIB2" s="86"/>
      <c r="FIC2" s="86"/>
      <c r="FID2" s="86"/>
      <c r="FIE2" s="86"/>
      <c r="FIF2" s="86"/>
      <c r="FIG2" s="86"/>
      <c r="FIH2" s="86"/>
      <c r="FII2" s="86"/>
      <c r="FIJ2" s="86"/>
      <c r="FIK2" s="86"/>
      <c r="FIL2" s="86"/>
      <c r="FIM2" s="86"/>
      <c r="FIN2" s="86"/>
      <c r="FIO2" s="86"/>
      <c r="FIP2" s="86"/>
      <c r="FIQ2" s="86"/>
      <c r="FIR2" s="86"/>
      <c r="FIS2" s="86"/>
      <c r="FIT2" s="86"/>
      <c r="FIU2" s="86"/>
      <c r="FIV2" s="86"/>
      <c r="FIW2" s="86"/>
      <c r="FIX2" s="86"/>
      <c r="FIY2" s="86"/>
      <c r="FIZ2" s="86"/>
      <c r="FJA2" s="86"/>
      <c r="FJB2" s="86"/>
      <c r="FJC2" s="86"/>
      <c r="FJD2" s="86"/>
      <c r="FJE2" s="86"/>
      <c r="FJF2" s="86"/>
      <c r="FJG2" s="86"/>
      <c r="FJH2" s="86"/>
      <c r="FJI2" s="86"/>
      <c r="FJJ2" s="86"/>
      <c r="FJK2" s="86"/>
      <c r="FJL2" s="86"/>
      <c r="FJM2" s="86"/>
      <c r="FJN2" s="86"/>
      <c r="FJO2" s="86"/>
      <c r="FJP2" s="86"/>
      <c r="FJQ2" s="86"/>
      <c r="FJR2" s="86"/>
      <c r="FJS2" s="86"/>
      <c r="FJT2" s="86"/>
      <c r="FJU2" s="86"/>
      <c r="FJV2" s="86"/>
      <c r="FJW2" s="86"/>
      <c r="FJX2" s="86"/>
      <c r="FJY2" s="86"/>
      <c r="FJZ2" s="86"/>
      <c r="FKA2" s="86"/>
      <c r="FKB2" s="86"/>
      <c r="FKC2" s="86"/>
      <c r="FKD2" s="86"/>
      <c r="FKE2" s="86"/>
      <c r="FKF2" s="86"/>
      <c r="FKG2" s="86"/>
      <c r="FKH2" s="86"/>
      <c r="FKI2" s="86"/>
      <c r="FKJ2" s="86"/>
      <c r="FKK2" s="86"/>
      <c r="FKL2" s="86"/>
      <c r="FKM2" s="86"/>
      <c r="FKN2" s="86"/>
      <c r="FKO2" s="86"/>
      <c r="FKP2" s="86"/>
      <c r="FKQ2" s="86"/>
      <c r="FKR2" s="86"/>
      <c r="FKS2" s="86"/>
      <c r="FKT2" s="86"/>
      <c r="FKU2" s="86"/>
      <c r="FKV2" s="86"/>
      <c r="FKW2" s="86"/>
      <c r="FKX2" s="86"/>
      <c r="FKY2" s="86"/>
      <c r="FKZ2" s="86"/>
      <c r="FLA2" s="86"/>
      <c r="FLB2" s="86"/>
      <c r="FLC2" s="86"/>
      <c r="FLD2" s="86"/>
      <c r="FLE2" s="86"/>
      <c r="FLF2" s="86"/>
      <c r="FLG2" s="86"/>
      <c r="FLH2" s="86"/>
      <c r="FLI2" s="86"/>
      <c r="FLJ2" s="86"/>
      <c r="FLK2" s="86"/>
      <c r="FLL2" s="86"/>
      <c r="FLM2" s="86"/>
      <c r="FLN2" s="86"/>
      <c r="FLO2" s="86"/>
      <c r="FLP2" s="86"/>
      <c r="FLQ2" s="86"/>
      <c r="FLR2" s="86"/>
      <c r="FLS2" s="86"/>
      <c r="FLT2" s="86"/>
      <c r="FLU2" s="86"/>
      <c r="FLV2" s="86"/>
      <c r="FLW2" s="86"/>
      <c r="FLX2" s="86"/>
      <c r="FLY2" s="86"/>
      <c r="FLZ2" s="86"/>
      <c r="FMA2" s="86"/>
      <c r="FMB2" s="86"/>
      <c r="FMC2" s="86"/>
      <c r="FMD2" s="86"/>
      <c r="FME2" s="86"/>
      <c r="FMF2" s="86"/>
      <c r="FMG2" s="86"/>
      <c r="FMH2" s="86"/>
      <c r="FMI2" s="86"/>
      <c r="FMJ2" s="86"/>
      <c r="FMK2" s="86"/>
      <c r="FML2" s="86"/>
      <c r="FMM2" s="86"/>
      <c r="FMN2" s="86"/>
      <c r="FMO2" s="86"/>
      <c r="FMP2" s="86"/>
      <c r="FMQ2" s="86"/>
      <c r="FMR2" s="86"/>
      <c r="FMS2" s="86"/>
      <c r="FMT2" s="86"/>
      <c r="FMU2" s="86"/>
      <c r="FMV2" s="86"/>
      <c r="FMW2" s="86"/>
      <c r="FMX2" s="86"/>
      <c r="FMY2" s="86"/>
      <c r="FMZ2" s="86"/>
      <c r="FNA2" s="86"/>
      <c r="FNB2" s="86"/>
      <c r="FNC2" s="86"/>
      <c r="FND2" s="86"/>
      <c r="FNE2" s="86"/>
      <c r="FNF2" s="86"/>
      <c r="FNG2" s="86"/>
      <c r="FNH2" s="86"/>
      <c r="FNI2" s="86"/>
      <c r="FNJ2" s="86"/>
      <c r="FNK2" s="86"/>
      <c r="FNL2" s="86"/>
      <c r="FNM2" s="86"/>
      <c r="FNN2" s="86"/>
      <c r="FNO2" s="86"/>
      <c r="FNP2" s="86"/>
      <c r="FNQ2" s="86"/>
      <c r="FNR2" s="86"/>
      <c r="FNS2" s="86"/>
      <c r="FNT2" s="86"/>
      <c r="FNU2" s="86"/>
      <c r="FNV2" s="86"/>
      <c r="FNW2" s="86"/>
      <c r="FNX2" s="86"/>
      <c r="FNY2" s="86"/>
      <c r="FNZ2" s="86"/>
      <c r="FOA2" s="86"/>
      <c r="FOB2" s="86"/>
      <c r="FOC2" s="86"/>
      <c r="FOD2" s="86"/>
      <c r="FOE2" s="86"/>
      <c r="FOF2" s="86"/>
      <c r="FOG2" s="86"/>
      <c r="FOH2" s="86"/>
      <c r="FOI2" s="86"/>
      <c r="FOJ2" s="86"/>
      <c r="FOK2" s="86"/>
      <c r="FOL2" s="86"/>
      <c r="FOM2" s="86"/>
      <c r="FON2" s="86"/>
      <c r="FOO2" s="86"/>
      <c r="FOP2" s="86"/>
      <c r="FOQ2" s="86"/>
      <c r="FOR2" s="86"/>
      <c r="FOS2" s="86"/>
      <c r="FOT2" s="86"/>
      <c r="FOU2" s="86"/>
      <c r="FOV2" s="86"/>
      <c r="FOW2" s="86"/>
      <c r="FOX2" s="86"/>
      <c r="FOY2" s="86"/>
      <c r="FOZ2" s="86"/>
      <c r="FPA2" s="86"/>
      <c r="FPB2" s="86"/>
      <c r="FPC2" s="86"/>
      <c r="FPD2" s="86"/>
      <c r="FPE2" s="86"/>
      <c r="FPF2" s="86"/>
      <c r="FPG2" s="86"/>
      <c r="FPH2" s="86"/>
      <c r="FPI2" s="86"/>
      <c r="FPJ2" s="86"/>
      <c r="FPK2" s="86"/>
      <c r="FPL2" s="86"/>
      <c r="FPM2" s="86"/>
      <c r="FPN2" s="86"/>
      <c r="FPO2" s="86"/>
      <c r="FPP2" s="86"/>
      <c r="FPQ2" s="86"/>
      <c r="FPR2" s="86"/>
      <c r="FPS2" s="86"/>
      <c r="FPT2" s="86"/>
      <c r="FPU2" s="86"/>
      <c r="FPV2" s="86"/>
      <c r="FPW2" s="86"/>
      <c r="FPX2" s="86"/>
      <c r="FPY2" s="86"/>
      <c r="FPZ2" s="86"/>
      <c r="FQA2" s="86"/>
      <c r="FQB2" s="86"/>
      <c r="FQC2" s="86"/>
      <c r="FQD2" s="86"/>
      <c r="FQE2" s="86"/>
      <c r="FQF2" s="86"/>
      <c r="FQG2" s="86"/>
      <c r="FQH2" s="86"/>
      <c r="FQI2" s="86"/>
      <c r="FQJ2" s="86"/>
      <c r="FQK2" s="86"/>
      <c r="FQL2" s="86"/>
      <c r="FQM2" s="86"/>
      <c r="FQN2" s="86"/>
      <c r="FQO2" s="86"/>
      <c r="FQP2" s="86"/>
      <c r="FQQ2" s="86"/>
      <c r="FQR2" s="86"/>
      <c r="FQS2" s="86"/>
      <c r="FQT2" s="86"/>
      <c r="FQU2" s="86"/>
      <c r="FQV2" s="86"/>
      <c r="FQW2" s="86"/>
      <c r="FQX2" s="86"/>
      <c r="FQY2" s="86"/>
      <c r="FQZ2" s="86"/>
      <c r="FRA2" s="86"/>
      <c r="FRB2" s="86"/>
      <c r="FRC2" s="86"/>
      <c r="FRD2" s="86"/>
      <c r="FRE2" s="86"/>
      <c r="FRF2" s="86"/>
      <c r="FRG2" s="86"/>
      <c r="FRH2" s="86"/>
      <c r="FRI2" s="86"/>
      <c r="FRJ2" s="86"/>
      <c r="FRK2" s="86"/>
      <c r="FRL2" s="86"/>
      <c r="FRM2" s="86"/>
      <c r="FRN2" s="86"/>
      <c r="FRO2" s="86"/>
      <c r="FRP2" s="86"/>
      <c r="FRQ2" s="86"/>
      <c r="FRR2" s="86"/>
      <c r="FRS2" s="86"/>
      <c r="FRT2" s="86"/>
      <c r="FRU2" s="86"/>
      <c r="FRV2" s="86"/>
      <c r="FRW2" s="86"/>
      <c r="FRX2" s="86"/>
      <c r="FRY2" s="86"/>
      <c r="FRZ2" s="86"/>
      <c r="FSA2" s="86"/>
      <c r="FSB2" s="86"/>
      <c r="FSC2" s="86"/>
      <c r="FSD2" s="86"/>
      <c r="FSE2" s="86"/>
      <c r="FSF2" s="86"/>
      <c r="FSG2" s="86"/>
      <c r="FSH2" s="86"/>
      <c r="FSI2" s="86"/>
      <c r="FSJ2" s="86"/>
      <c r="FSK2" s="86"/>
      <c r="FSL2" s="86"/>
      <c r="FSM2" s="86"/>
      <c r="FSN2" s="86"/>
      <c r="FSO2" s="86"/>
      <c r="FSP2" s="86"/>
      <c r="FSQ2" s="86"/>
      <c r="FSR2" s="86"/>
      <c r="FSS2" s="86"/>
      <c r="FST2" s="86"/>
      <c r="FSU2" s="86"/>
      <c r="FSV2" s="86"/>
      <c r="FSW2" s="86"/>
      <c r="FSX2" s="86"/>
      <c r="FSY2" s="86"/>
      <c r="FSZ2" s="86"/>
      <c r="FTA2" s="86"/>
      <c r="FTB2" s="86"/>
      <c r="FTC2" s="86"/>
      <c r="FTD2" s="86"/>
      <c r="FTE2" s="86"/>
      <c r="FTF2" s="86"/>
      <c r="FTG2" s="86"/>
      <c r="FTH2" s="86"/>
      <c r="FTI2" s="86"/>
      <c r="FTJ2" s="86"/>
      <c r="FTK2" s="86"/>
      <c r="FTL2" s="86"/>
      <c r="FTM2" s="86"/>
      <c r="FTN2" s="86"/>
      <c r="FTO2" s="86"/>
      <c r="FTP2" s="86"/>
      <c r="FTQ2" s="86"/>
      <c r="FTR2" s="86"/>
      <c r="FTS2" s="86"/>
      <c r="FTT2" s="86"/>
      <c r="FTU2" s="86"/>
      <c r="FTV2" s="86"/>
      <c r="FTW2" s="86"/>
      <c r="FTX2" s="86"/>
      <c r="FTY2" s="86"/>
      <c r="FTZ2" s="86"/>
      <c r="FUA2" s="86"/>
      <c r="FUB2" s="86"/>
      <c r="FUC2" s="86"/>
      <c r="FUD2" s="86"/>
      <c r="FUE2" s="86"/>
      <c r="FUF2" s="86"/>
      <c r="FUG2" s="86"/>
      <c r="FUH2" s="86"/>
      <c r="FUI2" s="86"/>
      <c r="FUJ2" s="86"/>
      <c r="FUK2" s="86"/>
      <c r="FUL2" s="86"/>
      <c r="FUM2" s="86"/>
      <c r="FUN2" s="86"/>
      <c r="FUO2" s="86"/>
      <c r="FUP2" s="86"/>
      <c r="FUQ2" s="86"/>
      <c r="FUR2" s="86"/>
      <c r="FUS2" s="86"/>
      <c r="FUT2" s="86"/>
      <c r="FUU2" s="86"/>
      <c r="FUV2" s="86"/>
      <c r="FUW2" s="86"/>
      <c r="FUX2" s="86"/>
      <c r="FUY2" s="86"/>
      <c r="FUZ2" s="86"/>
      <c r="FVA2" s="86"/>
      <c r="FVB2" s="86"/>
      <c r="FVC2" s="86"/>
      <c r="FVD2" s="86"/>
      <c r="FVE2" s="86"/>
      <c r="FVF2" s="86"/>
      <c r="FVG2" s="86"/>
      <c r="FVH2" s="86"/>
      <c r="FVI2" s="86"/>
      <c r="FVJ2" s="86"/>
      <c r="FVK2" s="86"/>
      <c r="FVL2" s="86"/>
      <c r="FVM2" s="86"/>
      <c r="FVN2" s="86"/>
      <c r="FVO2" s="86"/>
      <c r="FVP2" s="86"/>
      <c r="FVQ2" s="86"/>
      <c r="FVR2" s="86"/>
      <c r="FVS2" s="86"/>
      <c r="FVT2" s="86"/>
      <c r="FVU2" s="86"/>
      <c r="FVV2" s="86"/>
      <c r="FVW2" s="86"/>
      <c r="FVX2" s="86"/>
      <c r="FVY2" s="86"/>
      <c r="FVZ2" s="86"/>
      <c r="FWA2" s="86"/>
      <c r="FWB2" s="86"/>
      <c r="FWC2" s="86"/>
      <c r="FWD2" s="86"/>
      <c r="FWE2" s="86"/>
      <c r="FWF2" s="86"/>
      <c r="FWG2" s="86"/>
      <c r="FWH2" s="86"/>
      <c r="FWI2" s="86"/>
      <c r="FWJ2" s="86"/>
      <c r="FWK2" s="86"/>
      <c r="FWL2" s="86"/>
      <c r="FWM2" s="86"/>
      <c r="FWN2" s="86"/>
      <c r="FWO2" s="86"/>
      <c r="FWP2" s="86"/>
      <c r="FWQ2" s="86"/>
      <c r="FWR2" s="86"/>
      <c r="FWS2" s="86"/>
      <c r="FWT2" s="86"/>
      <c r="FWU2" s="86"/>
      <c r="FWV2" s="86"/>
      <c r="FWW2" s="86"/>
      <c r="FWX2" s="86"/>
      <c r="FWY2" s="86"/>
      <c r="FWZ2" s="86"/>
      <c r="FXA2" s="86"/>
      <c r="FXB2" s="86"/>
      <c r="FXC2" s="86"/>
      <c r="FXD2" s="86"/>
      <c r="FXE2" s="86"/>
      <c r="FXF2" s="86"/>
      <c r="FXG2" s="86"/>
      <c r="FXH2" s="86"/>
      <c r="FXI2" s="86"/>
      <c r="FXJ2" s="86"/>
      <c r="FXK2" s="86"/>
      <c r="FXL2" s="86"/>
      <c r="FXM2" s="86"/>
      <c r="FXN2" s="86"/>
      <c r="FXO2" s="86"/>
      <c r="FXP2" s="86"/>
      <c r="FXQ2" s="86"/>
      <c r="FXR2" s="86"/>
      <c r="FXS2" s="86"/>
      <c r="FXT2" s="86"/>
      <c r="FXU2" s="86"/>
      <c r="FXV2" s="86"/>
      <c r="FXW2" s="86"/>
      <c r="FXX2" s="86"/>
      <c r="FXY2" s="86"/>
      <c r="FXZ2" s="86"/>
      <c r="FYA2" s="86"/>
      <c r="FYB2" s="86"/>
      <c r="FYC2" s="86"/>
      <c r="FYD2" s="86"/>
      <c r="FYE2" s="86"/>
      <c r="FYF2" s="86"/>
      <c r="FYG2" s="86"/>
      <c r="FYH2" s="86"/>
      <c r="FYI2" s="86"/>
      <c r="FYJ2" s="86"/>
      <c r="FYK2" s="86"/>
      <c r="FYL2" s="86"/>
      <c r="FYM2" s="86"/>
      <c r="FYN2" s="86"/>
      <c r="FYO2" s="86"/>
      <c r="FYP2" s="86"/>
      <c r="FYQ2" s="86"/>
      <c r="FYR2" s="86"/>
      <c r="FYS2" s="86"/>
      <c r="FYT2" s="86"/>
      <c r="FYU2" s="86"/>
      <c r="FYV2" s="86"/>
      <c r="FYW2" s="86"/>
      <c r="FYX2" s="86"/>
      <c r="FYY2" s="86"/>
      <c r="FYZ2" s="86"/>
      <c r="FZA2" s="86"/>
      <c r="FZB2" s="86"/>
      <c r="FZC2" s="86"/>
      <c r="FZD2" s="86"/>
      <c r="FZE2" s="86"/>
      <c r="FZF2" s="86"/>
      <c r="FZG2" s="86"/>
      <c r="FZH2" s="86"/>
      <c r="FZI2" s="86"/>
      <c r="FZJ2" s="86"/>
      <c r="FZK2" s="86"/>
      <c r="FZL2" s="86"/>
      <c r="FZM2" s="86"/>
      <c r="FZN2" s="86"/>
      <c r="FZO2" s="86"/>
      <c r="FZP2" s="86"/>
      <c r="FZQ2" s="86"/>
      <c r="FZR2" s="86"/>
      <c r="FZS2" s="86"/>
      <c r="FZT2" s="86"/>
      <c r="FZU2" s="86"/>
      <c r="FZV2" s="86"/>
      <c r="FZW2" s="86"/>
      <c r="FZX2" s="86"/>
      <c r="FZY2" s="86"/>
      <c r="FZZ2" s="86"/>
      <c r="GAA2" s="86"/>
      <c r="GAB2" s="86"/>
      <c r="GAC2" s="86"/>
      <c r="GAD2" s="86"/>
      <c r="GAE2" s="86"/>
      <c r="GAF2" s="86"/>
      <c r="GAG2" s="86"/>
      <c r="GAH2" s="86"/>
      <c r="GAI2" s="86"/>
      <c r="GAJ2" s="86"/>
      <c r="GAK2" s="86"/>
      <c r="GAL2" s="86"/>
      <c r="GAM2" s="86"/>
      <c r="GAN2" s="86"/>
      <c r="GAO2" s="86"/>
      <c r="GAP2" s="86"/>
      <c r="GAQ2" s="86"/>
      <c r="GAR2" s="86"/>
      <c r="GAS2" s="86"/>
      <c r="GAT2" s="86"/>
      <c r="GAU2" s="86"/>
      <c r="GAV2" s="86"/>
      <c r="GAW2" s="86"/>
      <c r="GAX2" s="86"/>
      <c r="GAY2" s="86"/>
      <c r="GAZ2" s="86"/>
      <c r="GBA2" s="86"/>
      <c r="GBB2" s="86"/>
      <c r="GBC2" s="86"/>
      <c r="GBD2" s="86"/>
      <c r="GBE2" s="86"/>
      <c r="GBF2" s="86"/>
      <c r="GBG2" s="86"/>
      <c r="GBH2" s="86"/>
      <c r="GBI2" s="86"/>
      <c r="GBJ2" s="86"/>
      <c r="GBK2" s="86"/>
      <c r="GBL2" s="86"/>
      <c r="GBM2" s="86"/>
      <c r="GBN2" s="86"/>
      <c r="GBO2" s="86"/>
      <c r="GBP2" s="86"/>
      <c r="GBQ2" s="86"/>
      <c r="GBR2" s="86"/>
      <c r="GBS2" s="86"/>
      <c r="GBT2" s="86"/>
      <c r="GBU2" s="86"/>
      <c r="GBV2" s="86"/>
      <c r="GBW2" s="86"/>
      <c r="GBX2" s="86"/>
      <c r="GBY2" s="86"/>
      <c r="GBZ2" s="86"/>
      <c r="GCA2" s="86"/>
      <c r="GCB2" s="86"/>
      <c r="GCC2" s="86"/>
      <c r="GCD2" s="86"/>
      <c r="GCE2" s="86"/>
      <c r="GCF2" s="86"/>
      <c r="GCG2" s="86"/>
      <c r="GCH2" s="86"/>
      <c r="GCI2" s="86"/>
      <c r="GCJ2" s="86"/>
      <c r="GCK2" s="86"/>
      <c r="GCL2" s="86"/>
      <c r="GCM2" s="86"/>
      <c r="GCN2" s="86"/>
      <c r="GCO2" s="86"/>
      <c r="GCP2" s="86"/>
      <c r="GCQ2" s="86"/>
      <c r="GCR2" s="86"/>
      <c r="GCS2" s="86"/>
      <c r="GCT2" s="86"/>
      <c r="GCU2" s="86"/>
      <c r="GCV2" s="86"/>
      <c r="GCW2" s="86"/>
      <c r="GCX2" s="86"/>
      <c r="GCY2" s="86"/>
      <c r="GCZ2" s="86"/>
      <c r="GDA2" s="86"/>
      <c r="GDB2" s="86"/>
      <c r="GDC2" s="86"/>
      <c r="GDD2" s="86"/>
      <c r="GDE2" s="86"/>
      <c r="GDF2" s="86"/>
      <c r="GDG2" s="86"/>
      <c r="GDH2" s="86"/>
      <c r="GDI2" s="86"/>
      <c r="GDJ2" s="86"/>
      <c r="GDK2" s="86"/>
      <c r="GDL2" s="86"/>
      <c r="GDM2" s="86"/>
      <c r="GDN2" s="86"/>
      <c r="GDO2" s="86"/>
      <c r="GDP2" s="86"/>
      <c r="GDQ2" s="86"/>
      <c r="GDR2" s="86"/>
      <c r="GDS2" s="86"/>
      <c r="GDT2" s="86"/>
      <c r="GDU2" s="86"/>
      <c r="GDV2" s="86"/>
      <c r="GDW2" s="86"/>
      <c r="GDX2" s="86"/>
      <c r="GDY2" s="86"/>
      <c r="GDZ2" s="86"/>
      <c r="GEA2" s="86"/>
      <c r="GEB2" s="86"/>
      <c r="GEC2" s="86"/>
      <c r="GED2" s="86"/>
      <c r="GEE2" s="86"/>
      <c r="GEF2" s="86"/>
      <c r="GEG2" s="86"/>
      <c r="GEH2" s="86"/>
      <c r="GEI2" s="86"/>
      <c r="GEJ2" s="86"/>
      <c r="GEK2" s="86"/>
      <c r="GEL2" s="86"/>
      <c r="GEM2" s="86"/>
      <c r="GEN2" s="86"/>
      <c r="GEO2" s="86"/>
      <c r="GEP2" s="86"/>
      <c r="GEQ2" s="86"/>
      <c r="GER2" s="86"/>
      <c r="GES2" s="86"/>
      <c r="GET2" s="86"/>
      <c r="GEU2" s="86"/>
      <c r="GEV2" s="86"/>
      <c r="GEW2" s="86"/>
      <c r="GEX2" s="86"/>
      <c r="GEY2" s="86"/>
      <c r="GEZ2" s="86"/>
      <c r="GFA2" s="86"/>
      <c r="GFB2" s="86"/>
      <c r="GFC2" s="86"/>
      <c r="GFD2" s="86"/>
      <c r="GFE2" s="86"/>
      <c r="GFF2" s="86"/>
      <c r="GFG2" s="86"/>
      <c r="GFH2" s="86"/>
      <c r="GFI2" s="86"/>
      <c r="GFJ2" s="86"/>
      <c r="GFK2" s="86"/>
      <c r="GFL2" s="86"/>
      <c r="GFM2" s="86"/>
      <c r="GFN2" s="86"/>
      <c r="GFO2" s="86"/>
      <c r="GFP2" s="86"/>
      <c r="GFQ2" s="86"/>
      <c r="GFR2" s="86"/>
      <c r="GFS2" s="86"/>
      <c r="GFT2" s="86"/>
      <c r="GFU2" s="86"/>
      <c r="GFV2" s="86"/>
      <c r="GFW2" s="86"/>
      <c r="GFX2" s="86"/>
      <c r="GFY2" s="86"/>
      <c r="GFZ2" s="86"/>
      <c r="GGA2" s="86"/>
      <c r="GGB2" s="86"/>
      <c r="GGC2" s="86"/>
      <c r="GGD2" s="86"/>
      <c r="GGE2" s="86"/>
      <c r="GGF2" s="86"/>
      <c r="GGG2" s="86"/>
      <c r="GGH2" s="86"/>
      <c r="GGI2" s="86"/>
      <c r="GGJ2" s="86"/>
      <c r="GGK2" s="86"/>
      <c r="GGL2" s="86"/>
      <c r="GGM2" s="86"/>
      <c r="GGN2" s="86"/>
      <c r="GGO2" s="86"/>
      <c r="GGP2" s="86"/>
      <c r="GGQ2" s="86"/>
      <c r="GGR2" s="86"/>
      <c r="GGS2" s="86"/>
      <c r="GGT2" s="86"/>
      <c r="GGU2" s="86"/>
      <c r="GGV2" s="86"/>
      <c r="GGW2" s="86"/>
      <c r="GGX2" s="86"/>
      <c r="GGY2" s="86"/>
      <c r="GGZ2" s="86"/>
      <c r="GHA2" s="86"/>
      <c r="GHB2" s="86"/>
      <c r="GHC2" s="86"/>
      <c r="GHD2" s="86"/>
      <c r="GHE2" s="86"/>
      <c r="GHF2" s="86"/>
      <c r="GHG2" s="86"/>
      <c r="GHH2" s="86"/>
      <c r="GHI2" s="86"/>
      <c r="GHJ2" s="86"/>
      <c r="GHK2" s="86"/>
      <c r="GHL2" s="86"/>
      <c r="GHM2" s="86"/>
      <c r="GHN2" s="86"/>
      <c r="GHO2" s="86"/>
      <c r="GHP2" s="86"/>
      <c r="GHQ2" s="86"/>
      <c r="GHR2" s="86"/>
      <c r="GHS2" s="86"/>
      <c r="GHT2" s="86"/>
      <c r="GHU2" s="86"/>
      <c r="GHV2" s="86"/>
      <c r="GHW2" s="86"/>
      <c r="GHX2" s="86"/>
      <c r="GHY2" s="86"/>
      <c r="GHZ2" s="86"/>
      <c r="GIA2" s="86"/>
      <c r="GIB2" s="86"/>
      <c r="GIC2" s="86"/>
      <c r="GID2" s="86"/>
      <c r="GIE2" s="86"/>
      <c r="GIF2" s="86"/>
      <c r="GIG2" s="86"/>
      <c r="GIH2" s="86"/>
      <c r="GII2" s="86"/>
      <c r="GIJ2" s="86"/>
      <c r="GIK2" s="86"/>
      <c r="GIL2" s="86"/>
      <c r="GIM2" s="86"/>
      <c r="GIN2" s="86"/>
      <c r="GIO2" s="86"/>
      <c r="GIP2" s="86"/>
      <c r="GIQ2" s="86"/>
      <c r="GIR2" s="86"/>
      <c r="GIS2" s="86"/>
      <c r="GIT2" s="86"/>
      <c r="GIU2" s="86"/>
      <c r="GIV2" s="86"/>
      <c r="GIW2" s="86"/>
      <c r="GIX2" s="86"/>
      <c r="GIY2" s="86"/>
      <c r="GIZ2" s="86"/>
      <c r="GJA2" s="86"/>
      <c r="GJB2" s="86"/>
      <c r="GJC2" s="86"/>
      <c r="GJD2" s="86"/>
      <c r="GJE2" s="86"/>
      <c r="GJF2" s="86"/>
      <c r="GJG2" s="86"/>
      <c r="GJH2" s="86"/>
      <c r="GJI2" s="86"/>
      <c r="GJJ2" s="86"/>
      <c r="GJK2" s="86"/>
      <c r="GJL2" s="86"/>
      <c r="GJM2" s="86"/>
      <c r="GJN2" s="86"/>
      <c r="GJO2" s="86"/>
      <c r="GJP2" s="86"/>
      <c r="GJQ2" s="86"/>
      <c r="GJR2" s="86"/>
      <c r="GJS2" s="86"/>
      <c r="GJT2" s="86"/>
      <c r="GJU2" s="86"/>
      <c r="GJV2" s="86"/>
      <c r="GJW2" s="86"/>
      <c r="GJX2" s="86"/>
      <c r="GJY2" s="86"/>
      <c r="GJZ2" s="86"/>
      <c r="GKA2" s="86"/>
      <c r="GKB2" s="86"/>
      <c r="GKC2" s="86"/>
      <c r="GKD2" s="86"/>
      <c r="GKE2" s="86"/>
      <c r="GKF2" s="86"/>
      <c r="GKG2" s="86"/>
      <c r="GKH2" s="86"/>
      <c r="GKI2" s="86"/>
      <c r="GKJ2" s="86"/>
      <c r="GKK2" s="86"/>
      <c r="GKL2" s="86"/>
      <c r="GKM2" s="86"/>
      <c r="GKN2" s="86"/>
      <c r="GKO2" s="86"/>
      <c r="GKP2" s="86"/>
      <c r="GKQ2" s="86"/>
      <c r="GKR2" s="86"/>
      <c r="GKS2" s="86"/>
      <c r="GKT2" s="86"/>
      <c r="GKU2" s="86"/>
      <c r="GKV2" s="86"/>
      <c r="GKW2" s="86"/>
      <c r="GKX2" s="86"/>
      <c r="GKY2" s="86"/>
      <c r="GKZ2" s="86"/>
      <c r="GLA2" s="86"/>
      <c r="GLB2" s="86"/>
      <c r="GLC2" s="86"/>
      <c r="GLD2" s="86"/>
      <c r="GLE2" s="86"/>
      <c r="GLF2" s="86"/>
      <c r="GLG2" s="86"/>
      <c r="GLH2" s="86"/>
      <c r="GLI2" s="86"/>
      <c r="GLJ2" s="86"/>
      <c r="GLK2" s="86"/>
      <c r="GLL2" s="86"/>
      <c r="GLM2" s="86"/>
      <c r="GLN2" s="86"/>
      <c r="GLO2" s="86"/>
      <c r="GLP2" s="86"/>
      <c r="GLQ2" s="86"/>
      <c r="GLR2" s="86"/>
      <c r="GLS2" s="86"/>
      <c r="GLT2" s="86"/>
      <c r="GLU2" s="86"/>
      <c r="GLV2" s="86"/>
      <c r="GLW2" s="86"/>
      <c r="GLX2" s="86"/>
      <c r="GLY2" s="86"/>
      <c r="GLZ2" s="86"/>
      <c r="GMA2" s="86"/>
      <c r="GMB2" s="86"/>
      <c r="GMC2" s="86"/>
      <c r="GMD2" s="86"/>
      <c r="GME2" s="86"/>
      <c r="GMF2" s="86"/>
      <c r="GMG2" s="86"/>
      <c r="GMH2" s="86"/>
      <c r="GMI2" s="86"/>
      <c r="GMJ2" s="86"/>
      <c r="GMK2" s="86"/>
      <c r="GML2" s="86"/>
      <c r="GMM2" s="86"/>
      <c r="GMN2" s="86"/>
      <c r="GMO2" s="86"/>
      <c r="GMP2" s="86"/>
      <c r="GMQ2" s="86"/>
      <c r="GMR2" s="86"/>
      <c r="GMS2" s="86"/>
      <c r="GMT2" s="86"/>
      <c r="GMU2" s="86"/>
      <c r="GMV2" s="86"/>
      <c r="GMW2" s="86"/>
      <c r="GMX2" s="86"/>
      <c r="GMY2" s="86"/>
      <c r="GMZ2" s="86"/>
      <c r="GNA2" s="86"/>
      <c r="GNB2" s="86"/>
      <c r="GNC2" s="86"/>
      <c r="GND2" s="86"/>
      <c r="GNE2" s="86"/>
      <c r="GNF2" s="86"/>
      <c r="GNG2" s="86"/>
      <c r="GNH2" s="86"/>
      <c r="GNI2" s="86"/>
      <c r="GNJ2" s="86"/>
      <c r="GNK2" s="86"/>
      <c r="GNL2" s="86"/>
      <c r="GNM2" s="86"/>
      <c r="GNN2" s="86"/>
      <c r="GNO2" s="86"/>
      <c r="GNP2" s="86"/>
      <c r="GNQ2" s="86"/>
      <c r="GNR2" s="86"/>
      <c r="GNS2" s="86"/>
      <c r="GNT2" s="86"/>
      <c r="GNU2" s="86"/>
      <c r="GNV2" s="86"/>
      <c r="GNW2" s="86"/>
      <c r="GNX2" s="86"/>
      <c r="GNY2" s="86"/>
      <c r="GNZ2" s="86"/>
      <c r="GOA2" s="86"/>
      <c r="GOB2" s="86"/>
      <c r="GOC2" s="86"/>
      <c r="GOD2" s="86"/>
      <c r="GOE2" s="86"/>
      <c r="GOF2" s="86"/>
      <c r="GOG2" s="86"/>
      <c r="GOH2" s="86"/>
      <c r="GOI2" s="86"/>
      <c r="GOJ2" s="86"/>
      <c r="GOK2" s="86"/>
      <c r="GOL2" s="86"/>
      <c r="GOM2" s="86"/>
      <c r="GON2" s="86"/>
      <c r="GOO2" s="86"/>
      <c r="GOP2" s="86"/>
      <c r="GOQ2" s="86"/>
      <c r="GOR2" s="86"/>
      <c r="GOS2" s="86"/>
      <c r="GOT2" s="86"/>
      <c r="GOU2" s="86"/>
      <c r="GOV2" s="86"/>
      <c r="GOW2" s="86"/>
      <c r="GOX2" s="86"/>
      <c r="GOY2" s="86"/>
      <c r="GOZ2" s="86"/>
      <c r="GPA2" s="86"/>
      <c r="GPB2" s="86"/>
      <c r="GPC2" s="86"/>
      <c r="GPD2" s="86"/>
      <c r="GPE2" s="86"/>
      <c r="GPF2" s="86"/>
      <c r="GPG2" s="86"/>
      <c r="GPH2" s="86"/>
      <c r="GPI2" s="86"/>
      <c r="GPJ2" s="86"/>
      <c r="GPK2" s="86"/>
      <c r="GPL2" s="86"/>
      <c r="GPM2" s="86"/>
      <c r="GPN2" s="86"/>
      <c r="GPO2" s="86"/>
      <c r="GPP2" s="86"/>
      <c r="GPQ2" s="86"/>
      <c r="GPR2" s="86"/>
      <c r="GPS2" s="86"/>
      <c r="GPT2" s="86"/>
      <c r="GPU2" s="86"/>
      <c r="GPV2" s="86"/>
      <c r="GPW2" s="86"/>
      <c r="GPX2" s="86"/>
      <c r="GPY2" s="86"/>
      <c r="GPZ2" s="86"/>
      <c r="GQA2" s="86"/>
      <c r="GQB2" s="86"/>
      <c r="GQC2" s="86"/>
      <c r="GQD2" s="86"/>
      <c r="GQE2" s="86"/>
      <c r="GQF2" s="86"/>
      <c r="GQG2" s="86"/>
      <c r="GQH2" s="86"/>
      <c r="GQI2" s="86"/>
      <c r="GQJ2" s="86"/>
      <c r="GQK2" s="86"/>
      <c r="GQL2" s="86"/>
      <c r="GQM2" s="86"/>
      <c r="GQN2" s="86"/>
      <c r="GQO2" s="86"/>
      <c r="GQP2" s="86"/>
      <c r="GQQ2" s="86"/>
      <c r="GQR2" s="86"/>
      <c r="GQS2" s="86"/>
      <c r="GQT2" s="86"/>
      <c r="GQU2" s="86"/>
      <c r="GQV2" s="86"/>
      <c r="GQW2" s="86"/>
      <c r="GQX2" s="86"/>
      <c r="GQY2" s="86"/>
      <c r="GQZ2" s="86"/>
      <c r="GRA2" s="86"/>
      <c r="GRB2" s="86"/>
      <c r="GRC2" s="86"/>
      <c r="GRD2" s="86"/>
      <c r="GRE2" s="86"/>
      <c r="GRF2" s="86"/>
      <c r="GRG2" s="86"/>
      <c r="GRH2" s="86"/>
      <c r="GRI2" s="86"/>
      <c r="GRJ2" s="86"/>
      <c r="GRK2" s="86"/>
      <c r="GRL2" s="86"/>
      <c r="GRM2" s="86"/>
      <c r="GRN2" s="86"/>
      <c r="GRO2" s="86"/>
      <c r="GRP2" s="86"/>
      <c r="GRQ2" s="86"/>
      <c r="GRR2" s="86"/>
      <c r="GRS2" s="86"/>
      <c r="GRT2" s="86"/>
      <c r="GRU2" s="86"/>
      <c r="GRV2" s="86"/>
      <c r="GRW2" s="86"/>
      <c r="GRX2" s="86"/>
      <c r="GRY2" s="86"/>
      <c r="GRZ2" s="86"/>
      <c r="GSA2" s="86"/>
      <c r="GSB2" s="86"/>
      <c r="GSC2" s="86"/>
      <c r="GSD2" s="86"/>
      <c r="GSE2" s="86"/>
      <c r="GSF2" s="86"/>
      <c r="GSG2" s="86"/>
      <c r="GSH2" s="86"/>
      <c r="GSI2" s="86"/>
      <c r="GSJ2" s="86"/>
      <c r="GSK2" s="86"/>
      <c r="GSL2" s="86"/>
      <c r="GSM2" s="86"/>
      <c r="GSN2" s="86"/>
      <c r="GSO2" s="86"/>
      <c r="GSP2" s="86"/>
      <c r="GSQ2" s="86"/>
      <c r="GSR2" s="86"/>
      <c r="GSS2" s="86"/>
      <c r="GST2" s="86"/>
      <c r="GSU2" s="86"/>
      <c r="GSV2" s="86"/>
      <c r="GSW2" s="86"/>
      <c r="GSX2" s="86"/>
      <c r="GSY2" s="86"/>
      <c r="GSZ2" s="86"/>
      <c r="GTA2" s="86"/>
      <c r="GTB2" s="86"/>
      <c r="GTC2" s="86"/>
      <c r="GTD2" s="86"/>
      <c r="GTE2" s="86"/>
      <c r="GTF2" s="86"/>
      <c r="GTG2" s="86"/>
      <c r="GTH2" s="86"/>
      <c r="GTI2" s="86"/>
      <c r="GTJ2" s="86"/>
      <c r="GTK2" s="86"/>
      <c r="GTL2" s="86"/>
      <c r="GTM2" s="86"/>
      <c r="GTN2" s="86"/>
      <c r="GTO2" s="86"/>
      <c r="GTP2" s="86"/>
      <c r="GTQ2" s="86"/>
      <c r="GTR2" s="86"/>
      <c r="GTS2" s="86"/>
      <c r="GTT2" s="86"/>
      <c r="GTU2" s="86"/>
      <c r="GTV2" s="86"/>
      <c r="GTW2" s="86"/>
      <c r="GTX2" s="86"/>
      <c r="GTY2" s="86"/>
      <c r="GTZ2" s="86"/>
      <c r="GUA2" s="86"/>
      <c r="GUB2" s="86"/>
      <c r="GUC2" s="86"/>
      <c r="GUD2" s="86"/>
      <c r="GUE2" s="86"/>
      <c r="GUF2" s="86"/>
      <c r="GUG2" s="86"/>
      <c r="GUH2" s="86"/>
      <c r="GUI2" s="86"/>
      <c r="GUJ2" s="86"/>
      <c r="GUK2" s="86"/>
      <c r="GUL2" s="86"/>
      <c r="GUM2" s="86"/>
      <c r="GUN2" s="86"/>
      <c r="GUO2" s="86"/>
      <c r="GUP2" s="86"/>
      <c r="GUQ2" s="86"/>
      <c r="GUR2" s="86"/>
      <c r="GUS2" s="86"/>
      <c r="GUT2" s="86"/>
      <c r="GUU2" s="86"/>
      <c r="GUV2" s="86"/>
      <c r="GUW2" s="86"/>
      <c r="GUX2" s="86"/>
      <c r="GUY2" s="86"/>
      <c r="GUZ2" s="86"/>
      <c r="GVA2" s="86"/>
      <c r="GVB2" s="86"/>
      <c r="GVC2" s="86"/>
      <c r="GVD2" s="86"/>
      <c r="GVE2" s="86"/>
      <c r="GVF2" s="86"/>
      <c r="GVG2" s="86"/>
      <c r="GVH2" s="86"/>
      <c r="GVI2" s="86"/>
      <c r="GVJ2" s="86"/>
      <c r="GVK2" s="86"/>
      <c r="GVL2" s="86"/>
      <c r="GVM2" s="86"/>
      <c r="GVN2" s="86"/>
      <c r="GVO2" s="86"/>
      <c r="GVP2" s="86"/>
      <c r="GVQ2" s="86"/>
      <c r="GVR2" s="86"/>
      <c r="GVS2" s="86"/>
      <c r="GVT2" s="86"/>
      <c r="GVU2" s="86"/>
      <c r="GVV2" s="86"/>
      <c r="GVW2" s="86"/>
      <c r="GVX2" s="86"/>
      <c r="GVY2" s="86"/>
      <c r="GVZ2" s="86"/>
      <c r="GWA2" s="86"/>
      <c r="GWB2" s="86"/>
      <c r="GWC2" s="86"/>
      <c r="GWD2" s="86"/>
      <c r="GWE2" s="86"/>
      <c r="GWF2" s="86"/>
      <c r="GWG2" s="86"/>
      <c r="GWH2" s="86"/>
      <c r="GWI2" s="86"/>
      <c r="GWJ2" s="86"/>
      <c r="GWK2" s="86"/>
      <c r="GWL2" s="86"/>
      <c r="GWM2" s="86"/>
      <c r="GWN2" s="86"/>
      <c r="GWO2" s="86"/>
      <c r="GWP2" s="86"/>
      <c r="GWQ2" s="86"/>
      <c r="GWR2" s="86"/>
      <c r="GWS2" s="86"/>
      <c r="GWT2" s="86"/>
      <c r="GWU2" s="86"/>
      <c r="GWV2" s="86"/>
      <c r="GWW2" s="86"/>
      <c r="GWX2" s="86"/>
      <c r="GWY2" s="86"/>
      <c r="GWZ2" s="86"/>
      <c r="GXA2" s="86"/>
      <c r="GXB2" s="86"/>
      <c r="GXC2" s="86"/>
      <c r="GXD2" s="86"/>
      <c r="GXE2" s="86"/>
      <c r="GXF2" s="86"/>
      <c r="GXG2" s="86"/>
      <c r="GXH2" s="86"/>
      <c r="GXI2" s="86"/>
      <c r="GXJ2" s="86"/>
      <c r="GXK2" s="86"/>
      <c r="GXL2" s="86"/>
      <c r="GXM2" s="86"/>
      <c r="GXN2" s="86"/>
      <c r="GXO2" s="86"/>
      <c r="GXP2" s="86"/>
      <c r="GXQ2" s="86"/>
      <c r="GXR2" s="86"/>
      <c r="GXS2" s="86"/>
      <c r="GXT2" s="86"/>
      <c r="GXU2" s="86"/>
      <c r="GXV2" s="86"/>
      <c r="GXW2" s="86"/>
      <c r="GXX2" s="86"/>
      <c r="GXY2" s="86"/>
      <c r="GXZ2" s="86"/>
      <c r="GYA2" s="86"/>
      <c r="GYB2" s="86"/>
      <c r="GYC2" s="86"/>
      <c r="GYD2" s="86"/>
      <c r="GYE2" s="86"/>
      <c r="GYF2" s="86"/>
      <c r="GYG2" s="86"/>
      <c r="GYH2" s="86"/>
      <c r="GYI2" s="86"/>
      <c r="GYJ2" s="86"/>
      <c r="GYK2" s="86"/>
      <c r="GYL2" s="86"/>
      <c r="GYM2" s="86"/>
      <c r="GYN2" s="86"/>
      <c r="GYO2" s="86"/>
      <c r="GYP2" s="86"/>
      <c r="GYQ2" s="86"/>
      <c r="GYR2" s="86"/>
      <c r="GYS2" s="86"/>
      <c r="GYT2" s="86"/>
      <c r="GYU2" s="86"/>
      <c r="GYV2" s="86"/>
      <c r="GYW2" s="86"/>
      <c r="GYX2" s="86"/>
      <c r="GYY2" s="86"/>
      <c r="GYZ2" s="86"/>
      <c r="GZA2" s="86"/>
      <c r="GZB2" s="86"/>
      <c r="GZC2" s="86"/>
      <c r="GZD2" s="86"/>
      <c r="GZE2" s="86"/>
      <c r="GZF2" s="86"/>
      <c r="GZG2" s="86"/>
      <c r="GZH2" s="86"/>
      <c r="GZI2" s="86"/>
      <c r="GZJ2" s="86"/>
      <c r="GZK2" s="86"/>
      <c r="GZL2" s="86"/>
      <c r="GZM2" s="86"/>
      <c r="GZN2" s="86"/>
      <c r="GZO2" s="86"/>
      <c r="GZP2" s="86"/>
      <c r="GZQ2" s="86"/>
      <c r="GZR2" s="86"/>
      <c r="GZS2" s="86"/>
      <c r="GZT2" s="86"/>
      <c r="GZU2" s="86"/>
      <c r="GZV2" s="86"/>
      <c r="GZW2" s="86"/>
      <c r="GZX2" s="86"/>
      <c r="GZY2" s="86"/>
      <c r="GZZ2" s="86"/>
      <c r="HAA2" s="86"/>
      <c r="HAB2" s="86"/>
      <c r="HAC2" s="86"/>
      <c r="HAD2" s="86"/>
      <c r="HAE2" s="86"/>
      <c r="HAF2" s="86"/>
      <c r="HAG2" s="86"/>
      <c r="HAH2" s="86"/>
      <c r="HAI2" s="86"/>
      <c r="HAJ2" s="86"/>
      <c r="HAK2" s="86"/>
      <c r="HAL2" s="86"/>
      <c r="HAM2" s="86"/>
      <c r="HAN2" s="86"/>
      <c r="HAO2" s="86"/>
      <c r="HAP2" s="86"/>
      <c r="HAQ2" s="86"/>
      <c r="HAR2" s="86"/>
      <c r="HAS2" s="86"/>
      <c r="HAT2" s="86"/>
      <c r="HAU2" s="86"/>
      <c r="HAV2" s="86"/>
      <c r="HAW2" s="86"/>
      <c r="HAX2" s="86"/>
      <c r="HAY2" s="86"/>
      <c r="HAZ2" s="86"/>
      <c r="HBA2" s="86"/>
      <c r="HBB2" s="86"/>
      <c r="HBC2" s="86"/>
      <c r="HBD2" s="86"/>
      <c r="HBE2" s="86"/>
      <c r="HBF2" s="86"/>
      <c r="HBG2" s="86"/>
      <c r="HBH2" s="86"/>
      <c r="HBI2" s="86"/>
      <c r="HBJ2" s="86"/>
      <c r="HBK2" s="86"/>
      <c r="HBL2" s="86"/>
      <c r="HBM2" s="86"/>
      <c r="HBN2" s="86"/>
      <c r="HBO2" s="86"/>
      <c r="HBP2" s="86"/>
      <c r="HBQ2" s="86"/>
      <c r="HBR2" s="86"/>
      <c r="HBS2" s="86"/>
      <c r="HBT2" s="86"/>
      <c r="HBU2" s="86"/>
      <c r="HBV2" s="86"/>
      <c r="HBW2" s="86"/>
      <c r="HBX2" s="86"/>
      <c r="HBY2" s="86"/>
      <c r="HBZ2" s="86"/>
      <c r="HCA2" s="86"/>
      <c r="HCB2" s="86"/>
      <c r="HCC2" s="86"/>
      <c r="HCD2" s="86"/>
      <c r="HCE2" s="86"/>
      <c r="HCF2" s="86"/>
      <c r="HCG2" s="86"/>
      <c r="HCH2" s="86"/>
      <c r="HCI2" s="86"/>
      <c r="HCJ2" s="86"/>
      <c r="HCK2" s="86"/>
      <c r="HCL2" s="86"/>
      <c r="HCM2" s="86"/>
      <c r="HCN2" s="86"/>
      <c r="HCO2" s="86"/>
      <c r="HCP2" s="86"/>
      <c r="HCQ2" s="86"/>
      <c r="HCR2" s="86"/>
      <c r="HCS2" s="86"/>
      <c r="HCT2" s="86"/>
      <c r="HCU2" s="86"/>
      <c r="HCV2" s="86"/>
      <c r="HCW2" s="86"/>
      <c r="HCX2" s="86"/>
      <c r="HCY2" s="86"/>
      <c r="HCZ2" s="86"/>
      <c r="HDA2" s="86"/>
      <c r="HDB2" s="86"/>
      <c r="HDC2" s="86"/>
      <c r="HDD2" s="86"/>
      <c r="HDE2" s="86"/>
      <c r="HDF2" s="86"/>
      <c r="HDG2" s="86"/>
      <c r="HDH2" s="86"/>
      <c r="HDI2" s="86"/>
      <c r="HDJ2" s="86"/>
      <c r="HDK2" s="86"/>
      <c r="HDL2" s="86"/>
      <c r="HDM2" s="86"/>
      <c r="HDN2" s="86"/>
      <c r="HDO2" s="86"/>
      <c r="HDP2" s="86"/>
      <c r="HDQ2" s="86"/>
      <c r="HDR2" s="86"/>
      <c r="HDS2" s="86"/>
      <c r="HDT2" s="86"/>
      <c r="HDU2" s="86"/>
      <c r="HDV2" s="86"/>
      <c r="HDW2" s="86"/>
      <c r="HDX2" s="86"/>
      <c r="HDY2" s="86"/>
      <c r="HDZ2" s="86"/>
      <c r="HEA2" s="86"/>
      <c r="HEB2" s="86"/>
      <c r="HEC2" s="86"/>
      <c r="HED2" s="86"/>
      <c r="HEE2" s="86"/>
      <c r="HEF2" s="86"/>
      <c r="HEG2" s="86"/>
      <c r="HEH2" s="86"/>
      <c r="HEI2" s="86"/>
      <c r="HEJ2" s="86"/>
      <c r="HEK2" s="86"/>
      <c r="HEL2" s="86"/>
      <c r="HEM2" s="86"/>
      <c r="HEN2" s="86"/>
      <c r="HEO2" s="86"/>
      <c r="HEP2" s="86"/>
      <c r="HEQ2" s="86"/>
      <c r="HER2" s="86"/>
      <c r="HES2" s="86"/>
      <c r="HET2" s="86"/>
      <c r="HEU2" s="86"/>
      <c r="HEV2" s="86"/>
      <c r="HEW2" s="86"/>
      <c r="HEX2" s="86"/>
      <c r="HEY2" s="86"/>
      <c r="HEZ2" s="86"/>
      <c r="HFA2" s="86"/>
      <c r="HFB2" s="86"/>
      <c r="HFC2" s="86"/>
      <c r="HFD2" s="86"/>
      <c r="HFE2" s="86"/>
      <c r="HFF2" s="86"/>
      <c r="HFG2" s="86"/>
      <c r="HFH2" s="86"/>
      <c r="HFI2" s="86"/>
      <c r="HFJ2" s="86"/>
      <c r="HFK2" s="86"/>
      <c r="HFL2" s="86"/>
      <c r="HFM2" s="86"/>
      <c r="HFN2" s="86"/>
      <c r="HFO2" s="86"/>
      <c r="HFP2" s="86"/>
      <c r="HFQ2" s="86"/>
      <c r="HFR2" s="86"/>
      <c r="HFS2" s="86"/>
      <c r="HFT2" s="86"/>
      <c r="HFU2" s="86"/>
      <c r="HFV2" s="86"/>
      <c r="HFW2" s="86"/>
      <c r="HFX2" s="86"/>
      <c r="HFY2" s="86"/>
      <c r="HFZ2" s="86"/>
      <c r="HGA2" s="86"/>
      <c r="HGB2" s="86"/>
      <c r="HGC2" s="86"/>
      <c r="HGD2" s="86"/>
      <c r="HGE2" s="86"/>
      <c r="HGF2" s="86"/>
      <c r="HGG2" s="86"/>
      <c r="HGH2" s="86"/>
      <c r="HGI2" s="86"/>
      <c r="HGJ2" s="86"/>
      <c r="HGK2" s="86"/>
      <c r="HGL2" s="86"/>
      <c r="HGM2" s="86"/>
      <c r="HGN2" s="86"/>
      <c r="HGO2" s="86"/>
      <c r="HGP2" s="86"/>
      <c r="HGQ2" s="86"/>
      <c r="HGR2" s="86"/>
      <c r="HGS2" s="86"/>
      <c r="HGT2" s="86"/>
      <c r="HGU2" s="86"/>
      <c r="HGV2" s="86"/>
      <c r="HGW2" s="86"/>
      <c r="HGX2" s="86"/>
      <c r="HGY2" s="86"/>
      <c r="HGZ2" s="86"/>
      <c r="HHA2" s="86"/>
      <c r="HHB2" s="86"/>
      <c r="HHC2" s="86"/>
      <c r="HHD2" s="86"/>
      <c r="HHE2" s="86"/>
      <c r="HHF2" s="86"/>
      <c r="HHG2" s="86"/>
      <c r="HHH2" s="86"/>
      <c r="HHI2" s="86"/>
      <c r="HHJ2" s="86"/>
      <c r="HHK2" s="86"/>
      <c r="HHL2" s="86"/>
      <c r="HHM2" s="86"/>
      <c r="HHN2" s="86"/>
      <c r="HHO2" s="86"/>
      <c r="HHP2" s="86"/>
      <c r="HHQ2" s="86"/>
      <c r="HHR2" s="86"/>
      <c r="HHS2" s="86"/>
      <c r="HHT2" s="86"/>
      <c r="HHU2" s="86"/>
      <c r="HHV2" s="86"/>
      <c r="HHW2" s="86"/>
      <c r="HHX2" s="86"/>
      <c r="HHY2" s="86"/>
      <c r="HHZ2" s="86"/>
      <c r="HIA2" s="86"/>
      <c r="HIB2" s="86"/>
      <c r="HIC2" s="86"/>
      <c r="HID2" s="86"/>
      <c r="HIE2" s="86"/>
      <c r="HIF2" s="86"/>
      <c r="HIG2" s="86"/>
      <c r="HIH2" s="86"/>
      <c r="HII2" s="86"/>
      <c r="HIJ2" s="86"/>
      <c r="HIK2" s="86"/>
      <c r="HIL2" s="86"/>
      <c r="HIM2" s="86"/>
      <c r="HIN2" s="86"/>
      <c r="HIO2" s="86"/>
      <c r="HIP2" s="86"/>
      <c r="HIQ2" s="86"/>
      <c r="HIR2" s="86"/>
      <c r="HIS2" s="86"/>
      <c r="HIT2" s="86"/>
      <c r="HIU2" s="86"/>
      <c r="HIV2" s="86"/>
      <c r="HIW2" s="86"/>
      <c r="HIX2" s="86"/>
      <c r="HIY2" s="86"/>
      <c r="HIZ2" s="86"/>
      <c r="HJA2" s="86"/>
      <c r="HJB2" s="86"/>
      <c r="HJC2" s="86"/>
      <c r="HJD2" s="86"/>
      <c r="HJE2" s="86"/>
      <c r="HJF2" s="86"/>
      <c r="HJG2" s="86"/>
      <c r="HJH2" s="86"/>
      <c r="HJI2" s="86"/>
      <c r="HJJ2" s="86"/>
      <c r="HJK2" s="86"/>
      <c r="HJL2" s="86"/>
      <c r="HJM2" s="86"/>
      <c r="HJN2" s="86"/>
      <c r="HJO2" s="86"/>
      <c r="HJP2" s="86"/>
      <c r="HJQ2" s="86"/>
      <c r="HJR2" s="86"/>
      <c r="HJS2" s="86"/>
      <c r="HJT2" s="86"/>
      <c r="HJU2" s="86"/>
      <c r="HJV2" s="86"/>
      <c r="HJW2" s="86"/>
      <c r="HJX2" s="86"/>
      <c r="HJY2" s="86"/>
      <c r="HJZ2" s="86"/>
      <c r="HKA2" s="86"/>
      <c r="HKB2" s="86"/>
      <c r="HKC2" s="86"/>
      <c r="HKD2" s="86"/>
      <c r="HKE2" s="86"/>
      <c r="HKF2" s="86"/>
      <c r="HKG2" s="86"/>
      <c r="HKH2" s="86"/>
      <c r="HKI2" s="86"/>
      <c r="HKJ2" s="86"/>
      <c r="HKK2" s="86"/>
      <c r="HKL2" s="86"/>
      <c r="HKM2" s="86"/>
      <c r="HKN2" s="86"/>
      <c r="HKO2" s="86"/>
      <c r="HKP2" s="86"/>
      <c r="HKQ2" s="86"/>
      <c r="HKR2" s="86"/>
      <c r="HKS2" s="86"/>
      <c r="HKT2" s="86"/>
      <c r="HKU2" s="86"/>
      <c r="HKV2" s="86"/>
      <c r="HKW2" s="86"/>
      <c r="HKX2" s="86"/>
      <c r="HKY2" s="86"/>
      <c r="HKZ2" s="86"/>
      <c r="HLA2" s="86"/>
      <c r="HLB2" s="86"/>
      <c r="HLC2" s="86"/>
      <c r="HLD2" s="86"/>
      <c r="HLE2" s="86"/>
      <c r="HLF2" s="86"/>
      <c r="HLG2" s="86"/>
      <c r="HLH2" s="86"/>
      <c r="HLI2" s="86"/>
      <c r="HLJ2" s="86"/>
      <c r="HLK2" s="86"/>
      <c r="HLL2" s="86"/>
      <c r="HLM2" s="86"/>
      <c r="HLN2" s="86"/>
      <c r="HLO2" s="86"/>
      <c r="HLP2" s="86"/>
      <c r="HLQ2" s="86"/>
      <c r="HLR2" s="86"/>
      <c r="HLS2" s="86"/>
      <c r="HLT2" s="86"/>
      <c r="HLU2" s="86"/>
      <c r="HLV2" s="86"/>
      <c r="HLW2" s="86"/>
      <c r="HLX2" s="86"/>
      <c r="HLY2" s="86"/>
      <c r="HLZ2" s="86"/>
      <c r="HMA2" s="86"/>
      <c r="HMB2" s="86"/>
      <c r="HMC2" s="86"/>
      <c r="HMD2" s="86"/>
      <c r="HME2" s="86"/>
      <c r="HMF2" s="86"/>
      <c r="HMG2" s="86"/>
      <c r="HMH2" s="86"/>
      <c r="HMI2" s="86"/>
      <c r="HMJ2" s="86"/>
      <c r="HMK2" s="86"/>
      <c r="HML2" s="86"/>
      <c r="HMM2" s="86"/>
      <c r="HMN2" s="86"/>
      <c r="HMO2" s="86"/>
      <c r="HMP2" s="86"/>
      <c r="HMQ2" s="86"/>
      <c r="HMR2" s="86"/>
      <c r="HMS2" s="86"/>
      <c r="HMT2" s="86"/>
      <c r="HMU2" s="86"/>
      <c r="HMV2" s="86"/>
      <c r="HMW2" s="86"/>
      <c r="HMX2" s="86"/>
      <c r="HMY2" s="86"/>
      <c r="HMZ2" s="86"/>
      <c r="HNA2" s="86"/>
      <c r="HNB2" s="86"/>
      <c r="HNC2" s="86"/>
      <c r="HND2" s="86"/>
      <c r="HNE2" s="86"/>
      <c r="HNF2" s="86"/>
      <c r="HNG2" s="86"/>
      <c r="HNH2" s="86"/>
      <c r="HNI2" s="86"/>
      <c r="HNJ2" s="86"/>
      <c r="HNK2" s="86"/>
      <c r="HNL2" s="86"/>
      <c r="HNM2" s="86"/>
      <c r="HNN2" s="86"/>
      <c r="HNO2" s="86"/>
      <c r="HNP2" s="86"/>
      <c r="HNQ2" s="86"/>
      <c r="HNR2" s="86"/>
      <c r="HNS2" s="86"/>
      <c r="HNT2" s="86"/>
      <c r="HNU2" s="86"/>
      <c r="HNV2" s="86"/>
      <c r="HNW2" s="86"/>
      <c r="HNX2" s="86"/>
      <c r="HNY2" s="86"/>
      <c r="HNZ2" s="86"/>
      <c r="HOA2" s="86"/>
      <c r="HOB2" s="86"/>
      <c r="HOC2" s="86"/>
      <c r="HOD2" s="86"/>
      <c r="HOE2" s="86"/>
      <c r="HOF2" s="86"/>
      <c r="HOG2" s="86"/>
      <c r="HOH2" s="86"/>
      <c r="HOI2" s="86"/>
      <c r="HOJ2" s="86"/>
      <c r="HOK2" s="86"/>
      <c r="HOL2" s="86"/>
      <c r="HOM2" s="86"/>
      <c r="HON2" s="86"/>
      <c r="HOO2" s="86"/>
      <c r="HOP2" s="86"/>
      <c r="HOQ2" s="86"/>
      <c r="HOR2" s="86"/>
      <c r="HOS2" s="86"/>
      <c r="HOT2" s="86"/>
      <c r="HOU2" s="86"/>
      <c r="HOV2" s="86"/>
      <c r="HOW2" s="86"/>
      <c r="HOX2" s="86"/>
      <c r="HOY2" s="86"/>
      <c r="HOZ2" s="86"/>
      <c r="HPA2" s="86"/>
      <c r="HPB2" s="86"/>
      <c r="HPC2" s="86"/>
      <c r="HPD2" s="86"/>
      <c r="HPE2" s="86"/>
      <c r="HPF2" s="86"/>
      <c r="HPG2" s="86"/>
      <c r="HPH2" s="86"/>
      <c r="HPI2" s="86"/>
      <c r="HPJ2" s="86"/>
      <c r="HPK2" s="86"/>
      <c r="HPL2" s="86"/>
      <c r="HPM2" s="86"/>
      <c r="HPN2" s="86"/>
      <c r="HPO2" s="86"/>
      <c r="HPP2" s="86"/>
      <c r="HPQ2" s="86"/>
      <c r="HPR2" s="86"/>
      <c r="HPS2" s="86"/>
      <c r="HPT2" s="86"/>
      <c r="HPU2" s="86"/>
      <c r="HPV2" s="86"/>
      <c r="HPW2" s="86"/>
      <c r="HPX2" s="86"/>
      <c r="HPY2" s="86"/>
      <c r="HPZ2" s="86"/>
      <c r="HQA2" s="86"/>
      <c r="HQB2" s="86"/>
      <c r="HQC2" s="86"/>
      <c r="HQD2" s="86"/>
      <c r="HQE2" s="86"/>
      <c r="HQF2" s="86"/>
      <c r="HQG2" s="86"/>
      <c r="HQH2" s="86"/>
      <c r="HQI2" s="86"/>
      <c r="HQJ2" s="86"/>
      <c r="HQK2" s="86"/>
      <c r="HQL2" s="86"/>
      <c r="HQM2" s="86"/>
      <c r="HQN2" s="86"/>
      <c r="HQO2" s="86"/>
      <c r="HQP2" s="86"/>
      <c r="HQQ2" s="86"/>
      <c r="HQR2" s="86"/>
      <c r="HQS2" s="86"/>
      <c r="HQT2" s="86"/>
      <c r="HQU2" s="86"/>
      <c r="HQV2" s="86"/>
      <c r="HQW2" s="86"/>
      <c r="HQX2" s="86"/>
      <c r="HQY2" s="86"/>
      <c r="HQZ2" s="86"/>
      <c r="HRA2" s="86"/>
      <c r="HRB2" s="86"/>
      <c r="HRC2" s="86"/>
      <c r="HRD2" s="86"/>
      <c r="HRE2" s="86"/>
      <c r="HRF2" s="86"/>
      <c r="HRG2" s="86"/>
      <c r="HRH2" s="86"/>
      <c r="HRI2" s="86"/>
      <c r="HRJ2" s="86"/>
      <c r="HRK2" s="86"/>
      <c r="HRL2" s="86"/>
      <c r="HRM2" s="86"/>
      <c r="HRN2" s="86"/>
      <c r="HRO2" s="86"/>
      <c r="HRP2" s="86"/>
      <c r="HRQ2" s="86"/>
      <c r="HRR2" s="86"/>
      <c r="HRS2" s="86"/>
      <c r="HRT2" s="86"/>
      <c r="HRU2" s="86"/>
      <c r="HRV2" s="86"/>
      <c r="HRW2" s="86"/>
      <c r="HRX2" s="86"/>
      <c r="HRY2" s="86"/>
      <c r="HRZ2" s="86"/>
      <c r="HSA2" s="86"/>
      <c r="HSB2" s="86"/>
      <c r="HSC2" s="86"/>
      <c r="HSD2" s="86"/>
      <c r="HSE2" s="86"/>
      <c r="HSF2" s="86"/>
      <c r="HSG2" s="86"/>
      <c r="HSH2" s="86"/>
      <c r="HSI2" s="86"/>
      <c r="HSJ2" s="86"/>
      <c r="HSK2" s="86"/>
      <c r="HSL2" s="86"/>
      <c r="HSM2" s="86"/>
      <c r="HSN2" s="86"/>
      <c r="HSO2" s="86"/>
      <c r="HSP2" s="86"/>
      <c r="HSQ2" s="86"/>
      <c r="HSR2" s="86"/>
      <c r="HSS2" s="86"/>
      <c r="HST2" s="86"/>
      <c r="HSU2" s="86"/>
      <c r="HSV2" s="86"/>
      <c r="HSW2" s="86"/>
      <c r="HSX2" s="86"/>
      <c r="HSY2" s="86"/>
      <c r="HSZ2" s="86"/>
      <c r="HTA2" s="86"/>
      <c r="HTB2" s="86"/>
      <c r="HTC2" s="86"/>
      <c r="HTD2" s="86"/>
      <c r="HTE2" s="86"/>
      <c r="HTF2" s="86"/>
      <c r="HTG2" s="86"/>
      <c r="HTH2" s="86"/>
      <c r="HTI2" s="86"/>
      <c r="HTJ2" s="86"/>
      <c r="HTK2" s="86"/>
      <c r="HTL2" s="86"/>
      <c r="HTM2" s="86"/>
      <c r="HTN2" s="86"/>
      <c r="HTO2" s="86"/>
      <c r="HTP2" s="86"/>
      <c r="HTQ2" s="86"/>
      <c r="HTR2" s="86"/>
      <c r="HTS2" s="86"/>
      <c r="HTT2" s="86"/>
      <c r="HTU2" s="86"/>
      <c r="HTV2" s="86"/>
      <c r="HTW2" s="86"/>
      <c r="HTX2" s="86"/>
      <c r="HTY2" s="86"/>
      <c r="HTZ2" s="86"/>
      <c r="HUA2" s="86"/>
      <c r="HUB2" s="86"/>
      <c r="HUC2" s="86"/>
      <c r="HUD2" s="86"/>
      <c r="HUE2" s="86"/>
      <c r="HUF2" s="86"/>
      <c r="HUG2" s="86"/>
      <c r="HUH2" s="86"/>
      <c r="HUI2" s="86"/>
      <c r="HUJ2" s="86"/>
      <c r="HUK2" s="86"/>
      <c r="HUL2" s="86"/>
      <c r="HUM2" s="86"/>
      <c r="HUN2" s="86"/>
      <c r="HUO2" s="86"/>
      <c r="HUP2" s="86"/>
      <c r="HUQ2" s="86"/>
      <c r="HUR2" s="86"/>
      <c r="HUS2" s="86"/>
      <c r="HUT2" s="86"/>
      <c r="HUU2" s="86"/>
      <c r="HUV2" s="86"/>
      <c r="HUW2" s="86"/>
      <c r="HUX2" s="86"/>
      <c r="HUY2" s="86"/>
      <c r="HUZ2" s="86"/>
      <c r="HVA2" s="86"/>
      <c r="HVB2" s="86"/>
      <c r="HVC2" s="86"/>
      <c r="HVD2" s="86"/>
      <c r="HVE2" s="86"/>
      <c r="HVF2" s="86"/>
      <c r="HVG2" s="86"/>
      <c r="HVH2" s="86"/>
      <c r="HVI2" s="86"/>
      <c r="HVJ2" s="86"/>
      <c r="HVK2" s="86"/>
      <c r="HVL2" s="86"/>
      <c r="HVM2" s="86"/>
      <c r="HVN2" s="86"/>
      <c r="HVO2" s="86"/>
      <c r="HVP2" s="86"/>
      <c r="HVQ2" s="86"/>
      <c r="HVR2" s="86"/>
      <c r="HVS2" s="86"/>
      <c r="HVT2" s="86"/>
      <c r="HVU2" s="86"/>
      <c r="HVV2" s="86"/>
      <c r="HVW2" s="86"/>
      <c r="HVX2" s="86"/>
      <c r="HVY2" s="86"/>
      <c r="HVZ2" s="86"/>
      <c r="HWA2" s="86"/>
      <c r="HWB2" s="86"/>
      <c r="HWC2" s="86"/>
      <c r="HWD2" s="86"/>
      <c r="HWE2" s="86"/>
      <c r="HWF2" s="86"/>
      <c r="HWG2" s="86"/>
      <c r="HWH2" s="86"/>
      <c r="HWI2" s="86"/>
      <c r="HWJ2" s="86"/>
      <c r="HWK2" s="86"/>
      <c r="HWL2" s="86"/>
      <c r="HWM2" s="86"/>
      <c r="HWN2" s="86"/>
      <c r="HWO2" s="86"/>
      <c r="HWP2" s="86"/>
      <c r="HWQ2" s="86"/>
      <c r="HWR2" s="86"/>
      <c r="HWS2" s="86"/>
      <c r="HWT2" s="86"/>
      <c r="HWU2" s="86"/>
      <c r="HWV2" s="86"/>
      <c r="HWW2" s="86"/>
      <c r="HWX2" s="86"/>
      <c r="HWY2" s="86"/>
      <c r="HWZ2" s="86"/>
      <c r="HXA2" s="86"/>
      <c r="HXB2" s="86"/>
      <c r="HXC2" s="86"/>
      <c r="HXD2" s="86"/>
      <c r="HXE2" s="86"/>
      <c r="HXF2" s="86"/>
      <c r="HXG2" s="86"/>
      <c r="HXH2" s="86"/>
      <c r="HXI2" s="86"/>
      <c r="HXJ2" s="86"/>
      <c r="HXK2" s="86"/>
      <c r="HXL2" s="86"/>
      <c r="HXM2" s="86"/>
      <c r="HXN2" s="86"/>
      <c r="HXO2" s="86"/>
      <c r="HXP2" s="86"/>
      <c r="HXQ2" s="86"/>
      <c r="HXR2" s="86"/>
      <c r="HXS2" s="86"/>
      <c r="HXT2" s="86"/>
      <c r="HXU2" s="86"/>
      <c r="HXV2" s="86"/>
      <c r="HXW2" s="86"/>
      <c r="HXX2" s="86"/>
      <c r="HXY2" s="86"/>
      <c r="HXZ2" s="86"/>
      <c r="HYA2" s="86"/>
      <c r="HYB2" s="86"/>
      <c r="HYC2" s="86"/>
      <c r="HYD2" s="86"/>
      <c r="HYE2" s="86"/>
      <c r="HYF2" s="86"/>
      <c r="HYG2" s="86"/>
      <c r="HYH2" s="86"/>
      <c r="HYI2" s="86"/>
      <c r="HYJ2" s="86"/>
      <c r="HYK2" s="86"/>
      <c r="HYL2" s="86"/>
      <c r="HYM2" s="86"/>
      <c r="HYN2" s="86"/>
      <c r="HYO2" s="86"/>
      <c r="HYP2" s="86"/>
      <c r="HYQ2" s="86"/>
      <c r="HYR2" s="86"/>
      <c r="HYS2" s="86"/>
      <c r="HYT2" s="86"/>
      <c r="HYU2" s="86"/>
      <c r="HYV2" s="86"/>
      <c r="HYW2" s="86"/>
      <c r="HYX2" s="86"/>
      <c r="HYY2" s="86"/>
      <c r="HYZ2" s="86"/>
      <c r="HZA2" s="86"/>
      <c r="HZB2" s="86"/>
      <c r="HZC2" s="86"/>
      <c r="HZD2" s="86"/>
      <c r="HZE2" s="86"/>
      <c r="HZF2" s="86"/>
      <c r="HZG2" s="86"/>
      <c r="HZH2" s="86"/>
      <c r="HZI2" s="86"/>
      <c r="HZJ2" s="86"/>
      <c r="HZK2" s="86"/>
      <c r="HZL2" s="86"/>
      <c r="HZM2" s="86"/>
      <c r="HZN2" s="86"/>
      <c r="HZO2" s="86"/>
      <c r="HZP2" s="86"/>
      <c r="HZQ2" s="86"/>
      <c r="HZR2" s="86"/>
      <c r="HZS2" s="86"/>
      <c r="HZT2" s="86"/>
      <c r="HZU2" s="86"/>
      <c r="HZV2" s="86"/>
      <c r="HZW2" s="86"/>
      <c r="HZX2" s="86"/>
      <c r="HZY2" s="86"/>
      <c r="HZZ2" s="86"/>
      <c r="IAA2" s="86"/>
      <c r="IAB2" s="86"/>
      <c r="IAC2" s="86"/>
      <c r="IAD2" s="86"/>
      <c r="IAE2" s="86"/>
      <c r="IAF2" s="86"/>
      <c r="IAG2" s="86"/>
      <c r="IAH2" s="86"/>
      <c r="IAI2" s="86"/>
      <c r="IAJ2" s="86"/>
      <c r="IAK2" s="86"/>
      <c r="IAL2" s="86"/>
      <c r="IAM2" s="86"/>
      <c r="IAN2" s="86"/>
      <c r="IAO2" s="86"/>
      <c r="IAP2" s="86"/>
      <c r="IAQ2" s="86"/>
      <c r="IAR2" s="86"/>
      <c r="IAS2" s="86"/>
      <c r="IAT2" s="86"/>
      <c r="IAU2" s="86"/>
      <c r="IAV2" s="86"/>
      <c r="IAW2" s="86"/>
      <c r="IAX2" s="86"/>
      <c r="IAY2" s="86"/>
      <c r="IAZ2" s="86"/>
      <c r="IBA2" s="86"/>
      <c r="IBB2" s="86"/>
      <c r="IBC2" s="86"/>
      <c r="IBD2" s="86"/>
      <c r="IBE2" s="86"/>
      <c r="IBF2" s="86"/>
      <c r="IBG2" s="86"/>
      <c r="IBH2" s="86"/>
      <c r="IBI2" s="86"/>
      <c r="IBJ2" s="86"/>
      <c r="IBK2" s="86"/>
      <c r="IBL2" s="86"/>
      <c r="IBM2" s="86"/>
      <c r="IBN2" s="86"/>
      <c r="IBO2" s="86"/>
      <c r="IBP2" s="86"/>
      <c r="IBQ2" s="86"/>
      <c r="IBR2" s="86"/>
      <c r="IBS2" s="86"/>
      <c r="IBT2" s="86"/>
      <c r="IBU2" s="86"/>
      <c r="IBV2" s="86"/>
      <c r="IBW2" s="86"/>
      <c r="IBX2" s="86"/>
      <c r="IBY2" s="86"/>
      <c r="IBZ2" s="86"/>
      <c r="ICA2" s="86"/>
      <c r="ICB2" s="86"/>
      <c r="ICC2" s="86"/>
      <c r="ICD2" s="86"/>
      <c r="ICE2" s="86"/>
      <c r="ICF2" s="86"/>
      <c r="ICG2" s="86"/>
      <c r="ICH2" s="86"/>
      <c r="ICI2" s="86"/>
      <c r="ICJ2" s="86"/>
      <c r="ICK2" s="86"/>
      <c r="ICL2" s="86"/>
      <c r="ICM2" s="86"/>
      <c r="ICN2" s="86"/>
      <c r="ICO2" s="86"/>
      <c r="ICP2" s="86"/>
      <c r="ICQ2" s="86"/>
      <c r="ICR2" s="86"/>
      <c r="ICS2" s="86"/>
      <c r="ICT2" s="86"/>
      <c r="ICU2" s="86"/>
      <c r="ICV2" s="86"/>
      <c r="ICW2" s="86"/>
      <c r="ICX2" s="86"/>
      <c r="ICY2" s="86"/>
      <c r="ICZ2" s="86"/>
      <c r="IDA2" s="86"/>
      <c r="IDB2" s="86"/>
      <c r="IDC2" s="86"/>
      <c r="IDD2" s="86"/>
      <c r="IDE2" s="86"/>
      <c r="IDF2" s="86"/>
      <c r="IDG2" s="86"/>
      <c r="IDH2" s="86"/>
      <c r="IDI2" s="86"/>
      <c r="IDJ2" s="86"/>
      <c r="IDK2" s="86"/>
      <c r="IDL2" s="86"/>
      <c r="IDM2" s="86"/>
      <c r="IDN2" s="86"/>
      <c r="IDO2" s="86"/>
      <c r="IDP2" s="86"/>
      <c r="IDQ2" s="86"/>
      <c r="IDR2" s="86"/>
      <c r="IDS2" s="86"/>
      <c r="IDT2" s="86"/>
      <c r="IDU2" s="86"/>
      <c r="IDV2" s="86"/>
      <c r="IDW2" s="86"/>
      <c r="IDX2" s="86"/>
      <c r="IDY2" s="86"/>
      <c r="IDZ2" s="86"/>
      <c r="IEA2" s="86"/>
      <c r="IEB2" s="86"/>
      <c r="IEC2" s="86"/>
      <c r="IED2" s="86"/>
      <c r="IEE2" s="86"/>
      <c r="IEF2" s="86"/>
      <c r="IEG2" s="86"/>
      <c r="IEH2" s="86"/>
      <c r="IEI2" s="86"/>
      <c r="IEJ2" s="86"/>
      <c r="IEK2" s="86"/>
      <c r="IEL2" s="86"/>
      <c r="IEM2" s="86"/>
      <c r="IEN2" s="86"/>
      <c r="IEO2" s="86"/>
      <c r="IEP2" s="86"/>
      <c r="IEQ2" s="86"/>
      <c r="IER2" s="86"/>
      <c r="IES2" s="86"/>
      <c r="IET2" s="86"/>
      <c r="IEU2" s="86"/>
      <c r="IEV2" s="86"/>
      <c r="IEW2" s="86"/>
      <c r="IEX2" s="86"/>
      <c r="IEY2" s="86"/>
      <c r="IEZ2" s="86"/>
      <c r="IFA2" s="86"/>
      <c r="IFB2" s="86"/>
      <c r="IFC2" s="86"/>
      <c r="IFD2" s="86"/>
      <c r="IFE2" s="86"/>
      <c r="IFF2" s="86"/>
      <c r="IFG2" s="86"/>
      <c r="IFH2" s="86"/>
      <c r="IFI2" s="86"/>
      <c r="IFJ2" s="86"/>
      <c r="IFK2" s="86"/>
      <c r="IFL2" s="86"/>
      <c r="IFM2" s="86"/>
      <c r="IFN2" s="86"/>
      <c r="IFO2" s="86"/>
      <c r="IFP2" s="86"/>
      <c r="IFQ2" s="86"/>
      <c r="IFR2" s="86"/>
      <c r="IFS2" s="86"/>
      <c r="IFT2" s="86"/>
      <c r="IFU2" s="86"/>
      <c r="IFV2" s="86"/>
      <c r="IFW2" s="86"/>
      <c r="IFX2" s="86"/>
      <c r="IFY2" s="86"/>
      <c r="IFZ2" s="86"/>
      <c r="IGA2" s="86"/>
      <c r="IGB2" s="86"/>
      <c r="IGC2" s="86"/>
      <c r="IGD2" s="86"/>
      <c r="IGE2" s="86"/>
      <c r="IGF2" s="86"/>
      <c r="IGG2" s="86"/>
      <c r="IGH2" s="86"/>
      <c r="IGI2" s="86"/>
      <c r="IGJ2" s="86"/>
      <c r="IGK2" s="86"/>
      <c r="IGL2" s="86"/>
      <c r="IGM2" s="86"/>
      <c r="IGN2" s="86"/>
      <c r="IGO2" s="86"/>
      <c r="IGP2" s="86"/>
      <c r="IGQ2" s="86"/>
      <c r="IGR2" s="86"/>
      <c r="IGS2" s="86"/>
      <c r="IGT2" s="86"/>
      <c r="IGU2" s="86"/>
      <c r="IGV2" s="86"/>
      <c r="IGW2" s="86"/>
      <c r="IGX2" s="86"/>
      <c r="IGY2" s="86"/>
      <c r="IGZ2" s="86"/>
      <c r="IHA2" s="86"/>
      <c r="IHB2" s="86"/>
      <c r="IHC2" s="86"/>
      <c r="IHD2" s="86"/>
      <c r="IHE2" s="86"/>
      <c r="IHF2" s="86"/>
      <c r="IHG2" s="86"/>
      <c r="IHH2" s="86"/>
      <c r="IHI2" s="86"/>
      <c r="IHJ2" s="86"/>
      <c r="IHK2" s="86"/>
      <c r="IHL2" s="86"/>
      <c r="IHM2" s="86"/>
      <c r="IHN2" s="86"/>
      <c r="IHO2" s="86"/>
      <c r="IHP2" s="86"/>
      <c r="IHQ2" s="86"/>
      <c r="IHR2" s="86"/>
      <c r="IHS2" s="86"/>
      <c r="IHT2" s="86"/>
      <c r="IHU2" s="86"/>
      <c r="IHV2" s="86"/>
      <c r="IHW2" s="86"/>
      <c r="IHX2" s="86"/>
      <c r="IHY2" s="86"/>
      <c r="IHZ2" s="86"/>
      <c r="IIA2" s="86"/>
      <c r="IIB2" s="86"/>
      <c r="IIC2" s="86"/>
      <c r="IID2" s="86"/>
      <c r="IIE2" s="86"/>
      <c r="IIF2" s="86"/>
      <c r="IIG2" s="86"/>
      <c r="IIH2" s="86"/>
      <c r="III2" s="86"/>
      <c r="IIJ2" s="86"/>
      <c r="IIK2" s="86"/>
      <c r="IIL2" s="86"/>
      <c r="IIM2" s="86"/>
      <c r="IIN2" s="86"/>
      <c r="IIO2" s="86"/>
      <c r="IIP2" s="86"/>
      <c r="IIQ2" s="86"/>
      <c r="IIR2" s="86"/>
      <c r="IIS2" s="86"/>
      <c r="IIT2" s="86"/>
      <c r="IIU2" s="86"/>
      <c r="IIV2" s="86"/>
      <c r="IIW2" s="86"/>
      <c r="IIX2" s="86"/>
      <c r="IIY2" s="86"/>
      <c r="IIZ2" s="86"/>
      <c r="IJA2" s="86"/>
      <c r="IJB2" s="86"/>
      <c r="IJC2" s="86"/>
      <c r="IJD2" s="86"/>
      <c r="IJE2" s="86"/>
      <c r="IJF2" s="86"/>
      <c r="IJG2" s="86"/>
      <c r="IJH2" s="86"/>
      <c r="IJI2" s="86"/>
      <c r="IJJ2" s="86"/>
      <c r="IJK2" s="86"/>
      <c r="IJL2" s="86"/>
      <c r="IJM2" s="86"/>
      <c r="IJN2" s="86"/>
      <c r="IJO2" s="86"/>
      <c r="IJP2" s="86"/>
      <c r="IJQ2" s="86"/>
      <c r="IJR2" s="86"/>
      <c r="IJS2" s="86"/>
      <c r="IJT2" s="86"/>
      <c r="IJU2" s="86"/>
      <c r="IJV2" s="86"/>
      <c r="IJW2" s="86"/>
      <c r="IJX2" s="86"/>
      <c r="IJY2" s="86"/>
      <c r="IJZ2" s="86"/>
      <c r="IKA2" s="86"/>
      <c r="IKB2" s="86"/>
      <c r="IKC2" s="86"/>
      <c r="IKD2" s="86"/>
      <c r="IKE2" s="86"/>
      <c r="IKF2" s="86"/>
      <c r="IKG2" s="86"/>
      <c r="IKH2" s="86"/>
      <c r="IKI2" s="86"/>
      <c r="IKJ2" s="86"/>
      <c r="IKK2" s="86"/>
      <c r="IKL2" s="86"/>
      <c r="IKM2" s="86"/>
      <c r="IKN2" s="86"/>
      <c r="IKO2" s="86"/>
      <c r="IKP2" s="86"/>
      <c r="IKQ2" s="86"/>
      <c r="IKR2" s="86"/>
      <c r="IKS2" s="86"/>
      <c r="IKT2" s="86"/>
      <c r="IKU2" s="86"/>
      <c r="IKV2" s="86"/>
      <c r="IKW2" s="86"/>
      <c r="IKX2" s="86"/>
      <c r="IKY2" s="86"/>
      <c r="IKZ2" s="86"/>
      <c r="ILA2" s="86"/>
      <c r="ILB2" s="86"/>
      <c r="ILC2" s="86"/>
      <c r="ILD2" s="86"/>
      <c r="ILE2" s="86"/>
      <c r="ILF2" s="86"/>
      <c r="ILG2" s="86"/>
      <c r="ILH2" s="86"/>
      <c r="ILI2" s="86"/>
      <c r="ILJ2" s="86"/>
      <c r="ILK2" s="86"/>
      <c r="ILL2" s="86"/>
      <c r="ILM2" s="86"/>
      <c r="ILN2" s="86"/>
      <c r="ILO2" s="86"/>
      <c r="ILP2" s="86"/>
      <c r="ILQ2" s="86"/>
      <c r="ILR2" s="86"/>
      <c r="ILS2" s="86"/>
      <c r="ILT2" s="86"/>
      <c r="ILU2" s="86"/>
      <c r="ILV2" s="86"/>
      <c r="ILW2" s="86"/>
      <c r="ILX2" s="86"/>
      <c r="ILY2" s="86"/>
      <c r="ILZ2" s="86"/>
      <c r="IMA2" s="86"/>
      <c r="IMB2" s="86"/>
      <c r="IMC2" s="86"/>
      <c r="IMD2" s="86"/>
      <c r="IME2" s="86"/>
      <c r="IMF2" s="86"/>
      <c r="IMG2" s="86"/>
      <c r="IMH2" s="86"/>
      <c r="IMI2" s="86"/>
      <c r="IMJ2" s="86"/>
      <c r="IMK2" s="86"/>
      <c r="IML2" s="86"/>
      <c r="IMM2" s="86"/>
      <c r="IMN2" s="86"/>
      <c r="IMO2" s="86"/>
      <c r="IMP2" s="86"/>
      <c r="IMQ2" s="86"/>
      <c r="IMR2" s="86"/>
      <c r="IMS2" s="86"/>
      <c r="IMT2" s="86"/>
      <c r="IMU2" s="86"/>
      <c r="IMV2" s="86"/>
      <c r="IMW2" s="86"/>
      <c r="IMX2" s="86"/>
      <c r="IMY2" s="86"/>
      <c r="IMZ2" s="86"/>
      <c r="INA2" s="86"/>
      <c r="INB2" s="86"/>
      <c r="INC2" s="86"/>
      <c r="IND2" s="86"/>
      <c r="INE2" s="86"/>
      <c r="INF2" s="86"/>
      <c r="ING2" s="86"/>
      <c r="INH2" s="86"/>
      <c r="INI2" s="86"/>
      <c r="INJ2" s="86"/>
      <c r="INK2" s="86"/>
      <c r="INL2" s="86"/>
      <c r="INM2" s="86"/>
      <c r="INN2" s="86"/>
      <c r="INO2" s="86"/>
      <c r="INP2" s="86"/>
      <c r="INQ2" s="86"/>
      <c r="INR2" s="86"/>
      <c r="INS2" s="86"/>
      <c r="INT2" s="86"/>
      <c r="INU2" s="86"/>
      <c r="INV2" s="86"/>
      <c r="INW2" s="86"/>
      <c r="INX2" s="86"/>
      <c r="INY2" s="86"/>
      <c r="INZ2" s="86"/>
      <c r="IOA2" s="86"/>
      <c r="IOB2" s="86"/>
      <c r="IOC2" s="86"/>
      <c r="IOD2" s="86"/>
      <c r="IOE2" s="86"/>
      <c r="IOF2" s="86"/>
      <c r="IOG2" s="86"/>
      <c r="IOH2" s="86"/>
      <c r="IOI2" s="86"/>
      <c r="IOJ2" s="86"/>
      <c r="IOK2" s="86"/>
      <c r="IOL2" s="86"/>
      <c r="IOM2" s="86"/>
      <c r="ION2" s="86"/>
      <c r="IOO2" s="86"/>
      <c r="IOP2" s="86"/>
      <c r="IOQ2" s="86"/>
      <c r="IOR2" s="86"/>
      <c r="IOS2" s="86"/>
      <c r="IOT2" s="86"/>
      <c r="IOU2" s="86"/>
      <c r="IOV2" s="86"/>
      <c r="IOW2" s="86"/>
      <c r="IOX2" s="86"/>
      <c r="IOY2" s="86"/>
      <c r="IOZ2" s="86"/>
      <c r="IPA2" s="86"/>
      <c r="IPB2" s="86"/>
      <c r="IPC2" s="86"/>
      <c r="IPD2" s="86"/>
      <c r="IPE2" s="86"/>
      <c r="IPF2" s="86"/>
      <c r="IPG2" s="86"/>
      <c r="IPH2" s="86"/>
      <c r="IPI2" s="86"/>
      <c r="IPJ2" s="86"/>
      <c r="IPK2" s="86"/>
      <c r="IPL2" s="86"/>
      <c r="IPM2" s="86"/>
      <c r="IPN2" s="86"/>
      <c r="IPO2" s="86"/>
      <c r="IPP2" s="86"/>
      <c r="IPQ2" s="86"/>
      <c r="IPR2" s="86"/>
      <c r="IPS2" s="86"/>
      <c r="IPT2" s="86"/>
      <c r="IPU2" s="86"/>
      <c r="IPV2" s="86"/>
      <c r="IPW2" s="86"/>
      <c r="IPX2" s="86"/>
      <c r="IPY2" s="86"/>
      <c r="IPZ2" s="86"/>
      <c r="IQA2" s="86"/>
      <c r="IQB2" s="86"/>
      <c r="IQC2" s="86"/>
      <c r="IQD2" s="86"/>
      <c r="IQE2" s="86"/>
      <c r="IQF2" s="86"/>
      <c r="IQG2" s="86"/>
      <c r="IQH2" s="86"/>
      <c r="IQI2" s="86"/>
      <c r="IQJ2" s="86"/>
      <c r="IQK2" s="86"/>
      <c r="IQL2" s="86"/>
      <c r="IQM2" s="86"/>
      <c r="IQN2" s="86"/>
      <c r="IQO2" s="86"/>
      <c r="IQP2" s="86"/>
      <c r="IQQ2" s="86"/>
      <c r="IQR2" s="86"/>
      <c r="IQS2" s="86"/>
      <c r="IQT2" s="86"/>
      <c r="IQU2" s="86"/>
      <c r="IQV2" s="86"/>
      <c r="IQW2" s="86"/>
      <c r="IQX2" s="86"/>
      <c r="IQY2" s="86"/>
      <c r="IQZ2" s="86"/>
      <c r="IRA2" s="86"/>
      <c r="IRB2" s="86"/>
      <c r="IRC2" s="86"/>
      <c r="IRD2" s="86"/>
      <c r="IRE2" s="86"/>
      <c r="IRF2" s="86"/>
      <c r="IRG2" s="86"/>
      <c r="IRH2" s="86"/>
      <c r="IRI2" s="86"/>
      <c r="IRJ2" s="86"/>
      <c r="IRK2" s="86"/>
      <c r="IRL2" s="86"/>
      <c r="IRM2" s="86"/>
      <c r="IRN2" s="86"/>
      <c r="IRO2" s="86"/>
      <c r="IRP2" s="86"/>
      <c r="IRQ2" s="86"/>
      <c r="IRR2" s="86"/>
      <c r="IRS2" s="86"/>
      <c r="IRT2" s="86"/>
      <c r="IRU2" s="86"/>
      <c r="IRV2" s="86"/>
      <c r="IRW2" s="86"/>
      <c r="IRX2" s="86"/>
      <c r="IRY2" s="86"/>
      <c r="IRZ2" s="86"/>
      <c r="ISA2" s="86"/>
      <c r="ISB2" s="86"/>
      <c r="ISC2" s="86"/>
      <c r="ISD2" s="86"/>
      <c r="ISE2" s="86"/>
      <c r="ISF2" s="86"/>
      <c r="ISG2" s="86"/>
      <c r="ISH2" s="86"/>
      <c r="ISI2" s="86"/>
      <c r="ISJ2" s="86"/>
      <c r="ISK2" s="86"/>
      <c r="ISL2" s="86"/>
      <c r="ISM2" s="86"/>
      <c r="ISN2" s="86"/>
      <c r="ISO2" s="86"/>
      <c r="ISP2" s="86"/>
      <c r="ISQ2" s="86"/>
      <c r="ISR2" s="86"/>
      <c r="ISS2" s="86"/>
      <c r="IST2" s="86"/>
      <c r="ISU2" s="86"/>
      <c r="ISV2" s="86"/>
      <c r="ISW2" s="86"/>
      <c r="ISX2" s="86"/>
      <c r="ISY2" s="86"/>
      <c r="ISZ2" s="86"/>
      <c r="ITA2" s="86"/>
      <c r="ITB2" s="86"/>
      <c r="ITC2" s="86"/>
      <c r="ITD2" s="86"/>
      <c r="ITE2" s="86"/>
      <c r="ITF2" s="86"/>
      <c r="ITG2" s="86"/>
      <c r="ITH2" s="86"/>
      <c r="ITI2" s="86"/>
      <c r="ITJ2" s="86"/>
      <c r="ITK2" s="86"/>
      <c r="ITL2" s="86"/>
      <c r="ITM2" s="86"/>
      <c r="ITN2" s="86"/>
      <c r="ITO2" s="86"/>
      <c r="ITP2" s="86"/>
      <c r="ITQ2" s="86"/>
      <c r="ITR2" s="86"/>
      <c r="ITS2" s="86"/>
      <c r="ITT2" s="86"/>
      <c r="ITU2" s="86"/>
      <c r="ITV2" s="86"/>
      <c r="ITW2" s="86"/>
      <c r="ITX2" s="86"/>
      <c r="ITY2" s="86"/>
      <c r="ITZ2" s="86"/>
      <c r="IUA2" s="86"/>
      <c r="IUB2" s="86"/>
      <c r="IUC2" s="86"/>
      <c r="IUD2" s="86"/>
      <c r="IUE2" s="86"/>
      <c r="IUF2" s="86"/>
      <c r="IUG2" s="86"/>
      <c r="IUH2" s="86"/>
      <c r="IUI2" s="86"/>
      <c r="IUJ2" s="86"/>
      <c r="IUK2" s="86"/>
      <c r="IUL2" s="86"/>
      <c r="IUM2" s="86"/>
      <c r="IUN2" s="86"/>
      <c r="IUO2" s="86"/>
      <c r="IUP2" s="86"/>
      <c r="IUQ2" s="86"/>
      <c r="IUR2" s="86"/>
      <c r="IUS2" s="86"/>
      <c r="IUT2" s="86"/>
      <c r="IUU2" s="86"/>
      <c r="IUV2" s="86"/>
      <c r="IUW2" s="86"/>
      <c r="IUX2" s="86"/>
      <c r="IUY2" s="86"/>
      <c r="IUZ2" s="86"/>
      <c r="IVA2" s="86"/>
      <c r="IVB2" s="86"/>
      <c r="IVC2" s="86"/>
      <c r="IVD2" s="86"/>
      <c r="IVE2" s="86"/>
      <c r="IVF2" s="86"/>
      <c r="IVG2" s="86"/>
      <c r="IVH2" s="86"/>
      <c r="IVI2" s="86"/>
      <c r="IVJ2" s="86"/>
      <c r="IVK2" s="86"/>
      <c r="IVL2" s="86"/>
      <c r="IVM2" s="86"/>
      <c r="IVN2" s="86"/>
      <c r="IVO2" s="86"/>
      <c r="IVP2" s="86"/>
      <c r="IVQ2" s="86"/>
      <c r="IVR2" s="86"/>
      <c r="IVS2" s="86"/>
      <c r="IVT2" s="86"/>
      <c r="IVU2" s="86"/>
      <c r="IVV2" s="86"/>
      <c r="IVW2" s="86"/>
      <c r="IVX2" s="86"/>
      <c r="IVY2" s="86"/>
      <c r="IVZ2" s="86"/>
      <c r="IWA2" s="86"/>
      <c r="IWB2" s="86"/>
      <c r="IWC2" s="86"/>
      <c r="IWD2" s="86"/>
      <c r="IWE2" s="86"/>
      <c r="IWF2" s="86"/>
      <c r="IWG2" s="86"/>
      <c r="IWH2" s="86"/>
      <c r="IWI2" s="86"/>
      <c r="IWJ2" s="86"/>
      <c r="IWK2" s="86"/>
      <c r="IWL2" s="86"/>
      <c r="IWM2" s="86"/>
      <c r="IWN2" s="86"/>
      <c r="IWO2" s="86"/>
      <c r="IWP2" s="86"/>
      <c r="IWQ2" s="86"/>
      <c r="IWR2" s="86"/>
      <c r="IWS2" s="86"/>
      <c r="IWT2" s="86"/>
      <c r="IWU2" s="86"/>
      <c r="IWV2" s="86"/>
      <c r="IWW2" s="86"/>
      <c r="IWX2" s="86"/>
      <c r="IWY2" s="86"/>
      <c r="IWZ2" s="86"/>
      <c r="IXA2" s="86"/>
      <c r="IXB2" s="86"/>
      <c r="IXC2" s="86"/>
      <c r="IXD2" s="86"/>
      <c r="IXE2" s="86"/>
      <c r="IXF2" s="86"/>
      <c r="IXG2" s="86"/>
      <c r="IXH2" s="86"/>
      <c r="IXI2" s="86"/>
      <c r="IXJ2" s="86"/>
      <c r="IXK2" s="86"/>
      <c r="IXL2" s="86"/>
      <c r="IXM2" s="86"/>
      <c r="IXN2" s="86"/>
      <c r="IXO2" s="86"/>
      <c r="IXP2" s="86"/>
      <c r="IXQ2" s="86"/>
      <c r="IXR2" s="86"/>
      <c r="IXS2" s="86"/>
      <c r="IXT2" s="86"/>
      <c r="IXU2" s="86"/>
      <c r="IXV2" s="86"/>
      <c r="IXW2" s="86"/>
      <c r="IXX2" s="86"/>
      <c r="IXY2" s="86"/>
      <c r="IXZ2" s="86"/>
      <c r="IYA2" s="86"/>
      <c r="IYB2" s="86"/>
      <c r="IYC2" s="86"/>
      <c r="IYD2" s="86"/>
      <c r="IYE2" s="86"/>
      <c r="IYF2" s="86"/>
      <c r="IYG2" s="86"/>
      <c r="IYH2" s="86"/>
      <c r="IYI2" s="86"/>
      <c r="IYJ2" s="86"/>
      <c r="IYK2" s="86"/>
      <c r="IYL2" s="86"/>
      <c r="IYM2" s="86"/>
      <c r="IYN2" s="86"/>
      <c r="IYO2" s="86"/>
      <c r="IYP2" s="86"/>
      <c r="IYQ2" s="86"/>
      <c r="IYR2" s="86"/>
      <c r="IYS2" s="86"/>
      <c r="IYT2" s="86"/>
      <c r="IYU2" s="86"/>
      <c r="IYV2" s="86"/>
      <c r="IYW2" s="86"/>
      <c r="IYX2" s="86"/>
      <c r="IYY2" s="86"/>
      <c r="IYZ2" s="86"/>
      <c r="IZA2" s="86"/>
      <c r="IZB2" s="86"/>
      <c r="IZC2" s="86"/>
      <c r="IZD2" s="86"/>
      <c r="IZE2" s="86"/>
      <c r="IZF2" s="86"/>
      <c r="IZG2" s="86"/>
      <c r="IZH2" s="86"/>
      <c r="IZI2" s="86"/>
      <c r="IZJ2" s="86"/>
      <c r="IZK2" s="86"/>
      <c r="IZL2" s="86"/>
      <c r="IZM2" s="86"/>
      <c r="IZN2" s="86"/>
      <c r="IZO2" s="86"/>
      <c r="IZP2" s="86"/>
      <c r="IZQ2" s="86"/>
      <c r="IZR2" s="86"/>
      <c r="IZS2" s="86"/>
      <c r="IZT2" s="86"/>
      <c r="IZU2" s="86"/>
      <c r="IZV2" s="86"/>
      <c r="IZW2" s="86"/>
      <c r="IZX2" s="86"/>
      <c r="IZY2" s="86"/>
      <c r="IZZ2" s="86"/>
      <c r="JAA2" s="86"/>
      <c r="JAB2" s="86"/>
      <c r="JAC2" s="86"/>
      <c r="JAD2" s="86"/>
      <c r="JAE2" s="86"/>
      <c r="JAF2" s="86"/>
      <c r="JAG2" s="86"/>
      <c r="JAH2" s="86"/>
      <c r="JAI2" s="86"/>
      <c r="JAJ2" s="86"/>
      <c r="JAK2" s="86"/>
      <c r="JAL2" s="86"/>
      <c r="JAM2" s="86"/>
      <c r="JAN2" s="86"/>
      <c r="JAO2" s="86"/>
      <c r="JAP2" s="86"/>
      <c r="JAQ2" s="86"/>
      <c r="JAR2" s="86"/>
      <c r="JAS2" s="86"/>
      <c r="JAT2" s="86"/>
      <c r="JAU2" s="86"/>
      <c r="JAV2" s="86"/>
      <c r="JAW2" s="86"/>
      <c r="JAX2" s="86"/>
      <c r="JAY2" s="86"/>
      <c r="JAZ2" s="86"/>
      <c r="JBA2" s="86"/>
      <c r="JBB2" s="86"/>
      <c r="JBC2" s="86"/>
      <c r="JBD2" s="86"/>
      <c r="JBE2" s="86"/>
      <c r="JBF2" s="86"/>
      <c r="JBG2" s="86"/>
      <c r="JBH2" s="86"/>
      <c r="JBI2" s="86"/>
      <c r="JBJ2" s="86"/>
      <c r="JBK2" s="86"/>
      <c r="JBL2" s="86"/>
      <c r="JBM2" s="86"/>
      <c r="JBN2" s="86"/>
      <c r="JBO2" s="86"/>
      <c r="JBP2" s="86"/>
      <c r="JBQ2" s="86"/>
      <c r="JBR2" s="86"/>
      <c r="JBS2" s="86"/>
      <c r="JBT2" s="86"/>
      <c r="JBU2" s="86"/>
      <c r="JBV2" s="86"/>
      <c r="JBW2" s="86"/>
      <c r="JBX2" s="86"/>
      <c r="JBY2" s="86"/>
      <c r="JBZ2" s="86"/>
      <c r="JCA2" s="86"/>
      <c r="JCB2" s="86"/>
      <c r="JCC2" s="86"/>
      <c r="JCD2" s="86"/>
      <c r="JCE2" s="86"/>
      <c r="JCF2" s="86"/>
      <c r="JCG2" s="86"/>
      <c r="JCH2" s="86"/>
      <c r="JCI2" s="86"/>
      <c r="JCJ2" s="86"/>
      <c r="JCK2" s="86"/>
      <c r="JCL2" s="86"/>
      <c r="JCM2" s="86"/>
      <c r="JCN2" s="86"/>
      <c r="JCO2" s="86"/>
      <c r="JCP2" s="86"/>
      <c r="JCQ2" s="86"/>
      <c r="JCR2" s="86"/>
      <c r="JCS2" s="86"/>
      <c r="JCT2" s="86"/>
      <c r="JCU2" s="86"/>
      <c r="JCV2" s="86"/>
      <c r="JCW2" s="86"/>
      <c r="JCX2" s="86"/>
      <c r="JCY2" s="86"/>
      <c r="JCZ2" s="86"/>
      <c r="JDA2" s="86"/>
      <c r="JDB2" s="86"/>
      <c r="JDC2" s="86"/>
      <c r="JDD2" s="86"/>
      <c r="JDE2" s="86"/>
      <c r="JDF2" s="86"/>
      <c r="JDG2" s="86"/>
      <c r="JDH2" s="86"/>
      <c r="JDI2" s="86"/>
      <c r="JDJ2" s="86"/>
      <c r="JDK2" s="86"/>
      <c r="JDL2" s="86"/>
      <c r="JDM2" s="86"/>
      <c r="JDN2" s="86"/>
      <c r="JDO2" s="86"/>
      <c r="JDP2" s="86"/>
      <c r="JDQ2" s="86"/>
      <c r="JDR2" s="86"/>
      <c r="JDS2" s="86"/>
      <c r="JDT2" s="86"/>
      <c r="JDU2" s="86"/>
      <c r="JDV2" s="86"/>
      <c r="JDW2" s="86"/>
      <c r="JDX2" s="86"/>
      <c r="JDY2" s="86"/>
      <c r="JDZ2" s="86"/>
      <c r="JEA2" s="86"/>
      <c r="JEB2" s="86"/>
      <c r="JEC2" s="86"/>
      <c r="JED2" s="86"/>
      <c r="JEE2" s="86"/>
      <c r="JEF2" s="86"/>
      <c r="JEG2" s="86"/>
      <c r="JEH2" s="86"/>
      <c r="JEI2" s="86"/>
      <c r="JEJ2" s="86"/>
      <c r="JEK2" s="86"/>
      <c r="JEL2" s="86"/>
      <c r="JEM2" s="86"/>
      <c r="JEN2" s="86"/>
      <c r="JEO2" s="86"/>
      <c r="JEP2" s="86"/>
      <c r="JEQ2" s="86"/>
      <c r="JER2" s="86"/>
      <c r="JES2" s="86"/>
      <c r="JET2" s="86"/>
      <c r="JEU2" s="86"/>
      <c r="JEV2" s="86"/>
      <c r="JEW2" s="86"/>
      <c r="JEX2" s="86"/>
      <c r="JEY2" s="86"/>
      <c r="JEZ2" s="86"/>
      <c r="JFA2" s="86"/>
      <c r="JFB2" s="86"/>
      <c r="JFC2" s="86"/>
      <c r="JFD2" s="86"/>
      <c r="JFE2" s="86"/>
      <c r="JFF2" s="86"/>
      <c r="JFG2" s="86"/>
      <c r="JFH2" s="86"/>
      <c r="JFI2" s="86"/>
      <c r="JFJ2" s="86"/>
      <c r="JFK2" s="86"/>
      <c r="JFL2" s="86"/>
      <c r="JFM2" s="86"/>
      <c r="JFN2" s="86"/>
      <c r="JFO2" s="86"/>
      <c r="JFP2" s="86"/>
      <c r="JFQ2" s="86"/>
      <c r="JFR2" s="86"/>
      <c r="JFS2" s="86"/>
      <c r="JFT2" s="86"/>
      <c r="JFU2" s="86"/>
      <c r="JFV2" s="86"/>
      <c r="JFW2" s="86"/>
      <c r="JFX2" s="86"/>
      <c r="JFY2" s="86"/>
      <c r="JFZ2" s="86"/>
      <c r="JGA2" s="86"/>
      <c r="JGB2" s="86"/>
      <c r="JGC2" s="86"/>
      <c r="JGD2" s="86"/>
      <c r="JGE2" s="86"/>
      <c r="JGF2" s="86"/>
      <c r="JGG2" s="86"/>
      <c r="JGH2" s="86"/>
      <c r="JGI2" s="86"/>
      <c r="JGJ2" s="86"/>
      <c r="JGK2" s="86"/>
      <c r="JGL2" s="86"/>
      <c r="JGM2" s="86"/>
      <c r="JGN2" s="86"/>
      <c r="JGO2" s="86"/>
      <c r="JGP2" s="86"/>
      <c r="JGQ2" s="86"/>
      <c r="JGR2" s="86"/>
      <c r="JGS2" s="86"/>
      <c r="JGT2" s="86"/>
      <c r="JGU2" s="86"/>
      <c r="JGV2" s="86"/>
      <c r="JGW2" s="86"/>
      <c r="JGX2" s="86"/>
      <c r="JGY2" s="86"/>
      <c r="JGZ2" s="86"/>
      <c r="JHA2" s="86"/>
      <c r="JHB2" s="86"/>
      <c r="JHC2" s="86"/>
      <c r="JHD2" s="86"/>
      <c r="JHE2" s="86"/>
      <c r="JHF2" s="86"/>
      <c r="JHG2" s="86"/>
      <c r="JHH2" s="86"/>
      <c r="JHI2" s="86"/>
      <c r="JHJ2" s="86"/>
      <c r="JHK2" s="86"/>
      <c r="JHL2" s="86"/>
      <c r="JHM2" s="86"/>
      <c r="JHN2" s="86"/>
      <c r="JHO2" s="86"/>
      <c r="JHP2" s="86"/>
      <c r="JHQ2" s="86"/>
      <c r="JHR2" s="86"/>
      <c r="JHS2" s="86"/>
      <c r="JHT2" s="86"/>
      <c r="JHU2" s="86"/>
      <c r="JHV2" s="86"/>
      <c r="JHW2" s="86"/>
      <c r="JHX2" s="86"/>
      <c r="JHY2" s="86"/>
      <c r="JHZ2" s="86"/>
      <c r="JIA2" s="86"/>
      <c r="JIB2" s="86"/>
      <c r="JIC2" s="86"/>
      <c r="JID2" s="86"/>
      <c r="JIE2" s="86"/>
      <c r="JIF2" s="86"/>
      <c r="JIG2" s="86"/>
      <c r="JIH2" s="86"/>
      <c r="JII2" s="86"/>
      <c r="JIJ2" s="86"/>
      <c r="JIK2" s="86"/>
      <c r="JIL2" s="86"/>
      <c r="JIM2" s="86"/>
      <c r="JIN2" s="86"/>
      <c r="JIO2" s="86"/>
      <c r="JIP2" s="86"/>
      <c r="JIQ2" s="86"/>
      <c r="JIR2" s="86"/>
      <c r="JIS2" s="86"/>
      <c r="JIT2" s="86"/>
      <c r="JIU2" s="86"/>
      <c r="JIV2" s="86"/>
      <c r="JIW2" s="86"/>
      <c r="JIX2" s="86"/>
      <c r="JIY2" s="86"/>
      <c r="JIZ2" s="86"/>
      <c r="JJA2" s="86"/>
      <c r="JJB2" s="86"/>
      <c r="JJC2" s="86"/>
      <c r="JJD2" s="86"/>
      <c r="JJE2" s="86"/>
      <c r="JJF2" s="86"/>
      <c r="JJG2" s="86"/>
      <c r="JJH2" s="86"/>
      <c r="JJI2" s="86"/>
      <c r="JJJ2" s="86"/>
      <c r="JJK2" s="86"/>
      <c r="JJL2" s="86"/>
      <c r="JJM2" s="86"/>
      <c r="JJN2" s="86"/>
      <c r="JJO2" s="86"/>
      <c r="JJP2" s="86"/>
      <c r="JJQ2" s="86"/>
      <c r="JJR2" s="86"/>
      <c r="JJS2" s="86"/>
      <c r="JJT2" s="86"/>
      <c r="JJU2" s="86"/>
      <c r="JJV2" s="86"/>
      <c r="JJW2" s="86"/>
      <c r="JJX2" s="86"/>
      <c r="JJY2" s="86"/>
      <c r="JJZ2" s="86"/>
      <c r="JKA2" s="86"/>
      <c r="JKB2" s="86"/>
      <c r="JKC2" s="86"/>
      <c r="JKD2" s="86"/>
      <c r="JKE2" s="86"/>
      <c r="JKF2" s="86"/>
      <c r="JKG2" s="86"/>
      <c r="JKH2" s="86"/>
      <c r="JKI2" s="86"/>
      <c r="JKJ2" s="86"/>
      <c r="JKK2" s="86"/>
      <c r="JKL2" s="86"/>
      <c r="JKM2" s="86"/>
      <c r="JKN2" s="86"/>
      <c r="JKO2" s="86"/>
      <c r="JKP2" s="86"/>
      <c r="JKQ2" s="86"/>
      <c r="JKR2" s="86"/>
      <c r="JKS2" s="86"/>
      <c r="JKT2" s="86"/>
      <c r="JKU2" s="86"/>
      <c r="JKV2" s="86"/>
      <c r="JKW2" s="86"/>
      <c r="JKX2" s="86"/>
      <c r="JKY2" s="86"/>
      <c r="JKZ2" s="86"/>
      <c r="JLA2" s="86"/>
      <c r="JLB2" s="86"/>
      <c r="JLC2" s="86"/>
      <c r="JLD2" s="86"/>
      <c r="JLE2" s="86"/>
      <c r="JLF2" s="86"/>
      <c r="JLG2" s="86"/>
      <c r="JLH2" s="86"/>
      <c r="JLI2" s="86"/>
      <c r="JLJ2" s="86"/>
      <c r="JLK2" s="86"/>
      <c r="JLL2" s="86"/>
      <c r="JLM2" s="86"/>
      <c r="JLN2" s="86"/>
      <c r="JLO2" s="86"/>
      <c r="JLP2" s="86"/>
      <c r="JLQ2" s="86"/>
      <c r="JLR2" s="86"/>
      <c r="JLS2" s="86"/>
      <c r="JLT2" s="86"/>
      <c r="JLU2" s="86"/>
      <c r="JLV2" s="86"/>
      <c r="JLW2" s="86"/>
      <c r="JLX2" s="86"/>
      <c r="JLY2" s="86"/>
      <c r="JLZ2" s="86"/>
      <c r="JMA2" s="86"/>
      <c r="JMB2" s="86"/>
      <c r="JMC2" s="86"/>
      <c r="JMD2" s="86"/>
      <c r="JME2" s="86"/>
      <c r="JMF2" s="86"/>
      <c r="JMG2" s="86"/>
      <c r="JMH2" s="86"/>
      <c r="JMI2" s="86"/>
      <c r="JMJ2" s="86"/>
      <c r="JMK2" s="86"/>
      <c r="JML2" s="86"/>
      <c r="JMM2" s="86"/>
      <c r="JMN2" s="86"/>
      <c r="JMO2" s="86"/>
      <c r="JMP2" s="86"/>
      <c r="JMQ2" s="86"/>
      <c r="JMR2" s="86"/>
      <c r="JMS2" s="86"/>
      <c r="JMT2" s="86"/>
      <c r="JMU2" s="86"/>
      <c r="JMV2" s="86"/>
      <c r="JMW2" s="86"/>
      <c r="JMX2" s="86"/>
      <c r="JMY2" s="86"/>
      <c r="JMZ2" s="86"/>
      <c r="JNA2" s="86"/>
      <c r="JNB2" s="86"/>
      <c r="JNC2" s="86"/>
      <c r="JND2" s="86"/>
      <c r="JNE2" s="86"/>
      <c r="JNF2" s="86"/>
      <c r="JNG2" s="86"/>
      <c r="JNH2" s="86"/>
      <c r="JNI2" s="86"/>
      <c r="JNJ2" s="86"/>
      <c r="JNK2" s="86"/>
      <c r="JNL2" s="86"/>
      <c r="JNM2" s="86"/>
      <c r="JNN2" s="86"/>
      <c r="JNO2" s="86"/>
      <c r="JNP2" s="86"/>
      <c r="JNQ2" s="86"/>
      <c r="JNR2" s="86"/>
      <c r="JNS2" s="86"/>
      <c r="JNT2" s="86"/>
      <c r="JNU2" s="86"/>
      <c r="JNV2" s="86"/>
      <c r="JNW2" s="86"/>
      <c r="JNX2" s="86"/>
      <c r="JNY2" s="86"/>
      <c r="JNZ2" s="86"/>
      <c r="JOA2" s="86"/>
      <c r="JOB2" s="86"/>
      <c r="JOC2" s="86"/>
      <c r="JOD2" s="86"/>
      <c r="JOE2" s="86"/>
      <c r="JOF2" s="86"/>
      <c r="JOG2" s="86"/>
      <c r="JOH2" s="86"/>
      <c r="JOI2" s="86"/>
      <c r="JOJ2" s="86"/>
      <c r="JOK2" s="86"/>
      <c r="JOL2" s="86"/>
      <c r="JOM2" s="86"/>
      <c r="JON2" s="86"/>
      <c r="JOO2" s="86"/>
      <c r="JOP2" s="86"/>
      <c r="JOQ2" s="86"/>
      <c r="JOR2" s="86"/>
      <c r="JOS2" s="86"/>
      <c r="JOT2" s="86"/>
      <c r="JOU2" s="86"/>
      <c r="JOV2" s="86"/>
      <c r="JOW2" s="86"/>
      <c r="JOX2" s="86"/>
      <c r="JOY2" s="86"/>
      <c r="JOZ2" s="86"/>
      <c r="JPA2" s="86"/>
      <c r="JPB2" s="86"/>
      <c r="JPC2" s="86"/>
      <c r="JPD2" s="86"/>
      <c r="JPE2" s="86"/>
      <c r="JPF2" s="86"/>
      <c r="JPG2" s="86"/>
      <c r="JPH2" s="86"/>
      <c r="JPI2" s="86"/>
      <c r="JPJ2" s="86"/>
      <c r="JPK2" s="86"/>
      <c r="JPL2" s="86"/>
      <c r="JPM2" s="86"/>
      <c r="JPN2" s="86"/>
      <c r="JPO2" s="86"/>
      <c r="JPP2" s="86"/>
      <c r="JPQ2" s="86"/>
      <c r="JPR2" s="86"/>
      <c r="JPS2" s="86"/>
      <c r="JPT2" s="86"/>
      <c r="JPU2" s="86"/>
      <c r="JPV2" s="86"/>
      <c r="JPW2" s="86"/>
      <c r="JPX2" s="86"/>
      <c r="JPY2" s="86"/>
      <c r="JPZ2" s="86"/>
      <c r="JQA2" s="86"/>
      <c r="JQB2" s="86"/>
      <c r="JQC2" s="86"/>
      <c r="JQD2" s="86"/>
      <c r="JQE2" s="86"/>
      <c r="JQF2" s="86"/>
      <c r="JQG2" s="86"/>
      <c r="JQH2" s="86"/>
      <c r="JQI2" s="86"/>
      <c r="JQJ2" s="86"/>
      <c r="JQK2" s="86"/>
      <c r="JQL2" s="86"/>
      <c r="JQM2" s="86"/>
      <c r="JQN2" s="86"/>
      <c r="JQO2" s="86"/>
      <c r="JQP2" s="86"/>
      <c r="JQQ2" s="86"/>
      <c r="JQR2" s="86"/>
      <c r="JQS2" s="86"/>
      <c r="JQT2" s="86"/>
      <c r="JQU2" s="86"/>
      <c r="JQV2" s="86"/>
      <c r="JQW2" s="86"/>
      <c r="JQX2" s="86"/>
      <c r="JQY2" s="86"/>
      <c r="JQZ2" s="86"/>
      <c r="JRA2" s="86"/>
      <c r="JRB2" s="86"/>
      <c r="JRC2" s="86"/>
      <c r="JRD2" s="86"/>
      <c r="JRE2" s="86"/>
      <c r="JRF2" s="86"/>
      <c r="JRG2" s="86"/>
      <c r="JRH2" s="86"/>
      <c r="JRI2" s="86"/>
      <c r="JRJ2" s="86"/>
      <c r="JRK2" s="86"/>
      <c r="JRL2" s="86"/>
      <c r="JRM2" s="86"/>
      <c r="JRN2" s="86"/>
      <c r="JRO2" s="86"/>
      <c r="JRP2" s="86"/>
      <c r="JRQ2" s="86"/>
      <c r="JRR2" s="86"/>
      <c r="JRS2" s="86"/>
      <c r="JRT2" s="86"/>
      <c r="JRU2" s="86"/>
      <c r="JRV2" s="86"/>
      <c r="JRW2" s="86"/>
      <c r="JRX2" s="86"/>
      <c r="JRY2" s="86"/>
      <c r="JRZ2" s="86"/>
      <c r="JSA2" s="86"/>
      <c r="JSB2" s="86"/>
      <c r="JSC2" s="86"/>
      <c r="JSD2" s="86"/>
      <c r="JSE2" s="86"/>
      <c r="JSF2" s="86"/>
      <c r="JSG2" s="86"/>
      <c r="JSH2" s="86"/>
      <c r="JSI2" s="86"/>
      <c r="JSJ2" s="86"/>
      <c r="JSK2" s="86"/>
      <c r="JSL2" s="86"/>
      <c r="JSM2" s="86"/>
      <c r="JSN2" s="86"/>
      <c r="JSO2" s="86"/>
      <c r="JSP2" s="86"/>
      <c r="JSQ2" s="86"/>
      <c r="JSR2" s="86"/>
      <c r="JSS2" s="86"/>
      <c r="JST2" s="86"/>
      <c r="JSU2" s="86"/>
      <c r="JSV2" s="86"/>
      <c r="JSW2" s="86"/>
      <c r="JSX2" s="86"/>
      <c r="JSY2" s="86"/>
      <c r="JSZ2" s="86"/>
      <c r="JTA2" s="86"/>
      <c r="JTB2" s="86"/>
      <c r="JTC2" s="86"/>
      <c r="JTD2" s="86"/>
      <c r="JTE2" s="86"/>
      <c r="JTF2" s="86"/>
      <c r="JTG2" s="86"/>
      <c r="JTH2" s="86"/>
      <c r="JTI2" s="86"/>
      <c r="JTJ2" s="86"/>
      <c r="JTK2" s="86"/>
      <c r="JTL2" s="86"/>
      <c r="JTM2" s="86"/>
      <c r="JTN2" s="86"/>
      <c r="JTO2" s="86"/>
      <c r="JTP2" s="86"/>
      <c r="JTQ2" s="86"/>
      <c r="JTR2" s="86"/>
      <c r="JTS2" s="86"/>
      <c r="JTT2" s="86"/>
      <c r="JTU2" s="86"/>
      <c r="JTV2" s="86"/>
      <c r="JTW2" s="86"/>
      <c r="JTX2" s="86"/>
      <c r="JTY2" s="86"/>
      <c r="JTZ2" s="86"/>
      <c r="JUA2" s="86"/>
      <c r="JUB2" s="86"/>
      <c r="JUC2" s="86"/>
      <c r="JUD2" s="86"/>
      <c r="JUE2" s="86"/>
      <c r="JUF2" s="86"/>
      <c r="JUG2" s="86"/>
      <c r="JUH2" s="86"/>
      <c r="JUI2" s="86"/>
      <c r="JUJ2" s="86"/>
      <c r="JUK2" s="86"/>
      <c r="JUL2" s="86"/>
      <c r="JUM2" s="86"/>
      <c r="JUN2" s="86"/>
      <c r="JUO2" s="86"/>
      <c r="JUP2" s="86"/>
      <c r="JUQ2" s="86"/>
      <c r="JUR2" s="86"/>
      <c r="JUS2" s="86"/>
      <c r="JUT2" s="86"/>
      <c r="JUU2" s="86"/>
      <c r="JUV2" s="86"/>
      <c r="JUW2" s="86"/>
      <c r="JUX2" s="86"/>
      <c r="JUY2" s="86"/>
      <c r="JUZ2" s="86"/>
      <c r="JVA2" s="86"/>
      <c r="JVB2" s="86"/>
      <c r="JVC2" s="86"/>
      <c r="JVD2" s="86"/>
      <c r="JVE2" s="86"/>
      <c r="JVF2" s="86"/>
      <c r="JVG2" s="86"/>
      <c r="JVH2" s="86"/>
      <c r="JVI2" s="86"/>
      <c r="JVJ2" s="86"/>
      <c r="JVK2" s="86"/>
      <c r="JVL2" s="86"/>
      <c r="JVM2" s="86"/>
      <c r="JVN2" s="86"/>
      <c r="JVO2" s="86"/>
      <c r="JVP2" s="86"/>
      <c r="JVQ2" s="86"/>
      <c r="JVR2" s="86"/>
      <c r="JVS2" s="86"/>
      <c r="JVT2" s="86"/>
      <c r="JVU2" s="86"/>
      <c r="JVV2" s="86"/>
      <c r="JVW2" s="86"/>
      <c r="JVX2" s="86"/>
      <c r="JVY2" s="86"/>
      <c r="JVZ2" s="86"/>
      <c r="JWA2" s="86"/>
      <c r="JWB2" s="86"/>
      <c r="JWC2" s="86"/>
      <c r="JWD2" s="86"/>
      <c r="JWE2" s="86"/>
      <c r="JWF2" s="86"/>
      <c r="JWG2" s="86"/>
      <c r="JWH2" s="86"/>
      <c r="JWI2" s="86"/>
      <c r="JWJ2" s="86"/>
      <c r="JWK2" s="86"/>
      <c r="JWL2" s="86"/>
      <c r="JWM2" s="86"/>
      <c r="JWN2" s="86"/>
      <c r="JWO2" s="86"/>
      <c r="JWP2" s="86"/>
      <c r="JWQ2" s="86"/>
      <c r="JWR2" s="86"/>
      <c r="JWS2" s="86"/>
      <c r="JWT2" s="86"/>
      <c r="JWU2" s="86"/>
      <c r="JWV2" s="86"/>
      <c r="JWW2" s="86"/>
      <c r="JWX2" s="86"/>
      <c r="JWY2" s="86"/>
      <c r="JWZ2" s="86"/>
      <c r="JXA2" s="86"/>
      <c r="JXB2" s="86"/>
      <c r="JXC2" s="86"/>
      <c r="JXD2" s="86"/>
      <c r="JXE2" s="86"/>
      <c r="JXF2" s="86"/>
      <c r="JXG2" s="86"/>
      <c r="JXH2" s="86"/>
      <c r="JXI2" s="86"/>
      <c r="JXJ2" s="86"/>
      <c r="JXK2" s="86"/>
      <c r="JXL2" s="86"/>
      <c r="JXM2" s="86"/>
      <c r="JXN2" s="86"/>
      <c r="JXO2" s="86"/>
      <c r="JXP2" s="86"/>
      <c r="JXQ2" s="86"/>
      <c r="JXR2" s="86"/>
      <c r="JXS2" s="86"/>
      <c r="JXT2" s="86"/>
      <c r="JXU2" s="86"/>
      <c r="JXV2" s="86"/>
      <c r="JXW2" s="86"/>
      <c r="JXX2" s="86"/>
      <c r="JXY2" s="86"/>
      <c r="JXZ2" s="86"/>
      <c r="JYA2" s="86"/>
      <c r="JYB2" s="86"/>
      <c r="JYC2" s="86"/>
      <c r="JYD2" s="86"/>
      <c r="JYE2" s="86"/>
      <c r="JYF2" s="86"/>
      <c r="JYG2" s="86"/>
      <c r="JYH2" s="86"/>
      <c r="JYI2" s="86"/>
      <c r="JYJ2" s="86"/>
      <c r="JYK2" s="86"/>
      <c r="JYL2" s="86"/>
      <c r="JYM2" s="86"/>
      <c r="JYN2" s="86"/>
      <c r="JYO2" s="86"/>
      <c r="JYP2" s="86"/>
      <c r="JYQ2" s="86"/>
      <c r="JYR2" s="86"/>
      <c r="JYS2" s="86"/>
      <c r="JYT2" s="86"/>
      <c r="JYU2" s="86"/>
      <c r="JYV2" s="86"/>
      <c r="JYW2" s="86"/>
      <c r="JYX2" s="86"/>
      <c r="JYY2" s="86"/>
      <c r="JYZ2" s="86"/>
      <c r="JZA2" s="86"/>
      <c r="JZB2" s="86"/>
      <c r="JZC2" s="86"/>
      <c r="JZD2" s="86"/>
      <c r="JZE2" s="86"/>
      <c r="JZF2" s="86"/>
      <c r="JZG2" s="86"/>
      <c r="JZH2" s="86"/>
      <c r="JZI2" s="86"/>
      <c r="JZJ2" s="86"/>
      <c r="JZK2" s="86"/>
      <c r="JZL2" s="86"/>
      <c r="JZM2" s="86"/>
      <c r="JZN2" s="86"/>
      <c r="JZO2" s="86"/>
      <c r="JZP2" s="86"/>
      <c r="JZQ2" s="86"/>
      <c r="JZR2" s="86"/>
      <c r="JZS2" s="86"/>
      <c r="JZT2" s="86"/>
      <c r="JZU2" s="86"/>
      <c r="JZV2" s="86"/>
      <c r="JZW2" s="86"/>
      <c r="JZX2" s="86"/>
      <c r="JZY2" s="86"/>
      <c r="JZZ2" s="86"/>
      <c r="KAA2" s="86"/>
      <c r="KAB2" s="86"/>
      <c r="KAC2" s="86"/>
      <c r="KAD2" s="86"/>
      <c r="KAE2" s="86"/>
      <c r="KAF2" s="86"/>
      <c r="KAG2" s="86"/>
      <c r="KAH2" s="86"/>
      <c r="KAI2" s="86"/>
      <c r="KAJ2" s="86"/>
      <c r="KAK2" s="86"/>
      <c r="KAL2" s="86"/>
      <c r="KAM2" s="86"/>
      <c r="KAN2" s="86"/>
      <c r="KAO2" s="86"/>
      <c r="KAP2" s="86"/>
      <c r="KAQ2" s="86"/>
      <c r="KAR2" s="86"/>
      <c r="KAS2" s="86"/>
      <c r="KAT2" s="86"/>
      <c r="KAU2" s="86"/>
      <c r="KAV2" s="86"/>
      <c r="KAW2" s="86"/>
      <c r="KAX2" s="86"/>
      <c r="KAY2" s="86"/>
      <c r="KAZ2" s="86"/>
      <c r="KBA2" s="86"/>
      <c r="KBB2" s="86"/>
      <c r="KBC2" s="86"/>
      <c r="KBD2" s="86"/>
      <c r="KBE2" s="86"/>
      <c r="KBF2" s="86"/>
      <c r="KBG2" s="86"/>
      <c r="KBH2" s="86"/>
      <c r="KBI2" s="86"/>
      <c r="KBJ2" s="86"/>
      <c r="KBK2" s="86"/>
      <c r="KBL2" s="86"/>
      <c r="KBM2" s="86"/>
      <c r="KBN2" s="86"/>
      <c r="KBO2" s="86"/>
      <c r="KBP2" s="86"/>
      <c r="KBQ2" s="86"/>
      <c r="KBR2" s="86"/>
      <c r="KBS2" s="86"/>
      <c r="KBT2" s="86"/>
      <c r="KBU2" s="86"/>
      <c r="KBV2" s="86"/>
      <c r="KBW2" s="86"/>
      <c r="KBX2" s="86"/>
      <c r="KBY2" s="86"/>
      <c r="KBZ2" s="86"/>
      <c r="KCA2" s="86"/>
      <c r="KCB2" s="86"/>
      <c r="KCC2" s="86"/>
      <c r="KCD2" s="86"/>
      <c r="KCE2" s="86"/>
      <c r="KCF2" s="86"/>
      <c r="KCG2" s="86"/>
      <c r="KCH2" s="86"/>
      <c r="KCI2" s="86"/>
      <c r="KCJ2" s="86"/>
      <c r="KCK2" s="86"/>
      <c r="KCL2" s="86"/>
      <c r="KCM2" s="86"/>
      <c r="KCN2" s="86"/>
      <c r="KCO2" s="86"/>
      <c r="KCP2" s="86"/>
      <c r="KCQ2" s="86"/>
      <c r="KCR2" s="86"/>
      <c r="KCS2" s="86"/>
      <c r="KCT2" s="86"/>
      <c r="KCU2" s="86"/>
      <c r="KCV2" s="86"/>
      <c r="KCW2" s="86"/>
      <c r="KCX2" s="86"/>
      <c r="KCY2" s="86"/>
      <c r="KCZ2" s="86"/>
      <c r="KDA2" s="86"/>
      <c r="KDB2" s="86"/>
      <c r="KDC2" s="86"/>
      <c r="KDD2" s="86"/>
      <c r="KDE2" s="86"/>
      <c r="KDF2" s="86"/>
      <c r="KDG2" s="86"/>
      <c r="KDH2" s="86"/>
      <c r="KDI2" s="86"/>
      <c r="KDJ2" s="86"/>
      <c r="KDK2" s="86"/>
      <c r="KDL2" s="86"/>
      <c r="KDM2" s="86"/>
      <c r="KDN2" s="86"/>
      <c r="KDO2" s="86"/>
      <c r="KDP2" s="86"/>
      <c r="KDQ2" s="86"/>
      <c r="KDR2" s="86"/>
      <c r="KDS2" s="86"/>
      <c r="KDT2" s="86"/>
      <c r="KDU2" s="86"/>
      <c r="KDV2" s="86"/>
      <c r="KDW2" s="86"/>
      <c r="KDX2" s="86"/>
      <c r="KDY2" s="86"/>
      <c r="KDZ2" s="86"/>
      <c r="KEA2" s="86"/>
      <c r="KEB2" s="86"/>
      <c r="KEC2" s="86"/>
      <c r="KED2" s="86"/>
      <c r="KEE2" s="86"/>
      <c r="KEF2" s="86"/>
      <c r="KEG2" s="86"/>
      <c r="KEH2" s="86"/>
      <c r="KEI2" s="86"/>
      <c r="KEJ2" s="86"/>
      <c r="KEK2" s="86"/>
      <c r="KEL2" s="86"/>
      <c r="KEM2" s="86"/>
      <c r="KEN2" s="86"/>
      <c r="KEO2" s="86"/>
      <c r="KEP2" s="86"/>
      <c r="KEQ2" s="86"/>
      <c r="KER2" s="86"/>
      <c r="KES2" s="86"/>
      <c r="KET2" s="86"/>
      <c r="KEU2" s="86"/>
      <c r="KEV2" s="86"/>
      <c r="KEW2" s="86"/>
      <c r="KEX2" s="86"/>
      <c r="KEY2" s="86"/>
      <c r="KEZ2" s="86"/>
      <c r="KFA2" s="86"/>
      <c r="KFB2" s="86"/>
      <c r="KFC2" s="86"/>
      <c r="KFD2" s="86"/>
      <c r="KFE2" s="86"/>
      <c r="KFF2" s="86"/>
      <c r="KFG2" s="86"/>
      <c r="KFH2" s="86"/>
      <c r="KFI2" s="86"/>
      <c r="KFJ2" s="86"/>
      <c r="KFK2" s="86"/>
      <c r="KFL2" s="86"/>
      <c r="KFM2" s="86"/>
      <c r="KFN2" s="86"/>
      <c r="KFO2" s="86"/>
      <c r="KFP2" s="86"/>
      <c r="KFQ2" s="86"/>
      <c r="KFR2" s="86"/>
      <c r="KFS2" s="86"/>
      <c r="KFT2" s="86"/>
      <c r="KFU2" s="86"/>
      <c r="KFV2" s="86"/>
      <c r="KFW2" s="86"/>
      <c r="KFX2" s="86"/>
      <c r="KFY2" s="86"/>
      <c r="KFZ2" s="86"/>
      <c r="KGA2" s="86"/>
      <c r="KGB2" s="86"/>
      <c r="KGC2" s="86"/>
      <c r="KGD2" s="86"/>
      <c r="KGE2" s="86"/>
      <c r="KGF2" s="86"/>
      <c r="KGG2" s="86"/>
      <c r="KGH2" s="86"/>
      <c r="KGI2" s="86"/>
      <c r="KGJ2" s="86"/>
      <c r="KGK2" s="86"/>
      <c r="KGL2" s="86"/>
      <c r="KGM2" s="86"/>
      <c r="KGN2" s="86"/>
      <c r="KGO2" s="86"/>
      <c r="KGP2" s="86"/>
      <c r="KGQ2" s="86"/>
      <c r="KGR2" s="86"/>
      <c r="KGS2" s="86"/>
      <c r="KGT2" s="86"/>
      <c r="KGU2" s="86"/>
      <c r="KGV2" s="86"/>
      <c r="KGW2" s="86"/>
      <c r="KGX2" s="86"/>
      <c r="KGY2" s="86"/>
      <c r="KGZ2" s="86"/>
      <c r="KHA2" s="86"/>
      <c r="KHB2" s="86"/>
      <c r="KHC2" s="86"/>
      <c r="KHD2" s="86"/>
      <c r="KHE2" s="86"/>
      <c r="KHF2" s="86"/>
      <c r="KHG2" s="86"/>
      <c r="KHH2" s="86"/>
      <c r="KHI2" s="86"/>
      <c r="KHJ2" s="86"/>
      <c r="KHK2" s="86"/>
      <c r="KHL2" s="86"/>
      <c r="KHM2" s="86"/>
      <c r="KHN2" s="86"/>
      <c r="KHO2" s="86"/>
      <c r="KHP2" s="86"/>
      <c r="KHQ2" s="86"/>
      <c r="KHR2" s="86"/>
      <c r="KHS2" s="86"/>
      <c r="KHT2" s="86"/>
      <c r="KHU2" s="86"/>
      <c r="KHV2" s="86"/>
      <c r="KHW2" s="86"/>
      <c r="KHX2" s="86"/>
      <c r="KHY2" s="86"/>
      <c r="KHZ2" s="86"/>
      <c r="KIA2" s="86"/>
      <c r="KIB2" s="86"/>
      <c r="KIC2" s="86"/>
      <c r="KID2" s="86"/>
      <c r="KIE2" s="86"/>
      <c r="KIF2" s="86"/>
      <c r="KIG2" s="86"/>
      <c r="KIH2" s="86"/>
      <c r="KII2" s="86"/>
      <c r="KIJ2" s="86"/>
      <c r="KIK2" s="86"/>
      <c r="KIL2" s="86"/>
      <c r="KIM2" s="86"/>
      <c r="KIN2" s="86"/>
      <c r="KIO2" s="86"/>
      <c r="KIP2" s="86"/>
      <c r="KIQ2" s="86"/>
      <c r="KIR2" s="86"/>
      <c r="KIS2" s="86"/>
      <c r="KIT2" s="86"/>
      <c r="KIU2" s="86"/>
      <c r="KIV2" s="86"/>
      <c r="KIW2" s="86"/>
      <c r="KIX2" s="86"/>
      <c r="KIY2" s="86"/>
      <c r="KIZ2" s="86"/>
      <c r="KJA2" s="86"/>
      <c r="KJB2" s="86"/>
      <c r="KJC2" s="86"/>
      <c r="KJD2" s="86"/>
      <c r="KJE2" s="86"/>
      <c r="KJF2" s="86"/>
      <c r="KJG2" s="86"/>
      <c r="KJH2" s="86"/>
      <c r="KJI2" s="86"/>
      <c r="KJJ2" s="86"/>
      <c r="KJK2" s="86"/>
      <c r="KJL2" s="86"/>
      <c r="KJM2" s="86"/>
      <c r="KJN2" s="86"/>
      <c r="KJO2" s="86"/>
      <c r="KJP2" s="86"/>
      <c r="KJQ2" s="86"/>
      <c r="KJR2" s="86"/>
      <c r="KJS2" s="86"/>
      <c r="KJT2" s="86"/>
      <c r="KJU2" s="86"/>
      <c r="KJV2" s="86"/>
      <c r="KJW2" s="86"/>
      <c r="KJX2" s="86"/>
      <c r="KJY2" s="86"/>
      <c r="KJZ2" s="86"/>
      <c r="KKA2" s="86"/>
      <c r="KKB2" s="86"/>
      <c r="KKC2" s="86"/>
      <c r="KKD2" s="86"/>
      <c r="KKE2" s="86"/>
      <c r="KKF2" s="86"/>
      <c r="KKG2" s="86"/>
      <c r="KKH2" s="86"/>
      <c r="KKI2" s="86"/>
      <c r="KKJ2" s="86"/>
      <c r="KKK2" s="86"/>
      <c r="KKL2" s="86"/>
      <c r="KKM2" s="86"/>
      <c r="KKN2" s="86"/>
      <c r="KKO2" s="86"/>
      <c r="KKP2" s="86"/>
      <c r="KKQ2" s="86"/>
      <c r="KKR2" s="86"/>
      <c r="KKS2" s="86"/>
      <c r="KKT2" s="86"/>
      <c r="KKU2" s="86"/>
      <c r="KKV2" s="86"/>
      <c r="KKW2" s="86"/>
      <c r="KKX2" s="86"/>
      <c r="KKY2" s="86"/>
      <c r="KKZ2" s="86"/>
      <c r="KLA2" s="86"/>
      <c r="KLB2" s="86"/>
      <c r="KLC2" s="86"/>
      <c r="KLD2" s="86"/>
      <c r="KLE2" s="86"/>
      <c r="KLF2" s="86"/>
      <c r="KLG2" s="86"/>
      <c r="KLH2" s="86"/>
      <c r="KLI2" s="86"/>
      <c r="KLJ2" s="86"/>
      <c r="KLK2" s="86"/>
      <c r="KLL2" s="86"/>
      <c r="KLM2" s="86"/>
      <c r="KLN2" s="86"/>
      <c r="KLO2" s="86"/>
      <c r="KLP2" s="86"/>
      <c r="KLQ2" s="86"/>
      <c r="KLR2" s="86"/>
      <c r="KLS2" s="86"/>
      <c r="KLT2" s="86"/>
      <c r="KLU2" s="86"/>
      <c r="KLV2" s="86"/>
      <c r="KLW2" s="86"/>
      <c r="KLX2" s="86"/>
      <c r="KLY2" s="86"/>
      <c r="KLZ2" s="86"/>
      <c r="KMA2" s="86"/>
      <c r="KMB2" s="86"/>
      <c r="KMC2" s="86"/>
      <c r="KMD2" s="86"/>
      <c r="KME2" s="86"/>
      <c r="KMF2" s="86"/>
      <c r="KMG2" s="86"/>
      <c r="KMH2" s="86"/>
      <c r="KMI2" s="86"/>
      <c r="KMJ2" s="86"/>
      <c r="KMK2" s="86"/>
      <c r="KML2" s="86"/>
      <c r="KMM2" s="86"/>
      <c r="KMN2" s="86"/>
      <c r="KMO2" s="86"/>
      <c r="KMP2" s="86"/>
      <c r="KMQ2" s="86"/>
      <c r="KMR2" s="86"/>
      <c r="KMS2" s="86"/>
      <c r="KMT2" s="86"/>
      <c r="KMU2" s="86"/>
      <c r="KMV2" s="86"/>
      <c r="KMW2" s="86"/>
      <c r="KMX2" s="86"/>
      <c r="KMY2" s="86"/>
      <c r="KMZ2" s="86"/>
      <c r="KNA2" s="86"/>
      <c r="KNB2" s="86"/>
      <c r="KNC2" s="86"/>
      <c r="KND2" s="86"/>
      <c r="KNE2" s="86"/>
      <c r="KNF2" s="86"/>
      <c r="KNG2" s="86"/>
      <c r="KNH2" s="86"/>
      <c r="KNI2" s="86"/>
      <c r="KNJ2" s="86"/>
      <c r="KNK2" s="86"/>
      <c r="KNL2" s="86"/>
      <c r="KNM2" s="86"/>
      <c r="KNN2" s="86"/>
      <c r="KNO2" s="86"/>
      <c r="KNP2" s="86"/>
      <c r="KNQ2" s="86"/>
      <c r="KNR2" s="86"/>
      <c r="KNS2" s="86"/>
      <c r="KNT2" s="86"/>
      <c r="KNU2" s="86"/>
      <c r="KNV2" s="86"/>
      <c r="KNW2" s="86"/>
      <c r="KNX2" s="86"/>
      <c r="KNY2" s="86"/>
      <c r="KNZ2" s="86"/>
      <c r="KOA2" s="86"/>
      <c r="KOB2" s="86"/>
      <c r="KOC2" s="86"/>
      <c r="KOD2" s="86"/>
      <c r="KOE2" s="86"/>
      <c r="KOF2" s="86"/>
      <c r="KOG2" s="86"/>
      <c r="KOH2" s="86"/>
      <c r="KOI2" s="86"/>
      <c r="KOJ2" s="86"/>
      <c r="KOK2" s="86"/>
      <c r="KOL2" s="86"/>
      <c r="KOM2" s="86"/>
      <c r="KON2" s="86"/>
      <c r="KOO2" s="86"/>
      <c r="KOP2" s="86"/>
      <c r="KOQ2" s="86"/>
      <c r="KOR2" s="86"/>
      <c r="KOS2" s="86"/>
      <c r="KOT2" s="86"/>
      <c r="KOU2" s="86"/>
      <c r="KOV2" s="86"/>
      <c r="KOW2" s="86"/>
      <c r="KOX2" s="86"/>
      <c r="KOY2" s="86"/>
      <c r="KOZ2" s="86"/>
      <c r="KPA2" s="86"/>
      <c r="KPB2" s="86"/>
      <c r="KPC2" s="86"/>
      <c r="KPD2" s="86"/>
      <c r="KPE2" s="86"/>
      <c r="KPF2" s="86"/>
      <c r="KPG2" s="86"/>
      <c r="KPH2" s="86"/>
      <c r="KPI2" s="86"/>
      <c r="KPJ2" s="86"/>
      <c r="KPK2" s="86"/>
      <c r="KPL2" s="86"/>
      <c r="KPM2" s="86"/>
      <c r="KPN2" s="86"/>
      <c r="KPO2" s="86"/>
      <c r="KPP2" s="86"/>
      <c r="KPQ2" s="86"/>
      <c r="KPR2" s="86"/>
      <c r="KPS2" s="86"/>
      <c r="KPT2" s="86"/>
      <c r="KPU2" s="86"/>
      <c r="KPV2" s="86"/>
      <c r="KPW2" s="86"/>
      <c r="KPX2" s="86"/>
      <c r="KPY2" s="86"/>
      <c r="KPZ2" s="86"/>
      <c r="KQA2" s="86"/>
      <c r="KQB2" s="86"/>
      <c r="KQC2" s="86"/>
      <c r="KQD2" s="86"/>
      <c r="KQE2" s="86"/>
      <c r="KQF2" s="86"/>
      <c r="KQG2" s="86"/>
      <c r="KQH2" s="86"/>
      <c r="KQI2" s="86"/>
      <c r="KQJ2" s="86"/>
      <c r="KQK2" s="86"/>
      <c r="KQL2" s="86"/>
      <c r="KQM2" s="86"/>
      <c r="KQN2" s="86"/>
      <c r="KQO2" s="86"/>
      <c r="KQP2" s="86"/>
      <c r="KQQ2" s="86"/>
      <c r="KQR2" s="86"/>
      <c r="KQS2" s="86"/>
      <c r="KQT2" s="86"/>
      <c r="KQU2" s="86"/>
      <c r="KQV2" s="86"/>
      <c r="KQW2" s="86"/>
      <c r="KQX2" s="86"/>
      <c r="KQY2" s="86"/>
      <c r="KQZ2" s="86"/>
      <c r="KRA2" s="86"/>
      <c r="KRB2" s="86"/>
      <c r="KRC2" s="86"/>
      <c r="KRD2" s="86"/>
      <c r="KRE2" s="86"/>
      <c r="KRF2" s="86"/>
      <c r="KRG2" s="86"/>
      <c r="KRH2" s="86"/>
      <c r="KRI2" s="86"/>
      <c r="KRJ2" s="86"/>
      <c r="KRK2" s="86"/>
      <c r="KRL2" s="86"/>
      <c r="KRM2" s="86"/>
      <c r="KRN2" s="86"/>
      <c r="KRO2" s="86"/>
      <c r="KRP2" s="86"/>
      <c r="KRQ2" s="86"/>
      <c r="KRR2" s="86"/>
      <c r="KRS2" s="86"/>
      <c r="KRT2" s="86"/>
      <c r="KRU2" s="86"/>
      <c r="KRV2" s="86"/>
      <c r="KRW2" s="86"/>
      <c r="KRX2" s="86"/>
      <c r="KRY2" s="86"/>
      <c r="KRZ2" s="86"/>
      <c r="KSA2" s="86"/>
      <c r="KSB2" s="86"/>
      <c r="KSC2" s="86"/>
      <c r="KSD2" s="86"/>
      <c r="KSE2" s="86"/>
      <c r="KSF2" s="86"/>
      <c r="KSG2" s="86"/>
      <c r="KSH2" s="86"/>
      <c r="KSI2" s="86"/>
      <c r="KSJ2" s="86"/>
      <c r="KSK2" s="86"/>
      <c r="KSL2" s="86"/>
      <c r="KSM2" s="86"/>
      <c r="KSN2" s="86"/>
      <c r="KSO2" s="86"/>
      <c r="KSP2" s="86"/>
      <c r="KSQ2" s="86"/>
      <c r="KSR2" s="86"/>
      <c r="KSS2" s="86"/>
      <c r="KST2" s="86"/>
      <c r="KSU2" s="86"/>
      <c r="KSV2" s="86"/>
      <c r="KSW2" s="86"/>
      <c r="KSX2" s="86"/>
      <c r="KSY2" s="86"/>
      <c r="KSZ2" s="86"/>
      <c r="KTA2" s="86"/>
      <c r="KTB2" s="86"/>
      <c r="KTC2" s="86"/>
      <c r="KTD2" s="86"/>
      <c r="KTE2" s="86"/>
      <c r="KTF2" s="86"/>
      <c r="KTG2" s="86"/>
      <c r="KTH2" s="86"/>
      <c r="KTI2" s="86"/>
      <c r="KTJ2" s="86"/>
      <c r="KTK2" s="86"/>
      <c r="KTL2" s="86"/>
      <c r="KTM2" s="86"/>
      <c r="KTN2" s="86"/>
      <c r="KTO2" s="86"/>
      <c r="KTP2" s="86"/>
      <c r="KTQ2" s="86"/>
      <c r="KTR2" s="86"/>
      <c r="KTS2" s="86"/>
      <c r="KTT2" s="86"/>
      <c r="KTU2" s="86"/>
      <c r="KTV2" s="86"/>
      <c r="KTW2" s="86"/>
      <c r="KTX2" s="86"/>
      <c r="KTY2" s="86"/>
      <c r="KTZ2" s="86"/>
      <c r="KUA2" s="86"/>
      <c r="KUB2" s="86"/>
      <c r="KUC2" s="86"/>
      <c r="KUD2" s="86"/>
      <c r="KUE2" s="86"/>
      <c r="KUF2" s="86"/>
      <c r="KUG2" s="86"/>
      <c r="KUH2" s="86"/>
      <c r="KUI2" s="86"/>
      <c r="KUJ2" s="86"/>
      <c r="KUK2" s="86"/>
      <c r="KUL2" s="86"/>
      <c r="KUM2" s="86"/>
      <c r="KUN2" s="86"/>
      <c r="KUO2" s="86"/>
      <c r="KUP2" s="86"/>
      <c r="KUQ2" s="86"/>
      <c r="KUR2" s="86"/>
      <c r="KUS2" s="86"/>
      <c r="KUT2" s="86"/>
      <c r="KUU2" s="86"/>
      <c r="KUV2" s="86"/>
      <c r="KUW2" s="86"/>
      <c r="KUX2" s="86"/>
      <c r="KUY2" s="86"/>
      <c r="KUZ2" s="86"/>
      <c r="KVA2" s="86"/>
      <c r="KVB2" s="86"/>
      <c r="KVC2" s="86"/>
      <c r="KVD2" s="86"/>
      <c r="KVE2" s="86"/>
      <c r="KVF2" s="86"/>
      <c r="KVG2" s="86"/>
      <c r="KVH2" s="86"/>
      <c r="KVI2" s="86"/>
      <c r="KVJ2" s="86"/>
      <c r="KVK2" s="86"/>
      <c r="KVL2" s="86"/>
      <c r="KVM2" s="86"/>
      <c r="KVN2" s="86"/>
      <c r="KVO2" s="86"/>
      <c r="KVP2" s="86"/>
      <c r="KVQ2" s="86"/>
      <c r="KVR2" s="86"/>
      <c r="KVS2" s="86"/>
      <c r="KVT2" s="86"/>
      <c r="KVU2" s="86"/>
      <c r="KVV2" s="86"/>
      <c r="KVW2" s="86"/>
      <c r="KVX2" s="86"/>
      <c r="KVY2" s="86"/>
      <c r="KVZ2" s="86"/>
      <c r="KWA2" s="86"/>
      <c r="KWB2" s="86"/>
      <c r="KWC2" s="86"/>
      <c r="KWD2" s="86"/>
      <c r="KWE2" s="86"/>
      <c r="KWF2" s="86"/>
      <c r="KWG2" s="86"/>
      <c r="KWH2" s="86"/>
      <c r="KWI2" s="86"/>
      <c r="KWJ2" s="86"/>
      <c r="KWK2" s="86"/>
      <c r="KWL2" s="86"/>
      <c r="KWM2" s="86"/>
      <c r="KWN2" s="86"/>
      <c r="KWO2" s="86"/>
      <c r="KWP2" s="86"/>
      <c r="KWQ2" s="86"/>
      <c r="KWR2" s="86"/>
      <c r="KWS2" s="86"/>
      <c r="KWT2" s="86"/>
      <c r="KWU2" s="86"/>
      <c r="KWV2" s="86"/>
      <c r="KWW2" s="86"/>
      <c r="KWX2" s="86"/>
      <c r="KWY2" s="86"/>
      <c r="KWZ2" s="86"/>
      <c r="KXA2" s="86"/>
      <c r="KXB2" s="86"/>
      <c r="KXC2" s="86"/>
      <c r="KXD2" s="86"/>
      <c r="KXE2" s="86"/>
      <c r="KXF2" s="86"/>
      <c r="KXG2" s="86"/>
      <c r="KXH2" s="86"/>
      <c r="KXI2" s="86"/>
      <c r="KXJ2" s="86"/>
      <c r="KXK2" s="86"/>
      <c r="KXL2" s="86"/>
      <c r="KXM2" s="86"/>
      <c r="KXN2" s="86"/>
      <c r="KXO2" s="86"/>
      <c r="KXP2" s="86"/>
      <c r="KXQ2" s="86"/>
      <c r="KXR2" s="86"/>
      <c r="KXS2" s="86"/>
      <c r="KXT2" s="86"/>
      <c r="KXU2" s="86"/>
      <c r="KXV2" s="86"/>
      <c r="KXW2" s="86"/>
      <c r="KXX2" s="86"/>
      <c r="KXY2" s="86"/>
      <c r="KXZ2" s="86"/>
      <c r="KYA2" s="86"/>
      <c r="KYB2" s="86"/>
      <c r="KYC2" s="86"/>
      <c r="KYD2" s="86"/>
      <c r="KYE2" s="86"/>
      <c r="KYF2" s="86"/>
      <c r="KYG2" s="86"/>
      <c r="KYH2" s="86"/>
      <c r="KYI2" s="86"/>
      <c r="KYJ2" s="86"/>
      <c r="KYK2" s="86"/>
      <c r="KYL2" s="86"/>
      <c r="KYM2" s="86"/>
      <c r="KYN2" s="86"/>
      <c r="KYO2" s="86"/>
      <c r="KYP2" s="86"/>
      <c r="KYQ2" s="86"/>
      <c r="KYR2" s="86"/>
      <c r="KYS2" s="86"/>
      <c r="KYT2" s="86"/>
      <c r="KYU2" s="86"/>
      <c r="KYV2" s="86"/>
      <c r="KYW2" s="86"/>
      <c r="KYX2" s="86"/>
      <c r="KYY2" s="86"/>
      <c r="KYZ2" s="86"/>
      <c r="KZA2" s="86"/>
      <c r="KZB2" s="86"/>
      <c r="KZC2" s="86"/>
      <c r="KZD2" s="86"/>
      <c r="KZE2" s="86"/>
      <c r="KZF2" s="86"/>
      <c r="KZG2" s="86"/>
      <c r="KZH2" s="86"/>
      <c r="KZI2" s="86"/>
      <c r="KZJ2" s="86"/>
      <c r="KZK2" s="86"/>
      <c r="KZL2" s="86"/>
      <c r="KZM2" s="86"/>
      <c r="KZN2" s="86"/>
      <c r="KZO2" s="86"/>
      <c r="KZP2" s="86"/>
      <c r="KZQ2" s="86"/>
      <c r="KZR2" s="86"/>
      <c r="KZS2" s="86"/>
      <c r="KZT2" s="86"/>
      <c r="KZU2" s="86"/>
      <c r="KZV2" s="86"/>
      <c r="KZW2" s="86"/>
      <c r="KZX2" s="86"/>
      <c r="KZY2" s="86"/>
      <c r="KZZ2" s="86"/>
      <c r="LAA2" s="86"/>
      <c r="LAB2" s="86"/>
      <c r="LAC2" s="86"/>
      <c r="LAD2" s="86"/>
      <c r="LAE2" s="86"/>
      <c r="LAF2" s="86"/>
      <c r="LAG2" s="86"/>
      <c r="LAH2" s="86"/>
      <c r="LAI2" s="86"/>
      <c r="LAJ2" s="86"/>
      <c r="LAK2" s="86"/>
      <c r="LAL2" s="86"/>
      <c r="LAM2" s="86"/>
      <c r="LAN2" s="86"/>
      <c r="LAO2" s="86"/>
      <c r="LAP2" s="86"/>
      <c r="LAQ2" s="86"/>
      <c r="LAR2" s="86"/>
      <c r="LAS2" s="86"/>
      <c r="LAT2" s="86"/>
      <c r="LAU2" s="86"/>
      <c r="LAV2" s="86"/>
      <c r="LAW2" s="86"/>
      <c r="LAX2" s="86"/>
      <c r="LAY2" s="86"/>
      <c r="LAZ2" s="86"/>
      <c r="LBA2" s="86"/>
      <c r="LBB2" s="86"/>
      <c r="LBC2" s="86"/>
      <c r="LBD2" s="86"/>
      <c r="LBE2" s="86"/>
      <c r="LBF2" s="86"/>
      <c r="LBG2" s="86"/>
      <c r="LBH2" s="86"/>
      <c r="LBI2" s="86"/>
      <c r="LBJ2" s="86"/>
      <c r="LBK2" s="86"/>
      <c r="LBL2" s="86"/>
      <c r="LBM2" s="86"/>
      <c r="LBN2" s="86"/>
      <c r="LBO2" s="86"/>
      <c r="LBP2" s="86"/>
      <c r="LBQ2" s="86"/>
      <c r="LBR2" s="86"/>
      <c r="LBS2" s="86"/>
      <c r="LBT2" s="86"/>
      <c r="LBU2" s="86"/>
      <c r="LBV2" s="86"/>
      <c r="LBW2" s="86"/>
      <c r="LBX2" s="86"/>
      <c r="LBY2" s="86"/>
      <c r="LBZ2" s="86"/>
      <c r="LCA2" s="86"/>
      <c r="LCB2" s="86"/>
      <c r="LCC2" s="86"/>
      <c r="LCD2" s="86"/>
      <c r="LCE2" s="86"/>
      <c r="LCF2" s="86"/>
      <c r="LCG2" s="86"/>
      <c r="LCH2" s="86"/>
      <c r="LCI2" s="86"/>
      <c r="LCJ2" s="86"/>
      <c r="LCK2" s="86"/>
      <c r="LCL2" s="86"/>
      <c r="LCM2" s="86"/>
      <c r="LCN2" s="86"/>
      <c r="LCO2" s="86"/>
      <c r="LCP2" s="86"/>
      <c r="LCQ2" s="86"/>
      <c r="LCR2" s="86"/>
      <c r="LCS2" s="86"/>
      <c r="LCT2" s="86"/>
      <c r="LCU2" s="86"/>
      <c r="LCV2" s="86"/>
      <c r="LCW2" s="86"/>
      <c r="LCX2" s="86"/>
      <c r="LCY2" s="86"/>
      <c r="LCZ2" s="86"/>
      <c r="LDA2" s="86"/>
      <c r="LDB2" s="86"/>
      <c r="LDC2" s="86"/>
      <c r="LDD2" s="86"/>
      <c r="LDE2" s="86"/>
      <c r="LDF2" s="86"/>
      <c r="LDG2" s="86"/>
      <c r="LDH2" s="86"/>
      <c r="LDI2" s="86"/>
      <c r="LDJ2" s="86"/>
      <c r="LDK2" s="86"/>
      <c r="LDL2" s="86"/>
      <c r="LDM2" s="86"/>
      <c r="LDN2" s="86"/>
      <c r="LDO2" s="86"/>
      <c r="LDP2" s="86"/>
      <c r="LDQ2" s="86"/>
      <c r="LDR2" s="86"/>
      <c r="LDS2" s="86"/>
      <c r="LDT2" s="86"/>
      <c r="LDU2" s="86"/>
      <c r="LDV2" s="86"/>
      <c r="LDW2" s="86"/>
      <c r="LDX2" s="86"/>
      <c r="LDY2" s="86"/>
      <c r="LDZ2" s="86"/>
      <c r="LEA2" s="86"/>
      <c r="LEB2" s="86"/>
      <c r="LEC2" s="86"/>
      <c r="LED2" s="86"/>
      <c r="LEE2" s="86"/>
      <c r="LEF2" s="86"/>
      <c r="LEG2" s="86"/>
      <c r="LEH2" s="86"/>
      <c r="LEI2" s="86"/>
      <c r="LEJ2" s="86"/>
      <c r="LEK2" s="86"/>
      <c r="LEL2" s="86"/>
      <c r="LEM2" s="86"/>
      <c r="LEN2" s="86"/>
      <c r="LEO2" s="86"/>
      <c r="LEP2" s="86"/>
      <c r="LEQ2" s="86"/>
      <c r="LER2" s="86"/>
      <c r="LES2" s="86"/>
      <c r="LET2" s="86"/>
      <c r="LEU2" s="86"/>
      <c r="LEV2" s="86"/>
      <c r="LEW2" s="86"/>
      <c r="LEX2" s="86"/>
      <c r="LEY2" s="86"/>
      <c r="LEZ2" s="86"/>
      <c r="LFA2" s="86"/>
      <c r="LFB2" s="86"/>
      <c r="LFC2" s="86"/>
      <c r="LFD2" s="86"/>
      <c r="LFE2" s="86"/>
      <c r="LFF2" s="86"/>
      <c r="LFG2" s="86"/>
      <c r="LFH2" s="86"/>
      <c r="LFI2" s="86"/>
      <c r="LFJ2" s="86"/>
      <c r="LFK2" s="86"/>
      <c r="LFL2" s="86"/>
      <c r="LFM2" s="86"/>
      <c r="LFN2" s="86"/>
      <c r="LFO2" s="86"/>
      <c r="LFP2" s="86"/>
      <c r="LFQ2" s="86"/>
      <c r="LFR2" s="86"/>
      <c r="LFS2" s="86"/>
      <c r="LFT2" s="86"/>
      <c r="LFU2" s="86"/>
      <c r="LFV2" s="86"/>
      <c r="LFW2" s="86"/>
      <c r="LFX2" s="86"/>
      <c r="LFY2" s="86"/>
      <c r="LFZ2" s="86"/>
      <c r="LGA2" s="86"/>
      <c r="LGB2" s="86"/>
      <c r="LGC2" s="86"/>
      <c r="LGD2" s="86"/>
      <c r="LGE2" s="86"/>
      <c r="LGF2" s="86"/>
      <c r="LGG2" s="86"/>
      <c r="LGH2" s="86"/>
      <c r="LGI2" s="86"/>
      <c r="LGJ2" s="86"/>
      <c r="LGK2" s="86"/>
      <c r="LGL2" s="86"/>
      <c r="LGM2" s="86"/>
      <c r="LGN2" s="86"/>
      <c r="LGO2" s="86"/>
      <c r="LGP2" s="86"/>
      <c r="LGQ2" s="86"/>
      <c r="LGR2" s="86"/>
      <c r="LGS2" s="86"/>
      <c r="LGT2" s="86"/>
      <c r="LGU2" s="86"/>
      <c r="LGV2" s="86"/>
      <c r="LGW2" s="86"/>
      <c r="LGX2" s="86"/>
      <c r="LGY2" s="86"/>
      <c r="LGZ2" s="86"/>
      <c r="LHA2" s="86"/>
      <c r="LHB2" s="86"/>
      <c r="LHC2" s="86"/>
      <c r="LHD2" s="86"/>
      <c r="LHE2" s="86"/>
      <c r="LHF2" s="86"/>
      <c r="LHG2" s="86"/>
      <c r="LHH2" s="86"/>
      <c r="LHI2" s="86"/>
      <c r="LHJ2" s="86"/>
      <c r="LHK2" s="86"/>
      <c r="LHL2" s="86"/>
      <c r="LHM2" s="86"/>
      <c r="LHN2" s="86"/>
      <c r="LHO2" s="86"/>
      <c r="LHP2" s="86"/>
      <c r="LHQ2" s="86"/>
      <c r="LHR2" s="86"/>
      <c r="LHS2" s="86"/>
      <c r="LHT2" s="86"/>
      <c r="LHU2" s="86"/>
      <c r="LHV2" s="86"/>
      <c r="LHW2" s="86"/>
      <c r="LHX2" s="86"/>
      <c r="LHY2" s="86"/>
      <c r="LHZ2" s="86"/>
      <c r="LIA2" s="86"/>
      <c r="LIB2" s="86"/>
      <c r="LIC2" s="86"/>
      <c r="LID2" s="86"/>
      <c r="LIE2" s="86"/>
      <c r="LIF2" s="86"/>
      <c r="LIG2" s="86"/>
      <c r="LIH2" s="86"/>
      <c r="LII2" s="86"/>
      <c r="LIJ2" s="86"/>
      <c r="LIK2" s="86"/>
      <c r="LIL2" s="86"/>
      <c r="LIM2" s="86"/>
      <c r="LIN2" s="86"/>
      <c r="LIO2" s="86"/>
      <c r="LIP2" s="86"/>
      <c r="LIQ2" s="86"/>
      <c r="LIR2" s="86"/>
      <c r="LIS2" s="86"/>
      <c r="LIT2" s="86"/>
      <c r="LIU2" s="86"/>
      <c r="LIV2" s="86"/>
      <c r="LIW2" s="86"/>
      <c r="LIX2" s="86"/>
      <c r="LIY2" s="86"/>
      <c r="LIZ2" s="86"/>
      <c r="LJA2" s="86"/>
      <c r="LJB2" s="86"/>
      <c r="LJC2" s="86"/>
      <c r="LJD2" s="86"/>
      <c r="LJE2" s="86"/>
      <c r="LJF2" s="86"/>
      <c r="LJG2" s="86"/>
      <c r="LJH2" s="86"/>
      <c r="LJI2" s="86"/>
      <c r="LJJ2" s="86"/>
      <c r="LJK2" s="86"/>
      <c r="LJL2" s="86"/>
      <c r="LJM2" s="86"/>
      <c r="LJN2" s="86"/>
      <c r="LJO2" s="86"/>
      <c r="LJP2" s="86"/>
      <c r="LJQ2" s="86"/>
      <c r="LJR2" s="86"/>
      <c r="LJS2" s="86"/>
      <c r="LJT2" s="86"/>
      <c r="LJU2" s="86"/>
      <c r="LJV2" s="86"/>
      <c r="LJW2" s="86"/>
      <c r="LJX2" s="86"/>
      <c r="LJY2" s="86"/>
      <c r="LJZ2" s="86"/>
      <c r="LKA2" s="86"/>
      <c r="LKB2" s="86"/>
      <c r="LKC2" s="86"/>
      <c r="LKD2" s="86"/>
      <c r="LKE2" s="86"/>
      <c r="LKF2" s="86"/>
      <c r="LKG2" s="86"/>
      <c r="LKH2" s="86"/>
      <c r="LKI2" s="86"/>
      <c r="LKJ2" s="86"/>
      <c r="LKK2" s="86"/>
      <c r="LKL2" s="86"/>
      <c r="LKM2" s="86"/>
      <c r="LKN2" s="86"/>
      <c r="LKO2" s="86"/>
      <c r="LKP2" s="86"/>
      <c r="LKQ2" s="86"/>
      <c r="LKR2" s="86"/>
      <c r="LKS2" s="86"/>
      <c r="LKT2" s="86"/>
      <c r="LKU2" s="86"/>
      <c r="LKV2" s="86"/>
      <c r="LKW2" s="86"/>
      <c r="LKX2" s="86"/>
      <c r="LKY2" s="86"/>
      <c r="LKZ2" s="86"/>
      <c r="LLA2" s="86"/>
      <c r="LLB2" s="86"/>
      <c r="LLC2" s="86"/>
      <c r="LLD2" s="86"/>
      <c r="LLE2" s="86"/>
      <c r="LLF2" s="86"/>
      <c r="LLG2" s="86"/>
      <c r="LLH2" s="86"/>
      <c r="LLI2" s="86"/>
      <c r="LLJ2" s="86"/>
      <c r="LLK2" s="86"/>
      <c r="LLL2" s="86"/>
      <c r="LLM2" s="86"/>
      <c r="LLN2" s="86"/>
      <c r="LLO2" s="86"/>
      <c r="LLP2" s="86"/>
      <c r="LLQ2" s="86"/>
      <c r="LLR2" s="86"/>
      <c r="LLS2" s="86"/>
      <c r="LLT2" s="86"/>
      <c r="LLU2" s="86"/>
      <c r="LLV2" s="86"/>
      <c r="LLW2" s="86"/>
      <c r="LLX2" s="86"/>
      <c r="LLY2" s="86"/>
      <c r="LLZ2" s="86"/>
      <c r="LMA2" s="86"/>
      <c r="LMB2" s="86"/>
      <c r="LMC2" s="86"/>
      <c r="LMD2" s="86"/>
      <c r="LME2" s="86"/>
      <c r="LMF2" s="86"/>
      <c r="LMG2" s="86"/>
      <c r="LMH2" s="86"/>
      <c r="LMI2" s="86"/>
      <c r="LMJ2" s="86"/>
      <c r="LMK2" s="86"/>
      <c r="LML2" s="86"/>
      <c r="LMM2" s="86"/>
      <c r="LMN2" s="86"/>
      <c r="LMO2" s="86"/>
      <c r="LMP2" s="86"/>
      <c r="LMQ2" s="86"/>
      <c r="LMR2" s="86"/>
      <c r="LMS2" s="86"/>
      <c r="LMT2" s="86"/>
      <c r="LMU2" s="86"/>
      <c r="LMV2" s="86"/>
      <c r="LMW2" s="86"/>
      <c r="LMX2" s="86"/>
      <c r="LMY2" s="86"/>
      <c r="LMZ2" s="86"/>
      <c r="LNA2" s="86"/>
      <c r="LNB2" s="86"/>
      <c r="LNC2" s="86"/>
      <c r="LND2" s="86"/>
      <c r="LNE2" s="86"/>
      <c r="LNF2" s="86"/>
      <c r="LNG2" s="86"/>
      <c r="LNH2" s="86"/>
      <c r="LNI2" s="86"/>
      <c r="LNJ2" s="86"/>
      <c r="LNK2" s="86"/>
      <c r="LNL2" s="86"/>
      <c r="LNM2" s="86"/>
      <c r="LNN2" s="86"/>
      <c r="LNO2" s="86"/>
      <c r="LNP2" s="86"/>
      <c r="LNQ2" s="86"/>
      <c r="LNR2" s="86"/>
      <c r="LNS2" s="86"/>
      <c r="LNT2" s="86"/>
      <c r="LNU2" s="86"/>
      <c r="LNV2" s="86"/>
      <c r="LNW2" s="86"/>
      <c r="LNX2" s="86"/>
      <c r="LNY2" s="86"/>
      <c r="LNZ2" s="86"/>
      <c r="LOA2" s="86"/>
      <c r="LOB2" s="86"/>
      <c r="LOC2" s="86"/>
      <c r="LOD2" s="86"/>
      <c r="LOE2" s="86"/>
      <c r="LOF2" s="86"/>
      <c r="LOG2" s="86"/>
      <c r="LOH2" s="86"/>
      <c r="LOI2" s="86"/>
      <c r="LOJ2" s="86"/>
      <c r="LOK2" s="86"/>
      <c r="LOL2" s="86"/>
      <c r="LOM2" s="86"/>
      <c r="LON2" s="86"/>
      <c r="LOO2" s="86"/>
      <c r="LOP2" s="86"/>
      <c r="LOQ2" s="86"/>
      <c r="LOR2" s="86"/>
      <c r="LOS2" s="86"/>
      <c r="LOT2" s="86"/>
      <c r="LOU2" s="86"/>
      <c r="LOV2" s="86"/>
      <c r="LOW2" s="86"/>
      <c r="LOX2" s="86"/>
      <c r="LOY2" s="86"/>
      <c r="LOZ2" s="86"/>
      <c r="LPA2" s="86"/>
      <c r="LPB2" s="86"/>
      <c r="LPC2" s="86"/>
      <c r="LPD2" s="86"/>
      <c r="LPE2" s="86"/>
      <c r="LPF2" s="86"/>
      <c r="LPG2" s="86"/>
      <c r="LPH2" s="86"/>
      <c r="LPI2" s="86"/>
      <c r="LPJ2" s="86"/>
      <c r="LPK2" s="86"/>
      <c r="LPL2" s="86"/>
      <c r="LPM2" s="86"/>
      <c r="LPN2" s="86"/>
      <c r="LPO2" s="86"/>
      <c r="LPP2" s="86"/>
      <c r="LPQ2" s="86"/>
      <c r="LPR2" s="86"/>
      <c r="LPS2" s="86"/>
      <c r="LPT2" s="86"/>
      <c r="LPU2" s="86"/>
      <c r="LPV2" s="86"/>
      <c r="LPW2" s="86"/>
      <c r="LPX2" s="86"/>
      <c r="LPY2" s="86"/>
      <c r="LPZ2" s="86"/>
      <c r="LQA2" s="86"/>
      <c r="LQB2" s="86"/>
      <c r="LQC2" s="86"/>
      <c r="LQD2" s="86"/>
      <c r="LQE2" s="86"/>
      <c r="LQF2" s="86"/>
      <c r="LQG2" s="86"/>
      <c r="LQH2" s="86"/>
      <c r="LQI2" s="86"/>
      <c r="LQJ2" s="86"/>
      <c r="LQK2" s="86"/>
      <c r="LQL2" s="86"/>
      <c r="LQM2" s="86"/>
      <c r="LQN2" s="86"/>
      <c r="LQO2" s="86"/>
      <c r="LQP2" s="86"/>
      <c r="LQQ2" s="86"/>
      <c r="LQR2" s="86"/>
      <c r="LQS2" s="86"/>
      <c r="LQT2" s="86"/>
      <c r="LQU2" s="86"/>
      <c r="LQV2" s="86"/>
      <c r="LQW2" s="86"/>
      <c r="LQX2" s="86"/>
      <c r="LQY2" s="86"/>
      <c r="LQZ2" s="86"/>
      <c r="LRA2" s="86"/>
      <c r="LRB2" s="86"/>
      <c r="LRC2" s="86"/>
      <c r="LRD2" s="86"/>
      <c r="LRE2" s="86"/>
      <c r="LRF2" s="86"/>
      <c r="LRG2" s="86"/>
      <c r="LRH2" s="86"/>
      <c r="LRI2" s="86"/>
      <c r="LRJ2" s="86"/>
      <c r="LRK2" s="86"/>
      <c r="LRL2" s="86"/>
      <c r="LRM2" s="86"/>
      <c r="LRN2" s="86"/>
      <c r="LRO2" s="86"/>
      <c r="LRP2" s="86"/>
      <c r="LRQ2" s="86"/>
      <c r="LRR2" s="86"/>
      <c r="LRS2" s="86"/>
      <c r="LRT2" s="86"/>
      <c r="LRU2" s="86"/>
      <c r="LRV2" s="86"/>
      <c r="LRW2" s="86"/>
      <c r="LRX2" s="86"/>
      <c r="LRY2" s="86"/>
      <c r="LRZ2" s="86"/>
      <c r="LSA2" s="86"/>
      <c r="LSB2" s="86"/>
      <c r="LSC2" s="86"/>
      <c r="LSD2" s="86"/>
      <c r="LSE2" s="86"/>
      <c r="LSF2" s="86"/>
      <c r="LSG2" s="86"/>
      <c r="LSH2" s="86"/>
      <c r="LSI2" s="86"/>
      <c r="LSJ2" s="86"/>
      <c r="LSK2" s="86"/>
      <c r="LSL2" s="86"/>
      <c r="LSM2" s="86"/>
      <c r="LSN2" s="86"/>
      <c r="LSO2" s="86"/>
      <c r="LSP2" s="86"/>
      <c r="LSQ2" s="86"/>
      <c r="LSR2" s="86"/>
      <c r="LSS2" s="86"/>
      <c r="LST2" s="86"/>
      <c r="LSU2" s="86"/>
      <c r="LSV2" s="86"/>
      <c r="LSW2" s="86"/>
      <c r="LSX2" s="86"/>
      <c r="LSY2" s="86"/>
      <c r="LSZ2" s="86"/>
      <c r="LTA2" s="86"/>
      <c r="LTB2" s="86"/>
      <c r="LTC2" s="86"/>
      <c r="LTD2" s="86"/>
      <c r="LTE2" s="86"/>
      <c r="LTF2" s="86"/>
      <c r="LTG2" s="86"/>
      <c r="LTH2" s="86"/>
      <c r="LTI2" s="86"/>
      <c r="LTJ2" s="86"/>
      <c r="LTK2" s="86"/>
      <c r="LTL2" s="86"/>
      <c r="LTM2" s="86"/>
      <c r="LTN2" s="86"/>
      <c r="LTO2" s="86"/>
      <c r="LTP2" s="86"/>
      <c r="LTQ2" s="86"/>
      <c r="LTR2" s="86"/>
      <c r="LTS2" s="86"/>
      <c r="LTT2" s="86"/>
      <c r="LTU2" s="86"/>
      <c r="LTV2" s="86"/>
      <c r="LTW2" s="86"/>
      <c r="LTX2" s="86"/>
      <c r="LTY2" s="86"/>
      <c r="LTZ2" s="86"/>
      <c r="LUA2" s="86"/>
      <c r="LUB2" s="86"/>
      <c r="LUC2" s="86"/>
      <c r="LUD2" s="86"/>
      <c r="LUE2" s="86"/>
      <c r="LUF2" s="86"/>
      <c r="LUG2" s="86"/>
      <c r="LUH2" s="86"/>
      <c r="LUI2" s="86"/>
      <c r="LUJ2" s="86"/>
      <c r="LUK2" s="86"/>
      <c r="LUL2" s="86"/>
      <c r="LUM2" s="86"/>
      <c r="LUN2" s="86"/>
      <c r="LUO2" s="86"/>
      <c r="LUP2" s="86"/>
      <c r="LUQ2" s="86"/>
      <c r="LUR2" s="86"/>
      <c r="LUS2" s="86"/>
      <c r="LUT2" s="86"/>
      <c r="LUU2" s="86"/>
      <c r="LUV2" s="86"/>
      <c r="LUW2" s="86"/>
      <c r="LUX2" s="86"/>
      <c r="LUY2" s="86"/>
      <c r="LUZ2" s="86"/>
      <c r="LVA2" s="86"/>
      <c r="LVB2" s="86"/>
      <c r="LVC2" s="86"/>
      <c r="LVD2" s="86"/>
      <c r="LVE2" s="86"/>
      <c r="LVF2" s="86"/>
      <c r="LVG2" s="86"/>
      <c r="LVH2" s="86"/>
      <c r="LVI2" s="86"/>
      <c r="LVJ2" s="86"/>
      <c r="LVK2" s="86"/>
      <c r="LVL2" s="86"/>
      <c r="LVM2" s="86"/>
      <c r="LVN2" s="86"/>
      <c r="LVO2" s="86"/>
      <c r="LVP2" s="86"/>
      <c r="LVQ2" s="86"/>
      <c r="LVR2" s="86"/>
      <c r="LVS2" s="86"/>
      <c r="LVT2" s="86"/>
      <c r="LVU2" s="86"/>
      <c r="LVV2" s="86"/>
      <c r="LVW2" s="86"/>
      <c r="LVX2" s="86"/>
      <c r="LVY2" s="86"/>
      <c r="LVZ2" s="86"/>
      <c r="LWA2" s="86"/>
      <c r="LWB2" s="86"/>
      <c r="LWC2" s="86"/>
      <c r="LWD2" s="86"/>
      <c r="LWE2" s="86"/>
      <c r="LWF2" s="86"/>
      <c r="LWG2" s="86"/>
      <c r="LWH2" s="86"/>
      <c r="LWI2" s="86"/>
      <c r="LWJ2" s="86"/>
      <c r="LWK2" s="86"/>
      <c r="LWL2" s="86"/>
      <c r="LWM2" s="86"/>
      <c r="LWN2" s="86"/>
      <c r="LWO2" s="86"/>
      <c r="LWP2" s="86"/>
      <c r="LWQ2" s="86"/>
      <c r="LWR2" s="86"/>
      <c r="LWS2" s="86"/>
      <c r="LWT2" s="86"/>
      <c r="LWU2" s="86"/>
      <c r="LWV2" s="86"/>
      <c r="LWW2" s="86"/>
      <c r="LWX2" s="86"/>
      <c r="LWY2" s="86"/>
      <c r="LWZ2" s="86"/>
      <c r="LXA2" s="86"/>
      <c r="LXB2" s="86"/>
      <c r="LXC2" s="86"/>
      <c r="LXD2" s="86"/>
      <c r="LXE2" s="86"/>
      <c r="LXF2" s="86"/>
      <c r="LXG2" s="86"/>
      <c r="LXH2" s="86"/>
      <c r="LXI2" s="86"/>
      <c r="LXJ2" s="86"/>
      <c r="LXK2" s="86"/>
      <c r="LXL2" s="86"/>
      <c r="LXM2" s="86"/>
      <c r="LXN2" s="86"/>
      <c r="LXO2" s="86"/>
      <c r="LXP2" s="86"/>
      <c r="LXQ2" s="86"/>
      <c r="LXR2" s="86"/>
      <c r="LXS2" s="86"/>
      <c r="LXT2" s="86"/>
      <c r="LXU2" s="86"/>
      <c r="LXV2" s="86"/>
      <c r="LXW2" s="86"/>
      <c r="LXX2" s="86"/>
      <c r="LXY2" s="86"/>
      <c r="LXZ2" s="86"/>
      <c r="LYA2" s="86"/>
      <c r="LYB2" s="86"/>
      <c r="LYC2" s="86"/>
      <c r="LYD2" s="86"/>
      <c r="LYE2" s="86"/>
      <c r="LYF2" s="86"/>
      <c r="LYG2" s="86"/>
      <c r="LYH2" s="86"/>
      <c r="LYI2" s="86"/>
      <c r="LYJ2" s="86"/>
      <c r="LYK2" s="86"/>
      <c r="LYL2" s="86"/>
      <c r="LYM2" s="86"/>
      <c r="LYN2" s="86"/>
      <c r="LYO2" s="86"/>
      <c r="LYP2" s="86"/>
      <c r="LYQ2" s="86"/>
      <c r="LYR2" s="86"/>
      <c r="LYS2" s="86"/>
      <c r="LYT2" s="86"/>
      <c r="LYU2" s="86"/>
      <c r="LYV2" s="86"/>
      <c r="LYW2" s="86"/>
      <c r="LYX2" s="86"/>
      <c r="LYY2" s="86"/>
      <c r="LYZ2" s="86"/>
      <c r="LZA2" s="86"/>
      <c r="LZB2" s="86"/>
      <c r="LZC2" s="86"/>
      <c r="LZD2" s="86"/>
      <c r="LZE2" s="86"/>
      <c r="LZF2" s="86"/>
      <c r="LZG2" s="86"/>
      <c r="LZH2" s="86"/>
      <c r="LZI2" s="86"/>
      <c r="LZJ2" s="86"/>
      <c r="LZK2" s="86"/>
      <c r="LZL2" s="86"/>
      <c r="LZM2" s="86"/>
      <c r="LZN2" s="86"/>
      <c r="LZO2" s="86"/>
      <c r="LZP2" s="86"/>
      <c r="LZQ2" s="86"/>
      <c r="LZR2" s="86"/>
      <c r="LZS2" s="86"/>
      <c r="LZT2" s="86"/>
      <c r="LZU2" s="86"/>
      <c r="LZV2" s="86"/>
      <c r="LZW2" s="86"/>
      <c r="LZX2" s="86"/>
      <c r="LZY2" s="86"/>
      <c r="LZZ2" s="86"/>
      <c r="MAA2" s="86"/>
      <c r="MAB2" s="86"/>
      <c r="MAC2" s="86"/>
      <c r="MAD2" s="86"/>
      <c r="MAE2" s="86"/>
      <c r="MAF2" s="86"/>
      <c r="MAG2" s="86"/>
      <c r="MAH2" s="86"/>
      <c r="MAI2" s="86"/>
      <c r="MAJ2" s="86"/>
      <c r="MAK2" s="86"/>
      <c r="MAL2" s="86"/>
      <c r="MAM2" s="86"/>
      <c r="MAN2" s="86"/>
      <c r="MAO2" s="86"/>
      <c r="MAP2" s="86"/>
      <c r="MAQ2" s="86"/>
      <c r="MAR2" s="86"/>
      <c r="MAS2" s="86"/>
      <c r="MAT2" s="86"/>
      <c r="MAU2" s="86"/>
      <c r="MAV2" s="86"/>
      <c r="MAW2" s="86"/>
      <c r="MAX2" s="86"/>
      <c r="MAY2" s="86"/>
      <c r="MAZ2" s="86"/>
      <c r="MBA2" s="86"/>
      <c r="MBB2" s="86"/>
      <c r="MBC2" s="86"/>
      <c r="MBD2" s="86"/>
      <c r="MBE2" s="86"/>
      <c r="MBF2" s="86"/>
      <c r="MBG2" s="86"/>
      <c r="MBH2" s="86"/>
      <c r="MBI2" s="86"/>
      <c r="MBJ2" s="86"/>
      <c r="MBK2" s="86"/>
      <c r="MBL2" s="86"/>
      <c r="MBM2" s="86"/>
      <c r="MBN2" s="86"/>
      <c r="MBO2" s="86"/>
      <c r="MBP2" s="86"/>
      <c r="MBQ2" s="86"/>
      <c r="MBR2" s="86"/>
      <c r="MBS2" s="86"/>
      <c r="MBT2" s="86"/>
      <c r="MBU2" s="86"/>
      <c r="MBV2" s="86"/>
      <c r="MBW2" s="86"/>
      <c r="MBX2" s="86"/>
      <c r="MBY2" s="86"/>
      <c r="MBZ2" s="86"/>
      <c r="MCA2" s="86"/>
      <c r="MCB2" s="86"/>
      <c r="MCC2" s="86"/>
      <c r="MCD2" s="86"/>
      <c r="MCE2" s="86"/>
      <c r="MCF2" s="86"/>
      <c r="MCG2" s="86"/>
      <c r="MCH2" s="86"/>
      <c r="MCI2" s="86"/>
      <c r="MCJ2" s="86"/>
      <c r="MCK2" s="86"/>
      <c r="MCL2" s="86"/>
      <c r="MCM2" s="86"/>
      <c r="MCN2" s="86"/>
      <c r="MCO2" s="86"/>
      <c r="MCP2" s="86"/>
      <c r="MCQ2" s="86"/>
      <c r="MCR2" s="86"/>
      <c r="MCS2" s="86"/>
      <c r="MCT2" s="86"/>
      <c r="MCU2" s="86"/>
      <c r="MCV2" s="86"/>
      <c r="MCW2" s="86"/>
      <c r="MCX2" s="86"/>
      <c r="MCY2" s="86"/>
      <c r="MCZ2" s="86"/>
      <c r="MDA2" s="86"/>
      <c r="MDB2" s="86"/>
      <c r="MDC2" s="86"/>
      <c r="MDD2" s="86"/>
      <c r="MDE2" s="86"/>
      <c r="MDF2" s="86"/>
      <c r="MDG2" s="86"/>
      <c r="MDH2" s="86"/>
      <c r="MDI2" s="86"/>
      <c r="MDJ2" s="86"/>
      <c r="MDK2" s="86"/>
      <c r="MDL2" s="86"/>
      <c r="MDM2" s="86"/>
      <c r="MDN2" s="86"/>
      <c r="MDO2" s="86"/>
      <c r="MDP2" s="86"/>
      <c r="MDQ2" s="86"/>
      <c r="MDR2" s="86"/>
      <c r="MDS2" s="86"/>
      <c r="MDT2" s="86"/>
      <c r="MDU2" s="86"/>
      <c r="MDV2" s="86"/>
      <c r="MDW2" s="86"/>
      <c r="MDX2" s="86"/>
      <c r="MDY2" s="86"/>
      <c r="MDZ2" s="86"/>
      <c r="MEA2" s="86"/>
      <c r="MEB2" s="86"/>
      <c r="MEC2" s="86"/>
      <c r="MED2" s="86"/>
      <c r="MEE2" s="86"/>
      <c r="MEF2" s="86"/>
      <c r="MEG2" s="86"/>
      <c r="MEH2" s="86"/>
      <c r="MEI2" s="86"/>
      <c r="MEJ2" s="86"/>
      <c r="MEK2" s="86"/>
      <c r="MEL2" s="86"/>
      <c r="MEM2" s="86"/>
      <c r="MEN2" s="86"/>
      <c r="MEO2" s="86"/>
      <c r="MEP2" s="86"/>
      <c r="MEQ2" s="86"/>
      <c r="MER2" s="86"/>
      <c r="MES2" s="86"/>
      <c r="MET2" s="86"/>
      <c r="MEU2" s="86"/>
      <c r="MEV2" s="86"/>
      <c r="MEW2" s="86"/>
      <c r="MEX2" s="86"/>
      <c r="MEY2" s="86"/>
      <c r="MEZ2" s="86"/>
      <c r="MFA2" s="86"/>
      <c r="MFB2" s="86"/>
      <c r="MFC2" s="86"/>
      <c r="MFD2" s="86"/>
      <c r="MFE2" s="86"/>
      <c r="MFF2" s="86"/>
      <c r="MFG2" s="86"/>
      <c r="MFH2" s="86"/>
      <c r="MFI2" s="86"/>
      <c r="MFJ2" s="86"/>
      <c r="MFK2" s="86"/>
      <c r="MFL2" s="86"/>
      <c r="MFM2" s="86"/>
      <c r="MFN2" s="86"/>
      <c r="MFO2" s="86"/>
      <c r="MFP2" s="86"/>
      <c r="MFQ2" s="86"/>
      <c r="MFR2" s="86"/>
      <c r="MFS2" s="86"/>
      <c r="MFT2" s="86"/>
      <c r="MFU2" s="86"/>
      <c r="MFV2" s="86"/>
      <c r="MFW2" s="86"/>
      <c r="MFX2" s="86"/>
      <c r="MFY2" s="86"/>
      <c r="MFZ2" s="86"/>
      <c r="MGA2" s="86"/>
      <c r="MGB2" s="86"/>
      <c r="MGC2" s="86"/>
      <c r="MGD2" s="86"/>
      <c r="MGE2" s="86"/>
      <c r="MGF2" s="86"/>
      <c r="MGG2" s="86"/>
      <c r="MGH2" s="86"/>
      <c r="MGI2" s="86"/>
      <c r="MGJ2" s="86"/>
      <c r="MGK2" s="86"/>
      <c r="MGL2" s="86"/>
      <c r="MGM2" s="86"/>
      <c r="MGN2" s="86"/>
      <c r="MGO2" s="86"/>
      <c r="MGP2" s="86"/>
      <c r="MGQ2" s="86"/>
      <c r="MGR2" s="86"/>
      <c r="MGS2" s="86"/>
      <c r="MGT2" s="86"/>
      <c r="MGU2" s="86"/>
      <c r="MGV2" s="86"/>
      <c r="MGW2" s="86"/>
      <c r="MGX2" s="86"/>
      <c r="MGY2" s="86"/>
      <c r="MGZ2" s="86"/>
      <c r="MHA2" s="86"/>
      <c r="MHB2" s="86"/>
      <c r="MHC2" s="86"/>
      <c r="MHD2" s="86"/>
      <c r="MHE2" s="86"/>
      <c r="MHF2" s="86"/>
      <c r="MHG2" s="86"/>
      <c r="MHH2" s="86"/>
      <c r="MHI2" s="86"/>
      <c r="MHJ2" s="86"/>
      <c r="MHK2" s="86"/>
      <c r="MHL2" s="86"/>
      <c r="MHM2" s="86"/>
      <c r="MHN2" s="86"/>
      <c r="MHO2" s="86"/>
      <c r="MHP2" s="86"/>
      <c r="MHQ2" s="86"/>
      <c r="MHR2" s="86"/>
      <c r="MHS2" s="86"/>
      <c r="MHT2" s="86"/>
      <c r="MHU2" s="86"/>
      <c r="MHV2" s="86"/>
      <c r="MHW2" s="86"/>
      <c r="MHX2" s="86"/>
      <c r="MHY2" s="86"/>
      <c r="MHZ2" s="86"/>
      <c r="MIA2" s="86"/>
      <c r="MIB2" s="86"/>
      <c r="MIC2" s="86"/>
      <c r="MID2" s="86"/>
      <c r="MIE2" s="86"/>
      <c r="MIF2" s="86"/>
      <c r="MIG2" s="86"/>
      <c r="MIH2" s="86"/>
      <c r="MII2" s="86"/>
      <c r="MIJ2" s="86"/>
      <c r="MIK2" s="86"/>
      <c r="MIL2" s="86"/>
      <c r="MIM2" s="86"/>
      <c r="MIN2" s="86"/>
      <c r="MIO2" s="86"/>
      <c r="MIP2" s="86"/>
      <c r="MIQ2" s="86"/>
      <c r="MIR2" s="86"/>
      <c r="MIS2" s="86"/>
      <c r="MIT2" s="86"/>
      <c r="MIU2" s="86"/>
      <c r="MIV2" s="86"/>
      <c r="MIW2" s="86"/>
      <c r="MIX2" s="86"/>
      <c r="MIY2" s="86"/>
      <c r="MIZ2" s="86"/>
      <c r="MJA2" s="86"/>
      <c r="MJB2" s="86"/>
      <c r="MJC2" s="86"/>
      <c r="MJD2" s="86"/>
      <c r="MJE2" s="86"/>
      <c r="MJF2" s="86"/>
      <c r="MJG2" s="86"/>
      <c r="MJH2" s="86"/>
      <c r="MJI2" s="86"/>
      <c r="MJJ2" s="86"/>
      <c r="MJK2" s="86"/>
      <c r="MJL2" s="86"/>
      <c r="MJM2" s="86"/>
      <c r="MJN2" s="86"/>
      <c r="MJO2" s="86"/>
      <c r="MJP2" s="86"/>
      <c r="MJQ2" s="86"/>
      <c r="MJR2" s="86"/>
      <c r="MJS2" s="86"/>
      <c r="MJT2" s="86"/>
      <c r="MJU2" s="86"/>
      <c r="MJV2" s="86"/>
      <c r="MJW2" s="86"/>
      <c r="MJX2" s="86"/>
      <c r="MJY2" s="86"/>
      <c r="MJZ2" s="86"/>
      <c r="MKA2" s="86"/>
      <c r="MKB2" s="86"/>
      <c r="MKC2" s="86"/>
      <c r="MKD2" s="86"/>
      <c r="MKE2" s="86"/>
      <c r="MKF2" s="86"/>
      <c r="MKG2" s="86"/>
      <c r="MKH2" s="86"/>
      <c r="MKI2" s="86"/>
      <c r="MKJ2" s="86"/>
      <c r="MKK2" s="86"/>
      <c r="MKL2" s="86"/>
      <c r="MKM2" s="86"/>
      <c r="MKN2" s="86"/>
      <c r="MKO2" s="86"/>
      <c r="MKP2" s="86"/>
      <c r="MKQ2" s="86"/>
      <c r="MKR2" s="86"/>
      <c r="MKS2" s="86"/>
      <c r="MKT2" s="86"/>
      <c r="MKU2" s="86"/>
      <c r="MKV2" s="86"/>
      <c r="MKW2" s="86"/>
      <c r="MKX2" s="86"/>
      <c r="MKY2" s="86"/>
      <c r="MKZ2" s="86"/>
      <c r="MLA2" s="86"/>
      <c r="MLB2" s="86"/>
      <c r="MLC2" s="86"/>
      <c r="MLD2" s="86"/>
      <c r="MLE2" s="86"/>
      <c r="MLF2" s="86"/>
      <c r="MLG2" s="86"/>
      <c r="MLH2" s="86"/>
      <c r="MLI2" s="86"/>
      <c r="MLJ2" s="86"/>
      <c r="MLK2" s="86"/>
      <c r="MLL2" s="86"/>
      <c r="MLM2" s="86"/>
      <c r="MLN2" s="86"/>
      <c r="MLO2" s="86"/>
      <c r="MLP2" s="86"/>
      <c r="MLQ2" s="86"/>
      <c r="MLR2" s="86"/>
      <c r="MLS2" s="86"/>
      <c r="MLT2" s="86"/>
      <c r="MLU2" s="86"/>
      <c r="MLV2" s="86"/>
      <c r="MLW2" s="86"/>
      <c r="MLX2" s="86"/>
      <c r="MLY2" s="86"/>
      <c r="MLZ2" s="86"/>
      <c r="MMA2" s="86"/>
      <c r="MMB2" s="86"/>
      <c r="MMC2" s="86"/>
      <c r="MMD2" s="86"/>
      <c r="MME2" s="86"/>
      <c r="MMF2" s="86"/>
      <c r="MMG2" s="86"/>
      <c r="MMH2" s="86"/>
      <c r="MMI2" s="86"/>
      <c r="MMJ2" s="86"/>
      <c r="MMK2" s="86"/>
      <c r="MML2" s="86"/>
      <c r="MMM2" s="86"/>
      <c r="MMN2" s="86"/>
      <c r="MMO2" s="86"/>
      <c r="MMP2" s="86"/>
      <c r="MMQ2" s="86"/>
      <c r="MMR2" s="86"/>
      <c r="MMS2" s="86"/>
      <c r="MMT2" s="86"/>
      <c r="MMU2" s="86"/>
      <c r="MMV2" s="86"/>
      <c r="MMW2" s="86"/>
      <c r="MMX2" s="86"/>
      <c r="MMY2" s="86"/>
      <c r="MMZ2" s="86"/>
      <c r="MNA2" s="86"/>
      <c r="MNB2" s="86"/>
      <c r="MNC2" s="86"/>
      <c r="MND2" s="86"/>
      <c r="MNE2" s="86"/>
      <c r="MNF2" s="86"/>
      <c r="MNG2" s="86"/>
      <c r="MNH2" s="86"/>
      <c r="MNI2" s="86"/>
      <c r="MNJ2" s="86"/>
      <c r="MNK2" s="86"/>
      <c r="MNL2" s="86"/>
      <c r="MNM2" s="86"/>
      <c r="MNN2" s="86"/>
      <c r="MNO2" s="86"/>
      <c r="MNP2" s="86"/>
      <c r="MNQ2" s="86"/>
      <c r="MNR2" s="86"/>
      <c r="MNS2" s="86"/>
      <c r="MNT2" s="86"/>
      <c r="MNU2" s="86"/>
      <c r="MNV2" s="86"/>
      <c r="MNW2" s="86"/>
      <c r="MNX2" s="86"/>
      <c r="MNY2" s="86"/>
      <c r="MNZ2" s="86"/>
      <c r="MOA2" s="86"/>
      <c r="MOB2" s="86"/>
      <c r="MOC2" s="86"/>
      <c r="MOD2" s="86"/>
      <c r="MOE2" s="86"/>
      <c r="MOF2" s="86"/>
      <c r="MOG2" s="86"/>
      <c r="MOH2" s="86"/>
      <c r="MOI2" s="86"/>
      <c r="MOJ2" s="86"/>
      <c r="MOK2" s="86"/>
      <c r="MOL2" s="86"/>
      <c r="MOM2" s="86"/>
      <c r="MON2" s="86"/>
      <c r="MOO2" s="86"/>
      <c r="MOP2" s="86"/>
      <c r="MOQ2" s="86"/>
      <c r="MOR2" s="86"/>
      <c r="MOS2" s="86"/>
      <c r="MOT2" s="86"/>
      <c r="MOU2" s="86"/>
      <c r="MOV2" s="86"/>
      <c r="MOW2" s="86"/>
      <c r="MOX2" s="86"/>
      <c r="MOY2" s="86"/>
      <c r="MOZ2" s="86"/>
      <c r="MPA2" s="86"/>
      <c r="MPB2" s="86"/>
      <c r="MPC2" s="86"/>
      <c r="MPD2" s="86"/>
      <c r="MPE2" s="86"/>
      <c r="MPF2" s="86"/>
      <c r="MPG2" s="86"/>
      <c r="MPH2" s="86"/>
      <c r="MPI2" s="86"/>
      <c r="MPJ2" s="86"/>
      <c r="MPK2" s="86"/>
      <c r="MPL2" s="86"/>
      <c r="MPM2" s="86"/>
      <c r="MPN2" s="86"/>
      <c r="MPO2" s="86"/>
      <c r="MPP2" s="86"/>
      <c r="MPQ2" s="86"/>
      <c r="MPR2" s="86"/>
      <c r="MPS2" s="86"/>
      <c r="MPT2" s="86"/>
      <c r="MPU2" s="86"/>
      <c r="MPV2" s="86"/>
      <c r="MPW2" s="86"/>
      <c r="MPX2" s="86"/>
      <c r="MPY2" s="86"/>
      <c r="MPZ2" s="86"/>
      <c r="MQA2" s="86"/>
      <c r="MQB2" s="86"/>
      <c r="MQC2" s="86"/>
      <c r="MQD2" s="86"/>
      <c r="MQE2" s="86"/>
      <c r="MQF2" s="86"/>
      <c r="MQG2" s="86"/>
      <c r="MQH2" s="86"/>
      <c r="MQI2" s="86"/>
      <c r="MQJ2" s="86"/>
      <c r="MQK2" s="86"/>
      <c r="MQL2" s="86"/>
      <c r="MQM2" s="86"/>
      <c r="MQN2" s="86"/>
      <c r="MQO2" s="86"/>
      <c r="MQP2" s="86"/>
      <c r="MQQ2" s="86"/>
      <c r="MQR2" s="86"/>
      <c r="MQS2" s="86"/>
      <c r="MQT2" s="86"/>
      <c r="MQU2" s="86"/>
      <c r="MQV2" s="86"/>
      <c r="MQW2" s="86"/>
      <c r="MQX2" s="86"/>
      <c r="MQY2" s="86"/>
      <c r="MQZ2" s="86"/>
      <c r="MRA2" s="86"/>
      <c r="MRB2" s="86"/>
      <c r="MRC2" s="86"/>
      <c r="MRD2" s="86"/>
      <c r="MRE2" s="86"/>
      <c r="MRF2" s="86"/>
      <c r="MRG2" s="86"/>
      <c r="MRH2" s="86"/>
      <c r="MRI2" s="86"/>
      <c r="MRJ2" s="86"/>
      <c r="MRK2" s="86"/>
      <c r="MRL2" s="86"/>
      <c r="MRM2" s="86"/>
      <c r="MRN2" s="86"/>
      <c r="MRO2" s="86"/>
      <c r="MRP2" s="86"/>
      <c r="MRQ2" s="86"/>
      <c r="MRR2" s="86"/>
      <c r="MRS2" s="86"/>
      <c r="MRT2" s="86"/>
      <c r="MRU2" s="86"/>
      <c r="MRV2" s="86"/>
      <c r="MRW2" s="86"/>
      <c r="MRX2" s="86"/>
      <c r="MRY2" s="86"/>
      <c r="MRZ2" s="86"/>
      <c r="MSA2" s="86"/>
      <c r="MSB2" s="86"/>
      <c r="MSC2" s="86"/>
      <c r="MSD2" s="86"/>
      <c r="MSE2" s="86"/>
      <c r="MSF2" s="86"/>
      <c r="MSG2" s="86"/>
      <c r="MSH2" s="86"/>
      <c r="MSI2" s="86"/>
      <c r="MSJ2" s="86"/>
      <c r="MSK2" s="86"/>
      <c r="MSL2" s="86"/>
      <c r="MSM2" s="86"/>
      <c r="MSN2" s="86"/>
      <c r="MSO2" s="86"/>
      <c r="MSP2" s="86"/>
      <c r="MSQ2" s="86"/>
      <c r="MSR2" s="86"/>
      <c r="MSS2" s="86"/>
      <c r="MST2" s="86"/>
      <c r="MSU2" s="86"/>
      <c r="MSV2" s="86"/>
      <c r="MSW2" s="86"/>
      <c r="MSX2" s="86"/>
      <c r="MSY2" s="86"/>
      <c r="MSZ2" s="86"/>
      <c r="MTA2" s="86"/>
      <c r="MTB2" s="86"/>
      <c r="MTC2" s="86"/>
      <c r="MTD2" s="86"/>
      <c r="MTE2" s="86"/>
      <c r="MTF2" s="86"/>
      <c r="MTG2" s="86"/>
      <c r="MTH2" s="86"/>
      <c r="MTI2" s="86"/>
      <c r="MTJ2" s="86"/>
      <c r="MTK2" s="86"/>
      <c r="MTL2" s="86"/>
      <c r="MTM2" s="86"/>
      <c r="MTN2" s="86"/>
      <c r="MTO2" s="86"/>
      <c r="MTP2" s="86"/>
      <c r="MTQ2" s="86"/>
      <c r="MTR2" s="86"/>
      <c r="MTS2" s="86"/>
      <c r="MTT2" s="86"/>
      <c r="MTU2" s="86"/>
      <c r="MTV2" s="86"/>
      <c r="MTW2" s="86"/>
      <c r="MTX2" s="86"/>
      <c r="MTY2" s="86"/>
      <c r="MTZ2" s="86"/>
      <c r="MUA2" s="86"/>
      <c r="MUB2" s="86"/>
      <c r="MUC2" s="86"/>
      <c r="MUD2" s="86"/>
      <c r="MUE2" s="86"/>
      <c r="MUF2" s="86"/>
      <c r="MUG2" s="86"/>
      <c r="MUH2" s="86"/>
      <c r="MUI2" s="86"/>
      <c r="MUJ2" s="86"/>
      <c r="MUK2" s="86"/>
      <c r="MUL2" s="86"/>
      <c r="MUM2" s="86"/>
      <c r="MUN2" s="86"/>
      <c r="MUO2" s="86"/>
      <c r="MUP2" s="86"/>
      <c r="MUQ2" s="86"/>
      <c r="MUR2" s="86"/>
      <c r="MUS2" s="86"/>
      <c r="MUT2" s="86"/>
      <c r="MUU2" s="86"/>
      <c r="MUV2" s="86"/>
      <c r="MUW2" s="86"/>
      <c r="MUX2" s="86"/>
      <c r="MUY2" s="86"/>
      <c r="MUZ2" s="86"/>
      <c r="MVA2" s="86"/>
      <c r="MVB2" s="86"/>
      <c r="MVC2" s="86"/>
      <c r="MVD2" s="86"/>
      <c r="MVE2" s="86"/>
      <c r="MVF2" s="86"/>
      <c r="MVG2" s="86"/>
      <c r="MVH2" s="86"/>
      <c r="MVI2" s="86"/>
      <c r="MVJ2" s="86"/>
      <c r="MVK2" s="86"/>
      <c r="MVL2" s="86"/>
      <c r="MVM2" s="86"/>
      <c r="MVN2" s="86"/>
      <c r="MVO2" s="86"/>
      <c r="MVP2" s="86"/>
      <c r="MVQ2" s="86"/>
      <c r="MVR2" s="86"/>
      <c r="MVS2" s="86"/>
      <c r="MVT2" s="86"/>
      <c r="MVU2" s="86"/>
      <c r="MVV2" s="86"/>
      <c r="MVW2" s="86"/>
      <c r="MVX2" s="86"/>
      <c r="MVY2" s="86"/>
      <c r="MVZ2" s="86"/>
      <c r="MWA2" s="86"/>
      <c r="MWB2" s="86"/>
      <c r="MWC2" s="86"/>
      <c r="MWD2" s="86"/>
      <c r="MWE2" s="86"/>
      <c r="MWF2" s="86"/>
      <c r="MWG2" s="86"/>
      <c r="MWH2" s="86"/>
      <c r="MWI2" s="86"/>
      <c r="MWJ2" s="86"/>
      <c r="MWK2" s="86"/>
      <c r="MWL2" s="86"/>
      <c r="MWM2" s="86"/>
      <c r="MWN2" s="86"/>
      <c r="MWO2" s="86"/>
      <c r="MWP2" s="86"/>
      <c r="MWQ2" s="86"/>
      <c r="MWR2" s="86"/>
      <c r="MWS2" s="86"/>
      <c r="MWT2" s="86"/>
      <c r="MWU2" s="86"/>
      <c r="MWV2" s="86"/>
      <c r="MWW2" s="86"/>
      <c r="MWX2" s="86"/>
      <c r="MWY2" s="86"/>
      <c r="MWZ2" s="86"/>
      <c r="MXA2" s="86"/>
      <c r="MXB2" s="86"/>
      <c r="MXC2" s="86"/>
      <c r="MXD2" s="86"/>
      <c r="MXE2" s="86"/>
      <c r="MXF2" s="86"/>
      <c r="MXG2" s="86"/>
      <c r="MXH2" s="86"/>
      <c r="MXI2" s="86"/>
      <c r="MXJ2" s="86"/>
      <c r="MXK2" s="86"/>
      <c r="MXL2" s="86"/>
      <c r="MXM2" s="86"/>
      <c r="MXN2" s="86"/>
      <c r="MXO2" s="86"/>
      <c r="MXP2" s="86"/>
      <c r="MXQ2" s="86"/>
      <c r="MXR2" s="86"/>
      <c r="MXS2" s="86"/>
      <c r="MXT2" s="86"/>
      <c r="MXU2" s="86"/>
      <c r="MXV2" s="86"/>
      <c r="MXW2" s="86"/>
      <c r="MXX2" s="86"/>
      <c r="MXY2" s="86"/>
      <c r="MXZ2" s="86"/>
      <c r="MYA2" s="86"/>
      <c r="MYB2" s="86"/>
      <c r="MYC2" s="86"/>
      <c r="MYD2" s="86"/>
      <c r="MYE2" s="86"/>
      <c r="MYF2" s="86"/>
      <c r="MYG2" s="86"/>
      <c r="MYH2" s="86"/>
      <c r="MYI2" s="86"/>
      <c r="MYJ2" s="86"/>
      <c r="MYK2" s="86"/>
      <c r="MYL2" s="86"/>
      <c r="MYM2" s="86"/>
      <c r="MYN2" s="86"/>
      <c r="MYO2" s="86"/>
      <c r="MYP2" s="86"/>
      <c r="MYQ2" s="86"/>
      <c r="MYR2" s="86"/>
      <c r="MYS2" s="86"/>
      <c r="MYT2" s="86"/>
      <c r="MYU2" s="86"/>
      <c r="MYV2" s="86"/>
      <c r="MYW2" s="86"/>
      <c r="MYX2" s="86"/>
      <c r="MYY2" s="86"/>
      <c r="MYZ2" s="86"/>
      <c r="MZA2" s="86"/>
      <c r="MZB2" s="86"/>
      <c r="MZC2" s="86"/>
      <c r="MZD2" s="86"/>
      <c r="MZE2" s="86"/>
      <c r="MZF2" s="86"/>
      <c r="MZG2" s="86"/>
      <c r="MZH2" s="86"/>
      <c r="MZI2" s="86"/>
      <c r="MZJ2" s="86"/>
      <c r="MZK2" s="86"/>
      <c r="MZL2" s="86"/>
      <c r="MZM2" s="86"/>
      <c r="MZN2" s="86"/>
      <c r="MZO2" s="86"/>
      <c r="MZP2" s="86"/>
      <c r="MZQ2" s="86"/>
      <c r="MZR2" s="86"/>
      <c r="MZS2" s="86"/>
      <c r="MZT2" s="86"/>
      <c r="MZU2" s="86"/>
      <c r="MZV2" s="86"/>
      <c r="MZW2" s="86"/>
      <c r="MZX2" s="86"/>
      <c r="MZY2" s="86"/>
      <c r="MZZ2" s="86"/>
      <c r="NAA2" s="86"/>
      <c r="NAB2" s="86"/>
      <c r="NAC2" s="86"/>
      <c r="NAD2" s="86"/>
      <c r="NAE2" s="86"/>
      <c r="NAF2" s="86"/>
      <c r="NAG2" s="86"/>
      <c r="NAH2" s="86"/>
      <c r="NAI2" s="86"/>
      <c r="NAJ2" s="86"/>
      <c r="NAK2" s="86"/>
      <c r="NAL2" s="86"/>
      <c r="NAM2" s="86"/>
      <c r="NAN2" s="86"/>
      <c r="NAO2" s="86"/>
      <c r="NAP2" s="86"/>
      <c r="NAQ2" s="86"/>
      <c r="NAR2" s="86"/>
      <c r="NAS2" s="86"/>
      <c r="NAT2" s="86"/>
      <c r="NAU2" s="86"/>
      <c r="NAV2" s="86"/>
      <c r="NAW2" s="86"/>
      <c r="NAX2" s="86"/>
      <c r="NAY2" s="86"/>
      <c r="NAZ2" s="86"/>
      <c r="NBA2" s="86"/>
      <c r="NBB2" s="86"/>
      <c r="NBC2" s="86"/>
      <c r="NBD2" s="86"/>
      <c r="NBE2" s="86"/>
      <c r="NBF2" s="86"/>
      <c r="NBG2" s="86"/>
      <c r="NBH2" s="86"/>
      <c r="NBI2" s="86"/>
      <c r="NBJ2" s="86"/>
      <c r="NBK2" s="86"/>
      <c r="NBL2" s="86"/>
      <c r="NBM2" s="86"/>
      <c r="NBN2" s="86"/>
      <c r="NBO2" s="86"/>
      <c r="NBP2" s="86"/>
      <c r="NBQ2" s="86"/>
      <c r="NBR2" s="86"/>
      <c r="NBS2" s="86"/>
      <c r="NBT2" s="86"/>
      <c r="NBU2" s="86"/>
      <c r="NBV2" s="86"/>
      <c r="NBW2" s="86"/>
      <c r="NBX2" s="86"/>
      <c r="NBY2" s="86"/>
      <c r="NBZ2" s="86"/>
      <c r="NCA2" s="86"/>
      <c r="NCB2" s="86"/>
      <c r="NCC2" s="86"/>
      <c r="NCD2" s="86"/>
      <c r="NCE2" s="86"/>
      <c r="NCF2" s="86"/>
      <c r="NCG2" s="86"/>
      <c r="NCH2" s="86"/>
      <c r="NCI2" s="86"/>
      <c r="NCJ2" s="86"/>
      <c r="NCK2" s="86"/>
      <c r="NCL2" s="86"/>
      <c r="NCM2" s="86"/>
      <c r="NCN2" s="86"/>
      <c r="NCO2" s="86"/>
      <c r="NCP2" s="86"/>
      <c r="NCQ2" s="86"/>
      <c r="NCR2" s="86"/>
      <c r="NCS2" s="86"/>
      <c r="NCT2" s="86"/>
      <c r="NCU2" s="86"/>
      <c r="NCV2" s="86"/>
      <c r="NCW2" s="86"/>
      <c r="NCX2" s="86"/>
      <c r="NCY2" s="86"/>
      <c r="NCZ2" s="86"/>
      <c r="NDA2" s="86"/>
      <c r="NDB2" s="86"/>
      <c r="NDC2" s="86"/>
      <c r="NDD2" s="86"/>
      <c r="NDE2" s="86"/>
      <c r="NDF2" s="86"/>
      <c r="NDG2" s="86"/>
      <c r="NDH2" s="86"/>
      <c r="NDI2" s="86"/>
      <c r="NDJ2" s="86"/>
      <c r="NDK2" s="86"/>
      <c r="NDL2" s="86"/>
      <c r="NDM2" s="86"/>
      <c r="NDN2" s="86"/>
      <c r="NDO2" s="86"/>
      <c r="NDP2" s="86"/>
      <c r="NDQ2" s="86"/>
      <c r="NDR2" s="86"/>
      <c r="NDS2" s="86"/>
      <c r="NDT2" s="86"/>
      <c r="NDU2" s="86"/>
      <c r="NDV2" s="86"/>
      <c r="NDW2" s="86"/>
      <c r="NDX2" s="86"/>
      <c r="NDY2" s="86"/>
      <c r="NDZ2" s="86"/>
      <c r="NEA2" s="86"/>
      <c r="NEB2" s="86"/>
      <c r="NEC2" s="86"/>
      <c r="NED2" s="86"/>
      <c r="NEE2" s="86"/>
      <c r="NEF2" s="86"/>
      <c r="NEG2" s="86"/>
      <c r="NEH2" s="86"/>
      <c r="NEI2" s="86"/>
      <c r="NEJ2" s="86"/>
      <c r="NEK2" s="86"/>
      <c r="NEL2" s="86"/>
      <c r="NEM2" s="86"/>
      <c r="NEN2" s="86"/>
      <c r="NEO2" s="86"/>
      <c r="NEP2" s="86"/>
      <c r="NEQ2" s="86"/>
      <c r="NER2" s="86"/>
      <c r="NES2" s="86"/>
      <c r="NET2" s="86"/>
      <c r="NEU2" s="86"/>
      <c r="NEV2" s="86"/>
      <c r="NEW2" s="86"/>
      <c r="NEX2" s="86"/>
      <c r="NEY2" s="86"/>
      <c r="NEZ2" s="86"/>
      <c r="NFA2" s="86"/>
      <c r="NFB2" s="86"/>
      <c r="NFC2" s="86"/>
      <c r="NFD2" s="86"/>
      <c r="NFE2" s="86"/>
      <c r="NFF2" s="86"/>
      <c r="NFG2" s="86"/>
      <c r="NFH2" s="86"/>
      <c r="NFI2" s="86"/>
      <c r="NFJ2" s="86"/>
      <c r="NFK2" s="86"/>
      <c r="NFL2" s="86"/>
      <c r="NFM2" s="86"/>
      <c r="NFN2" s="86"/>
      <c r="NFO2" s="86"/>
      <c r="NFP2" s="86"/>
      <c r="NFQ2" s="86"/>
      <c r="NFR2" s="86"/>
      <c r="NFS2" s="86"/>
      <c r="NFT2" s="86"/>
      <c r="NFU2" s="86"/>
      <c r="NFV2" s="86"/>
      <c r="NFW2" s="86"/>
      <c r="NFX2" s="86"/>
      <c r="NFY2" s="86"/>
      <c r="NFZ2" s="86"/>
      <c r="NGA2" s="86"/>
      <c r="NGB2" s="86"/>
      <c r="NGC2" s="86"/>
      <c r="NGD2" s="86"/>
      <c r="NGE2" s="86"/>
      <c r="NGF2" s="86"/>
      <c r="NGG2" s="86"/>
      <c r="NGH2" s="86"/>
      <c r="NGI2" s="86"/>
      <c r="NGJ2" s="86"/>
      <c r="NGK2" s="86"/>
      <c r="NGL2" s="86"/>
      <c r="NGM2" s="86"/>
      <c r="NGN2" s="86"/>
      <c r="NGO2" s="86"/>
      <c r="NGP2" s="86"/>
      <c r="NGQ2" s="86"/>
      <c r="NGR2" s="86"/>
      <c r="NGS2" s="86"/>
      <c r="NGT2" s="86"/>
      <c r="NGU2" s="86"/>
      <c r="NGV2" s="86"/>
      <c r="NGW2" s="86"/>
      <c r="NGX2" s="86"/>
      <c r="NGY2" s="86"/>
      <c r="NGZ2" s="86"/>
      <c r="NHA2" s="86"/>
      <c r="NHB2" s="86"/>
      <c r="NHC2" s="86"/>
      <c r="NHD2" s="86"/>
      <c r="NHE2" s="86"/>
      <c r="NHF2" s="86"/>
      <c r="NHG2" s="86"/>
      <c r="NHH2" s="86"/>
      <c r="NHI2" s="86"/>
      <c r="NHJ2" s="86"/>
      <c r="NHK2" s="86"/>
      <c r="NHL2" s="86"/>
      <c r="NHM2" s="86"/>
      <c r="NHN2" s="86"/>
      <c r="NHO2" s="86"/>
      <c r="NHP2" s="86"/>
      <c r="NHQ2" s="86"/>
      <c r="NHR2" s="86"/>
      <c r="NHS2" s="86"/>
      <c r="NHT2" s="86"/>
      <c r="NHU2" s="86"/>
      <c r="NHV2" s="86"/>
      <c r="NHW2" s="86"/>
      <c r="NHX2" s="86"/>
      <c r="NHY2" s="86"/>
      <c r="NHZ2" s="86"/>
      <c r="NIA2" s="86"/>
      <c r="NIB2" s="86"/>
      <c r="NIC2" s="86"/>
      <c r="NID2" s="86"/>
      <c r="NIE2" s="86"/>
      <c r="NIF2" s="86"/>
      <c r="NIG2" s="86"/>
      <c r="NIH2" s="86"/>
      <c r="NII2" s="86"/>
      <c r="NIJ2" s="86"/>
      <c r="NIK2" s="86"/>
      <c r="NIL2" s="86"/>
      <c r="NIM2" s="86"/>
      <c r="NIN2" s="86"/>
      <c r="NIO2" s="86"/>
      <c r="NIP2" s="86"/>
      <c r="NIQ2" s="86"/>
      <c r="NIR2" s="86"/>
      <c r="NIS2" s="86"/>
      <c r="NIT2" s="86"/>
      <c r="NIU2" s="86"/>
      <c r="NIV2" s="86"/>
      <c r="NIW2" s="86"/>
      <c r="NIX2" s="86"/>
      <c r="NIY2" s="86"/>
      <c r="NIZ2" s="86"/>
      <c r="NJA2" s="86"/>
      <c r="NJB2" s="86"/>
      <c r="NJC2" s="86"/>
      <c r="NJD2" s="86"/>
      <c r="NJE2" s="86"/>
      <c r="NJF2" s="86"/>
      <c r="NJG2" s="86"/>
      <c r="NJH2" s="86"/>
      <c r="NJI2" s="86"/>
      <c r="NJJ2" s="86"/>
      <c r="NJK2" s="86"/>
      <c r="NJL2" s="86"/>
      <c r="NJM2" s="86"/>
      <c r="NJN2" s="86"/>
      <c r="NJO2" s="86"/>
      <c r="NJP2" s="86"/>
      <c r="NJQ2" s="86"/>
      <c r="NJR2" s="86"/>
      <c r="NJS2" s="86"/>
      <c r="NJT2" s="86"/>
      <c r="NJU2" s="86"/>
      <c r="NJV2" s="86"/>
      <c r="NJW2" s="86"/>
      <c r="NJX2" s="86"/>
      <c r="NJY2" s="86"/>
      <c r="NJZ2" s="86"/>
      <c r="NKA2" s="86"/>
      <c r="NKB2" s="86"/>
      <c r="NKC2" s="86"/>
      <c r="NKD2" s="86"/>
      <c r="NKE2" s="86"/>
      <c r="NKF2" s="86"/>
      <c r="NKG2" s="86"/>
      <c r="NKH2" s="86"/>
      <c r="NKI2" s="86"/>
      <c r="NKJ2" s="86"/>
      <c r="NKK2" s="86"/>
      <c r="NKL2" s="86"/>
      <c r="NKM2" s="86"/>
      <c r="NKN2" s="86"/>
      <c r="NKO2" s="86"/>
      <c r="NKP2" s="86"/>
      <c r="NKQ2" s="86"/>
      <c r="NKR2" s="86"/>
      <c r="NKS2" s="86"/>
      <c r="NKT2" s="86"/>
      <c r="NKU2" s="86"/>
      <c r="NKV2" s="86"/>
      <c r="NKW2" s="86"/>
      <c r="NKX2" s="86"/>
      <c r="NKY2" s="86"/>
      <c r="NKZ2" s="86"/>
      <c r="NLA2" s="86"/>
      <c r="NLB2" s="86"/>
      <c r="NLC2" s="86"/>
      <c r="NLD2" s="86"/>
      <c r="NLE2" s="86"/>
      <c r="NLF2" s="86"/>
      <c r="NLG2" s="86"/>
      <c r="NLH2" s="86"/>
      <c r="NLI2" s="86"/>
      <c r="NLJ2" s="86"/>
      <c r="NLK2" s="86"/>
      <c r="NLL2" s="86"/>
      <c r="NLM2" s="86"/>
      <c r="NLN2" s="86"/>
      <c r="NLO2" s="86"/>
      <c r="NLP2" s="86"/>
      <c r="NLQ2" s="86"/>
      <c r="NLR2" s="86"/>
      <c r="NLS2" s="86"/>
      <c r="NLT2" s="86"/>
      <c r="NLU2" s="86"/>
      <c r="NLV2" s="86"/>
      <c r="NLW2" s="86"/>
      <c r="NLX2" s="86"/>
      <c r="NLY2" s="86"/>
      <c r="NLZ2" s="86"/>
      <c r="NMA2" s="86"/>
      <c r="NMB2" s="86"/>
      <c r="NMC2" s="86"/>
      <c r="NMD2" s="86"/>
      <c r="NME2" s="86"/>
      <c r="NMF2" s="86"/>
      <c r="NMG2" s="86"/>
      <c r="NMH2" s="86"/>
      <c r="NMI2" s="86"/>
      <c r="NMJ2" s="86"/>
      <c r="NMK2" s="86"/>
      <c r="NML2" s="86"/>
      <c r="NMM2" s="86"/>
      <c r="NMN2" s="86"/>
      <c r="NMO2" s="86"/>
      <c r="NMP2" s="86"/>
      <c r="NMQ2" s="86"/>
      <c r="NMR2" s="86"/>
      <c r="NMS2" s="86"/>
      <c r="NMT2" s="86"/>
      <c r="NMU2" s="86"/>
      <c r="NMV2" s="86"/>
      <c r="NMW2" s="86"/>
      <c r="NMX2" s="86"/>
      <c r="NMY2" s="86"/>
      <c r="NMZ2" s="86"/>
      <c r="NNA2" s="86"/>
      <c r="NNB2" s="86"/>
      <c r="NNC2" s="86"/>
      <c r="NND2" s="86"/>
      <c r="NNE2" s="86"/>
      <c r="NNF2" s="86"/>
      <c r="NNG2" s="86"/>
      <c r="NNH2" s="86"/>
      <c r="NNI2" s="86"/>
      <c r="NNJ2" s="86"/>
      <c r="NNK2" s="86"/>
      <c r="NNL2" s="86"/>
      <c r="NNM2" s="86"/>
      <c r="NNN2" s="86"/>
      <c r="NNO2" s="86"/>
      <c r="NNP2" s="86"/>
      <c r="NNQ2" s="86"/>
      <c r="NNR2" s="86"/>
      <c r="NNS2" s="86"/>
      <c r="NNT2" s="86"/>
      <c r="NNU2" s="86"/>
      <c r="NNV2" s="86"/>
      <c r="NNW2" s="86"/>
      <c r="NNX2" s="86"/>
      <c r="NNY2" s="86"/>
      <c r="NNZ2" s="86"/>
      <c r="NOA2" s="86"/>
      <c r="NOB2" s="86"/>
      <c r="NOC2" s="86"/>
      <c r="NOD2" s="86"/>
      <c r="NOE2" s="86"/>
      <c r="NOF2" s="86"/>
      <c r="NOG2" s="86"/>
      <c r="NOH2" s="86"/>
      <c r="NOI2" s="86"/>
      <c r="NOJ2" s="86"/>
      <c r="NOK2" s="86"/>
      <c r="NOL2" s="86"/>
      <c r="NOM2" s="86"/>
      <c r="NON2" s="86"/>
      <c r="NOO2" s="86"/>
      <c r="NOP2" s="86"/>
      <c r="NOQ2" s="86"/>
      <c r="NOR2" s="86"/>
      <c r="NOS2" s="86"/>
      <c r="NOT2" s="86"/>
      <c r="NOU2" s="86"/>
      <c r="NOV2" s="86"/>
      <c r="NOW2" s="86"/>
      <c r="NOX2" s="86"/>
      <c r="NOY2" s="86"/>
      <c r="NOZ2" s="86"/>
      <c r="NPA2" s="86"/>
      <c r="NPB2" s="86"/>
      <c r="NPC2" s="86"/>
      <c r="NPD2" s="86"/>
      <c r="NPE2" s="86"/>
      <c r="NPF2" s="86"/>
      <c r="NPG2" s="86"/>
      <c r="NPH2" s="86"/>
      <c r="NPI2" s="86"/>
      <c r="NPJ2" s="86"/>
      <c r="NPK2" s="86"/>
      <c r="NPL2" s="86"/>
      <c r="NPM2" s="86"/>
      <c r="NPN2" s="86"/>
      <c r="NPO2" s="86"/>
      <c r="NPP2" s="86"/>
      <c r="NPQ2" s="86"/>
      <c r="NPR2" s="86"/>
      <c r="NPS2" s="86"/>
      <c r="NPT2" s="86"/>
      <c r="NPU2" s="86"/>
      <c r="NPV2" s="86"/>
      <c r="NPW2" s="86"/>
      <c r="NPX2" s="86"/>
      <c r="NPY2" s="86"/>
      <c r="NPZ2" s="86"/>
      <c r="NQA2" s="86"/>
      <c r="NQB2" s="86"/>
      <c r="NQC2" s="86"/>
      <c r="NQD2" s="86"/>
      <c r="NQE2" s="86"/>
      <c r="NQF2" s="86"/>
      <c r="NQG2" s="86"/>
      <c r="NQH2" s="86"/>
      <c r="NQI2" s="86"/>
      <c r="NQJ2" s="86"/>
      <c r="NQK2" s="86"/>
      <c r="NQL2" s="86"/>
      <c r="NQM2" s="86"/>
      <c r="NQN2" s="86"/>
      <c r="NQO2" s="86"/>
      <c r="NQP2" s="86"/>
      <c r="NQQ2" s="86"/>
      <c r="NQR2" s="86"/>
      <c r="NQS2" s="86"/>
      <c r="NQT2" s="86"/>
      <c r="NQU2" s="86"/>
      <c r="NQV2" s="86"/>
      <c r="NQW2" s="86"/>
      <c r="NQX2" s="86"/>
      <c r="NQY2" s="86"/>
      <c r="NQZ2" s="86"/>
      <c r="NRA2" s="86"/>
      <c r="NRB2" s="86"/>
      <c r="NRC2" s="86"/>
      <c r="NRD2" s="86"/>
      <c r="NRE2" s="86"/>
      <c r="NRF2" s="86"/>
      <c r="NRG2" s="86"/>
      <c r="NRH2" s="86"/>
      <c r="NRI2" s="86"/>
      <c r="NRJ2" s="86"/>
      <c r="NRK2" s="86"/>
      <c r="NRL2" s="86"/>
      <c r="NRM2" s="86"/>
      <c r="NRN2" s="86"/>
      <c r="NRO2" s="86"/>
      <c r="NRP2" s="86"/>
      <c r="NRQ2" s="86"/>
      <c r="NRR2" s="86"/>
      <c r="NRS2" s="86"/>
      <c r="NRT2" s="86"/>
      <c r="NRU2" s="86"/>
      <c r="NRV2" s="86"/>
      <c r="NRW2" s="86"/>
      <c r="NRX2" s="86"/>
      <c r="NRY2" s="86"/>
      <c r="NRZ2" s="86"/>
      <c r="NSA2" s="86"/>
      <c r="NSB2" s="86"/>
      <c r="NSC2" s="86"/>
      <c r="NSD2" s="86"/>
      <c r="NSE2" s="86"/>
      <c r="NSF2" s="86"/>
      <c r="NSG2" s="86"/>
      <c r="NSH2" s="86"/>
      <c r="NSI2" s="86"/>
      <c r="NSJ2" s="86"/>
      <c r="NSK2" s="86"/>
      <c r="NSL2" s="86"/>
      <c r="NSM2" s="86"/>
      <c r="NSN2" s="86"/>
      <c r="NSO2" s="86"/>
      <c r="NSP2" s="86"/>
      <c r="NSQ2" s="86"/>
      <c r="NSR2" s="86"/>
      <c r="NSS2" s="86"/>
      <c r="NST2" s="86"/>
      <c r="NSU2" s="86"/>
      <c r="NSV2" s="86"/>
      <c r="NSW2" s="86"/>
      <c r="NSX2" s="86"/>
      <c r="NSY2" s="86"/>
      <c r="NSZ2" s="86"/>
      <c r="NTA2" s="86"/>
      <c r="NTB2" s="86"/>
      <c r="NTC2" s="86"/>
      <c r="NTD2" s="86"/>
      <c r="NTE2" s="86"/>
      <c r="NTF2" s="86"/>
      <c r="NTG2" s="86"/>
      <c r="NTH2" s="86"/>
      <c r="NTI2" s="86"/>
      <c r="NTJ2" s="86"/>
      <c r="NTK2" s="86"/>
      <c r="NTL2" s="86"/>
      <c r="NTM2" s="86"/>
      <c r="NTN2" s="86"/>
      <c r="NTO2" s="86"/>
      <c r="NTP2" s="86"/>
      <c r="NTQ2" s="86"/>
      <c r="NTR2" s="86"/>
      <c r="NTS2" s="86"/>
      <c r="NTT2" s="86"/>
      <c r="NTU2" s="86"/>
      <c r="NTV2" s="86"/>
      <c r="NTW2" s="86"/>
      <c r="NTX2" s="86"/>
      <c r="NTY2" s="86"/>
      <c r="NTZ2" s="86"/>
      <c r="NUA2" s="86"/>
      <c r="NUB2" s="86"/>
      <c r="NUC2" s="86"/>
      <c r="NUD2" s="86"/>
      <c r="NUE2" s="86"/>
      <c r="NUF2" s="86"/>
      <c r="NUG2" s="86"/>
      <c r="NUH2" s="86"/>
      <c r="NUI2" s="86"/>
      <c r="NUJ2" s="86"/>
      <c r="NUK2" s="86"/>
      <c r="NUL2" s="86"/>
      <c r="NUM2" s="86"/>
      <c r="NUN2" s="86"/>
      <c r="NUO2" s="86"/>
      <c r="NUP2" s="86"/>
      <c r="NUQ2" s="86"/>
      <c r="NUR2" s="86"/>
      <c r="NUS2" s="86"/>
      <c r="NUT2" s="86"/>
      <c r="NUU2" s="86"/>
      <c r="NUV2" s="86"/>
      <c r="NUW2" s="86"/>
      <c r="NUX2" s="86"/>
      <c r="NUY2" s="86"/>
      <c r="NUZ2" s="86"/>
      <c r="NVA2" s="86"/>
      <c r="NVB2" s="86"/>
      <c r="NVC2" s="86"/>
      <c r="NVD2" s="86"/>
      <c r="NVE2" s="86"/>
      <c r="NVF2" s="86"/>
      <c r="NVG2" s="86"/>
      <c r="NVH2" s="86"/>
      <c r="NVI2" s="86"/>
      <c r="NVJ2" s="86"/>
      <c r="NVK2" s="86"/>
      <c r="NVL2" s="86"/>
      <c r="NVM2" s="86"/>
      <c r="NVN2" s="86"/>
      <c r="NVO2" s="86"/>
      <c r="NVP2" s="86"/>
      <c r="NVQ2" s="86"/>
      <c r="NVR2" s="86"/>
      <c r="NVS2" s="86"/>
      <c r="NVT2" s="86"/>
      <c r="NVU2" s="86"/>
      <c r="NVV2" s="86"/>
      <c r="NVW2" s="86"/>
      <c r="NVX2" s="86"/>
      <c r="NVY2" s="86"/>
      <c r="NVZ2" s="86"/>
      <c r="NWA2" s="86"/>
      <c r="NWB2" s="86"/>
      <c r="NWC2" s="86"/>
      <c r="NWD2" s="86"/>
      <c r="NWE2" s="86"/>
      <c r="NWF2" s="86"/>
      <c r="NWG2" s="86"/>
      <c r="NWH2" s="86"/>
      <c r="NWI2" s="86"/>
      <c r="NWJ2" s="86"/>
      <c r="NWK2" s="86"/>
      <c r="NWL2" s="86"/>
      <c r="NWM2" s="86"/>
      <c r="NWN2" s="86"/>
      <c r="NWO2" s="86"/>
      <c r="NWP2" s="86"/>
      <c r="NWQ2" s="86"/>
      <c r="NWR2" s="86"/>
      <c r="NWS2" s="86"/>
      <c r="NWT2" s="86"/>
      <c r="NWU2" s="86"/>
      <c r="NWV2" s="86"/>
      <c r="NWW2" s="86"/>
      <c r="NWX2" s="86"/>
      <c r="NWY2" s="86"/>
      <c r="NWZ2" s="86"/>
      <c r="NXA2" s="86"/>
      <c r="NXB2" s="86"/>
      <c r="NXC2" s="86"/>
      <c r="NXD2" s="86"/>
      <c r="NXE2" s="86"/>
      <c r="NXF2" s="86"/>
      <c r="NXG2" s="86"/>
      <c r="NXH2" s="86"/>
      <c r="NXI2" s="86"/>
      <c r="NXJ2" s="86"/>
      <c r="NXK2" s="86"/>
      <c r="NXL2" s="86"/>
      <c r="NXM2" s="86"/>
      <c r="NXN2" s="86"/>
      <c r="NXO2" s="86"/>
      <c r="NXP2" s="86"/>
      <c r="NXQ2" s="86"/>
      <c r="NXR2" s="86"/>
      <c r="NXS2" s="86"/>
      <c r="NXT2" s="86"/>
      <c r="NXU2" s="86"/>
      <c r="NXV2" s="86"/>
      <c r="NXW2" s="86"/>
      <c r="NXX2" s="86"/>
      <c r="NXY2" s="86"/>
      <c r="NXZ2" s="86"/>
      <c r="NYA2" s="86"/>
      <c r="NYB2" s="86"/>
      <c r="NYC2" s="86"/>
      <c r="NYD2" s="86"/>
      <c r="NYE2" s="86"/>
      <c r="NYF2" s="86"/>
      <c r="NYG2" s="86"/>
      <c r="NYH2" s="86"/>
      <c r="NYI2" s="86"/>
      <c r="NYJ2" s="86"/>
      <c r="NYK2" s="86"/>
      <c r="NYL2" s="86"/>
      <c r="NYM2" s="86"/>
      <c r="NYN2" s="86"/>
      <c r="NYO2" s="86"/>
      <c r="NYP2" s="86"/>
      <c r="NYQ2" s="86"/>
      <c r="NYR2" s="86"/>
      <c r="NYS2" s="86"/>
      <c r="NYT2" s="86"/>
      <c r="NYU2" s="86"/>
      <c r="NYV2" s="86"/>
      <c r="NYW2" s="86"/>
      <c r="NYX2" s="86"/>
      <c r="NYY2" s="86"/>
      <c r="NYZ2" s="86"/>
      <c r="NZA2" s="86"/>
      <c r="NZB2" s="86"/>
      <c r="NZC2" s="86"/>
      <c r="NZD2" s="86"/>
      <c r="NZE2" s="86"/>
      <c r="NZF2" s="86"/>
      <c r="NZG2" s="86"/>
      <c r="NZH2" s="86"/>
      <c r="NZI2" s="86"/>
      <c r="NZJ2" s="86"/>
      <c r="NZK2" s="86"/>
      <c r="NZL2" s="86"/>
      <c r="NZM2" s="86"/>
      <c r="NZN2" s="86"/>
      <c r="NZO2" s="86"/>
      <c r="NZP2" s="86"/>
      <c r="NZQ2" s="86"/>
      <c r="NZR2" s="86"/>
      <c r="NZS2" s="86"/>
      <c r="NZT2" s="86"/>
      <c r="NZU2" s="86"/>
      <c r="NZV2" s="86"/>
      <c r="NZW2" s="86"/>
      <c r="NZX2" s="86"/>
      <c r="NZY2" s="86"/>
      <c r="NZZ2" s="86"/>
      <c r="OAA2" s="86"/>
      <c r="OAB2" s="86"/>
      <c r="OAC2" s="86"/>
      <c r="OAD2" s="86"/>
      <c r="OAE2" s="86"/>
      <c r="OAF2" s="86"/>
      <c r="OAG2" s="86"/>
      <c r="OAH2" s="86"/>
      <c r="OAI2" s="86"/>
      <c r="OAJ2" s="86"/>
      <c r="OAK2" s="86"/>
      <c r="OAL2" s="86"/>
      <c r="OAM2" s="86"/>
      <c r="OAN2" s="86"/>
      <c r="OAO2" s="86"/>
      <c r="OAP2" s="86"/>
      <c r="OAQ2" s="86"/>
      <c r="OAR2" s="86"/>
      <c r="OAS2" s="86"/>
      <c r="OAT2" s="86"/>
      <c r="OAU2" s="86"/>
      <c r="OAV2" s="86"/>
      <c r="OAW2" s="86"/>
      <c r="OAX2" s="86"/>
      <c r="OAY2" s="86"/>
      <c r="OAZ2" s="86"/>
      <c r="OBA2" s="86"/>
      <c r="OBB2" s="86"/>
      <c r="OBC2" s="86"/>
      <c r="OBD2" s="86"/>
      <c r="OBE2" s="86"/>
      <c r="OBF2" s="86"/>
      <c r="OBG2" s="86"/>
      <c r="OBH2" s="86"/>
      <c r="OBI2" s="86"/>
      <c r="OBJ2" s="86"/>
      <c r="OBK2" s="86"/>
      <c r="OBL2" s="86"/>
      <c r="OBM2" s="86"/>
      <c r="OBN2" s="86"/>
      <c r="OBO2" s="86"/>
      <c r="OBP2" s="86"/>
      <c r="OBQ2" s="86"/>
      <c r="OBR2" s="86"/>
      <c r="OBS2" s="86"/>
      <c r="OBT2" s="86"/>
      <c r="OBU2" s="86"/>
      <c r="OBV2" s="86"/>
      <c r="OBW2" s="86"/>
      <c r="OBX2" s="86"/>
      <c r="OBY2" s="86"/>
      <c r="OBZ2" s="86"/>
      <c r="OCA2" s="86"/>
      <c r="OCB2" s="86"/>
      <c r="OCC2" s="86"/>
      <c r="OCD2" s="86"/>
      <c r="OCE2" s="86"/>
      <c r="OCF2" s="86"/>
      <c r="OCG2" s="86"/>
      <c r="OCH2" s="86"/>
      <c r="OCI2" s="86"/>
      <c r="OCJ2" s="86"/>
      <c r="OCK2" s="86"/>
      <c r="OCL2" s="86"/>
      <c r="OCM2" s="86"/>
      <c r="OCN2" s="86"/>
      <c r="OCO2" s="86"/>
      <c r="OCP2" s="86"/>
      <c r="OCQ2" s="86"/>
      <c r="OCR2" s="86"/>
      <c r="OCS2" s="86"/>
      <c r="OCT2" s="86"/>
      <c r="OCU2" s="86"/>
      <c r="OCV2" s="86"/>
      <c r="OCW2" s="86"/>
      <c r="OCX2" s="86"/>
      <c r="OCY2" s="86"/>
      <c r="OCZ2" s="86"/>
      <c r="ODA2" s="86"/>
      <c r="ODB2" s="86"/>
      <c r="ODC2" s="86"/>
      <c r="ODD2" s="86"/>
      <c r="ODE2" s="86"/>
      <c r="ODF2" s="86"/>
      <c r="ODG2" s="86"/>
      <c r="ODH2" s="86"/>
      <c r="ODI2" s="86"/>
      <c r="ODJ2" s="86"/>
      <c r="ODK2" s="86"/>
      <c r="ODL2" s="86"/>
      <c r="ODM2" s="86"/>
      <c r="ODN2" s="86"/>
      <c r="ODO2" s="86"/>
      <c r="ODP2" s="86"/>
      <c r="ODQ2" s="86"/>
      <c r="ODR2" s="86"/>
      <c r="ODS2" s="86"/>
      <c r="ODT2" s="86"/>
      <c r="ODU2" s="86"/>
      <c r="ODV2" s="86"/>
      <c r="ODW2" s="86"/>
      <c r="ODX2" s="86"/>
      <c r="ODY2" s="86"/>
      <c r="ODZ2" s="86"/>
      <c r="OEA2" s="86"/>
      <c r="OEB2" s="86"/>
      <c r="OEC2" s="86"/>
      <c r="OED2" s="86"/>
      <c r="OEE2" s="86"/>
      <c r="OEF2" s="86"/>
      <c r="OEG2" s="86"/>
      <c r="OEH2" s="86"/>
      <c r="OEI2" s="86"/>
      <c r="OEJ2" s="86"/>
      <c r="OEK2" s="86"/>
      <c r="OEL2" s="86"/>
      <c r="OEM2" s="86"/>
      <c r="OEN2" s="86"/>
      <c r="OEO2" s="86"/>
      <c r="OEP2" s="86"/>
      <c r="OEQ2" s="86"/>
      <c r="OER2" s="86"/>
      <c r="OES2" s="86"/>
      <c r="OET2" s="86"/>
      <c r="OEU2" s="86"/>
      <c r="OEV2" s="86"/>
      <c r="OEW2" s="86"/>
      <c r="OEX2" s="86"/>
      <c r="OEY2" s="86"/>
      <c r="OEZ2" s="86"/>
      <c r="OFA2" s="86"/>
      <c r="OFB2" s="86"/>
      <c r="OFC2" s="86"/>
      <c r="OFD2" s="86"/>
      <c r="OFE2" s="86"/>
      <c r="OFF2" s="86"/>
      <c r="OFG2" s="86"/>
      <c r="OFH2" s="86"/>
      <c r="OFI2" s="86"/>
      <c r="OFJ2" s="86"/>
      <c r="OFK2" s="86"/>
      <c r="OFL2" s="86"/>
      <c r="OFM2" s="86"/>
      <c r="OFN2" s="86"/>
      <c r="OFO2" s="86"/>
      <c r="OFP2" s="86"/>
      <c r="OFQ2" s="86"/>
      <c r="OFR2" s="86"/>
      <c r="OFS2" s="86"/>
      <c r="OFT2" s="86"/>
      <c r="OFU2" s="86"/>
      <c r="OFV2" s="86"/>
      <c r="OFW2" s="86"/>
      <c r="OFX2" s="86"/>
      <c r="OFY2" s="86"/>
      <c r="OFZ2" s="86"/>
      <c r="OGA2" s="86"/>
      <c r="OGB2" s="86"/>
      <c r="OGC2" s="86"/>
      <c r="OGD2" s="86"/>
      <c r="OGE2" s="86"/>
      <c r="OGF2" s="86"/>
      <c r="OGG2" s="86"/>
      <c r="OGH2" s="86"/>
      <c r="OGI2" s="86"/>
      <c r="OGJ2" s="86"/>
      <c r="OGK2" s="86"/>
      <c r="OGL2" s="86"/>
      <c r="OGM2" s="86"/>
      <c r="OGN2" s="86"/>
      <c r="OGO2" s="86"/>
      <c r="OGP2" s="86"/>
      <c r="OGQ2" s="86"/>
      <c r="OGR2" s="86"/>
      <c r="OGS2" s="86"/>
      <c r="OGT2" s="86"/>
      <c r="OGU2" s="86"/>
      <c r="OGV2" s="86"/>
      <c r="OGW2" s="86"/>
      <c r="OGX2" s="86"/>
      <c r="OGY2" s="86"/>
      <c r="OGZ2" s="86"/>
      <c r="OHA2" s="86"/>
      <c r="OHB2" s="86"/>
      <c r="OHC2" s="86"/>
      <c r="OHD2" s="86"/>
      <c r="OHE2" s="86"/>
      <c r="OHF2" s="86"/>
      <c r="OHG2" s="86"/>
      <c r="OHH2" s="86"/>
      <c r="OHI2" s="86"/>
      <c r="OHJ2" s="86"/>
      <c r="OHK2" s="86"/>
      <c r="OHL2" s="86"/>
      <c r="OHM2" s="86"/>
      <c r="OHN2" s="86"/>
      <c r="OHO2" s="86"/>
      <c r="OHP2" s="86"/>
      <c r="OHQ2" s="86"/>
      <c r="OHR2" s="86"/>
      <c r="OHS2" s="86"/>
      <c r="OHT2" s="86"/>
      <c r="OHU2" s="86"/>
      <c r="OHV2" s="86"/>
      <c r="OHW2" s="86"/>
      <c r="OHX2" s="86"/>
      <c r="OHY2" s="86"/>
      <c r="OHZ2" s="86"/>
      <c r="OIA2" s="86"/>
      <c r="OIB2" s="86"/>
      <c r="OIC2" s="86"/>
      <c r="OID2" s="86"/>
      <c r="OIE2" s="86"/>
      <c r="OIF2" s="86"/>
      <c r="OIG2" s="86"/>
      <c r="OIH2" s="86"/>
      <c r="OII2" s="86"/>
      <c r="OIJ2" s="86"/>
      <c r="OIK2" s="86"/>
      <c r="OIL2" s="86"/>
      <c r="OIM2" s="86"/>
      <c r="OIN2" s="86"/>
      <c r="OIO2" s="86"/>
      <c r="OIP2" s="86"/>
      <c r="OIQ2" s="86"/>
      <c r="OIR2" s="86"/>
      <c r="OIS2" s="86"/>
      <c r="OIT2" s="86"/>
      <c r="OIU2" s="86"/>
      <c r="OIV2" s="86"/>
      <c r="OIW2" s="86"/>
      <c r="OIX2" s="86"/>
      <c r="OIY2" s="86"/>
      <c r="OIZ2" s="86"/>
      <c r="OJA2" s="86"/>
      <c r="OJB2" s="86"/>
      <c r="OJC2" s="86"/>
      <c r="OJD2" s="86"/>
      <c r="OJE2" s="86"/>
      <c r="OJF2" s="86"/>
      <c r="OJG2" s="86"/>
      <c r="OJH2" s="86"/>
      <c r="OJI2" s="86"/>
      <c r="OJJ2" s="86"/>
      <c r="OJK2" s="86"/>
      <c r="OJL2" s="86"/>
      <c r="OJM2" s="86"/>
      <c r="OJN2" s="86"/>
      <c r="OJO2" s="86"/>
      <c r="OJP2" s="86"/>
      <c r="OJQ2" s="86"/>
      <c r="OJR2" s="86"/>
      <c r="OJS2" s="86"/>
      <c r="OJT2" s="86"/>
      <c r="OJU2" s="86"/>
      <c r="OJV2" s="86"/>
      <c r="OJW2" s="86"/>
      <c r="OJX2" s="86"/>
      <c r="OJY2" s="86"/>
      <c r="OJZ2" s="86"/>
      <c r="OKA2" s="86"/>
      <c r="OKB2" s="86"/>
      <c r="OKC2" s="86"/>
      <c r="OKD2" s="86"/>
      <c r="OKE2" s="86"/>
      <c r="OKF2" s="86"/>
      <c r="OKG2" s="86"/>
      <c r="OKH2" s="86"/>
      <c r="OKI2" s="86"/>
      <c r="OKJ2" s="86"/>
      <c r="OKK2" s="86"/>
      <c r="OKL2" s="86"/>
      <c r="OKM2" s="86"/>
      <c r="OKN2" s="86"/>
      <c r="OKO2" s="86"/>
      <c r="OKP2" s="86"/>
      <c r="OKQ2" s="86"/>
      <c r="OKR2" s="86"/>
      <c r="OKS2" s="86"/>
      <c r="OKT2" s="86"/>
      <c r="OKU2" s="86"/>
      <c r="OKV2" s="86"/>
      <c r="OKW2" s="86"/>
      <c r="OKX2" s="86"/>
      <c r="OKY2" s="86"/>
      <c r="OKZ2" s="86"/>
      <c r="OLA2" s="86"/>
      <c r="OLB2" s="86"/>
      <c r="OLC2" s="86"/>
      <c r="OLD2" s="86"/>
      <c r="OLE2" s="86"/>
      <c r="OLF2" s="86"/>
      <c r="OLG2" s="86"/>
      <c r="OLH2" s="86"/>
      <c r="OLI2" s="86"/>
      <c r="OLJ2" s="86"/>
      <c r="OLK2" s="86"/>
      <c r="OLL2" s="86"/>
      <c r="OLM2" s="86"/>
      <c r="OLN2" s="86"/>
      <c r="OLO2" s="86"/>
      <c r="OLP2" s="86"/>
      <c r="OLQ2" s="86"/>
      <c r="OLR2" s="86"/>
      <c r="OLS2" s="86"/>
      <c r="OLT2" s="86"/>
      <c r="OLU2" s="86"/>
      <c r="OLV2" s="86"/>
      <c r="OLW2" s="86"/>
      <c r="OLX2" s="86"/>
      <c r="OLY2" s="86"/>
      <c r="OLZ2" s="86"/>
      <c r="OMA2" s="86"/>
      <c r="OMB2" s="86"/>
      <c r="OMC2" s="86"/>
      <c r="OMD2" s="86"/>
      <c r="OME2" s="86"/>
      <c r="OMF2" s="86"/>
      <c r="OMG2" s="86"/>
      <c r="OMH2" s="86"/>
      <c r="OMI2" s="86"/>
      <c r="OMJ2" s="86"/>
      <c r="OMK2" s="86"/>
      <c r="OML2" s="86"/>
      <c r="OMM2" s="86"/>
      <c r="OMN2" s="86"/>
      <c r="OMO2" s="86"/>
      <c r="OMP2" s="86"/>
      <c r="OMQ2" s="86"/>
      <c r="OMR2" s="86"/>
      <c r="OMS2" s="86"/>
      <c r="OMT2" s="86"/>
      <c r="OMU2" s="86"/>
      <c r="OMV2" s="86"/>
      <c r="OMW2" s="86"/>
      <c r="OMX2" s="86"/>
      <c r="OMY2" s="86"/>
      <c r="OMZ2" s="86"/>
      <c r="ONA2" s="86"/>
      <c r="ONB2" s="86"/>
      <c r="ONC2" s="86"/>
      <c r="OND2" s="86"/>
      <c r="ONE2" s="86"/>
      <c r="ONF2" s="86"/>
      <c r="ONG2" s="86"/>
      <c r="ONH2" s="86"/>
      <c r="ONI2" s="86"/>
      <c r="ONJ2" s="86"/>
      <c r="ONK2" s="86"/>
      <c r="ONL2" s="86"/>
      <c r="ONM2" s="86"/>
      <c r="ONN2" s="86"/>
      <c r="ONO2" s="86"/>
      <c r="ONP2" s="86"/>
      <c r="ONQ2" s="86"/>
      <c r="ONR2" s="86"/>
      <c r="ONS2" s="86"/>
      <c r="ONT2" s="86"/>
      <c r="ONU2" s="86"/>
      <c r="ONV2" s="86"/>
      <c r="ONW2" s="86"/>
      <c r="ONX2" s="86"/>
      <c r="ONY2" s="86"/>
      <c r="ONZ2" s="86"/>
      <c r="OOA2" s="86"/>
      <c r="OOB2" s="86"/>
      <c r="OOC2" s="86"/>
      <c r="OOD2" s="86"/>
      <c r="OOE2" s="86"/>
      <c r="OOF2" s="86"/>
      <c r="OOG2" s="86"/>
      <c r="OOH2" s="86"/>
      <c r="OOI2" s="86"/>
      <c r="OOJ2" s="86"/>
      <c r="OOK2" s="86"/>
      <c r="OOL2" s="86"/>
      <c r="OOM2" s="86"/>
      <c r="OON2" s="86"/>
      <c r="OOO2" s="86"/>
      <c r="OOP2" s="86"/>
      <c r="OOQ2" s="86"/>
      <c r="OOR2" s="86"/>
      <c r="OOS2" s="86"/>
      <c r="OOT2" s="86"/>
      <c r="OOU2" s="86"/>
      <c r="OOV2" s="86"/>
      <c r="OOW2" s="86"/>
      <c r="OOX2" s="86"/>
      <c r="OOY2" s="86"/>
      <c r="OOZ2" s="86"/>
      <c r="OPA2" s="86"/>
      <c r="OPB2" s="86"/>
      <c r="OPC2" s="86"/>
      <c r="OPD2" s="86"/>
      <c r="OPE2" s="86"/>
      <c r="OPF2" s="86"/>
      <c r="OPG2" s="86"/>
      <c r="OPH2" s="86"/>
      <c r="OPI2" s="86"/>
      <c r="OPJ2" s="86"/>
      <c r="OPK2" s="86"/>
      <c r="OPL2" s="86"/>
      <c r="OPM2" s="86"/>
      <c r="OPN2" s="86"/>
      <c r="OPO2" s="86"/>
      <c r="OPP2" s="86"/>
      <c r="OPQ2" s="86"/>
      <c r="OPR2" s="86"/>
      <c r="OPS2" s="86"/>
      <c r="OPT2" s="86"/>
      <c r="OPU2" s="86"/>
      <c r="OPV2" s="86"/>
      <c r="OPW2" s="86"/>
      <c r="OPX2" s="86"/>
      <c r="OPY2" s="86"/>
      <c r="OPZ2" s="86"/>
      <c r="OQA2" s="86"/>
      <c r="OQB2" s="86"/>
      <c r="OQC2" s="86"/>
      <c r="OQD2" s="86"/>
      <c r="OQE2" s="86"/>
      <c r="OQF2" s="86"/>
      <c r="OQG2" s="86"/>
      <c r="OQH2" s="86"/>
      <c r="OQI2" s="86"/>
      <c r="OQJ2" s="86"/>
      <c r="OQK2" s="86"/>
      <c r="OQL2" s="86"/>
      <c r="OQM2" s="86"/>
      <c r="OQN2" s="86"/>
      <c r="OQO2" s="86"/>
      <c r="OQP2" s="86"/>
      <c r="OQQ2" s="86"/>
      <c r="OQR2" s="86"/>
      <c r="OQS2" s="86"/>
      <c r="OQT2" s="86"/>
      <c r="OQU2" s="86"/>
      <c r="OQV2" s="86"/>
      <c r="OQW2" s="86"/>
      <c r="OQX2" s="86"/>
      <c r="OQY2" s="86"/>
      <c r="OQZ2" s="86"/>
      <c r="ORA2" s="86"/>
      <c r="ORB2" s="86"/>
      <c r="ORC2" s="86"/>
      <c r="ORD2" s="86"/>
      <c r="ORE2" s="86"/>
      <c r="ORF2" s="86"/>
      <c r="ORG2" s="86"/>
      <c r="ORH2" s="86"/>
      <c r="ORI2" s="86"/>
      <c r="ORJ2" s="86"/>
      <c r="ORK2" s="86"/>
      <c r="ORL2" s="86"/>
      <c r="ORM2" s="86"/>
      <c r="ORN2" s="86"/>
      <c r="ORO2" s="86"/>
      <c r="ORP2" s="86"/>
      <c r="ORQ2" s="86"/>
      <c r="ORR2" s="86"/>
      <c r="ORS2" s="86"/>
      <c r="ORT2" s="86"/>
      <c r="ORU2" s="86"/>
      <c r="ORV2" s="86"/>
      <c r="ORW2" s="86"/>
      <c r="ORX2" s="86"/>
      <c r="ORY2" s="86"/>
      <c r="ORZ2" s="86"/>
      <c r="OSA2" s="86"/>
      <c r="OSB2" s="86"/>
      <c r="OSC2" s="86"/>
      <c r="OSD2" s="86"/>
      <c r="OSE2" s="86"/>
      <c r="OSF2" s="86"/>
      <c r="OSG2" s="86"/>
      <c r="OSH2" s="86"/>
      <c r="OSI2" s="86"/>
      <c r="OSJ2" s="86"/>
      <c r="OSK2" s="86"/>
      <c r="OSL2" s="86"/>
      <c r="OSM2" s="86"/>
      <c r="OSN2" s="86"/>
      <c r="OSO2" s="86"/>
      <c r="OSP2" s="86"/>
      <c r="OSQ2" s="86"/>
      <c r="OSR2" s="86"/>
      <c r="OSS2" s="86"/>
      <c r="OST2" s="86"/>
      <c r="OSU2" s="86"/>
      <c r="OSV2" s="86"/>
      <c r="OSW2" s="86"/>
      <c r="OSX2" s="86"/>
      <c r="OSY2" s="86"/>
      <c r="OSZ2" s="86"/>
      <c r="OTA2" s="86"/>
      <c r="OTB2" s="86"/>
      <c r="OTC2" s="86"/>
      <c r="OTD2" s="86"/>
      <c r="OTE2" s="86"/>
      <c r="OTF2" s="86"/>
      <c r="OTG2" s="86"/>
      <c r="OTH2" s="86"/>
      <c r="OTI2" s="86"/>
      <c r="OTJ2" s="86"/>
      <c r="OTK2" s="86"/>
      <c r="OTL2" s="86"/>
      <c r="OTM2" s="86"/>
      <c r="OTN2" s="86"/>
      <c r="OTO2" s="86"/>
      <c r="OTP2" s="86"/>
      <c r="OTQ2" s="86"/>
      <c r="OTR2" s="86"/>
      <c r="OTS2" s="86"/>
      <c r="OTT2" s="86"/>
      <c r="OTU2" s="86"/>
      <c r="OTV2" s="86"/>
      <c r="OTW2" s="86"/>
      <c r="OTX2" s="86"/>
      <c r="OTY2" s="86"/>
      <c r="OTZ2" s="86"/>
      <c r="OUA2" s="86"/>
      <c r="OUB2" s="86"/>
      <c r="OUC2" s="86"/>
      <c r="OUD2" s="86"/>
      <c r="OUE2" s="86"/>
      <c r="OUF2" s="86"/>
      <c r="OUG2" s="86"/>
      <c r="OUH2" s="86"/>
      <c r="OUI2" s="86"/>
      <c r="OUJ2" s="86"/>
      <c r="OUK2" s="86"/>
      <c r="OUL2" s="86"/>
      <c r="OUM2" s="86"/>
      <c r="OUN2" s="86"/>
      <c r="OUO2" s="86"/>
      <c r="OUP2" s="86"/>
      <c r="OUQ2" s="86"/>
      <c r="OUR2" s="86"/>
      <c r="OUS2" s="86"/>
      <c r="OUT2" s="86"/>
      <c r="OUU2" s="86"/>
      <c r="OUV2" s="86"/>
      <c r="OUW2" s="86"/>
      <c r="OUX2" s="86"/>
      <c r="OUY2" s="86"/>
      <c r="OUZ2" s="86"/>
      <c r="OVA2" s="86"/>
      <c r="OVB2" s="86"/>
      <c r="OVC2" s="86"/>
      <c r="OVD2" s="86"/>
      <c r="OVE2" s="86"/>
      <c r="OVF2" s="86"/>
      <c r="OVG2" s="86"/>
      <c r="OVH2" s="86"/>
      <c r="OVI2" s="86"/>
      <c r="OVJ2" s="86"/>
      <c r="OVK2" s="86"/>
      <c r="OVL2" s="86"/>
      <c r="OVM2" s="86"/>
      <c r="OVN2" s="86"/>
      <c r="OVO2" s="86"/>
      <c r="OVP2" s="86"/>
      <c r="OVQ2" s="86"/>
      <c r="OVR2" s="86"/>
      <c r="OVS2" s="86"/>
      <c r="OVT2" s="86"/>
      <c r="OVU2" s="86"/>
      <c r="OVV2" s="86"/>
      <c r="OVW2" s="86"/>
      <c r="OVX2" s="86"/>
      <c r="OVY2" s="86"/>
      <c r="OVZ2" s="86"/>
      <c r="OWA2" s="86"/>
      <c r="OWB2" s="86"/>
      <c r="OWC2" s="86"/>
      <c r="OWD2" s="86"/>
      <c r="OWE2" s="86"/>
      <c r="OWF2" s="86"/>
      <c r="OWG2" s="86"/>
      <c r="OWH2" s="86"/>
      <c r="OWI2" s="86"/>
      <c r="OWJ2" s="86"/>
      <c r="OWK2" s="86"/>
      <c r="OWL2" s="86"/>
      <c r="OWM2" s="86"/>
      <c r="OWN2" s="86"/>
      <c r="OWO2" s="86"/>
      <c r="OWP2" s="86"/>
      <c r="OWQ2" s="86"/>
      <c r="OWR2" s="86"/>
      <c r="OWS2" s="86"/>
      <c r="OWT2" s="86"/>
      <c r="OWU2" s="86"/>
      <c r="OWV2" s="86"/>
      <c r="OWW2" s="86"/>
      <c r="OWX2" s="86"/>
      <c r="OWY2" s="86"/>
      <c r="OWZ2" s="86"/>
      <c r="OXA2" s="86"/>
      <c r="OXB2" s="86"/>
      <c r="OXC2" s="86"/>
      <c r="OXD2" s="86"/>
      <c r="OXE2" s="86"/>
      <c r="OXF2" s="86"/>
      <c r="OXG2" s="86"/>
      <c r="OXH2" s="86"/>
      <c r="OXI2" s="86"/>
      <c r="OXJ2" s="86"/>
      <c r="OXK2" s="86"/>
      <c r="OXL2" s="86"/>
      <c r="OXM2" s="86"/>
      <c r="OXN2" s="86"/>
      <c r="OXO2" s="86"/>
      <c r="OXP2" s="86"/>
      <c r="OXQ2" s="86"/>
      <c r="OXR2" s="86"/>
      <c r="OXS2" s="86"/>
      <c r="OXT2" s="86"/>
      <c r="OXU2" s="86"/>
      <c r="OXV2" s="86"/>
      <c r="OXW2" s="86"/>
      <c r="OXX2" s="86"/>
      <c r="OXY2" s="86"/>
      <c r="OXZ2" s="86"/>
      <c r="OYA2" s="86"/>
      <c r="OYB2" s="86"/>
      <c r="OYC2" s="86"/>
      <c r="OYD2" s="86"/>
      <c r="OYE2" s="86"/>
      <c r="OYF2" s="86"/>
      <c r="OYG2" s="86"/>
      <c r="OYH2" s="86"/>
      <c r="OYI2" s="86"/>
      <c r="OYJ2" s="86"/>
      <c r="OYK2" s="86"/>
      <c r="OYL2" s="86"/>
      <c r="OYM2" s="86"/>
      <c r="OYN2" s="86"/>
      <c r="OYO2" s="86"/>
      <c r="OYP2" s="86"/>
      <c r="OYQ2" s="86"/>
      <c r="OYR2" s="86"/>
      <c r="OYS2" s="86"/>
      <c r="OYT2" s="86"/>
      <c r="OYU2" s="86"/>
      <c r="OYV2" s="86"/>
      <c r="OYW2" s="86"/>
      <c r="OYX2" s="86"/>
      <c r="OYY2" s="86"/>
      <c r="OYZ2" s="86"/>
      <c r="OZA2" s="86"/>
      <c r="OZB2" s="86"/>
      <c r="OZC2" s="86"/>
      <c r="OZD2" s="86"/>
      <c r="OZE2" s="86"/>
      <c r="OZF2" s="86"/>
      <c r="OZG2" s="86"/>
      <c r="OZH2" s="86"/>
      <c r="OZI2" s="86"/>
      <c r="OZJ2" s="86"/>
      <c r="OZK2" s="86"/>
      <c r="OZL2" s="86"/>
      <c r="OZM2" s="86"/>
      <c r="OZN2" s="86"/>
      <c r="OZO2" s="86"/>
      <c r="OZP2" s="86"/>
      <c r="OZQ2" s="86"/>
      <c r="OZR2" s="86"/>
      <c r="OZS2" s="86"/>
      <c r="OZT2" s="86"/>
      <c r="OZU2" s="86"/>
      <c r="OZV2" s="86"/>
      <c r="OZW2" s="86"/>
      <c r="OZX2" s="86"/>
      <c r="OZY2" s="86"/>
      <c r="OZZ2" s="86"/>
      <c r="PAA2" s="86"/>
      <c r="PAB2" s="86"/>
      <c r="PAC2" s="86"/>
      <c r="PAD2" s="86"/>
      <c r="PAE2" s="86"/>
      <c r="PAF2" s="86"/>
      <c r="PAG2" s="86"/>
      <c r="PAH2" s="86"/>
      <c r="PAI2" s="86"/>
      <c r="PAJ2" s="86"/>
      <c r="PAK2" s="86"/>
      <c r="PAL2" s="86"/>
      <c r="PAM2" s="86"/>
      <c r="PAN2" s="86"/>
      <c r="PAO2" s="86"/>
      <c r="PAP2" s="86"/>
      <c r="PAQ2" s="86"/>
      <c r="PAR2" s="86"/>
      <c r="PAS2" s="86"/>
      <c r="PAT2" s="86"/>
      <c r="PAU2" s="86"/>
      <c r="PAV2" s="86"/>
      <c r="PAW2" s="86"/>
      <c r="PAX2" s="86"/>
      <c r="PAY2" s="86"/>
      <c r="PAZ2" s="86"/>
      <c r="PBA2" s="86"/>
      <c r="PBB2" s="86"/>
      <c r="PBC2" s="86"/>
      <c r="PBD2" s="86"/>
      <c r="PBE2" s="86"/>
      <c r="PBF2" s="86"/>
      <c r="PBG2" s="86"/>
      <c r="PBH2" s="86"/>
      <c r="PBI2" s="86"/>
      <c r="PBJ2" s="86"/>
      <c r="PBK2" s="86"/>
      <c r="PBL2" s="86"/>
      <c r="PBM2" s="86"/>
      <c r="PBN2" s="86"/>
      <c r="PBO2" s="86"/>
      <c r="PBP2" s="86"/>
      <c r="PBQ2" s="86"/>
      <c r="PBR2" s="86"/>
      <c r="PBS2" s="86"/>
      <c r="PBT2" s="86"/>
      <c r="PBU2" s="86"/>
      <c r="PBV2" s="86"/>
      <c r="PBW2" s="86"/>
      <c r="PBX2" s="86"/>
      <c r="PBY2" s="86"/>
      <c r="PBZ2" s="86"/>
      <c r="PCA2" s="86"/>
      <c r="PCB2" s="86"/>
      <c r="PCC2" s="86"/>
      <c r="PCD2" s="86"/>
      <c r="PCE2" s="86"/>
      <c r="PCF2" s="86"/>
      <c r="PCG2" s="86"/>
      <c r="PCH2" s="86"/>
      <c r="PCI2" s="86"/>
      <c r="PCJ2" s="86"/>
      <c r="PCK2" s="86"/>
      <c r="PCL2" s="86"/>
      <c r="PCM2" s="86"/>
      <c r="PCN2" s="86"/>
      <c r="PCO2" s="86"/>
      <c r="PCP2" s="86"/>
      <c r="PCQ2" s="86"/>
      <c r="PCR2" s="86"/>
      <c r="PCS2" s="86"/>
      <c r="PCT2" s="86"/>
      <c r="PCU2" s="86"/>
      <c r="PCV2" s="86"/>
      <c r="PCW2" s="86"/>
      <c r="PCX2" s="86"/>
      <c r="PCY2" s="86"/>
      <c r="PCZ2" s="86"/>
      <c r="PDA2" s="86"/>
      <c r="PDB2" s="86"/>
      <c r="PDC2" s="86"/>
      <c r="PDD2" s="86"/>
      <c r="PDE2" s="86"/>
      <c r="PDF2" s="86"/>
      <c r="PDG2" s="86"/>
      <c r="PDH2" s="86"/>
      <c r="PDI2" s="86"/>
      <c r="PDJ2" s="86"/>
      <c r="PDK2" s="86"/>
      <c r="PDL2" s="86"/>
      <c r="PDM2" s="86"/>
      <c r="PDN2" s="86"/>
      <c r="PDO2" s="86"/>
      <c r="PDP2" s="86"/>
      <c r="PDQ2" s="86"/>
      <c r="PDR2" s="86"/>
      <c r="PDS2" s="86"/>
      <c r="PDT2" s="86"/>
      <c r="PDU2" s="86"/>
      <c r="PDV2" s="86"/>
      <c r="PDW2" s="86"/>
      <c r="PDX2" s="86"/>
      <c r="PDY2" s="86"/>
      <c r="PDZ2" s="86"/>
      <c r="PEA2" s="86"/>
      <c r="PEB2" s="86"/>
      <c r="PEC2" s="86"/>
      <c r="PED2" s="86"/>
      <c r="PEE2" s="86"/>
      <c r="PEF2" s="86"/>
      <c r="PEG2" s="86"/>
      <c r="PEH2" s="86"/>
      <c r="PEI2" s="86"/>
      <c r="PEJ2" s="86"/>
      <c r="PEK2" s="86"/>
      <c r="PEL2" s="86"/>
      <c r="PEM2" s="86"/>
      <c r="PEN2" s="86"/>
      <c r="PEO2" s="86"/>
      <c r="PEP2" s="86"/>
      <c r="PEQ2" s="86"/>
      <c r="PER2" s="86"/>
      <c r="PES2" s="86"/>
      <c r="PET2" s="86"/>
      <c r="PEU2" s="86"/>
      <c r="PEV2" s="86"/>
      <c r="PEW2" s="86"/>
      <c r="PEX2" s="86"/>
      <c r="PEY2" s="86"/>
      <c r="PEZ2" s="86"/>
      <c r="PFA2" s="86"/>
      <c r="PFB2" s="86"/>
      <c r="PFC2" s="86"/>
      <c r="PFD2" s="86"/>
      <c r="PFE2" s="86"/>
      <c r="PFF2" s="86"/>
      <c r="PFG2" s="86"/>
      <c r="PFH2" s="86"/>
      <c r="PFI2" s="86"/>
      <c r="PFJ2" s="86"/>
      <c r="PFK2" s="86"/>
      <c r="PFL2" s="86"/>
      <c r="PFM2" s="86"/>
      <c r="PFN2" s="86"/>
      <c r="PFO2" s="86"/>
      <c r="PFP2" s="86"/>
      <c r="PFQ2" s="86"/>
      <c r="PFR2" s="86"/>
      <c r="PFS2" s="86"/>
      <c r="PFT2" s="86"/>
      <c r="PFU2" s="86"/>
      <c r="PFV2" s="86"/>
      <c r="PFW2" s="86"/>
      <c r="PFX2" s="86"/>
      <c r="PFY2" s="86"/>
      <c r="PFZ2" s="86"/>
      <c r="PGA2" s="86"/>
      <c r="PGB2" s="86"/>
      <c r="PGC2" s="86"/>
      <c r="PGD2" s="86"/>
      <c r="PGE2" s="86"/>
      <c r="PGF2" s="86"/>
      <c r="PGG2" s="86"/>
      <c r="PGH2" s="86"/>
      <c r="PGI2" s="86"/>
      <c r="PGJ2" s="86"/>
      <c r="PGK2" s="86"/>
      <c r="PGL2" s="86"/>
      <c r="PGM2" s="86"/>
      <c r="PGN2" s="86"/>
      <c r="PGO2" s="86"/>
      <c r="PGP2" s="86"/>
      <c r="PGQ2" s="86"/>
      <c r="PGR2" s="86"/>
      <c r="PGS2" s="86"/>
      <c r="PGT2" s="86"/>
      <c r="PGU2" s="86"/>
      <c r="PGV2" s="86"/>
      <c r="PGW2" s="86"/>
      <c r="PGX2" s="86"/>
      <c r="PGY2" s="86"/>
      <c r="PGZ2" s="86"/>
      <c r="PHA2" s="86"/>
      <c r="PHB2" s="86"/>
      <c r="PHC2" s="86"/>
      <c r="PHD2" s="86"/>
      <c r="PHE2" s="86"/>
      <c r="PHF2" s="86"/>
      <c r="PHG2" s="86"/>
      <c r="PHH2" s="86"/>
      <c r="PHI2" s="86"/>
      <c r="PHJ2" s="86"/>
      <c r="PHK2" s="86"/>
      <c r="PHL2" s="86"/>
      <c r="PHM2" s="86"/>
      <c r="PHN2" s="86"/>
      <c r="PHO2" s="86"/>
      <c r="PHP2" s="86"/>
      <c r="PHQ2" s="86"/>
      <c r="PHR2" s="86"/>
      <c r="PHS2" s="86"/>
      <c r="PHT2" s="86"/>
      <c r="PHU2" s="86"/>
      <c r="PHV2" s="86"/>
      <c r="PHW2" s="86"/>
      <c r="PHX2" s="86"/>
      <c r="PHY2" s="86"/>
      <c r="PHZ2" s="86"/>
      <c r="PIA2" s="86"/>
      <c r="PIB2" s="86"/>
      <c r="PIC2" s="86"/>
      <c r="PID2" s="86"/>
      <c r="PIE2" s="86"/>
      <c r="PIF2" s="86"/>
      <c r="PIG2" s="86"/>
      <c r="PIH2" s="86"/>
      <c r="PII2" s="86"/>
      <c r="PIJ2" s="86"/>
      <c r="PIK2" s="86"/>
      <c r="PIL2" s="86"/>
      <c r="PIM2" s="86"/>
      <c r="PIN2" s="86"/>
      <c r="PIO2" s="86"/>
      <c r="PIP2" s="86"/>
      <c r="PIQ2" s="86"/>
      <c r="PIR2" s="86"/>
      <c r="PIS2" s="86"/>
      <c r="PIT2" s="86"/>
      <c r="PIU2" s="86"/>
      <c r="PIV2" s="86"/>
      <c r="PIW2" s="86"/>
      <c r="PIX2" s="86"/>
      <c r="PIY2" s="86"/>
      <c r="PIZ2" s="86"/>
      <c r="PJA2" s="86"/>
      <c r="PJB2" s="86"/>
      <c r="PJC2" s="86"/>
      <c r="PJD2" s="86"/>
      <c r="PJE2" s="86"/>
      <c r="PJF2" s="86"/>
      <c r="PJG2" s="86"/>
      <c r="PJH2" s="86"/>
      <c r="PJI2" s="86"/>
      <c r="PJJ2" s="86"/>
      <c r="PJK2" s="86"/>
      <c r="PJL2" s="86"/>
      <c r="PJM2" s="86"/>
      <c r="PJN2" s="86"/>
      <c r="PJO2" s="86"/>
      <c r="PJP2" s="86"/>
      <c r="PJQ2" s="86"/>
      <c r="PJR2" s="86"/>
      <c r="PJS2" s="86"/>
      <c r="PJT2" s="86"/>
      <c r="PJU2" s="86"/>
      <c r="PJV2" s="86"/>
      <c r="PJW2" s="86"/>
      <c r="PJX2" s="86"/>
      <c r="PJY2" s="86"/>
      <c r="PJZ2" s="86"/>
      <c r="PKA2" s="86"/>
      <c r="PKB2" s="86"/>
      <c r="PKC2" s="86"/>
      <c r="PKD2" s="86"/>
      <c r="PKE2" s="86"/>
      <c r="PKF2" s="86"/>
      <c r="PKG2" s="86"/>
      <c r="PKH2" s="86"/>
      <c r="PKI2" s="86"/>
      <c r="PKJ2" s="86"/>
      <c r="PKK2" s="86"/>
      <c r="PKL2" s="86"/>
      <c r="PKM2" s="86"/>
      <c r="PKN2" s="86"/>
      <c r="PKO2" s="86"/>
      <c r="PKP2" s="86"/>
      <c r="PKQ2" s="86"/>
      <c r="PKR2" s="86"/>
      <c r="PKS2" s="86"/>
      <c r="PKT2" s="86"/>
      <c r="PKU2" s="86"/>
      <c r="PKV2" s="86"/>
      <c r="PKW2" s="86"/>
      <c r="PKX2" s="86"/>
      <c r="PKY2" s="86"/>
      <c r="PKZ2" s="86"/>
      <c r="PLA2" s="86"/>
      <c r="PLB2" s="86"/>
      <c r="PLC2" s="86"/>
      <c r="PLD2" s="86"/>
      <c r="PLE2" s="86"/>
      <c r="PLF2" s="86"/>
      <c r="PLG2" s="86"/>
      <c r="PLH2" s="86"/>
      <c r="PLI2" s="86"/>
      <c r="PLJ2" s="86"/>
      <c r="PLK2" s="86"/>
      <c r="PLL2" s="86"/>
      <c r="PLM2" s="86"/>
      <c r="PLN2" s="86"/>
      <c r="PLO2" s="86"/>
      <c r="PLP2" s="86"/>
      <c r="PLQ2" s="86"/>
      <c r="PLR2" s="86"/>
      <c r="PLS2" s="86"/>
      <c r="PLT2" s="86"/>
      <c r="PLU2" s="86"/>
      <c r="PLV2" s="86"/>
      <c r="PLW2" s="86"/>
      <c r="PLX2" s="86"/>
      <c r="PLY2" s="86"/>
      <c r="PLZ2" s="86"/>
      <c r="PMA2" s="86"/>
      <c r="PMB2" s="86"/>
      <c r="PMC2" s="86"/>
      <c r="PMD2" s="86"/>
      <c r="PME2" s="86"/>
      <c r="PMF2" s="86"/>
      <c r="PMG2" s="86"/>
      <c r="PMH2" s="86"/>
      <c r="PMI2" s="86"/>
      <c r="PMJ2" s="86"/>
      <c r="PMK2" s="86"/>
      <c r="PML2" s="86"/>
      <c r="PMM2" s="86"/>
      <c r="PMN2" s="86"/>
      <c r="PMO2" s="86"/>
      <c r="PMP2" s="86"/>
      <c r="PMQ2" s="86"/>
      <c r="PMR2" s="86"/>
      <c r="PMS2" s="86"/>
      <c r="PMT2" s="86"/>
      <c r="PMU2" s="86"/>
      <c r="PMV2" s="86"/>
      <c r="PMW2" s="86"/>
      <c r="PMX2" s="86"/>
      <c r="PMY2" s="86"/>
      <c r="PMZ2" s="86"/>
      <c r="PNA2" s="86"/>
      <c r="PNB2" s="86"/>
      <c r="PNC2" s="86"/>
      <c r="PND2" s="86"/>
      <c r="PNE2" s="86"/>
      <c r="PNF2" s="86"/>
      <c r="PNG2" s="86"/>
      <c r="PNH2" s="86"/>
      <c r="PNI2" s="86"/>
      <c r="PNJ2" s="86"/>
      <c r="PNK2" s="86"/>
      <c r="PNL2" s="86"/>
      <c r="PNM2" s="86"/>
      <c r="PNN2" s="86"/>
      <c r="PNO2" s="86"/>
      <c r="PNP2" s="86"/>
      <c r="PNQ2" s="86"/>
      <c r="PNR2" s="86"/>
      <c r="PNS2" s="86"/>
      <c r="PNT2" s="86"/>
      <c r="PNU2" s="86"/>
      <c r="PNV2" s="86"/>
      <c r="PNW2" s="86"/>
      <c r="PNX2" s="86"/>
      <c r="PNY2" s="86"/>
      <c r="PNZ2" s="86"/>
      <c r="POA2" s="86"/>
      <c r="POB2" s="86"/>
      <c r="POC2" s="86"/>
      <c r="POD2" s="86"/>
      <c r="POE2" s="86"/>
      <c r="POF2" s="86"/>
      <c r="POG2" s="86"/>
      <c r="POH2" s="86"/>
      <c r="POI2" s="86"/>
      <c r="POJ2" s="86"/>
      <c r="POK2" s="86"/>
      <c r="POL2" s="86"/>
      <c r="POM2" s="86"/>
      <c r="PON2" s="86"/>
      <c r="POO2" s="86"/>
      <c r="POP2" s="86"/>
      <c r="POQ2" s="86"/>
      <c r="POR2" s="86"/>
      <c r="POS2" s="86"/>
      <c r="POT2" s="86"/>
      <c r="POU2" s="86"/>
      <c r="POV2" s="86"/>
      <c r="POW2" s="86"/>
      <c r="POX2" s="86"/>
      <c r="POY2" s="86"/>
      <c r="POZ2" s="86"/>
      <c r="PPA2" s="86"/>
      <c r="PPB2" s="86"/>
      <c r="PPC2" s="86"/>
      <c r="PPD2" s="86"/>
      <c r="PPE2" s="86"/>
      <c r="PPF2" s="86"/>
      <c r="PPG2" s="86"/>
      <c r="PPH2" s="86"/>
      <c r="PPI2" s="86"/>
      <c r="PPJ2" s="86"/>
      <c r="PPK2" s="86"/>
      <c r="PPL2" s="86"/>
      <c r="PPM2" s="86"/>
      <c r="PPN2" s="86"/>
      <c r="PPO2" s="86"/>
      <c r="PPP2" s="86"/>
      <c r="PPQ2" s="86"/>
      <c r="PPR2" s="86"/>
      <c r="PPS2" s="86"/>
      <c r="PPT2" s="86"/>
      <c r="PPU2" s="86"/>
      <c r="PPV2" s="86"/>
      <c r="PPW2" s="86"/>
      <c r="PPX2" s="86"/>
      <c r="PPY2" s="86"/>
      <c r="PPZ2" s="86"/>
      <c r="PQA2" s="86"/>
      <c r="PQB2" s="86"/>
      <c r="PQC2" s="86"/>
      <c r="PQD2" s="86"/>
      <c r="PQE2" s="86"/>
      <c r="PQF2" s="86"/>
      <c r="PQG2" s="86"/>
      <c r="PQH2" s="86"/>
      <c r="PQI2" s="86"/>
      <c r="PQJ2" s="86"/>
      <c r="PQK2" s="86"/>
      <c r="PQL2" s="86"/>
      <c r="PQM2" s="86"/>
      <c r="PQN2" s="86"/>
      <c r="PQO2" s="86"/>
      <c r="PQP2" s="86"/>
      <c r="PQQ2" s="86"/>
      <c r="PQR2" s="86"/>
      <c r="PQS2" s="86"/>
      <c r="PQT2" s="86"/>
      <c r="PQU2" s="86"/>
      <c r="PQV2" s="86"/>
      <c r="PQW2" s="86"/>
      <c r="PQX2" s="86"/>
      <c r="PQY2" s="86"/>
      <c r="PQZ2" s="86"/>
      <c r="PRA2" s="86"/>
      <c r="PRB2" s="86"/>
      <c r="PRC2" s="86"/>
      <c r="PRD2" s="86"/>
      <c r="PRE2" s="86"/>
      <c r="PRF2" s="86"/>
      <c r="PRG2" s="86"/>
      <c r="PRH2" s="86"/>
      <c r="PRI2" s="86"/>
      <c r="PRJ2" s="86"/>
      <c r="PRK2" s="86"/>
      <c r="PRL2" s="86"/>
      <c r="PRM2" s="86"/>
      <c r="PRN2" s="86"/>
      <c r="PRO2" s="86"/>
      <c r="PRP2" s="86"/>
      <c r="PRQ2" s="86"/>
      <c r="PRR2" s="86"/>
      <c r="PRS2" s="86"/>
      <c r="PRT2" s="86"/>
      <c r="PRU2" s="86"/>
      <c r="PRV2" s="86"/>
      <c r="PRW2" s="86"/>
      <c r="PRX2" s="86"/>
      <c r="PRY2" s="86"/>
      <c r="PRZ2" s="86"/>
      <c r="PSA2" s="86"/>
      <c r="PSB2" s="86"/>
      <c r="PSC2" s="86"/>
      <c r="PSD2" s="86"/>
      <c r="PSE2" s="86"/>
      <c r="PSF2" s="86"/>
      <c r="PSG2" s="86"/>
      <c r="PSH2" s="86"/>
      <c r="PSI2" s="86"/>
      <c r="PSJ2" s="86"/>
      <c r="PSK2" s="86"/>
      <c r="PSL2" s="86"/>
      <c r="PSM2" s="86"/>
      <c r="PSN2" s="86"/>
      <c r="PSO2" s="86"/>
      <c r="PSP2" s="86"/>
      <c r="PSQ2" s="86"/>
      <c r="PSR2" s="86"/>
      <c r="PSS2" s="86"/>
      <c r="PST2" s="86"/>
      <c r="PSU2" s="86"/>
      <c r="PSV2" s="86"/>
      <c r="PSW2" s="86"/>
      <c r="PSX2" s="86"/>
      <c r="PSY2" s="86"/>
      <c r="PSZ2" s="86"/>
      <c r="PTA2" s="86"/>
      <c r="PTB2" s="86"/>
      <c r="PTC2" s="86"/>
      <c r="PTD2" s="86"/>
      <c r="PTE2" s="86"/>
      <c r="PTF2" s="86"/>
      <c r="PTG2" s="86"/>
      <c r="PTH2" s="86"/>
      <c r="PTI2" s="86"/>
      <c r="PTJ2" s="86"/>
      <c r="PTK2" s="86"/>
      <c r="PTL2" s="86"/>
      <c r="PTM2" s="86"/>
      <c r="PTN2" s="86"/>
      <c r="PTO2" s="86"/>
      <c r="PTP2" s="86"/>
      <c r="PTQ2" s="86"/>
      <c r="PTR2" s="86"/>
      <c r="PTS2" s="86"/>
      <c r="PTT2" s="86"/>
      <c r="PTU2" s="86"/>
      <c r="PTV2" s="86"/>
      <c r="PTW2" s="86"/>
      <c r="PTX2" s="86"/>
      <c r="PTY2" s="86"/>
      <c r="PTZ2" s="86"/>
      <c r="PUA2" s="86"/>
      <c r="PUB2" s="86"/>
      <c r="PUC2" s="86"/>
      <c r="PUD2" s="86"/>
      <c r="PUE2" s="86"/>
      <c r="PUF2" s="86"/>
      <c r="PUG2" s="86"/>
      <c r="PUH2" s="86"/>
      <c r="PUI2" s="86"/>
      <c r="PUJ2" s="86"/>
      <c r="PUK2" s="86"/>
      <c r="PUL2" s="86"/>
      <c r="PUM2" s="86"/>
      <c r="PUN2" s="86"/>
      <c r="PUO2" s="86"/>
      <c r="PUP2" s="86"/>
      <c r="PUQ2" s="86"/>
      <c r="PUR2" s="86"/>
      <c r="PUS2" s="86"/>
      <c r="PUT2" s="86"/>
      <c r="PUU2" s="86"/>
      <c r="PUV2" s="86"/>
      <c r="PUW2" s="86"/>
      <c r="PUX2" s="86"/>
      <c r="PUY2" s="86"/>
      <c r="PUZ2" s="86"/>
      <c r="PVA2" s="86"/>
      <c r="PVB2" s="86"/>
      <c r="PVC2" s="86"/>
      <c r="PVD2" s="86"/>
      <c r="PVE2" s="86"/>
      <c r="PVF2" s="86"/>
      <c r="PVG2" s="86"/>
      <c r="PVH2" s="86"/>
      <c r="PVI2" s="86"/>
      <c r="PVJ2" s="86"/>
      <c r="PVK2" s="86"/>
      <c r="PVL2" s="86"/>
      <c r="PVM2" s="86"/>
      <c r="PVN2" s="86"/>
      <c r="PVO2" s="86"/>
      <c r="PVP2" s="86"/>
      <c r="PVQ2" s="86"/>
      <c r="PVR2" s="86"/>
      <c r="PVS2" s="86"/>
      <c r="PVT2" s="86"/>
      <c r="PVU2" s="86"/>
      <c r="PVV2" s="86"/>
      <c r="PVW2" s="86"/>
      <c r="PVX2" s="86"/>
      <c r="PVY2" s="86"/>
      <c r="PVZ2" s="86"/>
      <c r="PWA2" s="86"/>
      <c r="PWB2" s="86"/>
      <c r="PWC2" s="86"/>
      <c r="PWD2" s="86"/>
      <c r="PWE2" s="86"/>
      <c r="PWF2" s="86"/>
      <c r="PWG2" s="86"/>
      <c r="PWH2" s="86"/>
      <c r="PWI2" s="86"/>
      <c r="PWJ2" s="86"/>
      <c r="PWK2" s="86"/>
      <c r="PWL2" s="86"/>
      <c r="PWM2" s="86"/>
      <c r="PWN2" s="86"/>
      <c r="PWO2" s="86"/>
      <c r="PWP2" s="86"/>
      <c r="PWQ2" s="86"/>
      <c r="PWR2" s="86"/>
      <c r="PWS2" s="86"/>
      <c r="PWT2" s="86"/>
      <c r="PWU2" s="86"/>
      <c r="PWV2" s="86"/>
      <c r="PWW2" s="86"/>
      <c r="PWX2" s="86"/>
      <c r="PWY2" s="86"/>
      <c r="PWZ2" s="86"/>
      <c r="PXA2" s="86"/>
      <c r="PXB2" s="86"/>
      <c r="PXC2" s="86"/>
      <c r="PXD2" s="86"/>
      <c r="PXE2" s="86"/>
      <c r="PXF2" s="86"/>
      <c r="PXG2" s="86"/>
      <c r="PXH2" s="86"/>
      <c r="PXI2" s="86"/>
      <c r="PXJ2" s="86"/>
      <c r="PXK2" s="86"/>
      <c r="PXL2" s="86"/>
      <c r="PXM2" s="86"/>
      <c r="PXN2" s="86"/>
      <c r="PXO2" s="86"/>
      <c r="PXP2" s="86"/>
      <c r="PXQ2" s="86"/>
      <c r="PXR2" s="86"/>
      <c r="PXS2" s="86"/>
      <c r="PXT2" s="86"/>
      <c r="PXU2" s="86"/>
      <c r="PXV2" s="86"/>
      <c r="PXW2" s="86"/>
      <c r="PXX2" s="86"/>
      <c r="PXY2" s="86"/>
      <c r="PXZ2" s="86"/>
      <c r="PYA2" s="86"/>
      <c r="PYB2" s="86"/>
      <c r="PYC2" s="86"/>
      <c r="PYD2" s="86"/>
      <c r="PYE2" s="86"/>
      <c r="PYF2" s="86"/>
      <c r="PYG2" s="86"/>
      <c r="PYH2" s="86"/>
      <c r="PYI2" s="86"/>
      <c r="PYJ2" s="86"/>
      <c r="PYK2" s="86"/>
      <c r="PYL2" s="86"/>
      <c r="PYM2" s="86"/>
      <c r="PYN2" s="86"/>
      <c r="PYO2" s="86"/>
      <c r="PYP2" s="86"/>
      <c r="PYQ2" s="86"/>
      <c r="PYR2" s="86"/>
      <c r="PYS2" s="86"/>
      <c r="PYT2" s="86"/>
      <c r="PYU2" s="86"/>
      <c r="PYV2" s="86"/>
      <c r="PYW2" s="86"/>
      <c r="PYX2" s="86"/>
      <c r="PYY2" s="86"/>
      <c r="PYZ2" s="86"/>
      <c r="PZA2" s="86"/>
      <c r="PZB2" s="86"/>
      <c r="PZC2" s="86"/>
      <c r="PZD2" s="86"/>
      <c r="PZE2" s="86"/>
      <c r="PZF2" s="86"/>
      <c r="PZG2" s="86"/>
      <c r="PZH2" s="86"/>
      <c r="PZI2" s="86"/>
      <c r="PZJ2" s="86"/>
      <c r="PZK2" s="86"/>
      <c r="PZL2" s="86"/>
      <c r="PZM2" s="86"/>
      <c r="PZN2" s="86"/>
      <c r="PZO2" s="86"/>
      <c r="PZP2" s="86"/>
      <c r="PZQ2" s="86"/>
      <c r="PZR2" s="86"/>
      <c r="PZS2" s="86"/>
      <c r="PZT2" s="86"/>
      <c r="PZU2" s="86"/>
      <c r="PZV2" s="86"/>
      <c r="PZW2" s="86"/>
      <c r="PZX2" s="86"/>
      <c r="PZY2" s="86"/>
      <c r="PZZ2" s="86"/>
      <c r="QAA2" s="86"/>
      <c r="QAB2" s="86"/>
      <c r="QAC2" s="86"/>
      <c r="QAD2" s="86"/>
      <c r="QAE2" s="86"/>
      <c r="QAF2" s="86"/>
      <c r="QAG2" s="86"/>
      <c r="QAH2" s="86"/>
      <c r="QAI2" s="86"/>
      <c r="QAJ2" s="86"/>
      <c r="QAK2" s="86"/>
      <c r="QAL2" s="86"/>
      <c r="QAM2" s="86"/>
      <c r="QAN2" s="86"/>
      <c r="QAO2" s="86"/>
      <c r="QAP2" s="86"/>
      <c r="QAQ2" s="86"/>
      <c r="QAR2" s="86"/>
      <c r="QAS2" s="86"/>
      <c r="QAT2" s="86"/>
      <c r="QAU2" s="86"/>
      <c r="QAV2" s="86"/>
      <c r="QAW2" s="86"/>
      <c r="QAX2" s="86"/>
      <c r="QAY2" s="86"/>
      <c r="QAZ2" s="86"/>
      <c r="QBA2" s="86"/>
      <c r="QBB2" s="86"/>
      <c r="QBC2" s="86"/>
      <c r="QBD2" s="86"/>
      <c r="QBE2" s="86"/>
      <c r="QBF2" s="86"/>
      <c r="QBG2" s="86"/>
      <c r="QBH2" s="86"/>
      <c r="QBI2" s="86"/>
      <c r="QBJ2" s="86"/>
      <c r="QBK2" s="86"/>
      <c r="QBL2" s="86"/>
      <c r="QBM2" s="86"/>
      <c r="QBN2" s="86"/>
      <c r="QBO2" s="86"/>
      <c r="QBP2" s="86"/>
      <c r="QBQ2" s="86"/>
      <c r="QBR2" s="86"/>
      <c r="QBS2" s="86"/>
      <c r="QBT2" s="86"/>
      <c r="QBU2" s="86"/>
      <c r="QBV2" s="86"/>
      <c r="QBW2" s="86"/>
      <c r="QBX2" s="86"/>
      <c r="QBY2" s="86"/>
      <c r="QBZ2" s="86"/>
      <c r="QCA2" s="86"/>
      <c r="QCB2" s="86"/>
      <c r="QCC2" s="86"/>
      <c r="QCD2" s="86"/>
      <c r="QCE2" s="86"/>
      <c r="QCF2" s="86"/>
      <c r="QCG2" s="86"/>
      <c r="QCH2" s="86"/>
      <c r="QCI2" s="86"/>
      <c r="QCJ2" s="86"/>
      <c r="QCK2" s="86"/>
      <c r="QCL2" s="86"/>
      <c r="QCM2" s="86"/>
      <c r="QCN2" s="86"/>
      <c r="QCO2" s="86"/>
      <c r="QCP2" s="86"/>
      <c r="QCQ2" s="86"/>
      <c r="QCR2" s="86"/>
      <c r="QCS2" s="86"/>
      <c r="QCT2" s="86"/>
      <c r="QCU2" s="86"/>
      <c r="QCV2" s="86"/>
      <c r="QCW2" s="86"/>
      <c r="QCX2" s="86"/>
      <c r="QCY2" s="86"/>
      <c r="QCZ2" s="86"/>
      <c r="QDA2" s="86"/>
      <c r="QDB2" s="86"/>
      <c r="QDC2" s="86"/>
      <c r="QDD2" s="86"/>
      <c r="QDE2" s="86"/>
      <c r="QDF2" s="86"/>
      <c r="QDG2" s="86"/>
      <c r="QDH2" s="86"/>
      <c r="QDI2" s="86"/>
      <c r="QDJ2" s="86"/>
      <c r="QDK2" s="86"/>
      <c r="QDL2" s="86"/>
      <c r="QDM2" s="86"/>
      <c r="QDN2" s="86"/>
      <c r="QDO2" s="86"/>
      <c r="QDP2" s="86"/>
      <c r="QDQ2" s="86"/>
      <c r="QDR2" s="86"/>
      <c r="QDS2" s="86"/>
      <c r="QDT2" s="86"/>
      <c r="QDU2" s="86"/>
      <c r="QDV2" s="86"/>
      <c r="QDW2" s="86"/>
      <c r="QDX2" s="86"/>
      <c r="QDY2" s="86"/>
      <c r="QDZ2" s="86"/>
      <c r="QEA2" s="86"/>
      <c r="QEB2" s="86"/>
      <c r="QEC2" s="86"/>
      <c r="QED2" s="86"/>
      <c r="QEE2" s="86"/>
      <c r="QEF2" s="86"/>
      <c r="QEG2" s="86"/>
      <c r="QEH2" s="86"/>
      <c r="QEI2" s="86"/>
      <c r="QEJ2" s="86"/>
      <c r="QEK2" s="86"/>
      <c r="QEL2" s="86"/>
      <c r="QEM2" s="86"/>
      <c r="QEN2" s="86"/>
      <c r="QEO2" s="86"/>
      <c r="QEP2" s="86"/>
      <c r="QEQ2" s="86"/>
      <c r="QER2" s="86"/>
      <c r="QES2" s="86"/>
      <c r="QET2" s="86"/>
      <c r="QEU2" s="86"/>
      <c r="QEV2" s="86"/>
      <c r="QEW2" s="86"/>
      <c r="QEX2" s="86"/>
      <c r="QEY2" s="86"/>
      <c r="QEZ2" s="86"/>
      <c r="QFA2" s="86"/>
      <c r="QFB2" s="86"/>
      <c r="QFC2" s="86"/>
      <c r="QFD2" s="86"/>
      <c r="QFE2" s="86"/>
      <c r="QFF2" s="86"/>
      <c r="QFG2" s="86"/>
      <c r="QFH2" s="86"/>
      <c r="QFI2" s="86"/>
      <c r="QFJ2" s="86"/>
      <c r="QFK2" s="86"/>
      <c r="QFL2" s="86"/>
      <c r="QFM2" s="86"/>
      <c r="QFN2" s="86"/>
      <c r="QFO2" s="86"/>
      <c r="QFP2" s="86"/>
      <c r="QFQ2" s="86"/>
      <c r="QFR2" s="86"/>
      <c r="QFS2" s="86"/>
      <c r="QFT2" s="86"/>
      <c r="QFU2" s="86"/>
      <c r="QFV2" s="86"/>
      <c r="QFW2" s="86"/>
      <c r="QFX2" s="86"/>
      <c r="QFY2" s="86"/>
      <c r="QFZ2" s="86"/>
      <c r="QGA2" s="86"/>
      <c r="QGB2" s="86"/>
      <c r="QGC2" s="86"/>
      <c r="QGD2" s="86"/>
      <c r="QGE2" s="86"/>
      <c r="QGF2" s="86"/>
      <c r="QGG2" s="86"/>
      <c r="QGH2" s="86"/>
      <c r="QGI2" s="86"/>
      <c r="QGJ2" s="86"/>
      <c r="QGK2" s="86"/>
      <c r="QGL2" s="86"/>
      <c r="QGM2" s="86"/>
      <c r="QGN2" s="86"/>
      <c r="QGO2" s="86"/>
      <c r="QGP2" s="86"/>
      <c r="QGQ2" s="86"/>
      <c r="QGR2" s="86"/>
      <c r="QGS2" s="86"/>
      <c r="QGT2" s="86"/>
      <c r="QGU2" s="86"/>
      <c r="QGV2" s="86"/>
      <c r="QGW2" s="86"/>
      <c r="QGX2" s="86"/>
      <c r="QGY2" s="86"/>
      <c r="QGZ2" s="86"/>
      <c r="QHA2" s="86"/>
      <c r="QHB2" s="86"/>
      <c r="QHC2" s="86"/>
      <c r="QHD2" s="86"/>
      <c r="QHE2" s="86"/>
      <c r="QHF2" s="86"/>
      <c r="QHG2" s="86"/>
      <c r="QHH2" s="86"/>
      <c r="QHI2" s="86"/>
      <c r="QHJ2" s="86"/>
      <c r="QHK2" s="86"/>
      <c r="QHL2" s="86"/>
      <c r="QHM2" s="86"/>
      <c r="QHN2" s="86"/>
      <c r="QHO2" s="86"/>
      <c r="QHP2" s="86"/>
      <c r="QHQ2" s="86"/>
      <c r="QHR2" s="86"/>
      <c r="QHS2" s="86"/>
      <c r="QHT2" s="86"/>
      <c r="QHU2" s="86"/>
      <c r="QHV2" s="86"/>
      <c r="QHW2" s="86"/>
      <c r="QHX2" s="86"/>
      <c r="QHY2" s="86"/>
      <c r="QHZ2" s="86"/>
      <c r="QIA2" s="86"/>
      <c r="QIB2" s="86"/>
      <c r="QIC2" s="86"/>
      <c r="QID2" s="86"/>
      <c r="QIE2" s="86"/>
      <c r="QIF2" s="86"/>
      <c r="QIG2" s="86"/>
      <c r="QIH2" s="86"/>
      <c r="QII2" s="86"/>
      <c r="QIJ2" s="86"/>
      <c r="QIK2" s="86"/>
      <c r="QIL2" s="86"/>
      <c r="QIM2" s="86"/>
      <c r="QIN2" s="86"/>
      <c r="QIO2" s="86"/>
      <c r="QIP2" s="86"/>
      <c r="QIQ2" s="86"/>
      <c r="QIR2" s="86"/>
      <c r="QIS2" s="86"/>
      <c r="QIT2" s="86"/>
      <c r="QIU2" s="86"/>
      <c r="QIV2" s="86"/>
      <c r="QIW2" s="86"/>
      <c r="QIX2" s="86"/>
      <c r="QIY2" s="86"/>
      <c r="QIZ2" s="86"/>
      <c r="QJA2" s="86"/>
      <c r="QJB2" s="86"/>
      <c r="QJC2" s="86"/>
      <c r="QJD2" s="86"/>
      <c r="QJE2" s="86"/>
      <c r="QJF2" s="86"/>
      <c r="QJG2" s="86"/>
      <c r="QJH2" s="86"/>
      <c r="QJI2" s="86"/>
      <c r="QJJ2" s="86"/>
      <c r="QJK2" s="86"/>
      <c r="QJL2" s="86"/>
      <c r="QJM2" s="86"/>
      <c r="QJN2" s="86"/>
      <c r="QJO2" s="86"/>
      <c r="QJP2" s="86"/>
      <c r="QJQ2" s="86"/>
      <c r="QJR2" s="86"/>
      <c r="QJS2" s="86"/>
      <c r="QJT2" s="86"/>
      <c r="QJU2" s="86"/>
      <c r="QJV2" s="86"/>
      <c r="QJW2" s="86"/>
      <c r="QJX2" s="86"/>
      <c r="QJY2" s="86"/>
      <c r="QJZ2" s="86"/>
      <c r="QKA2" s="86"/>
      <c r="QKB2" s="86"/>
      <c r="QKC2" s="86"/>
      <c r="QKD2" s="86"/>
      <c r="QKE2" s="86"/>
      <c r="QKF2" s="86"/>
      <c r="QKG2" s="86"/>
      <c r="QKH2" s="86"/>
      <c r="QKI2" s="86"/>
      <c r="QKJ2" s="86"/>
      <c r="QKK2" s="86"/>
      <c r="QKL2" s="86"/>
      <c r="QKM2" s="86"/>
      <c r="QKN2" s="86"/>
      <c r="QKO2" s="86"/>
      <c r="QKP2" s="86"/>
      <c r="QKQ2" s="86"/>
      <c r="QKR2" s="86"/>
      <c r="QKS2" s="86"/>
      <c r="QKT2" s="86"/>
      <c r="QKU2" s="86"/>
      <c r="QKV2" s="86"/>
      <c r="QKW2" s="86"/>
      <c r="QKX2" s="86"/>
      <c r="QKY2" s="86"/>
      <c r="QKZ2" s="86"/>
      <c r="QLA2" s="86"/>
      <c r="QLB2" s="86"/>
      <c r="QLC2" s="86"/>
      <c r="QLD2" s="86"/>
      <c r="QLE2" s="86"/>
      <c r="QLF2" s="86"/>
      <c r="QLG2" s="86"/>
      <c r="QLH2" s="86"/>
      <c r="QLI2" s="86"/>
      <c r="QLJ2" s="86"/>
      <c r="QLK2" s="86"/>
      <c r="QLL2" s="86"/>
      <c r="QLM2" s="86"/>
      <c r="QLN2" s="86"/>
      <c r="QLO2" s="86"/>
      <c r="QLP2" s="86"/>
      <c r="QLQ2" s="86"/>
      <c r="QLR2" s="86"/>
      <c r="QLS2" s="86"/>
      <c r="QLT2" s="86"/>
      <c r="QLU2" s="86"/>
      <c r="QLV2" s="86"/>
      <c r="QLW2" s="86"/>
      <c r="QLX2" s="86"/>
      <c r="QLY2" s="86"/>
      <c r="QLZ2" s="86"/>
      <c r="QMA2" s="86"/>
      <c r="QMB2" s="86"/>
      <c r="QMC2" s="86"/>
      <c r="QMD2" s="86"/>
      <c r="QME2" s="86"/>
      <c r="QMF2" s="86"/>
      <c r="QMG2" s="86"/>
      <c r="QMH2" s="86"/>
      <c r="QMI2" s="86"/>
      <c r="QMJ2" s="86"/>
      <c r="QMK2" s="86"/>
      <c r="QML2" s="86"/>
      <c r="QMM2" s="86"/>
      <c r="QMN2" s="86"/>
      <c r="QMO2" s="86"/>
      <c r="QMP2" s="86"/>
      <c r="QMQ2" s="86"/>
      <c r="QMR2" s="86"/>
      <c r="QMS2" s="86"/>
      <c r="QMT2" s="86"/>
      <c r="QMU2" s="86"/>
      <c r="QMV2" s="86"/>
      <c r="QMW2" s="86"/>
      <c r="QMX2" s="86"/>
      <c r="QMY2" s="86"/>
      <c r="QMZ2" s="86"/>
      <c r="QNA2" s="86"/>
      <c r="QNB2" s="86"/>
      <c r="QNC2" s="86"/>
      <c r="QND2" s="86"/>
      <c r="QNE2" s="86"/>
      <c r="QNF2" s="86"/>
      <c r="QNG2" s="86"/>
      <c r="QNH2" s="86"/>
      <c r="QNI2" s="86"/>
      <c r="QNJ2" s="86"/>
      <c r="QNK2" s="86"/>
      <c r="QNL2" s="86"/>
      <c r="QNM2" s="86"/>
      <c r="QNN2" s="86"/>
      <c r="QNO2" s="86"/>
      <c r="QNP2" s="86"/>
      <c r="QNQ2" s="86"/>
      <c r="QNR2" s="86"/>
      <c r="QNS2" s="86"/>
      <c r="QNT2" s="86"/>
      <c r="QNU2" s="86"/>
      <c r="QNV2" s="86"/>
      <c r="QNW2" s="86"/>
      <c r="QNX2" s="86"/>
      <c r="QNY2" s="86"/>
      <c r="QNZ2" s="86"/>
      <c r="QOA2" s="86"/>
      <c r="QOB2" s="86"/>
      <c r="QOC2" s="86"/>
      <c r="QOD2" s="86"/>
      <c r="QOE2" s="86"/>
      <c r="QOF2" s="86"/>
      <c r="QOG2" s="86"/>
      <c r="QOH2" s="86"/>
      <c r="QOI2" s="86"/>
      <c r="QOJ2" s="86"/>
      <c r="QOK2" s="86"/>
      <c r="QOL2" s="86"/>
      <c r="QOM2" s="86"/>
      <c r="QON2" s="86"/>
      <c r="QOO2" s="86"/>
      <c r="QOP2" s="86"/>
      <c r="QOQ2" s="86"/>
      <c r="QOR2" s="86"/>
      <c r="QOS2" s="86"/>
      <c r="QOT2" s="86"/>
      <c r="QOU2" s="86"/>
      <c r="QOV2" s="86"/>
      <c r="QOW2" s="86"/>
      <c r="QOX2" s="86"/>
      <c r="QOY2" s="86"/>
      <c r="QOZ2" s="86"/>
      <c r="QPA2" s="86"/>
      <c r="QPB2" s="86"/>
      <c r="QPC2" s="86"/>
      <c r="QPD2" s="86"/>
      <c r="QPE2" s="86"/>
      <c r="QPF2" s="86"/>
      <c r="QPG2" s="86"/>
      <c r="QPH2" s="86"/>
      <c r="QPI2" s="86"/>
      <c r="QPJ2" s="86"/>
      <c r="QPK2" s="86"/>
      <c r="QPL2" s="86"/>
      <c r="QPM2" s="86"/>
      <c r="QPN2" s="86"/>
      <c r="QPO2" s="86"/>
      <c r="QPP2" s="86"/>
      <c r="QPQ2" s="86"/>
      <c r="QPR2" s="86"/>
      <c r="QPS2" s="86"/>
      <c r="QPT2" s="86"/>
      <c r="QPU2" s="86"/>
      <c r="QPV2" s="86"/>
      <c r="QPW2" s="86"/>
      <c r="QPX2" s="86"/>
      <c r="QPY2" s="86"/>
      <c r="QPZ2" s="86"/>
      <c r="QQA2" s="86"/>
      <c r="QQB2" s="86"/>
      <c r="QQC2" s="86"/>
      <c r="QQD2" s="86"/>
      <c r="QQE2" s="86"/>
      <c r="QQF2" s="86"/>
      <c r="QQG2" s="86"/>
      <c r="QQH2" s="86"/>
      <c r="QQI2" s="86"/>
      <c r="QQJ2" s="86"/>
      <c r="QQK2" s="86"/>
      <c r="QQL2" s="86"/>
      <c r="QQM2" s="86"/>
      <c r="QQN2" s="86"/>
      <c r="QQO2" s="86"/>
      <c r="QQP2" s="86"/>
      <c r="QQQ2" s="86"/>
      <c r="QQR2" s="86"/>
      <c r="QQS2" s="86"/>
      <c r="QQT2" s="86"/>
      <c r="QQU2" s="86"/>
      <c r="QQV2" s="86"/>
      <c r="QQW2" s="86"/>
      <c r="QQX2" s="86"/>
      <c r="QQY2" s="86"/>
      <c r="QQZ2" s="86"/>
      <c r="QRA2" s="86"/>
      <c r="QRB2" s="86"/>
      <c r="QRC2" s="86"/>
      <c r="QRD2" s="86"/>
      <c r="QRE2" s="86"/>
      <c r="QRF2" s="86"/>
      <c r="QRG2" s="86"/>
      <c r="QRH2" s="86"/>
      <c r="QRI2" s="86"/>
      <c r="QRJ2" s="86"/>
      <c r="QRK2" s="86"/>
      <c r="QRL2" s="86"/>
      <c r="QRM2" s="86"/>
      <c r="QRN2" s="86"/>
      <c r="QRO2" s="86"/>
      <c r="QRP2" s="86"/>
      <c r="QRQ2" s="86"/>
      <c r="QRR2" s="86"/>
      <c r="QRS2" s="86"/>
      <c r="QRT2" s="86"/>
      <c r="QRU2" s="86"/>
      <c r="QRV2" s="86"/>
      <c r="QRW2" s="86"/>
      <c r="QRX2" s="86"/>
      <c r="QRY2" s="86"/>
      <c r="QRZ2" s="86"/>
      <c r="QSA2" s="86"/>
      <c r="QSB2" s="86"/>
      <c r="QSC2" s="86"/>
      <c r="QSD2" s="86"/>
      <c r="QSE2" s="86"/>
      <c r="QSF2" s="86"/>
      <c r="QSG2" s="86"/>
      <c r="QSH2" s="86"/>
      <c r="QSI2" s="86"/>
      <c r="QSJ2" s="86"/>
      <c r="QSK2" s="86"/>
      <c r="QSL2" s="86"/>
      <c r="QSM2" s="86"/>
      <c r="QSN2" s="86"/>
      <c r="QSO2" s="86"/>
      <c r="QSP2" s="86"/>
      <c r="QSQ2" s="86"/>
      <c r="QSR2" s="86"/>
      <c r="QSS2" s="86"/>
      <c r="QST2" s="86"/>
      <c r="QSU2" s="86"/>
      <c r="QSV2" s="86"/>
      <c r="QSW2" s="86"/>
      <c r="QSX2" s="86"/>
      <c r="QSY2" s="86"/>
      <c r="QSZ2" s="86"/>
      <c r="QTA2" s="86"/>
      <c r="QTB2" s="86"/>
      <c r="QTC2" s="86"/>
      <c r="QTD2" s="86"/>
      <c r="QTE2" s="86"/>
      <c r="QTF2" s="86"/>
      <c r="QTG2" s="86"/>
      <c r="QTH2" s="86"/>
      <c r="QTI2" s="86"/>
      <c r="QTJ2" s="86"/>
      <c r="QTK2" s="86"/>
      <c r="QTL2" s="86"/>
      <c r="QTM2" s="86"/>
      <c r="QTN2" s="86"/>
      <c r="QTO2" s="86"/>
      <c r="QTP2" s="86"/>
      <c r="QTQ2" s="86"/>
      <c r="QTR2" s="86"/>
      <c r="QTS2" s="86"/>
      <c r="QTT2" s="86"/>
      <c r="QTU2" s="86"/>
      <c r="QTV2" s="86"/>
      <c r="QTW2" s="86"/>
      <c r="QTX2" s="86"/>
      <c r="QTY2" s="86"/>
      <c r="QTZ2" s="86"/>
      <c r="QUA2" s="86"/>
      <c r="QUB2" s="86"/>
      <c r="QUC2" s="86"/>
      <c r="QUD2" s="86"/>
      <c r="QUE2" s="86"/>
      <c r="QUF2" s="86"/>
      <c r="QUG2" s="86"/>
      <c r="QUH2" s="86"/>
      <c r="QUI2" s="86"/>
      <c r="QUJ2" s="86"/>
      <c r="QUK2" s="86"/>
      <c r="QUL2" s="86"/>
      <c r="QUM2" s="86"/>
      <c r="QUN2" s="86"/>
      <c r="QUO2" s="86"/>
      <c r="QUP2" s="86"/>
      <c r="QUQ2" s="86"/>
      <c r="QUR2" s="86"/>
      <c r="QUS2" s="86"/>
      <c r="QUT2" s="86"/>
      <c r="QUU2" s="86"/>
      <c r="QUV2" s="86"/>
      <c r="QUW2" s="86"/>
      <c r="QUX2" s="86"/>
      <c r="QUY2" s="86"/>
      <c r="QUZ2" s="86"/>
      <c r="QVA2" s="86"/>
      <c r="QVB2" s="86"/>
      <c r="QVC2" s="86"/>
      <c r="QVD2" s="86"/>
      <c r="QVE2" s="86"/>
      <c r="QVF2" s="86"/>
      <c r="QVG2" s="86"/>
      <c r="QVH2" s="86"/>
      <c r="QVI2" s="86"/>
      <c r="QVJ2" s="86"/>
      <c r="QVK2" s="86"/>
      <c r="QVL2" s="86"/>
      <c r="QVM2" s="86"/>
      <c r="QVN2" s="86"/>
      <c r="QVO2" s="86"/>
      <c r="QVP2" s="86"/>
      <c r="QVQ2" s="86"/>
      <c r="QVR2" s="86"/>
      <c r="QVS2" s="86"/>
      <c r="QVT2" s="86"/>
      <c r="QVU2" s="86"/>
      <c r="QVV2" s="86"/>
      <c r="QVW2" s="86"/>
      <c r="QVX2" s="86"/>
      <c r="QVY2" s="86"/>
      <c r="QVZ2" s="86"/>
      <c r="QWA2" s="86"/>
      <c r="QWB2" s="86"/>
      <c r="QWC2" s="86"/>
      <c r="QWD2" s="86"/>
      <c r="QWE2" s="86"/>
      <c r="QWF2" s="86"/>
      <c r="QWG2" s="86"/>
      <c r="QWH2" s="86"/>
      <c r="QWI2" s="86"/>
      <c r="QWJ2" s="86"/>
      <c r="QWK2" s="86"/>
      <c r="QWL2" s="86"/>
      <c r="QWM2" s="86"/>
      <c r="QWN2" s="86"/>
      <c r="QWO2" s="86"/>
      <c r="QWP2" s="86"/>
      <c r="QWQ2" s="86"/>
      <c r="QWR2" s="86"/>
      <c r="QWS2" s="86"/>
      <c r="QWT2" s="86"/>
      <c r="QWU2" s="86"/>
      <c r="QWV2" s="86"/>
      <c r="QWW2" s="86"/>
      <c r="QWX2" s="86"/>
      <c r="QWY2" s="86"/>
      <c r="QWZ2" s="86"/>
      <c r="QXA2" s="86"/>
      <c r="QXB2" s="86"/>
      <c r="QXC2" s="86"/>
      <c r="QXD2" s="86"/>
      <c r="QXE2" s="86"/>
      <c r="QXF2" s="86"/>
      <c r="QXG2" s="86"/>
      <c r="QXH2" s="86"/>
      <c r="QXI2" s="86"/>
      <c r="QXJ2" s="86"/>
      <c r="QXK2" s="86"/>
      <c r="QXL2" s="86"/>
      <c r="QXM2" s="86"/>
      <c r="QXN2" s="86"/>
      <c r="QXO2" s="86"/>
      <c r="QXP2" s="86"/>
      <c r="QXQ2" s="86"/>
      <c r="QXR2" s="86"/>
      <c r="QXS2" s="86"/>
      <c r="QXT2" s="86"/>
      <c r="QXU2" s="86"/>
      <c r="QXV2" s="86"/>
      <c r="QXW2" s="86"/>
      <c r="QXX2" s="86"/>
      <c r="QXY2" s="86"/>
      <c r="QXZ2" s="86"/>
      <c r="QYA2" s="86"/>
      <c r="QYB2" s="86"/>
      <c r="QYC2" s="86"/>
      <c r="QYD2" s="86"/>
      <c r="QYE2" s="86"/>
      <c r="QYF2" s="86"/>
      <c r="QYG2" s="86"/>
      <c r="QYH2" s="86"/>
      <c r="QYI2" s="86"/>
      <c r="QYJ2" s="86"/>
      <c r="QYK2" s="86"/>
      <c r="QYL2" s="86"/>
      <c r="QYM2" s="86"/>
      <c r="QYN2" s="86"/>
      <c r="QYO2" s="86"/>
      <c r="QYP2" s="86"/>
      <c r="QYQ2" s="86"/>
      <c r="QYR2" s="86"/>
      <c r="QYS2" s="86"/>
      <c r="QYT2" s="86"/>
      <c r="QYU2" s="86"/>
      <c r="QYV2" s="86"/>
      <c r="QYW2" s="86"/>
      <c r="QYX2" s="86"/>
      <c r="QYY2" s="86"/>
      <c r="QYZ2" s="86"/>
      <c r="QZA2" s="86"/>
      <c r="QZB2" s="86"/>
      <c r="QZC2" s="86"/>
      <c r="QZD2" s="86"/>
      <c r="QZE2" s="86"/>
      <c r="QZF2" s="86"/>
      <c r="QZG2" s="86"/>
      <c r="QZH2" s="86"/>
      <c r="QZI2" s="86"/>
      <c r="QZJ2" s="86"/>
      <c r="QZK2" s="86"/>
      <c r="QZL2" s="86"/>
      <c r="QZM2" s="86"/>
      <c r="QZN2" s="86"/>
      <c r="QZO2" s="86"/>
      <c r="QZP2" s="86"/>
      <c r="QZQ2" s="86"/>
      <c r="QZR2" s="86"/>
      <c r="QZS2" s="86"/>
      <c r="QZT2" s="86"/>
      <c r="QZU2" s="86"/>
      <c r="QZV2" s="86"/>
      <c r="QZW2" s="86"/>
      <c r="QZX2" s="86"/>
      <c r="QZY2" s="86"/>
      <c r="QZZ2" s="86"/>
      <c r="RAA2" s="86"/>
      <c r="RAB2" s="86"/>
      <c r="RAC2" s="86"/>
      <c r="RAD2" s="86"/>
      <c r="RAE2" s="86"/>
      <c r="RAF2" s="86"/>
      <c r="RAG2" s="86"/>
      <c r="RAH2" s="86"/>
      <c r="RAI2" s="86"/>
      <c r="RAJ2" s="86"/>
      <c r="RAK2" s="86"/>
      <c r="RAL2" s="86"/>
      <c r="RAM2" s="86"/>
      <c r="RAN2" s="86"/>
      <c r="RAO2" s="86"/>
      <c r="RAP2" s="86"/>
      <c r="RAQ2" s="86"/>
      <c r="RAR2" s="86"/>
      <c r="RAS2" s="86"/>
      <c r="RAT2" s="86"/>
      <c r="RAU2" s="86"/>
      <c r="RAV2" s="86"/>
      <c r="RAW2" s="86"/>
      <c r="RAX2" s="86"/>
      <c r="RAY2" s="86"/>
      <c r="RAZ2" s="86"/>
      <c r="RBA2" s="86"/>
      <c r="RBB2" s="86"/>
      <c r="RBC2" s="86"/>
      <c r="RBD2" s="86"/>
      <c r="RBE2" s="86"/>
      <c r="RBF2" s="86"/>
      <c r="RBG2" s="86"/>
      <c r="RBH2" s="86"/>
      <c r="RBI2" s="86"/>
      <c r="RBJ2" s="86"/>
      <c r="RBK2" s="86"/>
      <c r="RBL2" s="86"/>
      <c r="RBM2" s="86"/>
      <c r="RBN2" s="86"/>
      <c r="RBO2" s="86"/>
      <c r="RBP2" s="86"/>
      <c r="RBQ2" s="86"/>
      <c r="RBR2" s="86"/>
      <c r="RBS2" s="86"/>
      <c r="RBT2" s="86"/>
      <c r="RBU2" s="86"/>
      <c r="RBV2" s="86"/>
      <c r="RBW2" s="86"/>
      <c r="RBX2" s="86"/>
      <c r="RBY2" s="86"/>
      <c r="RBZ2" s="86"/>
      <c r="RCA2" s="86"/>
      <c r="RCB2" s="86"/>
      <c r="RCC2" s="86"/>
      <c r="RCD2" s="86"/>
      <c r="RCE2" s="86"/>
      <c r="RCF2" s="86"/>
      <c r="RCG2" s="86"/>
      <c r="RCH2" s="86"/>
      <c r="RCI2" s="86"/>
      <c r="RCJ2" s="86"/>
      <c r="RCK2" s="86"/>
      <c r="RCL2" s="86"/>
      <c r="RCM2" s="86"/>
      <c r="RCN2" s="86"/>
      <c r="RCO2" s="86"/>
      <c r="RCP2" s="86"/>
      <c r="RCQ2" s="86"/>
      <c r="RCR2" s="86"/>
      <c r="RCS2" s="86"/>
      <c r="RCT2" s="86"/>
      <c r="RCU2" s="86"/>
      <c r="RCV2" s="86"/>
      <c r="RCW2" s="86"/>
      <c r="RCX2" s="86"/>
      <c r="RCY2" s="86"/>
      <c r="RCZ2" s="86"/>
      <c r="RDA2" s="86"/>
      <c r="RDB2" s="86"/>
      <c r="RDC2" s="86"/>
      <c r="RDD2" s="86"/>
      <c r="RDE2" s="86"/>
      <c r="RDF2" s="86"/>
      <c r="RDG2" s="86"/>
      <c r="RDH2" s="86"/>
      <c r="RDI2" s="86"/>
      <c r="RDJ2" s="86"/>
      <c r="RDK2" s="86"/>
      <c r="RDL2" s="86"/>
      <c r="RDM2" s="86"/>
      <c r="RDN2" s="86"/>
      <c r="RDO2" s="86"/>
      <c r="RDP2" s="86"/>
      <c r="RDQ2" s="86"/>
      <c r="RDR2" s="86"/>
      <c r="RDS2" s="86"/>
      <c r="RDT2" s="86"/>
      <c r="RDU2" s="86"/>
      <c r="RDV2" s="86"/>
      <c r="RDW2" s="86"/>
      <c r="RDX2" s="86"/>
      <c r="RDY2" s="86"/>
      <c r="RDZ2" s="86"/>
      <c r="REA2" s="86"/>
      <c r="REB2" s="86"/>
      <c r="REC2" s="86"/>
      <c r="RED2" s="86"/>
      <c r="REE2" s="86"/>
      <c r="REF2" s="86"/>
      <c r="REG2" s="86"/>
      <c r="REH2" s="86"/>
      <c r="REI2" s="86"/>
      <c r="REJ2" s="86"/>
      <c r="REK2" s="86"/>
      <c r="REL2" s="86"/>
      <c r="REM2" s="86"/>
      <c r="REN2" s="86"/>
      <c r="REO2" s="86"/>
      <c r="REP2" s="86"/>
      <c r="REQ2" s="86"/>
      <c r="RER2" s="86"/>
      <c r="RES2" s="86"/>
      <c r="RET2" s="86"/>
      <c r="REU2" s="86"/>
      <c r="REV2" s="86"/>
      <c r="REW2" s="86"/>
      <c r="REX2" s="86"/>
      <c r="REY2" s="86"/>
      <c r="REZ2" s="86"/>
      <c r="RFA2" s="86"/>
      <c r="RFB2" s="86"/>
      <c r="RFC2" s="86"/>
      <c r="RFD2" s="86"/>
      <c r="RFE2" s="86"/>
      <c r="RFF2" s="86"/>
      <c r="RFG2" s="86"/>
      <c r="RFH2" s="86"/>
      <c r="RFI2" s="86"/>
      <c r="RFJ2" s="86"/>
      <c r="RFK2" s="86"/>
      <c r="RFL2" s="86"/>
      <c r="RFM2" s="86"/>
      <c r="RFN2" s="86"/>
      <c r="RFO2" s="86"/>
      <c r="RFP2" s="86"/>
      <c r="RFQ2" s="86"/>
      <c r="RFR2" s="86"/>
      <c r="RFS2" s="86"/>
      <c r="RFT2" s="86"/>
      <c r="RFU2" s="86"/>
      <c r="RFV2" s="86"/>
      <c r="RFW2" s="86"/>
      <c r="RFX2" s="86"/>
      <c r="RFY2" s="86"/>
      <c r="RFZ2" s="86"/>
      <c r="RGA2" s="86"/>
      <c r="RGB2" s="86"/>
      <c r="RGC2" s="86"/>
      <c r="RGD2" s="86"/>
      <c r="RGE2" s="86"/>
      <c r="RGF2" s="86"/>
      <c r="RGG2" s="86"/>
      <c r="RGH2" s="86"/>
      <c r="RGI2" s="86"/>
      <c r="RGJ2" s="86"/>
      <c r="RGK2" s="86"/>
      <c r="RGL2" s="86"/>
      <c r="RGM2" s="86"/>
      <c r="RGN2" s="86"/>
      <c r="RGO2" s="86"/>
      <c r="RGP2" s="86"/>
      <c r="RGQ2" s="86"/>
      <c r="RGR2" s="86"/>
      <c r="RGS2" s="86"/>
      <c r="RGT2" s="86"/>
      <c r="RGU2" s="86"/>
      <c r="RGV2" s="86"/>
      <c r="RGW2" s="86"/>
      <c r="RGX2" s="86"/>
      <c r="RGY2" s="86"/>
      <c r="RGZ2" s="86"/>
      <c r="RHA2" s="86"/>
      <c r="RHB2" s="86"/>
      <c r="RHC2" s="86"/>
      <c r="RHD2" s="86"/>
      <c r="RHE2" s="86"/>
      <c r="RHF2" s="86"/>
      <c r="RHG2" s="86"/>
      <c r="RHH2" s="86"/>
      <c r="RHI2" s="86"/>
      <c r="RHJ2" s="86"/>
      <c r="RHK2" s="86"/>
      <c r="RHL2" s="86"/>
      <c r="RHM2" s="86"/>
      <c r="RHN2" s="86"/>
      <c r="RHO2" s="86"/>
      <c r="RHP2" s="86"/>
      <c r="RHQ2" s="86"/>
      <c r="RHR2" s="86"/>
      <c r="RHS2" s="86"/>
      <c r="RHT2" s="86"/>
      <c r="RHU2" s="86"/>
      <c r="RHV2" s="86"/>
      <c r="RHW2" s="86"/>
      <c r="RHX2" s="86"/>
      <c r="RHY2" s="86"/>
      <c r="RHZ2" s="86"/>
      <c r="RIA2" s="86"/>
      <c r="RIB2" s="86"/>
      <c r="RIC2" s="86"/>
      <c r="RID2" s="86"/>
      <c r="RIE2" s="86"/>
      <c r="RIF2" s="86"/>
      <c r="RIG2" s="86"/>
      <c r="RIH2" s="86"/>
      <c r="RII2" s="86"/>
      <c r="RIJ2" s="86"/>
      <c r="RIK2" s="86"/>
      <c r="RIL2" s="86"/>
      <c r="RIM2" s="86"/>
      <c r="RIN2" s="86"/>
      <c r="RIO2" s="86"/>
      <c r="RIP2" s="86"/>
      <c r="RIQ2" s="86"/>
      <c r="RIR2" s="86"/>
      <c r="RIS2" s="86"/>
      <c r="RIT2" s="86"/>
      <c r="RIU2" s="86"/>
      <c r="RIV2" s="86"/>
      <c r="RIW2" s="86"/>
      <c r="RIX2" s="86"/>
      <c r="RIY2" s="86"/>
      <c r="RIZ2" s="86"/>
      <c r="RJA2" s="86"/>
      <c r="RJB2" s="86"/>
      <c r="RJC2" s="86"/>
      <c r="RJD2" s="86"/>
      <c r="RJE2" s="86"/>
      <c r="RJF2" s="86"/>
      <c r="RJG2" s="86"/>
      <c r="RJH2" s="86"/>
      <c r="RJI2" s="86"/>
      <c r="RJJ2" s="86"/>
      <c r="RJK2" s="86"/>
      <c r="RJL2" s="86"/>
      <c r="RJM2" s="86"/>
      <c r="RJN2" s="86"/>
      <c r="RJO2" s="86"/>
      <c r="RJP2" s="86"/>
      <c r="RJQ2" s="86"/>
      <c r="RJR2" s="86"/>
      <c r="RJS2" s="86"/>
      <c r="RJT2" s="86"/>
      <c r="RJU2" s="86"/>
      <c r="RJV2" s="86"/>
      <c r="RJW2" s="86"/>
      <c r="RJX2" s="86"/>
      <c r="RJY2" s="86"/>
      <c r="RJZ2" s="86"/>
      <c r="RKA2" s="86"/>
      <c r="RKB2" s="86"/>
      <c r="RKC2" s="86"/>
      <c r="RKD2" s="86"/>
      <c r="RKE2" s="86"/>
      <c r="RKF2" s="86"/>
      <c r="RKG2" s="86"/>
      <c r="RKH2" s="86"/>
      <c r="RKI2" s="86"/>
      <c r="RKJ2" s="86"/>
      <c r="RKK2" s="86"/>
      <c r="RKL2" s="86"/>
      <c r="RKM2" s="86"/>
      <c r="RKN2" s="86"/>
      <c r="RKO2" s="86"/>
      <c r="RKP2" s="86"/>
      <c r="RKQ2" s="86"/>
      <c r="RKR2" s="86"/>
      <c r="RKS2" s="86"/>
      <c r="RKT2" s="86"/>
      <c r="RKU2" s="86"/>
      <c r="RKV2" s="86"/>
      <c r="RKW2" s="86"/>
      <c r="RKX2" s="86"/>
      <c r="RKY2" s="86"/>
      <c r="RKZ2" s="86"/>
      <c r="RLA2" s="86"/>
      <c r="RLB2" s="86"/>
      <c r="RLC2" s="86"/>
      <c r="RLD2" s="86"/>
      <c r="RLE2" s="86"/>
      <c r="RLF2" s="86"/>
      <c r="RLG2" s="86"/>
      <c r="RLH2" s="86"/>
      <c r="RLI2" s="86"/>
      <c r="RLJ2" s="86"/>
      <c r="RLK2" s="86"/>
      <c r="RLL2" s="86"/>
      <c r="RLM2" s="86"/>
      <c r="RLN2" s="86"/>
      <c r="RLO2" s="86"/>
      <c r="RLP2" s="86"/>
      <c r="RLQ2" s="86"/>
      <c r="RLR2" s="86"/>
      <c r="RLS2" s="86"/>
      <c r="RLT2" s="86"/>
      <c r="RLU2" s="86"/>
      <c r="RLV2" s="86"/>
      <c r="RLW2" s="86"/>
      <c r="RLX2" s="86"/>
      <c r="RLY2" s="86"/>
      <c r="RLZ2" s="86"/>
      <c r="RMA2" s="86"/>
      <c r="RMB2" s="86"/>
      <c r="RMC2" s="86"/>
      <c r="RMD2" s="86"/>
      <c r="RME2" s="86"/>
      <c r="RMF2" s="86"/>
      <c r="RMG2" s="86"/>
      <c r="RMH2" s="86"/>
      <c r="RMI2" s="86"/>
      <c r="RMJ2" s="86"/>
      <c r="RMK2" s="86"/>
      <c r="RML2" s="86"/>
      <c r="RMM2" s="86"/>
      <c r="RMN2" s="86"/>
      <c r="RMO2" s="86"/>
      <c r="RMP2" s="86"/>
      <c r="RMQ2" s="86"/>
      <c r="RMR2" s="86"/>
      <c r="RMS2" s="86"/>
      <c r="RMT2" s="86"/>
      <c r="RMU2" s="86"/>
      <c r="RMV2" s="86"/>
      <c r="RMW2" s="86"/>
      <c r="RMX2" s="86"/>
      <c r="RMY2" s="86"/>
      <c r="RMZ2" s="86"/>
      <c r="RNA2" s="86"/>
      <c r="RNB2" s="86"/>
      <c r="RNC2" s="86"/>
      <c r="RND2" s="86"/>
      <c r="RNE2" s="86"/>
      <c r="RNF2" s="86"/>
      <c r="RNG2" s="86"/>
      <c r="RNH2" s="86"/>
      <c r="RNI2" s="86"/>
      <c r="RNJ2" s="86"/>
      <c r="RNK2" s="86"/>
      <c r="RNL2" s="86"/>
      <c r="RNM2" s="86"/>
      <c r="RNN2" s="86"/>
      <c r="RNO2" s="86"/>
      <c r="RNP2" s="86"/>
      <c r="RNQ2" s="86"/>
      <c r="RNR2" s="86"/>
      <c r="RNS2" s="86"/>
      <c r="RNT2" s="86"/>
      <c r="RNU2" s="86"/>
      <c r="RNV2" s="86"/>
      <c r="RNW2" s="86"/>
      <c r="RNX2" s="86"/>
      <c r="RNY2" s="86"/>
      <c r="RNZ2" s="86"/>
      <c r="ROA2" s="86"/>
      <c r="ROB2" s="86"/>
      <c r="ROC2" s="86"/>
      <c r="ROD2" s="86"/>
      <c r="ROE2" s="86"/>
      <c r="ROF2" s="86"/>
      <c r="ROG2" s="86"/>
      <c r="ROH2" s="86"/>
      <c r="ROI2" s="86"/>
      <c r="ROJ2" s="86"/>
      <c r="ROK2" s="86"/>
      <c r="ROL2" s="86"/>
      <c r="ROM2" s="86"/>
      <c r="RON2" s="86"/>
      <c r="ROO2" s="86"/>
      <c r="ROP2" s="86"/>
      <c r="ROQ2" s="86"/>
      <c r="ROR2" s="86"/>
      <c r="ROS2" s="86"/>
      <c r="ROT2" s="86"/>
      <c r="ROU2" s="86"/>
      <c r="ROV2" s="86"/>
      <c r="ROW2" s="86"/>
      <c r="ROX2" s="86"/>
      <c r="ROY2" s="86"/>
      <c r="ROZ2" s="86"/>
      <c r="RPA2" s="86"/>
      <c r="RPB2" s="86"/>
      <c r="RPC2" s="86"/>
      <c r="RPD2" s="86"/>
      <c r="RPE2" s="86"/>
      <c r="RPF2" s="86"/>
      <c r="RPG2" s="86"/>
      <c r="RPH2" s="86"/>
      <c r="RPI2" s="86"/>
      <c r="RPJ2" s="86"/>
      <c r="RPK2" s="86"/>
      <c r="RPL2" s="86"/>
      <c r="RPM2" s="86"/>
      <c r="RPN2" s="86"/>
      <c r="RPO2" s="86"/>
      <c r="RPP2" s="86"/>
      <c r="RPQ2" s="86"/>
      <c r="RPR2" s="86"/>
      <c r="RPS2" s="86"/>
      <c r="RPT2" s="86"/>
      <c r="RPU2" s="86"/>
      <c r="RPV2" s="86"/>
      <c r="RPW2" s="86"/>
      <c r="RPX2" s="86"/>
      <c r="RPY2" s="86"/>
      <c r="RPZ2" s="86"/>
      <c r="RQA2" s="86"/>
      <c r="RQB2" s="86"/>
      <c r="RQC2" s="86"/>
      <c r="RQD2" s="86"/>
      <c r="RQE2" s="86"/>
      <c r="RQF2" s="86"/>
      <c r="RQG2" s="86"/>
      <c r="RQH2" s="86"/>
      <c r="RQI2" s="86"/>
      <c r="RQJ2" s="86"/>
      <c r="RQK2" s="86"/>
      <c r="RQL2" s="86"/>
      <c r="RQM2" s="86"/>
      <c r="RQN2" s="86"/>
      <c r="RQO2" s="86"/>
      <c r="RQP2" s="86"/>
      <c r="RQQ2" s="86"/>
      <c r="RQR2" s="86"/>
      <c r="RQS2" s="86"/>
      <c r="RQT2" s="86"/>
      <c r="RQU2" s="86"/>
      <c r="RQV2" s="86"/>
      <c r="RQW2" s="86"/>
      <c r="RQX2" s="86"/>
      <c r="RQY2" s="86"/>
      <c r="RQZ2" s="86"/>
      <c r="RRA2" s="86"/>
      <c r="RRB2" s="86"/>
      <c r="RRC2" s="86"/>
      <c r="RRD2" s="86"/>
      <c r="RRE2" s="86"/>
      <c r="RRF2" s="86"/>
      <c r="RRG2" s="86"/>
      <c r="RRH2" s="86"/>
      <c r="RRI2" s="86"/>
      <c r="RRJ2" s="86"/>
      <c r="RRK2" s="86"/>
      <c r="RRL2" s="86"/>
      <c r="RRM2" s="86"/>
      <c r="RRN2" s="86"/>
      <c r="RRO2" s="86"/>
      <c r="RRP2" s="86"/>
      <c r="RRQ2" s="86"/>
      <c r="RRR2" s="86"/>
      <c r="RRS2" s="86"/>
      <c r="RRT2" s="86"/>
      <c r="RRU2" s="86"/>
      <c r="RRV2" s="86"/>
      <c r="RRW2" s="86"/>
      <c r="RRX2" s="86"/>
      <c r="RRY2" s="86"/>
      <c r="RRZ2" s="86"/>
      <c r="RSA2" s="86"/>
      <c r="RSB2" s="86"/>
      <c r="RSC2" s="86"/>
      <c r="RSD2" s="86"/>
      <c r="RSE2" s="86"/>
      <c r="RSF2" s="86"/>
      <c r="RSG2" s="86"/>
      <c r="RSH2" s="86"/>
      <c r="RSI2" s="86"/>
      <c r="RSJ2" s="86"/>
      <c r="RSK2" s="86"/>
      <c r="RSL2" s="86"/>
      <c r="RSM2" s="86"/>
      <c r="RSN2" s="86"/>
      <c r="RSO2" s="86"/>
      <c r="RSP2" s="86"/>
      <c r="RSQ2" s="86"/>
      <c r="RSR2" s="86"/>
      <c r="RSS2" s="86"/>
      <c r="RST2" s="86"/>
      <c r="RSU2" s="86"/>
      <c r="RSV2" s="86"/>
      <c r="RSW2" s="86"/>
      <c r="RSX2" s="86"/>
      <c r="RSY2" s="86"/>
      <c r="RSZ2" s="86"/>
      <c r="RTA2" s="86"/>
      <c r="RTB2" s="86"/>
      <c r="RTC2" s="86"/>
      <c r="RTD2" s="86"/>
      <c r="RTE2" s="86"/>
      <c r="RTF2" s="86"/>
      <c r="RTG2" s="86"/>
      <c r="RTH2" s="86"/>
      <c r="RTI2" s="86"/>
      <c r="RTJ2" s="86"/>
      <c r="RTK2" s="86"/>
      <c r="RTL2" s="86"/>
      <c r="RTM2" s="86"/>
      <c r="RTN2" s="86"/>
      <c r="RTO2" s="86"/>
      <c r="RTP2" s="86"/>
      <c r="RTQ2" s="86"/>
      <c r="RTR2" s="86"/>
      <c r="RTS2" s="86"/>
      <c r="RTT2" s="86"/>
      <c r="RTU2" s="86"/>
      <c r="RTV2" s="86"/>
      <c r="RTW2" s="86"/>
      <c r="RTX2" s="86"/>
      <c r="RTY2" s="86"/>
      <c r="RTZ2" s="86"/>
      <c r="RUA2" s="86"/>
      <c r="RUB2" s="86"/>
      <c r="RUC2" s="86"/>
      <c r="RUD2" s="86"/>
      <c r="RUE2" s="86"/>
      <c r="RUF2" s="86"/>
      <c r="RUG2" s="86"/>
      <c r="RUH2" s="86"/>
      <c r="RUI2" s="86"/>
      <c r="RUJ2" s="86"/>
      <c r="RUK2" s="86"/>
      <c r="RUL2" s="86"/>
      <c r="RUM2" s="86"/>
      <c r="RUN2" s="86"/>
      <c r="RUO2" s="86"/>
      <c r="RUP2" s="86"/>
      <c r="RUQ2" s="86"/>
      <c r="RUR2" s="86"/>
      <c r="RUS2" s="86"/>
      <c r="RUT2" s="86"/>
      <c r="RUU2" s="86"/>
      <c r="RUV2" s="86"/>
      <c r="RUW2" s="86"/>
      <c r="RUX2" s="86"/>
      <c r="RUY2" s="86"/>
      <c r="RUZ2" s="86"/>
      <c r="RVA2" s="86"/>
      <c r="RVB2" s="86"/>
      <c r="RVC2" s="86"/>
      <c r="RVD2" s="86"/>
      <c r="RVE2" s="86"/>
      <c r="RVF2" s="86"/>
      <c r="RVG2" s="86"/>
      <c r="RVH2" s="86"/>
      <c r="RVI2" s="86"/>
      <c r="RVJ2" s="86"/>
      <c r="RVK2" s="86"/>
      <c r="RVL2" s="86"/>
      <c r="RVM2" s="86"/>
      <c r="RVN2" s="86"/>
      <c r="RVO2" s="86"/>
      <c r="RVP2" s="86"/>
      <c r="RVQ2" s="86"/>
      <c r="RVR2" s="86"/>
      <c r="RVS2" s="86"/>
      <c r="RVT2" s="86"/>
      <c r="RVU2" s="86"/>
      <c r="RVV2" s="86"/>
      <c r="RVW2" s="86"/>
      <c r="RVX2" s="86"/>
      <c r="RVY2" s="86"/>
      <c r="RVZ2" s="86"/>
      <c r="RWA2" s="86"/>
      <c r="RWB2" s="86"/>
      <c r="RWC2" s="86"/>
      <c r="RWD2" s="86"/>
      <c r="RWE2" s="86"/>
      <c r="RWF2" s="86"/>
      <c r="RWG2" s="86"/>
      <c r="RWH2" s="86"/>
      <c r="RWI2" s="86"/>
      <c r="RWJ2" s="86"/>
      <c r="RWK2" s="86"/>
      <c r="RWL2" s="86"/>
      <c r="RWM2" s="86"/>
      <c r="RWN2" s="86"/>
      <c r="RWO2" s="86"/>
      <c r="RWP2" s="86"/>
      <c r="RWQ2" s="86"/>
      <c r="RWR2" s="86"/>
      <c r="RWS2" s="86"/>
      <c r="RWT2" s="86"/>
      <c r="RWU2" s="86"/>
      <c r="RWV2" s="86"/>
      <c r="RWW2" s="86"/>
      <c r="RWX2" s="86"/>
      <c r="RWY2" s="86"/>
      <c r="RWZ2" s="86"/>
      <c r="RXA2" s="86"/>
      <c r="RXB2" s="86"/>
      <c r="RXC2" s="86"/>
      <c r="RXD2" s="86"/>
      <c r="RXE2" s="86"/>
      <c r="RXF2" s="86"/>
      <c r="RXG2" s="86"/>
      <c r="RXH2" s="86"/>
      <c r="RXI2" s="86"/>
      <c r="RXJ2" s="86"/>
      <c r="RXK2" s="86"/>
      <c r="RXL2" s="86"/>
      <c r="RXM2" s="86"/>
      <c r="RXN2" s="86"/>
      <c r="RXO2" s="86"/>
      <c r="RXP2" s="86"/>
      <c r="RXQ2" s="86"/>
      <c r="RXR2" s="86"/>
      <c r="RXS2" s="86"/>
      <c r="RXT2" s="86"/>
      <c r="RXU2" s="86"/>
      <c r="RXV2" s="86"/>
      <c r="RXW2" s="86"/>
      <c r="RXX2" s="86"/>
      <c r="RXY2" s="86"/>
      <c r="RXZ2" s="86"/>
      <c r="RYA2" s="86"/>
      <c r="RYB2" s="86"/>
      <c r="RYC2" s="86"/>
      <c r="RYD2" s="86"/>
      <c r="RYE2" s="86"/>
      <c r="RYF2" s="86"/>
      <c r="RYG2" s="86"/>
      <c r="RYH2" s="86"/>
      <c r="RYI2" s="86"/>
      <c r="RYJ2" s="86"/>
      <c r="RYK2" s="86"/>
      <c r="RYL2" s="86"/>
      <c r="RYM2" s="86"/>
      <c r="RYN2" s="86"/>
      <c r="RYO2" s="86"/>
      <c r="RYP2" s="86"/>
      <c r="RYQ2" s="86"/>
      <c r="RYR2" s="86"/>
      <c r="RYS2" s="86"/>
      <c r="RYT2" s="86"/>
      <c r="RYU2" s="86"/>
      <c r="RYV2" s="86"/>
      <c r="RYW2" s="86"/>
      <c r="RYX2" s="86"/>
      <c r="RYY2" s="86"/>
      <c r="RYZ2" s="86"/>
      <c r="RZA2" s="86"/>
      <c r="RZB2" s="86"/>
      <c r="RZC2" s="86"/>
      <c r="RZD2" s="86"/>
      <c r="RZE2" s="86"/>
      <c r="RZF2" s="86"/>
      <c r="RZG2" s="86"/>
      <c r="RZH2" s="86"/>
      <c r="RZI2" s="86"/>
      <c r="RZJ2" s="86"/>
      <c r="RZK2" s="86"/>
      <c r="RZL2" s="86"/>
      <c r="RZM2" s="86"/>
      <c r="RZN2" s="86"/>
      <c r="RZO2" s="86"/>
      <c r="RZP2" s="86"/>
      <c r="RZQ2" s="86"/>
      <c r="RZR2" s="86"/>
      <c r="RZS2" s="86"/>
      <c r="RZT2" s="86"/>
      <c r="RZU2" s="86"/>
      <c r="RZV2" s="86"/>
      <c r="RZW2" s="86"/>
      <c r="RZX2" s="86"/>
      <c r="RZY2" s="86"/>
      <c r="RZZ2" s="86"/>
      <c r="SAA2" s="86"/>
      <c r="SAB2" s="86"/>
      <c r="SAC2" s="86"/>
      <c r="SAD2" s="86"/>
      <c r="SAE2" s="86"/>
      <c r="SAF2" s="86"/>
      <c r="SAG2" s="86"/>
      <c r="SAH2" s="86"/>
      <c r="SAI2" s="86"/>
      <c r="SAJ2" s="86"/>
      <c r="SAK2" s="86"/>
      <c r="SAL2" s="86"/>
      <c r="SAM2" s="86"/>
      <c r="SAN2" s="86"/>
      <c r="SAO2" s="86"/>
      <c r="SAP2" s="86"/>
      <c r="SAQ2" s="86"/>
      <c r="SAR2" s="86"/>
      <c r="SAS2" s="86"/>
      <c r="SAT2" s="86"/>
      <c r="SAU2" s="86"/>
      <c r="SAV2" s="86"/>
      <c r="SAW2" s="86"/>
      <c r="SAX2" s="86"/>
      <c r="SAY2" s="86"/>
      <c r="SAZ2" s="86"/>
      <c r="SBA2" s="86"/>
      <c r="SBB2" s="86"/>
      <c r="SBC2" s="86"/>
      <c r="SBD2" s="86"/>
      <c r="SBE2" s="86"/>
      <c r="SBF2" s="86"/>
      <c r="SBG2" s="86"/>
      <c r="SBH2" s="86"/>
      <c r="SBI2" s="86"/>
      <c r="SBJ2" s="86"/>
      <c r="SBK2" s="86"/>
      <c r="SBL2" s="86"/>
      <c r="SBM2" s="86"/>
      <c r="SBN2" s="86"/>
      <c r="SBO2" s="86"/>
      <c r="SBP2" s="86"/>
      <c r="SBQ2" s="86"/>
      <c r="SBR2" s="86"/>
      <c r="SBS2" s="86"/>
      <c r="SBT2" s="86"/>
      <c r="SBU2" s="86"/>
      <c r="SBV2" s="86"/>
      <c r="SBW2" s="86"/>
      <c r="SBX2" s="86"/>
      <c r="SBY2" s="86"/>
      <c r="SBZ2" s="86"/>
      <c r="SCA2" s="86"/>
      <c r="SCB2" s="86"/>
      <c r="SCC2" s="86"/>
      <c r="SCD2" s="86"/>
      <c r="SCE2" s="86"/>
      <c r="SCF2" s="86"/>
      <c r="SCG2" s="86"/>
      <c r="SCH2" s="86"/>
      <c r="SCI2" s="86"/>
      <c r="SCJ2" s="86"/>
      <c r="SCK2" s="86"/>
      <c r="SCL2" s="86"/>
      <c r="SCM2" s="86"/>
      <c r="SCN2" s="86"/>
      <c r="SCO2" s="86"/>
      <c r="SCP2" s="86"/>
      <c r="SCQ2" s="86"/>
      <c r="SCR2" s="86"/>
      <c r="SCS2" s="86"/>
      <c r="SCT2" s="86"/>
      <c r="SCU2" s="86"/>
      <c r="SCV2" s="86"/>
      <c r="SCW2" s="86"/>
      <c r="SCX2" s="86"/>
      <c r="SCY2" s="86"/>
      <c r="SCZ2" s="86"/>
      <c r="SDA2" s="86"/>
      <c r="SDB2" s="86"/>
      <c r="SDC2" s="86"/>
      <c r="SDD2" s="86"/>
      <c r="SDE2" s="86"/>
      <c r="SDF2" s="86"/>
      <c r="SDG2" s="86"/>
      <c r="SDH2" s="86"/>
      <c r="SDI2" s="86"/>
      <c r="SDJ2" s="86"/>
      <c r="SDK2" s="86"/>
      <c r="SDL2" s="86"/>
      <c r="SDM2" s="86"/>
      <c r="SDN2" s="86"/>
      <c r="SDO2" s="86"/>
      <c r="SDP2" s="86"/>
      <c r="SDQ2" s="86"/>
      <c r="SDR2" s="86"/>
      <c r="SDS2" s="86"/>
      <c r="SDT2" s="86"/>
      <c r="SDU2" s="86"/>
      <c r="SDV2" s="86"/>
      <c r="SDW2" s="86"/>
      <c r="SDX2" s="86"/>
      <c r="SDY2" s="86"/>
      <c r="SDZ2" s="86"/>
      <c r="SEA2" s="86"/>
      <c r="SEB2" s="86"/>
      <c r="SEC2" s="86"/>
      <c r="SED2" s="86"/>
      <c r="SEE2" s="86"/>
      <c r="SEF2" s="86"/>
      <c r="SEG2" s="86"/>
      <c r="SEH2" s="86"/>
      <c r="SEI2" s="86"/>
      <c r="SEJ2" s="86"/>
      <c r="SEK2" s="86"/>
      <c r="SEL2" s="86"/>
      <c r="SEM2" s="86"/>
      <c r="SEN2" s="86"/>
      <c r="SEO2" s="86"/>
      <c r="SEP2" s="86"/>
      <c r="SEQ2" s="86"/>
      <c r="SER2" s="86"/>
      <c r="SES2" s="86"/>
      <c r="SET2" s="86"/>
      <c r="SEU2" s="86"/>
      <c r="SEV2" s="86"/>
      <c r="SEW2" s="86"/>
      <c r="SEX2" s="86"/>
      <c r="SEY2" s="86"/>
      <c r="SEZ2" s="86"/>
      <c r="SFA2" s="86"/>
      <c r="SFB2" s="86"/>
      <c r="SFC2" s="86"/>
      <c r="SFD2" s="86"/>
      <c r="SFE2" s="86"/>
      <c r="SFF2" s="86"/>
      <c r="SFG2" s="86"/>
      <c r="SFH2" s="86"/>
      <c r="SFI2" s="86"/>
      <c r="SFJ2" s="86"/>
      <c r="SFK2" s="86"/>
      <c r="SFL2" s="86"/>
      <c r="SFM2" s="86"/>
      <c r="SFN2" s="86"/>
      <c r="SFO2" s="86"/>
      <c r="SFP2" s="86"/>
      <c r="SFQ2" s="86"/>
      <c r="SFR2" s="86"/>
      <c r="SFS2" s="86"/>
      <c r="SFT2" s="86"/>
      <c r="SFU2" s="86"/>
      <c r="SFV2" s="86"/>
      <c r="SFW2" s="86"/>
      <c r="SFX2" s="86"/>
      <c r="SFY2" s="86"/>
      <c r="SFZ2" s="86"/>
      <c r="SGA2" s="86"/>
      <c r="SGB2" s="86"/>
      <c r="SGC2" s="86"/>
      <c r="SGD2" s="86"/>
      <c r="SGE2" s="86"/>
      <c r="SGF2" s="86"/>
      <c r="SGG2" s="86"/>
      <c r="SGH2" s="86"/>
      <c r="SGI2" s="86"/>
      <c r="SGJ2" s="86"/>
      <c r="SGK2" s="86"/>
      <c r="SGL2" s="86"/>
      <c r="SGM2" s="86"/>
      <c r="SGN2" s="86"/>
      <c r="SGO2" s="86"/>
      <c r="SGP2" s="86"/>
      <c r="SGQ2" s="86"/>
      <c r="SGR2" s="86"/>
      <c r="SGS2" s="86"/>
      <c r="SGT2" s="86"/>
      <c r="SGU2" s="86"/>
      <c r="SGV2" s="86"/>
      <c r="SGW2" s="86"/>
      <c r="SGX2" s="86"/>
      <c r="SGY2" s="86"/>
      <c r="SGZ2" s="86"/>
      <c r="SHA2" s="86"/>
      <c r="SHB2" s="86"/>
      <c r="SHC2" s="86"/>
      <c r="SHD2" s="86"/>
      <c r="SHE2" s="86"/>
      <c r="SHF2" s="86"/>
      <c r="SHG2" s="86"/>
      <c r="SHH2" s="86"/>
      <c r="SHI2" s="86"/>
      <c r="SHJ2" s="86"/>
      <c r="SHK2" s="86"/>
      <c r="SHL2" s="86"/>
      <c r="SHM2" s="86"/>
      <c r="SHN2" s="86"/>
      <c r="SHO2" s="86"/>
      <c r="SHP2" s="86"/>
      <c r="SHQ2" s="86"/>
      <c r="SHR2" s="86"/>
      <c r="SHS2" s="86"/>
      <c r="SHT2" s="86"/>
      <c r="SHU2" s="86"/>
      <c r="SHV2" s="86"/>
      <c r="SHW2" s="86"/>
      <c r="SHX2" s="86"/>
      <c r="SHY2" s="86"/>
      <c r="SHZ2" s="86"/>
      <c r="SIA2" s="86"/>
      <c r="SIB2" s="86"/>
      <c r="SIC2" s="86"/>
      <c r="SID2" s="86"/>
      <c r="SIE2" s="86"/>
      <c r="SIF2" s="86"/>
      <c r="SIG2" s="86"/>
      <c r="SIH2" s="86"/>
      <c r="SII2" s="86"/>
      <c r="SIJ2" s="86"/>
      <c r="SIK2" s="86"/>
      <c r="SIL2" s="86"/>
      <c r="SIM2" s="86"/>
      <c r="SIN2" s="86"/>
      <c r="SIO2" s="86"/>
      <c r="SIP2" s="86"/>
      <c r="SIQ2" s="86"/>
      <c r="SIR2" s="86"/>
      <c r="SIS2" s="86"/>
      <c r="SIT2" s="86"/>
      <c r="SIU2" s="86"/>
      <c r="SIV2" s="86"/>
      <c r="SIW2" s="86"/>
      <c r="SIX2" s="86"/>
      <c r="SIY2" s="86"/>
      <c r="SIZ2" s="86"/>
      <c r="SJA2" s="86"/>
      <c r="SJB2" s="86"/>
      <c r="SJC2" s="86"/>
      <c r="SJD2" s="86"/>
      <c r="SJE2" s="86"/>
      <c r="SJF2" s="86"/>
      <c r="SJG2" s="86"/>
      <c r="SJH2" s="86"/>
      <c r="SJI2" s="86"/>
      <c r="SJJ2" s="86"/>
      <c r="SJK2" s="86"/>
      <c r="SJL2" s="86"/>
      <c r="SJM2" s="86"/>
      <c r="SJN2" s="86"/>
      <c r="SJO2" s="86"/>
      <c r="SJP2" s="86"/>
      <c r="SJQ2" s="86"/>
      <c r="SJR2" s="86"/>
      <c r="SJS2" s="86"/>
      <c r="SJT2" s="86"/>
      <c r="SJU2" s="86"/>
      <c r="SJV2" s="86"/>
      <c r="SJW2" s="86"/>
      <c r="SJX2" s="86"/>
      <c r="SJY2" s="86"/>
      <c r="SJZ2" s="86"/>
      <c r="SKA2" s="86"/>
      <c r="SKB2" s="86"/>
      <c r="SKC2" s="86"/>
      <c r="SKD2" s="86"/>
      <c r="SKE2" s="86"/>
      <c r="SKF2" s="86"/>
      <c r="SKG2" s="86"/>
      <c r="SKH2" s="86"/>
      <c r="SKI2" s="86"/>
      <c r="SKJ2" s="86"/>
      <c r="SKK2" s="86"/>
      <c r="SKL2" s="86"/>
      <c r="SKM2" s="86"/>
      <c r="SKN2" s="86"/>
      <c r="SKO2" s="86"/>
      <c r="SKP2" s="86"/>
      <c r="SKQ2" s="86"/>
      <c r="SKR2" s="86"/>
      <c r="SKS2" s="86"/>
      <c r="SKT2" s="86"/>
      <c r="SKU2" s="86"/>
      <c r="SKV2" s="86"/>
      <c r="SKW2" s="86"/>
      <c r="SKX2" s="86"/>
      <c r="SKY2" s="86"/>
      <c r="SKZ2" s="86"/>
      <c r="SLA2" s="86"/>
      <c r="SLB2" s="86"/>
      <c r="SLC2" s="86"/>
      <c r="SLD2" s="86"/>
      <c r="SLE2" s="86"/>
      <c r="SLF2" s="86"/>
      <c r="SLG2" s="86"/>
      <c r="SLH2" s="86"/>
      <c r="SLI2" s="86"/>
      <c r="SLJ2" s="86"/>
      <c r="SLK2" s="86"/>
      <c r="SLL2" s="86"/>
      <c r="SLM2" s="86"/>
      <c r="SLN2" s="86"/>
      <c r="SLO2" s="86"/>
      <c r="SLP2" s="86"/>
      <c r="SLQ2" s="86"/>
      <c r="SLR2" s="86"/>
      <c r="SLS2" s="86"/>
      <c r="SLT2" s="86"/>
      <c r="SLU2" s="86"/>
      <c r="SLV2" s="86"/>
      <c r="SLW2" s="86"/>
      <c r="SLX2" s="86"/>
      <c r="SLY2" s="86"/>
      <c r="SLZ2" s="86"/>
      <c r="SMA2" s="86"/>
      <c r="SMB2" s="86"/>
      <c r="SMC2" s="86"/>
      <c r="SMD2" s="86"/>
      <c r="SME2" s="86"/>
      <c r="SMF2" s="86"/>
      <c r="SMG2" s="86"/>
      <c r="SMH2" s="86"/>
      <c r="SMI2" s="86"/>
      <c r="SMJ2" s="86"/>
      <c r="SMK2" s="86"/>
      <c r="SML2" s="86"/>
      <c r="SMM2" s="86"/>
      <c r="SMN2" s="86"/>
      <c r="SMO2" s="86"/>
      <c r="SMP2" s="86"/>
      <c r="SMQ2" s="86"/>
      <c r="SMR2" s="86"/>
      <c r="SMS2" s="86"/>
      <c r="SMT2" s="86"/>
      <c r="SMU2" s="86"/>
      <c r="SMV2" s="86"/>
      <c r="SMW2" s="86"/>
      <c r="SMX2" s="86"/>
      <c r="SMY2" s="86"/>
      <c r="SMZ2" s="86"/>
      <c r="SNA2" s="86"/>
      <c r="SNB2" s="86"/>
      <c r="SNC2" s="86"/>
      <c r="SND2" s="86"/>
      <c r="SNE2" s="86"/>
      <c r="SNF2" s="86"/>
      <c r="SNG2" s="86"/>
      <c r="SNH2" s="86"/>
      <c r="SNI2" s="86"/>
      <c r="SNJ2" s="86"/>
      <c r="SNK2" s="86"/>
      <c r="SNL2" s="86"/>
      <c r="SNM2" s="86"/>
      <c r="SNN2" s="86"/>
      <c r="SNO2" s="86"/>
      <c r="SNP2" s="86"/>
      <c r="SNQ2" s="86"/>
      <c r="SNR2" s="86"/>
      <c r="SNS2" s="86"/>
      <c r="SNT2" s="86"/>
      <c r="SNU2" s="86"/>
      <c r="SNV2" s="86"/>
      <c r="SNW2" s="86"/>
      <c r="SNX2" s="86"/>
      <c r="SNY2" s="86"/>
      <c r="SNZ2" s="86"/>
      <c r="SOA2" s="86"/>
      <c r="SOB2" s="86"/>
      <c r="SOC2" s="86"/>
      <c r="SOD2" s="86"/>
      <c r="SOE2" s="86"/>
      <c r="SOF2" s="86"/>
      <c r="SOG2" s="86"/>
      <c r="SOH2" s="86"/>
      <c r="SOI2" s="86"/>
      <c r="SOJ2" s="86"/>
      <c r="SOK2" s="86"/>
      <c r="SOL2" s="86"/>
      <c r="SOM2" s="86"/>
      <c r="SON2" s="86"/>
      <c r="SOO2" s="86"/>
      <c r="SOP2" s="86"/>
      <c r="SOQ2" s="86"/>
      <c r="SOR2" s="86"/>
      <c r="SOS2" s="86"/>
      <c r="SOT2" s="86"/>
      <c r="SOU2" s="86"/>
      <c r="SOV2" s="86"/>
      <c r="SOW2" s="86"/>
      <c r="SOX2" s="86"/>
      <c r="SOY2" s="86"/>
      <c r="SOZ2" s="86"/>
      <c r="SPA2" s="86"/>
      <c r="SPB2" s="86"/>
      <c r="SPC2" s="86"/>
      <c r="SPD2" s="86"/>
      <c r="SPE2" s="86"/>
      <c r="SPF2" s="86"/>
      <c r="SPG2" s="86"/>
      <c r="SPH2" s="86"/>
      <c r="SPI2" s="86"/>
      <c r="SPJ2" s="86"/>
      <c r="SPK2" s="86"/>
      <c r="SPL2" s="86"/>
      <c r="SPM2" s="86"/>
      <c r="SPN2" s="86"/>
      <c r="SPO2" s="86"/>
      <c r="SPP2" s="86"/>
      <c r="SPQ2" s="86"/>
      <c r="SPR2" s="86"/>
      <c r="SPS2" s="86"/>
      <c r="SPT2" s="86"/>
      <c r="SPU2" s="86"/>
      <c r="SPV2" s="86"/>
      <c r="SPW2" s="86"/>
      <c r="SPX2" s="86"/>
      <c r="SPY2" s="86"/>
      <c r="SPZ2" s="86"/>
      <c r="SQA2" s="86"/>
      <c r="SQB2" s="86"/>
      <c r="SQC2" s="86"/>
      <c r="SQD2" s="86"/>
      <c r="SQE2" s="86"/>
      <c r="SQF2" s="86"/>
      <c r="SQG2" s="86"/>
      <c r="SQH2" s="86"/>
      <c r="SQI2" s="86"/>
      <c r="SQJ2" s="86"/>
      <c r="SQK2" s="86"/>
      <c r="SQL2" s="86"/>
      <c r="SQM2" s="86"/>
      <c r="SQN2" s="86"/>
      <c r="SQO2" s="86"/>
      <c r="SQP2" s="86"/>
      <c r="SQQ2" s="86"/>
      <c r="SQR2" s="86"/>
      <c r="SQS2" s="86"/>
      <c r="SQT2" s="86"/>
      <c r="SQU2" s="86"/>
      <c r="SQV2" s="86"/>
      <c r="SQW2" s="86"/>
      <c r="SQX2" s="86"/>
      <c r="SQY2" s="86"/>
      <c r="SQZ2" s="86"/>
      <c r="SRA2" s="86"/>
      <c r="SRB2" s="86"/>
      <c r="SRC2" s="86"/>
      <c r="SRD2" s="86"/>
      <c r="SRE2" s="86"/>
      <c r="SRF2" s="86"/>
      <c r="SRG2" s="86"/>
      <c r="SRH2" s="86"/>
      <c r="SRI2" s="86"/>
      <c r="SRJ2" s="86"/>
      <c r="SRK2" s="86"/>
      <c r="SRL2" s="86"/>
      <c r="SRM2" s="86"/>
      <c r="SRN2" s="86"/>
      <c r="SRO2" s="86"/>
      <c r="SRP2" s="86"/>
      <c r="SRQ2" s="86"/>
      <c r="SRR2" s="86"/>
      <c r="SRS2" s="86"/>
      <c r="SRT2" s="86"/>
      <c r="SRU2" s="86"/>
      <c r="SRV2" s="86"/>
      <c r="SRW2" s="86"/>
      <c r="SRX2" s="86"/>
      <c r="SRY2" s="86"/>
      <c r="SRZ2" s="86"/>
      <c r="SSA2" s="86"/>
      <c r="SSB2" s="86"/>
      <c r="SSC2" s="86"/>
      <c r="SSD2" s="86"/>
      <c r="SSE2" s="86"/>
      <c r="SSF2" s="86"/>
      <c r="SSG2" s="86"/>
      <c r="SSH2" s="86"/>
      <c r="SSI2" s="86"/>
      <c r="SSJ2" s="86"/>
      <c r="SSK2" s="86"/>
      <c r="SSL2" s="86"/>
      <c r="SSM2" s="86"/>
      <c r="SSN2" s="86"/>
      <c r="SSO2" s="86"/>
      <c r="SSP2" s="86"/>
      <c r="SSQ2" s="86"/>
      <c r="SSR2" s="86"/>
      <c r="SSS2" s="86"/>
      <c r="SST2" s="86"/>
      <c r="SSU2" s="86"/>
      <c r="SSV2" s="86"/>
      <c r="SSW2" s="86"/>
      <c r="SSX2" s="86"/>
      <c r="SSY2" s="86"/>
      <c r="SSZ2" s="86"/>
      <c r="STA2" s="86"/>
      <c r="STB2" s="86"/>
      <c r="STC2" s="86"/>
      <c r="STD2" s="86"/>
      <c r="STE2" s="86"/>
      <c r="STF2" s="86"/>
      <c r="STG2" s="86"/>
      <c r="STH2" s="86"/>
      <c r="STI2" s="86"/>
      <c r="STJ2" s="86"/>
      <c r="STK2" s="86"/>
      <c r="STL2" s="86"/>
      <c r="STM2" s="86"/>
      <c r="STN2" s="86"/>
      <c r="STO2" s="86"/>
      <c r="STP2" s="86"/>
      <c r="STQ2" s="86"/>
      <c r="STR2" s="86"/>
      <c r="STS2" s="86"/>
      <c r="STT2" s="86"/>
      <c r="STU2" s="86"/>
      <c r="STV2" s="86"/>
      <c r="STW2" s="86"/>
      <c r="STX2" s="86"/>
      <c r="STY2" s="86"/>
      <c r="STZ2" s="86"/>
      <c r="SUA2" s="86"/>
      <c r="SUB2" s="86"/>
      <c r="SUC2" s="86"/>
      <c r="SUD2" s="86"/>
      <c r="SUE2" s="86"/>
      <c r="SUF2" s="86"/>
      <c r="SUG2" s="86"/>
      <c r="SUH2" s="86"/>
      <c r="SUI2" s="86"/>
      <c r="SUJ2" s="86"/>
      <c r="SUK2" s="86"/>
      <c r="SUL2" s="86"/>
      <c r="SUM2" s="86"/>
      <c r="SUN2" s="86"/>
      <c r="SUO2" s="86"/>
      <c r="SUP2" s="86"/>
      <c r="SUQ2" s="86"/>
      <c r="SUR2" s="86"/>
      <c r="SUS2" s="86"/>
      <c r="SUT2" s="86"/>
      <c r="SUU2" s="86"/>
      <c r="SUV2" s="86"/>
      <c r="SUW2" s="86"/>
      <c r="SUX2" s="86"/>
      <c r="SUY2" s="86"/>
      <c r="SUZ2" s="86"/>
      <c r="SVA2" s="86"/>
      <c r="SVB2" s="86"/>
      <c r="SVC2" s="86"/>
      <c r="SVD2" s="86"/>
      <c r="SVE2" s="86"/>
      <c r="SVF2" s="86"/>
      <c r="SVG2" s="86"/>
      <c r="SVH2" s="86"/>
      <c r="SVI2" s="86"/>
      <c r="SVJ2" s="86"/>
      <c r="SVK2" s="86"/>
      <c r="SVL2" s="86"/>
      <c r="SVM2" s="86"/>
      <c r="SVN2" s="86"/>
      <c r="SVO2" s="86"/>
      <c r="SVP2" s="86"/>
      <c r="SVQ2" s="86"/>
      <c r="SVR2" s="86"/>
      <c r="SVS2" s="86"/>
      <c r="SVT2" s="86"/>
      <c r="SVU2" s="86"/>
      <c r="SVV2" s="86"/>
      <c r="SVW2" s="86"/>
      <c r="SVX2" s="86"/>
      <c r="SVY2" s="86"/>
      <c r="SVZ2" s="86"/>
      <c r="SWA2" s="86"/>
      <c r="SWB2" s="86"/>
      <c r="SWC2" s="86"/>
      <c r="SWD2" s="86"/>
      <c r="SWE2" s="86"/>
      <c r="SWF2" s="86"/>
      <c r="SWG2" s="86"/>
      <c r="SWH2" s="86"/>
      <c r="SWI2" s="86"/>
      <c r="SWJ2" s="86"/>
      <c r="SWK2" s="86"/>
      <c r="SWL2" s="86"/>
      <c r="SWM2" s="86"/>
      <c r="SWN2" s="86"/>
      <c r="SWO2" s="86"/>
      <c r="SWP2" s="86"/>
      <c r="SWQ2" s="86"/>
      <c r="SWR2" s="86"/>
      <c r="SWS2" s="86"/>
      <c r="SWT2" s="86"/>
      <c r="SWU2" s="86"/>
      <c r="SWV2" s="86"/>
      <c r="SWW2" s="86"/>
      <c r="SWX2" s="86"/>
      <c r="SWY2" s="86"/>
      <c r="SWZ2" s="86"/>
      <c r="SXA2" s="86"/>
      <c r="SXB2" s="86"/>
      <c r="SXC2" s="86"/>
      <c r="SXD2" s="86"/>
      <c r="SXE2" s="86"/>
      <c r="SXF2" s="86"/>
      <c r="SXG2" s="86"/>
      <c r="SXH2" s="86"/>
      <c r="SXI2" s="86"/>
      <c r="SXJ2" s="86"/>
      <c r="SXK2" s="86"/>
      <c r="SXL2" s="86"/>
      <c r="SXM2" s="86"/>
      <c r="SXN2" s="86"/>
      <c r="SXO2" s="86"/>
      <c r="SXP2" s="86"/>
      <c r="SXQ2" s="86"/>
      <c r="SXR2" s="86"/>
      <c r="SXS2" s="86"/>
      <c r="SXT2" s="86"/>
      <c r="SXU2" s="86"/>
      <c r="SXV2" s="86"/>
      <c r="SXW2" s="86"/>
      <c r="SXX2" s="86"/>
      <c r="SXY2" s="86"/>
      <c r="SXZ2" s="86"/>
      <c r="SYA2" s="86"/>
      <c r="SYB2" s="86"/>
      <c r="SYC2" s="86"/>
      <c r="SYD2" s="86"/>
      <c r="SYE2" s="86"/>
      <c r="SYF2" s="86"/>
      <c r="SYG2" s="86"/>
      <c r="SYH2" s="86"/>
      <c r="SYI2" s="86"/>
      <c r="SYJ2" s="86"/>
      <c r="SYK2" s="86"/>
      <c r="SYL2" s="86"/>
      <c r="SYM2" s="86"/>
      <c r="SYN2" s="86"/>
      <c r="SYO2" s="86"/>
      <c r="SYP2" s="86"/>
      <c r="SYQ2" s="86"/>
      <c r="SYR2" s="86"/>
      <c r="SYS2" s="86"/>
      <c r="SYT2" s="86"/>
      <c r="SYU2" s="86"/>
      <c r="SYV2" s="86"/>
      <c r="SYW2" s="86"/>
      <c r="SYX2" s="86"/>
      <c r="SYY2" s="86"/>
      <c r="SYZ2" s="86"/>
      <c r="SZA2" s="86"/>
      <c r="SZB2" s="86"/>
      <c r="SZC2" s="86"/>
      <c r="SZD2" s="86"/>
      <c r="SZE2" s="86"/>
      <c r="SZF2" s="86"/>
      <c r="SZG2" s="86"/>
      <c r="SZH2" s="86"/>
      <c r="SZI2" s="86"/>
      <c r="SZJ2" s="86"/>
      <c r="SZK2" s="86"/>
      <c r="SZL2" s="86"/>
      <c r="SZM2" s="86"/>
      <c r="SZN2" s="86"/>
      <c r="SZO2" s="86"/>
      <c r="SZP2" s="86"/>
      <c r="SZQ2" s="86"/>
      <c r="SZR2" s="86"/>
      <c r="SZS2" s="86"/>
      <c r="SZT2" s="86"/>
      <c r="SZU2" s="86"/>
      <c r="SZV2" s="86"/>
      <c r="SZW2" s="86"/>
      <c r="SZX2" s="86"/>
      <c r="SZY2" s="86"/>
      <c r="SZZ2" s="86"/>
      <c r="TAA2" s="86"/>
      <c r="TAB2" s="86"/>
      <c r="TAC2" s="86"/>
      <c r="TAD2" s="86"/>
      <c r="TAE2" s="86"/>
      <c r="TAF2" s="86"/>
      <c r="TAG2" s="86"/>
      <c r="TAH2" s="86"/>
      <c r="TAI2" s="86"/>
      <c r="TAJ2" s="86"/>
      <c r="TAK2" s="86"/>
      <c r="TAL2" s="86"/>
      <c r="TAM2" s="86"/>
      <c r="TAN2" s="86"/>
      <c r="TAO2" s="86"/>
      <c r="TAP2" s="86"/>
      <c r="TAQ2" s="86"/>
      <c r="TAR2" s="86"/>
      <c r="TAS2" s="86"/>
      <c r="TAT2" s="86"/>
      <c r="TAU2" s="86"/>
      <c r="TAV2" s="86"/>
      <c r="TAW2" s="86"/>
      <c r="TAX2" s="86"/>
      <c r="TAY2" s="86"/>
      <c r="TAZ2" s="86"/>
      <c r="TBA2" s="86"/>
      <c r="TBB2" s="86"/>
      <c r="TBC2" s="86"/>
      <c r="TBD2" s="86"/>
      <c r="TBE2" s="86"/>
      <c r="TBF2" s="86"/>
      <c r="TBG2" s="86"/>
      <c r="TBH2" s="86"/>
      <c r="TBI2" s="86"/>
      <c r="TBJ2" s="86"/>
      <c r="TBK2" s="86"/>
      <c r="TBL2" s="86"/>
      <c r="TBM2" s="86"/>
      <c r="TBN2" s="86"/>
      <c r="TBO2" s="86"/>
      <c r="TBP2" s="86"/>
      <c r="TBQ2" s="86"/>
      <c r="TBR2" s="86"/>
      <c r="TBS2" s="86"/>
      <c r="TBT2" s="86"/>
      <c r="TBU2" s="86"/>
      <c r="TBV2" s="86"/>
      <c r="TBW2" s="86"/>
      <c r="TBX2" s="86"/>
      <c r="TBY2" s="86"/>
      <c r="TBZ2" s="86"/>
      <c r="TCA2" s="86"/>
      <c r="TCB2" s="86"/>
      <c r="TCC2" s="86"/>
      <c r="TCD2" s="86"/>
      <c r="TCE2" s="86"/>
      <c r="TCF2" s="86"/>
      <c r="TCG2" s="86"/>
      <c r="TCH2" s="86"/>
      <c r="TCI2" s="86"/>
      <c r="TCJ2" s="86"/>
      <c r="TCK2" s="86"/>
      <c r="TCL2" s="86"/>
      <c r="TCM2" s="86"/>
      <c r="TCN2" s="86"/>
      <c r="TCO2" s="86"/>
      <c r="TCP2" s="86"/>
      <c r="TCQ2" s="86"/>
      <c r="TCR2" s="86"/>
      <c r="TCS2" s="86"/>
      <c r="TCT2" s="86"/>
      <c r="TCU2" s="86"/>
      <c r="TCV2" s="86"/>
      <c r="TCW2" s="86"/>
      <c r="TCX2" s="86"/>
      <c r="TCY2" s="86"/>
      <c r="TCZ2" s="86"/>
      <c r="TDA2" s="86"/>
      <c r="TDB2" s="86"/>
      <c r="TDC2" s="86"/>
      <c r="TDD2" s="86"/>
      <c r="TDE2" s="86"/>
      <c r="TDF2" s="86"/>
      <c r="TDG2" s="86"/>
      <c r="TDH2" s="86"/>
      <c r="TDI2" s="86"/>
      <c r="TDJ2" s="86"/>
      <c r="TDK2" s="86"/>
      <c r="TDL2" s="86"/>
      <c r="TDM2" s="86"/>
      <c r="TDN2" s="86"/>
      <c r="TDO2" s="86"/>
      <c r="TDP2" s="86"/>
      <c r="TDQ2" s="86"/>
      <c r="TDR2" s="86"/>
      <c r="TDS2" s="86"/>
      <c r="TDT2" s="86"/>
      <c r="TDU2" s="86"/>
      <c r="TDV2" s="86"/>
      <c r="TDW2" s="86"/>
      <c r="TDX2" s="86"/>
      <c r="TDY2" s="86"/>
      <c r="TDZ2" s="86"/>
      <c r="TEA2" s="86"/>
      <c r="TEB2" s="86"/>
      <c r="TEC2" s="86"/>
      <c r="TED2" s="86"/>
      <c r="TEE2" s="86"/>
      <c r="TEF2" s="86"/>
      <c r="TEG2" s="86"/>
      <c r="TEH2" s="86"/>
      <c r="TEI2" s="86"/>
      <c r="TEJ2" s="86"/>
      <c r="TEK2" s="86"/>
      <c r="TEL2" s="86"/>
      <c r="TEM2" s="86"/>
      <c r="TEN2" s="86"/>
      <c r="TEO2" s="86"/>
      <c r="TEP2" s="86"/>
      <c r="TEQ2" s="86"/>
      <c r="TER2" s="86"/>
      <c r="TES2" s="86"/>
      <c r="TET2" s="86"/>
      <c r="TEU2" s="86"/>
      <c r="TEV2" s="86"/>
      <c r="TEW2" s="86"/>
      <c r="TEX2" s="86"/>
      <c r="TEY2" s="86"/>
      <c r="TEZ2" s="86"/>
      <c r="TFA2" s="86"/>
      <c r="TFB2" s="86"/>
      <c r="TFC2" s="86"/>
      <c r="TFD2" s="86"/>
      <c r="TFE2" s="86"/>
      <c r="TFF2" s="86"/>
      <c r="TFG2" s="86"/>
      <c r="TFH2" s="86"/>
      <c r="TFI2" s="86"/>
      <c r="TFJ2" s="86"/>
      <c r="TFK2" s="86"/>
      <c r="TFL2" s="86"/>
      <c r="TFM2" s="86"/>
      <c r="TFN2" s="86"/>
      <c r="TFO2" s="86"/>
      <c r="TFP2" s="86"/>
      <c r="TFQ2" s="86"/>
      <c r="TFR2" s="86"/>
      <c r="TFS2" s="86"/>
      <c r="TFT2" s="86"/>
      <c r="TFU2" s="86"/>
      <c r="TFV2" s="86"/>
      <c r="TFW2" s="86"/>
      <c r="TFX2" s="86"/>
      <c r="TFY2" s="86"/>
      <c r="TFZ2" s="86"/>
      <c r="TGA2" s="86"/>
      <c r="TGB2" s="86"/>
      <c r="TGC2" s="86"/>
      <c r="TGD2" s="86"/>
      <c r="TGE2" s="86"/>
      <c r="TGF2" s="86"/>
      <c r="TGG2" s="86"/>
      <c r="TGH2" s="86"/>
      <c r="TGI2" s="86"/>
      <c r="TGJ2" s="86"/>
      <c r="TGK2" s="86"/>
      <c r="TGL2" s="86"/>
      <c r="TGM2" s="86"/>
      <c r="TGN2" s="86"/>
      <c r="TGO2" s="86"/>
      <c r="TGP2" s="86"/>
      <c r="TGQ2" s="86"/>
      <c r="TGR2" s="86"/>
      <c r="TGS2" s="86"/>
      <c r="TGT2" s="86"/>
      <c r="TGU2" s="86"/>
      <c r="TGV2" s="86"/>
      <c r="TGW2" s="86"/>
      <c r="TGX2" s="86"/>
      <c r="TGY2" s="86"/>
      <c r="TGZ2" s="86"/>
      <c r="THA2" s="86"/>
      <c r="THB2" s="86"/>
      <c r="THC2" s="86"/>
      <c r="THD2" s="86"/>
      <c r="THE2" s="86"/>
      <c r="THF2" s="86"/>
      <c r="THG2" s="86"/>
      <c r="THH2" s="86"/>
      <c r="THI2" s="86"/>
      <c r="THJ2" s="86"/>
      <c r="THK2" s="86"/>
      <c r="THL2" s="86"/>
      <c r="THM2" s="86"/>
      <c r="THN2" s="86"/>
      <c r="THO2" s="86"/>
      <c r="THP2" s="86"/>
      <c r="THQ2" s="86"/>
      <c r="THR2" s="86"/>
      <c r="THS2" s="86"/>
      <c r="THT2" s="86"/>
      <c r="THU2" s="86"/>
      <c r="THV2" s="86"/>
      <c r="THW2" s="86"/>
      <c r="THX2" s="86"/>
      <c r="THY2" s="86"/>
      <c r="THZ2" s="86"/>
      <c r="TIA2" s="86"/>
      <c r="TIB2" s="86"/>
      <c r="TIC2" s="86"/>
      <c r="TID2" s="86"/>
      <c r="TIE2" s="86"/>
      <c r="TIF2" s="86"/>
      <c r="TIG2" s="86"/>
      <c r="TIH2" s="86"/>
      <c r="TII2" s="86"/>
      <c r="TIJ2" s="86"/>
      <c r="TIK2" s="86"/>
      <c r="TIL2" s="86"/>
      <c r="TIM2" s="86"/>
      <c r="TIN2" s="86"/>
      <c r="TIO2" s="86"/>
      <c r="TIP2" s="86"/>
      <c r="TIQ2" s="86"/>
      <c r="TIR2" s="86"/>
      <c r="TIS2" s="86"/>
      <c r="TIT2" s="86"/>
      <c r="TIU2" s="86"/>
      <c r="TIV2" s="86"/>
      <c r="TIW2" s="86"/>
      <c r="TIX2" s="86"/>
      <c r="TIY2" s="86"/>
      <c r="TIZ2" s="86"/>
      <c r="TJA2" s="86"/>
      <c r="TJB2" s="86"/>
      <c r="TJC2" s="86"/>
      <c r="TJD2" s="86"/>
      <c r="TJE2" s="86"/>
      <c r="TJF2" s="86"/>
      <c r="TJG2" s="86"/>
      <c r="TJH2" s="86"/>
      <c r="TJI2" s="86"/>
      <c r="TJJ2" s="86"/>
      <c r="TJK2" s="86"/>
      <c r="TJL2" s="86"/>
      <c r="TJM2" s="86"/>
      <c r="TJN2" s="86"/>
      <c r="TJO2" s="86"/>
      <c r="TJP2" s="86"/>
      <c r="TJQ2" s="86"/>
      <c r="TJR2" s="86"/>
      <c r="TJS2" s="86"/>
      <c r="TJT2" s="86"/>
      <c r="TJU2" s="86"/>
      <c r="TJV2" s="86"/>
      <c r="TJW2" s="86"/>
      <c r="TJX2" s="86"/>
      <c r="TJY2" s="86"/>
      <c r="TJZ2" s="86"/>
      <c r="TKA2" s="86"/>
      <c r="TKB2" s="86"/>
      <c r="TKC2" s="86"/>
      <c r="TKD2" s="86"/>
      <c r="TKE2" s="86"/>
      <c r="TKF2" s="86"/>
      <c r="TKG2" s="86"/>
      <c r="TKH2" s="86"/>
      <c r="TKI2" s="86"/>
      <c r="TKJ2" s="86"/>
      <c r="TKK2" s="86"/>
      <c r="TKL2" s="86"/>
      <c r="TKM2" s="86"/>
      <c r="TKN2" s="86"/>
      <c r="TKO2" s="86"/>
      <c r="TKP2" s="86"/>
      <c r="TKQ2" s="86"/>
      <c r="TKR2" s="86"/>
      <c r="TKS2" s="86"/>
      <c r="TKT2" s="86"/>
      <c r="TKU2" s="86"/>
      <c r="TKV2" s="86"/>
      <c r="TKW2" s="86"/>
      <c r="TKX2" s="86"/>
      <c r="TKY2" s="86"/>
      <c r="TKZ2" s="86"/>
      <c r="TLA2" s="86"/>
      <c r="TLB2" s="86"/>
      <c r="TLC2" s="86"/>
      <c r="TLD2" s="86"/>
      <c r="TLE2" s="86"/>
      <c r="TLF2" s="86"/>
      <c r="TLG2" s="86"/>
      <c r="TLH2" s="86"/>
      <c r="TLI2" s="86"/>
      <c r="TLJ2" s="86"/>
      <c r="TLK2" s="86"/>
      <c r="TLL2" s="86"/>
      <c r="TLM2" s="86"/>
      <c r="TLN2" s="86"/>
      <c r="TLO2" s="86"/>
      <c r="TLP2" s="86"/>
      <c r="TLQ2" s="86"/>
      <c r="TLR2" s="86"/>
      <c r="TLS2" s="86"/>
      <c r="TLT2" s="86"/>
      <c r="TLU2" s="86"/>
      <c r="TLV2" s="86"/>
      <c r="TLW2" s="86"/>
      <c r="TLX2" s="86"/>
      <c r="TLY2" s="86"/>
      <c r="TLZ2" s="86"/>
      <c r="TMA2" s="86"/>
      <c r="TMB2" s="86"/>
      <c r="TMC2" s="86"/>
      <c r="TMD2" s="86"/>
      <c r="TME2" s="86"/>
      <c r="TMF2" s="86"/>
      <c r="TMG2" s="86"/>
      <c r="TMH2" s="86"/>
      <c r="TMI2" s="86"/>
      <c r="TMJ2" s="86"/>
      <c r="TMK2" s="86"/>
      <c r="TML2" s="86"/>
      <c r="TMM2" s="86"/>
      <c r="TMN2" s="86"/>
      <c r="TMO2" s="86"/>
      <c r="TMP2" s="86"/>
      <c r="TMQ2" s="86"/>
      <c r="TMR2" s="86"/>
      <c r="TMS2" s="86"/>
      <c r="TMT2" s="86"/>
      <c r="TMU2" s="86"/>
      <c r="TMV2" s="86"/>
      <c r="TMW2" s="86"/>
      <c r="TMX2" s="86"/>
      <c r="TMY2" s="86"/>
      <c r="TMZ2" s="86"/>
      <c r="TNA2" s="86"/>
      <c r="TNB2" s="86"/>
      <c r="TNC2" s="86"/>
      <c r="TND2" s="86"/>
      <c r="TNE2" s="86"/>
      <c r="TNF2" s="86"/>
      <c r="TNG2" s="86"/>
      <c r="TNH2" s="86"/>
      <c r="TNI2" s="86"/>
      <c r="TNJ2" s="86"/>
      <c r="TNK2" s="86"/>
      <c r="TNL2" s="86"/>
      <c r="TNM2" s="86"/>
      <c r="TNN2" s="86"/>
      <c r="TNO2" s="86"/>
      <c r="TNP2" s="86"/>
      <c r="TNQ2" s="86"/>
      <c r="TNR2" s="86"/>
      <c r="TNS2" s="86"/>
      <c r="TNT2" s="86"/>
      <c r="TNU2" s="86"/>
      <c r="TNV2" s="86"/>
      <c r="TNW2" s="86"/>
      <c r="TNX2" s="86"/>
      <c r="TNY2" s="86"/>
      <c r="TNZ2" s="86"/>
      <c r="TOA2" s="86"/>
      <c r="TOB2" s="86"/>
      <c r="TOC2" s="86"/>
      <c r="TOD2" s="86"/>
      <c r="TOE2" s="86"/>
      <c r="TOF2" s="86"/>
      <c r="TOG2" s="86"/>
      <c r="TOH2" s="86"/>
      <c r="TOI2" s="86"/>
      <c r="TOJ2" s="86"/>
      <c r="TOK2" s="86"/>
      <c r="TOL2" s="86"/>
      <c r="TOM2" s="86"/>
      <c r="TON2" s="86"/>
      <c r="TOO2" s="86"/>
      <c r="TOP2" s="86"/>
      <c r="TOQ2" s="86"/>
      <c r="TOR2" s="86"/>
      <c r="TOS2" s="86"/>
      <c r="TOT2" s="86"/>
      <c r="TOU2" s="86"/>
      <c r="TOV2" s="86"/>
      <c r="TOW2" s="86"/>
      <c r="TOX2" s="86"/>
      <c r="TOY2" s="86"/>
      <c r="TOZ2" s="86"/>
      <c r="TPA2" s="86"/>
      <c r="TPB2" s="86"/>
      <c r="TPC2" s="86"/>
      <c r="TPD2" s="86"/>
      <c r="TPE2" s="86"/>
      <c r="TPF2" s="86"/>
      <c r="TPG2" s="86"/>
      <c r="TPH2" s="86"/>
      <c r="TPI2" s="86"/>
      <c r="TPJ2" s="86"/>
      <c r="TPK2" s="86"/>
      <c r="TPL2" s="86"/>
      <c r="TPM2" s="86"/>
      <c r="TPN2" s="86"/>
      <c r="TPO2" s="86"/>
      <c r="TPP2" s="86"/>
      <c r="TPQ2" s="86"/>
      <c r="TPR2" s="86"/>
      <c r="TPS2" s="86"/>
      <c r="TPT2" s="86"/>
      <c r="TPU2" s="86"/>
      <c r="TPV2" s="86"/>
      <c r="TPW2" s="86"/>
      <c r="TPX2" s="86"/>
      <c r="TPY2" s="86"/>
      <c r="TPZ2" s="86"/>
      <c r="TQA2" s="86"/>
      <c r="TQB2" s="86"/>
      <c r="TQC2" s="86"/>
      <c r="TQD2" s="86"/>
      <c r="TQE2" s="86"/>
      <c r="TQF2" s="86"/>
      <c r="TQG2" s="86"/>
      <c r="TQH2" s="86"/>
      <c r="TQI2" s="86"/>
      <c r="TQJ2" s="86"/>
      <c r="TQK2" s="86"/>
      <c r="TQL2" s="86"/>
      <c r="TQM2" s="86"/>
      <c r="TQN2" s="86"/>
      <c r="TQO2" s="86"/>
      <c r="TQP2" s="86"/>
      <c r="TQQ2" s="86"/>
      <c r="TQR2" s="86"/>
      <c r="TQS2" s="86"/>
      <c r="TQT2" s="86"/>
      <c r="TQU2" s="86"/>
      <c r="TQV2" s="86"/>
      <c r="TQW2" s="86"/>
      <c r="TQX2" s="86"/>
      <c r="TQY2" s="86"/>
      <c r="TQZ2" s="86"/>
      <c r="TRA2" s="86"/>
      <c r="TRB2" s="86"/>
      <c r="TRC2" s="86"/>
      <c r="TRD2" s="86"/>
      <c r="TRE2" s="86"/>
      <c r="TRF2" s="86"/>
      <c r="TRG2" s="86"/>
      <c r="TRH2" s="86"/>
      <c r="TRI2" s="86"/>
      <c r="TRJ2" s="86"/>
      <c r="TRK2" s="86"/>
      <c r="TRL2" s="86"/>
      <c r="TRM2" s="86"/>
      <c r="TRN2" s="86"/>
      <c r="TRO2" s="86"/>
      <c r="TRP2" s="86"/>
      <c r="TRQ2" s="86"/>
      <c r="TRR2" s="86"/>
      <c r="TRS2" s="86"/>
      <c r="TRT2" s="86"/>
      <c r="TRU2" s="86"/>
      <c r="TRV2" s="86"/>
      <c r="TRW2" s="86"/>
      <c r="TRX2" s="86"/>
      <c r="TRY2" s="86"/>
      <c r="TRZ2" s="86"/>
      <c r="TSA2" s="86"/>
      <c r="TSB2" s="86"/>
      <c r="TSC2" s="86"/>
      <c r="TSD2" s="86"/>
      <c r="TSE2" s="86"/>
      <c r="TSF2" s="86"/>
      <c r="TSG2" s="86"/>
      <c r="TSH2" s="86"/>
      <c r="TSI2" s="86"/>
      <c r="TSJ2" s="86"/>
      <c r="TSK2" s="86"/>
      <c r="TSL2" s="86"/>
      <c r="TSM2" s="86"/>
      <c r="TSN2" s="86"/>
      <c r="TSO2" s="86"/>
      <c r="TSP2" s="86"/>
      <c r="TSQ2" s="86"/>
      <c r="TSR2" s="86"/>
      <c r="TSS2" s="86"/>
      <c r="TST2" s="86"/>
      <c r="TSU2" s="86"/>
      <c r="TSV2" s="86"/>
      <c r="TSW2" s="86"/>
      <c r="TSX2" s="86"/>
      <c r="TSY2" s="86"/>
      <c r="TSZ2" s="86"/>
      <c r="TTA2" s="86"/>
      <c r="TTB2" s="86"/>
      <c r="TTC2" s="86"/>
      <c r="TTD2" s="86"/>
      <c r="TTE2" s="86"/>
      <c r="TTF2" s="86"/>
      <c r="TTG2" s="86"/>
      <c r="TTH2" s="86"/>
      <c r="TTI2" s="86"/>
      <c r="TTJ2" s="86"/>
      <c r="TTK2" s="86"/>
      <c r="TTL2" s="86"/>
      <c r="TTM2" s="86"/>
      <c r="TTN2" s="86"/>
      <c r="TTO2" s="86"/>
      <c r="TTP2" s="86"/>
      <c r="TTQ2" s="86"/>
      <c r="TTR2" s="86"/>
      <c r="TTS2" s="86"/>
      <c r="TTT2" s="86"/>
      <c r="TTU2" s="86"/>
      <c r="TTV2" s="86"/>
      <c r="TTW2" s="86"/>
      <c r="TTX2" s="86"/>
      <c r="TTY2" s="86"/>
      <c r="TTZ2" s="86"/>
      <c r="TUA2" s="86"/>
      <c r="TUB2" s="86"/>
      <c r="TUC2" s="86"/>
      <c r="TUD2" s="86"/>
      <c r="TUE2" s="86"/>
      <c r="TUF2" s="86"/>
      <c r="TUG2" s="86"/>
      <c r="TUH2" s="86"/>
      <c r="TUI2" s="86"/>
      <c r="TUJ2" s="86"/>
      <c r="TUK2" s="86"/>
      <c r="TUL2" s="86"/>
      <c r="TUM2" s="86"/>
      <c r="TUN2" s="86"/>
      <c r="TUO2" s="86"/>
      <c r="TUP2" s="86"/>
      <c r="TUQ2" s="86"/>
      <c r="TUR2" s="86"/>
      <c r="TUS2" s="86"/>
      <c r="TUT2" s="86"/>
      <c r="TUU2" s="86"/>
      <c r="TUV2" s="86"/>
      <c r="TUW2" s="86"/>
      <c r="TUX2" s="86"/>
      <c r="TUY2" s="86"/>
      <c r="TUZ2" s="86"/>
      <c r="TVA2" s="86"/>
      <c r="TVB2" s="86"/>
      <c r="TVC2" s="86"/>
      <c r="TVD2" s="86"/>
      <c r="TVE2" s="86"/>
      <c r="TVF2" s="86"/>
      <c r="TVG2" s="86"/>
      <c r="TVH2" s="86"/>
      <c r="TVI2" s="86"/>
      <c r="TVJ2" s="86"/>
      <c r="TVK2" s="86"/>
      <c r="TVL2" s="86"/>
      <c r="TVM2" s="86"/>
      <c r="TVN2" s="86"/>
      <c r="TVO2" s="86"/>
      <c r="TVP2" s="86"/>
      <c r="TVQ2" s="86"/>
      <c r="TVR2" s="86"/>
      <c r="TVS2" s="86"/>
      <c r="TVT2" s="86"/>
      <c r="TVU2" s="86"/>
      <c r="TVV2" s="86"/>
      <c r="TVW2" s="86"/>
      <c r="TVX2" s="86"/>
      <c r="TVY2" s="86"/>
      <c r="TVZ2" s="86"/>
      <c r="TWA2" s="86"/>
      <c r="TWB2" s="86"/>
      <c r="TWC2" s="86"/>
      <c r="TWD2" s="86"/>
      <c r="TWE2" s="86"/>
      <c r="TWF2" s="86"/>
      <c r="TWG2" s="86"/>
      <c r="TWH2" s="86"/>
      <c r="TWI2" s="86"/>
      <c r="TWJ2" s="86"/>
      <c r="TWK2" s="86"/>
      <c r="TWL2" s="86"/>
      <c r="TWM2" s="86"/>
      <c r="TWN2" s="86"/>
      <c r="TWO2" s="86"/>
      <c r="TWP2" s="86"/>
      <c r="TWQ2" s="86"/>
      <c r="TWR2" s="86"/>
      <c r="TWS2" s="86"/>
      <c r="TWT2" s="86"/>
      <c r="TWU2" s="86"/>
      <c r="TWV2" s="86"/>
      <c r="TWW2" s="86"/>
      <c r="TWX2" s="86"/>
      <c r="TWY2" s="86"/>
      <c r="TWZ2" s="86"/>
      <c r="TXA2" s="86"/>
      <c r="TXB2" s="86"/>
      <c r="TXC2" s="86"/>
      <c r="TXD2" s="86"/>
      <c r="TXE2" s="86"/>
      <c r="TXF2" s="86"/>
      <c r="TXG2" s="86"/>
      <c r="TXH2" s="86"/>
      <c r="TXI2" s="86"/>
      <c r="TXJ2" s="86"/>
      <c r="TXK2" s="86"/>
      <c r="TXL2" s="86"/>
      <c r="TXM2" s="86"/>
      <c r="TXN2" s="86"/>
      <c r="TXO2" s="86"/>
      <c r="TXP2" s="86"/>
      <c r="TXQ2" s="86"/>
      <c r="TXR2" s="86"/>
      <c r="TXS2" s="86"/>
      <c r="TXT2" s="86"/>
      <c r="TXU2" s="86"/>
      <c r="TXV2" s="86"/>
      <c r="TXW2" s="86"/>
      <c r="TXX2" s="86"/>
      <c r="TXY2" s="86"/>
      <c r="TXZ2" s="86"/>
      <c r="TYA2" s="86"/>
      <c r="TYB2" s="86"/>
      <c r="TYC2" s="86"/>
      <c r="TYD2" s="86"/>
      <c r="TYE2" s="86"/>
      <c r="TYF2" s="86"/>
      <c r="TYG2" s="86"/>
      <c r="TYH2" s="86"/>
      <c r="TYI2" s="86"/>
      <c r="TYJ2" s="86"/>
      <c r="TYK2" s="86"/>
      <c r="TYL2" s="86"/>
      <c r="TYM2" s="86"/>
      <c r="TYN2" s="86"/>
      <c r="TYO2" s="86"/>
      <c r="TYP2" s="86"/>
      <c r="TYQ2" s="86"/>
      <c r="TYR2" s="86"/>
      <c r="TYS2" s="86"/>
      <c r="TYT2" s="86"/>
      <c r="TYU2" s="86"/>
      <c r="TYV2" s="86"/>
      <c r="TYW2" s="86"/>
      <c r="TYX2" s="86"/>
      <c r="TYY2" s="86"/>
      <c r="TYZ2" s="86"/>
      <c r="TZA2" s="86"/>
      <c r="TZB2" s="86"/>
      <c r="TZC2" s="86"/>
      <c r="TZD2" s="86"/>
      <c r="TZE2" s="86"/>
      <c r="TZF2" s="86"/>
      <c r="TZG2" s="86"/>
      <c r="TZH2" s="86"/>
      <c r="TZI2" s="86"/>
      <c r="TZJ2" s="86"/>
      <c r="TZK2" s="86"/>
      <c r="TZL2" s="86"/>
      <c r="TZM2" s="86"/>
      <c r="TZN2" s="86"/>
      <c r="TZO2" s="86"/>
      <c r="TZP2" s="86"/>
      <c r="TZQ2" s="86"/>
      <c r="TZR2" s="86"/>
      <c r="TZS2" s="86"/>
      <c r="TZT2" s="86"/>
      <c r="TZU2" s="86"/>
      <c r="TZV2" s="86"/>
      <c r="TZW2" s="86"/>
      <c r="TZX2" s="86"/>
      <c r="TZY2" s="86"/>
      <c r="TZZ2" s="86"/>
      <c r="UAA2" s="86"/>
      <c r="UAB2" s="86"/>
      <c r="UAC2" s="86"/>
      <c r="UAD2" s="86"/>
      <c r="UAE2" s="86"/>
      <c r="UAF2" s="86"/>
      <c r="UAG2" s="86"/>
      <c r="UAH2" s="86"/>
      <c r="UAI2" s="86"/>
      <c r="UAJ2" s="86"/>
      <c r="UAK2" s="86"/>
      <c r="UAL2" s="86"/>
      <c r="UAM2" s="86"/>
      <c r="UAN2" s="86"/>
      <c r="UAO2" s="86"/>
      <c r="UAP2" s="86"/>
      <c r="UAQ2" s="86"/>
      <c r="UAR2" s="86"/>
      <c r="UAS2" s="86"/>
      <c r="UAT2" s="86"/>
      <c r="UAU2" s="86"/>
      <c r="UAV2" s="86"/>
      <c r="UAW2" s="86"/>
      <c r="UAX2" s="86"/>
      <c r="UAY2" s="86"/>
      <c r="UAZ2" s="86"/>
      <c r="UBA2" s="86"/>
      <c r="UBB2" s="86"/>
      <c r="UBC2" s="86"/>
      <c r="UBD2" s="86"/>
      <c r="UBE2" s="86"/>
      <c r="UBF2" s="86"/>
      <c r="UBG2" s="86"/>
      <c r="UBH2" s="86"/>
      <c r="UBI2" s="86"/>
      <c r="UBJ2" s="86"/>
      <c r="UBK2" s="86"/>
      <c r="UBL2" s="86"/>
      <c r="UBM2" s="86"/>
      <c r="UBN2" s="86"/>
      <c r="UBO2" s="86"/>
      <c r="UBP2" s="86"/>
      <c r="UBQ2" s="86"/>
      <c r="UBR2" s="86"/>
      <c r="UBS2" s="86"/>
      <c r="UBT2" s="86"/>
      <c r="UBU2" s="86"/>
      <c r="UBV2" s="86"/>
      <c r="UBW2" s="86"/>
      <c r="UBX2" s="86"/>
      <c r="UBY2" s="86"/>
      <c r="UBZ2" s="86"/>
      <c r="UCA2" s="86"/>
      <c r="UCB2" s="86"/>
      <c r="UCC2" s="86"/>
      <c r="UCD2" s="86"/>
      <c r="UCE2" s="86"/>
      <c r="UCF2" s="86"/>
      <c r="UCG2" s="86"/>
      <c r="UCH2" s="86"/>
      <c r="UCI2" s="86"/>
      <c r="UCJ2" s="86"/>
      <c r="UCK2" s="86"/>
      <c r="UCL2" s="86"/>
      <c r="UCM2" s="86"/>
      <c r="UCN2" s="86"/>
      <c r="UCO2" s="86"/>
      <c r="UCP2" s="86"/>
      <c r="UCQ2" s="86"/>
      <c r="UCR2" s="86"/>
      <c r="UCS2" s="86"/>
      <c r="UCT2" s="86"/>
      <c r="UCU2" s="86"/>
      <c r="UCV2" s="86"/>
      <c r="UCW2" s="86"/>
      <c r="UCX2" s="86"/>
      <c r="UCY2" s="86"/>
      <c r="UCZ2" s="86"/>
      <c r="UDA2" s="86"/>
      <c r="UDB2" s="86"/>
      <c r="UDC2" s="86"/>
      <c r="UDD2" s="86"/>
      <c r="UDE2" s="86"/>
      <c r="UDF2" s="86"/>
      <c r="UDG2" s="86"/>
      <c r="UDH2" s="86"/>
      <c r="UDI2" s="86"/>
      <c r="UDJ2" s="86"/>
      <c r="UDK2" s="86"/>
      <c r="UDL2" s="86"/>
      <c r="UDM2" s="86"/>
      <c r="UDN2" s="86"/>
      <c r="UDO2" s="86"/>
      <c r="UDP2" s="86"/>
      <c r="UDQ2" s="86"/>
      <c r="UDR2" s="86"/>
      <c r="UDS2" s="86"/>
      <c r="UDT2" s="86"/>
      <c r="UDU2" s="86"/>
      <c r="UDV2" s="86"/>
      <c r="UDW2" s="86"/>
      <c r="UDX2" s="86"/>
      <c r="UDY2" s="86"/>
      <c r="UDZ2" s="86"/>
      <c r="UEA2" s="86"/>
      <c r="UEB2" s="86"/>
      <c r="UEC2" s="86"/>
      <c r="UED2" s="86"/>
      <c r="UEE2" s="86"/>
      <c r="UEF2" s="86"/>
      <c r="UEG2" s="86"/>
      <c r="UEH2" s="86"/>
      <c r="UEI2" s="86"/>
      <c r="UEJ2" s="86"/>
      <c r="UEK2" s="86"/>
      <c r="UEL2" s="86"/>
      <c r="UEM2" s="86"/>
      <c r="UEN2" s="86"/>
      <c r="UEO2" s="86"/>
      <c r="UEP2" s="86"/>
      <c r="UEQ2" s="86"/>
      <c r="UER2" s="86"/>
      <c r="UES2" s="86"/>
      <c r="UET2" s="86"/>
      <c r="UEU2" s="86"/>
      <c r="UEV2" s="86"/>
      <c r="UEW2" s="86"/>
      <c r="UEX2" s="86"/>
      <c r="UEY2" s="86"/>
      <c r="UEZ2" s="86"/>
      <c r="UFA2" s="86"/>
      <c r="UFB2" s="86"/>
      <c r="UFC2" s="86"/>
      <c r="UFD2" s="86"/>
      <c r="UFE2" s="86"/>
      <c r="UFF2" s="86"/>
      <c r="UFG2" s="86"/>
      <c r="UFH2" s="86"/>
      <c r="UFI2" s="86"/>
      <c r="UFJ2" s="86"/>
      <c r="UFK2" s="86"/>
      <c r="UFL2" s="86"/>
      <c r="UFM2" s="86"/>
      <c r="UFN2" s="86"/>
      <c r="UFO2" s="86"/>
      <c r="UFP2" s="86"/>
      <c r="UFQ2" s="86"/>
      <c r="UFR2" s="86"/>
      <c r="UFS2" s="86"/>
      <c r="UFT2" s="86"/>
      <c r="UFU2" s="86"/>
      <c r="UFV2" s="86"/>
      <c r="UFW2" s="86"/>
      <c r="UFX2" s="86"/>
      <c r="UFY2" s="86"/>
      <c r="UFZ2" s="86"/>
      <c r="UGA2" s="86"/>
      <c r="UGB2" s="86"/>
      <c r="UGC2" s="86"/>
      <c r="UGD2" s="86"/>
      <c r="UGE2" s="86"/>
      <c r="UGF2" s="86"/>
      <c r="UGG2" s="86"/>
      <c r="UGH2" s="86"/>
      <c r="UGI2" s="86"/>
      <c r="UGJ2" s="86"/>
      <c r="UGK2" s="86"/>
      <c r="UGL2" s="86"/>
      <c r="UGM2" s="86"/>
      <c r="UGN2" s="86"/>
      <c r="UGO2" s="86"/>
      <c r="UGP2" s="86"/>
      <c r="UGQ2" s="86"/>
      <c r="UGR2" s="86"/>
      <c r="UGS2" s="86"/>
      <c r="UGT2" s="86"/>
      <c r="UGU2" s="86"/>
      <c r="UGV2" s="86"/>
      <c r="UGW2" s="86"/>
      <c r="UGX2" s="86"/>
      <c r="UGY2" s="86"/>
      <c r="UGZ2" s="86"/>
      <c r="UHA2" s="86"/>
      <c r="UHB2" s="86"/>
      <c r="UHC2" s="86"/>
      <c r="UHD2" s="86"/>
      <c r="UHE2" s="86"/>
      <c r="UHF2" s="86"/>
      <c r="UHG2" s="86"/>
      <c r="UHH2" s="86"/>
      <c r="UHI2" s="86"/>
      <c r="UHJ2" s="86"/>
      <c r="UHK2" s="86"/>
      <c r="UHL2" s="86"/>
      <c r="UHM2" s="86"/>
      <c r="UHN2" s="86"/>
      <c r="UHO2" s="86"/>
      <c r="UHP2" s="86"/>
      <c r="UHQ2" s="86"/>
      <c r="UHR2" s="86"/>
      <c r="UHS2" s="86"/>
      <c r="UHT2" s="86"/>
      <c r="UHU2" s="86"/>
      <c r="UHV2" s="86"/>
      <c r="UHW2" s="86"/>
      <c r="UHX2" s="86"/>
      <c r="UHY2" s="86"/>
      <c r="UHZ2" s="86"/>
      <c r="UIA2" s="86"/>
      <c r="UIB2" s="86"/>
      <c r="UIC2" s="86"/>
      <c r="UID2" s="86"/>
      <c r="UIE2" s="86"/>
      <c r="UIF2" s="86"/>
      <c r="UIG2" s="86"/>
      <c r="UIH2" s="86"/>
      <c r="UII2" s="86"/>
      <c r="UIJ2" s="86"/>
      <c r="UIK2" s="86"/>
      <c r="UIL2" s="86"/>
      <c r="UIM2" s="86"/>
      <c r="UIN2" s="86"/>
      <c r="UIO2" s="86"/>
      <c r="UIP2" s="86"/>
      <c r="UIQ2" s="86"/>
      <c r="UIR2" s="86"/>
      <c r="UIS2" s="86"/>
      <c r="UIT2" s="86"/>
      <c r="UIU2" s="86"/>
      <c r="UIV2" s="86"/>
      <c r="UIW2" s="86"/>
      <c r="UIX2" s="86"/>
      <c r="UIY2" s="86"/>
      <c r="UIZ2" s="86"/>
      <c r="UJA2" s="86"/>
      <c r="UJB2" s="86"/>
      <c r="UJC2" s="86"/>
      <c r="UJD2" s="86"/>
      <c r="UJE2" s="86"/>
      <c r="UJF2" s="86"/>
      <c r="UJG2" s="86"/>
      <c r="UJH2" s="86"/>
      <c r="UJI2" s="86"/>
      <c r="UJJ2" s="86"/>
      <c r="UJK2" s="86"/>
      <c r="UJL2" s="86"/>
      <c r="UJM2" s="86"/>
      <c r="UJN2" s="86"/>
      <c r="UJO2" s="86"/>
      <c r="UJP2" s="86"/>
      <c r="UJQ2" s="86"/>
      <c r="UJR2" s="86"/>
      <c r="UJS2" s="86"/>
      <c r="UJT2" s="86"/>
      <c r="UJU2" s="86"/>
      <c r="UJV2" s="86"/>
      <c r="UJW2" s="86"/>
      <c r="UJX2" s="86"/>
      <c r="UJY2" s="86"/>
      <c r="UJZ2" s="86"/>
      <c r="UKA2" s="86"/>
      <c r="UKB2" s="86"/>
      <c r="UKC2" s="86"/>
      <c r="UKD2" s="86"/>
      <c r="UKE2" s="86"/>
      <c r="UKF2" s="86"/>
      <c r="UKG2" s="86"/>
      <c r="UKH2" s="86"/>
      <c r="UKI2" s="86"/>
      <c r="UKJ2" s="86"/>
      <c r="UKK2" s="86"/>
      <c r="UKL2" s="86"/>
      <c r="UKM2" s="86"/>
      <c r="UKN2" s="86"/>
      <c r="UKO2" s="86"/>
      <c r="UKP2" s="86"/>
      <c r="UKQ2" s="86"/>
      <c r="UKR2" s="86"/>
      <c r="UKS2" s="86"/>
      <c r="UKT2" s="86"/>
      <c r="UKU2" s="86"/>
      <c r="UKV2" s="86"/>
      <c r="UKW2" s="86"/>
      <c r="UKX2" s="86"/>
      <c r="UKY2" s="86"/>
      <c r="UKZ2" s="86"/>
      <c r="ULA2" s="86"/>
      <c r="ULB2" s="86"/>
      <c r="ULC2" s="86"/>
      <c r="ULD2" s="86"/>
      <c r="ULE2" s="86"/>
      <c r="ULF2" s="86"/>
      <c r="ULG2" s="86"/>
      <c r="ULH2" s="86"/>
      <c r="ULI2" s="86"/>
      <c r="ULJ2" s="86"/>
      <c r="ULK2" s="86"/>
      <c r="ULL2" s="86"/>
      <c r="ULM2" s="86"/>
      <c r="ULN2" s="86"/>
      <c r="ULO2" s="86"/>
      <c r="ULP2" s="86"/>
      <c r="ULQ2" s="86"/>
      <c r="ULR2" s="86"/>
      <c r="ULS2" s="86"/>
      <c r="ULT2" s="86"/>
      <c r="ULU2" s="86"/>
      <c r="ULV2" s="86"/>
      <c r="ULW2" s="86"/>
      <c r="ULX2" s="86"/>
      <c r="ULY2" s="86"/>
      <c r="ULZ2" s="86"/>
      <c r="UMA2" s="86"/>
      <c r="UMB2" s="86"/>
      <c r="UMC2" s="86"/>
      <c r="UMD2" s="86"/>
      <c r="UME2" s="86"/>
      <c r="UMF2" s="86"/>
      <c r="UMG2" s="86"/>
      <c r="UMH2" s="86"/>
      <c r="UMI2" s="86"/>
      <c r="UMJ2" s="86"/>
      <c r="UMK2" s="86"/>
      <c r="UML2" s="86"/>
      <c r="UMM2" s="86"/>
      <c r="UMN2" s="86"/>
      <c r="UMO2" s="86"/>
      <c r="UMP2" s="86"/>
      <c r="UMQ2" s="86"/>
      <c r="UMR2" s="86"/>
      <c r="UMS2" s="86"/>
      <c r="UMT2" s="86"/>
      <c r="UMU2" s="86"/>
      <c r="UMV2" s="86"/>
      <c r="UMW2" s="86"/>
      <c r="UMX2" s="86"/>
      <c r="UMY2" s="86"/>
      <c r="UMZ2" s="86"/>
      <c r="UNA2" s="86"/>
      <c r="UNB2" s="86"/>
      <c r="UNC2" s="86"/>
      <c r="UND2" s="86"/>
      <c r="UNE2" s="86"/>
      <c r="UNF2" s="86"/>
      <c r="UNG2" s="86"/>
      <c r="UNH2" s="86"/>
      <c r="UNI2" s="86"/>
      <c r="UNJ2" s="86"/>
      <c r="UNK2" s="86"/>
      <c r="UNL2" s="86"/>
      <c r="UNM2" s="86"/>
      <c r="UNN2" s="86"/>
      <c r="UNO2" s="86"/>
      <c r="UNP2" s="86"/>
      <c r="UNQ2" s="86"/>
      <c r="UNR2" s="86"/>
      <c r="UNS2" s="86"/>
      <c r="UNT2" s="86"/>
      <c r="UNU2" s="86"/>
      <c r="UNV2" s="86"/>
      <c r="UNW2" s="86"/>
      <c r="UNX2" s="86"/>
      <c r="UNY2" s="86"/>
      <c r="UNZ2" s="86"/>
      <c r="UOA2" s="86"/>
      <c r="UOB2" s="86"/>
      <c r="UOC2" s="86"/>
      <c r="UOD2" s="86"/>
      <c r="UOE2" s="86"/>
      <c r="UOF2" s="86"/>
      <c r="UOG2" s="86"/>
      <c r="UOH2" s="86"/>
      <c r="UOI2" s="86"/>
      <c r="UOJ2" s="86"/>
      <c r="UOK2" s="86"/>
      <c r="UOL2" s="86"/>
      <c r="UOM2" s="86"/>
      <c r="UON2" s="86"/>
      <c r="UOO2" s="86"/>
      <c r="UOP2" s="86"/>
      <c r="UOQ2" s="86"/>
      <c r="UOR2" s="86"/>
      <c r="UOS2" s="86"/>
      <c r="UOT2" s="86"/>
      <c r="UOU2" s="86"/>
      <c r="UOV2" s="86"/>
      <c r="UOW2" s="86"/>
      <c r="UOX2" s="86"/>
      <c r="UOY2" s="86"/>
      <c r="UOZ2" s="86"/>
      <c r="UPA2" s="86"/>
      <c r="UPB2" s="86"/>
      <c r="UPC2" s="86"/>
      <c r="UPD2" s="86"/>
      <c r="UPE2" s="86"/>
      <c r="UPF2" s="86"/>
      <c r="UPG2" s="86"/>
      <c r="UPH2" s="86"/>
      <c r="UPI2" s="86"/>
      <c r="UPJ2" s="86"/>
      <c r="UPK2" s="86"/>
      <c r="UPL2" s="86"/>
      <c r="UPM2" s="86"/>
      <c r="UPN2" s="86"/>
      <c r="UPO2" s="86"/>
      <c r="UPP2" s="86"/>
      <c r="UPQ2" s="86"/>
      <c r="UPR2" s="86"/>
      <c r="UPS2" s="86"/>
      <c r="UPT2" s="86"/>
      <c r="UPU2" s="86"/>
      <c r="UPV2" s="86"/>
      <c r="UPW2" s="86"/>
      <c r="UPX2" s="86"/>
      <c r="UPY2" s="86"/>
      <c r="UPZ2" s="86"/>
      <c r="UQA2" s="86"/>
      <c r="UQB2" s="86"/>
      <c r="UQC2" s="86"/>
      <c r="UQD2" s="86"/>
      <c r="UQE2" s="86"/>
      <c r="UQF2" s="86"/>
      <c r="UQG2" s="86"/>
      <c r="UQH2" s="86"/>
      <c r="UQI2" s="86"/>
      <c r="UQJ2" s="86"/>
      <c r="UQK2" s="86"/>
      <c r="UQL2" s="86"/>
      <c r="UQM2" s="86"/>
      <c r="UQN2" s="86"/>
      <c r="UQO2" s="86"/>
      <c r="UQP2" s="86"/>
      <c r="UQQ2" s="86"/>
      <c r="UQR2" s="86"/>
      <c r="UQS2" s="86"/>
      <c r="UQT2" s="86"/>
      <c r="UQU2" s="86"/>
      <c r="UQV2" s="86"/>
      <c r="UQW2" s="86"/>
      <c r="UQX2" s="86"/>
      <c r="UQY2" s="86"/>
      <c r="UQZ2" s="86"/>
      <c r="URA2" s="86"/>
      <c r="URB2" s="86"/>
      <c r="URC2" s="86"/>
      <c r="URD2" s="86"/>
      <c r="URE2" s="86"/>
      <c r="URF2" s="86"/>
      <c r="URG2" s="86"/>
      <c r="URH2" s="86"/>
      <c r="URI2" s="86"/>
      <c r="URJ2" s="86"/>
      <c r="URK2" s="86"/>
      <c r="URL2" s="86"/>
      <c r="URM2" s="86"/>
      <c r="URN2" s="86"/>
      <c r="URO2" s="86"/>
      <c r="URP2" s="86"/>
      <c r="URQ2" s="86"/>
      <c r="URR2" s="86"/>
      <c r="URS2" s="86"/>
      <c r="URT2" s="86"/>
      <c r="URU2" s="86"/>
      <c r="URV2" s="86"/>
      <c r="URW2" s="86"/>
      <c r="URX2" s="86"/>
      <c r="URY2" s="86"/>
      <c r="URZ2" s="86"/>
      <c r="USA2" s="86"/>
      <c r="USB2" s="86"/>
      <c r="USC2" s="86"/>
      <c r="USD2" s="86"/>
      <c r="USE2" s="86"/>
      <c r="USF2" s="86"/>
      <c r="USG2" s="86"/>
      <c r="USH2" s="86"/>
      <c r="USI2" s="86"/>
      <c r="USJ2" s="86"/>
      <c r="USK2" s="86"/>
      <c r="USL2" s="86"/>
      <c r="USM2" s="86"/>
      <c r="USN2" s="86"/>
      <c r="USO2" s="86"/>
      <c r="USP2" s="86"/>
      <c r="USQ2" s="86"/>
      <c r="USR2" s="86"/>
      <c r="USS2" s="86"/>
      <c r="UST2" s="86"/>
      <c r="USU2" s="86"/>
      <c r="USV2" s="86"/>
      <c r="USW2" s="86"/>
      <c r="USX2" s="86"/>
      <c r="USY2" s="86"/>
      <c r="USZ2" s="86"/>
      <c r="UTA2" s="86"/>
      <c r="UTB2" s="86"/>
      <c r="UTC2" s="86"/>
      <c r="UTD2" s="86"/>
      <c r="UTE2" s="86"/>
      <c r="UTF2" s="86"/>
      <c r="UTG2" s="86"/>
      <c r="UTH2" s="86"/>
      <c r="UTI2" s="86"/>
      <c r="UTJ2" s="86"/>
      <c r="UTK2" s="86"/>
      <c r="UTL2" s="86"/>
      <c r="UTM2" s="86"/>
      <c r="UTN2" s="86"/>
      <c r="UTO2" s="86"/>
      <c r="UTP2" s="86"/>
      <c r="UTQ2" s="86"/>
      <c r="UTR2" s="86"/>
      <c r="UTS2" s="86"/>
      <c r="UTT2" s="86"/>
      <c r="UTU2" s="86"/>
      <c r="UTV2" s="86"/>
      <c r="UTW2" s="86"/>
      <c r="UTX2" s="86"/>
      <c r="UTY2" s="86"/>
      <c r="UTZ2" s="86"/>
      <c r="UUA2" s="86"/>
      <c r="UUB2" s="86"/>
      <c r="UUC2" s="86"/>
      <c r="UUD2" s="86"/>
      <c r="UUE2" s="86"/>
      <c r="UUF2" s="86"/>
      <c r="UUG2" s="86"/>
      <c r="UUH2" s="86"/>
      <c r="UUI2" s="86"/>
      <c r="UUJ2" s="86"/>
      <c r="UUK2" s="86"/>
      <c r="UUL2" s="86"/>
      <c r="UUM2" s="86"/>
      <c r="UUN2" s="86"/>
      <c r="UUO2" s="86"/>
      <c r="UUP2" s="86"/>
      <c r="UUQ2" s="86"/>
      <c r="UUR2" s="86"/>
      <c r="UUS2" s="86"/>
      <c r="UUT2" s="86"/>
      <c r="UUU2" s="86"/>
      <c r="UUV2" s="86"/>
      <c r="UUW2" s="86"/>
      <c r="UUX2" s="86"/>
      <c r="UUY2" s="86"/>
      <c r="UUZ2" s="86"/>
      <c r="UVA2" s="86"/>
      <c r="UVB2" s="86"/>
      <c r="UVC2" s="86"/>
      <c r="UVD2" s="86"/>
      <c r="UVE2" s="86"/>
      <c r="UVF2" s="86"/>
      <c r="UVG2" s="86"/>
      <c r="UVH2" s="86"/>
      <c r="UVI2" s="86"/>
      <c r="UVJ2" s="86"/>
      <c r="UVK2" s="86"/>
      <c r="UVL2" s="86"/>
      <c r="UVM2" s="86"/>
      <c r="UVN2" s="86"/>
      <c r="UVO2" s="86"/>
      <c r="UVP2" s="86"/>
      <c r="UVQ2" s="86"/>
      <c r="UVR2" s="86"/>
      <c r="UVS2" s="86"/>
      <c r="UVT2" s="86"/>
      <c r="UVU2" s="86"/>
      <c r="UVV2" s="86"/>
      <c r="UVW2" s="86"/>
      <c r="UVX2" s="86"/>
      <c r="UVY2" s="86"/>
      <c r="UVZ2" s="86"/>
      <c r="UWA2" s="86"/>
      <c r="UWB2" s="86"/>
      <c r="UWC2" s="86"/>
      <c r="UWD2" s="86"/>
      <c r="UWE2" s="86"/>
      <c r="UWF2" s="86"/>
      <c r="UWG2" s="86"/>
      <c r="UWH2" s="86"/>
      <c r="UWI2" s="86"/>
      <c r="UWJ2" s="86"/>
      <c r="UWK2" s="86"/>
      <c r="UWL2" s="86"/>
      <c r="UWM2" s="86"/>
      <c r="UWN2" s="86"/>
      <c r="UWO2" s="86"/>
      <c r="UWP2" s="86"/>
      <c r="UWQ2" s="86"/>
      <c r="UWR2" s="86"/>
      <c r="UWS2" s="86"/>
      <c r="UWT2" s="86"/>
      <c r="UWU2" s="86"/>
      <c r="UWV2" s="86"/>
      <c r="UWW2" s="86"/>
      <c r="UWX2" s="86"/>
      <c r="UWY2" s="86"/>
      <c r="UWZ2" s="86"/>
      <c r="UXA2" s="86"/>
      <c r="UXB2" s="86"/>
      <c r="UXC2" s="86"/>
      <c r="UXD2" s="86"/>
      <c r="UXE2" s="86"/>
      <c r="UXF2" s="86"/>
      <c r="UXG2" s="86"/>
      <c r="UXH2" s="86"/>
      <c r="UXI2" s="86"/>
      <c r="UXJ2" s="86"/>
      <c r="UXK2" s="86"/>
      <c r="UXL2" s="86"/>
      <c r="UXM2" s="86"/>
      <c r="UXN2" s="86"/>
      <c r="UXO2" s="86"/>
      <c r="UXP2" s="86"/>
      <c r="UXQ2" s="86"/>
      <c r="UXR2" s="86"/>
      <c r="UXS2" s="86"/>
      <c r="UXT2" s="86"/>
      <c r="UXU2" s="86"/>
      <c r="UXV2" s="86"/>
      <c r="UXW2" s="86"/>
      <c r="UXX2" s="86"/>
      <c r="UXY2" s="86"/>
      <c r="UXZ2" s="86"/>
      <c r="UYA2" s="86"/>
      <c r="UYB2" s="86"/>
      <c r="UYC2" s="86"/>
      <c r="UYD2" s="86"/>
      <c r="UYE2" s="86"/>
      <c r="UYF2" s="86"/>
      <c r="UYG2" s="86"/>
      <c r="UYH2" s="86"/>
      <c r="UYI2" s="86"/>
      <c r="UYJ2" s="86"/>
      <c r="UYK2" s="86"/>
      <c r="UYL2" s="86"/>
      <c r="UYM2" s="86"/>
      <c r="UYN2" s="86"/>
      <c r="UYO2" s="86"/>
      <c r="UYP2" s="86"/>
      <c r="UYQ2" s="86"/>
      <c r="UYR2" s="86"/>
      <c r="UYS2" s="86"/>
      <c r="UYT2" s="86"/>
      <c r="UYU2" s="86"/>
      <c r="UYV2" s="86"/>
      <c r="UYW2" s="86"/>
      <c r="UYX2" s="86"/>
      <c r="UYY2" s="86"/>
      <c r="UYZ2" s="86"/>
      <c r="UZA2" s="86"/>
      <c r="UZB2" s="86"/>
      <c r="UZC2" s="86"/>
      <c r="UZD2" s="86"/>
      <c r="UZE2" s="86"/>
      <c r="UZF2" s="86"/>
      <c r="UZG2" s="86"/>
      <c r="UZH2" s="86"/>
      <c r="UZI2" s="86"/>
      <c r="UZJ2" s="86"/>
      <c r="UZK2" s="86"/>
      <c r="UZL2" s="86"/>
      <c r="UZM2" s="86"/>
      <c r="UZN2" s="86"/>
      <c r="UZO2" s="86"/>
      <c r="UZP2" s="86"/>
      <c r="UZQ2" s="86"/>
      <c r="UZR2" s="86"/>
      <c r="UZS2" s="86"/>
      <c r="UZT2" s="86"/>
      <c r="UZU2" s="86"/>
      <c r="UZV2" s="86"/>
      <c r="UZW2" s="86"/>
      <c r="UZX2" s="86"/>
      <c r="UZY2" s="86"/>
      <c r="UZZ2" s="86"/>
      <c r="VAA2" s="86"/>
      <c r="VAB2" s="86"/>
      <c r="VAC2" s="86"/>
      <c r="VAD2" s="86"/>
      <c r="VAE2" s="86"/>
      <c r="VAF2" s="86"/>
      <c r="VAG2" s="86"/>
      <c r="VAH2" s="86"/>
      <c r="VAI2" s="86"/>
      <c r="VAJ2" s="86"/>
      <c r="VAK2" s="86"/>
      <c r="VAL2" s="86"/>
      <c r="VAM2" s="86"/>
      <c r="VAN2" s="86"/>
      <c r="VAO2" s="86"/>
      <c r="VAP2" s="86"/>
      <c r="VAQ2" s="86"/>
      <c r="VAR2" s="86"/>
      <c r="VAS2" s="86"/>
      <c r="VAT2" s="86"/>
      <c r="VAU2" s="86"/>
      <c r="VAV2" s="86"/>
      <c r="VAW2" s="86"/>
      <c r="VAX2" s="86"/>
      <c r="VAY2" s="86"/>
      <c r="VAZ2" s="86"/>
      <c r="VBA2" s="86"/>
      <c r="VBB2" s="86"/>
      <c r="VBC2" s="86"/>
      <c r="VBD2" s="86"/>
      <c r="VBE2" s="86"/>
      <c r="VBF2" s="86"/>
      <c r="VBG2" s="86"/>
      <c r="VBH2" s="86"/>
      <c r="VBI2" s="86"/>
      <c r="VBJ2" s="86"/>
      <c r="VBK2" s="86"/>
      <c r="VBL2" s="86"/>
      <c r="VBM2" s="86"/>
      <c r="VBN2" s="86"/>
      <c r="VBO2" s="86"/>
      <c r="VBP2" s="86"/>
      <c r="VBQ2" s="86"/>
      <c r="VBR2" s="86"/>
      <c r="VBS2" s="86"/>
      <c r="VBT2" s="86"/>
      <c r="VBU2" s="86"/>
      <c r="VBV2" s="86"/>
      <c r="VBW2" s="86"/>
      <c r="VBX2" s="86"/>
      <c r="VBY2" s="86"/>
      <c r="VBZ2" s="86"/>
      <c r="VCA2" s="86"/>
      <c r="VCB2" s="86"/>
      <c r="VCC2" s="86"/>
      <c r="VCD2" s="86"/>
      <c r="VCE2" s="86"/>
      <c r="VCF2" s="86"/>
      <c r="VCG2" s="86"/>
      <c r="VCH2" s="86"/>
      <c r="VCI2" s="86"/>
      <c r="VCJ2" s="86"/>
      <c r="VCK2" s="86"/>
      <c r="VCL2" s="86"/>
      <c r="VCM2" s="86"/>
      <c r="VCN2" s="86"/>
      <c r="VCO2" s="86"/>
      <c r="VCP2" s="86"/>
      <c r="VCQ2" s="86"/>
      <c r="VCR2" s="86"/>
      <c r="VCS2" s="86"/>
      <c r="VCT2" s="86"/>
      <c r="VCU2" s="86"/>
      <c r="VCV2" s="86"/>
      <c r="VCW2" s="86"/>
      <c r="VCX2" s="86"/>
      <c r="VCY2" s="86"/>
      <c r="VCZ2" s="86"/>
      <c r="VDA2" s="86"/>
      <c r="VDB2" s="86"/>
      <c r="VDC2" s="86"/>
      <c r="VDD2" s="86"/>
      <c r="VDE2" s="86"/>
      <c r="VDF2" s="86"/>
      <c r="VDG2" s="86"/>
      <c r="VDH2" s="86"/>
      <c r="VDI2" s="86"/>
      <c r="VDJ2" s="86"/>
      <c r="VDK2" s="86"/>
      <c r="VDL2" s="86"/>
      <c r="VDM2" s="86"/>
      <c r="VDN2" s="86"/>
      <c r="VDO2" s="86"/>
      <c r="VDP2" s="86"/>
      <c r="VDQ2" s="86"/>
      <c r="VDR2" s="86"/>
      <c r="VDS2" s="86"/>
      <c r="VDT2" s="86"/>
      <c r="VDU2" s="86"/>
      <c r="VDV2" s="86"/>
      <c r="VDW2" s="86"/>
      <c r="VDX2" s="86"/>
      <c r="VDY2" s="86"/>
      <c r="VDZ2" s="86"/>
      <c r="VEA2" s="86"/>
      <c r="VEB2" s="86"/>
      <c r="VEC2" s="86"/>
      <c r="VED2" s="86"/>
      <c r="VEE2" s="86"/>
      <c r="VEF2" s="86"/>
      <c r="VEG2" s="86"/>
      <c r="VEH2" s="86"/>
      <c r="VEI2" s="86"/>
      <c r="VEJ2" s="86"/>
      <c r="VEK2" s="86"/>
      <c r="VEL2" s="86"/>
      <c r="VEM2" s="86"/>
      <c r="VEN2" s="86"/>
      <c r="VEO2" s="86"/>
      <c r="VEP2" s="86"/>
      <c r="VEQ2" s="86"/>
      <c r="VER2" s="86"/>
      <c r="VES2" s="86"/>
      <c r="VET2" s="86"/>
      <c r="VEU2" s="86"/>
      <c r="VEV2" s="86"/>
      <c r="VEW2" s="86"/>
      <c r="VEX2" s="86"/>
      <c r="VEY2" s="86"/>
      <c r="VEZ2" s="86"/>
      <c r="VFA2" s="86"/>
      <c r="VFB2" s="86"/>
      <c r="VFC2" s="86"/>
      <c r="VFD2" s="86"/>
      <c r="VFE2" s="86"/>
      <c r="VFF2" s="86"/>
      <c r="VFG2" s="86"/>
      <c r="VFH2" s="86"/>
      <c r="VFI2" s="86"/>
      <c r="VFJ2" s="86"/>
      <c r="VFK2" s="86"/>
      <c r="VFL2" s="86"/>
      <c r="VFM2" s="86"/>
      <c r="VFN2" s="86"/>
      <c r="VFO2" s="86"/>
      <c r="VFP2" s="86"/>
      <c r="VFQ2" s="86"/>
      <c r="VFR2" s="86"/>
      <c r="VFS2" s="86"/>
      <c r="VFT2" s="86"/>
      <c r="VFU2" s="86"/>
      <c r="VFV2" s="86"/>
      <c r="VFW2" s="86"/>
      <c r="VFX2" s="86"/>
      <c r="VFY2" s="86"/>
      <c r="VFZ2" s="86"/>
      <c r="VGA2" s="86"/>
      <c r="VGB2" s="86"/>
      <c r="VGC2" s="86"/>
      <c r="VGD2" s="86"/>
      <c r="VGE2" s="86"/>
      <c r="VGF2" s="86"/>
      <c r="VGG2" s="86"/>
      <c r="VGH2" s="86"/>
      <c r="VGI2" s="86"/>
      <c r="VGJ2" s="86"/>
      <c r="VGK2" s="86"/>
      <c r="VGL2" s="86"/>
      <c r="VGM2" s="86"/>
      <c r="VGN2" s="86"/>
      <c r="VGO2" s="86"/>
      <c r="VGP2" s="86"/>
      <c r="VGQ2" s="86"/>
      <c r="VGR2" s="86"/>
      <c r="VGS2" s="86"/>
      <c r="VGT2" s="86"/>
      <c r="VGU2" s="86"/>
      <c r="VGV2" s="86"/>
      <c r="VGW2" s="86"/>
      <c r="VGX2" s="86"/>
      <c r="VGY2" s="86"/>
      <c r="VGZ2" s="86"/>
      <c r="VHA2" s="86"/>
      <c r="VHB2" s="86"/>
      <c r="VHC2" s="86"/>
      <c r="VHD2" s="86"/>
      <c r="VHE2" s="86"/>
      <c r="VHF2" s="86"/>
      <c r="VHG2" s="86"/>
      <c r="VHH2" s="86"/>
      <c r="VHI2" s="86"/>
      <c r="VHJ2" s="86"/>
      <c r="VHK2" s="86"/>
      <c r="VHL2" s="86"/>
      <c r="VHM2" s="86"/>
      <c r="VHN2" s="86"/>
      <c r="VHO2" s="86"/>
      <c r="VHP2" s="86"/>
      <c r="VHQ2" s="86"/>
      <c r="VHR2" s="86"/>
      <c r="VHS2" s="86"/>
      <c r="VHT2" s="86"/>
      <c r="VHU2" s="86"/>
      <c r="VHV2" s="86"/>
      <c r="VHW2" s="86"/>
      <c r="VHX2" s="86"/>
      <c r="VHY2" s="86"/>
      <c r="VHZ2" s="86"/>
      <c r="VIA2" s="86"/>
      <c r="VIB2" s="86"/>
      <c r="VIC2" s="86"/>
      <c r="VID2" s="86"/>
      <c r="VIE2" s="86"/>
      <c r="VIF2" s="86"/>
      <c r="VIG2" s="86"/>
      <c r="VIH2" s="86"/>
      <c r="VII2" s="86"/>
      <c r="VIJ2" s="86"/>
      <c r="VIK2" s="86"/>
      <c r="VIL2" s="86"/>
      <c r="VIM2" s="86"/>
      <c r="VIN2" s="86"/>
      <c r="VIO2" s="86"/>
      <c r="VIP2" s="86"/>
      <c r="VIQ2" s="86"/>
      <c r="VIR2" s="86"/>
      <c r="VIS2" s="86"/>
      <c r="VIT2" s="86"/>
      <c r="VIU2" s="86"/>
      <c r="VIV2" s="86"/>
      <c r="VIW2" s="86"/>
      <c r="VIX2" s="86"/>
      <c r="VIY2" s="86"/>
      <c r="VIZ2" s="86"/>
      <c r="VJA2" s="86"/>
      <c r="VJB2" s="86"/>
      <c r="VJC2" s="86"/>
      <c r="VJD2" s="86"/>
      <c r="VJE2" s="86"/>
      <c r="VJF2" s="86"/>
      <c r="VJG2" s="86"/>
      <c r="VJH2" s="86"/>
      <c r="VJI2" s="86"/>
      <c r="VJJ2" s="86"/>
      <c r="VJK2" s="86"/>
      <c r="VJL2" s="86"/>
      <c r="VJM2" s="86"/>
      <c r="VJN2" s="86"/>
      <c r="VJO2" s="86"/>
      <c r="VJP2" s="86"/>
      <c r="VJQ2" s="86"/>
      <c r="VJR2" s="86"/>
      <c r="VJS2" s="86"/>
      <c r="VJT2" s="86"/>
      <c r="VJU2" s="86"/>
      <c r="VJV2" s="86"/>
      <c r="VJW2" s="86"/>
      <c r="VJX2" s="86"/>
      <c r="VJY2" s="86"/>
      <c r="VJZ2" s="86"/>
      <c r="VKA2" s="86"/>
      <c r="VKB2" s="86"/>
      <c r="VKC2" s="86"/>
      <c r="VKD2" s="86"/>
      <c r="VKE2" s="86"/>
      <c r="VKF2" s="86"/>
      <c r="VKG2" s="86"/>
      <c r="VKH2" s="86"/>
      <c r="VKI2" s="86"/>
      <c r="VKJ2" s="86"/>
      <c r="VKK2" s="86"/>
      <c r="VKL2" s="86"/>
      <c r="VKM2" s="86"/>
      <c r="VKN2" s="86"/>
      <c r="VKO2" s="86"/>
      <c r="VKP2" s="86"/>
      <c r="VKQ2" s="86"/>
      <c r="VKR2" s="86"/>
      <c r="VKS2" s="86"/>
      <c r="VKT2" s="86"/>
      <c r="VKU2" s="86"/>
      <c r="VKV2" s="86"/>
      <c r="VKW2" s="86"/>
      <c r="VKX2" s="86"/>
      <c r="VKY2" s="86"/>
      <c r="VKZ2" s="86"/>
      <c r="VLA2" s="86"/>
      <c r="VLB2" s="86"/>
      <c r="VLC2" s="86"/>
      <c r="VLD2" s="86"/>
      <c r="VLE2" s="86"/>
      <c r="VLF2" s="86"/>
      <c r="VLG2" s="86"/>
      <c r="VLH2" s="86"/>
      <c r="VLI2" s="86"/>
      <c r="VLJ2" s="86"/>
      <c r="VLK2" s="86"/>
      <c r="VLL2" s="86"/>
      <c r="VLM2" s="86"/>
      <c r="VLN2" s="86"/>
      <c r="VLO2" s="86"/>
      <c r="VLP2" s="86"/>
      <c r="VLQ2" s="86"/>
      <c r="VLR2" s="86"/>
      <c r="VLS2" s="86"/>
      <c r="VLT2" s="86"/>
      <c r="VLU2" s="86"/>
      <c r="VLV2" s="86"/>
      <c r="VLW2" s="86"/>
      <c r="VLX2" s="86"/>
      <c r="VLY2" s="86"/>
      <c r="VLZ2" s="86"/>
      <c r="VMA2" s="86"/>
      <c r="VMB2" s="86"/>
      <c r="VMC2" s="86"/>
      <c r="VMD2" s="86"/>
      <c r="VME2" s="86"/>
      <c r="VMF2" s="86"/>
      <c r="VMG2" s="86"/>
      <c r="VMH2" s="86"/>
      <c r="VMI2" s="86"/>
      <c r="VMJ2" s="86"/>
      <c r="VMK2" s="86"/>
      <c r="VML2" s="86"/>
      <c r="VMM2" s="86"/>
      <c r="VMN2" s="86"/>
      <c r="VMO2" s="86"/>
      <c r="VMP2" s="86"/>
      <c r="VMQ2" s="86"/>
      <c r="VMR2" s="86"/>
      <c r="VMS2" s="86"/>
      <c r="VMT2" s="86"/>
      <c r="VMU2" s="86"/>
      <c r="VMV2" s="86"/>
      <c r="VMW2" s="86"/>
      <c r="VMX2" s="86"/>
      <c r="VMY2" s="86"/>
      <c r="VMZ2" s="86"/>
      <c r="VNA2" s="86"/>
      <c r="VNB2" s="86"/>
      <c r="VNC2" s="86"/>
      <c r="VND2" s="86"/>
      <c r="VNE2" s="86"/>
      <c r="VNF2" s="86"/>
      <c r="VNG2" s="86"/>
      <c r="VNH2" s="86"/>
      <c r="VNI2" s="86"/>
      <c r="VNJ2" s="86"/>
      <c r="VNK2" s="86"/>
      <c r="VNL2" s="86"/>
      <c r="VNM2" s="86"/>
      <c r="VNN2" s="86"/>
      <c r="VNO2" s="86"/>
      <c r="VNP2" s="86"/>
      <c r="VNQ2" s="86"/>
      <c r="VNR2" s="86"/>
      <c r="VNS2" s="86"/>
      <c r="VNT2" s="86"/>
      <c r="VNU2" s="86"/>
      <c r="VNV2" s="86"/>
      <c r="VNW2" s="86"/>
      <c r="VNX2" s="86"/>
      <c r="VNY2" s="86"/>
      <c r="VNZ2" s="86"/>
      <c r="VOA2" s="86"/>
      <c r="VOB2" s="86"/>
      <c r="VOC2" s="86"/>
      <c r="VOD2" s="86"/>
      <c r="VOE2" s="86"/>
      <c r="VOF2" s="86"/>
      <c r="VOG2" s="86"/>
      <c r="VOH2" s="86"/>
      <c r="VOI2" s="86"/>
      <c r="VOJ2" s="86"/>
      <c r="VOK2" s="86"/>
      <c r="VOL2" s="86"/>
      <c r="VOM2" s="86"/>
      <c r="VON2" s="86"/>
      <c r="VOO2" s="86"/>
      <c r="VOP2" s="86"/>
      <c r="VOQ2" s="86"/>
      <c r="VOR2" s="86"/>
      <c r="VOS2" s="86"/>
      <c r="VOT2" s="86"/>
      <c r="VOU2" s="86"/>
      <c r="VOV2" s="86"/>
      <c r="VOW2" s="86"/>
      <c r="VOX2" s="86"/>
      <c r="VOY2" s="86"/>
      <c r="VOZ2" s="86"/>
      <c r="VPA2" s="86"/>
      <c r="VPB2" s="86"/>
      <c r="VPC2" s="86"/>
      <c r="VPD2" s="86"/>
      <c r="VPE2" s="86"/>
      <c r="VPF2" s="86"/>
      <c r="VPG2" s="86"/>
      <c r="VPH2" s="86"/>
      <c r="VPI2" s="86"/>
      <c r="VPJ2" s="86"/>
      <c r="VPK2" s="86"/>
      <c r="VPL2" s="86"/>
      <c r="VPM2" s="86"/>
      <c r="VPN2" s="86"/>
      <c r="VPO2" s="86"/>
      <c r="VPP2" s="86"/>
      <c r="VPQ2" s="86"/>
      <c r="VPR2" s="86"/>
      <c r="VPS2" s="86"/>
      <c r="VPT2" s="86"/>
      <c r="VPU2" s="86"/>
      <c r="VPV2" s="86"/>
      <c r="VPW2" s="86"/>
      <c r="VPX2" s="86"/>
      <c r="VPY2" s="86"/>
      <c r="VPZ2" s="86"/>
      <c r="VQA2" s="86"/>
      <c r="VQB2" s="86"/>
      <c r="VQC2" s="86"/>
      <c r="VQD2" s="86"/>
      <c r="VQE2" s="86"/>
      <c r="VQF2" s="86"/>
      <c r="VQG2" s="86"/>
      <c r="VQH2" s="86"/>
      <c r="VQI2" s="86"/>
      <c r="VQJ2" s="86"/>
      <c r="VQK2" s="86"/>
      <c r="VQL2" s="86"/>
      <c r="VQM2" s="86"/>
      <c r="VQN2" s="86"/>
      <c r="VQO2" s="86"/>
      <c r="VQP2" s="86"/>
      <c r="VQQ2" s="86"/>
      <c r="VQR2" s="86"/>
      <c r="VQS2" s="86"/>
      <c r="VQT2" s="86"/>
      <c r="VQU2" s="86"/>
      <c r="VQV2" s="86"/>
      <c r="VQW2" s="86"/>
      <c r="VQX2" s="86"/>
      <c r="VQY2" s="86"/>
      <c r="VQZ2" s="86"/>
      <c r="VRA2" s="86"/>
      <c r="VRB2" s="86"/>
      <c r="VRC2" s="86"/>
      <c r="VRD2" s="86"/>
      <c r="VRE2" s="86"/>
      <c r="VRF2" s="86"/>
      <c r="VRG2" s="86"/>
      <c r="VRH2" s="86"/>
      <c r="VRI2" s="86"/>
      <c r="VRJ2" s="86"/>
      <c r="VRK2" s="86"/>
      <c r="VRL2" s="86"/>
      <c r="VRM2" s="86"/>
      <c r="VRN2" s="86"/>
      <c r="VRO2" s="86"/>
      <c r="VRP2" s="86"/>
      <c r="VRQ2" s="86"/>
      <c r="VRR2" s="86"/>
      <c r="VRS2" s="86"/>
      <c r="VRT2" s="86"/>
      <c r="VRU2" s="86"/>
      <c r="VRV2" s="86"/>
      <c r="VRW2" s="86"/>
      <c r="VRX2" s="86"/>
      <c r="VRY2" s="86"/>
      <c r="VRZ2" s="86"/>
      <c r="VSA2" s="86"/>
      <c r="VSB2" s="86"/>
      <c r="VSC2" s="86"/>
      <c r="VSD2" s="86"/>
      <c r="VSE2" s="86"/>
      <c r="VSF2" s="86"/>
      <c r="VSG2" s="86"/>
      <c r="VSH2" s="86"/>
      <c r="VSI2" s="86"/>
      <c r="VSJ2" s="86"/>
      <c r="VSK2" s="86"/>
      <c r="VSL2" s="86"/>
      <c r="VSM2" s="86"/>
      <c r="VSN2" s="86"/>
      <c r="VSO2" s="86"/>
      <c r="VSP2" s="86"/>
      <c r="VSQ2" s="86"/>
      <c r="VSR2" s="86"/>
      <c r="VSS2" s="86"/>
      <c r="VST2" s="86"/>
      <c r="VSU2" s="86"/>
      <c r="VSV2" s="86"/>
      <c r="VSW2" s="86"/>
      <c r="VSX2" s="86"/>
      <c r="VSY2" s="86"/>
      <c r="VSZ2" s="86"/>
      <c r="VTA2" s="86"/>
      <c r="VTB2" s="86"/>
      <c r="VTC2" s="86"/>
      <c r="VTD2" s="86"/>
      <c r="VTE2" s="86"/>
      <c r="VTF2" s="86"/>
      <c r="VTG2" s="86"/>
      <c r="VTH2" s="86"/>
      <c r="VTI2" s="86"/>
      <c r="VTJ2" s="86"/>
      <c r="VTK2" s="86"/>
      <c r="VTL2" s="86"/>
      <c r="VTM2" s="86"/>
      <c r="VTN2" s="86"/>
      <c r="VTO2" s="86"/>
      <c r="VTP2" s="86"/>
      <c r="VTQ2" s="86"/>
      <c r="VTR2" s="86"/>
      <c r="VTS2" s="86"/>
      <c r="VTT2" s="86"/>
      <c r="VTU2" s="86"/>
      <c r="VTV2" s="86"/>
      <c r="VTW2" s="86"/>
      <c r="VTX2" s="86"/>
      <c r="VTY2" s="86"/>
      <c r="VTZ2" s="86"/>
      <c r="VUA2" s="86"/>
      <c r="VUB2" s="86"/>
      <c r="VUC2" s="86"/>
      <c r="VUD2" s="86"/>
      <c r="VUE2" s="86"/>
      <c r="VUF2" s="86"/>
      <c r="VUG2" s="86"/>
      <c r="VUH2" s="86"/>
      <c r="VUI2" s="86"/>
      <c r="VUJ2" s="86"/>
      <c r="VUK2" s="86"/>
      <c r="VUL2" s="86"/>
      <c r="VUM2" s="86"/>
      <c r="VUN2" s="86"/>
      <c r="VUO2" s="86"/>
      <c r="VUP2" s="86"/>
      <c r="VUQ2" s="86"/>
      <c r="VUR2" s="86"/>
      <c r="VUS2" s="86"/>
      <c r="VUT2" s="86"/>
      <c r="VUU2" s="86"/>
      <c r="VUV2" s="86"/>
      <c r="VUW2" s="86"/>
      <c r="VUX2" s="86"/>
      <c r="VUY2" s="86"/>
      <c r="VUZ2" s="86"/>
      <c r="VVA2" s="86"/>
      <c r="VVB2" s="86"/>
      <c r="VVC2" s="86"/>
      <c r="VVD2" s="86"/>
      <c r="VVE2" s="86"/>
      <c r="VVF2" s="86"/>
      <c r="VVG2" s="86"/>
      <c r="VVH2" s="86"/>
      <c r="VVI2" s="86"/>
      <c r="VVJ2" s="86"/>
      <c r="VVK2" s="86"/>
      <c r="VVL2" s="86"/>
      <c r="VVM2" s="86"/>
      <c r="VVN2" s="86"/>
      <c r="VVO2" s="86"/>
      <c r="VVP2" s="86"/>
      <c r="VVQ2" s="86"/>
      <c r="VVR2" s="86"/>
      <c r="VVS2" s="86"/>
      <c r="VVT2" s="86"/>
      <c r="VVU2" s="86"/>
      <c r="VVV2" s="86"/>
      <c r="VVW2" s="86"/>
      <c r="VVX2" s="86"/>
      <c r="VVY2" s="86"/>
      <c r="VVZ2" s="86"/>
      <c r="VWA2" s="86"/>
      <c r="VWB2" s="86"/>
      <c r="VWC2" s="86"/>
      <c r="VWD2" s="86"/>
      <c r="VWE2" s="86"/>
      <c r="VWF2" s="86"/>
      <c r="VWG2" s="86"/>
      <c r="VWH2" s="86"/>
      <c r="VWI2" s="86"/>
      <c r="VWJ2" s="86"/>
      <c r="VWK2" s="86"/>
      <c r="VWL2" s="86"/>
      <c r="VWM2" s="86"/>
      <c r="VWN2" s="86"/>
      <c r="VWO2" s="86"/>
      <c r="VWP2" s="86"/>
      <c r="VWQ2" s="86"/>
      <c r="VWR2" s="86"/>
      <c r="VWS2" s="86"/>
      <c r="VWT2" s="86"/>
      <c r="VWU2" s="86"/>
      <c r="VWV2" s="86"/>
      <c r="VWW2" s="86"/>
      <c r="VWX2" s="86"/>
      <c r="VWY2" s="86"/>
      <c r="VWZ2" s="86"/>
      <c r="VXA2" s="86"/>
      <c r="VXB2" s="86"/>
      <c r="VXC2" s="86"/>
      <c r="VXD2" s="86"/>
      <c r="VXE2" s="86"/>
      <c r="VXF2" s="86"/>
      <c r="VXG2" s="86"/>
      <c r="VXH2" s="86"/>
      <c r="VXI2" s="86"/>
      <c r="VXJ2" s="86"/>
      <c r="VXK2" s="86"/>
      <c r="VXL2" s="86"/>
      <c r="VXM2" s="86"/>
      <c r="VXN2" s="86"/>
      <c r="VXO2" s="86"/>
      <c r="VXP2" s="86"/>
      <c r="VXQ2" s="86"/>
      <c r="VXR2" s="86"/>
      <c r="VXS2" s="86"/>
      <c r="VXT2" s="86"/>
      <c r="VXU2" s="86"/>
      <c r="VXV2" s="86"/>
      <c r="VXW2" s="86"/>
      <c r="VXX2" s="86"/>
      <c r="VXY2" s="86"/>
      <c r="VXZ2" s="86"/>
      <c r="VYA2" s="86"/>
      <c r="VYB2" s="86"/>
      <c r="VYC2" s="86"/>
      <c r="VYD2" s="86"/>
      <c r="VYE2" s="86"/>
      <c r="VYF2" s="86"/>
      <c r="VYG2" s="86"/>
      <c r="VYH2" s="86"/>
      <c r="VYI2" s="86"/>
      <c r="VYJ2" s="86"/>
      <c r="VYK2" s="86"/>
      <c r="VYL2" s="86"/>
      <c r="VYM2" s="86"/>
      <c r="VYN2" s="86"/>
      <c r="VYO2" s="86"/>
      <c r="VYP2" s="86"/>
      <c r="VYQ2" s="86"/>
      <c r="VYR2" s="86"/>
      <c r="VYS2" s="86"/>
      <c r="VYT2" s="86"/>
      <c r="VYU2" s="86"/>
      <c r="VYV2" s="86"/>
      <c r="VYW2" s="86"/>
      <c r="VYX2" s="86"/>
      <c r="VYY2" s="86"/>
      <c r="VYZ2" s="86"/>
      <c r="VZA2" s="86"/>
      <c r="VZB2" s="86"/>
      <c r="VZC2" s="86"/>
      <c r="VZD2" s="86"/>
      <c r="VZE2" s="86"/>
      <c r="VZF2" s="86"/>
      <c r="VZG2" s="86"/>
      <c r="VZH2" s="86"/>
      <c r="VZI2" s="86"/>
      <c r="VZJ2" s="86"/>
      <c r="VZK2" s="86"/>
      <c r="VZL2" s="86"/>
      <c r="VZM2" s="86"/>
      <c r="VZN2" s="86"/>
      <c r="VZO2" s="86"/>
      <c r="VZP2" s="86"/>
      <c r="VZQ2" s="86"/>
      <c r="VZR2" s="86"/>
      <c r="VZS2" s="86"/>
      <c r="VZT2" s="86"/>
      <c r="VZU2" s="86"/>
      <c r="VZV2" s="86"/>
      <c r="VZW2" s="86"/>
      <c r="VZX2" s="86"/>
      <c r="VZY2" s="86"/>
      <c r="VZZ2" s="86"/>
      <c r="WAA2" s="86"/>
      <c r="WAB2" s="86"/>
      <c r="WAC2" s="86"/>
      <c r="WAD2" s="86"/>
      <c r="WAE2" s="86"/>
      <c r="WAF2" s="86"/>
      <c r="WAG2" s="86"/>
      <c r="WAH2" s="86"/>
      <c r="WAI2" s="86"/>
      <c r="WAJ2" s="86"/>
      <c r="WAK2" s="86"/>
      <c r="WAL2" s="86"/>
      <c r="WAM2" s="86"/>
      <c r="WAN2" s="86"/>
      <c r="WAO2" s="86"/>
      <c r="WAP2" s="86"/>
      <c r="WAQ2" s="86"/>
      <c r="WAR2" s="86"/>
      <c r="WAS2" s="86"/>
      <c r="WAT2" s="86"/>
      <c r="WAU2" s="86"/>
      <c r="WAV2" s="86"/>
      <c r="WAW2" s="86"/>
      <c r="WAX2" s="86"/>
      <c r="WAY2" s="86"/>
      <c r="WAZ2" s="86"/>
      <c r="WBA2" s="86"/>
      <c r="WBB2" s="86"/>
      <c r="WBC2" s="86"/>
      <c r="WBD2" s="86"/>
      <c r="WBE2" s="86"/>
      <c r="WBF2" s="86"/>
      <c r="WBG2" s="86"/>
      <c r="WBH2" s="86"/>
      <c r="WBI2" s="86"/>
      <c r="WBJ2" s="86"/>
      <c r="WBK2" s="86"/>
      <c r="WBL2" s="86"/>
      <c r="WBM2" s="86"/>
      <c r="WBN2" s="86"/>
      <c r="WBO2" s="86"/>
      <c r="WBP2" s="86"/>
      <c r="WBQ2" s="86"/>
      <c r="WBR2" s="86"/>
      <c r="WBS2" s="86"/>
      <c r="WBT2" s="86"/>
      <c r="WBU2" s="86"/>
      <c r="WBV2" s="86"/>
      <c r="WBW2" s="86"/>
      <c r="WBX2" s="86"/>
      <c r="WBY2" s="86"/>
      <c r="WBZ2" s="86"/>
      <c r="WCA2" s="86"/>
      <c r="WCB2" s="86"/>
      <c r="WCC2" s="86"/>
      <c r="WCD2" s="86"/>
      <c r="WCE2" s="86"/>
      <c r="WCF2" s="86"/>
      <c r="WCG2" s="86"/>
      <c r="WCH2" s="86"/>
      <c r="WCI2" s="86"/>
      <c r="WCJ2" s="86"/>
      <c r="WCK2" s="86"/>
      <c r="WCL2" s="86"/>
      <c r="WCM2" s="86"/>
      <c r="WCN2" s="86"/>
      <c r="WCO2" s="86"/>
      <c r="WCP2" s="86"/>
      <c r="WCQ2" s="86"/>
      <c r="WCR2" s="86"/>
      <c r="WCS2" s="86"/>
      <c r="WCT2" s="86"/>
      <c r="WCU2" s="86"/>
      <c r="WCV2" s="86"/>
      <c r="WCW2" s="86"/>
      <c r="WCX2" s="86"/>
      <c r="WCY2" s="86"/>
      <c r="WCZ2" s="86"/>
      <c r="WDA2" s="86"/>
      <c r="WDB2" s="86"/>
      <c r="WDC2" s="86"/>
      <c r="WDD2" s="86"/>
      <c r="WDE2" s="86"/>
      <c r="WDF2" s="86"/>
      <c r="WDG2" s="86"/>
      <c r="WDH2" s="86"/>
      <c r="WDI2" s="86"/>
      <c r="WDJ2" s="86"/>
      <c r="WDK2" s="86"/>
      <c r="WDL2" s="86"/>
      <c r="WDM2" s="86"/>
      <c r="WDN2" s="86"/>
      <c r="WDO2" s="86"/>
      <c r="WDP2" s="86"/>
      <c r="WDQ2" s="86"/>
      <c r="WDR2" s="86"/>
      <c r="WDS2" s="86"/>
      <c r="WDT2" s="86"/>
      <c r="WDU2" s="86"/>
      <c r="WDV2" s="86"/>
      <c r="WDW2" s="86"/>
      <c r="WDX2" s="86"/>
      <c r="WDY2" s="86"/>
      <c r="WDZ2" s="86"/>
      <c r="WEA2" s="86"/>
      <c r="WEB2" s="86"/>
      <c r="WEC2" s="86"/>
      <c r="WED2" s="86"/>
      <c r="WEE2" s="86"/>
      <c r="WEF2" s="86"/>
      <c r="WEG2" s="86"/>
      <c r="WEH2" s="86"/>
      <c r="WEI2" s="86"/>
      <c r="WEJ2" s="86"/>
      <c r="WEK2" s="86"/>
      <c r="WEL2" s="86"/>
      <c r="WEM2" s="86"/>
      <c r="WEN2" s="86"/>
      <c r="WEO2" s="86"/>
      <c r="WEP2" s="86"/>
      <c r="WEQ2" s="86"/>
      <c r="WER2" s="86"/>
      <c r="WES2" s="86"/>
      <c r="WET2" s="86"/>
      <c r="WEU2" s="86"/>
      <c r="WEV2" s="86"/>
      <c r="WEW2" s="86"/>
      <c r="WEX2" s="86"/>
      <c r="WEY2" s="86"/>
      <c r="WEZ2" s="86"/>
      <c r="WFA2" s="86"/>
      <c r="WFB2" s="86"/>
      <c r="WFC2" s="86"/>
      <c r="WFD2" s="86"/>
      <c r="WFE2" s="86"/>
      <c r="WFF2" s="86"/>
      <c r="WFG2" s="86"/>
      <c r="WFH2" s="86"/>
      <c r="WFI2" s="86"/>
      <c r="WFJ2" s="86"/>
      <c r="WFK2" s="86"/>
      <c r="WFL2" s="86"/>
      <c r="WFM2" s="86"/>
      <c r="WFN2" s="86"/>
      <c r="WFO2" s="86"/>
      <c r="WFP2" s="86"/>
      <c r="WFQ2" s="86"/>
      <c r="WFR2" s="86"/>
      <c r="WFS2" s="86"/>
      <c r="WFT2" s="86"/>
      <c r="WFU2" s="86"/>
      <c r="WFV2" s="86"/>
      <c r="WFW2" s="86"/>
      <c r="WFX2" s="86"/>
      <c r="WFY2" s="86"/>
      <c r="WFZ2" s="86"/>
      <c r="WGA2" s="86"/>
      <c r="WGB2" s="86"/>
      <c r="WGC2" s="86"/>
      <c r="WGD2" s="86"/>
      <c r="WGE2" s="86"/>
      <c r="WGF2" s="86"/>
      <c r="WGG2" s="86"/>
      <c r="WGH2" s="86"/>
      <c r="WGI2" s="86"/>
      <c r="WGJ2" s="86"/>
      <c r="WGK2" s="86"/>
      <c r="WGL2" s="86"/>
      <c r="WGM2" s="86"/>
      <c r="WGN2" s="86"/>
      <c r="WGO2" s="86"/>
      <c r="WGP2" s="86"/>
      <c r="WGQ2" s="86"/>
      <c r="WGR2" s="86"/>
      <c r="WGS2" s="86"/>
      <c r="WGT2" s="86"/>
      <c r="WGU2" s="86"/>
      <c r="WGV2" s="86"/>
      <c r="WGW2" s="86"/>
      <c r="WGX2" s="86"/>
      <c r="WGY2" s="86"/>
      <c r="WGZ2" s="86"/>
      <c r="WHA2" s="86"/>
      <c r="WHB2" s="86"/>
      <c r="WHC2" s="86"/>
      <c r="WHD2" s="86"/>
      <c r="WHE2" s="86"/>
      <c r="WHF2" s="86"/>
      <c r="WHG2" s="86"/>
      <c r="WHH2" s="86"/>
      <c r="WHI2" s="86"/>
      <c r="WHJ2" s="86"/>
      <c r="WHK2" s="86"/>
      <c r="WHL2" s="86"/>
      <c r="WHM2" s="86"/>
      <c r="WHN2" s="86"/>
      <c r="WHO2" s="86"/>
      <c r="WHP2" s="86"/>
      <c r="WHQ2" s="86"/>
      <c r="WHR2" s="86"/>
      <c r="WHS2" s="86"/>
      <c r="WHT2" s="86"/>
      <c r="WHU2" s="86"/>
      <c r="WHV2" s="86"/>
      <c r="WHW2" s="86"/>
      <c r="WHX2" s="86"/>
      <c r="WHY2" s="86"/>
      <c r="WHZ2" s="86"/>
      <c r="WIA2" s="86"/>
      <c r="WIB2" s="86"/>
      <c r="WIC2" s="86"/>
      <c r="WID2" s="86"/>
      <c r="WIE2" s="86"/>
      <c r="WIF2" s="86"/>
      <c r="WIG2" s="86"/>
      <c r="WIH2" s="86"/>
      <c r="WII2" s="86"/>
      <c r="WIJ2" s="86"/>
      <c r="WIK2" s="86"/>
      <c r="WIL2" s="86"/>
      <c r="WIM2" s="86"/>
      <c r="WIN2" s="86"/>
      <c r="WIO2" s="86"/>
      <c r="WIP2" s="86"/>
      <c r="WIQ2" s="86"/>
      <c r="WIR2" s="86"/>
      <c r="WIS2" s="86"/>
      <c r="WIT2" s="86"/>
      <c r="WIU2" s="86"/>
      <c r="WIV2" s="86"/>
      <c r="WIW2" s="86"/>
      <c r="WIX2" s="86"/>
      <c r="WIY2" s="86"/>
      <c r="WIZ2" s="86"/>
      <c r="WJA2" s="86"/>
      <c r="WJB2" s="86"/>
      <c r="WJC2" s="86"/>
      <c r="WJD2" s="86"/>
      <c r="WJE2" s="86"/>
      <c r="WJF2" s="86"/>
      <c r="WJG2" s="86"/>
      <c r="WJH2" s="86"/>
      <c r="WJI2" s="86"/>
      <c r="WJJ2" s="86"/>
      <c r="WJK2" s="86"/>
      <c r="WJL2" s="86"/>
      <c r="WJM2" s="86"/>
      <c r="WJN2" s="86"/>
      <c r="WJO2" s="86"/>
      <c r="WJP2" s="86"/>
      <c r="WJQ2" s="86"/>
      <c r="WJR2" s="86"/>
      <c r="WJS2" s="86"/>
      <c r="WJT2" s="86"/>
      <c r="WJU2" s="86"/>
      <c r="WJV2" s="86"/>
      <c r="WJW2" s="86"/>
      <c r="WJX2" s="86"/>
      <c r="WJY2" s="86"/>
      <c r="WJZ2" s="86"/>
      <c r="WKA2" s="86"/>
      <c r="WKB2" s="86"/>
      <c r="WKC2" s="86"/>
      <c r="WKD2" s="86"/>
      <c r="WKE2" s="86"/>
      <c r="WKF2" s="86"/>
      <c r="WKG2" s="86"/>
      <c r="WKH2" s="86"/>
      <c r="WKI2" s="86"/>
      <c r="WKJ2" s="86"/>
      <c r="WKK2" s="86"/>
      <c r="WKL2" s="86"/>
      <c r="WKM2" s="86"/>
      <c r="WKN2" s="86"/>
      <c r="WKO2" s="86"/>
      <c r="WKP2" s="86"/>
      <c r="WKQ2" s="86"/>
      <c r="WKR2" s="86"/>
      <c r="WKS2" s="86"/>
      <c r="WKT2" s="86"/>
      <c r="WKU2" s="86"/>
      <c r="WKV2" s="86"/>
      <c r="WKW2" s="86"/>
      <c r="WKX2" s="86"/>
      <c r="WKY2" s="86"/>
      <c r="WKZ2" s="86"/>
      <c r="WLA2" s="86"/>
      <c r="WLB2" s="86"/>
      <c r="WLC2" s="86"/>
      <c r="WLD2" s="86"/>
      <c r="WLE2" s="86"/>
      <c r="WLF2" s="86"/>
      <c r="WLG2" s="86"/>
      <c r="WLH2" s="86"/>
      <c r="WLI2" s="86"/>
      <c r="WLJ2" s="86"/>
      <c r="WLK2" s="86"/>
      <c r="WLL2" s="86"/>
      <c r="WLM2" s="86"/>
      <c r="WLN2" s="86"/>
      <c r="WLO2" s="86"/>
      <c r="WLP2" s="86"/>
      <c r="WLQ2" s="86"/>
      <c r="WLR2" s="86"/>
      <c r="WLS2" s="86"/>
      <c r="WLT2" s="86"/>
      <c r="WLU2" s="86"/>
      <c r="WLV2" s="86"/>
      <c r="WLW2" s="86"/>
      <c r="WLX2" s="86"/>
      <c r="WLY2" s="86"/>
      <c r="WLZ2" s="86"/>
      <c r="WMA2" s="86"/>
      <c r="WMB2" s="86"/>
      <c r="WMC2" s="86"/>
      <c r="WMD2" s="86"/>
      <c r="WME2" s="86"/>
      <c r="WMF2" s="86"/>
      <c r="WMG2" s="86"/>
      <c r="WMH2" s="86"/>
      <c r="WMI2" s="86"/>
      <c r="WMJ2" s="86"/>
      <c r="WMK2" s="86"/>
      <c r="WML2" s="86"/>
      <c r="WMM2" s="86"/>
      <c r="WMN2" s="86"/>
      <c r="WMO2" s="86"/>
      <c r="WMP2" s="86"/>
      <c r="WMQ2" s="86"/>
      <c r="WMR2" s="86"/>
      <c r="WMS2" s="86"/>
      <c r="WMT2" s="86"/>
      <c r="WMU2" s="86"/>
      <c r="WMV2" s="86"/>
      <c r="WMW2" s="86"/>
      <c r="WMX2" s="86"/>
      <c r="WMY2" s="86"/>
      <c r="WMZ2" s="86"/>
      <c r="WNA2" s="86"/>
      <c r="WNB2" s="86"/>
      <c r="WNC2" s="86"/>
      <c r="WND2" s="86"/>
      <c r="WNE2" s="86"/>
      <c r="WNF2" s="86"/>
      <c r="WNG2" s="86"/>
      <c r="WNH2" s="86"/>
      <c r="WNI2" s="86"/>
      <c r="WNJ2" s="86"/>
      <c r="WNK2" s="86"/>
      <c r="WNL2" s="86"/>
      <c r="WNM2" s="86"/>
      <c r="WNN2" s="86"/>
      <c r="WNO2" s="86"/>
      <c r="WNP2" s="86"/>
      <c r="WNQ2" s="86"/>
      <c r="WNR2" s="86"/>
      <c r="WNS2" s="86"/>
      <c r="WNT2" s="86"/>
      <c r="WNU2" s="86"/>
      <c r="WNV2" s="86"/>
      <c r="WNW2" s="86"/>
      <c r="WNX2" s="86"/>
      <c r="WNY2" s="86"/>
      <c r="WNZ2" s="86"/>
      <c r="WOA2" s="86"/>
      <c r="WOB2" s="86"/>
      <c r="WOC2" s="86"/>
      <c r="WOD2" s="86"/>
      <c r="WOE2" s="86"/>
      <c r="WOF2" s="86"/>
      <c r="WOG2" s="86"/>
      <c r="WOH2" s="86"/>
      <c r="WOI2" s="86"/>
      <c r="WOJ2" s="86"/>
      <c r="WOK2" s="86"/>
      <c r="WOL2" s="86"/>
      <c r="WOM2" s="86"/>
      <c r="WON2" s="86"/>
      <c r="WOO2" s="86"/>
      <c r="WOP2" s="86"/>
      <c r="WOQ2" s="86"/>
      <c r="WOR2" s="86"/>
      <c r="WOS2" s="86"/>
      <c r="WOT2" s="86"/>
      <c r="WOU2" s="86"/>
      <c r="WOV2" s="86"/>
      <c r="WOW2" s="86"/>
      <c r="WOX2" s="86"/>
      <c r="WOY2" s="86"/>
      <c r="WOZ2" s="86"/>
      <c r="WPA2" s="86"/>
      <c r="WPB2" s="86"/>
      <c r="WPC2" s="86"/>
      <c r="WPD2" s="86"/>
      <c r="WPE2" s="86"/>
      <c r="WPF2" s="86"/>
      <c r="WPG2" s="86"/>
      <c r="WPH2" s="86"/>
      <c r="WPI2" s="86"/>
      <c r="WPJ2" s="86"/>
      <c r="WPK2" s="86"/>
      <c r="WPL2" s="86"/>
      <c r="WPM2" s="86"/>
      <c r="WPN2" s="86"/>
      <c r="WPO2" s="86"/>
      <c r="WPP2" s="86"/>
      <c r="WPQ2" s="86"/>
      <c r="WPR2" s="86"/>
      <c r="WPS2" s="86"/>
      <c r="WPT2" s="86"/>
      <c r="WPU2" s="86"/>
      <c r="WPV2" s="86"/>
      <c r="WPW2" s="86"/>
      <c r="WPX2" s="86"/>
      <c r="WPY2" s="86"/>
      <c r="WPZ2" s="86"/>
      <c r="WQA2" s="86"/>
      <c r="WQB2" s="86"/>
      <c r="WQC2" s="86"/>
      <c r="WQD2" s="86"/>
      <c r="WQE2" s="86"/>
      <c r="WQF2" s="86"/>
      <c r="WQG2" s="86"/>
      <c r="WQH2" s="86"/>
      <c r="WQI2" s="86"/>
      <c r="WQJ2" s="86"/>
      <c r="WQK2" s="86"/>
      <c r="WQL2" s="86"/>
      <c r="WQM2" s="86"/>
      <c r="WQN2" s="86"/>
      <c r="WQO2" s="86"/>
      <c r="WQP2" s="86"/>
      <c r="WQQ2" s="86"/>
      <c r="WQR2" s="86"/>
      <c r="WQS2" s="86"/>
      <c r="WQT2" s="86"/>
      <c r="WQU2" s="86"/>
      <c r="WQV2" s="86"/>
      <c r="WQW2" s="86"/>
      <c r="WQX2" s="86"/>
      <c r="WQY2" s="86"/>
      <c r="WQZ2" s="86"/>
      <c r="WRA2" s="86"/>
      <c r="WRB2" s="86"/>
      <c r="WRC2" s="86"/>
      <c r="WRD2" s="86"/>
      <c r="WRE2" s="86"/>
      <c r="WRF2" s="86"/>
      <c r="WRG2" s="86"/>
      <c r="WRH2" s="86"/>
      <c r="WRI2" s="86"/>
      <c r="WRJ2" s="86"/>
      <c r="WRK2" s="86"/>
      <c r="WRL2" s="86"/>
      <c r="WRM2" s="86"/>
      <c r="WRN2" s="86"/>
      <c r="WRO2" s="86"/>
      <c r="WRP2" s="86"/>
      <c r="WRQ2" s="86"/>
      <c r="WRR2" s="86"/>
      <c r="WRS2" s="86"/>
      <c r="WRT2" s="86"/>
      <c r="WRU2" s="86"/>
      <c r="WRV2" s="86"/>
      <c r="WRW2" s="86"/>
      <c r="WRX2" s="86"/>
      <c r="WRY2" s="86"/>
      <c r="WRZ2" s="86"/>
      <c r="WSA2" s="86"/>
      <c r="WSB2" s="86"/>
      <c r="WSC2" s="86"/>
      <c r="WSD2" s="86"/>
      <c r="WSE2" s="86"/>
      <c r="WSF2" s="86"/>
      <c r="WSG2" s="86"/>
      <c r="WSH2" s="86"/>
      <c r="WSI2" s="86"/>
      <c r="WSJ2" s="86"/>
      <c r="WSK2" s="86"/>
      <c r="WSL2" s="86"/>
      <c r="WSM2" s="86"/>
      <c r="WSN2" s="86"/>
      <c r="WSO2" s="86"/>
      <c r="WSP2" s="86"/>
      <c r="WSQ2" s="86"/>
      <c r="WSR2" s="86"/>
      <c r="WSS2" s="86"/>
      <c r="WST2" s="86"/>
      <c r="WSU2" s="86"/>
      <c r="WSV2" s="86"/>
      <c r="WSW2" s="86"/>
      <c r="WSX2" s="86"/>
      <c r="WSY2" s="86"/>
      <c r="WSZ2" s="86"/>
      <c r="WTA2" s="86"/>
      <c r="WTB2" s="86"/>
      <c r="WTC2" s="86"/>
      <c r="WTD2" s="86"/>
      <c r="WTE2" s="86"/>
      <c r="WTF2" s="86"/>
      <c r="WTG2" s="86"/>
      <c r="WTH2" s="86"/>
      <c r="WTI2" s="86"/>
      <c r="WTJ2" s="86"/>
      <c r="WTK2" s="86"/>
      <c r="WTL2" s="86"/>
      <c r="WTM2" s="86"/>
      <c r="WTN2" s="86"/>
      <c r="WTO2" s="86"/>
      <c r="WTP2" s="86"/>
      <c r="WTQ2" s="86"/>
      <c r="WTR2" s="86"/>
      <c r="WTS2" s="86"/>
      <c r="WTT2" s="86"/>
      <c r="WTU2" s="86"/>
      <c r="WTV2" s="86"/>
      <c r="WTW2" s="86"/>
      <c r="WTX2" s="86"/>
      <c r="WTY2" s="86"/>
      <c r="WTZ2" s="86"/>
      <c r="WUA2" s="86"/>
      <c r="WUB2" s="86"/>
      <c r="WUC2" s="86"/>
      <c r="WUD2" s="86"/>
      <c r="WUE2" s="86"/>
      <c r="WUF2" s="86"/>
      <c r="WUG2" s="86"/>
      <c r="WUH2" s="86"/>
      <c r="WUI2" s="86"/>
      <c r="WUJ2" s="86"/>
      <c r="WUK2" s="86"/>
      <c r="WUL2" s="86"/>
      <c r="WUM2" s="86"/>
      <c r="WUN2" s="86"/>
      <c r="WUO2" s="86"/>
      <c r="WUP2" s="86"/>
      <c r="WUQ2" s="86"/>
      <c r="WUR2" s="86"/>
      <c r="WUS2" s="86"/>
      <c r="WUT2" s="86"/>
      <c r="WUU2" s="86"/>
      <c r="WUV2" s="86"/>
      <c r="WUW2" s="86"/>
      <c r="WUX2" s="86"/>
      <c r="WUY2" s="86"/>
      <c r="WUZ2" s="86"/>
      <c r="WVA2" s="86"/>
      <c r="WVB2" s="86"/>
      <c r="WVC2" s="86"/>
      <c r="WVD2" s="86"/>
      <c r="WVE2" s="86"/>
      <c r="WVF2" s="86"/>
      <c r="WVG2" s="86"/>
      <c r="WVH2" s="86"/>
      <c r="WVI2" s="86"/>
      <c r="WVJ2" s="86"/>
      <c r="WVK2" s="86"/>
      <c r="WVL2" s="86"/>
      <c r="WVM2" s="86"/>
      <c r="WVN2" s="86"/>
      <c r="WVO2" s="86"/>
      <c r="WVP2" s="86"/>
      <c r="WVQ2" s="86"/>
      <c r="WVR2" s="86"/>
      <c r="WVS2" s="86"/>
      <c r="WVT2" s="86"/>
      <c r="WVU2" s="86"/>
      <c r="WVV2" s="86"/>
      <c r="WVW2" s="86"/>
      <c r="WVX2" s="86"/>
      <c r="WVY2" s="86"/>
      <c r="WVZ2" s="86"/>
      <c r="WWA2" s="86"/>
      <c r="WWB2" s="86"/>
      <c r="WWC2" s="86"/>
      <c r="WWD2" s="86"/>
      <c r="WWE2" s="86"/>
      <c r="WWF2" s="86"/>
      <c r="WWG2" s="86"/>
      <c r="WWH2" s="86"/>
      <c r="WWI2" s="86"/>
      <c r="WWJ2" s="86"/>
      <c r="WWK2" s="86"/>
      <c r="WWL2" s="86"/>
      <c r="WWM2" s="86"/>
      <c r="WWN2" s="86"/>
      <c r="WWO2" s="86"/>
      <c r="WWP2" s="86"/>
      <c r="WWQ2" s="86"/>
      <c r="WWR2" s="86"/>
      <c r="WWS2" s="86"/>
      <c r="WWT2" s="86"/>
      <c r="WWU2" s="86"/>
      <c r="WWV2" s="86"/>
      <c r="WWW2" s="86"/>
      <c r="WWX2" s="86"/>
      <c r="WWY2" s="86"/>
      <c r="WWZ2" s="86"/>
      <c r="WXA2" s="86"/>
      <c r="WXB2" s="86"/>
      <c r="WXC2" s="86"/>
      <c r="WXD2" s="86"/>
      <c r="WXE2" s="86"/>
      <c r="WXF2" s="86"/>
      <c r="WXG2" s="86"/>
      <c r="WXH2" s="86"/>
      <c r="WXI2" s="86"/>
      <c r="WXJ2" s="86"/>
      <c r="WXK2" s="86"/>
      <c r="WXL2" s="86"/>
      <c r="WXM2" s="86"/>
      <c r="WXN2" s="86"/>
      <c r="WXO2" s="86"/>
      <c r="WXP2" s="86"/>
      <c r="WXQ2" s="86"/>
      <c r="WXR2" s="86"/>
      <c r="WXS2" s="86"/>
      <c r="WXT2" s="86"/>
      <c r="WXU2" s="86"/>
      <c r="WXV2" s="86"/>
      <c r="WXW2" s="86"/>
      <c r="WXX2" s="86"/>
      <c r="WXY2" s="86"/>
      <c r="WXZ2" s="86"/>
      <c r="WYA2" s="86"/>
      <c r="WYB2" s="86"/>
      <c r="WYC2" s="86"/>
      <c r="WYD2" s="86"/>
      <c r="WYE2" s="86"/>
      <c r="WYF2" s="86"/>
      <c r="WYG2" s="86"/>
      <c r="WYH2" s="86"/>
      <c r="WYI2" s="86"/>
      <c r="WYJ2" s="86"/>
      <c r="WYK2" s="86"/>
      <c r="WYL2" s="86"/>
      <c r="WYM2" s="86"/>
      <c r="WYN2" s="86"/>
      <c r="WYO2" s="86"/>
      <c r="WYP2" s="86"/>
      <c r="WYQ2" s="86"/>
      <c r="WYR2" s="86"/>
      <c r="WYS2" s="86"/>
      <c r="WYT2" s="86"/>
      <c r="WYU2" s="86"/>
      <c r="WYV2" s="86"/>
      <c r="WYW2" s="86"/>
      <c r="WYX2" s="86"/>
      <c r="WYY2" s="86"/>
      <c r="WYZ2" s="86"/>
      <c r="WZA2" s="86"/>
      <c r="WZB2" s="86"/>
      <c r="WZC2" s="86"/>
      <c r="WZD2" s="86"/>
      <c r="WZE2" s="86"/>
      <c r="WZF2" s="86"/>
      <c r="WZG2" s="86"/>
      <c r="WZH2" s="86"/>
      <c r="WZI2" s="86"/>
      <c r="WZJ2" s="86"/>
      <c r="WZK2" s="86"/>
      <c r="WZL2" s="86"/>
      <c r="WZM2" s="86"/>
      <c r="WZN2" s="86"/>
      <c r="WZO2" s="86"/>
      <c r="WZP2" s="86"/>
      <c r="WZQ2" s="86"/>
      <c r="WZR2" s="86"/>
      <c r="WZS2" s="86"/>
      <c r="WZT2" s="86"/>
      <c r="WZU2" s="86"/>
      <c r="WZV2" s="86"/>
      <c r="WZW2" s="86"/>
      <c r="WZX2" s="86"/>
      <c r="WZY2" s="86"/>
      <c r="WZZ2" s="86"/>
      <c r="XAA2" s="86"/>
      <c r="XAB2" s="86"/>
      <c r="XAC2" s="86"/>
      <c r="XAD2" s="86"/>
      <c r="XAE2" s="86"/>
      <c r="XAF2" s="86"/>
      <c r="XAG2" s="86"/>
      <c r="XAH2" s="86"/>
      <c r="XAI2" s="86"/>
      <c r="XAJ2" s="86"/>
      <c r="XAK2" s="86"/>
      <c r="XAL2" s="86"/>
      <c r="XAM2" s="86"/>
      <c r="XAN2" s="86"/>
      <c r="XAO2" s="86"/>
      <c r="XAP2" s="86"/>
      <c r="XAQ2" s="86"/>
      <c r="XAR2" s="86"/>
      <c r="XAS2" s="86"/>
      <c r="XAT2" s="86"/>
      <c r="XAU2" s="86"/>
      <c r="XAV2" s="86"/>
      <c r="XAW2" s="86"/>
      <c r="XAX2" s="86"/>
      <c r="XAY2" s="86"/>
      <c r="XAZ2" s="86"/>
      <c r="XBA2" s="86"/>
      <c r="XBB2" s="86"/>
      <c r="XBC2" s="86"/>
      <c r="XBD2" s="86"/>
      <c r="XBE2" s="86"/>
      <c r="XBF2" s="86"/>
      <c r="XBG2" s="86"/>
      <c r="XBH2" s="86"/>
      <c r="XBI2" s="86"/>
      <c r="XBJ2" s="86"/>
      <c r="XBK2" s="86"/>
      <c r="XBL2" s="86"/>
      <c r="XBM2" s="86"/>
      <c r="XBN2" s="86"/>
      <c r="XBO2" s="86"/>
      <c r="XBP2" s="86"/>
      <c r="XBQ2" s="86"/>
      <c r="XBR2" s="86"/>
      <c r="XBS2" s="86"/>
      <c r="XBT2" s="86"/>
      <c r="XBU2" s="86"/>
      <c r="XBV2" s="86"/>
      <c r="XBW2" s="86"/>
      <c r="XBX2" s="86"/>
      <c r="XBY2" s="86"/>
      <c r="XBZ2" s="86"/>
      <c r="XCA2" s="86"/>
      <c r="XCB2" s="86"/>
      <c r="XCC2" s="86"/>
      <c r="XCD2" s="86"/>
      <c r="XCE2" s="86"/>
      <c r="XCF2" s="86"/>
      <c r="XCG2" s="86"/>
      <c r="XCH2" s="86"/>
      <c r="XCI2" s="86"/>
      <c r="XCJ2" s="86"/>
      <c r="XCK2" s="86"/>
      <c r="XCL2" s="86"/>
      <c r="XCM2" s="86"/>
      <c r="XCN2" s="86"/>
      <c r="XCO2" s="86"/>
      <c r="XCP2" s="86"/>
      <c r="XCQ2" s="86"/>
      <c r="XCR2" s="86"/>
      <c r="XCS2" s="86"/>
      <c r="XCT2" s="86"/>
      <c r="XCU2" s="86"/>
      <c r="XCV2" s="86"/>
      <c r="XCW2" s="86"/>
      <c r="XCX2" s="86"/>
      <c r="XCY2" s="86"/>
      <c r="XCZ2" s="86"/>
      <c r="XDA2" s="86"/>
      <c r="XDB2" s="86"/>
      <c r="XDC2" s="86"/>
      <c r="XDD2" s="86"/>
      <c r="XDE2" s="86"/>
      <c r="XDF2" s="86"/>
      <c r="XDG2" s="86"/>
      <c r="XDH2" s="86"/>
      <c r="XDI2" s="86"/>
      <c r="XDJ2" s="86"/>
      <c r="XDK2" s="86"/>
      <c r="XDL2" s="86"/>
      <c r="XDM2" s="86"/>
      <c r="XDN2" s="86"/>
      <c r="XDO2" s="86"/>
      <c r="XDP2" s="86"/>
      <c r="XDQ2" s="86"/>
      <c r="XDR2" s="86"/>
      <c r="XDS2" s="86"/>
      <c r="XDT2" s="86"/>
      <c r="XDU2" s="86"/>
      <c r="XDV2" s="86"/>
      <c r="XDW2" s="86"/>
      <c r="XDX2" s="86"/>
      <c r="XDY2" s="86"/>
      <c r="XDZ2" s="86"/>
      <c r="XEA2" s="86"/>
      <c r="XEB2" s="86"/>
      <c r="XEC2" s="86"/>
      <c r="XED2" s="86"/>
      <c r="XEE2" s="86"/>
      <c r="XEF2" s="86"/>
    </row>
    <row r="3" spans="1:16360" s="87" customFormat="1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162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162"/>
      <c r="AE3" s="162"/>
      <c r="AF3" s="86"/>
      <c r="AG3" s="86"/>
      <c r="AH3" s="162"/>
      <c r="AI3" s="162"/>
      <c r="AJ3" s="162"/>
      <c r="AK3" s="162"/>
      <c r="AL3" s="162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QL3" s="86"/>
      <c r="QM3" s="86"/>
      <c r="QN3" s="86"/>
      <c r="QO3" s="86"/>
      <c r="QP3" s="86"/>
      <c r="QQ3" s="86"/>
      <c r="QR3" s="86"/>
      <c r="QS3" s="86"/>
      <c r="QT3" s="86"/>
      <c r="QU3" s="86"/>
      <c r="QV3" s="86"/>
      <c r="QW3" s="86"/>
      <c r="QX3" s="86"/>
      <c r="QY3" s="86"/>
      <c r="QZ3" s="86"/>
      <c r="RA3" s="86"/>
      <c r="RB3" s="86"/>
      <c r="RC3" s="86"/>
      <c r="RD3" s="86"/>
      <c r="RE3" s="86"/>
      <c r="RF3" s="86"/>
      <c r="RG3" s="86"/>
      <c r="RH3" s="86"/>
      <c r="RI3" s="86"/>
      <c r="RJ3" s="86"/>
      <c r="RK3" s="86"/>
      <c r="RL3" s="86"/>
      <c r="RM3" s="86"/>
      <c r="RN3" s="86"/>
      <c r="RO3" s="86"/>
      <c r="RP3" s="86"/>
      <c r="RQ3" s="86"/>
      <c r="RR3" s="86"/>
      <c r="RS3" s="86"/>
      <c r="RT3" s="86"/>
      <c r="RU3" s="86"/>
      <c r="RV3" s="86"/>
      <c r="RW3" s="86"/>
      <c r="RX3" s="86"/>
      <c r="RY3" s="86"/>
      <c r="RZ3" s="86"/>
      <c r="SA3" s="86"/>
      <c r="SB3" s="86"/>
      <c r="SC3" s="86"/>
      <c r="SD3" s="86"/>
      <c r="SE3" s="86"/>
      <c r="SF3" s="86"/>
      <c r="SG3" s="86"/>
      <c r="SH3" s="86"/>
      <c r="SI3" s="86"/>
      <c r="SJ3" s="86"/>
      <c r="SK3" s="86"/>
      <c r="SL3" s="86"/>
      <c r="SM3" s="86"/>
      <c r="SN3" s="86"/>
      <c r="SO3" s="86"/>
      <c r="SP3" s="86"/>
      <c r="SQ3" s="86"/>
      <c r="SR3" s="86"/>
      <c r="SS3" s="86"/>
      <c r="ST3" s="86"/>
      <c r="SU3" s="86"/>
      <c r="SV3" s="86"/>
      <c r="SW3" s="86"/>
      <c r="SX3" s="86"/>
      <c r="SY3" s="86"/>
      <c r="SZ3" s="86"/>
      <c r="TA3" s="86"/>
      <c r="TB3" s="86"/>
      <c r="TC3" s="86"/>
      <c r="TD3" s="86"/>
      <c r="TE3" s="86"/>
      <c r="TF3" s="86"/>
      <c r="TG3" s="86"/>
      <c r="TH3" s="86"/>
      <c r="TI3" s="86"/>
      <c r="TJ3" s="86"/>
      <c r="TK3" s="86"/>
      <c r="TL3" s="86"/>
      <c r="TM3" s="86"/>
      <c r="TN3" s="86"/>
      <c r="TO3" s="86"/>
      <c r="TP3" s="86"/>
      <c r="TQ3" s="86"/>
      <c r="TR3" s="86"/>
      <c r="TS3" s="86"/>
      <c r="TT3" s="86"/>
      <c r="TU3" s="86"/>
      <c r="TV3" s="86"/>
      <c r="TW3" s="86"/>
      <c r="TX3" s="86"/>
      <c r="TY3" s="86"/>
      <c r="TZ3" s="86"/>
      <c r="UA3" s="86"/>
      <c r="UB3" s="86"/>
      <c r="UC3" s="86"/>
      <c r="UD3" s="86"/>
      <c r="UE3" s="86"/>
      <c r="UF3" s="86"/>
      <c r="UG3" s="86"/>
      <c r="UH3" s="86"/>
      <c r="UI3" s="86"/>
      <c r="UJ3" s="86"/>
      <c r="UK3" s="86"/>
      <c r="UL3" s="86"/>
      <c r="UM3" s="86"/>
      <c r="UN3" s="86"/>
      <c r="UO3" s="86"/>
      <c r="UP3" s="86"/>
      <c r="UQ3" s="86"/>
      <c r="UR3" s="86"/>
      <c r="US3" s="86"/>
      <c r="UT3" s="86"/>
      <c r="UU3" s="86"/>
      <c r="UV3" s="86"/>
      <c r="UW3" s="86"/>
      <c r="UX3" s="86"/>
      <c r="UY3" s="86"/>
      <c r="UZ3" s="86"/>
      <c r="VA3" s="86"/>
      <c r="VB3" s="86"/>
      <c r="VC3" s="86"/>
      <c r="VD3" s="86"/>
      <c r="VE3" s="86"/>
      <c r="VF3" s="86"/>
      <c r="VG3" s="86"/>
      <c r="VH3" s="86"/>
      <c r="VI3" s="86"/>
      <c r="VJ3" s="86"/>
      <c r="VK3" s="86"/>
      <c r="VL3" s="86"/>
      <c r="VM3" s="86"/>
      <c r="VN3" s="86"/>
      <c r="VO3" s="86"/>
      <c r="VP3" s="86"/>
      <c r="VQ3" s="86"/>
      <c r="VR3" s="86"/>
      <c r="VS3" s="86"/>
      <c r="VT3" s="86"/>
      <c r="VU3" s="86"/>
      <c r="VV3" s="86"/>
      <c r="VW3" s="86"/>
      <c r="VX3" s="86"/>
      <c r="VY3" s="86"/>
      <c r="VZ3" s="86"/>
      <c r="WA3" s="86"/>
      <c r="WB3" s="86"/>
      <c r="WC3" s="86"/>
      <c r="WD3" s="86"/>
      <c r="WE3" s="86"/>
      <c r="WF3" s="86"/>
      <c r="WG3" s="86"/>
      <c r="WH3" s="86"/>
      <c r="WI3" s="86"/>
      <c r="WJ3" s="86"/>
      <c r="WK3" s="86"/>
      <c r="WL3" s="86"/>
      <c r="WM3" s="86"/>
      <c r="WN3" s="86"/>
      <c r="WO3" s="86"/>
      <c r="WP3" s="86"/>
      <c r="WQ3" s="86"/>
      <c r="WR3" s="86"/>
      <c r="WS3" s="86"/>
      <c r="WT3" s="86"/>
      <c r="WU3" s="86"/>
      <c r="WV3" s="86"/>
      <c r="WW3" s="86"/>
      <c r="WX3" s="86"/>
      <c r="WY3" s="86"/>
      <c r="WZ3" s="86"/>
      <c r="XA3" s="86"/>
      <c r="XB3" s="86"/>
      <c r="XC3" s="86"/>
      <c r="XD3" s="86"/>
      <c r="XE3" s="86"/>
      <c r="XF3" s="86"/>
      <c r="XG3" s="86"/>
      <c r="XH3" s="86"/>
      <c r="XI3" s="86"/>
      <c r="XJ3" s="86"/>
      <c r="XK3" s="86"/>
      <c r="XL3" s="86"/>
      <c r="XM3" s="86"/>
      <c r="XN3" s="86"/>
      <c r="XO3" s="86"/>
      <c r="XP3" s="86"/>
      <c r="XQ3" s="86"/>
      <c r="XR3" s="86"/>
      <c r="XS3" s="86"/>
      <c r="XT3" s="86"/>
      <c r="XU3" s="86"/>
      <c r="XV3" s="86"/>
      <c r="XW3" s="86"/>
      <c r="XX3" s="86"/>
      <c r="XY3" s="86"/>
      <c r="XZ3" s="86"/>
      <c r="YA3" s="86"/>
      <c r="YB3" s="86"/>
      <c r="YC3" s="86"/>
      <c r="YD3" s="86"/>
      <c r="YE3" s="86"/>
      <c r="YF3" s="86"/>
      <c r="YG3" s="86"/>
      <c r="YH3" s="86"/>
      <c r="YI3" s="86"/>
      <c r="YJ3" s="86"/>
      <c r="YK3" s="86"/>
      <c r="YL3" s="86"/>
      <c r="YM3" s="86"/>
      <c r="YN3" s="86"/>
      <c r="YO3" s="86"/>
      <c r="YP3" s="86"/>
      <c r="YQ3" s="86"/>
      <c r="YR3" s="86"/>
      <c r="YS3" s="86"/>
      <c r="YT3" s="86"/>
      <c r="YU3" s="86"/>
      <c r="YV3" s="86"/>
      <c r="YW3" s="86"/>
      <c r="YX3" s="86"/>
      <c r="YY3" s="86"/>
      <c r="YZ3" s="86"/>
      <c r="ZA3" s="86"/>
      <c r="ZB3" s="86"/>
      <c r="ZC3" s="86"/>
      <c r="ZD3" s="86"/>
      <c r="ZE3" s="86"/>
      <c r="ZF3" s="86"/>
      <c r="ZG3" s="86"/>
      <c r="ZH3" s="86"/>
      <c r="ZI3" s="86"/>
      <c r="ZJ3" s="86"/>
      <c r="ZK3" s="86"/>
      <c r="ZL3" s="86"/>
      <c r="ZM3" s="86"/>
      <c r="ZN3" s="86"/>
      <c r="ZO3" s="86"/>
      <c r="ZP3" s="86"/>
      <c r="ZQ3" s="86"/>
      <c r="ZR3" s="86"/>
      <c r="ZS3" s="86"/>
      <c r="ZT3" s="86"/>
      <c r="ZU3" s="86"/>
      <c r="ZV3" s="86"/>
      <c r="ZW3" s="86"/>
      <c r="ZX3" s="86"/>
      <c r="ZY3" s="86"/>
      <c r="ZZ3" s="86"/>
      <c r="AAA3" s="86"/>
      <c r="AAB3" s="86"/>
      <c r="AAC3" s="86"/>
      <c r="AAD3" s="86"/>
      <c r="AAE3" s="86"/>
      <c r="AAF3" s="86"/>
      <c r="AAG3" s="86"/>
      <c r="AAH3" s="86"/>
      <c r="AAI3" s="86"/>
      <c r="AAJ3" s="86"/>
      <c r="AAK3" s="86"/>
      <c r="AAL3" s="86"/>
      <c r="AAM3" s="86"/>
      <c r="AAN3" s="86"/>
      <c r="AAO3" s="86"/>
      <c r="AAP3" s="86"/>
      <c r="AAQ3" s="86"/>
      <c r="AAR3" s="86"/>
      <c r="AAS3" s="86"/>
      <c r="AAT3" s="86"/>
      <c r="AAU3" s="86"/>
      <c r="AAV3" s="86"/>
      <c r="AAW3" s="86"/>
      <c r="AAX3" s="86"/>
      <c r="AAY3" s="86"/>
      <c r="AAZ3" s="86"/>
      <c r="ABA3" s="86"/>
      <c r="ABB3" s="86"/>
      <c r="ABC3" s="86"/>
      <c r="ABD3" s="86"/>
      <c r="ABE3" s="86"/>
      <c r="ABF3" s="86"/>
      <c r="ABG3" s="86"/>
      <c r="ABH3" s="86"/>
      <c r="ABI3" s="86"/>
      <c r="ABJ3" s="86"/>
      <c r="ABK3" s="86"/>
      <c r="ABL3" s="86"/>
      <c r="ABM3" s="86"/>
      <c r="ABN3" s="86"/>
      <c r="ABO3" s="86"/>
      <c r="ABP3" s="86"/>
      <c r="ABQ3" s="86"/>
      <c r="ABR3" s="86"/>
      <c r="ABS3" s="86"/>
      <c r="ABT3" s="86"/>
      <c r="ABU3" s="86"/>
      <c r="ABV3" s="86"/>
      <c r="ABW3" s="86"/>
      <c r="ABX3" s="86"/>
      <c r="ABY3" s="86"/>
      <c r="ABZ3" s="86"/>
      <c r="ACA3" s="86"/>
      <c r="ACB3" s="86"/>
      <c r="ACC3" s="86"/>
      <c r="ACD3" s="86"/>
      <c r="ACE3" s="86"/>
      <c r="ACF3" s="86"/>
      <c r="ACG3" s="86"/>
      <c r="ACH3" s="86"/>
      <c r="ACI3" s="86"/>
      <c r="ACJ3" s="86"/>
      <c r="ACK3" s="86"/>
      <c r="ACL3" s="86"/>
      <c r="ACM3" s="86"/>
      <c r="ACN3" s="86"/>
      <c r="ACO3" s="86"/>
      <c r="ACP3" s="86"/>
      <c r="ACQ3" s="86"/>
      <c r="ACR3" s="86"/>
      <c r="ACS3" s="86"/>
      <c r="ACT3" s="86"/>
      <c r="ACU3" s="86"/>
      <c r="ACV3" s="86"/>
      <c r="ACW3" s="86"/>
      <c r="ACX3" s="86"/>
      <c r="ACY3" s="86"/>
      <c r="ACZ3" s="86"/>
      <c r="ADA3" s="86"/>
      <c r="ADB3" s="86"/>
      <c r="ADC3" s="86"/>
      <c r="ADD3" s="86"/>
      <c r="ADE3" s="86"/>
      <c r="ADF3" s="86"/>
      <c r="ADG3" s="86"/>
      <c r="ADH3" s="86"/>
      <c r="ADI3" s="86"/>
      <c r="ADJ3" s="86"/>
      <c r="ADK3" s="86"/>
      <c r="ADL3" s="86"/>
      <c r="ADM3" s="86"/>
      <c r="ADN3" s="86"/>
      <c r="ADO3" s="86"/>
      <c r="ADP3" s="86"/>
      <c r="ADQ3" s="86"/>
      <c r="ADR3" s="86"/>
      <c r="ADS3" s="86"/>
      <c r="ADT3" s="86"/>
      <c r="ADU3" s="86"/>
      <c r="ADV3" s="86"/>
      <c r="ADW3" s="86"/>
      <c r="ADX3" s="86"/>
      <c r="ADY3" s="86"/>
      <c r="ADZ3" s="86"/>
      <c r="AEA3" s="86"/>
      <c r="AEB3" s="86"/>
      <c r="AEC3" s="86"/>
      <c r="AED3" s="86"/>
      <c r="AEE3" s="86"/>
      <c r="AEF3" s="86"/>
      <c r="AEG3" s="86"/>
      <c r="AEH3" s="86"/>
      <c r="AEI3" s="86"/>
      <c r="AEJ3" s="86"/>
      <c r="AEK3" s="86"/>
      <c r="AEL3" s="86"/>
      <c r="AEM3" s="86"/>
      <c r="AEN3" s="86"/>
      <c r="AEO3" s="86"/>
      <c r="AEP3" s="86"/>
      <c r="AEQ3" s="86"/>
      <c r="AER3" s="86"/>
      <c r="AES3" s="86"/>
      <c r="AET3" s="86"/>
      <c r="AEU3" s="86"/>
      <c r="AEV3" s="86"/>
      <c r="AEW3" s="86"/>
      <c r="AEX3" s="86"/>
      <c r="AEY3" s="86"/>
      <c r="AEZ3" s="86"/>
      <c r="AFA3" s="86"/>
      <c r="AFB3" s="86"/>
      <c r="AFC3" s="86"/>
      <c r="AFD3" s="86"/>
      <c r="AFE3" s="86"/>
      <c r="AFF3" s="86"/>
      <c r="AFG3" s="86"/>
      <c r="AFH3" s="86"/>
      <c r="AFI3" s="86"/>
      <c r="AFJ3" s="86"/>
      <c r="AFK3" s="86"/>
      <c r="AFL3" s="86"/>
      <c r="AFM3" s="86"/>
      <c r="AFN3" s="86"/>
      <c r="AFO3" s="86"/>
      <c r="AFP3" s="86"/>
      <c r="AFQ3" s="86"/>
      <c r="AFR3" s="86"/>
      <c r="AFS3" s="86"/>
      <c r="AFT3" s="86"/>
      <c r="AFU3" s="86"/>
      <c r="AFV3" s="86"/>
      <c r="AFW3" s="86"/>
      <c r="AFX3" s="86"/>
      <c r="AFY3" s="86"/>
      <c r="AFZ3" s="86"/>
      <c r="AGA3" s="86"/>
      <c r="AGB3" s="86"/>
      <c r="AGC3" s="86"/>
      <c r="AGD3" s="86"/>
      <c r="AGE3" s="86"/>
      <c r="AGF3" s="86"/>
      <c r="AGG3" s="86"/>
      <c r="AGH3" s="86"/>
      <c r="AGI3" s="86"/>
      <c r="AGJ3" s="86"/>
      <c r="AGK3" s="86"/>
      <c r="AGL3" s="86"/>
      <c r="AGM3" s="86"/>
      <c r="AGN3" s="86"/>
      <c r="AGO3" s="86"/>
      <c r="AGP3" s="86"/>
      <c r="AGQ3" s="86"/>
      <c r="AGR3" s="86"/>
      <c r="AGS3" s="86"/>
      <c r="AGT3" s="86"/>
      <c r="AGU3" s="86"/>
      <c r="AGV3" s="86"/>
      <c r="AGW3" s="86"/>
      <c r="AGX3" s="86"/>
      <c r="AGY3" s="86"/>
      <c r="AGZ3" s="86"/>
      <c r="AHA3" s="86"/>
      <c r="AHB3" s="86"/>
      <c r="AHC3" s="86"/>
      <c r="AHD3" s="86"/>
      <c r="AHE3" s="86"/>
      <c r="AHF3" s="86"/>
      <c r="AHG3" s="86"/>
      <c r="AHH3" s="86"/>
      <c r="AHI3" s="86"/>
      <c r="AHJ3" s="86"/>
      <c r="AHK3" s="86"/>
      <c r="AHL3" s="86"/>
      <c r="AHM3" s="86"/>
      <c r="AHN3" s="86"/>
      <c r="AHO3" s="86"/>
      <c r="AHP3" s="86"/>
      <c r="AHQ3" s="86"/>
      <c r="AHR3" s="86"/>
      <c r="AHS3" s="86"/>
      <c r="AHT3" s="86"/>
      <c r="AHU3" s="86"/>
      <c r="AHV3" s="86"/>
      <c r="AHW3" s="86"/>
      <c r="AHX3" s="86"/>
      <c r="AHY3" s="86"/>
      <c r="AHZ3" s="86"/>
      <c r="AIA3" s="86"/>
      <c r="AIB3" s="86"/>
      <c r="AIC3" s="86"/>
      <c r="AID3" s="86"/>
      <c r="AIE3" s="86"/>
      <c r="AIF3" s="86"/>
      <c r="AIG3" s="86"/>
      <c r="AIH3" s="86"/>
      <c r="AII3" s="86"/>
      <c r="AIJ3" s="86"/>
      <c r="AIK3" s="86"/>
      <c r="AIL3" s="86"/>
      <c r="AIM3" s="86"/>
      <c r="AIN3" s="86"/>
      <c r="AIO3" s="86"/>
      <c r="AIP3" s="86"/>
      <c r="AIQ3" s="86"/>
      <c r="AIR3" s="86"/>
      <c r="AIS3" s="86"/>
      <c r="AIT3" s="86"/>
      <c r="AIU3" s="86"/>
      <c r="AIV3" s="86"/>
      <c r="AIW3" s="86"/>
      <c r="AIX3" s="86"/>
      <c r="AIY3" s="86"/>
      <c r="AIZ3" s="86"/>
      <c r="AJA3" s="86"/>
      <c r="AJB3" s="86"/>
      <c r="AJC3" s="86"/>
      <c r="AJD3" s="86"/>
      <c r="AJE3" s="86"/>
      <c r="AJF3" s="86"/>
      <c r="AJG3" s="86"/>
      <c r="AJH3" s="86"/>
      <c r="AJI3" s="86"/>
      <c r="AJJ3" s="86"/>
      <c r="AJK3" s="86"/>
      <c r="AJL3" s="86"/>
      <c r="AJM3" s="86"/>
      <c r="AJN3" s="86"/>
      <c r="AJO3" s="86"/>
      <c r="AJP3" s="86"/>
      <c r="AJQ3" s="86"/>
      <c r="AJR3" s="86"/>
      <c r="AJS3" s="86"/>
      <c r="AJT3" s="86"/>
      <c r="AJU3" s="86"/>
      <c r="AJV3" s="86"/>
      <c r="AJW3" s="86"/>
      <c r="AJX3" s="86"/>
      <c r="AJY3" s="86"/>
      <c r="AJZ3" s="86"/>
      <c r="AKA3" s="86"/>
      <c r="AKB3" s="86"/>
      <c r="AKC3" s="86"/>
      <c r="AKD3" s="86"/>
      <c r="AKE3" s="86"/>
      <c r="AKF3" s="86"/>
      <c r="AKG3" s="86"/>
      <c r="AKH3" s="86"/>
      <c r="AKI3" s="86"/>
      <c r="AKJ3" s="86"/>
      <c r="AKK3" s="86"/>
      <c r="AKL3" s="86"/>
      <c r="AKM3" s="86"/>
      <c r="AKN3" s="86"/>
      <c r="AKO3" s="86"/>
      <c r="AKP3" s="86"/>
      <c r="AKQ3" s="86"/>
      <c r="AKR3" s="86"/>
      <c r="AKS3" s="86"/>
      <c r="AKT3" s="86"/>
      <c r="AKU3" s="86"/>
      <c r="AKV3" s="86"/>
      <c r="AKW3" s="86"/>
      <c r="AKX3" s="86"/>
      <c r="AKY3" s="86"/>
      <c r="AKZ3" s="86"/>
      <c r="ALA3" s="86"/>
      <c r="ALB3" s="86"/>
      <c r="ALC3" s="86"/>
      <c r="ALD3" s="86"/>
      <c r="ALE3" s="86"/>
      <c r="ALF3" s="86"/>
      <c r="ALG3" s="86"/>
      <c r="ALH3" s="86"/>
      <c r="ALI3" s="86"/>
      <c r="ALJ3" s="86"/>
      <c r="ALK3" s="86"/>
      <c r="ALL3" s="86"/>
      <c r="ALM3" s="86"/>
      <c r="ALN3" s="86"/>
      <c r="ALO3" s="86"/>
      <c r="ALP3" s="86"/>
      <c r="ALQ3" s="86"/>
      <c r="ALR3" s="86"/>
      <c r="ALS3" s="86"/>
      <c r="ALT3" s="86"/>
      <c r="ALU3" s="86"/>
      <c r="ALV3" s="86"/>
      <c r="ALW3" s="86"/>
      <c r="ALX3" s="86"/>
      <c r="ALY3" s="86"/>
      <c r="ALZ3" s="86"/>
      <c r="AMA3" s="86"/>
      <c r="AMB3" s="86"/>
      <c r="AMC3" s="86"/>
      <c r="AMD3" s="86"/>
      <c r="AME3" s="86"/>
      <c r="AMF3" s="86"/>
      <c r="AMG3" s="86"/>
      <c r="AMH3" s="86"/>
      <c r="AMI3" s="86"/>
      <c r="AMJ3" s="86"/>
      <c r="AMK3" s="86"/>
      <c r="AML3" s="86"/>
      <c r="AMM3" s="86"/>
      <c r="AMN3" s="86"/>
      <c r="AMO3" s="86"/>
      <c r="AMP3" s="86"/>
      <c r="AMQ3" s="86"/>
      <c r="AMR3" s="86"/>
      <c r="AMS3" s="86"/>
      <c r="AMT3" s="86"/>
      <c r="AMU3" s="86"/>
      <c r="AMV3" s="86"/>
      <c r="AMW3" s="86"/>
      <c r="AMX3" s="86"/>
      <c r="AMY3" s="86"/>
      <c r="AMZ3" s="86"/>
      <c r="ANA3" s="86"/>
      <c r="ANB3" s="86"/>
      <c r="ANC3" s="86"/>
      <c r="AND3" s="86"/>
      <c r="ANE3" s="86"/>
      <c r="ANF3" s="86"/>
      <c r="ANG3" s="86"/>
      <c r="ANH3" s="86"/>
      <c r="ANI3" s="86"/>
      <c r="ANJ3" s="86"/>
      <c r="ANK3" s="86"/>
      <c r="ANL3" s="86"/>
      <c r="ANM3" s="86"/>
      <c r="ANN3" s="86"/>
      <c r="ANO3" s="86"/>
      <c r="ANP3" s="86"/>
      <c r="ANQ3" s="86"/>
      <c r="ANR3" s="86"/>
      <c r="ANS3" s="86"/>
      <c r="ANT3" s="86"/>
      <c r="ANU3" s="86"/>
      <c r="ANV3" s="86"/>
      <c r="ANW3" s="86"/>
      <c r="ANX3" s="86"/>
      <c r="ANY3" s="86"/>
      <c r="ANZ3" s="86"/>
      <c r="AOA3" s="86"/>
      <c r="AOB3" s="86"/>
      <c r="AOC3" s="86"/>
      <c r="AOD3" s="86"/>
      <c r="AOE3" s="86"/>
      <c r="AOF3" s="86"/>
      <c r="AOG3" s="86"/>
      <c r="AOH3" s="86"/>
      <c r="AOI3" s="86"/>
      <c r="AOJ3" s="86"/>
      <c r="AOK3" s="86"/>
      <c r="AOL3" s="86"/>
      <c r="AOM3" s="86"/>
      <c r="AON3" s="86"/>
      <c r="AOO3" s="86"/>
      <c r="AOP3" s="86"/>
      <c r="AOQ3" s="86"/>
      <c r="AOR3" s="86"/>
      <c r="AOS3" s="86"/>
      <c r="AOT3" s="86"/>
      <c r="AOU3" s="86"/>
      <c r="AOV3" s="86"/>
      <c r="AOW3" s="86"/>
      <c r="AOX3" s="86"/>
      <c r="AOY3" s="86"/>
      <c r="AOZ3" s="86"/>
      <c r="APA3" s="86"/>
      <c r="APB3" s="86"/>
      <c r="APC3" s="86"/>
      <c r="APD3" s="86"/>
      <c r="APE3" s="86"/>
      <c r="APF3" s="86"/>
      <c r="APG3" s="86"/>
      <c r="APH3" s="86"/>
      <c r="API3" s="86"/>
      <c r="APJ3" s="86"/>
      <c r="APK3" s="86"/>
      <c r="APL3" s="86"/>
      <c r="APM3" s="86"/>
      <c r="APN3" s="86"/>
      <c r="APO3" s="86"/>
      <c r="APP3" s="86"/>
      <c r="APQ3" s="86"/>
      <c r="APR3" s="86"/>
      <c r="APS3" s="86"/>
      <c r="APT3" s="86"/>
      <c r="APU3" s="86"/>
      <c r="APV3" s="86"/>
      <c r="APW3" s="86"/>
      <c r="APX3" s="86"/>
      <c r="APY3" s="86"/>
      <c r="APZ3" s="86"/>
      <c r="AQA3" s="86"/>
      <c r="AQB3" s="86"/>
      <c r="AQC3" s="86"/>
      <c r="AQD3" s="86"/>
      <c r="AQE3" s="86"/>
      <c r="AQF3" s="86"/>
      <c r="AQG3" s="86"/>
      <c r="AQH3" s="86"/>
      <c r="AQI3" s="86"/>
      <c r="AQJ3" s="86"/>
      <c r="AQK3" s="86"/>
      <c r="AQL3" s="86"/>
      <c r="AQM3" s="86"/>
      <c r="AQN3" s="86"/>
      <c r="AQO3" s="86"/>
      <c r="AQP3" s="86"/>
      <c r="AQQ3" s="86"/>
      <c r="AQR3" s="86"/>
      <c r="AQS3" s="86"/>
      <c r="AQT3" s="86"/>
      <c r="AQU3" s="86"/>
      <c r="AQV3" s="86"/>
      <c r="AQW3" s="86"/>
      <c r="AQX3" s="86"/>
      <c r="AQY3" s="86"/>
      <c r="AQZ3" s="86"/>
      <c r="ARA3" s="86"/>
      <c r="ARB3" s="86"/>
      <c r="ARC3" s="86"/>
      <c r="ARD3" s="86"/>
      <c r="ARE3" s="86"/>
      <c r="ARF3" s="86"/>
      <c r="ARG3" s="86"/>
      <c r="ARH3" s="86"/>
      <c r="ARI3" s="86"/>
      <c r="ARJ3" s="86"/>
      <c r="ARK3" s="86"/>
      <c r="ARL3" s="86"/>
      <c r="ARM3" s="86"/>
      <c r="ARN3" s="86"/>
      <c r="ARO3" s="86"/>
      <c r="ARP3" s="86"/>
      <c r="ARQ3" s="86"/>
      <c r="ARR3" s="86"/>
      <c r="ARS3" s="86"/>
      <c r="ART3" s="86"/>
      <c r="ARU3" s="86"/>
      <c r="ARV3" s="86"/>
      <c r="ARW3" s="86"/>
      <c r="ARX3" s="86"/>
      <c r="ARY3" s="86"/>
      <c r="ARZ3" s="86"/>
      <c r="ASA3" s="86"/>
      <c r="ASB3" s="86"/>
      <c r="ASC3" s="86"/>
      <c r="ASD3" s="86"/>
      <c r="ASE3" s="86"/>
      <c r="ASF3" s="86"/>
      <c r="ASG3" s="86"/>
      <c r="ASH3" s="86"/>
      <c r="ASI3" s="86"/>
      <c r="ASJ3" s="86"/>
      <c r="ASK3" s="86"/>
      <c r="ASL3" s="86"/>
      <c r="ASM3" s="86"/>
      <c r="ASN3" s="86"/>
      <c r="ASO3" s="86"/>
      <c r="ASP3" s="86"/>
      <c r="ASQ3" s="86"/>
      <c r="ASR3" s="86"/>
      <c r="ASS3" s="86"/>
      <c r="AST3" s="86"/>
      <c r="ASU3" s="86"/>
      <c r="ASV3" s="86"/>
      <c r="ASW3" s="86"/>
      <c r="ASX3" s="86"/>
      <c r="ASY3" s="86"/>
      <c r="ASZ3" s="86"/>
      <c r="ATA3" s="86"/>
      <c r="ATB3" s="86"/>
      <c r="ATC3" s="86"/>
      <c r="ATD3" s="86"/>
      <c r="ATE3" s="86"/>
      <c r="ATF3" s="86"/>
      <c r="ATG3" s="86"/>
      <c r="ATH3" s="86"/>
      <c r="ATI3" s="86"/>
      <c r="ATJ3" s="86"/>
      <c r="ATK3" s="86"/>
      <c r="ATL3" s="86"/>
      <c r="ATM3" s="86"/>
      <c r="ATN3" s="86"/>
      <c r="ATO3" s="86"/>
      <c r="ATP3" s="86"/>
      <c r="ATQ3" s="86"/>
      <c r="ATR3" s="86"/>
      <c r="ATS3" s="86"/>
      <c r="ATT3" s="86"/>
      <c r="ATU3" s="86"/>
      <c r="ATV3" s="86"/>
      <c r="ATW3" s="86"/>
      <c r="ATX3" s="86"/>
      <c r="ATY3" s="86"/>
      <c r="ATZ3" s="86"/>
      <c r="AUA3" s="86"/>
      <c r="AUB3" s="86"/>
      <c r="AUC3" s="86"/>
      <c r="AUD3" s="86"/>
      <c r="AUE3" s="86"/>
      <c r="AUF3" s="86"/>
      <c r="AUG3" s="86"/>
      <c r="AUH3" s="86"/>
      <c r="AUI3" s="86"/>
      <c r="AUJ3" s="86"/>
      <c r="AUK3" s="86"/>
      <c r="AUL3" s="86"/>
      <c r="AUM3" s="86"/>
      <c r="AUN3" s="86"/>
      <c r="AUO3" s="86"/>
      <c r="AUP3" s="86"/>
      <c r="AUQ3" s="86"/>
      <c r="AUR3" s="86"/>
      <c r="AUS3" s="86"/>
      <c r="AUT3" s="86"/>
      <c r="AUU3" s="86"/>
      <c r="AUV3" s="86"/>
      <c r="AUW3" s="86"/>
      <c r="AUX3" s="86"/>
      <c r="AUY3" s="86"/>
      <c r="AUZ3" s="86"/>
      <c r="AVA3" s="86"/>
      <c r="AVB3" s="86"/>
      <c r="AVC3" s="86"/>
      <c r="AVD3" s="86"/>
      <c r="AVE3" s="86"/>
      <c r="AVF3" s="86"/>
      <c r="AVG3" s="86"/>
      <c r="AVH3" s="86"/>
      <c r="AVI3" s="86"/>
      <c r="AVJ3" s="86"/>
      <c r="AVK3" s="86"/>
      <c r="AVL3" s="86"/>
      <c r="AVM3" s="86"/>
      <c r="AVN3" s="86"/>
      <c r="AVO3" s="86"/>
      <c r="AVP3" s="86"/>
      <c r="AVQ3" s="86"/>
      <c r="AVR3" s="86"/>
      <c r="AVS3" s="86"/>
      <c r="AVT3" s="86"/>
      <c r="AVU3" s="86"/>
      <c r="AVV3" s="86"/>
      <c r="AVW3" s="86"/>
      <c r="AVX3" s="86"/>
      <c r="AVY3" s="86"/>
      <c r="AVZ3" s="86"/>
      <c r="AWA3" s="86"/>
      <c r="AWB3" s="86"/>
      <c r="AWC3" s="86"/>
      <c r="AWD3" s="86"/>
      <c r="AWE3" s="86"/>
      <c r="AWF3" s="86"/>
      <c r="AWG3" s="86"/>
      <c r="AWH3" s="86"/>
      <c r="AWI3" s="86"/>
      <c r="AWJ3" s="86"/>
      <c r="AWK3" s="86"/>
      <c r="AWL3" s="86"/>
      <c r="AWM3" s="86"/>
      <c r="AWN3" s="86"/>
      <c r="AWO3" s="86"/>
      <c r="AWP3" s="86"/>
      <c r="AWQ3" s="86"/>
      <c r="AWR3" s="86"/>
      <c r="AWS3" s="86"/>
      <c r="AWT3" s="86"/>
      <c r="AWU3" s="86"/>
      <c r="AWV3" s="86"/>
      <c r="AWW3" s="86"/>
      <c r="AWX3" s="86"/>
      <c r="AWY3" s="86"/>
      <c r="AWZ3" s="86"/>
      <c r="AXA3" s="86"/>
      <c r="AXB3" s="86"/>
      <c r="AXC3" s="86"/>
      <c r="AXD3" s="86"/>
      <c r="AXE3" s="86"/>
      <c r="AXF3" s="86"/>
      <c r="AXG3" s="86"/>
      <c r="AXH3" s="86"/>
      <c r="AXI3" s="86"/>
      <c r="AXJ3" s="86"/>
      <c r="AXK3" s="86"/>
      <c r="AXL3" s="86"/>
      <c r="AXM3" s="86"/>
      <c r="AXN3" s="86"/>
      <c r="AXO3" s="86"/>
      <c r="AXP3" s="86"/>
      <c r="AXQ3" s="86"/>
      <c r="AXR3" s="86"/>
      <c r="AXS3" s="86"/>
      <c r="AXT3" s="86"/>
      <c r="AXU3" s="86"/>
      <c r="AXV3" s="86"/>
      <c r="AXW3" s="86"/>
      <c r="AXX3" s="86"/>
      <c r="AXY3" s="86"/>
      <c r="AXZ3" s="86"/>
      <c r="AYA3" s="86"/>
      <c r="AYB3" s="86"/>
      <c r="AYC3" s="86"/>
      <c r="AYD3" s="86"/>
      <c r="AYE3" s="86"/>
      <c r="AYF3" s="86"/>
      <c r="AYG3" s="86"/>
      <c r="AYH3" s="86"/>
      <c r="AYI3" s="86"/>
      <c r="AYJ3" s="86"/>
      <c r="AYK3" s="86"/>
      <c r="AYL3" s="86"/>
      <c r="AYM3" s="86"/>
      <c r="AYN3" s="86"/>
      <c r="AYO3" s="86"/>
      <c r="AYP3" s="86"/>
      <c r="AYQ3" s="86"/>
      <c r="AYR3" s="86"/>
      <c r="AYS3" s="86"/>
      <c r="AYT3" s="86"/>
      <c r="AYU3" s="86"/>
      <c r="AYV3" s="86"/>
      <c r="AYW3" s="86"/>
      <c r="AYX3" s="86"/>
      <c r="AYY3" s="86"/>
      <c r="AYZ3" s="86"/>
      <c r="AZA3" s="86"/>
      <c r="AZB3" s="86"/>
      <c r="AZC3" s="86"/>
      <c r="AZD3" s="86"/>
      <c r="AZE3" s="86"/>
      <c r="AZF3" s="86"/>
      <c r="AZG3" s="86"/>
      <c r="AZH3" s="86"/>
      <c r="AZI3" s="86"/>
      <c r="AZJ3" s="86"/>
      <c r="AZK3" s="86"/>
      <c r="AZL3" s="86"/>
      <c r="AZM3" s="86"/>
      <c r="AZN3" s="86"/>
      <c r="AZO3" s="86"/>
      <c r="AZP3" s="86"/>
      <c r="AZQ3" s="86"/>
      <c r="AZR3" s="86"/>
      <c r="AZS3" s="86"/>
      <c r="AZT3" s="86"/>
      <c r="AZU3" s="86"/>
      <c r="AZV3" s="86"/>
      <c r="AZW3" s="86"/>
      <c r="AZX3" s="86"/>
      <c r="AZY3" s="86"/>
      <c r="AZZ3" s="86"/>
      <c r="BAA3" s="86"/>
      <c r="BAB3" s="86"/>
      <c r="BAC3" s="86"/>
      <c r="BAD3" s="86"/>
      <c r="BAE3" s="86"/>
      <c r="BAF3" s="86"/>
      <c r="BAG3" s="86"/>
      <c r="BAH3" s="86"/>
      <c r="BAI3" s="86"/>
      <c r="BAJ3" s="86"/>
      <c r="BAK3" s="86"/>
      <c r="BAL3" s="86"/>
      <c r="BAM3" s="86"/>
      <c r="BAN3" s="86"/>
      <c r="BAO3" s="86"/>
      <c r="BAP3" s="86"/>
      <c r="BAQ3" s="86"/>
      <c r="BAR3" s="86"/>
      <c r="BAS3" s="86"/>
      <c r="BAT3" s="86"/>
      <c r="BAU3" s="86"/>
      <c r="BAV3" s="86"/>
      <c r="BAW3" s="86"/>
      <c r="BAX3" s="86"/>
      <c r="BAY3" s="86"/>
      <c r="BAZ3" s="86"/>
      <c r="BBA3" s="86"/>
      <c r="BBB3" s="86"/>
      <c r="BBC3" s="86"/>
      <c r="BBD3" s="86"/>
      <c r="BBE3" s="86"/>
      <c r="BBF3" s="86"/>
      <c r="BBG3" s="86"/>
      <c r="BBH3" s="86"/>
      <c r="BBI3" s="86"/>
      <c r="BBJ3" s="86"/>
      <c r="BBK3" s="86"/>
      <c r="BBL3" s="86"/>
      <c r="BBM3" s="86"/>
      <c r="BBN3" s="86"/>
      <c r="BBO3" s="86"/>
      <c r="BBP3" s="86"/>
      <c r="BBQ3" s="86"/>
      <c r="BBR3" s="86"/>
      <c r="BBS3" s="86"/>
      <c r="BBT3" s="86"/>
      <c r="BBU3" s="86"/>
      <c r="BBV3" s="86"/>
      <c r="BBW3" s="86"/>
      <c r="BBX3" s="86"/>
      <c r="BBY3" s="86"/>
      <c r="BBZ3" s="86"/>
      <c r="BCA3" s="86"/>
      <c r="BCB3" s="86"/>
      <c r="BCC3" s="86"/>
      <c r="BCD3" s="86"/>
      <c r="BCE3" s="86"/>
      <c r="BCF3" s="86"/>
      <c r="BCG3" s="86"/>
      <c r="BCH3" s="86"/>
      <c r="BCI3" s="86"/>
      <c r="BCJ3" s="86"/>
      <c r="BCK3" s="86"/>
      <c r="BCL3" s="86"/>
      <c r="BCM3" s="86"/>
      <c r="BCN3" s="86"/>
      <c r="BCO3" s="86"/>
      <c r="BCP3" s="86"/>
      <c r="BCQ3" s="86"/>
      <c r="BCR3" s="86"/>
      <c r="BCS3" s="86"/>
      <c r="BCT3" s="86"/>
      <c r="BCU3" s="86"/>
      <c r="BCV3" s="86"/>
      <c r="BCW3" s="86"/>
      <c r="BCX3" s="86"/>
      <c r="BCY3" s="86"/>
      <c r="BCZ3" s="86"/>
      <c r="BDA3" s="86"/>
      <c r="BDB3" s="86"/>
      <c r="BDC3" s="86"/>
      <c r="BDD3" s="86"/>
      <c r="BDE3" s="86"/>
      <c r="BDF3" s="86"/>
      <c r="BDG3" s="86"/>
      <c r="BDH3" s="86"/>
      <c r="BDI3" s="86"/>
      <c r="BDJ3" s="86"/>
      <c r="BDK3" s="86"/>
      <c r="BDL3" s="86"/>
      <c r="BDM3" s="86"/>
      <c r="BDN3" s="86"/>
      <c r="BDO3" s="86"/>
      <c r="BDP3" s="86"/>
      <c r="BDQ3" s="86"/>
      <c r="BDR3" s="86"/>
      <c r="BDS3" s="86"/>
      <c r="BDT3" s="86"/>
      <c r="BDU3" s="86"/>
      <c r="BDV3" s="86"/>
      <c r="BDW3" s="86"/>
      <c r="BDX3" s="86"/>
      <c r="BDY3" s="86"/>
      <c r="BDZ3" s="86"/>
      <c r="BEA3" s="86"/>
      <c r="BEB3" s="86"/>
      <c r="BEC3" s="86"/>
      <c r="BED3" s="86"/>
      <c r="BEE3" s="86"/>
      <c r="BEF3" s="86"/>
      <c r="BEG3" s="86"/>
      <c r="BEH3" s="86"/>
      <c r="BEI3" s="86"/>
      <c r="BEJ3" s="86"/>
      <c r="BEK3" s="86"/>
      <c r="BEL3" s="86"/>
      <c r="BEM3" s="86"/>
      <c r="BEN3" s="86"/>
      <c r="BEO3" s="86"/>
      <c r="BEP3" s="86"/>
      <c r="BEQ3" s="86"/>
      <c r="BER3" s="86"/>
      <c r="BES3" s="86"/>
      <c r="BET3" s="86"/>
      <c r="BEU3" s="86"/>
      <c r="BEV3" s="86"/>
      <c r="BEW3" s="86"/>
      <c r="BEX3" s="86"/>
      <c r="BEY3" s="86"/>
      <c r="BEZ3" s="86"/>
      <c r="BFA3" s="86"/>
      <c r="BFB3" s="86"/>
      <c r="BFC3" s="86"/>
      <c r="BFD3" s="86"/>
      <c r="BFE3" s="86"/>
      <c r="BFF3" s="86"/>
      <c r="BFG3" s="86"/>
      <c r="BFH3" s="86"/>
      <c r="BFI3" s="86"/>
      <c r="BFJ3" s="86"/>
      <c r="BFK3" s="86"/>
      <c r="BFL3" s="86"/>
      <c r="BFM3" s="86"/>
      <c r="BFN3" s="86"/>
      <c r="BFO3" s="86"/>
      <c r="BFP3" s="86"/>
      <c r="BFQ3" s="86"/>
      <c r="BFR3" s="86"/>
      <c r="BFS3" s="86"/>
      <c r="BFT3" s="86"/>
      <c r="BFU3" s="86"/>
      <c r="BFV3" s="86"/>
      <c r="BFW3" s="86"/>
      <c r="BFX3" s="86"/>
      <c r="BFY3" s="86"/>
      <c r="BFZ3" s="86"/>
      <c r="BGA3" s="86"/>
      <c r="BGB3" s="86"/>
      <c r="BGC3" s="86"/>
      <c r="BGD3" s="86"/>
      <c r="BGE3" s="86"/>
      <c r="BGF3" s="86"/>
      <c r="BGG3" s="86"/>
      <c r="BGH3" s="86"/>
      <c r="BGI3" s="86"/>
      <c r="BGJ3" s="86"/>
      <c r="BGK3" s="86"/>
      <c r="BGL3" s="86"/>
      <c r="BGM3" s="86"/>
      <c r="BGN3" s="86"/>
      <c r="BGO3" s="86"/>
      <c r="BGP3" s="86"/>
      <c r="BGQ3" s="86"/>
      <c r="BGR3" s="86"/>
      <c r="BGS3" s="86"/>
      <c r="BGT3" s="86"/>
      <c r="BGU3" s="86"/>
      <c r="BGV3" s="86"/>
      <c r="BGW3" s="86"/>
      <c r="BGX3" s="86"/>
      <c r="BGY3" s="86"/>
      <c r="BGZ3" s="86"/>
      <c r="BHA3" s="86"/>
      <c r="BHB3" s="86"/>
      <c r="BHC3" s="86"/>
      <c r="BHD3" s="86"/>
      <c r="BHE3" s="86"/>
      <c r="BHF3" s="86"/>
      <c r="BHG3" s="86"/>
      <c r="BHH3" s="86"/>
      <c r="BHI3" s="86"/>
      <c r="BHJ3" s="86"/>
      <c r="BHK3" s="86"/>
      <c r="BHL3" s="86"/>
      <c r="BHM3" s="86"/>
      <c r="BHN3" s="86"/>
      <c r="BHO3" s="86"/>
      <c r="BHP3" s="86"/>
      <c r="BHQ3" s="86"/>
      <c r="BHR3" s="86"/>
      <c r="BHS3" s="86"/>
      <c r="BHT3" s="86"/>
      <c r="BHU3" s="86"/>
      <c r="BHV3" s="86"/>
      <c r="BHW3" s="86"/>
      <c r="BHX3" s="86"/>
      <c r="BHY3" s="86"/>
      <c r="BHZ3" s="86"/>
      <c r="BIA3" s="86"/>
      <c r="BIB3" s="86"/>
      <c r="BIC3" s="86"/>
      <c r="BID3" s="86"/>
      <c r="BIE3" s="86"/>
      <c r="BIF3" s="86"/>
      <c r="BIG3" s="86"/>
      <c r="BIH3" s="86"/>
      <c r="BII3" s="86"/>
      <c r="BIJ3" s="86"/>
      <c r="BIK3" s="86"/>
      <c r="BIL3" s="86"/>
      <c r="BIM3" s="86"/>
      <c r="BIN3" s="86"/>
      <c r="BIO3" s="86"/>
      <c r="BIP3" s="86"/>
      <c r="BIQ3" s="86"/>
      <c r="BIR3" s="86"/>
      <c r="BIS3" s="86"/>
      <c r="BIT3" s="86"/>
      <c r="BIU3" s="86"/>
      <c r="BIV3" s="86"/>
      <c r="BIW3" s="86"/>
      <c r="BIX3" s="86"/>
      <c r="BIY3" s="86"/>
      <c r="BIZ3" s="86"/>
      <c r="BJA3" s="86"/>
      <c r="BJB3" s="86"/>
      <c r="BJC3" s="86"/>
      <c r="BJD3" s="86"/>
      <c r="BJE3" s="86"/>
      <c r="BJF3" s="86"/>
      <c r="BJG3" s="86"/>
      <c r="BJH3" s="86"/>
      <c r="BJI3" s="86"/>
      <c r="BJJ3" s="86"/>
      <c r="BJK3" s="86"/>
      <c r="BJL3" s="86"/>
      <c r="BJM3" s="86"/>
      <c r="BJN3" s="86"/>
      <c r="BJO3" s="86"/>
      <c r="BJP3" s="86"/>
      <c r="BJQ3" s="86"/>
      <c r="BJR3" s="86"/>
      <c r="BJS3" s="86"/>
      <c r="BJT3" s="86"/>
      <c r="BJU3" s="86"/>
      <c r="BJV3" s="86"/>
      <c r="BJW3" s="86"/>
      <c r="BJX3" s="86"/>
      <c r="BJY3" s="86"/>
      <c r="BJZ3" s="86"/>
      <c r="BKA3" s="86"/>
      <c r="BKB3" s="86"/>
      <c r="BKC3" s="86"/>
      <c r="BKD3" s="86"/>
      <c r="BKE3" s="86"/>
      <c r="BKF3" s="86"/>
      <c r="BKG3" s="86"/>
      <c r="BKH3" s="86"/>
      <c r="BKI3" s="86"/>
      <c r="BKJ3" s="86"/>
      <c r="BKK3" s="86"/>
      <c r="BKL3" s="86"/>
      <c r="BKM3" s="86"/>
      <c r="BKN3" s="86"/>
      <c r="BKO3" s="86"/>
      <c r="BKP3" s="86"/>
      <c r="BKQ3" s="86"/>
      <c r="BKR3" s="86"/>
      <c r="BKS3" s="86"/>
      <c r="BKT3" s="86"/>
      <c r="BKU3" s="86"/>
      <c r="BKV3" s="86"/>
      <c r="BKW3" s="86"/>
      <c r="BKX3" s="86"/>
      <c r="BKY3" s="86"/>
      <c r="BKZ3" s="86"/>
      <c r="BLA3" s="86"/>
      <c r="BLB3" s="86"/>
      <c r="BLC3" s="86"/>
      <c r="BLD3" s="86"/>
      <c r="BLE3" s="86"/>
      <c r="BLF3" s="86"/>
      <c r="BLG3" s="86"/>
      <c r="BLH3" s="86"/>
      <c r="BLI3" s="86"/>
      <c r="BLJ3" s="86"/>
      <c r="BLK3" s="86"/>
      <c r="BLL3" s="86"/>
      <c r="BLM3" s="86"/>
      <c r="BLN3" s="86"/>
      <c r="BLO3" s="86"/>
      <c r="BLP3" s="86"/>
      <c r="BLQ3" s="86"/>
      <c r="BLR3" s="86"/>
      <c r="BLS3" s="86"/>
      <c r="BLT3" s="86"/>
      <c r="BLU3" s="86"/>
      <c r="BLV3" s="86"/>
      <c r="BLW3" s="86"/>
      <c r="BLX3" s="86"/>
      <c r="BLY3" s="86"/>
      <c r="BLZ3" s="86"/>
      <c r="BMA3" s="86"/>
      <c r="BMB3" s="86"/>
      <c r="BMC3" s="86"/>
      <c r="BMD3" s="86"/>
      <c r="BME3" s="86"/>
      <c r="BMF3" s="86"/>
      <c r="BMG3" s="86"/>
      <c r="BMH3" s="86"/>
      <c r="BMI3" s="86"/>
      <c r="BMJ3" s="86"/>
      <c r="BMK3" s="86"/>
      <c r="BML3" s="86"/>
      <c r="BMM3" s="86"/>
      <c r="BMN3" s="86"/>
      <c r="BMO3" s="86"/>
      <c r="BMP3" s="86"/>
      <c r="BMQ3" s="86"/>
      <c r="BMR3" s="86"/>
      <c r="BMS3" s="86"/>
      <c r="BMT3" s="86"/>
      <c r="BMU3" s="86"/>
      <c r="BMV3" s="86"/>
      <c r="BMW3" s="86"/>
      <c r="BMX3" s="86"/>
      <c r="BMY3" s="86"/>
      <c r="BMZ3" s="86"/>
      <c r="BNA3" s="86"/>
      <c r="BNB3" s="86"/>
      <c r="BNC3" s="86"/>
      <c r="BND3" s="86"/>
      <c r="BNE3" s="86"/>
      <c r="BNF3" s="86"/>
      <c r="BNG3" s="86"/>
      <c r="BNH3" s="86"/>
      <c r="BNI3" s="86"/>
      <c r="BNJ3" s="86"/>
      <c r="BNK3" s="86"/>
      <c r="BNL3" s="86"/>
      <c r="BNM3" s="86"/>
      <c r="BNN3" s="86"/>
      <c r="BNO3" s="86"/>
      <c r="BNP3" s="86"/>
      <c r="BNQ3" s="86"/>
      <c r="BNR3" s="86"/>
      <c r="BNS3" s="86"/>
      <c r="BNT3" s="86"/>
      <c r="BNU3" s="86"/>
      <c r="BNV3" s="86"/>
      <c r="BNW3" s="86"/>
      <c r="BNX3" s="86"/>
      <c r="BNY3" s="86"/>
      <c r="BNZ3" s="86"/>
      <c r="BOA3" s="86"/>
      <c r="BOB3" s="86"/>
      <c r="BOC3" s="86"/>
      <c r="BOD3" s="86"/>
      <c r="BOE3" s="86"/>
      <c r="BOF3" s="86"/>
      <c r="BOG3" s="86"/>
      <c r="BOH3" s="86"/>
      <c r="BOI3" s="86"/>
      <c r="BOJ3" s="86"/>
      <c r="BOK3" s="86"/>
      <c r="BOL3" s="86"/>
      <c r="BOM3" s="86"/>
      <c r="BON3" s="86"/>
      <c r="BOO3" s="86"/>
      <c r="BOP3" s="86"/>
      <c r="BOQ3" s="86"/>
      <c r="BOR3" s="86"/>
      <c r="BOS3" s="86"/>
      <c r="BOT3" s="86"/>
      <c r="BOU3" s="86"/>
      <c r="BOV3" s="86"/>
      <c r="BOW3" s="86"/>
      <c r="BOX3" s="86"/>
      <c r="BOY3" s="86"/>
      <c r="BOZ3" s="86"/>
      <c r="BPA3" s="86"/>
      <c r="BPB3" s="86"/>
      <c r="BPC3" s="86"/>
      <c r="BPD3" s="86"/>
      <c r="BPE3" s="86"/>
      <c r="BPF3" s="86"/>
      <c r="BPG3" s="86"/>
      <c r="BPH3" s="86"/>
      <c r="BPI3" s="86"/>
      <c r="BPJ3" s="86"/>
      <c r="BPK3" s="86"/>
      <c r="BPL3" s="86"/>
      <c r="BPM3" s="86"/>
      <c r="BPN3" s="86"/>
      <c r="BPO3" s="86"/>
      <c r="BPP3" s="86"/>
      <c r="BPQ3" s="86"/>
      <c r="BPR3" s="86"/>
      <c r="BPS3" s="86"/>
      <c r="BPT3" s="86"/>
      <c r="BPU3" s="86"/>
      <c r="BPV3" s="86"/>
      <c r="BPW3" s="86"/>
      <c r="BPX3" s="86"/>
      <c r="BPY3" s="86"/>
      <c r="BPZ3" s="86"/>
      <c r="BQA3" s="86"/>
      <c r="BQB3" s="86"/>
      <c r="BQC3" s="86"/>
      <c r="BQD3" s="86"/>
      <c r="BQE3" s="86"/>
      <c r="BQF3" s="86"/>
      <c r="BQG3" s="86"/>
      <c r="BQH3" s="86"/>
      <c r="BQI3" s="86"/>
      <c r="BQJ3" s="86"/>
      <c r="BQK3" s="86"/>
      <c r="BQL3" s="86"/>
      <c r="BQM3" s="86"/>
      <c r="BQN3" s="86"/>
      <c r="BQO3" s="86"/>
      <c r="BQP3" s="86"/>
      <c r="BQQ3" s="86"/>
      <c r="BQR3" s="86"/>
      <c r="BQS3" s="86"/>
      <c r="BQT3" s="86"/>
      <c r="BQU3" s="86"/>
      <c r="BQV3" s="86"/>
      <c r="BQW3" s="86"/>
      <c r="BQX3" s="86"/>
      <c r="BQY3" s="86"/>
      <c r="BQZ3" s="86"/>
      <c r="BRA3" s="86"/>
      <c r="BRB3" s="86"/>
      <c r="BRC3" s="86"/>
      <c r="BRD3" s="86"/>
      <c r="BRE3" s="86"/>
      <c r="BRF3" s="86"/>
      <c r="BRG3" s="86"/>
      <c r="BRH3" s="86"/>
      <c r="BRI3" s="86"/>
      <c r="BRJ3" s="86"/>
      <c r="BRK3" s="86"/>
      <c r="BRL3" s="86"/>
      <c r="BRM3" s="86"/>
      <c r="BRN3" s="86"/>
      <c r="BRO3" s="86"/>
      <c r="BRP3" s="86"/>
      <c r="BRQ3" s="86"/>
      <c r="BRR3" s="86"/>
      <c r="BRS3" s="86"/>
      <c r="BRT3" s="86"/>
      <c r="BRU3" s="86"/>
      <c r="BRV3" s="86"/>
      <c r="BRW3" s="86"/>
      <c r="BRX3" s="86"/>
      <c r="BRY3" s="86"/>
      <c r="BRZ3" s="86"/>
      <c r="BSA3" s="86"/>
      <c r="BSB3" s="86"/>
      <c r="BSC3" s="86"/>
      <c r="BSD3" s="86"/>
      <c r="BSE3" s="86"/>
      <c r="BSF3" s="86"/>
      <c r="BSG3" s="86"/>
      <c r="BSH3" s="86"/>
      <c r="BSI3" s="86"/>
      <c r="BSJ3" s="86"/>
      <c r="BSK3" s="86"/>
      <c r="BSL3" s="86"/>
      <c r="BSM3" s="86"/>
      <c r="BSN3" s="86"/>
      <c r="BSO3" s="86"/>
      <c r="BSP3" s="86"/>
      <c r="BSQ3" s="86"/>
      <c r="BSR3" s="86"/>
      <c r="BSS3" s="86"/>
      <c r="BST3" s="86"/>
      <c r="BSU3" s="86"/>
      <c r="BSV3" s="86"/>
      <c r="BSW3" s="86"/>
      <c r="BSX3" s="86"/>
      <c r="BSY3" s="86"/>
      <c r="BSZ3" s="86"/>
      <c r="BTA3" s="86"/>
      <c r="BTB3" s="86"/>
      <c r="BTC3" s="86"/>
      <c r="BTD3" s="86"/>
      <c r="BTE3" s="86"/>
      <c r="BTF3" s="86"/>
      <c r="BTG3" s="86"/>
      <c r="BTH3" s="86"/>
      <c r="BTI3" s="86"/>
      <c r="BTJ3" s="86"/>
      <c r="BTK3" s="86"/>
      <c r="BTL3" s="86"/>
      <c r="BTM3" s="86"/>
      <c r="BTN3" s="86"/>
      <c r="BTO3" s="86"/>
      <c r="BTP3" s="86"/>
      <c r="BTQ3" s="86"/>
      <c r="BTR3" s="86"/>
      <c r="BTS3" s="86"/>
      <c r="BTT3" s="86"/>
      <c r="BTU3" s="86"/>
      <c r="BTV3" s="86"/>
      <c r="BTW3" s="86"/>
      <c r="BTX3" s="86"/>
      <c r="BTY3" s="86"/>
      <c r="BTZ3" s="86"/>
      <c r="BUA3" s="86"/>
      <c r="BUB3" s="86"/>
      <c r="BUC3" s="86"/>
      <c r="BUD3" s="86"/>
      <c r="BUE3" s="86"/>
      <c r="BUF3" s="86"/>
      <c r="BUG3" s="86"/>
      <c r="BUH3" s="86"/>
      <c r="BUI3" s="86"/>
      <c r="BUJ3" s="86"/>
      <c r="BUK3" s="86"/>
      <c r="BUL3" s="86"/>
      <c r="BUM3" s="86"/>
      <c r="BUN3" s="86"/>
      <c r="BUO3" s="86"/>
      <c r="BUP3" s="86"/>
      <c r="BUQ3" s="86"/>
      <c r="BUR3" s="86"/>
      <c r="BUS3" s="86"/>
      <c r="BUT3" s="86"/>
      <c r="BUU3" s="86"/>
      <c r="BUV3" s="86"/>
      <c r="BUW3" s="86"/>
      <c r="BUX3" s="86"/>
      <c r="BUY3" s="86"/>
      <c r="BUZ3" s="86"/>
      <c r="BVA3" s="86"/>
      <c r="BVB3" s="86"/>
      <c r="BVC3" s="86"/>
      <c r="BVD3" s="86"/>
      <c r="BVE3" s="86"/>
      <c r="BVF3" s="86"/>
      <c r="BVG3" s="86"/>
      <c r="BVH3" s="86"/>
      <c r="BVI3" s="86"/>
      <c r="BVJ3" s="86"/>
      <c r="BVK3" s="86"/>
      <c r="BVL3" s="86"/>
      <c r="BVM3" s="86"/>
      <c r="BVN3" s="86"/>
      <c r="BVO3" s="86"/>
      <c r="BVP3" s="86"/>
      <c r="BVQ3" s="86"/>
      <c r="BVR3" s="86"/>
      <c r="BVS3" s="86"/>
      <c r="BVT3" s="86"/>
      <c r="BVU3" s="86"/>
      <c r="BVV3" s="86"/>
      <c r="BVW3" s="86"/>
      <c r="BVX3" s="86"/>
      <c r="BVY3" s="86"/>
      <c r="BVZ3" s="86"/>
      <c r="BWA3" s="86"/>
      <c r="BWB3" s="86"/>
      <c r="BWC3" s="86"/>
      <c r="BWD3" s="86"/>
      <c r="BWE3" s="86"/>
      <c r="BWF3" s="86"/>
      <c r="BWG3" s="86"/>
      <c r="BWH3" s="86"/>
      <c r="BWI3" s="86"/>
      <c r="BWJ3" s="86"/>
      <c r="BWK3" s="86"/>
      <c r="BWL3" s="86"/>
      <c r="BWM3" s="86"/>
      <c r="BWN3" s="86"/>
      <c r="BWO3" s="86"/>
      <c r="BWP3" s="86"/>
      <c r="BWQ3" s="86"/>
      <c r="BWR3" s="86"/>
      <c r="BWS3" s="86"/>
      <c r="BWT3" s="86"/>
      <c r="BWU3" s="86"/>
      <c r="BWV3" s="86"/>
      <c r="BWW3" s="86"/>
      <c r="BWX3" s="86"/>
      <c r="BWY3" s="86"/>
      <c r="BWZ3" s="86"/>
      <c r="BXA3" s="86"/>
      <c r="BXB3" s="86"/>
      <c r="BXC3" s="86"/>
      <c r="BXD3" s="86"/>
      <c r="BXE3" s="86"/>
      <c r="BXF3" s="86"/>
      <c r="BXG3" s="86"/>
      <c r="BXH3" s="86"/>
      <c r="BXI3" s="86"/>
      <c r="BXJ3" s="86"/>
      <c r="BXK3" s="86"/>
      <c r="BXL3" s="86"/>
      <c r="BXM3" s="86"/>
      <c r="BXN3" s="86"/>
      <c r="BXO3" s="86"/>
      <c r="BXP3" s="86"/>
      <c r="BXQ3" s="86"/>
      <c r="BXR3" s="86"/>
      <c r="BXS3" s="86"/>
      <c r="BXT3" s="86"/>
      <c r="BXU3" s="86"/>
      <c r="BXV3" s="86"/>
      <c r="BXW3" s="86"/>
      <c r="BXX3" s="86"/>
      <c r="BXY3" s="86"/>
      <c r="BXZ3" s="86"/>
      <c r="BYA3" s="86"/>
      <c r="BYB3" s="86"/>
      <c r="BYC3" s="86"/>
      <c r="BYD3" s="86"/>
      <c r="BYE3" s="86"/>
      <c r="BYF3" s="86"/>
      <c r="BYG3" s="86"/>
      <c r="BYH3" s="86"/>
      <c r="BYI3" s="86"/>
      <c r="BYJ3" s="86"/>
      <c r="BYK3" s="86"/>
      <c r="BYL3" s="86"/>
      <c r="BYM3" s="86"/>
      <c r="BYN3" s="86"/>
      <c r="BYO3" s="86"/>
      <c r="BYP3" s="86"/>
      <c r="BYQ3" s="86"/>
      <c r="BYR3" s="86"/>
      <c r="BYS3" s="86"/>
      <c r="BYT3" s="86"/>
      <c r="BYU3" s="86"/>
      <c r="BYV3" s="86"/>
      <c r="BYW3" s="86"/>
      <c r="BYX3" s="86"/>
      <c r="BYY3" s="86"/>
      <c r="BYZ3" s="86"/>
      <c r="BZA3" s="86"/>
      <c r="BZB3" s="86"/>
      <c r="BZC3" s="86"/>
      <c r="BZD3" s="86"/>
      <c r="BZE3" s="86"/>
      <c r="BZF3" s="86"/>
      <c r="BZG3" s="86"/>
      <c r="BZH3" s="86"/>
      <c r="BZI3" s="86"/>
      <c r="BZJ3" s="86"/>
      <c r="BZK3" s="86"/>
      <c r="BZL3" s="86"/>
      <c r="BZM3" s="86"/>
      <c r="BZN3" s="86"/>
      <c r="BZO3" s="86"/>
      <c r="BZP3" s="86"/>
      <c r="BZQ3" s="86"/>
      <c r="BZR3" s="86"/>
      <c r="BZS3" s="86"/>
      <c r="BZT3" s="86"/>
      <c r="BZU3" s="86"/>
      <c r="BZV3" s="86"/>
      <c r="BZW3" s="86"/>
      <c r="BZX3" s="86"/>
      <c r="BZY3" s="86"/>
      <c r="BZZ3" s="86"/>
      <c r="CAA3" s="86"/>
      <c r="CAB3" s="86"/>
      <c r="CAC3" s="86"/>
      <c r="CAD3" s="86"/>
      <c r="CAE3" s="86"/>
      <c r="CAF3" s="86"/>
      <c r="CAG3" s="86"/>
      <c r="CAH3" s="86"/>
      <c r="CAI3" s="86"/>
      <c r="CAJ3" s="86"/>
      <c r="CAK3" s="86"/>
      <c r="CAL3" s="86"/>
      <c r="CAM3" s="86"/>
      <c r="CAN3" s="86"/>
      <c r="CAO3" s="86"/>
      <c r="CAP3" s="86"/>
      <c r="CAQ3" s="86"/>
      <c r="CAR3" s="86"/>
      <c r="CAS3" s="86"/>
      <c r="CAT3" s="86"/>
      <c r="CAU3" s="86"/>
      <c r="CAV3" s="86"/>
      <c r="CAW3" s="86"/>
      <c r="CAX3" s="86"/>
      <c r="CAY3" s="86"/>
      <c r="CAZ3" s="86"/>
      <c r="CBA3" s="86"/>
      <c r="CBB3" s="86"/>
      <c r="CBC3" s="86"/>
      <c r="CBD3" s="86"/>
      <c r="CBE3" s="86"/>
      <c r="CBF3" s="86"/>
      <c r="CBG3" s="86"/>
      <c r="CBH3" s="86"/>
      <c r="CBI3" s="86"/>
      <c r="CBJ3" s="86"/>
      <c r="CBK3" s="86"/>
      <c r="CBL3" s="86"/>
      <c r="CBM3" s="86"/>
      <c r="CBN3" s="86"/>
      <c r="CBO3" s="86"/>
      <c r="CBP3" s="86"/>
      <c r="CBQ3" s="86"/>
      <c r="CBR3" s="86"/>
      <c r="CBS3" s="86"/>
      <c r="CBT3" s="86"/>
      <c r="CBU3" s="86"/>
      <c r="CBV3" s="86"/>
      <c r="CBW3" s="86"/>
      <c r="CBX3" s="86"/>
      <c r="CBY3" s="86"/>
      <c r="CBZ3" s="86"/>
      <c r="CCA3" s="86"/>
      <c r="CCB3" s="86"/>
      <c r="CCC3" s="86"/>
      <c r="CCD3" s="86"/>
      <c r="CCE3" s="86"/>
      <c r="CCF3" s="86"/>
      <c r="CCG3" s="86"/>
      <c r="CCH3" s="86"/>
      <c r="CCI3" s="86"/>
      <c r="CCJ3" s="86"/>
      <c r="CCK3" s="86"/>
      <c r="CCL3" s="86"/>
      <c r="CCM3" s="86"/>
      <c r="CCN3" s="86"/>
      <c r="CCO3" s="86"/>
      <c r="CCP3" s="86"/>
      <c r="CCQ3" s="86"/>
      <c r="CCR3" s="86"/>
      <c r="CCS3" s="86"/>
      <c r="CCT3" s="86"/>
      <c r="CCU3" s="86"/>
      <c r="CCV3" s="86"/>
      <c r="CCW3" s="86"/>
      <c r="CCX3" s="86"/>
      <c r="CCY3" s="86"/>
      <c r="CCZ3" s="86"/>
      <c r="CDA3" s="86"/>
      <c r="CDB3" s="86"/>
      <c r="CDC3" s="86"/>
      <c r="CDD3" s="86"/>
      <c r="CDE3" s="86"/>
      <c r="CDF3" s="86"/>
      <c r="CDG3" s="86"/>
      <c r="CDH3" s="86"/>
      <c r="CDI3" s="86"/>
      <c r="CDJ3" s="86"/>
      <c r="CDK3" s="86"/>
      <c r="CDL3" s="86"/>
      <c r="CDM3" s="86"/>
      <c r="CDN3" s="86"/>
      <c r="CDO3" s="86"/>
      <c r="CDP3" s="86"/>
      <c r="CDQ3" s="86"/>
      <c r="CDR3" s="86"/>
      <c r="CDS3" s="86"/>
      <c r="CDT3" s="86"/>
      <c r="CDU3" s="86"/>
      <c r="CDV3" s="86"/>
      <c r="CDW3" s="86"/>
      <c r="CDX3" s="86"/>
      <c r="CDY3" s="86"/>
      <c r="CDZ3" s="86"/>
      <c r="CEA3" s="86"/>
      <c r="CEB3" s="86"/>
      <c r="CEC3" s="86"/>
      <c r="CED3" s="86"/>
      <c r="CEE3" s="86"/>
      <c r="CEF3" s="86"/>
      <c r="CEG3" s="86"/>
      <c r="CEH3" s="86"/>
      <c r="CEI3" s="86"/>
      <c r="CEJ3" s="86"/>
      <c r="CEK3" s="86"/>
      <c r="CEL3" s="86"/>
      <c r="CEM3" s="86"/>
      <c r="CEN3" s="86"/>
      <c r="CEO3" s="86"/>
      <c r="CEP3" s="86"/>
      <c r="CEQ3" s="86"/>
      <c r="CER3" s="86"/>
      <c r="CES3" s="86"/>
      <c r="CET3" s="86"/>
      <c r="CEU3" s="86"/>
      <c r="CEV3" s="86"/>
      <c r="CEW3" s="86"/>
      <c r="CEX3" s="86"/>
      <c r="CEY3" s="86"/>
      <c r="CEZ3" s="86"/>
      <c r="CFA3" s="86"/>
      <c r="CFB3" s="86"/>
      <c r="CFC3" s="86"/>
      <c r="CFD3" s="86"/>
      <c r="CFE3" s="86"/>
      <c r="CFF3" s="86"/>
      <c r="CFG3" s="86"/>
      <c r="CFH3" s="86"/>
      <c r="CFI3" s="86"/>
      <c r="CFJ3" s="86"/>
      <c r="CFK3" s="86"/>
      <c r="CFL3" s="86"/>
      <c r="CFM3" s="86"/>
      <c r="CFN3" s="86"/>
      <c r="CFO3" s="86"/>
      <c r="CFP3" s="86"/>
      <c r="CFQ3" s="86"/>
      <c r="CFR3" s="86"/>
      <c r="CFS3" s="86"/>
      <c r="CFT3" s="86"/>
      <c r="CFU3" s="86"/>
      <c r="CFV3" s="86"/>
      <c r="CFW3" s="86"/>
      <c r="CFX3" s="86"/>
      <c r="CFY3" s="86"/>
      <c r="CFZ3" s="86"/>
      <c r="CGA3" s="86"/>
      <c r="CGB3" s="86"/>
      <c r="CGC3" s="86"/>
      <c r="CGD3" s="86"/>
      <c r="CGE3" s="86"/>
      <c r="CGF3" s="86"/>
      <c r="CGG3" s="86"/>
      <c r="CGH3" s="86"/>
      <c r="CGI3" s="86"/>
      <c r="CGJ3" s="86"/>
      <c r="CGK3" s="86"/>
      <c r="CGL3" s="86"/>
      <c r="CGM3" s="86"/>
      <c r="CGN3" s="86"/>
      <c r="CGO3" s="86"/>
      <c r="CGP3" s="86"/>
      <c r="CGQ3" s="86"/>
      <c r="CGR3" s="86"/>
      <c r="CGS3" s="86"/>
      <c r="CGT3" s="86"/>
      <c r="CGU3" s="86"/>
      <c r="CGV3" s="86"/>
      <c r="CGW3" s="86"/>
      <c r="CGX3" s="86"/>
      <c r="CGY3" s="86"/>
      <c r="CGZ3" s="86"/>
      <c r="CHA3" s="86"/>
      <c r="CHB3" s="86"/>
      <c r="CHC3" s="86"/>
      <c r="CHD3" s="86"/>
      <c r="CHE3" s="86"/>
      <c r="CHF3" s="86"/>
      <c r="CHG3" s="86"/>
      <c r="CHH3" s="86"/>
      <c r="CHI3" s="86"/>
      <c r="CHJ3" s="86"/>
      <c r="CHK3" s="86"/>
      <c r="CHL3" s="86"/>
      <c r="CHM3" s="86"/>
      <c r="CHN3" s="86"/>
      <c r="CHO3" s="86"/>
      <c r="CHP3" s="86"/>
      <c r="CHQ3" s="86"/>
      <c r="CHR3" s="86"/>
      <c r="CHS3" s="86"/>
      <c r="CHT3" s="86"/>
      <c r="CHU3" s="86"/>
      <c r="CHV3" s="86"/>
      <c r="CHW3" s="86"/>
      <c r="CHX3" s="86"/>
      <c r="CHY3" s="86"/>
      <c r="CHZ3" s="86"/>
      <c r="CIA3" s="86"/>
      <c r="CIB3" s="86"/>
      <c r="CIC3" s="86"/>
      <c r="CID3" s="86"/>
      <c r="CIE3" s="86"/>
      <c r="CIF3" s="86"/>
      <c r="CIG3" s="86"/>
      <c r="CIH3" s="86"/>
      <c r="CII3" s="86"/>
      <c r="CIJ3" s="86"/>
      <c r="CIK3" s="86"/>
      <c r="CIL3" s="86"/>
      <c r="CIM3" s="86"/>
      <c r="CIN3" s="86"/>
      <c r="CIO3" s="86"/>
      <c r="CIP3" s="86"/>
      <c r="CIQ3" s="86"/>
      <c r="CIR3" s="86"/>
      <c r="CIS3" s="86"/>
      <c r="CIT3" s="86"/>
      <c r="CIU3" s="86"/>
      <c r="CIV3" s="86"/>
      <c r="CIW3" s="86"/>
      <c r="CIX3" s="86"/>
      <c r="CIY3" s="86"/>
      <c r="CIZ3" s="86"/>
      <c r="CJA3" s="86"/>
      <c r="CJB3" s="86"/>
      <c r="CJC3" s="86"/>
      <c r="CJD3" s="86"/>
      <c r="CJE3" s="86"/>
      <c r="CJF3" s="86"/>
      <c r="CJG3" s="86"/>
      <c r="CJH3" s="86"/>
      <c r="CJI3" s="86"/>
      <c r="CJJ3" s="86"/>
      <c r="CJK3" s="86"/>
      <c r="CJL3" s="86"/>
      <c r="CJM3" s="86"/>
      <c r="CJN3" s="86"/>
      <c r="CJO3" s="86"/>
      <c r="CJP3" s="86"/>
      <c r="CJQ3" s="86"/>
      <c r="CJR3" s="86"/>
      <c r="CJS3" s="86"/>
      <c r="CJT3" s="86"/>
      <c r="CJU3" s="86"/>
      <c r="CJV3" s="86"/>
      <c r="CJW3" s="86"/>
      <c r="CJX3" s="86"/>
      <c r="CJY3" s="86"/>
      <c r="CJZ3" s="86"/>
      <c r="CKA3" s="86"/>
      <c r="CKB3" s="86"/>
      <c r="CKC3" s="86"/>
      <c r="CKD3" s="86"/>
      <c r="CKE3" s="86"/>
      <c r="CKF3" s="86"/>
      <c r="CKG3" s="86"/>
      <c r="CKH3" s="86"/>
      <c r="CKI3" s="86"/>
      <c r="CKJ3" s="86"/>
      <c r="CKK3" s="86"/>
      <c r="CKL3" s="86"/>
      <c r="CKM3" s="86"/>
      <c r="CKN3" s="86"/>
      <c r="CKO3" s="86"/>
      <c r="CKP3" s="86"/>
      <c r="CKQ3" s="86"/>
      <c r="CKR3" s="86"/>
      <c r="CKS3" s="86"/>
      <c r="CKT3" s="86"/>
      <c r="CKU3" s="86"/>
      <c r="CKV3" s="86"/>
      <c r="CKW3" s="86"/>
      <c r="CKX3" s="86"/>
      <c r="CKY3" s="86"/>
      <c r="CKZ3" s="86"/>
      <c r="CLA3" s="86"/>
      <c r="CLB3" s="86"/>
      <c r="CLC3" s="86"/>
      <c r="CLD3" s="86"/>
      <c r="CLE3" s="86"/>
      <c r="CLF3" s="86"/>
      <c r="CLG3" s="86"/>
      <c r="CLH3" s="86"/>
      <c r="CLI3" s="86"/>
      <c r="CLJ3" s="86"/>
      <c r="CLK3" s="86"/>
      <c r="CLL3" s="86"/>
      <c r="CLM3" s="86"/>
      <c r="CLN3" s="86"/>
      <c r="CLO3" s="86"/>
      <c r="CLP3" s="86"/>
      <c r="CLQ3" s="86"/>
      <c r="CLR3" s="86"/>
      <c r="CLS3" s="86"/>
      <c r="CLT3" s="86"/>
      <c r="CLU3" s="86"/>
      <c r="CLV3" s="86"/>
      <c r="CLW3" s="86"/>
      <c r="CLX3" s="86"/>
      <c r="CLY3" s="86"/>
      <c r="CLZ3" s="86"/>
      <c r="CMA3" s="86"/>
      <c r="CMB3" s="86"/>
      <c r="CMC3" s="86"/>
      <c r="CMD3" s="86"/>
      <c r="CME3" s="86"/>
      <c r="CMF3" s="86"/>
      <c r="CMG3" s="86"/>
      <c r="CMH3" s="86"/>
      <c r="CMI3" s="86"/>
      <c r="CMJ3" s="86"/>
      <c r="CMK3" s="86"/>
      <c r="CML3" s="86"/>
      <c r="CMM3" s="86"/>
      <c r="CMN3" s="86"/>
      <c r="CMO3" s="86"/>
      <c r="CMP3" s="86"/>
      <c r="CMQ3" s="86"/>
      <c r="CMR3" s="86"/>
      <c r="CMS3" s="86"/>
      <c r="CMT3" s="86"/>
      <c r="CMU3" s="86"/>
      <c r="CMV3" s="86"/>
      <c r="CMW3" s="86"/>
      <c r="CMX3" s="86"/>
      <c r="CMY3" s="86"/>
      <c r="CMZ3" s="86"/>
      <c r="CNA3" s="86"/>
      <c r="CNB3" s="86"/>
      <c r="CNC3" s="86"/>
      <c r="CND3" s="86"/>
      <c r="CNE3" s="86"/>
      <c r="CNF3" s="86"/>
      <c r="CNG3" s="86"/>
      <c r="CNH3" s="86"/>
      <c r="CNI3" s="86"/>
      <c r="CNJ3" s="86"/>
      <c r="CNK3" s="86"/>
      <c r="CNL3" s="86"/>
      <c r="CNM3" s="86"/>
      <c r="CNN3" s="86"/>
      <c r="CNO3" s="86"/>
      <c r="CNP3" s="86"/>
      <c r="CNQ3" s="86"/>
      <c r="CNR3" s="86"/>
      <c r="CNS3" s="86"/>
      <c r="CNT3" s="86"/>
      <c r="CNU3" s="86"/>
      <c r="CNV3" s="86"/>
      <c r="CNW3" s="86"/>
      <c r="CNX3" s="86"/>
      <c r="CNY3" s="86"/>
      <c r="CNZ3" s="86"/>
      <c r="COA3" s="86"/>
      <c r="COB3" s="86"/>
      <c r="COC3" s="86"/>
      <c r="COD3" s="86"/>
      <c r="COE3" s="86"/>
      <c r="COF3" s="86"/>
      <c r="COG3" s="86"/>
      <c r="COH3" s="86"/>
      <c r="COI3" s="86"/>
      <c r="COJ3" s="86"/>
      <c r="COK3" s="86"/>
      <c r="COL3" s="86"/>
      <c r="COM3" s="86"/>
      <c r="CON3" s="86"/>
      <c r="COO3" s="86"/>
      <c r="COP3" s="86"/>
      <c r="COQ3" s="86"/>
      <c r="COR3" s="86"/>
      <c r="COS3" s="86"/>
      <c r="COT3" s="86"/>
      <c r="COU3" s="86"/>
      <c r="COV3" s="86"/>
      <c r="COW3" s="86"/>
      <c r="COX3" s="86"/>
      <c r="COY3" s="86"/>
      <c r="COZ3" s="86"/>
      <c r="CPA3" s="86"/>
      <c r="CPB3" s="86"/>
      <c r="CPC3" s="86"/>
      <c r="CPD3" s="86"/>
      <c r="CPE3" s="86"/>
      <c r="CPF3" s="86"/>
      <c r="CPG3" s="86"/>
      <c r="CPH3" s="86"/>
      <c r="CPI3" s="86"/>
      <c r="CPJ3" s="86"/>
      <c r="CPK3" s="86"/>
      <c r="CPL3" s="86"/>
      <c r="CPM3" s="86"/>
      <c r="CPN3" s="86"/>
      <c r="CPO3" s="86"/>
      <c r="CPP3" s="86"/>
      <c r="CPQ3" s="86"/>
      <c r="CPR3" s="86"/>
      <c r="CPS3" s="86"/>
      <c r="CPT3" s="86"/>
      <c r="CPU3" s="86"/>
      <c r="CPV3" s="86"/>
      <c r="CPW3" s="86"/>
      <c r="CPX3" s="86"/>
      <c r="CPY3" s="86"/>
      <c r="CPZ3" s="86"/>
      <c r="CQA3" s="86"/>
      <c r="CQB3" s="86"/>
      <c r="CQC3" s="86"/>
      <c r="CQD3" s="86"/>
      <c r="CQE3" s="86"/>
      <c r="CQF3" s="86"/>
      <c r="CQG3" s="86"/>
      <c r="CQH3" s="86"/>
      <c r="CQI3" s="86"/>
      <c r="CQJ3" s="86"/>
      <c r="CQK3" s="86"/>
      <c r="CQL3" s="86"/>
      <c r="CQM3" s="86"/>
      <c r="CQN3" s="86"/>
      <c r="CQO3" s="86"/>
      <c r="CQP3" s="86"/>
      <c r="CQQ3" s="86"/>
      <c r="CQR3" s="86"/>
      <c r="CQS3" s="86"/>
      <c r="CQT3" s="86"/>
      <c r="CQU3" s="86"/>
      <c r="CQV3" s="86"/>
      <c r="CQW3" s="86"/>
      <c r="CQX3" s="86"/>
      <c r="CQY3" s="86"/>
      <c r="CQZ3" s="86"/>
      <c r="CRA3" s="86"/>
      <c r="CRB3" s="86"/>
      <c r="CRC3" s="86"/>
      <c r="CRD3" s="86"/>
      <c r="CRE3" s="86"/>
      <c r="CRF3" s="86"/>
      <c r="CRG3" s="86"/>
      <c r="CRH3" s="86"/>
      <c r="CRI3" s="86"/>
      <c r="CRJ3" s="86"/>
      <c r="CRK3" s="86"/>
      <c r="CRL3" s="86"/>
      <c r="CRM3" s="86"/>
      <c r="CRN3" s="86"/>
      <c r="CRO3" s="86"/>
      <c r="CRP3" s="86"/>
      <c r="CRQ3" s="86"/>
      <c r="CRR3" s="86"/>
      <c r="CRS3" s="86"/>
      <c r="CRT3" s="86"/>
      <c r="CRU3" s="86"/>
      <c r="CRV3" s="86"/>
      <c r="CRW3" s="86"/>
      <c r="CRX3" s="86"/>
      <c r="CRY3" s="86"/>
      <c r="CRZ3" s="86"/>
      <c r="CSA3" s="86"/>
      <c r="CSB3" s="86"/>
      <c r="CSC3" s="86"/>
      <c r="CSD3" s="86"/>
      <c r="CSE3" s="86"/>
      <c r="CSF3" s="86"/>
      <c r="CSG3" s="86"/>
      <c r="CSH3" s="86"/>
      <c r="CSI3" s="86"/>
      <c r="CSJ3" s="86"/>
      <c r="CSK3" s="86"/>
      <c r="CSL3" s="86"/>
      <c r="CSM3" s="86"/>
      <c r="CSN3" s="86"/>
      <c r="CSO3" s="86"/>
      <c r="CSP3" s="86"/>
      <c r="CSQ3" s="86"/>
      <c r="CSR3" s="86"/>
      <c r="CSS3" s="86"/>
      <c r="CST3" s="86"/>
      <c r="CSU3" s="86"/>
      <c r="CSV3" s="86"/>
      <c r="CSW3" s="86"/>
      <c r="CSX3" s="86"/>
      <c r="CSY3" s="86"/>
      <c r="CSZ3" s="86"/>
      <c r="CTA3" s="86"/>
      <c r="CTB3" s="86"/>
      <c r="CTC3" s="86"/>
      <c r="CTD3" s="86"/>
      <c r="CTE3" s="86"/>
      <c r="CTF3" s="86"/>
      <c r="CTG3" s="86"/>
      <c r="CTH3" s="86"/>
      <c r="CTI3" s="86"/>
      <c r="CTJ3" s="86"/>
      <c r="CTK3" s="86"/>
      <c r="CTL3" s="86"/>
      <c r="CTM3" s="86"/>
      <c r="CTN3" s="86"/>
      <c r="CTO3" s="86"/>
      <c r="CTP3" s="86"/>
      <c r="CTQ3" s="86"/>
      <c r="CTR3" s="86"/>
      <c r="CTS3" s="86"/>
      <c r="CTT3" s="86"/>
      <c r="CTU3" s="86"/>
      <c r="CTV3" s="86"/>
      <c r="CTW3" s="86"/>
      <c r="CTX3" s="86"/>
      <c r="CTY3" s="86"/>
      <c r="CTZ3" s="86"/>
      <c r="CUA3" s="86"/>
      <c r="CUB3" s="86"/>
      <c r="CUC3" s="86"/>
      <c r="CUD3" s="86"/>
      <c r="CUE3" s="86"/>
      <c r="CUF3" s="86"/>
      <c r="CUG3" s="86"/>
      <c r="CUH3" s="86"/>
      <c r="CUI3" s="86"/>
      <c r="CUJ3" s="86"/>
      <c r="CUK3" s="86"/>
      <c r="CUL3" s="86"/>
      <c r="CUM3" s="86"/>
      <c r="CUN3" s="86"/>
      <c r="CUO3" s="86"/>
      <c r="CUP3" s="86"/>
      <c r="CUQ3" s="86"/>
      <c r="CUR3" s="86"/>
      <c r="CUS3" s="86"/>
      <c r="CUT3" s="86"/>
      <c r="CUU3" s="86"/>
      <c r="CUV3" s="86"/>
      <c r="CUW3" s="86"/>
      <c r="CUX3" s="86"/>
      <c r="CUY3" s="86"/>
      <c r="CUZ3" s="86"/>
      <c r="CVA3" s="86"/>
      <c r="CVB3" s="86"/>
      <c r="CVC3" s="86"/>
      <c r="CVD3" s="86"/>
      <c r="CVE3" s="86"/>
      <c r="CVF3" s="86"/>
      <c r="CVG3" s="86"/>
      <c r="CVH3" s="86"/>
      <c r="CVI3" s="86"/>
      <c r="CVJ3" s="86"/>
      <c r="CVK3" s="86"/>
      <c r="CVL3" s="86"/>
      <c r="CVM3" s="86"/>
      <c r="CVN3" s="86"/>
      <c r="CVO3" s="86"/>
      <c r="CVP3" s="86"/>
      <c r="CVQ3" s="86"/>
      <c r="CVR3" s="86"/>
      <c r="CVS3" s="86"/>
      <c r="CVT3" s="86"/>
      <c r="CVU3" s="86"/>
      <c r="CVV3" s="86"/>
      <c r="CVW3" s="86"/>
      <c r="CVX3" s="86"/>
      <c r="CVY3" s="86"/>
      <c r="CVZ3" s="86"/>
      <c r="CWA3" s="86"/>
      <c r="CWB3" s="86"/>
      <c r="CWC3" s="86"/>
      <c r="CWD3" s="86"/>
      <c r="CWE3" s="86"/>
      <c r="CWF3" s="86"/>
      <c r="CWG3" s="86"/>
      <c r="CWH3" s="86"/>
      <c r="CWI3" s="86"/>
      <c r="CWJ3" s="86"/>
      <c r="CWK3" s="86"/>
      <c r="CWL3" s="86"/>
      <c r="CWM3" s="86"/>
      <c r="CWN3" s="86"/>
      <c r="CWO3" s="86"/>
      <c r="CWP3" s="86"/>
      <c r="CWQ3" s="86"/>
      <c r="CWR3" s="86"/>
      <c r="CWS3" s="86"/>
      <c r="CWT3" s="86"/>
      <c r="CWU3" s="86"/>
      <c r="CWV3" s="86"/>
      <c r="CWW3" s="86"/>
      <c r="CWX3" s="86"/>
      <c r="CWY3" s="86"/>
      <c r="CWZ3" s="86"/>
      <c r="CXA3" s="86"/>
      <c r="CXB3" s="86"/>
      <c r="CXC3" s="86"/>
      <c r="CXD3" s="86"/>
      <c r="CXE3" s="86"/>
      <c r="CXF3" s="86"/>
      <c r="CXG3" s="86"/>
      <c r="CXH3" s="86"/>
      <c r="CXI3" s="86"/>
      <c r="CXJ3" s="86"/>
      <c r="CXK3" s="86"/>
      <c r="CXL3" s="86"/>
      <c r="CXM3" s="86"/>
      <c r="CXN3" s="86"/>
      <c r="CXO3" s="86"/>
      <c r="CXP3" s="86"/>
      <c r="CXQ3" s="86"/>
      <c r="CXR3" s="86"/>
      <c r="CXS3" s="86"/>
      <c r="CXT3" s="86"/>
      <c r="CXU3" s="86"/>
      <c r="CXV3" s="86"/>
      <c r="CXW3" s="86"/>
      <c r="CXX3" s="86"/>
      <c r="CXY3" s="86"/>
      <c r="CXZ3" s="86"/>
      <c r="CYA3" s="86"/>
      <c r="CYB3" s="86"/>
      <c r="CYC3" s="86"/>
      <c r="CYD3" s="86"/>
      <c r="CYE3" s="86"/>
      <c r="CYF3" s="86"/>
      <c r="CYG3" s="86"/>
      <c r="CYH3" s="86"/>
      <c r="CYI3" s="86"/>
      <c r="CYJ3" s="86"/>
      <c r="CYK3" s="86"/>
      <c r="CYL3" s="86"/>
      <c r="CYM3" s="86"/>
      <c r="CYN3" s="86"/>
      <c r="CYO3" s="86"/>
      <c r="CYP3" s="86"/>
      <c r="CYQ3" s="86"/>
      <c r="CYR3" s="86"/>
      <c r="CYS3" s="86"/>
      <c r="CYT3" s="86"/>
      <c r="CYU3" s="86"/>
      <c r="CYV3" s="86"/>
      <c r="CYW3" s="86"/>
      <c r="CYX3" s="86"/>
      <c r="CYY3" s="86"/>
      <c r="CYZ3" s="86"/>
      <c r="CZA3" s="86"/>
      <c r="CZB3" s="86"/>
      <c r="CZC3" s="86"/>
      <c r="CZD3" s="86"/>
      <c r="CZE3" s="86"/>
      <c r="CZF3" s="86"/>
      <c r="CZG3" s="86"/>
      <c r="CZH3" s="86"/>
      <c r="CZI3" s="86"/>
      <c r="CZJ3" s="86"/>
      <c r="CZK3" s="86"/>
      <c r="CZL3" s="86"/>
      <c r="CZM3" s="86"/>
      <c r="CZN3" s="86"/>
      <c r="CZO3" s="86"/>
      <c r="CZP3" s="86"/>
      <c r="CZQ3" s="86"/>
      <c r="CZR3" s="86"/>
      <c r="CZS3" s="86"/>
      <c r="CZT3" s="86"/>
      <c r="CZU3" s="86"/>
      <c r="CZV3" s="86"/>
      <c r="CZW3" s="86"/>
      <c r="CZX3" s="86"/>
      <c r="CZY3" s="86"/>
      <c r="CZZ3" s="86"/>
      <c r="DAA3" s="86"/>
      <c r="DAB3" s="86"/>
      <c r="DAC3" s="86"/>
      <c r="DAD3" s="86"/>
      <c r="DAE3" s="86"/>
      <c r="DAF3" s="86"/>
      <c r="DAG3" s="86"/>
      <c r="DAH3" s="86"/>
      <c r="DAI3" s="86"/>
      <c r="DAJ3" s="86"/>
      <c r="DAK3" s="86"/>
      <c r="DAL3" s="86"/>
      <c r="DAM3" s="86"/>
      <c r="DAN3" s="86"/>
      <c r="DAO3" s="86"/>
      <c r="DAP3" s="86"/>
      <c r="DAQ3" s="86"/>
      <c r="DAR3" s="86"/>
      <c r="DAS3" s="86"/>
      <c r="DAT3" s="86"/>
      <c r="DAU3" s="86"/>
      <c r="DAV3" s="86"/>
      <c r="DAW3" s="86"/>
      <c r="DAX3" s="86"/>
      <c r="DAY3" s="86"/>
      <c r="DAZ3" s="86"/>
      <c r="DBA3" s="86"/>
      <c r="DBB3" s="86"/>
      <c r="DBC3" s="86"/>
      <c r="DBD3" s="86"/>
      <c r="DBE3" s="86"/>
      <c r="DBF3" s="86"/>
      <c r="DBG3" s="86"/>
      <c r="DBH3" s="86"/>
      <c r="DBI3" s="86"/>
      <c r="DBJ3" s="86"/>
      <c r="DBK3" s="86"/>
      <c r="DBL3" s="86"/>
      <c r="DBM3" s="86"/>
      <c r="DBN3" s="86"/>
      <c r="DBO3" s="86"/>
      <c r="DBP3" s="86"/>
      <c r="DBQ3" s="86"/>
      <c r="DBR3" s="86"/>
      <c r="DBS3" s="86"/>
      <c r="DBT3" s="86"/>
      <c r="DBU3" s="86"/>
      <c r="DBV3" s="86"/>
      <c r="DBW3" s="86"/>
      <c r="DBX3" s="86"/>
      <c r="DBY3" s="86"/>
      <c r="DBZ3" s="86"/>
      <c r="DCA3" s="86"/>
      <c r="DCB3" s="86"/>
      <c r="DCC3" s="86"/>
      <c r="DCD3" s="86"/>
      <c r="DCE3" s="86"/>
      <c r="DCF3" s="86"/>
      <c r="DCG3" s="86"/>
      <c r="DCH3" s="86"/>
      <c r="DCI3" s="86"/>
      <c r="DCJ3" s="86"/>
      <c r="DCK3" s="86"/>
      <c r="DCL3" s="86"/>
      <c r="DCM3" s="86"/>
      <c r="DCN3" s="86"/>
      <c r="DCO3" s="86"/>
      <c r="DCP3" s="86"/>
      <c r="DCQ3" s="86"/>
      <c r="DCR3" s="86"/>
      <c r="DCS3" s="86"/>
      <c r="DCT3" s="86"/>
      <c r="DCU3" s="86"/>
      <c r="DCV3" s="86"/>
      <c r="DCW3" s="86"/>
      <c r="DCX3" s="86"/>
      <c r="DCY3" s="86"/>
      <c r="DCZ3" s="86"/>
      <c r="DDA3" s="86"/>
      <c r="DDB3" s="86"/>
      <c r="DDC3" s="86"/>
      <c r="DDD3" s="86"/>
      <c r="DDE3" s="86"/>
      <c r="DDF3" s="86"/>
      <c r="DDG3" s="86"/>
      <c r="DDH3" s="86"/>
      <c r="DDI3" s="86"/>
      <c r="DDJ3" s="86"/>
      <c r="DDK3" s="86"/>
      <c r="DDL3" s="86"/>
      <c r="DDM3" s="86"/>
      <c r="DDN3" s="86"/>
      <c r="DDO3" s="86"/>
      <c r="DDP3" s="86"/>
      <c r="DDQ3" s="86"/>
      <c r="DDR3" s="86"/>
      <c r="DDS3" s="86"/>
      <c r="DDT3" s="86"/>
      <c r="DDU3" s="86"/>
      <c r="DDV3" s="86"/>
      <c r="DDW3" s="86"/>
      <c r="DDX3" s="86"/>
      <c r="DDY3" s="86"/>
      <c r="DDZ3" s="86"/>
      <c r="DEA3" s="86"/>
      <c r="DEB3" s="86"/>
      <c r="DEC3" s="86"/>
      <c r="DED3" s="86"/>
      <c r="DEE3" s="86"/>
      <c r="DEF3" s="86"/>
      <c r="DEG3" s="86"/>
      <c r="DEH3" s="86"/>
      <c r="DEI3" s="86"/>
      <c r="DEJ3" s="86"/>
      <c r="DEK3" s="86"/>
      <c r="DEL3" s="86"/>
      <c r="DEM3" s="86"/>
      <c r="DEN3" s="86"/>
      <c r="DEO3" s="86"/>
      <c r="DEP3" s="86"/>
      <c r="DEQ3" s="86"/>
      <c r="DER3" s="86"/>
      <c r="DES3" s="86"/>
      <c r="DET3" s="86"/>
      <c r="DEU3" s="86"/>
      <c r="DEV3" s="86"/>
      <c r="DEW3" s="86"/>
      <c r="DEX3" s="86"/>
      <c r="DEY3" s="86"/>
      <c r="DEZ3" s="86"/>
      <c r="DFA3" s="86"/>
      <c r="DFB3" s="86"/>
      <c r="DFC3" s="86"/>
      <c r="DFD3" s="86"/>
      <c r="DFE3" s="86"/>
      <c r="DFF3" s="86"/>
      <c r="DFG3" s="86"/>
      <c r="DFH3" s="86"/>
      <c r="DFI3" s="86"/>
      <c r="DFJ3" s="86"/>
      <c r="DFK3" s="86"/>
      <c r="DFL3" s="86"/>
      <c r="DFM3" s="86"/>
      <c r="DFN3" s="86"/>
      <c r="DFO3" s="86"/>
      <c r="DFP3" s="86"/>
      <c r="DFQ3" s="86"/>
      <c r="DFR3" s="86"/>
      <c r="DFS3" s="86"/>
      <c r="DFT3" s="86"/>
      <c r="DFU3" s="86"/>
      <c r="DFV3" s="86"/>
      <c r="DFW3" s="86"/>
      <c r="DFX3" s="86"/>
      <c r="DFY3" s="86"/>
      <c r="DFZ3" s="86"/>
      <c r="DGA3" s="86"/>
      <c r="DGB3" s="86"/>
      <c r="DGC3" s="86"/>
      <c r="DGD3" s="86"/>
      <c r="DGE3" s="86"/>
      <c r="DGF3" s="86"/>
      <c r="DGG3" s="86"/>
      <c r="DGH3" s="86"/>
      <c r="DGI3" s="86"/>
      <c r="DGJ3" s="86"/>
      <c r="DGK3" s="86"/>
      <c r="DGL3" s="86"/>
      <c r="DGM3" s="86"/>
      <c r="DGN3" s="86"/>
      <c r="DGO3" s="86"/>
      <c r="DGP3" s="86"/>
      <c r="DGQ3" s="86"/>
      <c r="DGR3" s="86"/>
      <c r="DGS3" s="86"/>
      <c r="DGT3" s="86"/>
      <c r="DGU3" s="86"/>
      <c r="DGV3" s="86"/>
      <c r="DGW3" s="86"/>
      <c r="DGX3" s="86"/>
      <c r="DGY3" s="86"/>
      <c r="DGZ3" s="86"/>
      <c r="DHA3" s="86"/>
      <c r="DHB3" s="86"/>
      <c r="DHC3" s="86"/>
      <c r="DHD3" s="86"/>
      <c r="DHE3" s="86"/>
      <c r="DHF3" s="86"/>
      <c r="DHG3" s="86"/>
      <c r="DHH3" s="86"/>
      <c r="DHI3" s="86"/>
      <c r="DHJ3" s="86"/>
      <c r="DHK3" s="86"/>
      <c r="DHL3" s="86"/>
      <c r="DHM3" s="86"/>
      <c r="DHN3" s="86"/>
      <c r="DHO3" s="86"/>
      <c r="DHP3" s="86"/>
      <c r="DHQ3" s="86"/>
      <c r="DHR3" s="86"/>
      <c r="DHS3" s="86"/>
      <c r="DHT3" s="86"/>
      <c r="DHU3" s="86"/>
      <c r="DHV3" s="86"/>
      <c r="DHW3" s="86"/>
      <c r="DHX3" s="86"/>
      <c r="DHY3" s="86"/>
      <c r="DHZ3" s="86"/>
      <c r="DIA3" s="86"/>
      <c r="DIB3" s="86"/>
      <c r="DIC3" s="86"/>
      <c r="DID3" s="86"/>
      <c r="DIE3" s="86"/>
      <c r="DIF3" s="86"/>
      <c r="DIG3" s="86"/>
      <c r="DIH3" s="86"/>
      <c r="DII3" s="86"/>
      <c r="DIJ3" s="86"/>
      <c r="DIK3" s="86"/>
      <c r="DIL3" s="86"/>
      <c r="DIM3" s="86"/>
      <c r="DIN3" s="86"/>
      <c r="DIO3" s="86"/>
      <c r="DIP3" s="86"/>
      <c r="DIQ3" s="86"/>
      <c r="DIR3" s="86"/>
      <c r="DIS3" s="86"/>
      <c r="DIT3" s="86"/>
      <c r="DIU3" s="86"/>
      <c r="DIV3" s="86"/>
      <c r="DIW3" s="86"/>
      <c r="DIX3" s="86"/>
      <c r="DIY3" s="86"/>
      <c r="DIZ3" s="86"/>
      <c r="DJA3" s="86"/>
      <c r="DJB3" s="86"/>
      <c r="DJC3" s="86"/>
      <c r="DJD3" s="86"/>
      <c r="DJE3" s="86"/>
      <c r="DJF3" s="86"/>
      <c r="DJG3" s="86"/>
      <c r="DJH3" s="86"/>
      <c r="DJI3" s="86"/>
      <c r="DJJ3" s="86"/>
      <c r="DJK3" s="86"/>
      <c r="DJL3" s="86"/>
      <c r="DJM3" s="86"/>
      <c r="DJN3" s="86"/>
      <c r="DJO3" s="86"/>
      <c r="DJP3" s="86"/>
      <c r="DJQ3" s="86"/>
      <c r="DJR3" s="86"/>
      <c r="DJS3" s="86"/>
      <c r="DJT3" s="86"/>
      <c r="DJU3" s="86"/>
      <c r="DJV3" s="86"/>
      <c r="DJW3" s="86"/>
      <c r="DJX3" s="86"/>
      <c r="DJY3" s="86"/>
      <c r="DJZ3" s="86"/>
      <c r="DKA3" s="86"/>
      <c r="DKB3" s="86"/>
      <c r="DKC3" s="86"/>
      <c r="DKD3" s="86"/>
      <c r="DKE3" s="86"/>
      <c r="DKF3" s="86"/>
      <c r="DKG3" s="86"/>
      <c r="DKH3" s="86"/>
      <c r="DKI3" s="86"/>
      <c r="DKJ3" s="86"/>
      <c r="DKK3" s="86"/>
      <c r="DKL3" s="86"/>
      <c r="DKM3" s="86"/>
      <c r="DKN3" s="86"/>
      <c r="DKO3" s="86"/>
      <c r="DKP3" s="86"/>
      <c r="DKQ3" s="86"/>
      <c r="DKR3" s="86"/>
      <c r="DKS3" s="86"/>
      <c r="DKT3" s="86"/>
      <c r="DKU3" s="86"/>
      <c r="DKV3" s="86"/>
      <c r="DKW3" s="86"/>
      <c r="DKX3" s="86"/>
      <c r="DKY3" s="86"/>
      <c r="DKZ3" s="86"/>
      <c r="DLA3" s="86"/>
      <c r="DLB3" s="86"/>
      <c r="DLC3" s="86"/>
      <c r="DLD3" s="86"/>
      <c r="DLE3" s="86"/>
      <c r="DLF3" s="86"/>
      <c r="DLG3" s="86"/>
      <c r="DLH3" s="86"/>
      <c r="DLI3" s="86"/>
      <c r="DLJ3" s="86"/>
      <c r="DLK3" s="86"/>
      <c r="DLL3" s="86"/>
      <c r="DLM3" s="86"/>
      <c r="DLN3" s="86"/>
      <c r="DLO3" s="86"/>
      <c r="DLP3" s="86"/>
      <c r="DLQ3" s="86"/>
      <c r="DLR3" s="86"/>
      <c r="DLS3" s="86"/>
      <c r="DLT3" s="86"/>
      <c r="DLU3" s="86"/>
      <c r="DLV3" s="86"/>
      <c r="DLW3" s="86"/>
      <c r="DLX3" s="86"/>
      <c r="DLY3" s="86"/>
      <c r="DLZ3" s="86"/>
      <c r="DMA3" s="86"/>
      <c r="DMB3" s="86"/>
      <c r="DMC3" s="86"/>
      <c r="DMD3" s="86"/>
      <c r="DME3" s="86"/>
      <c r="DMF3" s="86"/>
      <c r="DMG3" s="86"/>
      <c r="DMH3" s="86"/>
      <c r="DMI3" s="86"/>
      <c r="DMJ3" s="86"/>
      <c r="DMK3" s="86"/>
      <c r="DML3" s="86"/>
      <c r="DMM3" s="86"/>
      <c r="DMN3" s="86"/>
      <c r="DMO3" s="86"/>
      <c r="DMP3" s="86"/>
      <c r="DMQ3" s="86"/>
      <c r="DMR3" s="86"/>
      <c r="DMS3" s="86"/>
      <c r="DMT3" s="86"/>
      <c r="DMU3" s="86"/>
      <c r="DMV3" s="86"/>
      <c r="DMW3" s="86"/>
      <c r="DMX3" s="86"/>
      <c r="DMY3" s="86"/>
      <c r="DMZ3" s="86"/>
      <c r="DNA3" s="86"/>
      <c r="DNB3" s="86"/>
      <c r="DNC3" s="86"/>
      <c r="DND3" s="86"/>
      <c r="DNE3" s="86"/>
      <c r="DNF3" s="86"/>
      <c r="DNG3" s="86"/>
      <c r="DNH3" s="86"/>
      <c r="DNI3" s="86"/>
      <c r="DNJ3" s="86"/>
      <c r="DNK3" s="86"/>
      <c r="DNL3" s="86"/>
      <c r="DNM3" s="86"/>
      <c r="DNN3" s="86"/>
      <c r="DNO3" s="86"/>
      <c r="DNP3" s="86"/>
      <c r="DNQ3" s="86"/>
      <c r="DNR3" s="86"/>
      <c r="DNS3" s="86"/>
      <c r="DNT3" s="86"/>
      <c r="DNU3" s="86"/>
      <c r="DNV3" s="86"/>
      <c r="DNW3" s="86"/>
      <c r="DNX3" s="86"/>
      <c r="DNY3" s="86"/>
      <c r="DNZ3" s="86"/>
      <c r="DOA3" s="86"/>
      <c r="DOB3" s="86"/>
      <c r="DOC3" s="86"/>
      <c r="DOD3" s="86"/>
      <c r="DOE3" s="86"/>
      <c r="DOF3" s="86"/>
      <c r="DOG3" s="86"/>
      <c r="DOH3" s="86"/>
      <c r="DOI3" s="86"/>
      <c r="DOJ3" s="86"/>
      <c r="DOK3" s="86"/>
      <c r="DOL3" s="86"/>
      <c r="DOM3" s="86"/>
      <c r="DON3" s="86"/>
      <c r="DOO3" s="86"/>
      <c r="DOP3" s="86"/>
      <c r="DOQ3" s="86"/>
      <c r="DOR3" s="86"/>
      <c r="DOS3" s="86"/>
      <c r="DOT3" s="86"/>
      <c r="DOU3" s="86"/>
      <c r="DOV3" s="86"/>
      <c r="DOW3" s="86"/>
      <c r="DOX3" s="86"/>
      <c r="DOY3" s="86"/>
      <c r="DOZ3" s="86"/>
      <c r="DPA3" s="86"/>
      <c r="DPB3" s="86"/>
      <c r="DPC3" s="86"/>
      <c r="DPD3" s="86"/>
      <c r="DPE3" s="86"/>
      <c r="DPF3" s="86"/>
      <c r="DPG3" s="86"/>
      <c r="DPH3" s="86"/>
      <c r="DPI3" s="86"/>
      <c r="DPJ3" s="86"/>
      <c r="DPK3" s="86"/>
      <c r="DPL3" s="86"/>
      <c r="DPM3" s="86"/>
      <c r="DPN3" s="86"/>
      <c r="DPO3" s="86"/>
      <c r="DPP3" s="86"/>
      <c r="DPQ3" s="86"/>
      <c r="DPR3" s="86"/>
      <c r="DPS3" s="86"/>
      <c r="DPT3" s="86"/>
      <c r="DPU3" s="86"/>
      <c r="DPV3" s="86"/>
      <c r="DPW3" s="86"/>
      <c r="DPX3" s="86"/>
      <c r="DPY3" s="86"/>
      <c r="DPZ3" s="86"/>
      <c r="DQA3" s="86"/>
      <c r="DQB3" s="86"/>
      <c r="DQC3" s="86"/>
      <c r="DQD3" s="86"/>
      <c r="DQE3" s="86"/>
      <c r="DQF3" s="86"/>
      <c r="DQG3" s="86"/>
      <c r="DQH3" s="86"/>
      <c r="DQI3" s="86"/>
      <c r="DQJ3" s="86"/>
      <c r="DQK3" s="86"/>
      <c r="DQL3" s="86"/>
      <c r="DQM3" s="86"/>
      <c r="DQN3" s="86"/>
      <c r="DQO3" s="86"/>
      <c r="DQP3" s="86"/>
      <c r="DQQ3" s="86"/>
      <c r="DQR3" s="86"/>
      <c r="DQS3" s="86"/>
      <c r="DQT3" s="86"/>
      <c r="DQU3" s="86"/>
      <c r="DQV3" s="86"/>
      <c r="DQW3" s="86"/>
      <c r="DQX3" s="86"/>
      <c r="DQY3" s="86"/>
      <c r="DQZ3" s="86"/>
      <c r="DRA3" s="86"/>
      <c r="DRB3" s="86"/>
      <c r="DRC3" s="86"/>
      <c r="DRD3" s="86"/>
      <c r="DRE3" s="86"/>
      <c r="DRF3" s="86"/>
      <c r="DRG3" s="86"/>
      <c r="DRH3" s="86"/>
      <c r="DRI3" s="86"/>
      <c r="DRJ3" s="86"/>
      <c r="DRK3" s="86"/>
      <c r="DRL3" s="86"/>
      <c r="DRM3" s="86"/>
      <c r="DRN3" s="86"/>
      <c r="DRO3" s="86"/>
      <c r="DRP3" s="86"/>
      <c r="DRQ3" s="86"/>
      <c r="DRR3" s="86"/>
      <c r="DRS3" s="86"/>
      <c r="DRT3" s="86"/>
      <c r="DRU3" s="86"/>
      <c r="DRV3" s="86"/>
      <c r="DRW3" s="86"/>
      <c r="DRX3" s="86"/>
      <c r="DRY3" s="86"/>
      <c r="DRZ3" s="86"/>
      <c r="DSA3" s="86"/>
      <c r="DSB3" s="86"/>
      <c r="DSC3" s="86"/>
      <c r="DSD3" s="86"/>
      <c r="DSE3" s="86"/>
      <c r="DSF3" s="86"/>
      <c r="DSG3" s="86"/>
      <c r="DSH3" s="86"/>
      <c r="DSI3" s="86"/>
      <c r="DSJ3" s="86"/>
      <c r="DSK3" s="86"/>
      <c r="DSL3" s="86"/>
      <c r="DSM3" s="86"/>
      <c r="DSN3" s="86"/>
      <c r="DSO3" s="86"/>
      <c r="DSP3" s="86"/>
      <c r="DSQ3" s="86"/>
      <c r="DSR3" s="86"/>
      <c r="DSS3" s="86"/>
      <c r="DST3" s="86"/>
      <c r="DSU3" s="86"/>
      <c r="DSV3" s="86"/>
      <c r="DSW3" s="86"/>
      <c r="DSX3" s="86"/>
      <c r="DSY3" s="86"/>
      <c r="DSZ3" s="86"/>
      <c r="DTA3" s="86"/>
      <c r="DTB3" s="86"/>
      <c r="DTC3" s="86"/>
      <c r="DTD3" s="86"/>
      <c r="DTE3" s="86"/>
      <c r="DTF3" s="86"/>
      <c r="DTG3" s="86"/>
      <c r="DTH3" s="86"/>
      <c r="DTI3" s="86"/>
      <c r="DTJ3" s="86"/>
      <c r="DTK3" s="86"/>
      <c r="DTL3" s="86"/>
      <c r="DTM3" s="86"/>
      <c r="DTN3" s="86"/>
      <c r="DTO3" s="86"/>
      <c r="DTP3" s="86"/>
      <c r="DTQ3" s="86"/>
      <c r="DTR3" s="86"/>
      <c r="DTS3" s="86"/>
      <c r="DTT3" s="86"/>
      <c r="DTU3" s="86"/>
      <c r="DTV3" s="86"/>
      <c r="DTW3" s="86"/>
      <c r="DTX3" s="86"/>
      <c r="DTY3" s="86"/>
      <c r="DTZ3" s="86"/>
      <c r="DUA3" s="86"/>
      <c r="DUB3" s="86"/>
      <c r="DUC3" s="86"/>
      <c r="DUD3" s="86"/>
      <c r="DUE3" s="86"/>
      <c r="DUF3" s="86"/>
      <c r="DUG3" s="86"/>
      <c r="DUH3" s="86"/>
      <c r="DUI3" s="86"/>
      <c r="DUJ3" s="86"/>
      <c r="DUK3" s="86"/>
      <c r="DUL3" s="86"/>
      <c r="DUM3" s="86"/>
      <c r="DUN3" s="86"/>
      <c r="DUO3" s="86"/>
      <c r="DUP3" s="86"/>
      <c r="DUQ3" s="86"/>
      <c r="DUR3" s="86"/>
      <c r="DUS3" s="86"/>
      <c r="DUT3" s="86"/>
      <c r="DUU3" s="86"/>
      <c r="DUV3" s="86"/>
      <c r="DUW3" s="86"/>
      <c r="DUX3" s="86"/>
      <c r="DUY3" s="86"/>
      <c r="DUZ3" s="86"/>
      <c r="DVA3" s="86"/>
      <c r="DVB3" s="86"/>
      <c r="DVC3" s="86"/>
      <c r="DVD3" s="86"/>
      <c r="DVE3" s="86"/>
      <c r="DVF3" s="86"/>
      <c r="DVG3" s="86"/>
      <c r="DVH3" s="86"/>
      <c r="DVI3" s="86"/>
      <c r="DVJ3" s="86"/>
      <c r="DVK3" s="86"/>
      <c r="DVL3" s="86"/>
      <c r="DVM3" s="86"/>
      <c r="DVN3" s="86"/>
      <c r="DVO3" s="86"/>
      <c r="DVP3" s="86"/>
      <c r="DVQ3" s="86"/>
      <c r="DVR3" s="86"/>
      <c r="DVS3" s="86"/>
      <c r="DVT3" s="86"/>
      <c r="DVU3" s="86"/>
      <c r="DVV3" s="86"/>
      <c r="DVW3" s="86"/>
      <c r="DVX3" s="86"/>
      <c r="DVY3" s="86"/>
      <c r="DVZ3" s="86"/>
      <c r="DWA3" s="86"/>
      <c r="DWB3" s="86"/>
      <c r="DWC3" s="86"/>
      <c r="DWD3" s="86"/>
      <c r="DWE3" s="86"/>
      <c r="DWF3" s="86"/>
      <c r="DWG3" s="86"/>
      <c r="DWH3" s="86"/>
      <c r="DWI3" s="86"/>
      <c r="DWJ3" s="86"/>
      <c r="DWK3" s="86"/>
      <c r="DWL3" s="86"/>
      <c r="DWM3" s="86"/>
      <c r="DWN3" s="86"/>
      <c r="DWO3" s="86"/>
      <c r="DWP3" s="86"/>
      <c r="DWQ3" s="86"/>
      <c r="DWR3" s="86"/>
      <c r="DWS3" s="86"/>
      <c r="DWT3" s="86"/>
      <c r="DWU3" s="86"/>
      <c r="DWV3" s="86"/>
      <c r="DWW3" s="86"/>
      <c r="DWX3" s="86"/>
      <c r="DWY3" s="86"/>
      <c r="DWZ3" s="86"/>
      <c r="DXA3" s="86"/>
      <c r="DXB3" s="86"/>
      <c r="DXC3" s="86"/>
      <c r="DXD3" s="86"/>
      <c r="DXE3" s="86"/>
      <c r="DXF3" s="86"/>
      <c r="DXG3" s="86"/>
      <c r="DXH3" s="86"/>
      <c r="DXI3" s="86"/>
      <c r="DXJ3" s="86"/>
      <c r="DXK3" s="86"/>
      <c r="DXL3" s="86"/>
      <c r="DXM3" s="86"/>
      <c r="DXN3" s="86"/>
      <c r="DXO3" s="86"/>
      <c r="DXP3" s="86"/>
      <c r="DXQ3" s="86"/>
      <c r="DXR3" s="86"/>
      <c r="DXS3" s="86"/>
      <c r="DXT3" s="86"/>
      <c r="DXU3" s="86"/>
      <c r="DXV3" s="86"/>
      <c r="DXW3" s="86"/>
      <c r="DXX3" s="86"/>
      <c r="DXY3" s="86"/>
      <c r="DXZ3" s="86"/>
      <c r="DYA3" s="86"/>
      <c r="DYB3" s="86"/>
      <c r="DYC3" s="86"/>
      <c r="DYD3" s="86"/>
      <c r="DYE3" s="86"/>
      <c r="DYF3" s="86"/>
      <c r="DYG3" s="86"/>
      <c r="DYH3" s="86"/>
      <c r="DYI3" s="86"/>
      <c r="DYJ3" s="86"/>
      <c r="DYK3" s="86"/>
      <c r="DYL3" s="86"/>
      <c r="DYM3" s="86"/>
      <c r="DYN3" s="86"/>
      <c r="DYO3" s="86"/>
      <c r="DYP3" s="86"/>
      <c r="DYQ3" s="86"/>
      <c r="DYR3" s="86"/>
      <c r="DYS3" s="86"/>
      <c r="DYT3" s="86"/>
      <c r="DYU3" s="86"/>
      <c r="DYV3" s="86"/>
      <c r="DYW3" s="86"/>
      <c r="DYX3" s="86"/>
      <c r="DYY3" s="86"/>
      <c r="DYZ3" s="86"/>
      <c r="DZA3" s="86"/>
      <c r="DZB3" s="86"/>
      <c r="DZC3" s="86"/>
      <c r="DZD3" s="86"/>
      <c r="DZE3" s="86"/>
      <c r="DZF3" s="86"/>
      <c r="DZG3" s="86"/>
      <c r="DZH3" s="86"/>
      <c r="DZI3" s="86"/>
      <c r="DZJ3" s="86"/>
      <c r="DZK3" s="86"/>
      <c r="DZL3" s="86"/>
      <c r="DZM3" s="86"/>
      <c r="DZN3" s="86"/>
      <c r="DZO3" s="86"/>
      <c r="DZP3" s="86"/>
      <c r="DZQ3" s="86"/>
      <c r="DZR3" s="86"/>
      <c r="DZS3" s="86"/>
      <c r="DZT3" s="86"/>
      <c r="DZU3" s="86"/>
      <c r="DZV3" s="86"/>
      <c r="DZW3" s="86"/>
      <c r="DZX3" s="86"/>
      <c r="DZY3" s="86"/>
      <c r="DZZ3" s="86"/>
      <c r="EAA3" s="86"/>
      <c r="EAB3" s="86"/>
      <c r="EAC3" s="86"/>
      <c r="EAD3" s="86"/>
      <c r="EAE3" s="86"/>
      <c r="EAF3" s="86"/>
      <c r="EAG3" s="86"/>
      <c r="EAH3" s="86"/>
      <c r="EAI3" s="86"/>
      <c r="EAJ3" s="86"/>
      <c r="EAK3" s="86"/>
      <c r="EAL3" s="86"/>
      <c r="EAM3" s="86"/>
      <c r="EAN3" s="86"/>
      <c r="EAO3" s="86"/>
      <c r="EAP3" s="86"/>
      <c r="EAQ3" s="86"/>
      <c r="EAR3" s="86"/>
      <c r="EAS3" s="86"/>
      <c r="EAT3" s="86"/>
      <c r="EAU3" s="86"/>
      <c r="EAV3" s="86"/>
      <c r="EAW3" s="86"/>
      <c r="EAX3" s="86"/>
      <c r="EAY3" s="86"/>
      <c r="EAZ3" s="86"/>
      <c r="EBA3" s="86"/>
      <c r="EBB3" s="86"/>
      <c r="EBC3" s="86"/>
      <c r="EBD3" s="86"/>
      <c r="EBE3" s="86"/>
      <c r="EBF3" s="86"/>
      <c r="EBG3" s="86"/>
      <c r="EBH3" s="86"/>
      <c r="EBI3" s="86"/>
      <c r="EBJ3" s="86"/>
      <c r="EBK3" s="86"/>
      <c r="EBL3" s="86"/>
      <c r="EBM3" s="86"/>
      <c r="EBN3" s="86"/>
      <c r="EBO3" s="86"/>
      <c r="EBP3" s="86"/>
      <c r="EBQ3" s="86"/>
      <c r="EBR3" s="86"/>
      <c r="EBS3" s="86"/>
      <c r="EBT3" s="86"/>
      <c r="EBU3" s="86"/>
      <c r="EBV3" s="86"/>
      <c r="EBW3" s="86"/>
      <c r="EBX3" s="86"/>
      <c r="EBY3" s="86"/>
      <c r="EBZ3" s="86"/>
      <c r="ECA3" s="86"/>
      <c r="ECB3" s="86"/>
      <c r="ECC3" s="86"/>
      <c r="ECD3" s="86"/>
      <c r="ECE3" s="86"/>
      <c r="ECF3" s="86"/>
      <c r="ECG3" s="86"/>
      <c r="ECH3" s="86"/>
      <c r="ECI3" s="86"/>
      <c r="ECJ3" s="86"/>
      <c r="ECK3" s="86"/>
      <c r="ECL3" s="86"/>
      <c r="ECM3" s="86"/>
      <c r="ECN3" s="86"/>
      <c r="ECO3" s="86"/>
      <c r="ECP3" s="86"/>
      <c r="ECQ3" s="86"/>
      <c r="ECR3" s="86"/>
      <c r="ECS3" s="86"/>
      <c r="ECT3" s="86"/>
      <c r="ECU3" s="86"/>
      <c r="ECV3" s="86"/>
      <c r="ECW3" s="86"/>
      <c r="ECX3" s="86"/>
      <c r="ECY3" s="86"/>
      <c r="ECZ3" s="86"/>
      <c r="EDA3" s="86"/>
      <c r="EDB3" s="86"/>
      <c r="EDC3" s="86"/>
      <c r="EDD3" s="86"/>
      <c r="EDE3" s="86"/>
      <c r="EDF3" s="86"/>
      <c r="EDG3" s="86"/>
      <c r="EDH3" s="86"/>
      <c r="EDI3" s="86"/>
      <c r="EDJ3" s="86"/>
      <c r="EDK3" s="86"/>
      <c r="EDL3" s="86"/>
      <c r="EDM3" s="86"/>
      <c r="EDN3" s="86"/>
      <c r="EDO3" s="86"/>
      <c r="EDP3" s="86"/>
      <c r="EDQ3" s="86"/>
      <c r="EDR3" s="86"/>
      <c r="EDS3" s="86"/>
      <c r="EDT3" s="86"/>
      <c r="EDU3" s="86"/>
      <c r="EDV3" s="86"/>
      <c r="EDW3" s="86"/>
      <c r="EDX3" s="86"/>
      <c r="EDY3" s="86"/>
      <c r="EDZ3" s="86"/>
      <c r="EEA3" s="86"/>
      <c r="EEB3" s="86"/>
      <c r="EEC3" s="86"/>
      <c r="EED3" s="86"/>
      <c r="EEE3" s="86"/>
      <c r="EEF3" s="86"/>
      <c r="EEG3" s="86"/>
      <c r="EEH3" s="86"/>
      <c r="EEI3" s="86"/>
      <c r="EEJ3" s="86"/>
      <c r="EEK3" s="86"/>
      <c r="EEL3" s="86"/>
      <c r="EEM3" s="86"/>
      <c r="EEN3" s="86"/>
      <c r="EEO3" s="86"/>
      <c r="EEP3" s="86"/>
      <c r="EEQ3" s="86"/>
      <c r="EER3" s="86"/>
      <c r="EES3" s="86"/>
      <c r="EET3" s="86"/>
      <c r="EEU3" s="86"/>
      <c r="EEV3" s="86"/>
      <c r="EEW3" s="86"/>
      <c r="EEX3" s="86"/>
      <c r="EEY3" s="86"/>
      <c r="EEZ3" s="86"/>
      <c r="EFA3" s="86"/>
      <c r="EFB3" s="86"/>
      <c r="EFC3" s="86"/>
      <c r="EFD3" s="86"/>
      <c r="EFE3" s="86"/>
      <c r="EFF3" s="86"/>
      <c r="EFG3" s="86"/>
      <c r="EFH3" s="86"/>
      <c r="EFI3" s="86"/>
      <c r="EFJ3" s="86"/>
      <c r="EFK3" s="86"/>
      <c r="EFL3" s="86"/>
      <c r="EFM3" s="86"/>
      <c r="EFN3" s="86"/>
      <c r="EFO3" s="86"/>
      <c r="EFP3" s="86"/>
      <c r="EFQ3" s="86"/>
      <c r="EFR3" s="86"/>
      <c r="EFS3" s="86"/>
      <c r="EFT3" s="86"/>
      <c r="EFU3" s="86"/>
      <c r="EFV3" s="86"/>
      <c r="EFW3" s="86"/>
      <c r="EFX3" s="86"/>
      <c r="EFY3" s="86"/>
      <c r="EFZ3" s="86"/>
      <c r="EGA3" s="86"/>
      <c r="EGB3" s="86"/>
      <c r="EGC3" s="86"/>
      <c r="EGD3" s="86"/>
      <c r="EGE3" s="86"/>
      <c r="EGF3" s="86"/>
      <c r="EGG3" s="86"/>
      <c r="EGH3" s="86"/>
      <c r="EGI3" s="86"/>
      <c r="EGJ3" s="86"/>
      <c r="EGK3" s="86"/>
      <c r="EGL3" s="86"/>
      <c r="EGM3" s="86"/>
      <c r="EGN3" s="86"/>
      <c r="EGO3" s="86"/>
      <c r="EGP3" s="86"/>
      <c r="EGQ3" s="86"/>
      <c r="EGR3" s="86"/>
      <c r="EGS3" s="86"/>
      <c r="EGT3" s="86"/>
      <c r="EGU3" s="86"/>
      <c r="EGV3" s="86"/>
      <c r="EGW3" s="86"/>
      <c r="EGX3" s="86"/>
      <c r="EGY3" s="86"/>
      <c r="EGZ3" s="86"/>
      <c r="EHA3" s="86"/>
      <c r="EHB3" s="86"/>
      <c r="EHC3" s="86"/>
      <c r="EHD3" s="86"/>
      <c r="EHE3" s="86"/>
      <c r="EHF3" s="86"/>
      <c r="EHG3" s="86"/>
      <c r="EHH3" s="86"/>
      <c r="EHI3" s="86"/>
      <c r="EHJ3" s="86"/>
      <c r="EHK3" s="86"/>
      <c r="EHL3" s="86"/>
      <c r="EHM3" s="86"/>
      <c r="EHN3" s="86"/>
      <c r="EHO3" s="86"/>
      <c r="EHP3" s="86"/>
      <c r="EHQ3" s="86"/>
      <c r="EHR3" s="86"/>
      <c r="EHS3" s="86"/>
      <c r="EHT3" s="86"/>
      <c r="EHU3" s="86"/>
      <c r="EHV3" s="86"/>
      <c r="EHW3" s="86"/>
      <c r="EHX3" s="86"/>
      <c r="EHY3" s="86"/>
      <c r="EHZ3" s="86"/>
      <c r="EIA3" s="86"/>
      <c r="EIB3" s="86"/>
      <c r="EIC3" s="86"/>
      <c r="EID3" s="86"/>
      <c r="EIE3" s="86"/>
      <c r="EIF3" s="86"/>
      <c r="EIG3" s="86"/>
      <c r="EIH3" s="86"/>
      <c r="EII3" s="86"/>
      <c r="EIJ3" s="86"/>
      <c r="EIK3" s="86"/>
      <c r="EIL3" s="86"/>
      <c r="EIM3" s="86"/>
      <c r="EIN3" s="86"/>
      <c r="EIO3" s="86"/>
      <c r="EIP3" s="86"/>
      <c r="EIQ3" s="86"/>
      <c r="EIR3" s="86"/>
      <c r="EIS3" s="86"/>
      <c r="EIT3" s="86"/>
      <c r="EIU3" s="86"/>
      <c r="EIV3" s="86"/>
      <c r="EIW3" s="86"/>
      <c r="EIX3" s="86"/>
      <c r="EIY3" s="86"/>
      <c r="EIZ3" s="86"/>
      <c r="EJA3" s="86"/>
      <c r="EJB3" s="86"/>
      <c r="EJC3" s="86"/>
      <c r="EJD3" s="86"/>
      <c r="EJE3" s="86"/>
      <c r="EJF3" s="86"/>
      <c r="EJG3" s="86"/>
      <c r="EJH3" s="86"/>
      <c r="EJI3" s="86"/>
      <c r="EJJ3" s="86"/>
      <c r="EJK3" s="86"/>
      <c r="EJL3" s="86"/>
      <c r="EJM3" s="86"/>
      <c r="EJN3" s="86"/>
      <c r="EJO3" s="86"/>
      <c r="EJP3" s="86"/>
      <c r="EJQ3" s="86"/>
      <c r="EJR3" s="86"/>
      <c r="EJS3" s="86"/>
      <c r="EJT3" s="86"/>
      <c r="EJU3" s="86"/>
      <c r="EJV3" s="86"/>
      <c r="EJW3" s="86"/>
      <c r="EJX3" s="86"/>
      <c r="EJY3" s="86"/>
      <c r="EJZ3" s="86"/>
      <c r="EKA3" s="86"/>
      <c r="EKB3" s="86"/>
      <c r="EKC3" s="86"/>
      <c r="EKD3" s="86"/>
      <c r="EKE3" s="86"/>
      <c r="EKF3" s="86"/>
      <c r="EKG3" s="86"/>
      <c r="EKH3" s="86"/>
      <c r="EKI3" s="86"/>
      <c r="EKJ3" s="86"/>
      <c r="EKK3" s="86"/>
      <c r="EKL3" s="86"/>
      <c r="EKM3" s="86"/>
      <c r="EKN3" s="86"/>
      <c r="EKO3" s="86"/>
      <c r="EKP3" s="86"/>
      <c r="EKQ3" s="86"/>
      <c r="EKR3" s="86"/>
      <c r="EKS3" s="86"/>
      <c r="EKT3" s="86"/>
      <c r="EKU3" s="86"/>
      <c r="EKV3" s="86"/>
      <c r="EKW3" s="86"/>
      <c r="EKX3" s="86"/>
      <c r="EKY3" s="86"/>
      <c r="EKZ3" s="86"/>
      <c r="ELA3" s="86"/>
      <c r="ELB3" s="86"/>
      <c r="ELC3" s="86"/>
      <c r="ELD3" s="86"/>
      <c r="ELE3" s="86"/>
      <c r="ELF3" s="86"/>
      <c r="ELG3" s="86"/>
      <c r="ELH3" s="86"/>
      <c r="ELI3" s="86"/>
      <c r="ELJ3" s="86"/>
      <c r="ELK3" s="86"/>
      <c r="ELL3" s="86"/>
      <c r="ELM3" s="86"/>
      <c r="ELN3" s="86"/>
      <c r="ELO3" s="86"/>
      <c r="ELP3" s="86"/>
      <c r="ELQ3" s="86"/>
      <c r="ELR3" s="86"/>
      <c r="ELS3" s="86"/>
      <c r="ELT3" s="86"/>
      <c r="ELU3" s="86"/>
      <c r="ELV3" s="86"/>
      <c r="ELW3" s="86"/>
      <c r="ELX3" s="86"/>
      <c r="ELY3" s="86"/>
      <c r="ELZ3" s="86"/>
      <c r="EMA3" s="86"/>
      <c r="EMB3" s="86"/>
      <c r="EMC3" s="86"/>
      <c r="EMD3" s="86"/>
      <c r="EME3" s="86"/>
      <c r="EMF3" s="86"/>
      <c r="EMG3" s="86"/>
      <c r="EMH3" s="86"/>
      <c r="EMI3" s="86"/>
      <c r="EMJ3" s="86"/>
      <c r="EMK3" s="86"/>
      <c r="EML3" s="86"/>
      <c r="EMM3" s="86"/>
      <c r="EMN3" s="86"/>
      <c r="EMO3" s="86"/>
      <c r="EMP3" s="86"/>
      <c r="EMQ3" s="86"/>
      <c r="EMR3" s="86"/>
      <c r="EMS3" s="86"/>
      <c r="EMT3" s="86"/>
      <c r="EMU3" s="86"/>
      <c r="EMV3" s="86"/>
      <c r="EMW3" s="86"/>
      <c r="EMX3" s="86"/>
      <c r="EMY3" s="86"/>
      <c r="EMZ3" s="86"/>
      <c r="ENA3" s="86"/>
      <c r="ENB3" s="86"/>
      <c r="ENC3" s="86"/>
      <c r="END3" s="86"/>
      <c r="ENE3" s="86"/>
      <c r="ENF3" s="86"/>
      <c r="ENG3" s="86"/>
      <c r="ENH3" s="86"/>
      <c r="ENI3" s="86"/>
      <c r="ENJ3" s="86"/>
      <c r="ENK3" s="86"/>
      <c r="ENL3" s="86"/>
      <c r="ENM3" s="86"/>
      <c r="ENN3" s="86"/>
      <c r="ENO3" s="86"/>
      <c r="ENP3" s="86"/>
      <c r="ENQ3" s="86"/>
      <c r="ENR3" s="86"/>
      <c r="ENS3" s="86"/>
      <c r="ENT3" s="86"/>
      <c r="ENU3" s="86"/>
      <c r="ENV3" s="86"/>
      <c r="ENW3" s="86"/>
      <c r="ENX3" s="86"/>
      <c r="ENY3" s="86"/>
      <c r="ENZ3" s="86"/>
      <c r="EOA3" s="86"/>
      <c r="EOB3" s="86"/>
      <c r="EOC3" s="86"/>
      <c r="EOD3" s="86"/>
      <c r="EOE3" s="86"/>
      <c r="EOF3" s="86"/>
      <c r="EOG3" s="86"/>
      <c r="EOH3" s="86"/>
      <c r="EOI3" s="86"/>
      <c r="EOJ3" s="86"/>
      <c r="EOK3" s="86"/>
      <c r="EOL3" s="86"/>
      <c r="EOM3" s="86"/>
      <c r="EON3" s="86"/>
      <c r="EOO3" s="86"/>
      <c r="EOP3" s="86"/>
      <c r="EOQ3" s="86"/>
      <c r="EOR3" s="86"/>
      <c r="EOS3" s="86"/>
      <c r="EOT3" s="86"/>
      <c r="EOU3" s="86"/>
      <c r="EOV3" s="86"/>
      <c r="EOW3" s="86"/>
      <c r="EOX3" s="86"/>
      <c r="EOY3" s="86"/>
      <c r="EOZ3" s="86"/>
      <c r="EPA3" s="86"/>
      <c r="EPB3" s="86"/>
      <c r="EPC3" s="86"/>
      <c r="EPD3" s="86"/>
      <c r="EPE3" s="86"/>
      <c r="EPF3" s="86"/>
      <c r="EPG3" s="86"/>
      <c r="EPH3" s="86"/>
      <c r="EPI3" s="86"/>
      <c r="EPJ3" s="86"/>
      <c r="EPK3" s="86"/>
      <c r="EPL3" s="86"/>
      <c r="EPM3" s="86"/>
      <c r="EPN3" s="86"/>
      <c r="EPO3" s="86"/>
      <c r="EPP3" s="86"/>
      <c r="EPQ3" s="86"/>
      <c r="EPR3" s="86"/>
      <c r="EPS3" s="86"/>
      <c r="EPT3" s="86"/>
      <c r="EPU3" s="86"/>
      <c r="EPV3" s="86"/>
      <c r="EPW3" s="86"/>
      <c r="EPX3" s="86"/>
      <c r="EPY3" s="86"/>
      <c r="EPZ3" s="86"/>
      <c r="EQA3" s="86"/>
      <c r="EQB3" s="86"/>
      <c r="EQC3" s="86"/>
      <c r="EQD3" s="86"/>
      <c r="EQE3" s="86"/>
      <c r="EQF3" s="86"/>
      <c r="EQG3" s="86"/>
      <c r="EQH3" s="86"/>
      <c r="EQI3" s="86"/>
      <c r="EQJ3" s="86"/>
      <c r="EQK3" s="86"/>
      <c r="EQL3" s="86"/>
      <c r="EQM3" s="86"/>
      <c r="EQN3" s="86"/>
      <c r="EQO3" s="86"/>
      <c r="EQP3" s="86"/>
      <c r="EQQ3" s="86"/>
      <c r="EQR3" s="86"/>
      <c r="EQS3" s="86"/>
      <c r="EQT3" s="86"/>
      <c r="EQU3" s="86"/>
      <c r="EQV3" s="86"/>
      <c r="EQW3" s="86"/>
      <c r="EQX3" s="86"/>
      <c r="EQY3" s="86"/>
      <c r="EQZ3" s="86"/>
      <c r="ERA3" s="86"/>
      <c r="ERB3" s="86"/>
      <c r="ERC3" s="86"/>
      <c r="ERD3" s="86"/>
      <c r="ERE3" s="86"/>
      <c r="ERF3" s="86"/>
      <c r="ERG3" s="86"/>
      <c r="ERH3" s="86"/>
      <c r="ERI3" s="86"/>
      <c r="ERJ3" s="86"/>
      <c r="ERK3" s="86"/>
      <c r="ERL3" s="86"/>
      <c r="ERM3" s="86"/>
      <c r="ERN3" s="86"/>
      <c r="ERO3" s="86"/>
      <c r="ERP3" s="86"/>
      <c r="ERQ3" s="86"/>
      <c r="ERR3" s="86"/>
      <c r="ERS3" s="86"/>
      <c r="ERT3" s="86"/>
      <c r="ERU3" s="86"/>
      <c r="ERV3" s="86"/>
      <c r="ERW3" s="86"/>
      <c r="ERX3" s="86"/>
      <c r="ERY3" s="86"/>
      <c r="ERZ3" s="86"/>
      <c r="ESA3" s="86"/>
      <c r="ESB3" s="86"/>
      <c r="ESC3" s="86"/>
      <c r="ESD3" s="86"/>
      <c r="ESE3" s="86"/>
      <c r="ESF3" s="86"/>
      <c r="ESG3" s="86"/>
      <c r="ESH3" s="86"/>
      <c r="ESI3" s="86"/>
      <c r="ESJ3" s="86"/>
      <c r="ESK3" s="86"/>
      <c r="ESL3" s="86"/>
      <c r="ESM3" s="86"/>
      <c r="ESN3" s="86"/>
      <c r="ESO3" s="86"/>
      <c r="ESP3" s="86"/>
      <c r="ESQ3" s="86"/>
      <c r="ESR3" s="86"/>
      <c r="ESS3" s="86"/>
      <c r="EST3" s="86"/>
      <c r="ESU3" s="86"/>
      <c r="ESV3" s="86"/>
      <c r="ESW3" s="86"/>
      <c r="ESX3" s="86"/>
      <c r="ESY3" s="86"/>
      <c r="ESZ3" s="86"/>
      <c r="ETA3" s="86"/>
      <c r="ETB3" s="86"/>
      <c r="ETC3" s="86"/>
      <c r="ETD3" s="86"/>
      <c r="ETE3" s="86"/>
      <c r="ETF3" s="86"/>
      <c r="ETG3" s="86"/>
      <c r="ETH3" s="86"/>
      <c r="ETI3" s="86"/>
      <c r="ETJ3" s="86"/>
      <c r="ETK3" s="86"/>
      <c r="ETL3" s="86"/>
      <c r="ETM3" s="86"/>
      <c r="ETN3" s="86"/>
      <c r="ETO3" s="86"/>
      <c r="ETP3" s="86"/>
      <c r="ETQ3" s="86"/>
      <c r="ETR3" s="86"/>
      <c r="ETS3" s="86"/>
      <c r="ETT3" s="86"/>
      <c r="ETU3" s="86"/>
      <c r="ETV3" s="86"/>
      <c r="ETW3" s="86"/>
      <c r="ETX3" s="86"/>
      <c r="ETY3" s="86"/>
      <c r="ETZ3" s="86"/>
      <c r="EUA3" s="86"/>
      <c r="EUB3" s="86"/>
      <c r="EUC3" s="86"/>
      <c r="EUD3" s="86"/>
      <c r="EUE3" s="86"/>
      <c r="EUF3" s="86"/>
      <c r="EUG3" s="86"/>
      <c r="EUH3" s="86"/>
      <c r="EUI3" s="86"/>
      <c r="EUJ3" s="86"/>
      <c r="EUK3" s="86"/>
      <c r="EUL3" s="86"/>
      <c r="EUM3" s="86"/>
      <c r="EUN3" s="86"/>
      <c r="EUO3" s="86"/>
      <c r="EUP3" s="86"/>
      <c r="EUQ3" s="86"/>
      <c r="EUR3" s="86"/>
      <c r="EUS3" s="86"/>
      <c r="EUT3" s="86"/>
      <c r="EUU3" s="86"/>
      <c r="EUV3" s="86"/>
      <c r="EUW3" s="86"/>
      <c r="EUX3" s="86"/>
      <c r="EUY3" s="86"/>
      <c r="EUZ3" s="86"/>
      <c r="EVA3" s="86"/>
      <c r="EVB3" s="86"/>
      <c r="EVC3" s="86"/>
      <c r="EVD3" s="86"/>
      <c r="EVE3" s="86"/>
      <c r="EVF3" s="86"/>
      <c r="EVG3" s="86"/>
      <c r="EVH3" s="86"/>
      <c r="EVI3" s="86"/>
      <c r="EVJ3" s="86"/>
      <c r="EVK3" s="86"/>
      <c r="EVL3" s="86"/>
      <c r="EVM3" s="86"/>
      <c r="EVN3" s="86"/>
      <c r="EVO3" s="86"/>
      <c r="EVP3" s="86"/>
      <c r="EVQ3" s="86"/>
      <c r="EVR3" s="86"/>
      <c r="EVS3" s="86"/>
      <c r="EVT3" s="86"/>
      <c r="EVU3" s="86"/>
      <c r="EVV3" s="86"/>
      <c r="EVW3" s="86"/>
      <c r="EVX3" s="86"/>
      <c r="EVY3" s="86"/>
      <c r="EVZ3" s="86"/>
      <c r="EWA3" s="86"/>
      <c r="EWB3" s="86"/>
      <c r="EWC3" s="86"/>
      <c r="EWD3" s="86"/>
      <c r="EWE3" s="86"/>
      <c r="EWF3" s="86"/>
      <c r="EWG3" s="86"/>
      <c r="EWH3" s="86"/>
      <c r="EWI3" s="86"/>
      <c r="EWJ3" s="86"/>
      <c r="EWK3" s="86"/>
      <c r="EWL3" s="86"/>
      <c r="EWM3" s="86"/>
      <c r="EWN3" s="86"/>
      <c r="EWO3" s="86"/>
      <c r="EWP3" s="86"/>
      <c r="EWQ3" s="86"/>
      <c r="EWR3" s="86"/>
      <c r="EWS3" s="86"/>
      <c r="EWT3" s="86"/>
      <c r="EWU3" s="86"/>
      <c r="EWV3" s="86"/>
      <c r="EWW3" s="86"/>
      <c r="EWX3" s="86"/>
      <c r="EWY3" s="86"/>
      <c r="EWZ3" s="86"/>
      <c r="EXA3" s="86"/>
      <c r="EXB3" s="86"/>
      <c r="EXC3" s="86"/>
      <c r="EXD3" s="86"/>
      <c r="EXE3" s="86"/>
      <c r="EXF3" s="86"/>
      <c r="EXG3" s="86"/>
      <c r="EXH3" s="86"/>
      <c r="EXI3" s="86"/>
      <c r="EXJ3" s="86"/>
      <c r="EXK3" s="86"/>
      <c r="EXL3" s="86"/>
      <c r="EXM3" s="86"/>
      <c r="EXN3" s="86"/>
      <c r="EXO3" s="86"/>
      <c r="EXP3" s="86"/>
      <c r="EXQ3" s="86"/>
      <c r="EXR3" s="86"/>
      <c r="EXS3" s="86"/>
      <c r="EXT3" s="86"/>
      <c r="EXU3" s="86"/>
      <c r="EXV3" s="86"/>
      <c r="EXW3" s="86"/>
      <c r="EXX3" s="86"/>
      <c r="EXY3" s="86"/>
      <c r="EXZ3" s="86"/>
      <c r="EYA3" s="86"/>
      <c r="EYB3" s="86"/>
      <c r="EYC3" s="86"/>
      <c r="EYD3" s="86"/>
      <c r="EYE3" s="86"/>
      <c r="EYF3" s="86"/>
      <c r="EYG3" s="86"/>
      <c r="EYH3" s="86"/>
      <c r="EYI3" s="86"/>
      <c r="EYJ3" s="86"/>
      <c r="EYK3" s="86"/>
      <c r="EYL3" s="86"/>
      <c r="EYM3" s="86"/>
      <c r="EYN3" s="86"/>
      <c r="EYO3" s="86"/>
      <c r="EYP3" s="86"/>
      <c r="EYQ3" s="86"/>
      <c r="EYR3" s="86"/>
      <c r="EYS3" s="86"/>
      <c r="EYT3" s="86"/>
      <c r="EYU3" s="86"/>
      <c r="EYV3" s="86"/>
      <c r="EYW3" s="86"/>
      <c r="EYX3" s="86"/>
      <c r="EYY3" s="86"/>
      <c r="EYZ3" s="86"/>
      <c r="EZA3" s="86"/>
      <c r="EZB3" s="86"/>
      <c r="EZC3" s="86"/>
      <c r="EZD3" s="86"/>
      <c r="EZE3" s="86"/>
      <c r="EZF3" s="86"/>
      <c r="EZG3" s="86"/>
      <c r="EZH3" s="86"/>
      <c r="EZI3" s="86"/>
      <c r="EZJ3" s="86"/>
      <c r="EZK3" s="86"/>
      <c r="EZL3" s="86"/>
      <c r="EZM3" s="86"/>
      <c r="EZN3" s="86"/>
      <c r="EZO3" s="86"/>
      <c r="EZP3" s="86"/>
      <c r="EZQ3" s="86"/>
      <c r="EZR3" s="86"/>
      <c r="EZS3" s="86"/>
      <c r="EZT3" s="86"/>
      <c r="EZU3" s="86"/>
      <c r="EZV3" s="86"/>
      <c r="EZW3" s="86"/>
      <c r="EZX3" s="86"/>
      <c r="EZY3" s="86"/>
      <c r="EZZ3" s="86"/>
      <c r="FAA3" s="86"/>
      <c r="FAB3" s="86"/>
      <c r="FAC3" s="86"/>
      <c r="FAD3" s="86"/>
      <c r="FAE3" s="86"/>
      <c r="FAF3" s="86"/>
      <c r="FAG3" s="86"/>
      <c r="FAH3" s="86"/>
      <c r="FAI3" s="86"/>
      <c r="FAJ3" s="86"/>
      <c r="FAK3" s="86"/>
      <c r="FAL3" s="86"/>
      <c r="FAM3" s="86"/>
      <c r="FAN3" s="86"/>
      <c r="FAO3" s="86"/>
      <c r="FAP3" s="86"/>
      <c r="FAQ3" s="86"/>
      <c r="FAR3" s="86"/>
      <c r="FAS3" s="86"/>
      <c r="FAT3" s="86"/>
      <c r="FAU3" s="86"/>
      <c r="FAV3" s="86"/>
      <c r="FAW3" s="86"/>
      <c r="FAX3" s="86"/>
      <c r="FAY3" s="86"/>
      <c r="FAZ3" s="86"/>
      <c r="FBA3" s="86"/>
      <c r="FBB3" s="86"/>
      <c r="FBC3" s="86"/>
      <c r="FBD3" s="86"/>
      <c r="FBE3" s="86"/>
      <c r="FBF3" s="86"/>
      <c r="FBG3" s="86"/>
      <c r="FBH3" s="86"/>
      <c r="FBI3" s="86"/>
      <c r="FBJ3" s="86"/>
      <c r="FBK3" s="86"/>
      <c r="FBL3" s="86"/>
      <c r="FBM3" s="86"/>
      <c r="FBN3" s="86"/>
      <c r="FBO3" s="86"/>
      <c r="FBP3" s="86"/>
      <c r="FBQ3" s="86"/>
      <c r="FBR3" s="86"/>
      <c r="FBS3" s="86"/>
      <c r="FBT3" s="86"/>
      <c r="FBU3" s="86"/>
      <c r="FBV3" s="86"/>
      <c r="FBW3" s="86"/>
      <c r="FBX3" s="86"/>
      <c r="FBY3" s="86"/>
      <c r="FBZ3" s="86"/>
      <c r="FCA3" s="86"/>
      <c r="FCB3" s="86"/>
      <c r="FCC3" s="86"/>
      <c r="FCD3" s="86"/>
      <c r="FCE3" s="86"/>
      <c r="FCF3" s="86"/>
      <c r="FCG3" s="86"/>
      <c r="FCH3" s="86"/>
      <c r="FCI3" s="86"/>
      <c r="FCJ3" s="86"/>
      <c r="FCK3" s="86"/>
      <c r="FCL3" s="86"/>
      <c r="FCM3" s="86"/>
      <c r="FCN3" s="86"/>
      <c r="FCO3" s="86"/>
      <c r="FCP3" s="86"/>
      <c r="FCQ3" s="86"/>
      <c r="FCR3" s="86"/>
      <c r="FCS3" s="86"/>
      <c r="FCT3" s="86"/>
      <c r="FCU3" s="86"/>
      <c r="FCV3" s="86"/>
      <c r="FCW3" s="86"/>
      <c r="FCX3" s="86"/>
      <c r="FCY3" s="86"/>
      <c r="FCZ3" s="86"/>
      <c r="FDA3" s="86"/>
      <c r="FDB3" s="86"/>
      <c r="FDC3" s="86"/>
      <c r="FDD3" s="86"/>
      <c r="FDE3" s="86"/>
      <c r="FDF3" s="86"/>
      <c r="FDG3" s="86"/>
      <c r="FDH3" s="86"/>
      <c r="FDI3" s="86"/>
      <c r="FDJ3" s="86"/>
      <c r="FDK3" s="86"/>
      <c r="FDL3" s="86"/>
      <c r="FDM3" s="86"/>
      <c r="FDN3" s="86"/>
      <c r="FDO3" s="86"/>
      <c r="FDP3" s="86"/>
      <c r="FDQ3" s="86"/>
      <c r="FDR3" s="86"/>
      <c r="FDS3" s="86"/>
      <c r="FDT3" s="86"/>
      <c r="FDU3" s="86"/>
      <c r="FDV3" s="86"/>
      <c r="FDW3" s="86"/>
      <c r="FDX3" s="86"/>
      <c r="FDY3" s="86"/>
      <c r="FDZ3" s="86"/>
      <c r="FEA3" s="86"/>
      <c r="FEB3" s="86"/>
      <c r="FEC3" s="86"/>
      <c r="FED3" s="86"/>
      <c r="FEE3" s="86"/>
      <c r="FEF3" s="86"/>
      <c r="FEG3" s="86"/>
      <c r="FEH3" s="86"/>
      <c r="FEI3" s="86"/>
      <c r="FEJ3" s="86"/>
      <c r="FEK3" s="86"/>
      <c r="FEL3" s="86"/>
      <c r="FEM3" s="86"/>
      <c r="FEN3" s="86"/>
      <c r="FEO3" s="86"/>
      <c r="FEP3" s="86"/>
      <c r="FEQ3" s="86"/>
      <c r="FER3" s="86"/>
      <c r="FES3" s="86"/>
      <c r="FET3" s="86"/>
      <c r="FEU3" s="86"/>
      <c r="FEV3" s="86"/>
      <c r="FEW3" s="86"/>
      <c r="FEX3" s="86"/>
      <c r="FEY3" s="86"/>
      <c r="FEZ3" s="86"/>
      <c r="FFA3" s="86"/>
      <c r="FFB3" s="86"/>
      <c r="FFC3" s="86"/>
      <c r="FFD3" s="86"/>
      <c r="FFE3" s="86"/>
      <c r="FFF3" s="86"/>
      <c r="FFG3" s="86"/>
      <c r="FFH3" s="86"/>
      <c r="FFI3" s="86"/>
      <c r="FFJ3" s="86"/>
      <c r="FFK3" s="86"/>
      <c r="FFL3" s="86"/>
      <c r="FFM3" s="86"/>
      <c r="FFN3" s="86"/>
      <c r="FFO3" s="86"/>
      <c r="FFP3" s="86"/>
      <c r="FFQ3" s="86"/>
      <c r="FFR3" s="86"/>
      <c r="FFS3" s="86"/>
      <c r="FFT3" s="86"/>
      <c r="FFU3" s="86"/>
      <c r="FFV3" s="86"/>
      <c r="FFW3" s="86"/>
      <c r="FFX3" s="86"/>
      <c r="FFY3" s="86"/>
      <c r="FFZ3" s="86"/>
      <c r="FGA3" s="86"/>
      <c r="FGB3" s="86"/>
      <c r="FGC3" s="86"/>
      <c r="FGD3" s="86"/>
      <c r="FGE3" s="86"/>
      <c r="FGF3" s="86"/>
      <c r="FGG3" s="86"/>
      <c r="FGH3" s="86"/>
      <c r="FGI3" s="86"/>
      <c r="FGJ3" s="86"/>
      <c r="FGK3" s="86"/>
      <c r="FGL3" s="86"/>
      <c r="FGM3" s="86"/>
      <c r="FGN3" s="86"/>
      <c r="FGO3" s="86"/>
      <c r="FGP3" s="86"/>
      <c r="FGQ3" s="86"/>
      <c r="FGR3" s="86"/>
      <c r="FGS3" s="86"/>
      <c r="FGT3" s="86"/>
      <c r="FGU3" s="86"/>
      <c r="FGV3" s="86"/>
      <c r="FGW3" s="86"/>
      <c r="FGX3" s="86"/>
      <c r="FGY3" s="86"/>
      <c r="FGZ3" s="86"/>
      <c r="FHA3" s="86"/>
      <c r="FHB3" s="86"/>
      <c r="FHC3" s="86"/>
      <c r="FHD3" s="86"/>
      <c r="FHE3" s="86"/>
      <c r="FHF3" s="86"/>
      <c r="FHG3" s="86"/>
      <c r="FHH3" s="86"/>
      <c r="FHI3" s="86"/>
      <c r="FHJ3" s="86"/>
      <c r="FHK3" s="86"/>
      <c r="FHL3" s="86"/>
      <c r="FHM3" s="86"/>
      <c r="FHN3" s="86"/>
      <c r="FHO3" s="86"/>
      <c r="FHP3" s="86"/>
      <c r="FHQ3" s="86"/>
      <c r="FHR3" s="86"/>
      <c r="FHS3" s="86"/>
      <c r="FHT3" s="86"/>
      <c r="FHU3" s="86"/>
      <c r="FHV3" s="86"/>
      <c r="FHW3" s="86"/>
      <c r="FHX3" s="86"/>
      <c r="FHY3" s="86"/>
      <c r="FHZ3" s="86"/>
      <c r="FIA3" s="86"/>
      <c r="FIB3" s="86"/>
      <c r="FIC3" s="86"/>
      <c r="FID3" s="86"/>
      <c r="FIE3" s="86"/>
      <c r="FIF3" s="86"/>
      <c r="FIG3" s="86"/>
      <c r="FIH3" s="86"/>
      <c r="FII3" s="86"/>
      <c r="FIJ3" s="86"/>
      <c r="FIK3" s="86"/>
      <c r="FIL3" s="86"/>
      <c r="FIM3" s="86"/>
      <c r="FIN3" s="86"/>
      <c r="FIO3" s="86"/>
      <c r="FIP3" s="86"/>
      <c r="FIQ3" s="86"/>
      <c r="FIR3" s="86"/>
      <c r="FIS3" s="86"/>
      <c r="FIT3" s="86"/>
      <c r="FIU3" s="86"/>
      <c r="FIV3" s="86"/>
      <c r="FIW3" s="86"/>
      <c r="FIX3" s="86"/>
      <c r="FIY3" s="86"/>
      <c r="FIZ3" s="86"/>
      <c r="FJA3" s="86"/>
      <c r="FJB3" s="86"/>
      <c r="FJC3" s="86"/>
      <c r="FJD3" s="86"/>
      <c r="FJE3" s="86"/>
      <c r="FJF3" s="86"/>
      <c r="FJG3" s="86"/>
      <c r="FJH3" s="86"/>
      <c r="FJI3" s="86"/>
      <c r="FJJ3" s="86"/>
      <c r="FJK3" s="86"/>
      <c r="FJL3" s="86"/>
      <c r="FJM3" s="86"/>
      <c r="FJN3" s="86"/>
      <c r="FJO3" s="86"/>
      <c r="FJP3" s="86"/>
      <c r="FJQ3" s="86"/>
      <c r="FJR3" s="86"/>
      <c r="FJS3" s="86"/>
      <c r="FJT3" s="86"/>
      <c r="FJU3" s="86"/>
      <c r="FJV3" s="86"/>
      <c r="FJW3" s="86"/>
      <c r="FJX3" s="86"/>
      <c r="FJY3" s="86"/>
      <c r="FJZ3" s="86"/>
      <c r="FKA3" s="86"/>
      <c r="FKB3" s="86"/>
      <c r="FKC3" s="86"/>
      <c r="FKD3" s="86"/>
      <c r="FKE3" s="86"/>
      <c r="FKF3" s="86"/>
      <c r="FKG3" s="86"/>
      <c r="FKH3" s="86"/>
      <c r="FKI3" s="86"/>
      <c r="FKJ3" s="86"/>
      <c r="FKK3" s="86"/>
      <c r="FKL3" s="86"/>
      <c r="FKM3" s="86"/>
      <c r="FKN3" s="86"/>
      <c r="FKO3" s="86"/>
      <c r="FKP3" s="86"/>
      <c r="FKQ3" s="86"/>
      <c r="FKR3" s="86"/>
      <c r="FKS3" s="86"/>
      <c r="FKT3" s="86"/>
      <c r="FKU3" s="86"/>
      <c r="FKV3" s="86"/>
      <c r="FKW3" s="86"/>
      <c r="FKX3" s="86"/>
      <c r="FKY3" s="86"/>
      <c r="FKZ3" s="86"/>
      <c r="FLA3" s="86"/>
      <c r="FLB3" s="86"/>
      <c r="FLC3" s="86"/>
      <c r="FLD3" s="86"/>
      <c r="FLE3" s="86"/>
      <c r="FLF3" s="86"/>
      <c r="FLG3" s="86"/>
      <c r="FLH3" s="86"/>
      <c r="FLI3" s="86"/>
      <c r="FLJ3" s="86"/>
      <c r="FLK3" s="86"/>
      <c r="FLL3" s="86"/>
      <c r="FLM3" s="86"/>
      <c r="FLN3" s="86"/>
      <c r="FLO3" s="86"/>
      <c r="FLP3" s="86"/>
      <c r="FLQ3" s="86"/>
      <c r="FLR3" s="86"/>
      <c r="FLS3" s="86"/>
      <c r="FLT3" s="86"/>
      <c r="FLU3" s="86"/>
      <c r="FLV3" s="86"/>
      <c r="FLW3" s="86"/>
      <c r="FLX3" s="86"/>
      <c r="FLY3" s="86"/>
      <c r="FLZ3" s="86"/>
      <c r="FMA3" s="86"/>
      <c r="FMB3" s="86"/>
      <c r="FMC3" s="86"/>
      <c r="FMD3" s="86"/>
      <c r="FME3" s="86"/>
      <c r="FMF3" s="86"/>
      <c r="FMG3" s="86"/>
      <c r="FMH3" s="86"/>
      <c r="FMI3" s="86"/>
      <c r="FMJ3" s="86"/>
      <c r="FMK3" s="86"/>
      <c r="FML3" s="86"/>
      <c r="FMM3" s="86"/>
      <c r="FMN3" s="86"/>
      <c r="FMO3" s="86"/>
      <c r="FMP3" s="86"/>
      <c r="FMQ3" s="86"/>
      <c r="FMR3" s="86"/>
      <c r="FMS3" s="86"/>
      <c r="FMT3" s="86"/>
      <c r="FMU3" s="86"/>
      <c r="FMV3" s="86"/>
      <c r="FMW3" s="86"/>
      <c r="FMX3" s="86"/>
      <c r="FMY3" s="86"/>
      <c r="FMZ3" s="86"/>
      <c r="FNA3" s="86"/>
      <c r="FNB3" s="86"/>
      <c r="FNC3" s="86"/>
      <c r="FND3" s="86"/>
      <c r="FNE3" s="86"/>
      <c r="FNF3" s="86"/>
      <c r="FNG3" s="86"/>
      <c r="FNH3" s="86"/>
      <c r="FNI3" s="86"/>
      <c r="FNJ3" s="86"/>
      <c r="FNK3" s="86"/>
      <c r="FNL3" s="86"/>
      <c r="FNM3" s="86"/>
      <c r="FNN3" s="86"/>
      <c r="FNO3" s="86"/>
      <c r="FNP3" s="86"/>
      <c r="FNQ3" s="86"/>
      <c r="FNR3" s="86"/>
      <c r="FNS3" s="86"/>
      <c r="FNT3" s="86"/>
      <c r="FNU3" s="86"/>
      <c r="FNV3" s="86"/>
      <c r="FNW3" s="86"/>
      <c r="FNX3" s="86"/>
      <c r="FNY3" s="86"/>
      <c r="FNZ3" s="86"/>
      <c r="FOA3" s="86"/>
      <c r="FOB3" s="86"/>
      <c r="FOC3" s="86"/>
      <c r="FOD3" s="86"/>
      <c r="FOE3" s="86"/>
      <c r="FOF3" s="86"/>
      <c r="FOG3" s="86"/>
      <c r="FOH3" s="86"/>
      <c r="FOI3" s="86"/>
      <c r="FOJ3" s="86"/>
      <c r="FOK3" s="86"/>
      <c r="FOL3" s="86"/>
      <c r="FOM3" s="86"/>
      <c r="FON3" s="86"/>
      <c r="FOO3" s="86"/>
      <c r="FOP3" s="86"/>
      <c r="FOQ3" s="86"/>
      <c r="FOR3" s="86"/>
      <c r="FOS3" s="86"/>
      <c r="FOT3" s="86"/>
      <c r="FOU3" s="86"/>
      <c r="FOV3" s="86"/>
      <c r="FOW3" s="86"/>
      <c r="FOX3" s="86"/>
      <c r="FOY3" s="86"/>
      <c r="FOZ3" s="86"/>
      <c r="FPA3" s="86"/>
      <c r="FPB3" s="86"/>
      <c r="FPC3" s="86"/>
      <c r="FPD3" s="86"/>
      <c r="FPE3" s="86"/>
      <c r="FPF3" s="86"/>
      <c r="FPG3" s="86"/>
      <c r="FPH3" s="86"/>
      <c r="FPI3" s="86"/>
      <c r="FPJ3" s="86"/>
      <c r="FPK3" s="86"/>
      <c r="FPL3" s="86"/>
      <c r="FPM3" s="86"/>
      <c r="FPN3" s="86"/>
      <c r="FPO3" s="86"/>
      <c r="FPP3" s="86"/>
      <c r="FPQ3" s="86"/>
      <c r="FPR3" s="86"/>
      <c r="FPS3" s="86"/>
      <c r="FPT3" s="86"/>
      <c r="FPU3" s="86"/>
      <c r="FPV3" s="86"/>
      <c r="FPW3" s="86"/>
      <c r="FPX3" s="86"/>
      <c r="FPY3" s="86"/>
      <c r="FPZ3" s="86"/>
      <c r="FQA3" s="86"/>
      <c r="FQB3" s="86"/>
      <c r="FQC3" s="86"/>
      <c r="FQD3" s="86"/>
      <c r="FQE3" s="86"/>
      <c r="FQF3" s="86"/>
      <c r="FQG3" s="86"/>
      <c r="FQH3" s="86"/>
      <c r="FQI3" s="86"/>
      <c r="FQJ3" s="86"/>
      <c r="FQK3" s="86"/>
      <c r="FQL3" s="86"/>
      <c r="FQM3" s="86"/>
      <c r="FQN3" s="86"/>
      <c r="FQO3" s="86"/>
      <c r="FQP3" s="86"/>
      <c r="FQQ3" s="86"/>
      <c r="FQR3" s="86"/>
      <c r="FQS3" s="86"/>
      <c r="FQT3" s="86"/>
      <c r="FQU3" s="86"/>
      <c r="FQV3" s="86"/>
      <c r="FQW3" s="86"/>
      <c r="FQX3" s="86"/>
      <c r="FQY3" s="86"/>
      <c r="FQZ3" s="86"/>
      <c r="FRA3" s="86"/>
      <c r="FRB3" s="86"/>
      <c r="FRC3" s="86"/>
      <c r="FRD3" s="86"/>
      <c r="FRE3" s="86"/>
      <c r="FRF3" s="86"/>
      <c r="FRG3" s="86"/>
      <c r="FRH3" s="86"/>
      <c r="FRI3" s="86"/>
      <c r="FRJ3" s="86"/>
      <c r="FRK3" s="86"/>
      <c r="FRL3" s="86"/>
      <c r="FRM3" s="86"/>
      <c r="FRN3" s="86"/>
      <c r="FRO3" s="86"/>
      <c r="FRP3" s="86"/>
      <c r="FRQ3" s="86"/>
      <c r="FRR3" s="86"/>
      <c r="FRS3" s="86"/>
      <c r="FRT3" s="86"/>
      <c r="FRU3" s="86"/>
      <c r="FRV3" s="86"/>
      <c r="FRW3" s="86"/>
      <c r="FRX3" s="86"/>
      <c r="FRY3" s="86"/>
      <c r="FRZ3" s="86"/>
      <c r="FSA3" s="86"/>
      <c r="FSB3" s="86"/>
      <c r="FSC3" s="86"/>
      <c r="FSD3" s="86"/>
      <c r="FSE3" s="86"/>
      <c r="FSF3" s="86"/>
      <c r="FSG3" s="86"/>
      <c r="FSH3" s="86"/>
      <c r="FSI3" s="86"/>
      <c r="FSJ3" s="86"/>
      <c r="FSK3" s="86"/>
      <c r="FSL3" s="86"/>
      <c r="FSM3" s="86"/>
      <c r="FSN3" s="86"/>
      <c r="FSO3" s="86"/>
      <c r="FSP3" s="86"/>
      <c r="FSQ3" s="86"/>
      <c r="FSR3" s="86"/>
      <c r="FSS3" s="86"/>
      <c r="FST3" s="86"/>
      <c r="FSU3" s="86"/>
      <c r="FSV3" s="86"/>
      <c r="FSW3" s="86"/>
      <c r="FSX3" s="86"/>
      <c r="FSY3" s="86"/>
      <c r="FSZ3" s="86"/>
      <c r="FTA3" s="86"/>
      <c r="FTB3" s="86"/>
      <c r="FTC3" s="86"/>
      <c r="FTD3" s="86"/>
      <c r="FTE3" s="86"/>
      <c r="FTF3" s="86"/>
      <c r="FTG3" s="86"/>
      <c r="FTH3" s="86"/>
      <c r="FTI3" s="86"/>
      <c r="FTJ3" s="86"/>
      <c r="FTK3" s="86"/>
      <c r="FTL3" s="86"/>
      <c r="FTM3" s="86"/>
      <c r="FTN3" s="86"/>
      <c r="FTO3" s="86"/>
      <c r="FTP3" s="86"/>
      <c r="FTQ3" s="86"/>
      <c r="FTR3" s="86"/>
      <c r="FTS3" s="86"/>
      <c r="FTT3" s="86"/>
      <c r="FTU3" s="86"/>
      <c r="FTV3" s="86"/>
      <c r="FTW3" s="86"/>
      <c r="FTX3" s="86"/>
      <c r="FTY3" s="86"/>
      <c r="FTZ3" s="86"/>
      <c r="FUA3" s="86"/>
      <c r="FUB3" s="86"/>
      <c r="FUC3" s="86"/>
      <c r="FUD3" s="86"/>
      <c r="FUE3" s="86"/>
      <c r="FUF3" s="86"/>
      <c r="FUG3" s="86"/>
      <c r="FUH3" s="86"/>
      <c r="FUI3" s="86"/>
      <c r="FUJ3" s="86"/>
      <c r="FUK3" s="86"/>
      <c r="FUL3" s="86"/>
      <c r="FUM3" s="86"/>
      <c r="FUN3" s="86"/>
      <c r="FUO3" s="86"/>
      <c r="FUP3" s="86"/>
      <c r="FUQ3" s="86"/>
      <c r="FUR3" s="86"/>
      <c r="FUS3" s="86"/>
      <c r="FUT3" s="86"/>
      <c r="FUU3" s="86"/>
      <c r="FUV3" s="86"/>
      <c r="FUW3" s="86"/>
      <c r="FUX3" s="86"/>
      <c r="FUY3" s="86"/>
      <c r="FUZ3" s="86"/>
      <c r="FVA3" s="86"/>
      <c r="FVB3" s="86"/>
      <c r="FVC3" s="86"/>
      <c r="FVD3" s="86"/>
      <c r="FVE3" s="86"/>
      <c r="FVF3" s="86"/>
      <c r="FVG3" s="86"/>
      <c r="FVH3" s="86"/>
      <c r="FVI3" s="86"/>
      <c r="FVJ3" s="86"/>
      <c r="FVK3" s="86"/>
      <c r="FVL3" s="86"/>
      <c r="FVM3" s="86"/>
      <c r="FVN3" s="86"/>
      <c r="FVO3" s="86"/>
      <c r="FVP3" s="86"/>
      <c r="FVQ3" s="86"/>
      <c r="FVR3" s="86"/>
      <c r="FVS3" s="86"/>
      <c r="FVT3" s="86"/>
      <c r="FVU3" s="86"/>
      <c r="FVV3" s="86"/>
      <c r="FVW3" s="86"/>
      <c r="FVX3" s="86"/>
      <c r="FVY3" s="86"/>
      <c r="FVZ3" s="86"/>
      <c r="FWA3" s="86"/>
      <c r="FWB3" s="86"/>
      <c r="FWC3" s="86"/>
      <c r="FWD3" s="86"/>
      <c r="FWE3" s="86"/>
      <c r="FWF3" s="86"/>
      <c r="FWG3" s="86"/>
      <c r="FWH3" s="86"/>
      <c r="FWI3" s="86"/>
      <c r="FWJ3" s="86"/>
      <c r="FWK3" s="86"/>
      <c r="FWL3" s="86"/>
      <c r="FWM3" s="86"/>
      <c r="FWN3" s="86"/>
      <c r="FWO3" s="86"/>
      <c r="FWP3" s="86"/>
      <c r="FWQ3" s="86"/>
      <c r="FWR3" s="86"/>
      <c r="FWS3" s="86"/>
      <c r="FWT3" s="86"/>
      <c r="FWU3" s="86"/>
      <c r="FWV3" s="86"/>
      <c r="FWW3" s="86"/>
      <c r="FWX3" s="86"/>
      <c r="FWY3" s="86"/>
      <c r="FWZ3" s="86"/>
      <c r="FXA3" s="86"/>
      <c r="FXB3" s="86"/>
      <c r="FXC3" s="86"/>
      <c r="FXD3" s="86"/>
      <c r="FXE3" s="86"/>
      <c r="FXF3" s="86"/>
      <c r="FXG3" s="86"/>
      <c r="FXH3" s="86"/>
      <c r="FXI3" s="86"/>
      <c r="FXJ3" s="86"/>
      <c r="FXK3" s="86"/>
      <c r="FXL3" s="86"/>
      <c r="FXM3" s="86"/>
      <c r="FXN3" s="86"/>
      <c r="FXO3" s="86"/>
      <c r="FXP3" s="86"/>
      <c r="FXQ3" s="86"/>
      <c r="FXR3" s="86"/>
      <c r="FXS3" s="86"/>
      <c r="FXT3" s="86"/>
      <c r="FXU3" s="86"/>
      <c r="FXV3" s="86"/>
      <c r="FXW3" s="86"/>
      <c r="FXX3" s="86"/>
      <c r="FXY3" s="86"/>
      <c r="FXZ3" s="86"/>
      <c r="FYA3" s="86"/>
      <c r="FYB3" s="86"/>
      <c r="FYC3" s="86"/>
      <c r="FYD3" s="86"/>
      <c r="FYE3" s="86"/>
      <c r="FYF3" s="86"/>
      <c r="FYG3" s="86"/>
      <c r="FYH3" s="86"/>
      <c r="FYI3" s="86"/>
      <c r="FYJ3" s="86"/>
      <c r="FYK3" s="86"/>
      <c r="FYL3" s="86"/>
      <c r="FYM3" s="86"/>
      <c r="FYN3" s="86"/>
      <c r="FYO3" s="86"/>
      <c r="FYP3" s="86"/>
      <c r="FYQ3" s="86"/>
      <c r="FYR3" s="86"/>
      <c r="FYS3" s="86"/>
      <c r="FYT3" s="86"/>
      <c r="FYU3" s="86"/>
      <c r="FYV3" s="86"/>
      <c r="FYW3" s="86"/>
      <c r="FYX3" s="86"/>
      <c r="FYY3" s="86"/>
      <c r="FYZ3" s="86"/>
      <c r="FZA3" s="86"/>
      <c r="FZB3" s="86"/>
      <c r="FZC3" s="86"/>
      <c r="FZD3" s="86"/>
      <c r="FZE3" s="86"/>
      <c r="FZF3" s="86"/>
      <c r="FZG3" s="86"/>
      <c r="FZH3" s="86"/>
      <c r="FZI3" s="86"/>
      <c r="FZJ3" s="86"/>
      <c r="FZK3" s="86"/>
      <c r="FZL3" s="86"/>
      <c r="FZM3" s="86"/>
      <c r="FZN3" s="86"/>
      <c r="FZO3" s="86"/>
      <c r="FZP3" s="86"/>
      <c r="FZQ3" s="86"/>
      <c r="FZR3" s="86"/>
      <c r="FZS3" s="86"/>
      <c r="FZT3" s="86"/>
      <c r="FZU3" s="86"/>
      <c r="FZV3" s="86"/>
      <c r="FZW3" s="86"/>
      <c r="FZX3" s="86"/>
      <c r="FZY3" s="86"/>
      <c r="FZZ3" s="86"/>
      <c r="GAA3" s="86"/>
      <c r="GAB3" s="86"/>
      <c r="GAC3" s="86"/>
      <c r="GAD3" s="86"/>
      <c r="GAE3" s="86"/>
      <c r="GAF3" s="86"/>
      <c r="GAG3" s="86"/>
      <c r="GAH3" s="86"/>
      <c r="GAI3" s="86"/>
      <c r="GAJ3" s="86"/>
      <c r="GAK3" s="86"/>
      <c r="GAL3" s="86"/>
      <c r="GAM3" s="86"/>
      <c r="GAN3" s="86"/>
      <c r="GAO3" s="86"/>
      <c r="GAP3" s="86"/>
      <c r="GAQ3" s="86"/>
      <c r="GAR3" s="86"/>
      <c r="GAS3" s="86"/>
      <c r="GAT3" s="86"/>
      <c r="GAU3" s="86"/>
      <c r="GAV3" s="86"/>
      <c r="GAW3" s="86"/>
      <c r="GAX3" s="86"/>
      <c r="GAY3" s="86"/>
      <c r="GAZ3" s="86"/>
      <c r="GBA3" s="86"/>
      <c r="GBB3" s="86"/>
      <c r="GBC3" s="86"/>
      <c r="GBD3" s="86"/>
      <c r="GBE3" s="86"/>
      <c r="GBF3" s="86"/>
      <c r="GBG3" s="86"/>
      <c r="GBH3" s="86"/>
      <c r="GBI3" s="86"/>
      <c r="GBJ3" s="86"/>
      <c r="GBK3" s="86"/>
      <c r="GBL3" s="86"/>
      <c r="GBM3" s="86"/>
      <c r="GBN3" s="86"/>
      <c r="GBO3" s="86"/>
      <c r="GBP3" s="86"/>
      <c r="GBQ3" s="86"/>
      <c r="GBR3" s="86"/>
      <c r="GBS3" s="86"/>
      <c r="GBT3" s="86"/>
      <c r="GBU3" s="86"/>
      <c r="GBV3" s="86"/>
      <c r="GBW3" s="86"/>
      <c r="GBX3" s="86"/>
      <c r="GBY3" s="86"/>
      <c r="GBZ3" s="86"/>
      <c r="GCA3" s="86"/>
      <c r="GCB3" s="86"/>
      <c r="GCC3" s="86"/>
      <c r="GCD3" s="86"/>
      <c r="GCE3" s="86"/>
      <c r="GCF3" s="86"/>
      <c r="GCG3" s="86"/>
      <c r="GCH3" s="86"/>
      <c r="GCI3" s="86"/>
      <c r="GCJ3" s="86"/>
      <c r="GCK3" s="86"/>
      <c r="GCL3" s="86"/>
      <c r="GCM3" s="86"/>
      <c r="GCN3" s="86"/>
      <c r="GCO3" s="86"/>
      <c r="GCP3" s="86"/>
      <c r="GCQ3" s="86"/>
      <c r="GCR3" s="86"/>
      <c r="GCS3" s="86"/>
      <c r="GCT3" s="86"/>
      <c r="GCU3" s="86"/>
      <c r="GCV3" s="86"/>
      <c r="GCW3" s="86"/>
      <c r="GCX3" s="86"/>
      <c r="GCY3" s="86"/>
      <c r="GCZ3" s="86"/>
      <c r="GDA3" s="86"/>
      <c r="GDB3" s="86"/>
      <c r="GDC3" s="86"/>
      <c r="GDD3" s="86"/>
      <c r="GDE3" s="86"/>
      <c r="GDF3" s="86"/>
      <c r="GDG3" s="86"/>
      <c r="GDH3" s="86"/>
      <c r="GDI3" s="86"/>
      <c r="GDJ3" s="86"/>
      <c r="GDK3" s="86"/>
      <c r="GDL3" s="86"/>
      <c r="GDM3" s="86"/>
      <c r="GDN3" s="86"/>
      <c r="GDO3" s="86"/>
      <c r="GDP3" s="86"/>
      <c r="GDQ3" s="86"/>
      <c r="GDR3" s="86"/>
      <c r="GDS3" s="86"/>
      <c r="GDT3" s="86"/>
      <c r="GDU3" s="86"/>
      <c r="GDV3" s="86"/>
      <c r="GDW3" s="86"/>
      <c r="GDX3" s="86"/>
      <c r="GDY3" s="86"/>
      <c r="GDZ3" s="86"/>
      <c r="GEA3" s="86"/>
      <c r="GEB3" s="86"/>
      <c r="GEC3" s="86"/>
      <c r="GED3" s="86"/>
      <c r="GEE3" s="86"/>
      <c r="GEF3" s="86"/>
      <c r="GEG3" s="86"/>
      <c r="GEH3" s="86"/>
      <c r="GEI3" s="86"/>
      <c r="GEJ3" s="86"/>
      <c r="GEK3" s="86"/>
      <c r="GEL3" s="86"/>
      <c r="GEM3" s="86"/>
      <c r="GEN3" s="86"/>
      <c r="GEO3" s="86"/>
      <c r="GEP3" s="86"/>
      <c r="GEQ3" s="86"/>
      <c r="GER3" s="86"/>
      <c r="GES3" s="86"/>
      <c r="GET3" s="86"/>
      <c r="GEU3" s="86"/>
      <c r="GEV3" s="86"/>
      <c r="GEW3" s="86"/>
      <c r="GEX3" s="86"/>
      <c r="GEY3" s="86"/>
      <c r="GEZ3" s="86"/>
      <c r="GFA3" s="86"/>
      <c r="GFB3" s="86"/>
      <c r="GFC3" s="86"/>
      <c r="GFD3" s="86"/>
      <c r="GFE3" s="86"/>
      <c r="GFF3" s="86"/>
      <c r="GFG3" s="86"/>
      <c r="GFH3" s="86"/>
      <c r="GFI3" s="86"/>
      <c r="GFJ3" s="86"/>
      <c r="GFK3" s="86"/>
      <c r="GFL3" s="86"/>
      <c r="GFM3" s="86"/>
      <c r="GFN3" s="86"/>
      <c r="GFO3" s="86"/>
      <c r="GFP3" s="86"/>
      <c r="GFQ3" s="86"/>
      <c r="GFR3" s="86"/>
      <c r="GFS3" s="86"/>
      <c r="GFT3" s="86"/>
      <c r="GFU3" s="86"/>
      <c r="GFV3" s="86"/>
      <c r="GFW3" s="86"/>
      <c r="GFX3" s="86"/>
      <c r="GFY3" s="86"/>
      <c r="GFZ3" s="86"/>
      <c r="GGA3" s="86"/>
      <c r="GGB3" s="86"/>
      <c r="GGC3" s="86"/>
      <c r="GGD3" s="86"/>
      <c r="GGE3" s="86"/>
      <c r="GGF3" s="86"/>
      <c r="GGG3" s="86"/>
      <c r="GGH3" s="86"/>
      <c r="GGI3" s="86"/>
      <c r="GGJ3" s="86"/>
      <c r="GGK3" s="86"/>
      <c r="GGL3" s="86"/>
      <c r="GGM3" s="86"/>
      <c r="GGN3" s="86"/>
      <c r="GGO3" s="86"/>
      <c r="GGP3" s="86"/>
      <c r="GGQ3" s="86"/>
      <c r="GGR3" s="86"/>
      <c r="GGS3" s="86"/>
      <c r="GGT3" s="86"/>
      <c r="GGU3" s="86"/>
      <c r="GGV3" s="86"/>
      <c r="GGW3" s="86"/>
      <c r="GGX3" s="86"/>
      <c r="GGY3" s="86"/>
      <c r="GGZ3" s="86"/>
      <c r="GHA3" s="86"/>
      <c r="GHB3" s="86"/>
      <c r="GHC3" s="86"/>
      <c r="GHD3" s="86"/>
      <c r="GHE3" s="86"/>
      <c r="GHF3" s="86"/>
      <c r="GHG3" s="86"/>
      <c r="GHH3" s="86"/>
      <c r="GHI3" s="86"/>
      <c r="GHJ3" s="86"/>
      <c r="GHK3" s="86"/>
      <c r="GHL3" s="86"/>
      <c r="GHM3" s="86"/>
      <c r="GHN3" s="86"/>
      <c r="GHO3" s="86"/>
      <c r="GHP3" s="86"/>
      <c r="GHQ3" s="86"/>
      <c r="GHR3" s="86"/>
      <c r="GHS3" s="86"/>
      <c r="GHT3" s="86"/>
      <c r="GHU3" s="86"/>
      <c r="GHV3" s="86"/>
      <c r="GHW3" s="86"/>
      <c r="GHX3" s="86"/>
      <c r="GHY3" s="86"/>
      <c r="GHZ3" s="86"/>
      <c r="GIA3" s="86"/>
      <c r="GIB3" s="86"/>
      <c r="GIC3" s="86"/>
      <c r="GID3" s="86"/>
      <c r="GIE3" s="86"/>
      <c r="GIF3" s="86"/>
      <c r="GIG3" s="86"/>
      <c r="GIH3" s="86"/>
      <c r="GII3" s="86"/>
      <c r="GIJ3" s="86"/>
      <c r="GIK3" s="86"/>
      <c r="GIL3" s="86"/>
      <c r="GIM3" s="86"/>
      <c r="GIN3" s="86"/>
      <c r="GIO3" s="86"/>
      <c r="GIP3" s="86"/>
      <c r="GIQ3" s="86"/>
      <c r="GIR3" s="86"/>
      <c r="GIS3" s="86"/>
      <c r="GIT3" s="86"/>
      <c r="GIU3" s="86"/>
      <c r="GIV3" s="86"/>
      <c r="GIW3" s="86"/>
      <c r="GIX3" s="86"/>
      <c r="GIY3" s="86"/>
      <c r="GIZ3" s="86"/>
      <c r="GJA3" s="86"/>
      <c r="GJB3" s="86"/>
      <c r="GJC3" s="86"/>
      <c r="GJD3" s="86"/>
      <c r="GJE3" s="86"/>
      <c r="GJF3" s="86"/>
      <c r="GJG3" s="86"/>
      <c r="GJH3" s="86"/>
      <c r="GJI3" s="86"/>
      <c r="GJJ3" s="86"/>
      <c r="GJK3" s="86"/>
      <c r="GJL3" s="86"/>
      <c r="GJM3" s="86"/>
      <c r="GJN3" s="86"/>
      <c r="GJO3" s="86"/>
      <c r="GJP3" s="86"/>
      <c r="GJQ3" s="86"/>
      <c r="GJR3" s="86"/>
      <c r="GJS3" s="86"/>
      <c r="GJT3" s="86"/>
      <c r="GJU3" s="86"/>
      <c r="GJV3" s="86"/>
      <c r="GJW3" s="86"/>
      <c r="GJX3" s="86"/>
      <c r="GJY3" s="86"/>
      <c r="GJZ3" s="86"/>
      <c r="GKA3" s="86"/>
      <c r="GKB3" s="86"/>
      <c r="GKC3" s="86"/>
      <c r="GKD3" s="86"/>
      <c r="GKE3" s="86"/>
      <c r="GKF3" s="86"/>
      <c r="GKG3" s="86"/>
      <c r="GKH3" s="86"/>
      <c r="GKI3" s="86"/>
      <c r="GKJ3" s="86"/>
      <c r="GKK3" s="86"/>
      <c r="GKL3" s="86"/>
      <c r="GKM3" s="86"/>
      <c r="GKN3" s="86"/>
      <c r="GKO3" s="86"/>
      <c r="GKP3" s="86"/>
      <c r="GKQ3" s="86"/>
      <c r="GKR3" s="86"/>
      <c r="GKS3" s="86"/>
      <c r="GKT3" s="86"/>
      <c r="GKU3" s="86"/>
      <c r="GKV3" s="86"/>
      <c r="GKW3" s="86"/>
      <c r="GKX3" s="86"/>
      <c r="GKY3" s="86"/>
      <c r="GKZ3" s="86"/>
      <c r="GLA3" s="86"/>
      <c r="GLB3" s="86"/>
      <c r="GLC3" s="86"/>
      <c r="GLD3" s="86"/>
      <c r="GLE3" s="86"/>
      <c r="GLF3" s="86"/>
      <c r="GLG3" s="86"/>
      <c r="GLH3" s="86"/>
      <c r="GLI3" s="86"/>
      <c r="GLJ3" s="86"/>
      <c r="GLK3" s="86"/>
      <c r="GLL3" s="86"/>
      <c r="GLM3" s="86"/>
      <c r="GLN3" s="86"/>
      <c r="GLO3" s="86"/>
      <c r="GLP3" s="86"/>
      <c r="GLQ3" s="86"/>
      <c r="GLR3" s="86"/>
      <c r="GLS3" s="86"/>
      <c r="GLT3" s="86"/>
      <c r="GLU3" s="86"/>
      <c r="GLV3" s="86"/>
      <c r="GLW3" s="86"/>
      <c r="GLX3" s="86"/>
      <c r="GLY3" s="86"/>
      <c r="GLZ3" s="86"/>
      <c r="GMA3" s="86"/>
      <c r="GMB3" s="86"/>
      <c r="GMC3" s="86"/>
      <c r="GMD3" s="86"/>
      <c r="GME3" s="86"/>
      <c r="GMF3" s="86"/>
      <c r="GMG3" s="86"/>
      <c r="GMH3" s="86"/>
      <c r="GMI3" s="86"/>
      <c r="GMJ3" s="86"/>
      <c r="GMK3" s="86"/>
      <c r="GML3" s="86"/>
      <c r="GMM3" s="86"/>
      <c r="GMN3" s="86"/>
      <c r="GMO3" s="86"/>
      <c r="GMP3" s="86"/>
      <c r="GMQ3" s="86"/>
      <c r="GMR3" s="86"/>
      <c r="GMS3" s="86"/>
      <c r="GMT3" s="86"/>
      <c r="GMU3" s="86"/>
      <c r="GMV3" s="86"/>
      <c r="GMW3" s="86"/>
      <c r="GMX3" s="86"/>
      <c r="GMY3" s="86"/>
      <c r="GMZ3" s="86"/>
      <c r="GNA3" s="86"/>
      <c r="GNB3" s="86"/>
      <c r="GNC3" s="86"/>
      <c r="GND3" s="86"/>
      <c r="GNE3" s="86"/>
      <c r="GNF3" s="86"/>
      <c r="GNG3" s="86"/>
      <c r="GNH3" s="86"/>
      <c r="GNI3" s="86"/>
      <c r="GNJ3" s="86"/>
      <c r="GNK3" s="86"/>
      <c r="GNL3" s="86"/>
      <c r="GNM3" s="86"/>
      <c r="GNN3" s="86"/>
      <c r="GNO3" s="86"/>
      <c r="GNP3" s="86"/>
      <c r="GNQ3" s="86"/>
      <c r="GNR3" s="86"/>
      <c r="GNS3" s="86"/>
      <c r="GNT3" s="86"/>
      <c r="GNU3" s="86"/>
      <c r="GNV3" s="86"/>
      <c r="GNW3" s="86"/>
      <c r="GNX3" s="86"/>
      <c r="GNY3" s="86"/>
      <c r="GNZ3" s="86"/>
      <c r="GOA3" s="86"/>
      <c r="GOB3" s="86"/>
      <c r="GOC3" s="86"/>
      <c r="GOD3" s="86"/>
      <c r="GOE3" s="86"/>
      <c r="GOF3" s="86"/>
      <c r="GOG3" s="86"/>
      <c r="GOH3" s="86"/>
      <c r="GOI3" s="86"/>
      <c r="GOJ3" s="86"/>
      <c r="GOK3" s="86"/>
      <c r="GOL3" s="86"/>
      <c r="GOM3" s="86"/>
      <c r="GON3" s="86"/>
      <c r="GOO3" s="86"/>
      <c r="GOP3" s="86"/>
      <c r="GOQ3" s="86"/>
      <c r="GOR3" s="86"/>
      <c r="GOS3" s="86"/>
      <c r="GOT3" s="86"/>
      <c r="GOU3" s="86"/>
      <c r="GOV3" s="86"/>
      <c r="GOW3" s="86"/>
      <c r="GOX3" s="86"/>
      <c r="GOY3" s="86"/>
      <c r="GOZ3" s="86"/>
      <c r="GPA3" s="86"/>
      <c r="GPB3" s="86"/>
      <c r="GPC3" s="86"/>
      <c r="GPD3" s="86"/>
      <c r="GPE3" s="86"/>
      <c r="GPF3" s="86"/>
      <c r="GPG3" s="86"/>
      <c r="GPH3" s="86"/>
      <c r="GPI3" s="86"/>
      <c r="GPJ3" s="86"/>
      <c r="GPK3" s="86"/>
      <c r="GPL3" s="86"/>
      <c r="GPM3" s="86"/>
      <c r="GPN3" s="86"/>
      <c r="GPO3" s="86"/>
      <c r="GPP3" s="86"/>
      <c r="GPQ3" s="86"/>
      <c r="GPR3" s="86"/>
      <c r="GPS3" s="86"/>
      <c r="GPT3" s="86"/>
      <c r="GPU3" s="86"/>
      <c r="GPV3" s="86"/>
      <c r="GPW3" s="86"/>
      <c r="GPX3" s="86"/>
      <c r="GPY3" s="86"/>
      <c r="GPZ3" s="86"/>
      <c r="GQA3" s="86"/>
      <c r="GQB3" s="86"/>
      <c r="GQC3" s="86"/>
      <c r="GQD3" s="86"/>
      <c r="GQE3" s="86"/>
      <c r="GQF3" s="86"/>
      <c r="GQG3" s="86"/>
      <c r="GQH3" s="86"/>
      <c r="GQI3" s="86"/>
      <c r="GQJ3" s="86"/>
      <c r="GQK3" s="86"/>
      <c r="GQL3" s="86"/>
      <c r="GQM3" s="86"/>
      <c r="GQN3" s="86"/>
      <c r="GQO3" s="86"/>
      <c r="GQP3" s="86"/>
      <c r="GQQ3" s="86"/>
      <c r="GQR3" s="86"/>
      <c r="GQS3" s="86"/>
      <c r="GQT3" s="86"/>
      <c r="GQU3" s="86"/>
      <c r="GQV3" s="86"/>
      <c r="GQW3" s="86"/>
      <c r="GQX3" s="86"/>
      <c r="GQY3" s="86"/>
      <c r="GQZ3" s="86"/>
      <c r="GRA3" s="86"/>
      <c r="GRB3" s="86"/>
      <c r="GRC3" s="86"/>
      <c r="GRD3" s="86"/>
      <c r="GRE3" s="86"/>
      <c r="GRF3" s="86"/>
      <c r="GRG3" s="86"/>
      <c r="GRH3" s="86"/>
      <c r="GRI3" s="86"/>
      <c r="GRJ3" s="86"/>
      <c r="GRK3" s="86"/>
      <c r="GRL3" s="86"/>
      <c r="GRM3" s="86"/>
      <c r="GRN3" s="86"/>
      <c r="GRO3" s="86"/>
      <c r="GRP3" s="86"/>
      <c r="GRQ3" s="86"/>
      <c r="GRR3" s="86"/>
      <c r="GRS3" s="86"/>
      <c r="GRT3" s="86"/>
      <c r="GRU3" s="86"/>
      <c r="GRV3" s="86"/>
      <c r="GRW3" s="86"/>
      <c r="GRX3" s="86"/>
      <c r="GRY3" s="86"/>
      <c r="GRZ3" s="86"/>
      <c r="GSA3" s="86"/>
      <c r="GSB3" s="86"/>
      <c r="GSC3" s="86"/>
      <c r="GSD3" s="86"/>
      <c r="GSE3" s="86"/>
      <c r="GSF3" s="86"/>
      <c r="GSG3" s="86"/>
      <c r="GSH3" s="86"/>
      <c r="GSI3" s="86"/>
      <c r="GSJ3" s="86"/>
      <c r="GSK3" s="86"/>
      <c r="GSL3" s="86"/>
      <c r="GSM3" s="86"/>
      <c r="GSN3" s="86"/>
      <c r="GSO3" s="86"/>
      <c r="GSP3" s="86"/>
      <c r="GSQ3" s="86"/>
      <c r="GSR3" s="86"/>
      <c r="GSS3" s="86"/>
      <c r="GST3" s="86"/>
      <c r="GSU3" s="86"/>
      <c r="GSV3" s="86"/>
      <c r="GSW3" s="86"/>
      <c r="GSX3" s="86"/>
      <c r="GSY3" s="86"/>
      <c r="GSZ3" s="86"/>
      <c r="GTA3" s="86"/>
      <c r="GTB3" s="86"/>
      <c r="GTC3" s="86"/>
      <c r="GTD3" s="86"/>
      <c r="GTE3" s="86"/>
      <c r="GTF3" s="86"/>
      <c r="GTG3" s="86"/>
      <c r="GTH3" s="86"/>
      <c r="GTI3" s="86"/>
      <c r="GTJ3" s="86"/>
      <c r="GTK3" s="86"/>
      <c r="GTL3" s="86"/>
      <c r="GTM3" s="86"/>
      <c r="GTN3" s="86"/>
      <c r="GTO3" s="86"/>
      <c r="GTP3" s="86"/>
      <c r="GTQ3" s="86"/>
      <c r="GTR3" s="86"/>
      <c r="GTS3" s="86"/>
      <c r="GTT3" s="86"/>
      <c r="GTU3" s="86"/>
      <c r="GTV3" s="86"/>
      <c r="GTW3" s="86"/>
      <c r="GTX3" s="86"/>
      <c r="GTY3" s="86"/>
      <c r="GTZ3" s="86"/>
      <c r="GUA3" s="86"/>
      <c r="GUB3" s="86"/>
      <c r="GUC3" s="86"/>
      <c r="GUD3" s="86"/>
      <c r="GUE3" s="86"/>
      <c r="GUF3" s="86"/>
      <c r="GUG3" s="86"/>
      <c r="GUH3" s="86"/>
      <c r="GUI3" s="86"/>
      <c r="GUJ3" s="86"/>
      <c r="GUK3" s="86"/>
      <c r="GUL3" s="86"/>
      <c r="GUM3" s="86"/>
      <c r="GUN3" s="86"/>
      <c r="GUO3" s="86"/>
      <c r="GUP3" s="86"/>
      <c r="GUQ3" s="86"/>
      <c r="GUR3" s="86"/>
      <c r="GUS3" s="86"/>
      <c r="GUT3" s="86"/>
      <c r="GUU3" s="86"/>
      <c r="GUV3" s="86"/>
      <c r="GUW3" s="86"/>
      <c r="GUX3" s="86"/>
      <c r="GUY3" s="86"/>
      <c r="GUZ3" s="86"/>
      <c r="GVA3" s="86"/>
      <c r="GVB3" s="86"/>
      <c r="GVC3" s="86"/>
      <c r="GVD3" s="86"/>
      <c r="GVE3" s="86"/>
      <c r="GVF3" s="86"/>
      <c r="GVG3" s="86"/>
      <c r="GVH3" s="86"/>
      <c r="GVI3" s="86"/>
      <c r="GVJ3" s="86"/>
      <c r="GVK3" s="86"/>
      <c r="GVL3" s="86"/>
      <c r="GVM3" s="86"/>
      <c r="GVN3" s="86"/>
      <c r="GVO3" s="86"/>
      <c r="GVP3" s="86"/>
      <c r="GVQ3" s="86"/>
      <c r="GVR3" s="86"/>
      <c r="GVS3" s="86"/>
      <c r="GVT3" s="86"/>
      <c r="GVU3" s="86"/>
      <c r="GVV3" s="86"/>
      <c r="GVW3" s="86"/>
      <c r="GVX3" s="86"/>
      <c r="GVY3" s="86"/>
      <c r="GVZ3" s="86"/>
      <c r="GWA3" s="86"/>
      <c r="GWB3" s="86"/>
      <c r="GWC3" s="86"/>
      <c r="GWD3" s="86"/>
      <c r="GWE3" s="86"/>
      <c r="GWF3" s="86"/>
      <c r="GWG3" s="86"/>
      <c r="GWH3" s="86"/>
      <c r="GWI3" s="86"/>
      <c r="GWJ3" s="86"/>
      <c r="GWK3" s="86"/>
      <c r="GWL3" s="86"/>
      <c r="GWM3" s="86"/>
      <c r="GWN3" s="86"/>
      <c r="GWO3" s="86"/>
      <c r="GWP3" s="86"/>
      <c r="GWQ3" s="86"/>
      <c r="GWR3" s="86"/>
      <c r="GWS3" s="86"/>
      <c r="GWT3" s="86"/>
      <c r="GWU3" s="86"/>
      <c r="GWV3" s="86"/>
      <c r="GWW3" s="86"/>
      <c r="GWX3" s="86"/>
      <c r="GWY3" s="86"/>
      <c r="GWZ3" s="86"/>
      <c r="GXA3" s="86"/>
      <c r="GXB3" s="86"/>
      <c r="GXC3" s="86"/>
      <c r="GXD3" s="86"/>
      <c r="GXE3" s="86"/>
      <c r="GXF3" s="86"/>
      <c r="GXG3" s="86"/>
      <c r="GXH3" s="86"/>
      <c r="GXI3" s="86"/>
      <c r="GXJ3" s="86"/>
      <c r="GXK3" s="86"/>
      <c r="GXL3" s="86"/>
      <c r="GXM3" s="86"/>
      <c r="GXN3" s="86"/>
      <c r="GXO3" s="86"/>
      <c r="GXP3" s="86"/>
      <c r="GXQ3" s="86"/>
      <c r="GXR3" s="86"/>
      <c r="GXS3" s="86"/>
      <c r="GXT3" s="86"/>
      <c r="GXU3" s="86"/>
      <c r="GXV3" s="86"/>
      <c r="GXW3" s="86"/>
      <c r="GXX3" s="86"/>
      <c r="GXY3" s="86"/>
      <c r="GXZ3" s="86"/>
      <c r="GYA3" s="86"/>
      <c r="GYB3" s="86"/>
      <c r="GYC3" s="86"/>
      <c r="GYD3" s="86"/>
      <c r="GYE3" s="86"/>
      <c r="GYF3" s="86"/>
      <c r="GYG3" s="86"/>
      <c r="GYH3" s="86"/>
      <c r="GYI3" s="86"/>
      <c r="GYJ3" s="86"/>
      <c r="GYK3" s="86"/>
      <c r="GYL3" s="86"/>
      <c r="GYM3" s="86"/>
      <c r="GYN3" s="86"/>
      <c r="GYO3" s="86"/>
      <c r="GYP3" s="86"/>
      <c r="GYQ3" s="86"/>
      <c r="GYR3" s="86"/>
      <c r="GYS3" s="86"/>
      <c r="GYT3" s="86"/>
      <c r="GYU3" s="86"/>
      <c r="GYV3" s="86"/>
      <c r="GYW3" s="86"/>
      <c r="GYX3" s="86"/>
      <c r="GYY3" s="86"/>
      <c r="GYZ3" s="86"/>
      <c r="GZA3" s="86"/>
      <c r="GZB3" s="86"/>
      <c r="GZC3" s="86"/>
      <c r="GZD3" s="86"/>
      <c r="GZE3" s="86"/>
      <c r="GZF3" s="86"/>
      <c r="GZG3" s="86"/>
      <c r="GZH3" s="86"/>
      <c r="GZI3" s="86"/>
      <c r="GZJ3" s="86"/>
      <c r="GZK3" s="86"/>
      <c r="GZL3" s="86"/>
      <c r="GZM3" s="86"/>
      <c r="GZN3" s="86"/>
      <c r="GZO3" s="86"/>
      <c r="GZP3" s="86"/>
      <c r="GZQ3" s="86"/>
      <c r="GZR3" s="86"/>
      <c r="GZS3" s="86"/>
      <c r="GZT3" s="86"/>
      <c r="GZU3" s="86"/>
      <c r="GZV3" s="86"/>
      <c r="GZW3" s="86"/>
      <c r="GZX3" s="86"/>
      <c r="GZY3" s="86"/>
      <c r="GZZ3" s="86"/>
      <c r="HAA3" s="86"/>
      <c r="HAB3" s="86"/>
      <c r="HAC3" s="86"/>
      <c r="HAD3" s="86"/>
      <c r="HAE3" s="86"/>
      <c r="HAF3" s="86"/>
      <c r="HAG3" s="86"/>
      <c r="HAH3" s="86"/>
      <c r="HAI3" s="86"/>
      <c r="HAJ3" s="86"/>
      <c r="HAK3" s="86"/>
      <c r="HAL3" s="86"/>
      <c r="HAM3" s="86"/>
      <c r="HAN3" s="86"/>
      <c r="HAO3" s="86"/>
      <c r="HAP3" s="86"/>
      <c r="HAQ3" s="86"/>
      <c r="HAR3" s="86"/>
      <c r="HAS3" s="86"/>
      <c r="HAT3" s="86"/>
      <c r="HAU3" s="86"/>
      <c r="HAV3" s="86"/>
      <c r="HAW3" s="86"/>
      <c r="HAX3" s="86"/>
      <c r="HAY3" s="86"/>
      <c r="HAZ3" s="86"/>
      <c r="HBA3" s="86"/>
      <c r="HBB3" s="86"/>
      <c r="HBC3" s="86"/>
      <c r="HBD3" s="86"/>
      <c r="HBE3" s="86"/>
      <c r="HBF3" s="86"/>
      <c r="HBG3" s="86"/>
      <c r="HBH3" s="86"/>
      <c r="HBI3" s="86"/>
      <c r="HBJ3" s="86"/>
      <c r="HBK3" s="86"/>
      <c r="HBL3" s="86"/>
      <c r="HBM3" s="86"/>
      <c r="HBN3" s="86"/>
      <c r="HBO3" s="86"/>
      <c r="HBP3" s="86"/>
      <c r="HBQ3" s="86"/>
      <c r="HBR3" s="86"/>
      <c r="HBS3" s="86"/>
      <c r="HBT3" s="86"/>
      <c r="HBU3" s="86"/>
      <c r="HBV3" s="86"/>
      <c r="HBW3" s="86"/>
      <c r="HBX3" s="86"/>
      <c r="HBY3" s="86"/>
      <c r="HBZ3" s="86"/>
      <c r="HCA3" s="86"/>
      <c r="HCB3" s="86"/>
      <c r="HCC3" s="86"/>
      <c r="HCD3" s="86"/>
      <c r="HCE3" s="86"/>
      <c r="HCF3" s="86"/>
      <c r="HCG3" s="86"/>
      <c r="HCH3" s="86"/>
      <c r="HCI3" s="86"/>
      <c r="HCJ3" s="86"/>
      <c r="HCK3" s="86"/>
      <c r="HCL3" s="86"/>
      <c r="HCM3" s="86"/>
      <c r="HCN3" s="86"/>
      <c r="HCO3" s="86"/>
      <c r="HCP3" s="86"/>
      <c r="HCQ3" s="86"/>
      <c r="HCR3" s="86"/>
      <c r="HCS3" s="86"/>
      <c r="HCT3" s="86"/>
      <c r="HCU3" s="86"/>
      <c r="HCV3" s="86"/>
      <c r="HCW3" s="86"/>
      <c r="HCX3" s="86"/>
      <c r="HCY3" s="86"/>
      <c r="HCZ3" s="86"/>
      <c r="HDA3" s="86"/>
      <c r="HDB3" s="86"/>
      <c r="HDC3" s="86"/>
      <c r="HDD3" s="86"/>
      <c r="HDE3" s="86"/>
      <c r="HDF3" s="86"/>
      <c r="HDG3" s="86"/>
      <c r="HDH3" s="86"/>
      <c r="HDI3" s="86"/>
      <c r="HDJ3" s="86"/>
      <c r="HDK3" s="86"/>
      <c r="HDL3" s="86"/>
      <c r="HDM3" s="86"/>
      <c r="HDN3" s="86"/>
      <c r="HDO3" s="86"/>
      <c r="HDP3" s="86"/>
      <c r="HDQ3" s="86"/>
      <c r="HDR3" s="86"/>
      <c r="HDS3" s="86"/>
      <c r="HDT3" s="86"/>
      <c r="HDU3" s="86"/>
      <c r="HDV3" s="86"/>
      <c r="HDW3" s="86"/>
      <c r="HDX3" s="86"/>
      <c r="HDY3" s="86"/>
      <c r="HDZ3" s="86"/>
      <c r="HEA3" s="86"/>
      <c r="HEB3" s="86"/>
      <c r="HEC3" s="86"/>
      <c r="HED3" s="86"/>
      <c r="HEE3" s="86"/>
      <c r="HEF3" s="86"/>
      <c r="HEG3" s="86"/>
      <c r="HEH3" s="86"/>
      <c r="HEI3" s="86"/>
      <c r="HEJ3" s="86"/>
      <c r="HEK3" s="86"/>
      <c r="HEL3" s="86"/>
      <c r="HEM3" s="86"/>
      <c r="HEN3" s="86"/>
      <c r="HEO3" s="86"/>
      <c r="HEP3" s="86"/>
      <c r="HEQ3" s="86"/>
      <c r="HER3" s="86"/>
      <c r="HES3" s="86"/>
      <c r="HET3" s="86"/>
      <c r="HEU3" s="86"/>
      <c r="HEV3" s="86"/>
      <c r="HEW3" s="86"/>
      <c r="HEX3" s="86"/>
      <c r="HEY3" s="86"/>
      <c r="HEZ3" s="86"/>
      <c r="HFA3" s="86"/>
      <c r="HFB3" s="86"/>
      <c r="HFC3" s="86"/>
      <c r="HFD3" s="86"/>
      <c r="HFE3" s="86"/>
      <c r="HFF3" s="86"/>
      <c r="HFG3" s="86"/>
      <c r="HFH3" s="86"/>
      <c r="HFI3" s="86"/>
      <c r="HFJ3" s="86"/>
      <c r="HFK3" s="86"/>
      <c r="HFL3" s="86"/>
      <c r="HFM3" s="86"/>
      <c r="HFN3" s="86"/>
      <c r="HFO3" s="86"/>
      <c r="HFP3" s="86"/>
      <c r="HFQ3" s="86"/>
      <c r="HFR3" s="86"/>
      <c r="HFS3" s="86"/>
      <c r="HFT3" s="86"/>
      <c r="HFU3" s="86"/>
      <c r="HFV3" s="86"/>
      <c r="HFW3" s="86"/>
      <c r="HFX3" s="86"/>
      <c r="HFY3" s="86"/>
      <c r="HFZ3" s="86"/>
      <c r="HGA3" s="86"/>
      <c r="HGB3" s="86"/>
      <c r="HGC3" s="86"/>
      <c r="HGD3" s="86"/>
      <c r="HGE3" s="86"/>
      <c r="HGF3" s="86"/>
      <c r="HGG3" s="86"/>
      <c r="HGH3" s="86"/>
      <c r="HGI3" s="86"/>
      <c r="HGJ3" s="86"/>
      <c r="HGK3" s="86"/>
      <c r="HGL3" s="86"/>
      <c r="HGM3" s="86"/>
      <c r="HGN3" s="86"/>
      <c r="HGO3" s="86"/>
      <c r="HGP3" s="86"/>
      <c r="HGQ3" s="86"/>
      <c r="HGR3" s="86"/>
      <c r="HGS3" s="86"/>
      <c r="HGT3" s="86"/>
      <c r="HGU3" s="86"/>
      <c r="HGV3" s="86"/>
      <c r="HGW3" s="86"/>
      <c r="HGX3" s="86"/>
      <c r="HGY3" s="86"/>
      <c r="HGZ3" s="86"/>
      <c r="HHA3" s="86"/>
      <c r="HHB3" s="86"/>
      <c r="HHC3" s="86"/>
      <c r="HHD3" s="86"/>
      <c r="HHE3" s="86"/>
      <c r="HHF3" s="86"/>
      <c r="HHG3" s="86"/>
      <c r="HHH3" s="86"/>
      <c r="HHI3" s="86"/>
      <c r="HHJ3" s="86"/>
      <c r="HHK3" s="86"/>
      <c r="HHL3" s="86"/>
      <c r="HHM3" s="86"/>
      <c r="HHN3" s="86"/>
      <c r="HHO3" s="86"/>
      <c r="HHP3" s="86"/>
      <c r="HHQ3" s="86"/>
      <c r="HHR3" s="86"/>
      <c r="HHS3" s="86"/>
      <c r="HHT3" s="86"/>
      <c r="HHU3" s="86"/>
      <c r="HHV3" s="86"/>
      <c r="HHW3" s="86"/>
      <c r="HHX3" s="86"/>
      <c r="HHY3" s="86"/>
      <c r="HHZ3" s="86"/>
      <c r="HIA3" s="86"/>
      <c r="HIB3" s="86"/>
      <c r="HIC3" s="86"/>
      <c r="HID3" s="86"/>
      <c r="HIE3" s="86"/>
      <c r="HIF3" s="86"/>
      <c r="HIG3" s="86"/>
      <c r="HIH3" s="86"/>
      <c r="HII3" s="86"/>
      <c r="HIJ3" s="86"/>
      <c r="HIK3" s="86"/>
      <c r="HIL3" s="86"/>
      <c r="HIM3" s="86"/>
      <c r="HIN3" s="86"/>
      <c r="HIO3" s="86"/>
      <c r="HIP3" s="86"/>
      <c r="HIQ3" s="86"/>
      <c r="HIR3" s="86"/>
      <c r="HIS3" s="86"/>
      <c r="HIT3" s="86"/>
      <c r="HIU3" s="86"/>
      <c r="HIV3" s="86"/>
      <c r="HIW3" s="86"/>
      <c r="HIX3" s="86"/>
      <c r="HIY3" s="86"/>
      <c r="HIZ3" s="86"/>
      <c r="HJA3" s="86"/>
      <c r="HJB3" s="86"/>
      <c r="HJC3" s="86"/>
      <c r="HJD3" s="86"/>
      <c r="HJE3" s="86"/>
      <c r="HJF3" s="86"/>
      <c r="HJG3" s="86"/>
      <c r="HJH3" s="86"/>
      <c r="HJI3" s="86"/>
      <c r="HJJ3" s="86"/>
      <c r="HJK3" s="86"/>
      <c r="HJL3" s="86"/>
      <c r="HJM3" s="86"/>
      <c r="HJN3" s="86"/>
      <c r="HJO3" s="86"/>
      <c r="HJP3" s="86"/>
      <c r="HJQ3" s="86"/>
      <c r="HJR3" s="86"/>
      <c r="HJS3" s="86"/>
      <c r="HJT3" s="86"/>
      <c r="HJU3" s="86"/>
      <c r="HJV3" s="86"/>
      <c r="HJW3" s="86"/>
      <c r="HJX3" s="86"/>
      <c r="HJY3" s="86"/>
      <c r="HJZ3" s="86"/>
      <c r="HKA3" s="86"/>
      <c r="HKB3" s="86"/>
      <c r="HKC3" s="86"/>
      <c r="HKD3" s="86"/>
      <c r="HKE3" s="86"/>
      <c r="HKF3" s="86"/>
      <c r="HKG3" s="86"/>
      <c r="HKH3" s="86"/>
      <c r="HKI3" s="86"/>
      <c r="HKJ3" s="86"/>
      <c r="HKK3" s="86"/>
      <c r="HKL3" s="86"/>
      <c r="HKM3" s="86"/>
      <c r="HKN3" s="86"/>
      <c r="HKO3" s="86"/>
      <c r="HKP3" s="86"/>
      <c r="HKQ3" s="86"/>
      <c r="HKR3" s="86"/>
      <c r="HKS3" s="86"/>
      <c r="HKT3" s="86"/>
      <c r="HKU3" s="86"/>
      <c r="HKV3" s="86"/>
      <c r="HKW3" s="86"/>
      <c r="HKX3" s="86"/>
      <c r="HKY3" s="86"/>
      <c r="HKZ3" s="86"/>
      <c r="HLA3" s="86"/>
      <c r="HLB3" s="86"/>
      <c r="HLC3" s="86"/>
      <c r="HLD3" s="86"/>
      <c r="HLE3" s="86"/>
      <c r="HLF3" s="86"/>
      <c r="HLG3" s="86"/>
      <c r="HLH3" s="86"/>
      <c r="HLI3" s="86"/>
      <c r="HLJ3" s="86"/>
      <c r="HLK3" s="86"/>
      <c r="HLL3" s="86"/>
      <c r="HLM3" s="86"/>
      <c r="HLN3" s="86"/>
      <c r="HLO3" s="86"/>
      <c r="HLP3" s="86"/>
      <c r="HLQ3" s="86"/>
      <c r="HLR3" s="86"/>
      <c r="HLS3" s="86"/>
      <c r="HLT3" s="86"/>
      <c r="HLU3" s="86"/>
      <c r="HLV3" s="86"/>
      <c r="HLW3" s="86"/>
      <c r="HLX3" s="86"/>
      <c r="HLY3" s="86"/>
      <c r="HLZ3" s="86"/>
      <c r="HMA3" s="86"/>
      <c r="HMB3" s="86"/>
      <c r="HMC3" s="86"/>
      <c r="HMD3" s="86"/>
      <c r="HME3" s="86"/>
      <c r="HMF3" s="86"/>
      <c r="HMG3" s="86"/>
      <c r="HMH3" s="86"/>
      <c r="HMI3" s="86"/>
      <c r="HMJ3" s="86"/>
      <c r="HMK3" s="86"/>
      <c r="HML3" s="86"/>
      <c r="HMM3" s="86"/>
      <c r="HMN3" s="86"/>
      <c r="HMO3" s="86"/>
      <c r="HMP3" s="86"/>
      <c r="HMQ3" s="86"/>
      <c r="HMR3" s="86"/>
      <c r="HMS3" s="86"/>
      <c r="HMT3" s="86"/>
      <c r="HMU3" s="86"/>
      <c r="HMV3" s="86"/>
      <c r="HMW3" s="86"/>
      <c r="HMX3" s="86"/>
      <c r="HMY3" s="86"/>
      <c r="HMZ3" s="86"/>
      <c r="HNA3" s="86"/>
      <c r="HNB3" s="86"/>
      <c r="HNC3" s="86"/>
      <c r="HND3" s="86"/>
      <c r="HNE3" s="86"/>
      <c r="HNF3" s="86"/>
      <c r="HNG3" s="86"/>
      <c r="HNH3" s="86"/>
      <c r="HNI3" s="86"/>
      <c r="HNJ3" s="86"/>
      <c r="HNK3" s="86"/>
      <c r="HNL3" s="86"/>
      <c r="HNM3" s="86"/>
      <c r="HNN3" s="86"/>
      <c r="HNO3" s="86"/>
      <c r="HNP3" s="86"/>
      <c r="HNQ3" s="86"/>
      <c r="HNR3" s="86"/>
      <c r="HNS3" s="86"/>
      <c r="HNT3" s="86"/>
      <c r="HNU3" s="86"/>
      <c r="HNV3" s="86"/>
      <c r="HNW3" s="86"/>
      <c r="HNX3" s="86"/>
      <c r="HNY3" s="86"/>
      <c r="HNZ3" s="86"/>
      <c r="HOA3" s="86"/>
      <c r="HOB3" s="86"/>
      <c r="HOC3" s="86"/>
      <c r="HOD3" s="86"/>
      <c r="HOE3" s="86"/>
      <c r="HOF3" s="86"/>
      <c r="HOG3" s="86"/>
      <c r="HOH3" s="86"/>
      <c r="HOI3" s="86"/>
      <c r="HOJ3" s="86"/>
      <c r="HOK3" s="86"/>
      <c r="HOL3" s="86"/>
      <c r="HOM3" s="86"/>
      <c r="HON3" s="86"/>
      <c r="HOO3" s="86"/>
      <c r="HOP3" s="86"/>
      <c r="HOQ3" s="86"/>
      <c r="HOR3" s="86"/>
      <c r="HOS3" s="86"/>
      <c r="HOT3" s="86"/>
      <c r="HOU3" s="86"/>
      <c r="HOV3" s="86"/>
      <c r="HOW3" s="86"/>
      <c r="HOX3" s="86"/>
      <c r="HOY3" s="86"/>
      <c r="HOZ3" s="86"/>
      <c r="HPA3" s="86"/>
      <c r="HPB3" s="86"/>
      <c r="HPC3" s="86"/>
      <c r="HPD3" s="86"/>
      <c r="HPE3" s="86"/>
      <c r="HPF3" s="86"/>
      <c r="HPG3" s="86"/>
      <c r="HPH3" s="86"/>
      <c r="HPI3" s="86"/>
      <c r="HPJ3" s="86"/>
      <c r="HPK3" s="86"/>
      <c r="HPL3" s="86"/>
      <c r="HPM3" s="86"/>
      <c r="HPN3" s="86"/>
      <c r="HPO3" s="86"/>
      <c r="HPP3" s="86"/>
      <c r="HPQ3" s="86"/>
      <c r="HPR3" s="86"/>
      <c r="HPS3" s="86"/>
      <c r="HPT3" s="86"/>
      <c r="HPU3" s="86"/>
      <c r="HPV3" s="86"/>
      <c r="HPW3" s="86"/>
      <c r="HPX3" s="86"/>
      <c r="HPY3" s="86"/>
      <c r="HPZ3" s="86"/>
      <c r="HQA3" s="86"/>
      <c r="HQB3" s="86"/>
      <c r="HQC3" s="86"/>
      <c r="HQD3" s="86"/>
      <c r="HQE3" s="86"/>
      <c r="HQF3" s="86"/>
      <c r="HQG3" s="86"/>
      <c r="HQH3" s="86"/>
      <c r="HQI3" s="86"/>
      <c r="HQJ3" s="86"/>
      <c r="HQK3" s="86"/>
      <c r="HQL3" s="86"/>
      <c r="HQM3" s="86"/>
      <c r="HQN3" s="86"/>
      <c r="HQO3" s="86"/>
      <c r="HQP3" s="86"/>
      <c r="HQQ3" s="86"/>
      <c r="HQR3" s="86"/>
      <c r="HQS3" s="86"/>
      <c r="HQT3" s="86"/>
      <c r="HQU3" s="86"/>
      <c r="HQV3" s="86"/>
      <c r="HQW3" s="86"/>
      <c r="HQX3" s="86"/>
      <c r="HQY3" s="86"/>
      <c r="HQZ3" s="86"/>
      <c r="HRA3" s="86"/>
      <c r="HRB3" s="86"/>
      <c r="HRC3" s="86"/>
      <c r="HRD3" s="86"/>
      <c r="HRE3" s="86"/>
      <c r="HRF3" s="86"/>
      <c r="HRG3" s="86"/>
      <c r="HRH3" s="86"/>
      <c r="HRI3" s="86"/>
      <c r="HRJ3" s="86"/>
      <c r="HRK3" s="86"/>
      <c r="HRL3" s="86"/>
      <c r="HRM3" s="86"/>
      <c r="HRN3" s="86"/>
      <c r="HRO3" s="86"/>
      <c r="HRP3" s="86"/>
      <c r="HRQ3" s="86"/>
      <c r="HRR3" s="86"/>
      <c r="HRS3" s="86"/>
      <c r="HRT3" s="86"/>
      <c r="HRU3" s="86"/>
      <c r="HRV3" s="86"/>
      <c r="HRW3" s="86"/>
      <c r="HRX3" s="86"/>
      <c r="HRY3" s="86"/>
      <c r="HRZ3" s="86"/>
      <c r="HSA3" s="86"/>
      <c r="HSB3" s="86"/>
      <c r="HSC3" s="86"/>
      <c r="HSD3" s="86"/>
      <c r="HSE3" s="86"/>
      <c r="HSF3" s="86"/>
      <c r="HSG3" s="86"/>
      <c r="HSH3" s="86"/>
      <c r="HSI3" s="86"/>
      <c r="HSJ3" s="86"/>
      <c r="HSK3" s="86"/>
      <c r="HSL3" s="86"/>
      <c r="HSM3" s="86"/>
      <c r="HSN3" s="86"/>
      <c r="HSO3" s="86"/>
      <c r="HSP3" s="86"/>
      <c r="HSQ3" s="86"/>
      <c r="HSR3" s="86"/>
      <c r="HSS3" s="86"/>
      <c r="HST3" s="86"/>
      <c r="HSU3" s="86"/>
      <c r="HSV3" s="86"/>
      <c r="HSW3" s="86"/>
      <c r="HSX3" s="86"/>
      <c r="HSY3" s="86"/>
      <c r="HSZ3" s="86"/>
      <c r="HTA3" s="86"/>
      <c r="HTB3" s="86"/>
      <c r="HTC3" s="86"/>
      <c r="HTD3" s="86"/>
      <c r="HTE3" s="86"/>
      <c r="HTF3" s="86"/>
      <c r="HTG3" s="86"/>
      <c r="HTH3" s="86"/>
      <c r="HTI3" s="86"/>
      <c r="HTJ3" s="86"/>
      <c r="HTK3" s="86"/>
      <c r="HTL3" s="86"/>
      <c r="HTM3" s="86"/>
      <c r="HTN3" s="86"/>
      <c r="HTO3" s="86"/>
      <c r="HTP3" s="86"/>
      <c r="HTQ3" s="86"/>
      <c r="HTR3" s="86"/>
      <c r="HTS3" s="86"/>
      <c r="HTT3" s="86"/>
      <c r="HTU3" s="86"/>
      <c r="HTV3" s="86"/>
      <c r="HTW3" s="86"/>
      <c r="HTX3" s="86"/>
      <c r="HTY3" s="86"/>
      <c r="HTZ3" s="86"/>
      <c r="HUA3" s="86"/>
      <c r="HUB3" s="86"/>
      <c r="HUC3" s="86"/>
      <c r="HUD3" s="86"/>
      <c r="HUE3" s="86"/>
      <c r="HUF3" s="86"/>
      <c r="HUG3" s="86"/>
      <c r="HUH3" s="86"/>
      <c r="HUI3" s="86"/>
      <c r="HUJ3" s="86"/>
      <c r="HUK3" s="86"/>
      <c r="HUL3" s="86"/>
      <c r="HUM3" s="86"/>
      <c r="HUN3" s="86"/>
      <c r="HUO3" s="86"/>
      <c r="HUP3" s="86"/>
      <c r="HUQ3" s="86"/>
      <c r="HUR3" s="86"/>
      <c r="HUS3" s="86"/>
      <c r="HUT3" s="86"/>
      <c r="HUU3" s="86"/>
      <c r="HUV3" s="86"/>
      <c r="HUW3" s="86"/>
      <c r="HUX3" s="86"/>
      <c r="HUY3" s="86"/>
      <c r="HUZ3" s="86"/>
      <c r="HVA3" s="86"/>
      <c r="HVB3" s="86"/>
      <c r="HVC3" s="86"/>
      <c r="HVD3" s="86"/>
      <c r="HVE3" s="86"/>
      <c r="HVF3" s="86"/>
      <c r="HVG3" s="86"/>
      <c r="HVH3" s="86"/>
      <c r="HVI3" s="86"/>
      <c r="HVJ3" s="86"/>
      <c r="HVK3" s="86"/>
      <c r="HVL3" s="86"/>
      <c r="HVM3" s="86"/>
      <c r="HVN3" s="86"/>
      <c r="HVO3" s="86"/>
      <c r="HVP3" s="86"/>
      <c r="HVQ3" s="86"/>
      <c r="HVR3" s="86"/>
      <c r="HVS3" s="86"/>
      <c r="HVT3" s="86"/>
      <c r="HVU3" s="86"/>
      <c r="HVV3" s="86"/>
      <c r="HVW3" s="86"/>
      <c r="HVX3" s="86"/>
      <c r="HVY3" s="86"/>
      <c r="HVZ3" s="86"/>
      <c r="HWA3" s="86"/>
      <c r="HWB3" s="86"/>
      <c r="HWC3" s="86"/>
      <c r="HWD3" s="86"/>
      <c r="HWE3" s="86"/>
      <c r="HWF3" s="86"/>
      <c r="HWG3" s="86"/>
      <c r="HWH3" s="86"/>
      <c r="HWI3" s="86"/>
      <c r="HWJ3" s="86"/>
      <c r="HWK3" s="86"/>
      <c r="HWL3" s="86"/>
      <c r="HWM3" s="86"/>
      <c r="HWN3" s="86"/>
      <c r="HWO3" s="86"/>
      <c r="HWP3" s="86"/>
      <c r="HWQ3" s="86"/>
      <c r="HWR3" s="86"/>
      <c r="HWS3" s="86"/>
      <c r="HWT3" s="86"/>
      <c r="HWU3" s="86"/>
      <c r="HWV3" s="86"/>
      <c r="HWW3" s="86"/>
      <c r="HWX3" s="86"/>
      <c r="HWY3" s="86"/>
      <c r="HWZ3" s="86"/>
      <c r="HXA3" s="86"/>
      <c r="HXB3" s="86"/>
      <c r="HXC3" s="86"/>
      <c r="HXD3" s="86"/>
      <c r="HXE3" s="86"/>
      <c r="HXF3" s="86"/>
      <c r="HXG3" s="86"/>
      <c r="HXH3" s="86"/>
      <c r="HXI3" s="86"/>
      <c r="HXJ3" s="86"/>
      <c r="HXK3" s="86"/>
      <c r="HXL3" s="86"/>
      <c r="HXM3" s="86"/>
      <c r="HXN3" s="86"/>
      <c r="HXO3" s="86"/>
      <c r="HXP3" s="86"/>
      <c r="HXQ3" s="86"/>
      <c r="HXR3" s="86"/>
      <c r="HXS3" s="86"/>
      <c r="HXT3" s="86"/>
      <c r="HXU3" s="86"/>
      <c r="HXV3" s="86"/>
      <c r="HXW3" s="86"/>
      <c r="HXX3" s="86"/>
      <c r="HXY3" s="86"/>
      <c r="HXZ3" s="86"/>
      <c r="HYA3" s="86"/>
      <c r="HYB3" s="86"/>
      <c r="HYC3" s="86"/>
      <c r="HYD3" s="86"/>
      <c r="HYE3" s="86"/>
      <c r="HYF3" s="86"/>
      <c r="HYG3" s="86"/>
      <c r="HYH3" s="86"/>
      <c r="HYI3" s="86"/>
      <c r="HYJ3" s="86"/>
      <c r="HYK3" s="86"/>
      <c r="HYL3" s="86"/>
      <c r="HYM3" s="86"/>
      <c r="HYN3" s="86"/>
      <c r="HYO3" s="86"/>
      <c r="HYP3" s="86"/>
      <c r="HYQ3" s="86"/>
      <c r="HYR3" s="86"/>
      <c r="HYS3" s="86"/>
      <c r="HYT3" s="86"/>
      <c r="HYU3" s="86"/>
      <c r="HYV3" s="86"/>
      <c r="HYW3" s="86"/>
      <c r="HYX3" s="86"/>
      <c r="HYY3" s="86"/>
      <c r="HYZ3" s="86"/>
      <c r="HZA3" s="86"/>
      <c r="HZB3" s="86"/>
      <c r="HZC3" s="86"/>
      <c r="HZD3" s="86"/>
      <c r="HZE3" s="86"/>
      <c r="HZF3" s="86"/>
      <c r="HZG3" s="86"/>
      <c r="HZH3" s="86"/>
      <c r="HZI3" s="86"/>
      <c r="HZJ3" s="86"/>
      <c r="HZK3" s="86"/>
      <c r="HZL3" s="86"/>
      <c r="HZM3" s="86"/>
      <c r="HZN3" s="86"/>
      <c r="HZO3" s="86"/>
      <c r="HZP3" s="86"/>
      <c r="HZQ3" s="86"/>
      <c r="HZR3" s="86"/>
      <c r="HZS3" s="86"/>
      <c r="HZT3" s="86"/>
      <c r="HZU3" s="86"/>
      <c r="HZV3" s="86"/>
      <c r="HZW3" s="86"/>
      <c r="HZX3" s="86"/>
      <c r="HZY3" s="86"/>
      <c r="HZZ3" s="86"/>
      <c r="IAA3" s="86"/>
      <c r="IAB3" s="86"/>
      <c r="IAC3" s="86"/>
      <c r="IAD3" s="86"/>
      <c r="IAE3" s="86"/>
      <c r="IAF3" s="86"/>
      <c r="IAG3" s="86"/>
      <c r="IAH3" s="86"/>
      <c r="IAI3" s="86"/>
      <c r="IAJ3" s="86"/>
      <c r="IAK3" s="86"/>
      <c r="IAL3" s="86"/>
      <c r="IAM3" s="86"/>
      <c r="IAN3" s="86"/>
      <c r="IAO3" s="86"/>
      <c r="IAP3" s="86"/>
      <c r="IAQ3" s="86"/>
      <c r="IAR3" s="86"/>
      <c r="IAS3" s="86"/>
      <c r="IAT3" s="86"/>
      <c r="IAU3" s="86"/>
      <c r="IAV3" s="86"/>
      <c r="IAW3" s="86"/>
      <c r="IAX3" s="86"/>
      <c r="IAY3" s="86"/>
      <c r="IAZ3" s="86"/>
      <c r="IBA3" s="86"/>
      <c r="IBB3" s="86"/>
      <c r="IBC3" s="86"/>
      <c r="IBD3" s="86"/>
      <c r="IBE3" s="86"/>
      <c r="IBF3" s="86"/>
      <c r="IBG3" s="86"/>
      <c r="IBH3" s="86"/>
      <c r="IBI3" s="86"/>
      <c r="IBJ3" s="86"/>
      <c r="IBK3" s="86"/>
      <c r="IBL3" s="86"/>
      <c r="IBM3" s="86"/>
      <c r="IBN3" s="86"/>
      <c r="IBO3" s="86"/>
      <c r="IBP3" s="86"/>
      <c r="IBQ3" s="86"/>
      <c r="IBR3" s="86"/>
      <c r="IBS3" s="86"/>
      <c r="IBT3" s="86"/>
      <c r="IBU3" s="86"/>
      <c r="IBV3" s="86"/>
      <c r="IBW3" s="86"/>
      <c r="IBX3" s="86"/>
      <c r="IBY3" s="86"/>
      <c r="IBZ3" s="86"/>
      <c r="ICA3" s="86"/>
      <c r="ICB3" s="86"/>
      <c r="ICC3" s="86"/>
      <c r="ICD3" s="86"/>
      <c r="ICE3" s="86"/>
      <c r="ICF3" s="86"/>
      <c r="ICG3" s="86"/>
      <c r="ICH3" s="86"/>
      <c r="ICI3" s="86"/>
      <c r="ICJ3" s="86"/>
      <c r="ICK3" s="86"/>
      <c r="ICL3" s="86"/>
      <c r="ICM3" s="86"/>
      <c r="ICN3" s="86"/>
      <c r="ICO3" s="86"/>
      <c r="ICP3" s="86"/>
      <c r="ICQ3" s="86"/>
      <c r="ICR3" s="86"/>
      <c r="ICS3" s="86"/>
      <c r="ICT3" s="86"/>
      <c r="ICU3" s="86"/>
      <c r="ICV3" s="86"/>
      <c r="ICW3" s="86"/>
      <c r="ICX3" s="86"/>
      <c r="ICY3" s="86"/>
      <c r="ICZ3" s="86"/>
      <c r="IDA3" s="86"/>
      <c r="IDB3" s="86"/>
      <c r="IDC3" s="86"/>
      <c r="IDD3" s="86"/>
      <c r="IDE3" s="86"/>
      <c r="IDF3" s="86"/>
      <c r="IDG3" s="86"/>
      <c r="IDH3" s="86"/>
      <c r="IDI3" s="86"/>
      <c r="IDJ3" s="86"/>
      <c r="IDK3" s="86"/>
      <c r="IDL3" s="86"/>
      <c r="IDM3" s="86"/>
      <c r="IDN3" s="86"/>
      <c r="IDO3" s="86"/>
      <c r="IDP3" s="86"/>
      <c r="IDQ3" s="86"/>
      <c r="IDR3" s="86"/>
      <c r="IDS3" s="86"/>
      <c r="IDT3" s="86"/>
      <c r="IDU3" s="86"/>
      <c r="IDV3" s="86"/>
      <c r="IDW3" s="86"/>
      <c r="IDX3" s="86"/>
      <c r="IDY3" s="86"/>
      <c r="IDZ3" s="86"/>
      <c r="IEA3" s="86"/>
      <c r="IEB3" s="86"/>
      <c r="IEC3" s="86"/>
      <c r="IED3" s="86"/>
      <c r="IEE3" s="86"/>
      <c r="IEF3" s="86"/>
      <c r="IEG3" s="86"/>
      <c r="IEH3" s="86"/>
      <c r="IEI3" s="86"/>
      <c r="IEJ3" s="86"/>
      <c r="IEK3" s="86"/>
      <c r="IEL3" s="86"/>
      <c r="IEM3" s="86"/>
      <c r="IEN3" s="86"/>
      <c r="IEO3" s="86"/>
      <c r="IEP3" s="86"/>
      <c r="IEQ3" s="86"/>
      <c r="IER3" s="86"/>
      <c r="IES3" s="86"/>
      <c r="IET3" s="86"/>
      <c r="IEU3" s="86"/>
      <c r="IEV3" s="86"/>
      <c r="IEW3" s="86"/>
      <c r="IEX3" s="86"/>
      <c r="IEY3" s="86"/>
      <c r="IEZ3" s="86"/>
      <c r="IFA3" s="86"/>
      <c r="IFB3" s="86"/>
      <c r="IFC3" s="86"/>
      <c r="IFD3" s="86"/>
      <c r="IFE3" s="86"/>
      <c r="IFF3" s="86"/>
      <c r="IFG3" s="86"/>
      <c r="IFH3" s="86"/>
      <c r="IFI3" s="86"/>
      <c r="IFJ3" s="86"/>
      <c r="IFK3" s="86"/>
      <c r="IFL3" s="86"/>
      <c r="IFM3" s="86"/>
      <c r="IFN3" s="86"/>
      <c r="IFO3" s="86"/>
      <c r="IFP3" s="86"/>
      <c r="IFQ3" s="86"/>
      <c r="IFR3" s="86"/>
      <c r="IFS3" s="86"/>
      <c r="IFT3" s="86"/>
      <c r="IFU3" s="86"/>
      <c r="IFV3" s="86"/>
      <c r="IFW3" s="86"/>
      <c r="IFX3" s="86"/>
      <c r="IFY3" s="86"/>
      <c r="IFZ3" s="86"/>
      <c r="IGA3" s="86"/>
      <c r="IGB3" s="86"/>
      <c r="IGC3" s="86"/>
      <c r="IGD3" s="86"/>
      <c r="IGE3" s="86"/>
      <c r="IGF3" s="86"/>
      <c r="IGG3" s="86"/>
      <c r="IGH3" s="86"/>
      <c r="IGI3" s="86"/>
      <c r="IGJ3" s="86"/>
      <c r="IGK3" s="86"/>
      <c r="IGL3" s="86"/>
      <c r="IGM3" s="86"/>
      <c r="IGN3" s="86"/>
      <c r="IGO3" s="86"/>
      <c r="IGP3" s="86"/>
      <c r="IGQ3" s="86"/>
      <c r="IGR3" s="86"/>
      <c r="IGS3" s="86"/>
      <c r="IGT3" s="86"/>
      <c r="IGU3" s="86"/>
      <c r="IGV3" s="86"/>
      <c r="IGW3" s="86"/>
      <c r="IGX3" s="86"/>
      <c r="IGY3" s="86"/>
      <c r="IGZ3" s="86"/>
      <c r="IHA3" s="86"/>
      <c r="IHB3" s="86"/>
      <c r="IHC3" s="86"/>
      <c r="IHD3" s="86"/>
      <c r="IHE3" s="86"/>
      <c r="IHF3" s="86"/>
      <c r="IHG3" s="86"/>
      <c r="IHH3" s="86"/>
      <c r="IHI3" s="86"/>
      <c r="IHJ3" s="86"/>
      <c r="IHK3" s="86"/>
      <c r="IHL3" s="86"/>
      <c r="IHM3" s="86"/>
      <c r="IHN3" s="86"/>
      <c r="IHO3" s="86"/>
      <c r="IHP3" s="86"/>
      <c r="IHQ3" s="86"/>
      <c r="IHR3" s="86"/>
      <c r="IHS3" s="86"/>
      <c r="IHT3" s="86"/>
      <c r="IHU3" s="86"/>
      <c r="IHV3" s="86"/>
      <c r="IHW3" s="86"/>
      <c r="IHX3" s="86"/>
      <c r="IHY3" s="86"/>
      <c r="IHZ3" s="86"/>
      <c r="IIA3" s="86"/>
      <c r="IIB3" s="86"/>
      <c r="IIC3" s="86"/>
      <c r="IID3" s="86"/>
      <c r="IIE3" s="86"/>
      <c r="IIF3" s="86"/>
      <c r="IIG3" s="86"/>
      <c r="IIH3" s="86"/>
      <c r="III3" s="86"/>
      <c r="IIJ3" s="86"/>
      <c r="IIK3" s="86"/>
      <c r="IIL3" s="86"/>
      <c r="IIM3" s="86"/>
      <c r="IIN3" s="86"/>
      <c r="IIO3" s="86"/>
      <c r="IIP3" s="86"/>
      <c r="IIQ3" s="86"/>
      <c r="IIR3" s="86"/>
      <c r="IIS3" s="86"/>
      <c r="IIT3" s="86"/>
      <c r="IIU3" s="86"/>
      <c r="IIV3" s="86"/>
      <c r="IIW3" s="86"/>
      <c r="IIX3" s="86"/>
      <c r="IIY3" s="86"/>
      <c r="IIZ3" s="86"/>
      <c r="IJA3" s="86"/>
      <c r="IJB3" s="86"/>
      <c r="IJC3" s="86"/>
      <c r="IJD3" s="86"/>
      <c r="IJE3" s="86"/>
      <c r="IJF3" s="86"/>
      <c r="IJG3" s="86"/>
      <c r="IJH3" s="86"/>
      <c r="IJI3" s="86"/>
      <c r="IJJ3" s="86"/>
      <c r="IJK3" s="86"/>
      <c r="IJL3" s="86"/>
      <c r="IJM3" s="86"/>
      <c r="IJN3" s="86"/>
      <c r="IJO3" s="86"/>
      <c r="IJP3" s="86"/>
      <c r="IJQ3" s="86"/>
      <c r="IJR3" s="86"/>
      <c r="IJS3" s="86"/>
      <c r="IJT3" s="86"/>
      <c r="IJU3" s="86"/>
      <c r="IJV3" s="86"/>
      <c r="IJW3" s="86"/>
      <c r="IJX3" s="86"/>
      <c r="IJY3" s="86"/>
      <c r="IJZ3" s="86"/>
      <c r="IKA3" s="86"/>
      <c r="IKB3" s="86"/>
      <c r="IKC3" s="86"/>
      <c r="IKD3" s="86"/>
      <c r="IKE3" s="86"/>
      <c r="IKF3" s="86"/>
      <c r="IKG3" s="86"/>
      <c r="IKH3" s="86"/>
      <c r="IKI3" s="86"/>
      <c r="IKJ3" s="86"/>
      <c r="IKK3" s="86"/>
      <c r="IKL3" s="86"/>
      <c r="IKM3" s="86"/>
      <c r="IKN3" s="86"/>
      <c r="IKO3" s="86"/>
      <c r="IKP3" s="86"/>
      <c r="IKQ3" s="86"/>
      <c r="IKR3" s="86"/>
      <c r="IKS3" s="86"/>
      <c r="IKT3" s="86"/>
      <c r="IKU3" s="86"/>
      <c r="IKV3" s="86"/>
      <c r="IKW3" s="86"/>
      <c r="IKX3" s="86"/>
      <c r="IKY3" s="86"/>
      <c r="IKZ3" s="86"/>
      <c r="ILA3" s="86"/>
      <c r="ILB3" s="86"/>
      <c r="ILC3" s="86"/>
      <c r="ILD3" s="86"/>
      <c r="ILE3" s="86"/>
      <c r="ILF3" s="86"/>
      <c r="ILG3" s="86"/>
      <c r="ILH3" s="86"/>
      <c r="ILI3" s="86"/>
      <c r="ILJ3" s="86"/>
      <c r="ILK3" s="86"/>
      <c r="ILL3" s="86"/>
      <c r="ILM3" s="86"/>
      <c r="ILN3" s="86"/>
      <c r="ILO3" s="86"/>
      <c r="ILP3" s="86"/>
      <c r="ILQ3" s="86"/>
      <c r="ILR3" s="86"/>
      <c r="ILS3" s="86"/>
      <c r="ILT3" s="86"/>
      <c r="ILU3" s="86"/>
      <c r="ILV3" s="86"/>
      <c r="ILW3" s="86"/>
      <c r="ILX3" s="86"/>
      <c r="ILY3" s="86"/>
      <c r="ILZ3" s="86"/>
      <c r="IMA3" s="86"/>
      <c r="IMB3" s="86"/>
      <c r="IMC3" s="86"/>
      <c r="IMD3" s="86"/>
      <c r="IME3" s="86"/>
      <c r="IMF3" s="86"/>
      <c r="IMG3" s="86"/>
      <c r="IMH3" s="86"/>
      <c r="IMI3" s="86"/>
      <c r="IMJ3" s="86"/>
      <c r="IMK3" s="86"/>
      <c r="IML3" s="86"/>
      <c r="IMM3" s="86"/>
      <c r="IMN3" s="86"/>
      <c r="IMO3" s="86"/>
      <c r="IMP3" s="86"/>
      <c r="IMQ3" s="86"/>
      <c r="IMR3" s="86"/>
      <c r="IMS3" s="86"/>
      <c r="IMT3" s="86"/>
      <c r="IMU3" s="86"/>
      <c r="IMV3" s="86"/>
      <c r="IMW3" s="86"/>
      <c r="IMX3" s="86"/>
      <c r="IMY3" s="86"/>
      <c r="IMZ3" s="86"/>
      <c r="INA3" s="86"/>
      <c r="INB3" s="86"/>
      <c r="INC3" s="86"/>
      <c r="IND3" s="86"/>
      <c r="INE3" s="86"/>
      <c r="INF3" s="86"/>
      <c r="ING3" s="86"/>
      <c r="INH3" s="86"/>
      <c r="INI3" s="86"/>
      <c r="INJ3" s="86"/>
      <c r="INK3" s="86"/>
      <c r="INL3" s="86"/>
      <c r="INM3" s="86"/>
      <c r="INN3" s="86"/>
      <c r="INO3" s="86"/>
      <c r="INP3" s="86"/>
      <c r="INQ3" s="86"/>
      <c r="INR3" s="86"/>
      <c r="INS3" s="86"/>
      <c r="INT3" s="86"/>
      <c r="INU3" s="86"/>
      <c r="INV3" s="86"/>
      <c r="INW3" s="86"/>
      <c r="INX3" s="86"/>
      <c r="INY3" s="86"/>
      <c r="INZ3" s="86"/>
      <c r="IOA3" s="86"/>
      <c r="IOB3" s="86"/>
      <c r="IOC3" s="86"/>
      <c r="IOD3" s="86"/>
      <c r="IOE3" s="86"/>
      <c r="IOF3" s="86"/>
      <c r="IOG3" s="86"/>
      <c r="IOH3" s="86"/>
      <c r="IOI3" s="86"/>
      <c r="IOJ3" s="86"/>
      <c r="IOK3" s="86"/>
      <c r="IOL3" s="86"/>
      <c r="IOM3" s="86"/>
      <c r="ION3" s="86"/>
      <c r="IOO3" s="86"/>
      <c r="IOP3" s="86"/>
      <c r="IOQ3" s="86"/>
      <c r="IOR3" s="86"/>
      <c r="IOS3" s="86"/>
      <c r="IOT3" s="86"/>
      <c r="IOU3" s="86"/>
      <c r="IOV3" s="86"/>
      <c r="IOW3" s="86"/>
      <c r="IOX3" s="86"/>
      <c r="IOY3" s="86"/>
      <c r="IOZ3" s="86"/>
      <c r="IPA3" s="86"/>
      <c r="IPB3" s="86"/>
      <c r="IPC3" s="86"/>
      <c r="IPD3" s="86"/>
      <c r="IPE3" s="86"/>
      <c r="IPF3" s="86"/>
      <c r="IPG3" s="86"/>
      <c r="IPH3" s="86"/>
      <c r="IPI3" s="86"/>
      <c r="IPJ3" s="86"/>
      <c r="IPK3" s="86"/>
      <c r="IPL3" s="86"/>
      <c r="IPM3" s="86"/>
      <c r="IPN3" s="86"/>
      <c r="IPO3" s="86"/>
      <c r="IPP3" s="86"/>
      <c r="IPQ3" s="86"/>
      <c r="IPR3" s="86"/>
      <c r="IPS3" s="86"/>
      <c r="IPT3" s="86"/>
      <c r="IPU3" s="86"/>
      <c r="IPV3" s="86"/>
      <c r="IPW3" s="86"/>
      <c r="IPX3" s="86"/>
      <c r="IPY3" s="86"/>
      <c r="IPZ3" s="86"/>
      <c r="IQA3" s="86"/>
      <c r="IQB3" s="86"/>
      <c r="IQC3" s="86"/>
      <c r="IQD3" s="86"/>
      <c r="IQE3" s="86"/>
      <c r="IQF3" s="86"/>
      <c r="IQG3" s="86"/>
      <c r="IQH3" s="86"/>
      <c r="IQI3" s="86"/>
      <c r="IQJ3" s="86"/>
      <c r="IQK3" s="86"/>
      <c r="IQL3" s="86"/>
      <c r="IQM3" s="86"/>
      <c r="IQN3" s="86"/>
      <c r="IQO3" s="86"/>
      <c r="IQP3" s="86"/>
      <c r="IQQ3" s="86"/>
      <c r="IQR3" s="86"/>
      <c r="IQS3" s="86"/>
      <c r="IQT3" s="86"/>
      <c r="IQU3" s="86"/>
      <c r="IQV3" s="86"/>
      <c r="IQW3" s="86"/>
      <c r="IQX3" s="86"/>
      <c r="IQY3" s="86"/>
      <c r="IQZ3" s="86"/>
      <c r="IRA3" s="86"/>
      <c r="IRB3" s="86"/>
      <c r="IRC3" s="86"/>
      <c r="IRD3" s="86"/>
      <c r="IRE3" s="86"/>
      <c r="IRF3" s="86"/>
      <c r="IRG3" s="86"/>
      <c r="IRH3" s="86"/>
      <c r="IRI3" s="86"/>
      <c r="IRJ3" s="86"/>
      <c r="IRK3" s="86"/>
      <c r="IRL3" s="86"/>
      <c r="IRM3" s="86"/>
      <c r="IRN3" s="86"/>
      <c r="IRO3" s="86"/>
      <c r="IRP3" s="86"/>
      <c r="IRQ3" s="86"/>
      <c r="IRR3" s="86"/>
      <c r="IRS3" s="86"/>
      <c r="IRT3" s="86"/>
      <c r="IRU3" s="86"/>
      <c r="IRV3" s="86"/>
      <c r="IRW3" s="86"/>
      <c r="IRX3" s="86"/>
      <c r="IRY3" s="86"/>
      <c r="IRZ3" s="86"/>
      <c r="ISA3" s="86"/>
      <c r="ISB3" s="86"/>
      <c r="ISC3" s="86"/>
      <c r="ISD3" s="86"/>
      <c r="ISE3" s="86"/>
      <c r="ISF3" s="86"/>
      <c r="ISG3" s="86"/>
      <c r="ISH3" s="86"/>
      <c r="ISI3" s="86"/>
      <c r="ISJ3" s="86"/>
      <c r="ISK3" s="86"/>
      <c r="ISL3" s="86"/>
      <c r="ISM3" s="86"/>
      <c r="ISN3" s="86"/>
      <c r="ISO3" s="86"/>
      <c r="ISP3" s="86"/>
      <c r="ISQ3" s="86"/>
      <c r="ISR3" s="86"/>
      <c r="ISS3" s="86"/>
      <c r="IST3" s="86"/>
      <c r="ISU3" s="86"/>
      <c r="ISV3" s="86"/>
      <c r="ISW3" s="86"/>
      <c r="ISX3" s="86"/>
      <c r="ISY3" s="86"/>
      <c r="ISZ3" s="86"/>
      <c r="ITA3" s="86"/>
      <c r="ITB3" s="86"/>
      <c r="ITC3" s="86"/>
      <c r="ITD3" s="86"/>
      <c r="ITE3" s="86"/>
      <c r="ITF3" s="86"/>
      <c r="ITG3" s="86"/>
      <c r="ITH3" s="86"/>
      <c r="ITI3" s="86"/>
      <c r="ITJ3" s="86"/>
      <c r="ITK3" s="86"/>
      <c r="ITL3" s="86"/>
      <c r="ITM3" s="86"/>
      <c r="ITN3" s="86"/>
      <c r="ITO3" s="86"/>
      <c r="ITP3" s="86"/>
      <c r="ITQ3" s="86"/>
      <c r="ITR3" s="86"/>
      <c r="ITS3" s="86"/>
      <c r="ITT3" s="86"/>
      <c r="ITU3" s="86"/>
      <c r="ITV3" s="86"/>
      <c r="ITW3" s="86"/>
      <c r="ITX3" s="86"/>
      <c r="ITY3" s="86"/>
      <c r="ITZ3" s="86"/>
      <c r="IUA3" s="86"/>
      <c r="IUB3" s="86"/>
      <c r="IUC3" s="86"/>
      <c r="IUD3" s="86"/>
      <c r="IUE3" s="86"/>
      <c r="IUF3" s="86"/>
      <c r="IUG3" s="86"/>
      <c r="IUH3" s="86"/>
      <c r="IUI3" s="86"/>
      <c r="IUJ3" s="86"/>
      <c r="IUK3" s="86"/>
      <c r="IUL3" s="86"/>
      <c r="IUM3" s="86"/>
      <c r="IUN3" s="86"/>
      <c r="IUO3" s="86"/>
      <c r="IUP3" s="86"/>
      <c r="IUQ3" s="86"/>
      <c r="IUR3" s="86"/>
      <c r="IUS3" s="86"/>
      <c r="IUT3" s="86"/>
      <c r="IUU3" s="86"/>
      <c r="IUV3" s="86"/>
      <c r="IUW3" s="86"/>
      <c r="IUX3" s="86"/>
      <c r="IUY3" s="86"/>
      <c r="IUZ3" s="86"/>
      <c r="IVA3" s="86"/>
      <c r="IVB3" s="86"/>
      <c r="IVC3" s="86"/>
      <c r="IVD3" s="86"/>
      <c r="IVE3" s="86"/>
      <c r="IVF3" s="86"/>
      <c r="IVG3" s="86"/>
      <c r="IVH3" s="86"/>
      <c r="IVI3" s="86"/>
      <c r="IVJ3" s="86"/>
      <c r="IVK3" s="86"/>
      <c r="IVL3" s="86"/>
      <c r="IVM3" s="86"/>
      <c r="IVN3" s="86"/>
      <c r="IVO3" s="86"/>
      <c r="IVP3" s="86"/>
      <c r="IVQ3" s="86"/>
      <c r="IVR3" s="86"/>
      <c r="IVS3" s="86"/>
      <c r="IVT3" s="86"/>
      <c r="IVU3" s="86"/>
      <c r="IVV3" s="86"/>
      <c r="IVW3" s="86"/>
      <c r="IVX3" s="86"/>
      <c r="IVY3" s="86"/>
      <c r="IVZ3" s="86"/>
      <c r="IWA3" s="86"/>
      <c r="IWB3" s="86"/>
      <c r="IWC3" s="86"/>
      <c r="IWD3" s="86"/>
      <c r="IWE3" s="86"/>
      <c r="IWF3" s="86"/>
      <c r="IWG3" s="86"/>
      <c r="IWH3" s="86"/>
      <c r="IWI3" s="86"/>
      <c r="IWJ3" s="86"/>
      <c r="IWK3" s="86"/>
      <c r="IWL3" s="86"/>
      <c r="IWM3" s="86"/>
      <c r="IWN3" s="86"/>
      <c r="IWO3" s="86"/>
      <c r="IWP3" s="86"/>
      <c r="IWQ3" s="86"/>
      <c r="IWR3" s="86"/>
      <c r="IWS3" s="86"/>
      <c r="IWT3" s="86"/>
      <c r="IWU3" s="86"/>
      <c r="IWV3" s="86"/>
      <c r="IWW3" s="86"/>
      <c r="IWX3" s="86"/>
      <c r="IWY3" s="86"/>
      <c r="IWZ3" s="86"/>
      <c r="IXA3" s="86"/>
      <c r="IXB3" s="86"/>
      <c r="IXC3" s="86"/>
      <c r="IXD3" s="86"/>
      <c r="IXE3" s="86"/>
      <c r="IXF3" s="86"/>
      <c r="IXG3" s="86"/>
      <c r="IXH3" s="86"/>
      <c r="IXI3" s="86"/>
      <c r="IXJ3" s="86"/>
      <c r="IXK3" s="86"/>
      <c r="IXL3" s="86"/>
      <c r="IXM3" s="86"/>
      <c r="IXN3" s="86"/>
      <c r="IXO3" s="86"/>
      <c r="IXP3" s="86"/>
      <c r="IXQ3" s="86"/>
      <c r="IXR3" s="86"/>
      <c r="IXS3" s="86"/>
      <c r="IXT3" s="86"/>
      <c r="IXU3" s="86"/>
      <c r="IXV3" s="86"/>
      <c r="IXW3" s="86"/>
      <c r="IXX3" s="86"/>
      <c r="IXY3" s="86"/>
      <c r="IXZ3" s="86"/>
      <c r="IYA3" s="86"/>
      <c r="IYB3" s="86"/>
      <c r="IYC3" s="86"/>
      <c r="IYD3" s="86"/>
      <c r="IYE3" s="86"/>
      <c r="IYF3" s="86"/>
      <c r="IYG3" s="86"/>
      <c r="IYH3" s="86"/>
      <c r="IYI3" s="86"/>
      <c r="IYJ3" s="86"/>
      <c r="IYK3" s="86"/>
      <c r="IYL3" s="86"/>
      <c r="IYM3" s="86"/>
      <c r="IYN3" s="86"/>
      <c r="IYO3" s="86"/>
      <c r="IYP3" s="86"/>
      <c r="IYQ3" s="86"/>
      <c r="IYR3" s="86"/>
      <c r="IYS3" s="86"/>
      <c r="IYT3" s="86"/>
      <c r="IYU3" s="86"/>
      <c r="IYV3" s="86"/>
      <c r="IYW3" s="86"/>
      <c r="IYX3" s="86"/>
      <c r="IYY3" s="86"/>
      <c r="IYZ3" s="86"/>
      <c r="IZA3" s="86"/>
      <c r="IZB3" s="86"/>
      <c r="IZC3" s="86"/>
      <c r="IZD3" s="86"/>
      <c r="IZE3" s="86"/>
      <c r="IZF3" s="86"/>
      <c r="IZG3" s="86"/>
      <c r="IZH3" s="86"/>
      <c r="IZI3" s="86"/>
      <c r="IZJ3" s="86"/>
      <c r="IZK3" s="86"/>
      <c r="IZL3" s="86"/>
      <c r="IZM3" s="86"/>
      <c r="IZN3" s="86"/>
      <c r="IZO3" s="86"/>
      <c r="IZP3" s="86"/>
      <c r="IZQ3" s="86"/>
      <c r="IZR3" s="86"/>
      <c r="IZS3" s="86"/>
      <c r="IZT3" s="86"/>
      <c r="IZU3" s="86"/>
      <c r="IZV3" s="86"/>
      <c r="IZW3" s="86"/>
      <c r="IZX3" s="86"/>
      <c r="IZY3" s="86"/>
      <c r="IZZ3" s="86"/>
      <c r="JAA3" s="86"/>
      <c r="JAB3" s="86"/>
      <c r="JAC3" s="86"/>
      <c r="JAD3" s="86"/>
      <c r="JAE3" s="86"/>
      <c r="JAF3" s="86"/>
      <c r="JAG3" s="86"/>
      <c r="JAH3" s="86"/>
      <c r="JAI3" s="86"/>
      <c r="JAJ3" s="86"/>
      <c r="JAK3" s="86"/>
      <c r="JAL3" s="86"/>
      <c r="JAM3" s="86"/>
      <c r="JAN3" s="86"/>
      <c r="JAO3" s="86"/>
      <c r="JAP3" s="86"/>
      <c r="JAQ3" s="86"/>
      <c r="JAR3" s="86"/>
      <c r="JAS3" s="86"/>
      <c r="JAT3" s="86"/>
      <c r="JAU3" s="86"/>
      <c r="JAV3" s="86"/>
      <c r="JAW3" s="86"/>
      <c r="JAX3" s="86"/>
      <c r="JAY3" s="86"/>
      <c r="JAZ3" s="86"/>
      <c r="JBA3" s="86"/>
      <c r="JBB3" s="86"/>
      <c r="JBC3" s="86"/>
      <c r="JBD3" s="86"/>
      <c r="JBE3" s="86"/>
      <c r="JBF3" s="86"/>
      <c r="JBG3" s="86"/>
      <c r="JBH3" s="86"/>
      <c r="JBI3" s="86"/>
      <c r="JBJ3" s="86"/>
      <c r="JBK3" s="86"/>
      <c r="JBL3" s="86"/>
      <c r="JBM3" s="86"/>
      <c r="JBN3" s="86"/>
      <c r="JBO3" s="86"/>
      <c r="JBP3" s="86"/>
      <c r="JBQ3" s="86"/>
      <c r="JBR3" s="86"/>
      <c r="JBS3" s="86"/>
      <c r="JBT3" s="86"/>
      <c r="JBU3" s="86"/>
      <c r="JBV3" s="86"/>
      <c r="JBW3" s="86"/>
      <c r="JBX3" s="86"/>
      <c r="JBY3" s="86"/>
      <c r="JBZ3" s="86"/>
      <c r="JCA3" s="86"/>
      <c r="JCB3" s="86"/>
      <c r="JCC3" s="86"/>
      <c r="JCD3" s="86"/>
      <c r="JCE3" s="86"/>
      <c r="JCF3" s="86"/>
      <c r="JCG3" s="86"/>
      <c r="JCH3" s="86"/>
      <c r="JCI3" s="86"/>
      <c r="JCJ3" s="86"/>
      <c r="JCK3" s="86"/>
      <c r="JCL3" s="86"/>
      <c r="JCM3" s="86"/>
      <c r="JCN3" s="86"/>
      <c r="JCO3" s="86"/>
      <c r="JCP3" s="86"/>
      <c r="JCQ3" s="86"/>
      <c r="JCR3" s="86"/>
      <c r="JCS3" s="86"/>
      <c r="JCT3" s="86"/>
      <c r="JCU3" s="86"/>
      <c r="JCV3" s="86"/>
      <c r="JCW3" s="86"/>
      <c r="JCX3" s="86"/>
      <c r="JCY3" s="86"/>
      <c r="JCZ3" s="86"/>
      <c r="JDA3" s="86"/>
      <c r="JDB3" s="86"/>
      <c r="JDC3" s="86"/>
      <c r="JDD3" s="86"/>
      <c r="JDE3" s="86"/>
      <c r="JDF3" s="86"/>
      <c r="JDG3" s="86"/>
      <c r="JDH3" s="86"/>
      <c r="JDI3" s="86"/>
      <c r="JDJ3" s="86"/>
      <c r="JDK3" s="86"/>
      <c r="JDL3" s="86"/>
      <c r="JDM3" s="86"/>
      <c r="JDN3" s="86"/>
      <c r="JDO3" s="86"/>
      <c r="JDP3" s="86"/>
      <c r="JDQ3" s="86"/>
      <c r="JDR3" s="86"/>
      <c r="JDS3" s="86"/>
      <c r="JDT3" s="86"/>
      <c r="JDU3" s="86"/>
      <c r="JDV3" s="86"/>
      <c r="JDW3" s="86"/>
      <c r="JDX3" s="86"/>
      <c r="JDY3" s="86"/>
      <c r="JDZ3" s="86"/>
      <c r="JEA3" s="86"/>
      <c r="JEB3" s="86"/>
      <c r="JEC3" s="86"/>
      <c r="JED3" s="86"/>
      <c r="JEE3" s="86"/>
      <c r="JEF3" s="86"/>
      <c r="JEG3" s="86"/>
      <c r="JEH3" s="86"/>
      <c r="JEI3" s="86"/>
      <c r="JEJ3" s="86"/>
      <c r="JEK3" s="86"/>
      <c r="JEL3" s="86"/>
      <c r="JEM3" s="86"/>
      <c r="JEN3" s="86"/>
      <c r="JEO3" s="86"/>
      <c r="JEP3" s="86"/>
      <c r="JEQ3" s="86"/>
      <c r="JER3" s="86"/>
      <c r="JES3" s="86"/>
      <c r="JET3" s="86"/>
      <c r="JEU3" s="86"/>
      <c r="JEV3" s="86"/>
      <c r="JEW3" s="86"/>
      <c r="JEX3" s="86"/>
      <c r="JEY3" s="86"/>
      <c r="JEZ3" s="86"/>
      <c r="JFA3" s="86"/>
      <c r="JFB3" s="86"/>
      <c r="JFC3" s="86"/>
      <c r="JFD3" s="86"/>
      <c r="JFE3" s="86"/>
      <c r="JFF3" s="86"/>
      <c r="JFG3" s="86"/>
      <c r="JFH3" s="86"/>
      <c r="JFI3" s="86"/>
      <c r="JFJ3" s="86"/>
      <c r="JFK3" s="86"/>
      <c r="JFL3" s="86"/>
      <c r="JFM3" s="86"/>
      <c r="JFN3" s="86"/>
      <c r="JFO3" s="86"/>
      <c r="JFP3" s="86"/>
      <c r="JFQ3" s="86"/>
      <c r="JFR3" s="86"/>
      <c r="JFS3" s="86"/>
      <c r="JFT3" s="86"/>
      <c r="JFU3" s="86"/>
      <c r="JFV3" s="86"/>
      <c r="JFW3" s="86"/>
      <c r="JFX3" s="86"/>
      <c r="JFY3" s="86"/>
      <c r="JFZ3" s="86"/>
      <c r="JGA3" s="86"/>
      <c r="JGB3" s="86"/>
      <c r="JGC3" s="86"/>
      <c r="JGD3" s="86"/>
      <c r="JGE3" s="86"/>
      <c r="JGF3" s="86"/>
      <c r="JGG3" s="86"/>
      <c r="JGH3" s="86"/>
      <c r="JGI3" s="86"/>
      <c r="JGJ3" s="86"/>
      <c r="JGK3" s="86"/>
      <c r="JGL3" s="86"/>
      <c r="JGM3" s="86"/>
      <c r="JGN3" s="86"/>
      <c r="JGO3" s="86"/>
      <c r="JGP3" s="86"/>
      <c r="JGQ3" s="86"/>
      <c r="JGR3" s="86"/>
      <c r="JGS3" s="86"/>
      <c r="JGT3" s="86"/>
      <c r="JGU3" s="86"/>
      <c r="JGV3" s="86"/>
      <c r="JGW3" s="86"/>
      <c r="JGX3" s="86"/>
      <c r="JGY3" s="86"/>
      <c r="JGZ3" s="86"/>
      <c r="JHA3" s="86"/>
      <c r="JHB3" s="86"/>
      <c r="JHC3" s="86"/>
      <c r="JHD3" s="86"/>
      <c r="JHE3" s="86"/>
      <c r="JHF3" s="86"/>
      <c r="JHG3" s="86"/>
      <c r="JHH3" s="86"/>
      <c r="JHI3" s="86"/>
      <c r="JHJ3" s="86"/>
      <c r="JHK3" s="86"/>
      <c r="JHL3" s="86"/>
      <c r="JHM3" s="86"/>
      <c r="JHN3" s="86"/>
      <c r="JHO3" s="86"/>
      <c r="JHP3" s="86"/>
      <c r="JHQ3" s="86"/>
      <c r="JHR3" s="86"/>
      <c r="JHS3" s="86"/>
      <c r="JHT3" s="86"/>
      <c r="JHU3" s="86"/>
      <c r="JHV3" s="86"/>
      <c r="JHW3" s="86"/>
      <c r="JHX3" s="86"/>
      <c r="JHY3" s="86"/>
      <c r="JHZ3" s="86"/>
      <c r="JIA3" s="86"/>
      <c r="JIB3" s="86"/>
      <c r="JIC3" s="86"/>
      <c r="JID3" s="86"/>
      <c r="JIE3" s="86"/>
      <c r="JIF3" s="86"/>
      <c r="JIG3" s="86"/>
      <c r="JIH3" s="86"/>
      <c r="JII3" s="86"/>
      <c r="JIJ3" s="86"/>
      <c r="JIK3" s="86"/>
      <c r="JIL3" s="86"/>
      <c r="JIM3" s="86"/>
      <c r="JIN3" s="86"/>
      <c r="JIO3" s="86"/>
      <c r="JIP3" s="86"/>
      <c r="JIQ3" s="86"/>
      <c r="JIR3" s="86"/>
      <c r="JIS3" s="86"/>
      <c r="JIT3" s="86"/>
      <c r="JIU3" s="86"/>
      <c r="JIV3" s="86"/>
      <c r="JIW3" s="86"/>
      <c r="JIX3" s="86"/>
      <c r="JIY3" s="86"/>
      <c r="JIZ3" s="86"/>
      <c r="JJA3" s="86"/>
      <c r="JJB3" s="86"/>
      <c r="JJC3" s="86"/>
      <c r="JJD3" s="86"/>
      <c r="JJE3" s="86"/>
      <c r="JJF3" s="86"/>
      <c r="JJG3" s="86"/>
      <c r="JJH3" s="86"/>
      <c r="JJI3" s="86"/>
      <c r="JJJ3" s="86"/>
      <c r="JJK3" s="86"/>
      <c r="JJL3" s="86"/>
      <c r="JJM3" s="86"/>
      <c r="JJN3" s="86"/>
      <c r="JJO3" s="86"/>
      <c r="JJP3" s="86"/>
      <c r="JJQ3" s="86"/>
      <c r="JJR3" s="86"/>
      <c r="JJS3" s="86"/>
      <c r="JJT3" s="86"/>
      <c r="JJU3" s="86"/>
      <c r="JJV3" s="86"/>
      <c r="JJW3" s="86"/>
      <c r="JJX3" s="86"/>
      <c r="JJY3" s="86"/>
      <c r="JJZ3" s="86"/>
      <c r="JKA3" s="86"/>
      <c r="JKB3" s="86"/>
      <c r="JKC3" s="86"/>
      <c r="JKD3" s="86"/>
      <c r="JKE3" s="86"/>
      <c r="JKF3" s="86"/>
      <c r="JKG3" s="86"/>
      <c r="JKH3" s="86"/>
      <c r="JKI3" s="86"/>
      <c r="JKJ3" s="86"/>
      <c r="JKK3" s="86"/>
      <c r="JKL3" s="86"/>
      <c r="JKM3" s="86"/>
      <c r="JKN3" s="86"/>
      <c r="JKO3" s="86"/>
      <c r="JKP3" s="86"/>
      <c r="JKQ3" s="86"/>
      <c r="JKR3" s="86"/>
      <c r="JKS3" s="86"/>
      <c r="JKT3" s="86"/>
      <c r="JKU3" s="86"/>
      <c r="JKV3" s="86"/>
      <c r="JKW3" s="86"/>
      <c r="JKX3" s="86"/>
      <c r="JKY3" s="86"/>
      <c r="JKZ3" s="86"/>
      <c r="JLA3" s="86"/>
      <c r="JLB3" s="86"/>
      <c r="JLC3" s="86"/>
      <c r="JLD3" s="86"/>
      <c r="JLE3" s="86"/>
      <c r="JLF3" s="86"/>
      <c r="JLG3" s="86"/>
      <c r="JLH3" s="86"/>
      <c r="JLI3" s="86"/>
      <c r="JLJ3" s="86"/>
      <c r="JLK3" s="86"/>
      <c r="JLL3" s="86"/>
      <c r="JLM3" s="86"/>
      <c r="JLN3" s="86"/>
      <c r="JLO3" s="86"/>
      <c r="JLP3" s="86"/>
      <c r="JLQ3" s="86"/>
      <c r="JLR3" s="86"/>
      <c r="JLS3" s="86"/>
      <c r="JLT3" s="86"/>
      <c r="JLU3" s="86"/>
      <c r="JLV3" s="86"/>
      <c r="JLW3" s="86"/>
      <c r="JLX3" s="86"/>
      <c r="JLY3" s="86"/>
      <c r="JLZ3" s="86"/>
      <c r="JMA3" s="86"/>
      <c r="JMB3" s="86"/>
      <c r="JMC3" s="86"/>
      <c r="JMD3" s="86"/>
      <c r="JME3" s="86"/>
      <c r="JMF3" s="86"/>
      <c r="JMG3" s="86"/>
      <c r="JMH3" s="86"/>
      <c r="JMI3" s="86"/>
      <c r="JMJ3" s="86"/>
      <c r="JMK3" s="86"/>
      <c r="JML3" s="86"/>
      <c r="JMM3" s="86"/>
      <c r="JMN3" s="86"/>
      <c r="JMO3" s="86"/>
      <c r="JMP3" s="86"/>
      <c r="JMQ3" s="86"/>
      <c r="JMR3" s="86"/>
      <c r="JMS3" s="86"/>
      <c r="JMT3" s="86"/>
      <c r="JMU3" s="86"/>
      <c r="JMV3" s="86"/>
      <c r="JMW3" s="86"/>
      <c r="JMX3" s="86"/>
      <c r="JMY3" s="86"/>
      <c r="JMZ3" s="86"/>
      <c r="JNA3" s="86"/>
      <c r="JNB3" s="86"/>
      <c r="JNC3" s="86"/>
      <c r="JND3" s="86"/>
      <c r="JNE3" s="86"/>
      <c r="JNF3" s="86"/>
      <c r="JNG3" s="86"/>
      <c r="JNH3" s="86"/>
      <c r="JNI3" s="86"/>
      <c r="JNJ3" s="86"/>
      <c r="JNK3" s="86"/>
      <c r="JNL3" s="86"/>
      <c r="JNM3" s="86"/>
      <c r="JNN3" s="86"/>
      <c r="JNO3" s="86"/>
      <c r="JNP3" s="86"/>
      <c r="JNQ3" s="86"/>
      <c r="JNR3" s="86"/>
      <c r="JNS3" s="86"/>
      <c r="JNT3" s="86"/>
      <c r="JNU3" s="86"/>
      <c r="JNV3" s="86"/>
      <c r="JNW3" s="86"/>
      <c r="JNX3" s="86"/>
      <c r="JNY3" s="86"/>
      <c r="JNZ3" s="86"/>
      <c r="JOA3" s="86"/>
      <c r="JOB3" s="86"/>
      <c r="JOC3" s="86"/>
      <c r="JOD3" s="86"/>
      <c r="JOE3" s="86"/>
      <c r="JOF3" s="86"/>
      <c r="JOG3" s="86"/>
      <c r="JOH3" s="86"/>
      <c r="JOI3" s="86"/>
      <c r="JOJ3" s="86"/>
      <c r="JOK3" s="86"/>
      <c r="JOL3" s="86"/>
      <c r="JOM3" s="86"/>
      <c r="JON3" s="86"/>
      <c r="JOO3" s="86"/>
      <c r="JOP3" s="86"/>
      <c r="JOQ3" s="86"/>
      <c r="JOR3" s="86"/>
      <c r="JOS3" s="86"/>
      <c r="JOT3" s="86"/>
      <c r="JOU3" s="86"/>
      <c r="JOV3" s="86"/>
      <c r="JOW3" s="86"/>
      <c r="JOX3" s="86"/>
      <c r="JOY3" s="86"/>
      <c r="JOZ3" s="86"/>
      <c r="JPA3" s="86"/>
      <c r="JPB3" s="86"/>
      <c r="JPC3" s="86"/>
      <c r="JPD3" s="86"/>
      <c r="JPE3" s="86"/>
      <c r="JPF3" s="86"/>
      <c r="JPG3" s="86"/>
      <c r="JPH3" s="86"/>
      <c r="JPI3" s="86"/>
      <c r="JPJ3" s="86"/>
      <c r="JPK3" s="86"/>
      <c r="JPL3" s="86"/>
      <c r="JPM3" s="86"/>
      <c r="JPN3" s="86"/>
      <c r="JPO3" s="86"/>
      <c r="JPP3" s="86"/>
      <c r="JPQ3" s="86"/>
      <c r="JPR3" s="86"/>
      <c r="JPS3" s="86"/>
      <c r="JPT3" s="86"/>
      <c r="JPU3" s="86"/>
      <c r="JPV3" s="86"/>
      <c r="JPW3" s="86"/>
      <c r="JPX3" s="86"/>
      <c r="JPY3" s="86"/>
      <c r="JPZ3" s="86"/>
      <c r="JQA3" s="86"/>
      <c r="JQB3" s="86"/>
      <c r="JQC3" s="86"/>
      <c r="JQD3" s="86"/>
      <c r="JQE3" s="86"/>
      <c r="JQF3" s="86"/>
      <c r="JQG3" s="86"/>
      <c r="JQH3" s="86"/>
      <c r="JQI3" s="86"/>
      <c r="JQJ3" s="86"/>
      <c r="JQK3" s="86"/>
      <c r="JQL3" s="86"/>
      <c r="JQM3" s="86"/>
      <c r="JQN3" s="86"/>
      <c r="JQO3" s="86"/>
      <c r="JQP3" s="86"/>
      <c r="JQQ3" s="86"/>
      <c r="JQR3" s="86"/>
      <c r="JQS3" s="86"/>
      <c r="JQT3" s="86"/>
      <c r="JQU3" s="86"/>
      <c r="JQV3" s="86"/>
      <c r="JQW3" s="86"/>
      <c r="JQX3" s="86"/>
      <c r="JQY3" s="86"/>
      <c r="JQZ3" s="86"/>
      <c r="JRA3" s="86"/>
      <c r="JRB3" s="86"/>
      <c r="JRC3" s="86"/>
      <c r="JRD3" s="86"/>
      <c r="JRE3" s="86"/>
      <c r="JRF3" s="86"/>
      <c r="JRG3" s="86"/>
      <c r="JRH3" s="86"/>
      <c r="JRI3" s="86"/>
      <c r="JRJ3" s="86"/>
      <c r="JRK3" s="86"/>
      <c r="JRL3" s="86"/>
      <c r="JRM3" s="86"/>
      <c r="JRN3" s="86"/>
      <c r="JRO3" s="86"/>
      <c r="JRP3" s="86"/>
      <c r="JRQ3" s="86"/>
      <c r="JRR3" s="86"/>
      <c r="JRS3" s="86"/>
      <c r="JRT3" s="86"/>
      <c r="JRU3" s="86"/>
      <c r="JRV3" s="86"/>
      <c r="JRW3" s="86"/>
      <c r="JRX3" s="86"/>
      <c r="JRY3" s="86"/>
      <c r="JRZ3" s="86"/>
      <c r="JSA3" s="86"/>
      <c r="JSB3" s="86"/>
      <c r="JSC3" s="86"/>
      <c r="JSD3" s="86"/>
      <c r="JSE3" s="86"/>
      <c r="JSF3" s="86"/>
      <c r="JSG3" s="86"/>
      <c r="JSH3" s="86"/>
      <c r="JSI3" s="86"/>
      <c r="JSJ3" s="86"/>
      <c r="JSK3" s="86"/>
      <c r="JSL3" s="86"/>
      <c r="JSM3" s="86"/>
      <c r="JSN3" s="86"/>
      <c r="JSO3" s="86"/>
      <c r="JSP3" s="86"/>
      <c r="JSQ3" s="86"/>
      <c r="JSR3" s="86"/>
      <c r="JSS3" s="86"/>
      <c r="JST3" s="86"/>
      <c r="JSU3" s="86"/>
      <c r="JSV3" s="86"/>
      <c r="JSW3" s="86"/>
      <c r="JSX3" s="86"/>
      <c r="JSY3" s="86"/>
      <c r="JSZ3" s="86"/>
      <c r="JTA3" s="86"/>
      <c r="JTB3" s="86"/>
      <c r="JTC3" s="86"/>
      <c r="JTD3" s="86"/>
      <c r="JTE3" s="86"/>
      <c r="JTF3" s="86"/>
      <c r="JTG3" s="86"/>
      <c r="JTH3" s="86"/>
      <c r="JTI3" s="86"/>
      <c r="JTJ3" s="86"/>
      <c r="JTK3" s="86"/>
      <c r="JTL3" s="86"/>
      <c r="JTM3" s="86"/>
      <c r="JTN3" s="86"/>
      <c r="JTO3" s="86"/>
      <c r="JTP3" s="86"/>
      <c r="JTQ3" s="86"/>
      <c r="JTR3" s="86"/>
      <c r="JTS3" s="86"/>
      <c r="JTT3" s="86"/>
      <c r="JTU3" s="86"/>
      <c r="JTV3" s="86"/>
      <c r="JTW3" s="86"/>
      <c r="JTX3" s="86"/>
      <c r="JTY3" s="86"/>
      <c r="JTZ3" s="86"/>
      <c r="JUA3" s="86"/>
      <c r="JUB3" s="86"/>
      <c r="JUC3" s="86"/>
      <c r="JUD3" s="86"/>
      <c r="JUE3" s="86"/>
      <c r="JUF3" s="86"/>
      <c r="JUG3" s="86"/>
      <c r="JUH3" s="86"/>
      <c r="JUI3" s="86"/>
      <c r="JUJ3" s="86"/>
      <c r="JUK3" s="86"/>
      <c r="JUL3" s="86"/>
      <c r="JUM3" s="86"/>
      <c r="JUN3" s="86"/>
      <c r="JUO3" s="86"/>
      <c r="JUP3" s="86"/>
      <c r="JUQ3" s="86"/>
      <c r="JUR3" s="86"/>
      <c r="JUS3" s="86"/>
      <c r="JUT3" s="86"/>
      <c r="JUU3" s="86"/>
      <c r="JUV3" s="86"/>
      <c r="JUW3" s="86"/>
      <c r="JUX3" s="86"/>
      <c r="JUY3" s="86"/>
      <c r="JUZ3" s="86"/>
      <c r="JVA3" s="86"/>
      <c r="JVB3" s="86"/>
      <c r="JVC3" s="86"/>
      <c r="JVD3" s="86"/>
      <c r="JVE3" s="86"/>
      <c r="JVF3" s="86"/>
      <c r="JVG3" s="86"/>
      <c r="JVH3" s="86"/>
      <c r="JVI3" s="86"/>
      <c r="JVJ3" s="86"/>
      <c r="JVK3" s="86"/>
      <c r="JVL3" s="86"/>
      <c r="JVM3" s="86"/>
      <c r="JVN3" s="86"/>
      <c r="JVO3" s="86"/>
      <c r="JVP3" s="86"/>
      <c r="JVQ3" s="86"/>
      <c r="JVR3" s="86"/>
      <c r="JVS3" s="86"/>
      <c r="JVT3" s="86"/>
      <c r="JVU3" s="86"/>
      <c r="JVV3" s="86"/>
      <c r="JVW3" s="86"/>
      <c r="JVX3" s="86"/>
      <c r="JVY3" s="86"/>
      <c r="JVZ3" s="86"/>
      <c r="JWA3" s="86"/>
      <c r="JWB3" s="86"/>
      <c r="JWC3" s="86"/>
      <c r="JWD3" s="86"/>
      <c r="JWE3" s="86"/>
      <c r="JWF3" s="86"/>
      <c r="JWG3" s="86"/>
      <c r="JWH3" s="86"/>
      <c r="JWI3" s="86"/>
      <c r="JWJ3" s="86"/>
      <c r="JWK3" s="86"/>
      <c r="JWL3" s="86"/>
      <c r="JWM3" s="86"/>
      <c r="JWN3" s="86"/>
      <c r="JWO3" s="86"/>
      <c r="JWP3" s="86"/>
      <c r="JWQ3" s="86"/>
      <c r="JWR3" s="86"/>
      <c r="JWS3" s="86"/>
      <c r="JWT3" s="86"/>
      <c r="JWU3" s="86"/>
      <c r="JWV3" s="86"/>
      <c r="JWW3" s="86"/>
      <c r="JWX3" s="86"/>
      <c r="JWY3" s="86"/>
      <c r="JWZ3" s="86"/>
      <c r="JXA3" s="86"/>
      <c r="JXB3" s="86"/>
      <c r="JXC3" s="86"/>
      <c r="JXD3" s="86"/>
      <c r="JXE3" s="86"/>
      <c r="JXF3" s="86"/>
      <c r="JXG3" s="86"/>
      <c r="JXH3" s="86"/>
      <c r="JXI3" s="86"/>
      <c r="JXJ3" s="86"/>
      <c r="JXK3" s="86"/>
      <c r="JXL3" s="86"/>
      <c r="JXM3" s="86"/>
      <c r="JXN3" s="86"/>
      <c r="JXO3" s="86"/>
      <c r="JXP3" s="86"/>
      <c r="JXQ3" s="86"/>
      <c r="JXR3" s="86"/>
      <c r="JXS3" s="86"/>
      <c r="JXT3" s="86"/>
      <c r="JXU3" s="86"/>
      <c r="JXV3" s="86"/>
      <c r="JXW3" s="86"/>
      <c r="JXX3" s="86"/>
      <c r="JXY3" s="86"/>
      <c r="JXZ3" s="86"/>
      <c r="JYA3" s="86"/>
      <c r="JYB3" s="86"/>
      <c r="JYC3" s="86"/>
      <c r="JYD3" s="86"/>
      <c r="JYE3" s="86"/>
      <c r="JYF3" s="86"/>
      <c r="JYG3" s="86"/>
      <c r="JYH3" s="86"/>
      <c r="JYI3" s="86"/>
      <c r="JYJ3" s="86"/>
      <c r="JYK3" s="86"/>
      <c r="JYL3" s="86"/>
      <c r="JYM3" s="86"/>
      <c r="JYN3" s="86"/>
      <c r="JYO3" s="86"/>
      <c r="JYP3" s="86"/>
      <c r="JYQ3" s="86"/>
      <c r="JYR3" s="86"/>
      <c r="JYS3" s="86"/>
      <c r="JYT3" s="86"/>
      <c r="JYU3" s="86"/>
      <c r="JYV3" s="86"/>
      <c r="JYW3" s="86"/>
      <c r="JYX3" s="86"/>
      <c r="JYY3" s="86"/>
      <c r="JYZ3" s="86"/>
      <c r="JZA3" s="86"/>
      <c r="JZB3" s="86"/>
      <c r="JZC3" s="86"/>
      <c r="JZD3" s="86"/>
      <c r="JZE3" s="86"/>
      <c r="JZF3" s="86"/>
      <c r="JZG3" s="86"/>
      <c r="JZH3" s="86"/>
      <c r="JZI3" s="86"/>
      <c r="JZJ3" s="86"/>
      <c r="JZK3" s="86"/>
      <c r="JZL3" s="86"/>
      <c r="JZM3" s="86"/>
      <c r="JZN3" s="86"/>
      <c r="JZO3" s="86"/>
      <c r="JZP3" s="86"/>
      <c r="JZQ3" s="86"/>
      <c r="JZR3" s="86"/>
      <c r="JZS3" s="86"/>
      <c r="JZT3" s="86"/>
      <c r="JZU3" s="86"/>
      <c r="JZV3" s="86"/>
      <c r="JZW3" s="86"/>
      <c r="JZX3" s="86"/>
      <c r="JZY3" s="86"/>
      <c r="JZZ3" s="86"/>
      <c r="KAA3" s="86"/>
      <c r="KAB3" s="86"/>
      <c r="KAC3" s="86"/>
      <c r="KAD3" s="86"/>
      <c r="KAE3" s="86"/>
      <c r="KAF3" s="86"/>
      <c r="KAG3" s="86"/>
      <c r="KAH3" s="86"/>
      <c r="KAI3" s="86"/>
      <c r="KAJ3" s="86"/>
      <c r="KAK3" s="86"/>
      <c r="KAL3" s="86"/>
      <c r="KAM3" s="86"/>
      <c r="KAN3" s="86"/>
      <c r="KAO3" s="86"/>
      <c r="KAP3" s="86"/>
      <c r="KAQ3" s="86"/>
      <c r="KAR3" s="86"/>
      <c r="KAS3" s="86"/>
      <c r="KAT3" s="86"/>
      <c r="KAU3" s="86"/>
      <c r="KAV3" s="86"/>
      <c r="KAW3" s="86"/>
      <c r="KAX3" s="86"/>
      <c r="KAY3" s="86"/>
      <c r="KAZ3" s="86"/>
      <c r="KBA3" s="86"/>
      <c r="KBB3" s="86"/>
      <c r="KBC3" s="86"/>
      <c r="KBD3" s="86"/>
      <c r="KBE3" s="86"/>
      <c r="KBF3" s="86"/>
      <c r="KBG3" s="86"/>
      <c r="KBH3" s="86"/>
      <c r="KBI3" s="86"/>
      <c r="KBJ3" s="86"/>
      <c r="KBK3" s="86"/>
      <c r="KBL3" s="86"/>
      <c r="KBM3" s="86"/>
      <c r="KBN3" s="86"/>
      <c r="KBO3" s="86"/>
      <c r="KBP3" s="86"/>
      <c r="KBQ3" s="86"/>
      <c r="KBR3" s="86"/>
      <c r="KBS3" s="86"/>
      <c r="KBT3" s="86"/>
      <c r="KBU3" s="86"/>
      <c r="KBV3" s="86"/>
      <c r="KBW3" s="86"/>
      <c r="KBX3" s="86"/>
      <c r="KBY3" s="86"/>
      <c r="KBZ3" s="86"/>
      <c r="KCA3" s="86"/>
      <c r="KCB3" s="86"/>
      <c r="KCC3" s="86"/>
      <c r="KCD3" s="86"/>
      <c r="KCE3" s="86"/>
      <c r="KCF3" s="86"/>
      <c r="KCG3" s="86"/>
      <c r="KCH3" s="86"/>
      <c r="KCI3" s="86"/>
      <c r="KCJ3" s="86"/>
      <c r="KCK3" s="86"/>
      <c r="KCL3" s="86"/>
      <c r="KCM3" s="86"/>
      <c r="KCN3" s="86"/>
      <c r="KCO3" s="86"/>
      <c r="KCP3" s="86"/>
      <c r="KCQ3" s="86"/>
      <c r="KCR3" s="86"/>
      <c r="KCS3" s="86"/>
      <c r="KCT3" s="86"/>
      <c r="KCU3" s="86"/>
      <c r="KCV3" s="86"/>
      <c r="KCW3" s="86"/>
      <c r="KCX3" s="86"/>
      <c r="KCY3" s="86"/>
      <c r="KCZ3" s="86"/>
      <c r="KDA3" s="86"/>
      <c r="KDB3" s="86"/>
      <c r="KDC3" s="86"/>
      <c r="KDD3" s="86"/>
      <c r="KDE3" s="86"/>
      <c r="KDF3" s="86"/>
      <c r="KDG3" s="86"/>
      <c r="KDH3" s="86"/>
      <c r="KDI3" s="86"/>
      <c r="KDJ3" s="86"/>
      <c r="KDK3" s="86"/>
      <c r="KDL3" s="86"/>
      <c r="KDM3" s="86"/>
      <c r="KDN3" s="86"/>
      <c r="KDO3" s="86"/>
      <c r="KDP3" s="86"/>
      <c r="KDQ3" s="86"/>
      <c r="KDR3" s="86"/>
      <c r="KDS3" s="86"/>
      <c r="KDT3" s="86"/>
      <c r="KDU3" s="86"/>
      <c r="KDV3" s="86"/>
      <c r="KDW3" s="86"/>
      <c r="KDX3" s="86"/>
      <c r="KDY3" s="86"/>
      <c r="KDZ3" s="86"/>
      <c r="KEA3" s="86"/>
      <c r="KEB3" s="86"/>
      <c r="KEC3" s="86"/>
      <c r="KED3" s="86"/>
      <c r="KEE3" s="86"/>
      <c r="KEF3" s="86"/>
      <c r="KEG3" s="86"/>
      <c r="KEH3" s="86"/>
      <c r="KEI3" s="86"/>
      <c r="KEJ3" s="86"/>
      <c r="KEK3" s="86"/>
      <c r="KEL3" s="86"/>
      <c r="KEM3" s="86"/>
      <c r="KEN3" s="86"/>
      <c r="KEO3" s="86"/>
      <c r="KEP3" s="86"/>
      <c r="KEQ3" s="86"/>
      <c r="KER3" s="86"/>
      <c r="KES3" s="86"/>
      <c r="KET3" s="86"/>
      <c r="KEU3" s="86"/>
      <c r="KEV3" s="86"/>
      <c r="KEW3" s="86"/>
      <c r="KEX3" s="86"/>
      <c r="KEY3" s="86"/>
      <c r="KEZ3" s="86"/>
      <c r="KFA3" s="86"/>
      <c r="KFB3" s="86"/>
      <c r="KFC3" s="86"/>
      <c r="KFD3" s="86"/>
      <c r="KFE3" s="86"/>
      <c r="KFF3" s="86"/>
      <c r="KFG3" s="86"/>
      <c r="KFH3" s="86"/>
      <c r="KFI3" s="86"/>
      <c r="KFJ3" s="86"/>
      <c r="KFK3" s="86"/>
      <c r="KFL3" s="86"/>
      <c r="KFM3" s="86"/>
      <c r="KFN3" s="86"/>
      <c r="KFO3" s="86"/>
      <c r="KFP3" s="86"/>
      <c r="KFQ3" s="86"/>
      <c r="KFR3" s="86"/>
      <c r="KFS3" s="86"/>
      <c r="KFT3" s="86"/>
      <c r="KFU3" s="86"/>
      <c r="KFV3" s="86"/>
      <c r="KFW3" s="86"/>
      <c r="KFX3" s="86"/>
      <c r="KFY3" s="86"/>
      <c r="KFZ3" s="86"/>
      <c r="KGA3" s="86"/>
      <c r="KGB3" s="86"/>
      <c r="KGC3" s="86"/>
      <c r="KGD3" s="86"/>
      <c r="KGE3" s="86"/>
      <c r="KGF3" s="86"/>
      <c r="KGG3" s="86"/>
      <c r="KGH3" s="86"/>
      <c r="KGI3" s="86"/>
      <c r="KGJ3" s="86"/>
      <c r="KGK3" s="86"/>
      <c r="KGL3" s="86"/>
      <c r="KGM3" s="86"/>
      <c r="KGN3" s="86"/>
      <c r="KGO3" s="86"/>
      <c r="KGP3" s="86"/>
      <c r="KGQ3" s="86"/>
      <c r="KGR3" s="86"/>
      <c r="KGS3" s="86"/>
      <c r="KGT3" s="86"/>
      <c r="KGU3" s="86"/>
      <c r="KGV3" s="86"/>
      <c r="KGW3" s="86"/>
      <c r="KGX3" s="86"/>
      <c r="KGY3" s="86"/>
      <c r="KGZ3" s="86"/>
      <c r="KHA3" s="86"/>
      <c r="KHB3" s="86"/>
      <c r="KHC3" s="86"/>
      <c r="KHD3" s="86"/>
      <c r="KHE3" s="86"/>
      <c r="KHF3" s="86"/>
      <c r="KHG3" s="86"/>
      <c r="KHH3" s="86"/>
      <c r="KHI3" s="86"/>
      <c r="KHJ3" s="86"/>
      <c r="KHK3" s="86"/>
      <c r="KHL3" s="86"/>
      <c r="KHM3" s="86"/>
      <c r="KHN3" s="86"/>
      <c r="KHO3" s="86"/>
      <c r="KHP3" s="86"/>
      <c r="KHQ3" s="86"/>
      <c r="KHR3" s="86"/>
      <c r="KHS3" s="86"/>
      <c r="KHT3" s="86"/>
      <c r="KHU3" s="86"/>
      <c r="KHV3" s="86"/>
      <c r="KHW3" s="86"/>
      <c r="KHX3" s="86"/>
      <c r="KHY3" s="86"/>
      <c r="KHZ3" s="86"/>
      <c r="KIA3" s="86"/>
      <c r="KIB3" s="86"/>
      <c r="KIC3" s="86"/>
      <c r="KID3" s="86"/>
      <c r="KIE3" s="86"/>
      <c r="KIF3" s="86"/>
      <c r="KIG3" s="86"/>
      <c r="KIH3" s="86"/>
      <c r="KII3" s="86"/>
      <c r="KIJ3" s="86"/>
      <c r="KIK3" s="86"/>
      <c r="KIL3" s="86"/>
      <c r="KIM3" s="86"/>
      <c r="KIN3" s="86"/>
      <c r="KIO3" s="86"/>
      <c r="KIP3" s="86"/>
      <c r="KIQ3" s="86"/>
      <c r="KIR3" s="86"/>
      <c r="KIS3" s="86"/>
      <c r="KIT3" s="86"/>
      <c r="KIU3" s="86"/>
      <c r="KIV3" s="86"/>
      <c r="KIW3" s="86"/>
      <c r="KIX3" s="86"/>
      <c r="KIY3" s="86"/>
      <c r="KIZ3" s="86"/>
      <c r="KJA3" s="86"/>
      <c r="KJB3" s="86"/>
      <c r="KJC3" s="86"/>
      <c r="KJD3" s="86"/>
      <c r="KJE3" s="86"/>
      <c r="KJF3" s="86"/>
      <c r="KJG3" s="86"/>
      <c r="KJH3" s="86"/>
      <c r="KJI3" s="86"/>
      <c r="KJJ3" s="86"/>
      <c r="KJK3" s="86"/>
      <c r="KJL3" s="86"/>
      <c r="KJM3" s="86"/>
      <c r="KJN3" s="86"/>
      <c r="KJO3" s="86"/>
      <c r="KJP3" s="86"/>
      <c r="KJQ3" s="86"/>
      <c r="KJR3" s="86"/>
      <c r="KJS3" s="86"/>
      <c r="KJT3" s="86"/>
      <c r="KJU3" s="86"/>
      <c r="KJV3" s="86"/>
      <c r="KJW3" s="86"/>
      <c r="KJX3" s="86"/>
      <c r="KJY3" s="86"/>
      <c r="KJZ3" s="86"/>
      <c r="KKA3" s="86"/>
      <c r="KKB3" s="86"/>
      <c r="KKC3" s="86"/>
      <c r="KKD3" s="86"/>
      <c r="KKE3" s="86"/>
      <c r="KKF3" s="86"/>
      <c r="KKG3" s="86"/>
      <c r="KKH3" s="86"/>
      <c r="KKI3" s="86"/>
      <c r="KKJ3" s="86"/>
      <c r="KKK3" s="86"/>
      <c r="KKL3" s="86"/>
      <c r="KKM3" s="86"/>
      <c r="KKN3" s="86"/>
      <c r="KKO3" s="86"/>
      <c r="KKP3" s="86"/>
      <c r="KKQ3" s="86"/>
      <c r="KKR3" s="86"/>
      <c r="KKS3" s="86"/>
      <c r="KKT3" s="86"/>
      <c r="KKU3" s="86"/>
      <c r="KKV3" s="86"/>
      <c r="KKW3" s="86"/>
      <c r="KKX3" s="86"/>
      <c r="KKY3" s="86"/>
      <c r="KKZ3" s="86"/>
      <c r="KLA3" s="86"/>
      <c r="KLB3" s="86"/>
      <c r="KLC3" s="86"/>
      <c r="KLD3" s="86"/>
      <c r="KLE3" s="86"/>
      <c r="KLF3" s="86"/>
      <c r="KLG3" s="86"/>
      <c r="KLH3" s="86"/>
      <c r="KLI3" s="86"/>
      <c r="KLJ3" s="86"/>
      <c r="KLK3" s="86"/>
      <c r="KLL3" s="86"/>
      <c r="KLM3" s="86"/>
      <c r="KLN3" s="86"/>
      <c r="KLO3" s="86"/>
      <c r="KLP3" s="86"/>
      <c r="KLQ3" s="86"/>
      <c r="KLR3" s="86"/>
      <c r="KLS3" s="86"/>
      <c r="KLT3" s="86"/>
      <c r="KLU3" s="86"/>
      <c r="KLV3" s="86"/>
      <c r="KLW3" s="86"/>
      <c r="KLX3" s="86"/>
      <c r="KLY3" s="86"/>
      <c r="KLZ3" s="86"/>
      <c r="KMA3" s="86"/>
      <c r="KMB3" s="86"/>
      <c r="KMC3" s="86"/>
      <c r="KMD3" s="86"/>
      <c r="KME3" s="86"/>
      <c r="KMF3" s="86"/>
      <c r="KMG3" s="86"/>
      <c r="KMH3" s="86"/>
      <c r="KMI3" s="86"/>
      <c r="KMJ3" s="86"/>
      <c r="KMK3" s="86"/>
      <c r="KML3" s="86"/>
      <c r="KMM3" s="86"/>
      <c r="KMN3" s="86"/>
      <c r="KMO3" s="86"/>
      <c r="KMP3" s="86"/>
      <c r="KMQ3" s="86"/>
      <c r="KMR3" s="86"/>
      <c r="KMS3" s="86"/>
      <c r="KMT3" s="86"/>
      <c r="KMU3" s="86"/>
      <c r="KMV3" s="86"/>
      <c r="KMW3" s="86"/>
      <c r="KMX3" s="86"/>
      <c r="KMY3" s="86"/>
      <c r="KMZ3" s="86"/>
      <c r="KNA3" s="86"/>
      <c r="KNB3" s="86"/>
      <c r="KNC3" s="86"/>
      <c r="KND3" s="86"/>
      <c r="KNE3" s="86"/>
      <c r="KNF3" s="86"/>
      <c r="KNG3" s="86"/>
      <c r="KNH3" s="86"/>
      <c r="KNI3" s="86"/>
      <c r="KNJ3" s="86"/>
      <c r="KNK3" s="86"/>
      <c r="KNL3" s="86"/>
      <c r="KNM3" s="86"/>
      <c r="KNN3" s="86"/>
      <c r="KNO3" s="86"/>
      <c r="KNP3" s="86"/>
      <c r="KNQ3" s="86"/>
      <c r="KNR3" s="86"/>
      <c r="KNS3" s="86"/>
      <c r="KNT3" s="86"/>
      <c r="KNU3" s="86"/>
      <c r="KNV3" s="86"/>
      <c r="KNW3" s="86"/>
      <c r="KNX3" s="86"/>
      <c r="KNY3" s="86"/>
      <c r="KNZ3" s="86"/>
      <c r="KOA3" s="86"/>
      <c r="KOB3" s="86"/>
      <c r="KOC3" s="86"/>
      <c r="KOD3" s="86"/>
      <c r="KOE3" s="86"/>
      <c r="KOF3" s="86"/>
      <c r="KOG3" s="86"/>
      <c r="KOH3" s="86"/>
      <c r="KOI3" s="86"/>
      <c r="KOJ3" s="86"/>
      <c r="KOK3" s="86"/>
      <c r="KOL3" s="86"/>
      <c r="KOM3" s="86"/>
      <c r="KON3" s="86"/>
      <c r="KOO3" s="86"/>
      <c r="KOP3" s="86"/>
      <c r="KOQ3" s="86"/>
      <c r="KOR3" s="86"/>
      <c r="KOS3" s="86"/>
      <c r="KOT3" s="86"/>
      <c r="KOU3" s="86"/>
      <c r="KOV3" s="86"/>
      <c r="KOW3" s="86"/>
      <c r="KOX3" s="86"/>
      <c r="KOY3" s="86"/>
      <c r="KOZ3" s="86"/>
      <c r="KPA3" s="86"/>
      <c r="KPB3" s="86"/>
      <c r="KPC3" s="86"/>
      <c r="KPD3" s="86"/>
      <c r="KPE3" s="86"/>
      <c r="KPF3" s="86"/>
      <c r="KPG3" s="86"/>
      <c r="KPH3" s="86"/>
      <c r="KPI3" s="86"/>
      <c r="KPJ3" s="86"/>
      <c r="KPK3" s="86"/>
      <c r="KPL3" s="86"/>
      <c r="KPM3" s="86"/>
      <c r="KPN3" s="86"/>
      <c r="KPO3" s="86"/>
      <c r="KPP3" s="86"/>
      <c r="KPQ3" s="86"/>
      <c r="KPR3" s="86"/>
      <c r="KPS3" s="86"/>
      <c r="KPT3" s="86"/>
      <c r="KPU3" s="86"/>
      <c r="KPV3" s="86"/>
      <c r="KPW3" s="86"/>
      <c r="KPX3" s="86"/>
      <c r="KPY3" s="86"/>
      <c r="KPZ3" s="86"/>
      <c r="KQA3" s="86"/>
      <c r="KQB3" s="86"/>
      <c r="KQC3" s="86"/>
      <c r="KQD3" s="86"/>
      <c r="KQE3" s="86"/>
      <c r="KQF3" s="86"/>
      <c r="KQG3" s="86"/>
      <c r="KQH3" s="86"/>
      <c r="KQI3" s="86"/>
      <c r="KQJ3" s="86"/>
      <c r="KQK3" s="86"/>
      <c r="KQL3" s="86"/>
      <c r="KQM3" s="86"/>
      <c r="KQN3" s="86"/>
      <c r="KQO3" s="86"/>
      <c r="KQP3" s="86"/>
      <c r="KQQ3" s="86"/>
      <c r="KQR3" s="86"/>
      <c r="KQS3" s="86"/>
      <c r="KQT3" s="86"/>
      <c r="KQU3" s="86"/>
      <c r="KQV3" s="86"/>
      <c r="KQW3" s="86"/>
      <c r="KQX3" s="86"/>
      <c r="KQY3" s="86"/>
      <c r="KQZ3" s="86"/>
      <c r="KRA3" s="86"/>
      <c r="KRB3" s="86"/>
      <c r="KRC3" s="86"/>
      <c r="KRD3" s="86"/>
      <c r="KRE3" s="86"/>
      <c r="KRF3" s="86"/>
      <c r="KRG3" s="86"/>
      <c r="KRH3" s="86"/>
      <c r="KRI3" s="86"/>
      <c r="KRJ3" s="86"/>
      <c r="KRK3" s="86"/>
      <c r="KRL3" s="86"/>
      <c r="KRM3" s="86"/>
      <c r="KRN3" s="86"/>
      <c r="KRO3" s="86"/>
      <c r="KRP3" s="86"/>
      <c r="KRQ3" s="86"/>
      <c r="KRR3" s="86"/>
      <c r="KRS3" s="86"/>
      <c r="KRT3" s="86"/>
      <c r="KRU3" s="86"/>
      <c r="KRV3" s="86"/>
      <c r="KRW3" s="86"/>
      <c r="KRX3" s="86"/>
      <c r="KRY3" s="86"/>
      <c r="KRZ3" s="86"/>
      <c r="KSA3" s="86"/>
      <c r="KSB3" s="86"/>
      <c r="KSC3" s="86"/>
      <c r="KSD3" s="86"/>
      <c r="KSE3" s="86"/>
      <c r="KSF3" s="86"/>
      <c r="KSG3" s="86"/>
      <c r="KSH3" s="86"/>
      <c r="KSI3" s="86"/>
      <c r="KSJ3" s="86"/>
      <c r="KSK3" s="86"/>
      <c r="KSL3" s="86"/>
      <c r="KSM3" s="86"/>
      <c r="KSN3" s="86"/>
      <c r="KSO3" s="86"/>
      <c r="KSP3" s="86"/>
      <c r="KSQ3" s="86"/>
      <c r="KSR3" s="86"/>
      <c r="KSS3" s="86"/>
      <c r="KST3" s="86"/>
      <c r="KSU3" s="86"/>
      <c r="KSV3" s="86"/>
      <c r="KSW3" s="86"/>
      <c r="KSX3" s="86"/>
      <c r="KSY3" s="86"/>
      <c r="KSZ3" s="86"/>
      <c r="KTA3" s="86"/>
      <c r="KTB3" s="86"/>
      <c r="KTC3" s="86"/>
      <c r="KTD3" s="86"/>
      <c r="KTE3" s="86"/>
      <c r="KTF3" s="86"/>
      <c r="KTG3" s="86"/>
      <c r="KTH3" s="86"/>
      <c r="KTI3" s="86"/>
      <c r="KTJ3" s="86"/>
      <c r="KTK3" s="86"/>
      <c r="KTL3" s="86"/>
      <c r="KTM3" s="86"/>
      <c r="KTN3" s="86"/>
      <c r="KTO3" s="86"/>
      <c r="KTP3" s="86"/>
      <c r="KTQ3" s="86"/>
      <c r="KTR3" s="86"/>
      <c r="KTS3" s="86"/>
      <c r="KTT3" s="86"/>
      <c r="KTU3" s="86"/>
      <c r="KTV3" s="86"/>
      <c r="KTW3" s="86"/>
      <c r="KTX3" s="86"/>
      <c r="KTY3" s="86"/>
      <c r="KTZ3" s="86"/>
      <c r="KUA3" s="86"/>
      <c r="KUB3" s="86"/>
      <c r="KUC3" s="86"/>
      <c r="KUD3" s="86"/>
      <c r="KUE3" s="86"/>
      <c r="KUF3" s="86"/>
      <c r="KUG3" s="86"/>
      <c r="KUH3" s="86"/>
      <c r="KUI3" s="86"/>
      <c r="KUJ3" s="86"/>
      <c r="KUK3" s="86"/>
      <c r="KUL3" s="86"/>
      <c r="KUM3" s="86"/>
      <c r="KUN3" s="86"/>
      <c r="KUO3" s="86"/>
      <c r="KUP3" s="86"/>
      <c r="KUQ3" s="86"/>
      <c r="KUR3" s="86"/>
      <c r="KUS3" s="86"/>
      <c r="KUT3" s="86"/>
      <c r="KUU3" s="86"/>
      <c r="KUV3" s="86"/>
      <c r="KUW3" s="86"/>
      <c r="KUX3" s="86"/>
      <c r="KUY3" s="86"/>
      <c r="KUZ3" s="86"/>
      <c r="KVA3" s="86"/>
      <c r="KVB3" s="86"/>
      <c r="KVC3" s="86"/>
      <c r="KVD3" s="86"/>
      <c r="KVE3" s="86"/>
      <c r="KVF3" s="86"/>
      <c r="KVG3" s="86"/>
      <c r="KVH3" s="86"/>
      <c r="KVI3" s="86"/>
      <c r="KVJ3" s="86"/>
      <c r="KVK3" s="86"/>
      <c r="KVL3" s="86"/>
      <c r="KVM3" s="86"/>
      <c r="KVN3" s="86"/>
      <c r="KVO3" s="86"/>
      <c r="KVP3" s="86"/>
      <c r="KVQ3" s="86"/>
      <c r="KVR3" s="86"/>
      <c r="KVS3" s="86"/>
      <c r="KVT3" s="86"/>
      <c r="KVU3" s="86"/>
      <c r="KVV3" s="86"/>
      <c r="KVW3" s="86"/>
      <c r="KVX3" s="86"/>
      <c r="KVY3" s="86"/>
      <c r="KVZ3" s="86"/>
      <c r="KWA3" s="86"/>
      <c r="KWB3" s="86"/>
      <c r="KWC3" s="86"/>
      <c r="KWD3" s="86"/>
      <c r="KWE3" s="86"/>
      <c r="KWF3" s="86"/>
      <c r="KWG3" s="86"/>
      <c r="KWH3" s="86"/>
      <c r="KWI3" s="86"/>
      <c r="KWJ3" s="86"/>
      <c r="KWK3" s="86"/>
      <c r="KWL3" s="86"/>
      <c r="KWM3" s="86"/>
      <c r="KWN3" s="86"/>
      <c r="KWO3" s="86"/>
      <c r="KWP3" s="86"/>
      <c r="KWQ3" s="86"/>
      <c r="KWR3" s="86"/>
      <c r="KWS3" s="86"/>
      <c r="KWT3" s="86"/>
      <c r="KWU3" s="86"/>
      <c r="KWV3" s="86"/>
      <c r="KWW3" s="86"/>
      <c r="KWX3" s="86"/>
      <c r="KWY3" s="86"/>
      <c r="KWZ3" s="86"/>
      <c r="KXA3" s="86"/>
      <c r="KXB3" s="86"/>
      <c r="KXC3" s="86"/>
      <c r="KXD3" s="86"/>
      <c r="KXE3" s="86"/>
      <c r="KXF3" s="86"/>
      <c r="KXG3" s="86"/>
      <c r="KXH3" s="86"/>
      <c r="KXI3" s="86"/>
      <c r="KXJ3" s="86"/>
      <c r="KXK3" s="86"/>
      <c r="KXL3" s="86"/>
      <c r="KXM3" s="86"/>
      <c r="KXN3" s="86"/>
      <c r="KXO3" s="86"/>
      <c r="KXP3" s="86"/>
      <c r="KXQ3" s="86"/>
      <c r="KXR3" s="86"/>
      <c r="KXS3" s="86"/>
      <c r="KXT3" s="86"/>
      <c r="KXU3" s="86"/>
      <c r="KXV3" s="86"/>
      <c r="KXW3" s="86"/>
      <c r="KXX3" s="86"/>
      <c r="KXY3" s="86"/>
      <c r="KXZ3" s="86"/>
      <c r="KYA3" s="86"/>
      <c r="KYB3" s="86"/>
      <c r="KYC3" s="86"/>
      <c r="KYD3" s="86"/>
      <c r="KYE3" s="86"/>
      <c r="KYF3" s="86"/>
      <c r="KYG3" s="86"/>
      <c r="KYH3" s="86"/>
      <c r="KYI3" s="86"/>
      <c r="KYJ3" s="86"/>
      <c r="KYK3" s="86"/>
      <c r="KYL3" s="86"/>
      <c r="KYM3" s="86"/>
      <c r="KYN3" s="86"/>
      <c r="KYO3" s="86"/>
      <c r="KYP3" s="86"/>
      <c r="KYQ3" s="86"/>
      <c r="KYR3" s="86"/>
      <c r="KYS3" s="86"/>
      <c r="KYT3" s="86"/>
      <c r="KYU3" s="86"/>
      <c r="KYV3" s="86"/>
      <c r="KYW3" s="86"/>
      <c r="KYX3" s="86"/>
      <c r="KYY3" s="86"/>
      <c r="KYZ3" s="86"/>
      <c r="KZA3" s="86"/>
      <c r="KZB3" s="86"/>
      <c r="KZC3" s="86"/>
      <c r="KZD3" s="86"/>
      <c r="KZE3" s="86"/>
      <c r="KZF3" s="86"/>
      <c r="KZG3" s="86"/>
      <c r="KZH3" s="86"/>
      <c r="KZI3" s="86"/>
      <c r="KZJ3" s="86"/>
      <c r="KZK3" s="86"/>
      <c r="KZL3" s="86"/>
      <c r="KZM3" s="86"/>
      <c r="KZN3" s="86"/>
      <c r="KZO3" s="86"/>
      <c r="KZP3" s="86"/>
      <c r="KZQ3" s="86"/>
      <c r="KZR3" s="86"/>
      <c r="KZS3" s="86"/>
      <c r="KZT3" s="86"/>
      <c r="KZU3" s="86"/>
      <c r="KZV3" s="86"/>
      <c r="KZW3" s="86"/>
      <c r="KZX3" s="86"/>
      <c r="KZY3" s="86"/>
      <c r="KZZ3" s="86"/>
      <c r="LAA3" s="86"/>
      <c r="LAB3" s="86"/>
      <c r="LAC3" s="86"/>
      <c r="LAD3" s="86"/>
      <c r="LAE3" s="86"/>
      <c r="LAF3" s="86"/>
      <c r="LAG3" s="86"/>
      <c r="LAH3" s="86"/>
      <c r="LAI3" s="86"/>
      <c r="LAJ3" s="86"/>
      <c r="LAK3" s="86"/>
      <c r="LAL3" s="86"/>
      <c r="LAM3" s="86"/>
      <c r="LAN3" s="86"/>
      <c r="LAO3" s="86"/>
      <c r="LAP3" s="86"/>
      <c r="LAQ3" s="86"/>
      <c r="LAR3" s="86"/>
      <c r="LAS3" s="86"/>
      <c r="LAT3" s="86"/>
      <c r="LAU3" s="86"/>
      <c r="LAV3" s="86"/>
      <c r="LAW3" s="86"/>
      <c r="LAX3" s="86"/>
      <c r="LAY3" s="86"/>
      <c r="LAZ3" s="86"/>
      <c r="LBA3" s="86"/>
      <c r="LBB3" s="86"/>
      <c r="LBC3" s="86"/>
      <c r="LBD3" s="86"/>
      <c r="LBE3" s="86"/>
      <c r="LBF3" s="86"/>
      <c r="LBG3" s="86"/>
      <c r="LBH3" s="86"/>
      <c r="LBI3" s="86"/>
      <c r="LBJ3" s="86"/>
      <c r="LBK3" s="86"/>
      <c r="LBL3" s="86"/>
      <c r="LBM3" s="86"/>
      <c r="LBN3" s="86"/>
      <c r="LBO3" s="86"/>
      <c r="LBP3" s="86"/>
      <c r="LBQ3" s="86"/>
      <c r="LBR3" s="86"/>
      <c r="LBS3" s="86"/>
      <c r="LBT3" s="86"/>
      <c r="LBU3" s="86"/>
      <c r="LBV3" s="86"/>
      <c r="LBW3" s="86"/>
      <c r="LBX3" s="86"/>
      <c r="LBY3" s="86"/>
      <c r="LBZ3" s="86"/>
      <c r="LCA3" s="86"/>
      <c r="LCB3" s="86"/>
      <c r="LCC3" s="86"/>
      <c r="LCD3" s="86"/>
      <c r="LCE3" s="86"/>
      <c r="LCF3" s="86"/>
      <c r="LCG3" s="86"/>
      <c r="LCH3" s="86"/>
      <c r="LCI3" s="86"/>
      <c r="LCJ3" s="86"/>
      <c r="LCK3" s="86"/>
      <c r="LCL3" s="86"/>
      <c r="LCM3" s="86"/>
      <c r="LCN3" s="86"/>
      <c r="LCO3" s="86"/>
      <c r="LCP3" s="86"/>
      <c r="LCQ3" s="86"/>
      <c r="LCR3" s="86"/>
      <c r="LCS3" s="86"/>
      <c r="LCT3" s="86"/>
      <c r="LCU3" s="86"/>
      <c r="LCV3" s="86"/>
      <c r="LCW3" s="86"/>
      <c r="LCX3" s="86"/>
      <c r="LCY3" s="86"/>
      <c r="LCZ3" s="86"/>
      <c r="LDA3" s="86"/>
      <c r="LDB3" s="86"/>
      <c r="LDC3" s="86"/>
      <c r="LDD3" s="86"/>
      <c r="LDE3" s="86"/>
      <c r="LDF3" s="86"/>
      <c r="LDG3" s="86"/>
      <c r="LDH3" s="86"/>
      <c r="LDI3" s="86"/>
      <c r="LDJ3" s="86"/>
      <c r="LDK3" s="86"/>
      <c r="LDL3" s="86"/>
      <c r="LDM3" s="86"/>
      <c r="LDN3" s="86"/>
      <c r="LDO3" s="86"/>
      <c r="LDP3" s="86"/>
      <c r="LDQ3" s="86"/>
      <c r="LDR3" s="86"/>
      <c r="LDS3" s="86"/>
      <c r="LDT3" s="86"/>
      <c r="LDU3" s="86"/>
      <c r="LDV3" s="86"/>
      <c r="LDW3" s="86"/>
      <c r="LDX3" s="86"/>
      <c r="LDY3" s="86"/>
      <c r="LDZ3" s="86"/>
      <c r="LEA3" s="86"/>
      <c r="LEB3" s="86"/>
      <c r="LEC3" s="86"/>
      <c r="LED3" s="86"/>
      <c r="LEE3" s="86"/>
      <c r="LEF3" s="86"/>
      <c r="LEG3" s="86"/>
      <c r="LEH3" s="86"/>
      <c r="LEI3" s="86"/>
      <c r="LEJ3" s="86"/>
      <c r="LEK3" s="86"/>
      <c r="LEL3" s="86"/>
      <c r="LEM3" s="86"/>
      <c r="LEN3" s="86"/>
      <c r="LEO3" s="86"/>
      <c r="LEP3" s="86"/>
      <c r="LEQ3" s="86"/>
      <c r="LER3" s="86"/>
      <c r="LES3" s="86"/>
      <c r="LET3" s="86"/>
      <c r="LEU3" s="86"/>
      <c r="LEV3" s="86"/>
      <c r="LEW3" s="86"/>
      <c r="LEX3" s="86"/>
      <c r="LEY3" s="86"/>
      <c r="LEZ3" s="86"/>
      <c r="LFA3" s="86"/>
      <c r="LFB3" s="86"/>
      <c r="LFC3" s="86"/>
      <c r="LFD3" s="86"/>
      <c r="LFE3" s="86"/>
      <c r="LFF3" s="86"/>
      <c r="LFG3" s="86"/>
      <c r="LFH3" s="86"/>
      <c r="LFI3" s="86"/>
      <c r="LFJ3" s="86"/>
      <c r="LFK3" s="86"/>
      <c r="LFL3" s="86"/>
      <c r="LFM3" s="86"/>
      <c r="LFN3" s="86"/>
      <c r="LFO3" s="86"/>
      <c r="LFP3" s="86"/>
      <c r="LFQ3" s="86"/>
      <c r="LFR3" s="86"/>
      <c r="LFS3" s="86"/>
      <c r="LFT3" s="86"/>
      <c r="LFU3" s="86"/>
      <c r="LFV3" s="86"/>
      <c r="LFW3" s="86"/>
      <c r="LFX3" s="86"/>
      <c r="LFY3" s="86"/>
      <c r="LFZ3" s="86"/>
      <c r="LGA3" s="86"/>
      <c r="LGB3" s="86"/>
      <c r="LGC3" s="86"/>
      <c r="LGD3" s="86"/>
      <c r="LGE3" s="86"/>
      <c r="LGF3" s="86"/>
      <c r="LGG3" s="86"/>
      <c r="LGH3" s="86"/>
      <c r="LGI3" s="86"/>
      <c r="LGJ3" s="86"/>
      <c r="LGK3" s="86"/>
      <c r="LGL3" s="86"/>
      <c r="LGM3" s="86"/>
      <c r="LGN3" s="86"/>
      <c r="LGO3" s="86"/>
      <c r="LGP3" s="86"/>
      <c r="LGQ3" s="86"/>
      <c r="LGR3" s="86"/>
      <c r="LGS3" s="86"/>
      <c r="LGT3" s="86"/>
      <c r="LGU3" s="86"/>
      <c r="LGV3" s="86"/>
      <c r="LGW3" s="86"/>
      <c r="LGX3" s="86"/>
      <c r="LGY3" s="86"/>
      <c r="LGZ3" s="86"/>
      <c r="LHA3" s="86"/>
      <c r="LHB3" s="86"/>
      <c r="LHC3" s="86"/>
      <c r="LHD3" s="86"/>
      <c r="LHE3" s="86"/>
      <c r="LHF3" s="86"/>
      <c r="LHG3" s="86"/>
      <c r="LHH3" s="86"/>
      <c r="LHI3" s="86"/>
      <c r="LHJ3" s="86"/>
      <c r="LHK3" s="86"/>
      <c r="LHL3" s="86"/>
      <c r="LHM3" s="86"/>
      <c r="LHN3" s="86"/>
      <c r="LHO3" s="86"/>
      <c r="LHP3" s="86"/>
      <c r="LHQ3" s="86"/>
      <c r="LHR3" s="86"/>
      <c r="LHS3" s="86"/>
      <c r="LHT3" s="86"/>
      <c r="LHU3" s="86"/>
      <c r="LHV3" s="86"/>
      <c r="LHW3" s="86"/>
      <c r="LHX3" s="86"/>
      <c r="LHY3" s="86"/>
      <c r="LHZ3" s="86"/>
      <c r="LIA3" s="86"/>
      <c r="LIB3" s="86"/>
      <c r="LIC3" s="86"/>
      <c r="LID3" s="86"/>
      <c r="LIE3" s="86"/>
      <c r="LIF3" s="86"/>
      <c r="LIG3" s="86"/>
      <c r="LIH3" s="86"/>
      <c r="LII3" s="86"/>
      <c r="LIJ3" s="86"/>
      <c r="LIK3" s="86"/>
      <c r="LIL3" s="86"/>
      <c r="LIM3" s="86"/>
      <c r="LIN3" s="86"/>
      <c r="LIO3" s="86"/>
      <c r="LIP3" s="86"/>
      <c r="LIQ3" s="86"/>
      <c r="LIR3" s="86"/>
      <c r="LIS3" s="86"/>
      <c r="LIT3" s="86"/>
      <c r="LIU3" s="86"/>
      <c r="LIV3" s="86"/>
      <c r="LIW3" s="86"/>
      <c r="LIX3" s="86"/>
      <c r="LIY3" s="86"/>
      <c r="LIZ3" s="86"/>
      <c r="LJA3" s="86"/>
      <c r="LJB3" s="86"/>
      <c r="LJC3" s="86"/>
      <c r="LJD3" s="86"/>
      <c r="LJE3" s="86"/>
      <c r="LJF3" s="86"/>
      <c r="LJG3" s="86"/>
      <c r="LJH3" s="86"/>
      <c r="LJI3" s="86"/>
      <c r="LJJ3" s="86"/>
      <c r="LJK3" s="86"/>
      <c r="LJL3" s="86"/>
      <c r="LJM3" s="86"/>
      <c r="LJN3" s="86"/>
      <c r="LJO3" s="86"/>
      <c r="LJP3" s="86"/>
      <c r="LJQ3" s="86"/>
      <c r="LJR3" s="86"/>
      <c r="LJS3" s="86"/>
      <c r="LJT3" s="86"/>
      <c r="LJU3" s="86"/>
      <c r="LJV3" s="86"/>
      <c r="LJW3" s="86"/>
      <c r="LJX3" s="86"/>
      <c r="LJY3" s="86"/>
      <c r="LJZ3" s="86"/>
      <c r="LKA3" s="86"/>
      <c r="LKB3" s="86"/>
      <c r="LKC3" s="86"/>
      <c r="LKD3" s="86"/>
      <c r="LKE3" s="86"/>
      <c r="LKF3" s="86"/>
      <c r="LKG3" s="86"/>
      <c r="LKH3" s="86"/>
      <c r="LKI3" s="86"/>
      <c r="LKJ3" s="86"/>
      <c r="LKK3" s="86"/>
      <c r="LKL3" s="86"/>
      <c r="LKM3" s="86"/>
      <c r="LKN3" s="86"/>
      <c r="LKO3" s="86"/>
      <c r="LKP3" s="86"/>
      <c r="LKQ3" s="86"/>
      <c r="LKR3" s="86"/>
      <c r="LKS3" s="86"/>
      <c r="LKT3" s="86"/>
      <c r="LKU3" s="86"/>
      <c r="LKV3" s="86"/>
      <c r="LKW3" s="86"/>
      <c r="LKX3" s="86"/>
      <c r="LKY3" s="86"/>
      <c r="LKZ3" s="86"/>
      <c r="LLA3" s="86"/>
      <c r="LLB3" s="86"/>
      <c r="LLC3" s="86"/>
      <c r="LLD3" s="86"/>
      <c r="LLE3" s="86"/>
      <c r="LLF3" s="86"/>
      <c r="LLG3" s="86"/>
      <c r="LLH3" s="86"/>
      <c r="LLI3" s="86"/>
      <c r="LLJ3" s="86"/>
      <c r="LLK3" s="86"/>
      <c r="LLL3" s="86"/>
      <c r="LLM3" s="86"/>
      <c r="LLN3" s="86"/>
      <c r="LLO3" s="86"/>
      <c r="LLP3" s="86"/>
      <c r="LLQ3" s="86"/>
      <c r="LLR3" s="86"/>
      <c r="LLS3" s="86"/>
      <c r="LLT3" s="86"/>
      <c r="LLU3" s="86"/>
      <c r="LLV3" s="86"/>
      <c r="LLW3" s="86"/>
      <c r="LLX3" s="86"/>
      <c r="LLY3" s="86"/>
      <c r="LLZ3" s="86"/>
      <c r="LMA3" s="86"/>
      <c r="LMB3" s="86"/>
      <c r="LMC3" s="86"/>
      <c r="LMD3" s="86"/>
      <c r="LME3" s="86"/>
      <c r="LMF3" s="86"/>
      <c r="LMG3" s="86"/>
      <c r="LMH3" s="86"/>
      <c r="LMI3" s="86"/>
      <c r="LMJ3" s="86"/>
      <c r="LMK3" s="86"/>
      <c r="LML3" s="86"/>
      <c r="LMM3" s="86"/>
      <c r="LMN3" s="86"/>
      <c r="LMO3" s="86"/>
      <c r="LMP3" s="86"/>
      <c r="LMQ3" s="86"/>
      <c r="LMR3" s="86"/>
      <c r="LMS3" s="86"/>
      <c r="LMT3" s="86"/>
      <c r="LMU3" s="86"/>
      <c r="LMV3" s="86"/>
      <c r="LMW3" s="86"/>
      <c r="LMX3" s="86"/>
      <c r="LMY3" s="86"/>
      <c r="LMZ3" s="86"/>
      <c r="LNA3" s="86"/>
      <c r="LNB3" s="86"/>
      <c r="LNC3" s="86"/>
      <c r="LND3" s="86"/>
      <c r="LNE3" s="86"/>
      <c r="LNF3" s="86"/>
      <c r="LNG3" s="86"/>
      <c r="LNH3" s="86"/>
      <c r="LNI3" s="86"/>
      <c r="LNJ3" s="86"/>
      <c r="LNK3" s="86"/>
      <c r="LNL3" s="86"/>
      <c r="LNM3" s="86"/>
      <c r="LNN3" s="86"/>
      <c r="LNO3" s="86"/>
      <c r="LNP3" s="86"/>
      <c r="LNQ3" s="86"/>
      <c r="LNR3" s="86"/>
      <c r="LNS3" s="86"/>
      <c r="LNT3" s="86"/>
      <c r="LNU3" s="86"/>
      <c r="LNV3" s="86"/>
      <c r="LNW3" s="86"/>
      <c r="LNX3" s="86"/>
      <c r="LNY3" s="86"/>
      <c r="LNZ3" s="86"/>
      <c r="LOA3" s="86"/>
      <c r="LOB3" s="86"/>
      <c r="LOC3" s="86"/>
      <c r="LOD3" s="86"/>
      <c r="LOE3" s="86"/>
      <c r="LOF3" s="86"/>
      <c r="LOG3" s="86"/>
      <c r="LOH3" s="86"/>
      <c r="LOI3" s="86"/>
      <c r="LOJ3" s="86"/>
      <c r="LOK3" s="86"/>
      <c r="LOL3" s="86"/>
      <c r="LOM3" s="86"/>
      <c r="LON3" s="86"/>
      <c r="LOO3" s="86"/>
      <c r="LOP3" s="86"/>
      <c r="LOQ3" s="86"/>
      <c r="LOR3" s="86"/>
      <c r="LOS3" s="86"/>
      <c r="LOT3" s="86"/>
      <c r="LOU3" s="86"/>
      <c r="LOV3" s="86"/>
      <c r="LOW3" s="86"/>
      <c r="LOX3" s="86"/>
      <c r="LOY3" s="86"/>
      <c r="LOZ3" s="86"/>
      <c r="LPA3" s="86"/>
      <c r="LPB3" s="86"/>
      <c r="LPC3" s="86"/>
      <c r="LPD3" s="86"/>
      <c r="LPE3" s="86"/>
      <c r="LPF3" s="86"/>
      <c r="LPG3" s="86"/>
      <c r="LPH3" s="86"/>
      <c r="LPI3" s="86"/>
      <c r="LPJ3" s="86"/>
      <c r="LPK3" s="86"/>
      <c r="LPL3" s="86"/>
      <c r="LPM3" s="86"/>
      <c r="LPN3" s="86"/>
      <c r="LPO3" s="86"/>
      <c r="LPP3" s="86"/>
      <c r="LPQ3" s="86"/>
      <c r="LPR3" s="86"/>
      <c r="LPS3" s="86"/>
      <c r="LPT3" s="86"/>
      <c r="LPU3" s="86"/>
      <c r="LPV3" s="86"/>
      <c r="LPW3" s="86"/>
      <c r="LPX3" s="86"/>
      <c r="LPY3" s="86"/>
      <c r="LPZ3" s="86"/>
      <c r="LQA3" s="86"/>
      <c r="LQB3" s="86"/>
      <c r="LQC3" s="86"/>
      <c r="LQD3" s="86"/>
      <c r="LQE3" s="86"/>
      <c r="LQF3" s="86"/>
      <c r="LQG3" s="86"/>
      <c r="LQH3" s="86"/>
      <c r="LQI3" s="86"/>
      <c r="LQJ3" s="86"/>
      <c r="LQK3" s="86"/>
      <c r="LQL3" s="86"/>
      <c r="LQM3" s="86"/>
      <c r="LQN3" s="86"/>
      <c r="LQO3" s="86"/>
      <c r="LQP3" s="86"/>
      <c r="LQQ3" s="86"/>
      <c r="LQR3" s="86"/>
      <c r="LQS3" s="86"/>
      <c r="LQT3" s="86"/>
      <c r="LQU3" s="86"/>
      <c r="LQV3" s="86"/>
      <c r="LQW3" s="86"/>
      <c r="LQX3" s="86"/>
      <c r="LQY3" s="86"/>
      <c r="LQZ3" s="86"/>
      <c r="LRA3" s="86"/>
      <c r="LRB3" s="86"/>
      <c r="LRC3" s="86"/>
      <c r="LRD3" s="86"/>
      <c r="LRE3" s="86"/>
      <c r="LRF3" s="86"/>
      <c r="LRG3" s="86"/>
      <c r="LRH3" s="86"/>
      <c r="LRI3" s="86"/>
      <c r="LRJ3" s="86"/>
      <c r="LRK3" s="86"/>
      <c r="LRL3" s="86"/>
      <c r="LRM3" s="86"/>
      <c r="LRN3" s="86"/>
      <c r="LRO3" s="86"/>
      <c r="LRP3" s="86"/>
      <c r="LRQ3" s="86"/>
      <c r="LRR3" s="86"/>
      <c r="LRS3" s="86"/>
      <c r="LRT3" s="86"/>
      <c r="LRU3" s="86"/>
      <c r="LRV3" s="86"/>
      <c r="LRW3" s="86"/>
      <c r="LRX3" s="86"/>
      <c r="LRY3" s="86"/>
      <c r="LRZ3" s="86"/>
      <c r="LSA3" s="86"/>
      <c r="LSB3" s="86"/>
      <c r="LSC3" s="86"/>
      <c r="LSD3" s="86"/>
      <c r="LSE3" s="86"/>
      <c r="LSF3" s="86"/>
      <c r="LSG3" s="86"/>
      <c r="LSH3" s="86"/>
      <c r="LSI3" s="86"/>
      <c r="LSJ3" s="86"/>
      <c r="LSK3" s="86"/>
      <c r="LSL3" s="86"/>
      <c r="LSM3" s="86"/>
      <c r="LSN3" s="86"/>
      <c r="LSO3" s="86"/>
      <c r="LSP3" s="86"/>
      <c r="LSQ3" s="86"/>
      <c r="LSR3" s="86"/>
      <c r="LSS3" s="86"/>
      <c r="LST3" s="86"/>
      <c r="LSU3" s="86"/>
      <c r="LSV3" s="86"/>
      <c r="LSW3" s="86"/>
      <c r="LSX3" s="86"/>
      <c r="LSY3" s="86"/>
      <c r="LSZ3" s="86"/>
      <c r="LTA3" s="86"/>
      <c r="LTB3" s="86"/>
      <c r="LTC3" s="86"/>
      <c r="LTD3" s="86"/>
      <c r="LTE3" s="86"/>
      <c r="LTF3" s="86"/>
      <c r="LTG3" s="86"/>
      <c r="LTH3" s="86"/>
      <c r="LTI3" s="86"/>
      <c r="LTJ3" s="86"/>
      <c r="LTK3" s="86"/>
      <c r="LTL3" s="86"/>
      <c r="LTM3" s="86"/>
      <c r="LTN3" s="86"/>
      <c r="LTO3" s="86"/>
      <c r="LTP3" s="86"/>
      <c r="LTQ3" s="86"/>
      <c r="LTR3" s="86"/>
      <c r="LTS3" s="86"/>
      <c r="LTT3" s="86"/>
      <c r="LTU3" s="86"/>
      <c r="LTV3" s="86"/>
      <c r="LTW3" s="86"/>
      <c r="LTX3" s="86"/>
      <c r="LTY3" s="86"/>
      <c r="LTZ3" s="86"/>
      <c r="LUA3" s="86"/>
      <c r="LUB3" s="86"/>
      <c r="LUC3" s="86"/>
      <c r="LUD3" s="86"/>
      <c r="LUE3" s="86"/>
      <c r="LUF3" s="86"/>
      <c r="LUG3" s="86"/>
      <c r="LUH3" s="86"/>
      <c r="LUI3" s="86"/>
      <c r="LUJ3" s="86"/>
      <c r="LUK3" s="86"/>
      <c r="LUL3" s="86"/>
      <c r="LUM3" s="86"/>
      <c r="LUN3" s="86"/>
      <c r="LUO3" s="86"/>
      <c r="LUP3" s="86"/>
      <c r="LUQ3" s="86"/>
      <c r="LUR3" s="86"/>
      <c r="LUS3" s="86"/>
      <c r="LUT3" s="86"/>
      <c r="LUU3" s="86"/>
      <c r="LUV3" s="86"/>
      <c r="LUW3" s="86"/>
      <c r="LUX3" s="86"/>
      <c r="LUY3" s="86"/>
      <c r="LUZ3" s="86"/>
      <c r="LVA3" s="86"/>
      <c r="LVB3" s="86"/>
      <c r="LVC3" s="86"/>
      <c r="LVD3" s="86"/>
      <c r="LVE3" s="86"/>
      <c r="LVF3" s="86"/>
      <c r="LVG3" s="86"/>
      <c r="LVH3" s="86"/>
      <c r="LVI3" s="86"/>
      <c r="LVJ3" s="86"/>
      <c r="LVK3" s="86"/>
      <c r="LVL3" s="86"/>
      <c r="LVM3" s="86"/>
      <c r="LVN3" s="86"/>
      <c r="LVO3" s="86"/>
      <c r="LVP3" s="86"/>
      <c r="LVQ3" s="86"/>
      <c r="LVR3" s="86"/>
      <c r="LVS3" s="86"/>
      <c r="LVT3" s="86"/>
      <c r="LVU3" s="86"/>
      <c r="LVV3" s="86"/>
      <c r="LVW3" s="86"/>
      <c r="LVX3" s="86"/>
      <c r="LVY3" s="86"/>
      <c r="LVZ3" s="86"/>
      <c r="LWA3" s="86"/>
      <c r="LWB3" s="86"/>
      <c r="LWC3" s="86"/>
      <c r="LWD3" s="86"/>
      <c r="LWE3" s="86"/>
      <c r="LWF3" s="86"/>
      <c r="LWG3" s="86"/>
      <c r="LWH3" s="86"/>
      <c r="LWI3" s="86"/>
      <c r="LWJ3" s="86"/>
      <c r="LWK3" s="86"/>
      <c r="LWL3" s="86"/>
      <c r="LWM3" s="86"/>
      <c r="LWN3" s="86"/>
      <c r="LWO3" s="86"/>
      <c r="LWP3" s="86"/>
      <c r="LWQ3" s="86"/>
      <c r="LWR3" s="86"/>
      <c r="LWS3" s="86"/>
      <c r="LWT3" s="86"/>
      <c r="LWU3" s="86"/>
      <c r="LWV3" s="86"/>
      <c r="LWW3" s="86"/>
      <c r="LWX3" s="86"/>
      <c r="LWY3" s="86"/>
      <c r="LWZ3" s="86"/>
      <c r="LXA3" s="86"/>
      <c r="LXB3" s="86"/>
      <c r="LXC3" s="86"/>
      <c r="LXD3" s="86"/>
      <c r="LXE3" s="86"/>
      <c r="LXF3" s="86"/>
      <c r="LXG3" s="86"/>
      <c r="LXH3" s="86"/>
      <c r="LXI3" s="86"/>
      <c r="LXJ3" s="86"/>
      <c r="LXK3" s="86"/>
      <c r="LXL3" s="86"/>
      <c r="LXM3" s="86"/>
      <c r="LXN3" s="86"/>
      <c r="LXO3" s="86"/>
      <c r="LXP3" s="86"/>
      <c r="LXQ3" s="86"/>
      <c r="LXR3" s="86"/>
      <c r="LXS3" s="86"/>
      <c r="LXT3" s="86"/>
      <c r="LXU3" s="86"/>
      <c r="LXV3" s="86"/>
      <c r="LXW3" s="86"/>
      <c r="LXX3" s="86"/>
      <c r="LXY3" s="86"/>
      <c r="LXZ3" s="86"/>
      <c r="LYA3" s="86"/>
      <c r="LYB3" s="86"/>
      <c r="LYC3" s="86"/>
      <c r="LYD3" s="86"/>
      <c r="LYE3" s="86"/>
      <c r="LYF3" s="86"/>
      <c r="LYG3" s="86"/>
      <c r="LYH3" s="86"/>
      <c r="LYI3" s="86"/>
      <c r="LYJ3" s="86"/>
      <c r="LYK3" s="86"/>
      <c r="LYL3" s="86"/>
      <c r="LYM3" s="86"/>
      <c r="LYN3" s="86"/>
      <c r="LYO3" s="86"/>
      <c r="LYP3" s="86"/>
      <c r="LYQ3" s="86"/>
      <c r="LYR3" s="86"/>
      <c r="LYS3" s="86"/>
      <c r="LYT3" s="86"/>
      <c r="LYU3" s="86"/>
      <c r="LYV3" s="86"/>
      <c r="LYW3" s="86"/>
      <c r="LYX3" s="86"/>
      <c r="LYY3" s="86"/>
      <c r="LYZ3" s="86"/>
      <c r="LZA3" s="86"/>
      <c r="LZB3" s="86"/>
      <c r="LZC3" s="86"/>
      <c r="LZD3" s="86"/>
      <c r="LZE3" s="86"/>
      <c r="LZF3" s="86"/>
      <c r="LZG3" s="86"/>
      <c r="LZH3" s="86"/>
      <c r="LZI3" s="86"/>
      <c r="LZJ3" s="86"/>
      <c r="LZK3" s="86"/>
      <c r="LZL3" s="86"/>
      <c r="LZM3" s="86"/>
      <c r="LZN3" s="86"/>
      <c r="LZO3" s="86"/>
      <c r="LZP3" s="86"/>
      <c r="LZQ3" s="86"/>
      <c r="LZR3" s="86"/>
      <c r="LZS3" s="86"/>
      <c r="LZT3" s="86"/>
      <c r="LZU3" s="86"/>
      <c r="LZV3" s="86"/>
      <c r="LZW3" s="86"/>
      <c r="LZX3" s="86"/>
      <c r="LZY3" s="86"/>
      <c r="LZZ3" s="86"/>
      <c r="MAA3" s="86"/>
      <c r="MAB3" s="86"/>
      <c r="MAC3" s="86"/>
      <c r="MAD3" s="86"/>
      <c r="MAE3" s="86"/>
      <c r="MAF3" s="86"/>
      <c r="MAG3" s="86"/>
      <c r="MAH3" s="86"/>
      <c r="MAI3" s="86"/>
      <c r="MAJ3" s="86"/>
      <c r="MAK3" s="86"/>
      <c r="MAL3" s="86"/>
      <c r="MAM3" s="86"/>
      <c r="MAN3" s="86"/>
      <c r="MAO3" s="86"/>
      <c r="MAP3" s="86"/>
      <c r="MAQ3" s="86"/>
      <c r="MAR3" s="86"/>
      <c r="MAS3" s="86"/>
      <c r="MAT3" s="86"/>
      <c r="MAU3" s="86"/>
      <c r="MAV3" s="86"/>
      <c r="MAW3" s="86"/>
      <c r="MAX3" s="86"/>
      <c r="MAY3" s="86"/>
      <c r="MAZ3" s="86"/>
      <c r="MBA3" s="86"/>
      <c r="MBB3" s="86"/>
      <c r="MBC3" s="86"/>
      <c r="MBD3" s="86"/>
      <c r="MBE3" s="86"/>
      <c r="MBF3" s="86"/>
      <c r="MBG3" s="86"/>
      <c r="MBH3" s="86"/>
      <c r="MBI3" s="86"/>
      <c r="MBJ3" s="86"/>
      <c r="MBK3" s="86"/>
      <c r="MBL3" s="86"/>
      <c r="MBM3" s="86"/>
      <c r="MBN3" s="86"/>
      <c r="MBO3" s="86"/>
      <c r="MBP3" s="86"/>
      <c r="MBQ3" s="86"/>
      <c r="MBR3" s="86"/>
      <c r="MBS3" s="86"/>
      <c r="MBT3" s="86"/>
      <c r="MBU3" s="86"/>
      <c r="MBV3" s="86"/>
      <c r="MBW3" s="86"/>
      <c r="MBX3" s="86"/>
      <c r="MBY3" s="86"/>
      <c r="MBZ3" s="86"/>
      <c r="MCA3" s="86"/>
      <c r="MCB3" s="86"/>
      <c r="MCC3" s="86"/>
      <c r="MCD3" s="86"/>
      <c r="MCE3" s="86"/>
      <c r="MCF3" s="86"/>
      <c r="MCG3" s="86"/>
      <c r="MCH3" s="86"/>
      <c r="MCI3" s="86"/>
      <c r="MCJ3" s="86"/>
      <c r="MCK3" s="86"/>
      <c r="MCL3" s="86"/>
      <c r="MCM3" s="86"/>
      <c r="MCN3" s="86"/>
      <c r="MCO3" s="86"/>
      <c r="MCP3" s="86"/>
      <c r="MCQ3" s="86"/>
      <c r="MCR3" s="86"/>
      <c r="MCS3" s="86"/>
      <c r="MCT3" s="86"/>
      <c r="MCU3" s="86"/>
      <c r="MCV3" s="86"/>
      <c r="MCW3" s="86"/>
      <c r="MCX3" s="86"/>
      <c r="MCY3" s="86"/>
      <c r="MCZ3" s="86"/>
      <c r="MDA3" s="86"/>
      <c r="MDB3" s="86"/>
      <c r="MDC3" s="86"/>
      <c r="MDD3" s="86"/>
      <c r="MDE3" s="86"/>
      <c r="MDF3" s="86"/>
      <c r="MDG3" s="86"/>
      <c r="MDH3" s="86"/>
      <c r="MDI3" s="86"/>
      <c r="MDJ3" s="86"/>
      <c r="MDK3" s="86"/>
      <c r="MDL3" s="86"/>
      <c r="MDM3" s="86"/>
      <c r="MDN3" s="86"/>
      <c r="MDO3" s="86"/>
      <c r="MDP3" s="86"/>
      <c r="MDQ3" s="86"/>
      <c r="MDR3" s="86"/>
      <c r="MDS3" s="86"/>
      <c r="MDT3" s="86"/>
      <c r="MDU3" s="86"/>
      <c r="MDV3" s="86"/>
      <c r="MDW3" s="86"/>
      <c r="MDX3" s="86"/>
      <c r="MDY3" s="86"/>
      <c r="MDZ3" s="86"/>
      <c r="MEA3" s="86"/>
      <c r="MEB3" s="86"/>
      <c r="MEC3" s="86"/>
      <c r="MED3" s="86"/>
      <c r="MEE3" s="86"/>
      <c r="MEF3" s="86"/>
      <c r="MEG3" s="86"/>
      <c r="MEH3" s="86"/>
      <c r="MEI3" s="86"/>
      <c r="MEJ3" s="86"/>
      <c r="MEK3" s="86"/>
      <c r="MEL3" s="86"/>
      <c r="MEM3" s="86"/>
      <c r="MEN3" s="86"/>
      <c r="MEO3" s="86"/>
      <c r="MEP3" s="86"/>
      <c r="MEQ3" s="86"/>
      <c r="MER3" s="86"/>
      <c r="MES3" s="86"/>
      <c r="MET3" s="86"/>
      <c r="MEU3" s="86"/>
      <c r="MEV3" s="86"/>
      <c r="MEW3" s="86"/>
      <c r="MEX3" s="86"/>
      <c r="MEY3" s="86"/>
      <c r="MEZ3" s="86"/>
      <c r="MFA3" s="86"/>
      <c r="MFB3" s="86"/>
      <c r="MFC3" s="86"/>
      <c r="MFD3" s="86"/>
      <c r="MFE3" s="86"/>
      <c r="MFF3" s="86"/>
      <c r="MFG3" s="86"/>
      <c r="MFH3" s="86"/>
      <c r="MFI3" s="86"/>
      <c r="MFJ3" s="86"/>
      <c r="MFK3" s="86"/>
      <c r="MFL3" s="86"/>
      <c r="MFM3" s="86"/>
      <c r="MFN3" s="86"/>
      <c r="MFO3" s="86"/>
      <c r="MFP3" s="86"/>
      <c r="MFQ3" s="86"/>
      <c r="MFR3" s="86"/>
      <c r="MFS3" s="86"/>
      <c r="MFT3" s="86"/>
      <c r="MFU3" s="86"/>
      <c r="MFV3" s="86"/>
      <c r="MFW3" s="86"/>
      <c r="MFX3" s="86"/>
      <c r="MFY3" s="86"/>
      <c r="MFZ3" s="86"/>
      <c r="MGA3" s="86"/>
      <c r="MGB3" s="86"/>
      <c r="MGC3" s="86"/>
      <c r="MGD3" s="86"/>
      <c r="MGE3" s="86"/>
      <c r="MGF3" s="86"/>
      <c r="MGG3" s="86"/>
      <c r="MGH3" s="86"/>
      <c r="MGI3" s="86"/>
      <c r="MGJ3" s="86"/>
      <c r="MGK3" s="86"/>
      <c r="MGL3" s="86"/>
      <c r="MGM3" s="86"/>
      <c r="MGN3" s="86"/>
      <c r="MGO3" s="86"/>
      <c r="MGP3" s="86"/>
      <c r="MGQ3" s="86"/>
      <c r="MGR3" s="86"/>
      <c r="MGS3" s="86"/>
      <c r="MGT3" s="86"/>
      <c r="MGU3" s="86"/>
      <c r="MGV3" s="86"/>
      <c r="MGW3" s="86"/>
      <c r="MGX3" s="86"/>
      <c r="MGY3" s="86"/>
      <c r="MGZ3" s="86"/>
      <c r="MHA3" s="86"/>
      <c r="MHB3" s="86"/>
      <c r="MHC3" s="86"/>
      <c r="MHD3" s="86"/>
      <c r="MHE3" s="86"/>
      <c r="MHF3" s="86"/>
      <c r="MHG3" s="86"/>
      <c r="MHH3" s="86"/>
      <c r="MHI3" s="86"/>
      <c r="MHJ3" s="86"/>
      <c r="MHK3" s="86"/>
      <c r="MHL3" s="86"/>
      <c r="MHM3" s="86"/>
      <c r="MHN3" s="86"/>
      <c r="MHO3" s="86"/>
      <c r="MHP3" s="86"/>
      <c r="MHQ3" s="86"/>
      <c r="MHR3" s="86"/>
      <c r="MHS3" s="86"/>
      <c r="MHT3" s="86"/>
      <c r="MHU3" s="86"/>
      <c r="MHV3" s="86"/>
      <c r="MHW3" s="86"/>
      <c r="MHX3" s="86"/>
      <c r="MHY3" s="86"/>
      <c r="MHZ3" s="86"/>
      <c r="MIA3" s="86"/>
      <c r="MIB3" s="86"/>
      <c r="MIC3" s="86"/>
      <c r="MID3" s="86"/>
      <c r="MIE3" s="86"/>
      <c r="MIF3" s="86"/>
      <c r="MIG3" s="86"/>
      <c r="MIH3" s="86"/>
      <c r="MII3" s="86"/>
      <c r="MIJ3" s="86"/>
      <c r="MIK3" s="86"/>
      <c r="MIL3" s="86"/>
      <c r="MIM3" s="86"/>
      <c r="MIN3" s="86"/>
      <c r="MIO3" s="86"/>
      <c r="MIP3" s="86"/>
      <c r="MIQ3" s="86"/>
      <c r="MIR3" s="86"/>
      <c r="MIS3" s="86"/>
      <c r="MIT3" s="86"/>
      <c r="MIU3" s="86"/>
      <c r="MIV3" s="86"/>
      <c r="MIW3" s="86"/>
      <c r="MIX3" s="86"/>
      <c r="MIY3" s="86"/>
      <c r="MIZ3" s="86"/>
      <c r="MJA3" s="86"/>
      <c r="MJB3" s="86"/>
      <c r="MJC3" s="86"/>
      <c r="MJD3" s="86"/>
      <c r="MJE3" s="86"/>
      <c r="MJF3" s="86"/>
      <c r="MJG3" s="86"/>
      <c r="MJH3" s="86"/>
      <c r="MJI3" s="86"/>
      <c r="MJJ3" s="86"/>
      <c r="MJK3" s="86"/>
      <c r="MJL3" s="86"/>
      <c r="MJM3" s="86"/>
      <c r="MJN3" s="86"/>
      <c r="MJO3" s="86"/>
      <c r="MJP3" s="86"/>
      <c r="MJQ3" s="86"/>
      <c r="MJR3" s="86"/>
      <c r="MJS3" s="86"/>
      <c r="MJT3" s="86"/>
      <c r="MJU3" s="86"/>
      <c r="MJV3" s="86"/>
      <c r="MJW3" s="86"/>
      <c r="MJX3" s="86"/>
      <c r="MJY3" s="86"/>
      <c r="MJZ3" s="86"/>
      <c r="MKA3" s="86"/>
      <c r="MKB3" s="86"/>
      <c r="MKC3" s="86"/>
      <c r="MKD3" s="86"/>
      <c r="MKE3" s="86"/>
      <c r="MKF3" s="86"/>
      <c r="MKG3" s="86"/>
      <c r="MKH3" s="86"/>
      <c r="MKI3" s="86"/>
      <c r="MKJ3" s="86"/>
      <c r="MKK3" s="86"/>
      <c r="MKL3" s="86"/>
      <c r="MKM3" s="86"/>
      <c r="MKN3" s="86"/>
      <c r="MKO3" s="86"/>
      <c r="MKP3" s="86"/>
      <c r="MKQ3" s="86"/>
      <c r="MKR3" s="86"/>
      <c r="MKS3" s="86"/>
      <c r="MKT3" s="86"/>
      <c r="MKU3" s="86"/>
      <c r="MKV3" s="86"/>
      <c r="MKW3" s="86"/>
      <c r="MKX3" s="86"/>
      <c r="MKY3" s="86"/>
      <c r="MKZ3" s="86"/>
      <c r="MLA3" s="86"/>
      <c r="MLB3" s="86"/>
      <c r="MLC3" s="86"/>
      <c r="MLD3" s="86"/>
      <c r="MLE3" s="86"/>
      <c r="MLF3" s="86"/>
      <c r="MLG3" s="86"/>
      <c r="MLH3" s="86"/>
      <c r="MLI3" s="86"/>
      <c r="MLJ3" s="86"/>
      <c r="MLK3" s="86"/>
      <c r="MLL3" s="86"/>
      <c r="MLM3" s="86"/>
      <c r="MLN3" s="86"/>
      <c r="MLO3" s="86"/>
      <c r="MLP3" s="86"/>
      <c r="MLQ3" s="86"/>
      <c r="MLR3" s="86"/>
      <c r="MLS3" s="86"/>
      <c r="MLT3" s="86"/>
      <c r="MLU3" s="86"/>
      <c r="MLV3" s="86"/>
      <c r="MLW3" s="86"/>
      <c r="MLX3" s="86"/>
      <c r="MLY3" s="86"/>
      <c r="MLZ3" s="86"/>
      <c r="MMA3" s="86"/>
      <c r="MMB3" s="86"/>
      <c r="MMC3" s="86"/>
      <c r="MMD3" s="86"/>
      <c r="MME3" s="86"/>
      <c r="MMF3" s="86"/>
      <c r="MMG3" s="86"/>
      <c r="MMH3" s="86"/>
      <c r="MMI3" s="86"/>
      <c r="MMJ3" s="86"/>
      <c r="MMK3" s="86"/>
      <c r="MML3" s="86"/>
      <c r="MMM3" s="86"/>
      <c r="MMN3" s="86"/>
      <c r="MMO3" s="86"/>
      <c r="MMP3" s="86"/>
      <c r="MMQ3" s="86"/>
      <c r="MMR3" s="86"/>
      <c r="MMS3" s="86"/>
      <c r="MMT3" s="86"/>
      <c r="MMU3" s="86"/>
      <c r="MMV3" s="86"/>
      <c r="MMW3" s="86"/>
      <c r="MMX3" s="86"/>
      <c r="MMY3" s="86"/>
      <c r="MMZ3" s="86"/>
      <c r="MNA3" s="86"/>
      <c r="MNB3" s="86"/>
      <c r="MNC3" s="86"/>
      <c r="MND3" s="86"/>
      <c r="MNE3" s="86"/>
      <c r="MNF3" s="86"/>
      <c r="MNG3" s="86"/>
      <c r="MNH3" s="86"/>
      <c r="MNI3" s="86"/>
      <c r="MNJ3" s="86"/>
      <c r="MNK3" s="86"/>
      <c r="MNL3" s="86"/>
      <c r="MNM3" s="86"/>
      <c r="MNN3" s="86"/>
      <c r="MNO3" s="86"/>
      <c r="MNP3" s="86"/>
      <c r="MNQ3" s="86"/>
      <c r="MNR3" s="86"/>
      <c r="MNS3" s="86"/>
      <c r="MNT3" s="86"/>
      <c r="MNU3" s="86"/>
      <c r="MNV3" s="86"/>
      <c r="MNW3" s="86"/>
      <c r="MNX3" s="86"/>
      <c r="MNY3" s="86"/>
      <c r="MNZ3" s="86"/>
      <c r="MOA3" s="86"/>
      <c r="MOB3" s="86"/>
      <c r="MOC3" s="86"/>
      <c r="MOD3" s="86"/>
      <c r="MOE3" s="86"/>
      <c r="MOF3" s="86"/>
      <c r="MOG3" s="86"/>
      <c r="MOH3" s="86"/>
      <c r="MOI3" s="86"/>
      <c r="MOJ3" s="86"/>
      <c r="MOK3" s="86"/>
      <c r="MOL3" s="86"/>
      <c r="MOM3" s="86"/>
      <c r="MON3" s="86"/>
      <c r="MOO3" s="86"/>
      <c r="MOP3" s="86"/>
      <c r="MOQ3" s="86"/>
      <c r="MOR3" s="86"/>
      <c r="MOS3" s="86"/>
      <c r="MOT3" s="86"/>
      <c r="MOU3" s="86"/>
      <c r="MOV3" s="86"/>
      <c r="MOW3" s="86"/>
      <c r="MOX3" s="86"/>
      <c r="MOY3" s="86"/>
      <c r="MOZ3" s="86"/>
      <c r="MPA3" s="86"/>
      <c r="MPB3" s="86"/>
      <c r="MPC3" s="86"/>
      <c r="MPD3" s="86"/>
      <c r="MPE3" s="86"/>
      <c r="MPF3" s="86"/>
      <c r="MPG3" s="86"/>
      <c r="MPH3" s="86"/>
      <c r="MPI3" s="86"/>
      <c r="MPJ3" s="86"/>
      <c r="MPK3" s="86"/>
      <c r="MPL3" s="86"/>
      <c r="MPM3" s="86"/>
      <c r="MPN3" s="86"/>
      <c r="MPO3" s="86"/>
      <c r="MPP3" s="86"/>
      <c r="MPQ3" s="86"/>
      <c r="MPR3" s="86"/>
      <c r="MPS3" s="86"/>
      <c r="MPT3" s="86"/>
      <c r="MPU3" s="86"/>
      <c r="MPV3" s="86"/>
      <c r="MPW3" s="86"/>
      <c r="MPX3" s="86"/>
      <c r="MPY3" s="86"/>
      <c r="MPZ3" s="86"/>
      <c r="MQA3" s="86"/>
      <c r="MQB3" s="86"/>
      <c r="MQC3" s="86"/>
      <c r="MQD3" s="86"/>
      <c r="MQE3" s="86"/>
      <c r="MQF3" s="86"/>
      <c r="MQG3" s="86"/>
      <c r="MQH3" s="86"/>
      <c r="MQI3" s="86"/>
      <c r="MQJ3" s="86"/>
      <c r="MQK3" s="86"/>
      <c r="MQL3" s="86"/>
      <c r="MQM3" s="86"/>
      <c r="MQN3" s="86"/>
      <c r="MQO3" s="86"/>
      <c r="MQP3" s="86"/>
      <c r="MQQ3" s="86"/>
      <c r="MQR3" s="86"/>
      <c r="MQS3" s="86"/>
      <c r="MQT3" s="86"/>
      <c r="MQU3" s="86"/>
      <c r="MQV3" s="86"/>
      <c r="MQW3" s="86"/>
      <c r="MQX3" s="86"/>
      <c r="MQY3" s="86"/>
      <c r="MQZ3" s="86"/>
      <c r="MRA3" s="86"/>
      <c r="MRB3" s="86"/>
      <c r="MRC3" s="86"/>
      <c r="MRD3" s="86"/>
      <c r="MRE3" s="86"/>
      <c r="MRF3" s="86"/>
      <c r="MRG3" s="86"/>
      <c r="MRH3" s="86"/>
      <c r="MRI3" s="86"/>
      <c r="MRJ3" s="86"/>
      <c r="MRK3" s="86"/>
      <c r="MRL3" s="86"/>
      <c r="MRM3" s="86"/>
      <c r="MRN3" s="86"/>
      <c r="MRO3" s="86"/>
      <c r="MRP3" s="86"/>
      <c r="MRQ3" s="86"/>
      <c r="MRR3" s="86"/>
      <c r="MRS3" s="86"/>
      <c r="MRT3" s="86"/>
      <c r="MRU3" s="86"/>
      <c r="MRV3" s="86"/>
      <c r="MRW3" s="86"/>
      <c r="MRX3" s="86"/>
      <c r="MRY3" s="86"/>
      <c r="MRZ3" s="86"/>
      <c r="MSA3" s="86"/>
      <c r="MSB3" s="86"/>
      <c r="MSC3" s="86"/>
      <c r="MSD3" s="86"/>
      <c r="MSE3" s="86"/>
      <c r="MSF3" s="86"/>
      <c r="MSG3" s="86"/>
      <c r="MSH3" s="86"/>
      <c r="MSI3" s="86"/>
      <c r="MSJ3" s="86"/>
      <c r="MSK3" s="86"/>
      <c r="MSL3" s="86"/>
      <c r="MSM3" s="86"/>
      <c r="MSN3" s="86"/>
      <c r="MSO3" s="86"/>
      <c r="MSP3" s="86"/>
      <c r="MSQ3" s="86"/>
      <c r="MSR3" s="86"/>
      <c r="MSS3" s="86"/>
      <c r="MST3" s="86"/>
      <c r="MSU3" s="86"/>
      <c r="MSV3" s="86"/>
      <c r="MSW3" s="86"/>
      <c r="MSX3" s="86"/>
      <c r="MSY3" s="86"/>
      <c r="MSZ3" s="86"/>
      <c r="MTA3" s="86"/>
      <c r="MTB3" s="86"/>
      <c r="MTC3" s="86"/>
      <c r="MTD3" s="86"/>
      <c r="MTE3" s="86"/>
      <c r="MTF3" s="86"/>
      <c r="MTG3" s="86"/>
      <c r="MTH3" s="86"/>
      <c r="MTI3" s="86"/>
      <c r="MTJ3" s="86"/>
      <c r="MTK3" s="86"/>
      <c r="MTL3" s="86"/>
      <c r="MTM3" s="86"/>
      <c r="MTN3" s="86"/>
      <c r="MTO3" s="86"/>
      <c r="MTP3" s="86"/>
      <c r="MTQ3" s="86"/>
      <c r="MTR3" s="86"/>
      <c r="MTS3" s="86"/>
      <c r="MTT3" s="86"/>
      <c r="MTU3" s="86"/>
      <c r="MTV3" s="86"/>
      <c r="MTW3" s="86"/>
      <c r="MTX3" s="86"/>
      <c r="MTY3" s="86"/>
      <c r="MTZ3" s="86"/>
      <c r="MUA3" s="86"/>
      <c r="MUB3" s="86"/>
      <c r="MUC3" s="86"/>
      <c r="MUD3" s="86"/>
      <c r="MUE3" s="86"/>
      <c r="MUF3" s="86"/>
      <c r="MUG3" s="86"/>
      <c r="MUH3" s="86"/>
      <c r="MUI3" s="86"/>
      <c r="MUJ3" s="86"/>
      <c r="MUK3" s="86"/>
      <c r="MUL3" s="86"/>
      <c r="MUM3" s="86"/>
      <c r="MUN3" s="86"/>
      <c r="MUO3" s="86"/>
      <c r="MUP3" s="86"/>
      <c r="MUQ3" s="86"/>
      <c r="MUR3" s="86"/>
      <c r="MUS3" s="86"/>
      <c r="MUT3" s="86"/>
      <c r="MUU3" s="86"/>
      <c r="MUV3" s="86"/>
      <c r="MUW3" s="86"/>
      <c r="MUX3" s="86"/>
      <c r="MUY3" s="86"/>
      <c r="MUZ3" s="86"/>
      <c r="MVA3" s="86"/>
      <c r="MVB3" s="86"/>
      <c r="MVC3" s="86"/>
      <c r="MVD3" s="86"/>
      <c r="MVE3" s="86"/>
      <c r="MVF3" s="86"/>
      <c r="MVG3" s="86"/>
      <c r="MVH3" s="86"/>
      <c r="MVI3" s="86"/>
      <c r="MVJ3" s="86"/>
      <c r="MVK3" s="86"/>
      <c r="MVL3" s="86"/>
      <c r="MVM3" s="86"/>
      <c r="MVN3" s="86"/>
      <c r="MVO3" s="86"/>
      <c r="MVP3" s="86"/>
      <c r="MVQ3" s="86"/>
      <c r="MVR3" s="86"/>
      <c r="MVS3" s="86"/>
      <c r="MVT3" s="86"/>
      <c r="MVU3" s="86"/>
      <c r="MVV3" s="86"/>
      <c r="MVW3" s="86"/>
      <c r="MVX3" s="86"/>
      <c r="MVY3" s="86"/>
      <c r="MVZ3" s="86"/>
      <c r="MWA3" s="86"/>
      <c r="MWB3" s="86"/>
      <c r="MWC3" s="86"/>
      <c r="MWD3" s="86"/>
      <c r="MWE3" s="86"/>
      <c r="MWF3" s="86"/>
      <c r="MWG3" s="86"/>
      <c r="MWH3" s="86"/>
      <c r="MWI3" s="86"/>
      <c r="MWJ3" s="86"/>
      <c r="MWK3" s="86"/>
      <c r="MWL3" s="86"/>
      <c r="MWM3" s="86"/>
      <c r="MWN3" s="86"/>
      <c r="MWO3" s="86"/>
      <c r="MWP3" s="86"/>
      <c r="MWQ3" s="86"/>
      <c r="MWR3" s="86"/>
      <c r="MWS3" s="86"/>
      <c r="MWT3" s="86"/>
      <c r="MWU3" s="86"/>
      <c r="MWV3" s="86"/>
      <c r="MWW3" s="86"/>
      <c r="MWX3" s="86"/>
      <c r="MWY3" s="86"/>
      <c r="MWZ3" s="86"/>
      <c r="MXA3" s="86"/>
      <c r="MXB3" s="86"/>
      <c r="MXC3" s="86"/>
      <c r="MXD3" s="86"/>
      <c r="MXE3" s="86"/>
      <c r="MXF3" s="86"/>
      <c r="MXG3" s="86"/>
      <c r="MXH3" s="86"/>
      <c r="MXI3" s="86"/>
      <c r="MXJ3" s="86"/>
      <c r="MXK3" s="86"/>
      <c r="MXL3" s="86"/>
      <c r="MXM3" s="86"/>
      <c r="MXN3" s="86"/>
      <c r="MXO3" s="86"/>
      <c r="MXP3" s="86"/>
      <c r="MXQ3" s="86"/>
      <c r="MXR3" s="86"/>
      <c r="MXS3" s="86"/>
      <c r="MXT3" s="86"/>
      <c r="MXU3" s="86"/>
      <c r="MXV3" s="86"/>
      <c r="MXW3" s="86"/>
      <c r="MXX3" s="86"/>
      <c r="MXY3" s="86"/>
      <c r="MXZ3" s="86"/>
      <c r="MYA3" s="86"/>
      <c r="MYB3" s="86"/>
      <c r="MYC3" s="86"/>
      <c r="MYD3" s="86"/>
      <c r="MYE3" s="86"/>
      <c r="MYF3" s="86"/>
      <c r="MYG3" s="86"/>
      <c r="MYH3" s="86"/>
      <c r="MYI3" s="86"/>
      <c r="MYJ3" s="86"/>
      <c r="MYK3" s="86"/>
      <c r="MYL3" s="86"/>
      <c r="MYM3" s="86"/>
      <c r="MYN3" s="86"/>
      <c r="MYO3" s="86"/>
      <c r="MYP3" s="86"/>
      <c r="MYQ3" s="86"/>
      <c r="MYR3" s="86"/>
      <c r="MYS3" s="86"/>
      <c r="MYT3" s="86"/>
      <c r="MYU3" s="86"/>
      <c r="MYV3" s="86"/>
      <c r="MYW3" s="86"/>
      <c r="MYX3" s="86"/>
      <c r="MYY3" s="86"/>
      <c r="MYZ3" s="86"/>
      <c r="MZA3" s="86"/>
      <c r="MZB3" s="86"/>
      <c r="MZC3" s="86"/>
      <c r="MZD3" s="86"/>
      <c r="MZE3" s="86"/>
      <c r="MZF3" s="86"/>
      <c r="MZG3" s="86"/>
      <c r="MZH3" s="86"/>
      <c r="MZI3" s="86"/>
      <c r="MZJ3" s="86"/>
      <c r="MZK3" s="86"/>
      <c r="MZL3" s="86"/>
      <c r="MZM3" s="86"/>
      <c r="MZN3" s="86"/>
      <c r="MZO3" s="86"/>
      <c r="MZP3" s="86"/>
      <c r="MZQ3" s="86"/>
      <c r="MZR3" s="86"/>
      <c r="MZS3" s="86"/>
      <c r="MZT3" s="86"/>
      <c r="MZU3" s="86"/>
      <c r="MZV3" s="86"/>
      <c r="MZW3" s="86"/>
      <c r="MZX3" s="86"/>
      <c r="MZY3" s="86"/>
      <c r="MZZ3" s="86"/>
      <c r="NAA3" s="86"/>
      <c r="NAB3" s="86"/>
      <c r="NAC3" s="86"/>
      <c r="NAD3" s="86"/>
      <c r="NAE3" s="86"/>
      <c r="NAF3" s="86"/>
      <c r="NAG3" s="86"/>
      <c r="NAH3" s="86"/>
      <c r="NAI3" s="86"/>
      <c r="NAJ3" s="86"/>
      <c r="NAK3" s="86"/>
      <c r="NAL3" s="86"/>
      <c r="NAM3" s="86"/>
      <c r="NAN3" s="86"/>
      <c r="NAO3" s="86"/>
      <c r="NAP3" s="86"/>
      <c r="NAQ3" s="86"/>
      <c r="NAR3" s="86"/>
      <c r="NAS3" s="86"/>
      <c r="NAT3" s="86"/>
      <c r="NAU3" s="86"/>
      <c r="NAV3" s="86"/>
      <c r="NAW3" s="86"/>
      <c r="NAX3" s="86"/>
      <c r="NAY3" s="86"/>
      <c r="NAZ3" s="86"/>
      <c r="NBA3" s="86"/>
      <c r="NBB3" s="86"/>
      <c r="NBC3" s="86"/>
      <c r="NBD3" s="86"/>
      <c r="NBE3" s="86"/>
      <c r="NBF3" s="86"/>
      <c r="NBG3" s="86"/>
      <c r="NBH3" s="86"/>
      <c r="NBI3" s="86"/>
      <c r="NBJ3" s="86"/>
      <c r="NBK3" s="86"/>
      <c r="NBL3" s="86"/>
      <c r="NBM3" s="86"/>
      <c r="NBN3" s="86"/>
      <c r="NBO3" s="86"/>
      <c r="NBP3" s="86"/>
      <c r="NBQ3" s="86"/>
      <c r="NBR3" s="86"/>
      <c r="NBS3" s="86"/>
      <c r="NBT3" s="86"/>
      <c r="NBU3" s="86"/>
      <c r="NBV3" s="86"/>
      <c r="NBW3" s="86"/>
      <c r="NBX3" s="86"/>
      <c r="NBY3" s="86"/>
      <c r="NBZ3" s="86"/>
      <c r="NCA3" s="86"/>
      <c r="NCB3" s="86"/>
      <c r="NCC3" s="86"/>
      <c r="NCD3" s="86"/>
      <c r="NCE3" s="86"/>
      <c r="NCF3" s="86"/>
      <c r="NCG3" s="86"/>
      <c r="NCH3" s="86"/>
      <c r="NCI3" s="86"/>
      <c r="NCJ3" s="86"/>
      <c r="NCK3" s="86"/>
      <c r="NCL3" s="86"/>
      <c r="NCM3" s="86"/>
      <c r="NCN3" s="86"/>
      <c r="NCO3" s="86"/>
      <c r="NCP3" s="86"/>
      <c r="NCQ3" s="86"/>
      <c r="NCR3" s="86"/>
      <c r="NCS3" s="86"/>
      <c r="NCT3" s="86"/>
      <c r="NCU3" s="86"/>
      <c r="NCV3" s="86"/>
      <c r="NCW3" s="86"/>
      <c r="NCX3" s="86"/>
      <c r="NCY3" s="86"/>
      <c r="NCZ3" s="86"/>
      <c r="NDA3" s="86"/>
      <c r="NDB3" s="86"/>
      <c r="NDC3" s="86"/>
      <c r="NDD3" s="86"/>
      <c r="NDE3" s="86"/>
      <c r="NDF3" s="86"/>
      <c r="NDG3" s="86"/>
      <c r="NDH3" s="86"/>
      <c r="NDI3" s="86"/>
      <c r="NDJ3" s="86"/>
      <c r="NDK3" s="86"/>
      <c r="NDL3" s="86"/>
      <c r="NDM3" s="86"/>
      <c r="NDN3" s="86"/>
      <c r="NDO3" s="86"/>
      <c r="NDP3" s="86"/>
      <c r="NDQ3" s="86"/>
      <c r="NDR3" s="86"/>
      <c r="NDS3" s="86"/>
      <c r="NDT3" s="86"/>
      <c r="NDU3" s="86"/>
      <c r="NDV3" s="86"/>
      <c r="NDW3" s="86"/>
      <c r="NDX3" s="86"/>
      <c r="NDY3" s="86"/>
      <c r="NDZ3" s="86"/>
      <c r="NEA3" s="86"/>
      <c r="NEB3" s="86"/>
      <c r="NEC3" s="86"/>
      <c r="NED3" s="86"/>
      <c r="NEE3" s="86"/>
      <c r="NEF3" s="86"/>
      <c r="NEG3" s="86"/>
      <c r="NEH3" s="86"/>
      <c r="NEI3" s="86"/>
      <c r="NEJ3" s="86"/>
      <c r="NEK3" s="86"/>
      <c r="NEL3" s="86"/>
      <c r="NEM3" s="86"/>
      <c r="NEN3" s="86"/>
      <c r="NEO3" s="86"/>
      <c r="NEP3" s="86"/>
      <c r="NEQ3" s="86"/>
      <c r="NER3" s="86"/>
      <c r="NES3" s="86"/>
      <c r="NET3" s="86"/>
      <c r="NEU3" s="86"/>
      <c r="NEV3" s="86"/>
      <c r="NEW3" s="86"/>
      <c r="NEX3" s="86"/>
      <c r="NEY3" s="86"/>
      <c r="NEZ3" s="86"/>
      <c r="NFA3" s="86"/>
      <c r="NFB3" s="86"/>
      <c r="NFC3" s="86"/>
      <c r="NFD3" s="86"/>
      <c r="NFE3" s="86"/>
      <c r="NFF3" s="86"/>
      <c r="NFG3" s="86"/>
      <c r="NFH3" s="86"/>
      <c r="NFI3" s="86"/>
      <c r="NFJ3" s="86"/>
      <c r="NFK3" s="86"/>
      <c r="NFL3" s="86"/>
      <c r="NFM3" s="86"/>
      <c r="NFN3" s="86"/>
      <c r="NFO3" s="86"/>
      <c r="NFP3" s="86"/>
      <c r="NFQ3" s="86"/>
      <c r="NFR3" s="86"/>
      <c r="NFS3" s="86"/>
      <c r="NFT3" s="86"/>
      <c r="NFU3" s="86"/>
      <c r="NFV3" s="86"/>
      <c r="NFW3" s="86"/>
      <c r="NFX3" s="86"/>
      <c r="NFY3" s="86"/>
      <c r="NFZ3" s="86"/>
      <c r="NGA3" s="86"/>
      <c r="NGB3" s="86"/>
      <c r="NGC3" s="86"/>
      <c r="NGD3" s="86"/>
      <c r="NGE3" s="86"/>
      <c r="NGF3" s="86"/>
      <c r="NGG3" s="86"/>
      <c r="NGH3" s="86"/>
      <c r="NGI3" s="86"/>
      <c r="NGJ3" s="86"/>
      <c r="NGK3" s="86"/>
      <c r="NGL3" s="86"/>
      <c r="NGM3" s="86"/>
      <c r="NGN3" s="86"/>
      <c r="NGO3" s="86"/>
      <c r="NGP3" s="86"/>
      <c r="NGQ3" s="86"/>
      <c r="NGR3" s="86"/>
      <c r="NGS3" s="86"/>
      <c r="NGT3" s="86"/>
      <c r="NGU3" s="86"/>
      <c r="NGV3" s="86"/>
      <c r="NGW3" s="86"/>
      <c r="NGX3" s="86"/>
      <c r="NGY3" s="86"/>
      <c r="NGZ3" s="86"/>
      <c r="NHA3" s="86"/>
      <c r="NHB3" s="86"/>
      <c r="NHC3" s="86"/>
      <c r="NHD3" s="86"/>
      <c r="NHE3" s="86"/>
      <c r="NHF3" s="86"/>
      <c r="NHG3" s="86"/>
      <c r="NHH3" s="86"/>
      <c r="NHI3" s="86"/>
      <c r="NHJ3" s="86"/>
      <c r="NHK3" s="86"/>
      <c r="NHL3" s="86"/>
      <c r="NHM3" s="86"/>
      <c r="NHN3" s="86"/>
      <c r="NHO3" s="86"/>
      <c r="NHP3" s="86"/>
      <c r="NHQ3" s="86"/>
      <c r="NHR3" s="86"/>
      <c r="NHS3" s="86"/>
      <c r="NHT3" s="86"/>
      <c r="NHU3" s="86"/>
      <c r="NHV3" s="86"/>
      <c r="NHW3" s="86"/>
      <c r="NHX3" s="86"/>
      <c r="NHY3" s="86"/>
      <c r="NHZ3" s="86"/>
      <c r="NIA3" s="86"/>
      <c r="NIB3" s="86"/>
      <c r="NIC3" s="86"/>
      <c r="NID3" s="86"/>
      <c r="NIE3" s="86"/>
      <c r="NIF3" s="86"/>
      <c r="NIG3" s="86"/>
      <c r="NIH3" s="86"/>
      <c r="NII3" s="86"/>
      <c r="NIJ3" s="86"/>
      <c r="NIK3" s="86"/>
      <c r="NIL3" s="86"/>
      <c r="NIM3" s="86"/>
      <c r="NIN3" s="86"/>
      <c r="NIO3" s="86"/>
      <c r="NIP3" s="86"/>
      <c r="NIQ3" s="86"/>
      <c r="NIR3" s="86"/>
      <c r="NIS3" s="86"/>
      <c r="NIT3" s="86"/>
      <c r="NIU3" s="86"/>
      <c r="NIV3" s="86"/>
      <c r="NIW3" s="86"/>
      <c r="NIX3" s="86"/>
      <c r="NIY3" s="86"/>
      <c r="NIZ3" s="86"/>
      <c r="NJA3" s="86"/>
      <c r="NJB3" s="86"/>
      <c r="NJC3" s="86"/>
      <c r="NJD3" s="86"/>
      <c r="NJE3" s="86"/>
      <c r="NJF3" s="86"/>
      <c r="NJG3" s="86"/>
      <c r="NJH3" s="86"/>
      <c r="NJI3" s="86"/>
      <c r="NJJ3" s="86"/>
      <c r="NJK3" s="86"/>
      <c r="NJL3" s="86"/>
      <c r="NJM3" s="86"/>
      <c r="NJN3" s="86"/>
      <c r="NJO3" s="86"/>
      <c r="NJP3" s="86"/>
      <c r="NJQ3" s="86"/>
      <c r="NJR3" s="86"/>
      <c r="NJS3" s="86"/>
      <c r="NJT3" s="86"/>
      <c r="NJU3" s="86"/>
      <c r="NJV3" s="86"/>
      <c r="NJW3" s="86"/>
      <c r="NJX3" s="86"/>
      <c r="NJY3" s="86"/>
      <c r="NJZ3" s="86"/>
      <c r="NKA3" s="86"/>
      <c r="NKB3" s="86"/>
      <c r="NKC3" s="86"/>
      <c r="NKD3" s="86"/>
      <c r="NKE3" s="86"/>
      <c r="NKF3" s="86"/>
      <c r="NKG3" s="86"/>
      <c r="NKH3" s="86"/>
      <c r="NKI3" s="86"/>
      <c r="NKJ3" s="86"/>
      <c r="NKK3" s="86"/>
      <c r="NKL3" s="86"/>
      <c r="NKM3" s="86"/>
      <c r="NKN3" s="86"/>
      <c r="NKO3" s="86"/>
      <c r="NKP3" s="86"/>
      <c r="NKQ3" s="86"/>
      <c r="NKR3" s="86"/>
      <c r="NKS3" s="86"/>
      <c r="NKT3" s="86"/>
      <c r="NKU3" s="86"/>
      <c r="NKV3" s="86"/>
      <c r="NKW3" s="86"/>
      <c r="NKX3" s="86"/>
      <c r="NKY3" s="86"/>
      <c r="NKZ3" s="86"/>
      <c r="NLA3" s="86"/>
      <c r="NLB3" s="86"/>
      <c r="NLC3" s="86"/>
      <c r="NLD3" s="86"/>
      <c r="NLE3" s="86"/>
      <c r="NLF3" s="86"/>
      <c r="NLG3" s="86"/>
      <c r="NLH3" s="86"/>
      <c r="NLI3" s="86"/>
      <c r="NLJ3" s="86"/>
      <c r="NLK3" s="86"/>
      <c r="NLL3" s="86"/>
      <c r="NLM3" s="86"/>
      <c r="NLN3" s="86"/>
      <c r="NLO3" s="86"/>
      <c r="NLP3" s="86"/>
      <c r="NLQ3" s="86"/>
      <c r="NLR3" s="86"/>
      <c r="NLS3" s="86"/>
      <c r="NLT3" s="86"/>
      <c r="NLU3" s="86"/>
      <c r="NLV3" s="86"/>
      <c r="NLW3" s="86"/>
      <c r="NLX3" s="86"/>
      <c r="NLY3" s="86"/>
      <c r="NLZ3" s="86"/>
      <c r="NMA3" s="86"/>
      <c r="NMB3" s="86"/>
      <c r="NMC3" s="86"/>
      <c r="NMD3" s="86"/>
      <c r="NME3" s="86"/>
      <c r="NMF3" s="86"/>
      <c r="NMG3" s="86"/>
      <c r="NMH3" s="86"/>
      <c r="NMI3" s="86"/>
      <c r="NMJ3" s="86"/>
      <c r="NMK3" s="86"/>
      <c r="NML3" s="86"/>
      <c r="NMM3" s="86"/>
      <c r="NMN3" s="86"/>
      <c r="NMO3" s="86"/>
      <c r="NMP3" s="86"/>
      <c r="NMQ3" s="86"/>
      <c r="NMR3" s="86"/>
      <c r="NMS3" s="86"/>
      <c r="NMT3" s="86"/>
      <c r="NMU3" s="86"/>
      <c r="NMV3" s="86"/>
      <c r="NMW3" s="86"/>
      <c r="NMX3" s="86"/>
      <c r="NMY3" s="86"/>
      <c r="NMZ3" s="86"/>
      <c r="NNA3" s="86"/>
      <c r="NNB3" s="86"/>
      <c r="NNC3" s="86"/>
      <c r="NND3" s="86"/>
      <c r="NNE3" s="86"/>
      <c r="NNF3" s="86"/>
      <c r="NNG3" s="86"/>
      <c r="NNH3" s="86"/>
      <c r="NNI3" s="86"/>
      <c r="NNJ3" s="86"/>
      <c r="NNK3" s="86"/>
      <c r="NNL3" s="86"/>
      <c r="NNM3" s="86"/>
      <c r="NNN3" s="86"/>
      <c r="NNO3" s="86"/>
      <c r="NNP3" s="86"/>
      <c r="NNQ3" s="86"/>
      <c r="NNR3" s="86"/>
      <c r="NNS3" s="86"/>
      <c r="NNT3" s="86"/>
      <c r="NNU3" s="86"/>
      <c r="NNV3" s="86"/>
      <c r="NNW3" s="86"/>
      <c r="NNX3" s="86"/>
      <c r="NNY3" s="86"/>
      <c r="NNZ3" s="86"/>
      <c r="NOA3" s="86"/>
      <c r="NOB3" s="86"/>
      <c r="NOC3" s="86"/>
      <c r="NOD3" s="86"/>
      <c r="NOE3" s="86"/>
      <c r="NOF3" s="86"/>
      <c r="NOG3" s="86"/>
      <c r="NOH3" s="86"/>
      <c r="NOI3" s="86"/>
      <c r="NOJ3" s="86"/>
      <c r="NOK3" s="86"/>
      <c r="NOL3" s="86"/>
      <c r="NOM3" s="86"/>
      <c r="NON3" s="86"/>
      <c r="NOO3" s="86"/>
      <c r="NOP3" s="86"/>
      <c r="NOQ3" s="86"/>
      <c r="NOR3" s="86"/>
      <c r="NOS3" s="86"/>
      <c r="NOT3" s="86"/>
      <c r="NOU3" s="86"/>
      <c r="NOV3" s="86"/>
      <c r="NOW3" s="86"/>
      <c r="NOX3" s="86"/>
      <c r="NOY3" s="86"/>
      <c r="NOZ3" s="86"/>
      <c r="NPA3" s="86"/>
      <c r="NPB3" s="86"/>
      <c r="NPC3" s="86"/>
      <c r="NPD3" s="86"/>
      <c r="NPE3" s="86"/>
      <c r="NPF3" s="86"/>
      <c r="NPG3" s="86"/>
      <c r="NPH3" s="86"/>
      <c r="NPI3" s="86"/>
      <c r="NPJ3" s="86"/>
      <c r="NPK3" s="86"/>
      <c r="NPL3" s="86"/>
      <c r="NPM3" s="86"/>
      <c r="NPN3" s="86"/>
      <c r="NPO3" s="86"/>
      <c r="NPP3" s="86"/>
      <c r="NPQ3" s="86"/>
      <c r="NPR3" s="86"/>
      <c r="NPS3" s="86"/>
      <c r="NPT3" s="86"/>
      <c r="NPU3" s="86"/>
      <c r="NPV3" s="86"/>
      <c r="NPW3" s="86"/>
      <c r="NPX3" s="86"/>
      <c r="NPY3" s="86"/>
      <c r="NPZ3" s="86"/>
      <c r="NQA3" s="86"/>
      <c r="NQB3" s="86"/>
      <c r="NQC3" s="86"/>
      <c r="NQD3" s="86"/>
      <c r="NQE3" s="86"/>
      <c r="NQF3" s="86"/>
      <c r="NQG3" s="86"/>
      <c r="NQH3" s="86"/>
      <c r="NQI3" s="86"/>
      <c r="NQJ3" s="86"/>
      <c r="NQK3" s="86"/>
      <c r="NQL3" s="86"/>
      <c r="NQM3" s="86"/>
      <c r="NQN3" s="86"/>
      <c r="NQO3" s="86"/>
      <c r="NQP3" s="86"/>
      <c r="NQQ3" s="86"/>
      <c r="NQR3" s="86"/>
      <c r="NQS3" s="86"/>
      <c r="NQT3" s="86"/>
      <c r="NQU3" s="86"/>
      <c r="NQV3" s="86"/>
      <c r="NQW3" s="86"/>
      <c r="NQX3" s="86"/>
      <c r="NQY3" s="86"/>
      <c r="NQZ3" s="86"/>
      <c r="NRA3" s="86"/>
      <c r="NRB3" s="86"/>
      <c r="NRC3" s="86"/>
      <c r="NRD3" s="86"/>
      <c r="NRE3" s="86"/>
      <c r="NRF3" s="86"/>
      <c r="NRG3" s="86"/>
      <c r="NRH3" s="86"/>
      <c r="NRI3" s="86"/>
      <c r="NRJ3" s="86"/>
      <c r="NRK3" s="86"/>
      <c r="NRL3" s="86"/>
      <c r="NRM3" s="86"/>
      <c r="NRN3" s="86"/>
      <c r="NRO3" s="86"/>
      <c r="NRP3" s="86"/>
      <c r="NRQ3" s="86"/>
      <c r="NRR3" s="86"/>
      <c r="NRS3" s="86"/>
      <c r="NRT3" s="86"/>
      <c r="NRU3" s="86"/>
      <c r="NRV3" s="86"/>
      <c r="NRW3" s="86"/>
      <c r="NRX3" s="86"/>
      <c r="NRY3" s="86"/>
      <c r="NRZ3" s="86"/>
      <c r="NSA3" s="86"/>
      <c r="NSB3" s="86"/>
      <c r="NSC3" s="86"/>
      <c r="NSD3" s="86"/>
      <c r="NSE3" s="86"/>
      <c r="NSF3" s="86"/>
      <c r="NSG3" s="86"/>
      <c r="NSH3" s="86"/>
      <c r="NSI3" s="86"/>
      <c r="NSJ3" s="86"/>
      <c r="NSK3" s="86"/>
      <c r="NSL3" s="86"/>
      <c r="NSM3" s="86"/>
      <c r="NSN3" s="86"/>
      <c r="NSO3" s="86"/>
      <c r="NSP3" s="86"/>
      <c r="NSQ3" s="86"/>
      <c r="NSR3" s="86"/>
      <c r="NSS3" s="86"/>
      <c r="NST3" s="86"/>
      <c r="NSU3" s="86"/>
      <c r="NSV3" s="86"/>
      <c r="NSW3" s="86"/>
      <c r="NSX3" s="86"/>
      <c r="NSY3" s="86"/>
      <c r="NSZ3" s="86"/>
      <c r="NTA3" s="86"/>
      <c r="NTB3" s="86"/>
      <c r="NTC3" s="86"/>
      <c r="NTD3" s="86"/>
      <c r="NTE3" s="86"/>
      <c r="NTF3" s="86"/>
      <c r="NTG3" s="86"/>
      <c r="NTH3" s="86"/>
      <c r="NTI3" s="86"/>
      <c r="NTJ3" s="86"/>
      <c r="NTK3" s="86"/>
      <c r="NTL3" s="86"/>
      <c r="NTM3" s="86"/>
      <c r="NTN3" s="86"/>
      <c r="NTO3" s="86"/>
      <c r="NTP3" s="86"/>
      <c r="NTQ3" s="86"/>
      <c r="NTR3" s="86"/>
      <c r="NTS3" s="86"/>
      <c r="NTT3" s="86"/>
      <c r="NTU3" s="86"/>
      <c r="NTV3" s="86"/>
      <c r="NTW3" s="86"/>
      <c r="NTX3" s="86"/>
      <c r="NTY3" s="86"/>
      <c r="NTZ3" s="86"/>
      <c r="NUA3" s="86"/>
      <c r="NUB3" s="86"/>
      <c r="NUC3" s="86"/>
      <c r="NUD3" s="86"/>
      <c r="NUE3" s="86"/>
      <c r="NUF3" s="86"/>
      <c r="NUG3" s="86"/>
      <c r="NUH3" s="86"/>
      <c r="NUI3" s="86"/>
      <c r="NUJ3" s="86"/>
      <c r="NUK3" s="86"/>
      <c r="NUL3" s="86"/>
      <c r="NUM3" s="86"/>
      <c r="NUN3" s="86"/>
      <c r="NUO3" s="86"/>
      <c r="NUP3" s="86"/>
      <c r="NUQ3" s="86"/>
      <c r="NUR3" s="86"/>
      <c r="NUS3" s="86"/>
      <c r="NUT3" s="86"/>
      <c r="NUU3" s="86"/>
      <c r="NUV3" s="86"/>
      <c r="NUW3" s="86"/>
      <c r="NUX3" s="86"/>
      <c r="NUY3" s="86"/>
      <c r="NUZ3" s="86"/>
      <c r="NVA3" s="86"/>
      <c r="NVB3" s="86"/>
      <c r="NVC3" s="86"/>
      <c r="NVD3" s="86"/>
      <c r="NVE3" s="86"/>
      <c r="NVF3" s="86"/>
      <c r="NVG3" s="86"/>
      <c r="NVH3" s="86"/>
      <c r="NVI3" s="86"/>
      <c r="NVJ3" s="86"/>
      <c r="NVK3" s="86"/>
      <c r="NVL3" s="86"/>
      <c r="NVM3" s="86"/>
      <c r="NVN3" s="86"/>
      <c r="NVO3" s="86"/>
      <c r="NVP3" s="86"/>
      <c r="NVQ3" s="86"/>
      <c r="NVR3" s="86"/>
      <c r="NVS3" s="86"/>
      <c r="NVT3" s="86"/>
      <c r="NVU3" s="86"/>
      <c r="NVV3" s="86"/>
      <c r="NVW3" s="86"/>
      <c r="NVX3" s="86"/>
      <c r="NVY3" s="86"/>
      <c r="NVZ3" s="86"/>
      <c r="NWA3" s="86"/>
      <c r="NWB3" s="86"/>
      <c r="NWC3" s="86"/>
      <c r="NWD3" s="86"/>
      <c r="NWE3" s="86"/>
      <c r="NWF3" s="86"/>
      <c r="NWG3" s="86"/>
      <c r="NWH3" s="86"/>
      <c r="NWI3" s="86"/>
      <c r="NWJ3" s="86"/>
      <c r="NWK3" s="86"/>
      <c r="NWL3" s="86"/>
      <c r="NWM3" s="86"/>
      <c r="NWN3" s="86"/>
      <c r="NWO3" s="86"/>
      <c r="NWP3" s="86"/>
      <c r="NWQ3" s="86"/>
      <c r="NWR3" s="86"/>
      <c r="NWS3" s="86"/>
      <c r="NWT3" s="86"/>
      <c r="NWU3" s="86"/>
      <c r="NWV3" s="86"/>
      <c r="NWW3" s="86"/>
      <c r="NWX3" s="86"/>
      <c r="NWY3" s="86"/>
      <c r="NWZ3" s="86"/>
      <c r="NXA3" s="86"/>
      <c r="NXB3" s="86"/>
      <c r="NXC3" s="86"/>
      <c r="NXD3" s="86"/>
      <c r="NXE3" s="86"/>
      <c r="NXF3" s="86"/>
      <c r="NXG3" s="86"/>
      <c r="NXH3" s="86"/>
      <c r="NXI3" s="86"/>
      <c r="NXJ3" s="86"/>
      <c r="NXK3" s="86"/>
      <c r="NXL3" s="86"/>
      <c r="NXM3" s="86"/>
      <c r="NXN3" s="86"/>
      <c r="NXO3" s="86"/>
      <c r="NXP3" s="86"/>
      <c r="NXQ3" s="86"/>
      <c r="NXR3" s="86"/>
      <c r="NXS3" s="86"/>
      <c r="NXT3" s="86"/>
      <c r="NXU3" s="86"/>
      <c r="NXV3" s="86"/>
      <c r="NXW3" s="86"/>
      <c r="NXX3" s="86"/>
      <c r="NXY3" s="86"/>
      <c r="NXZ3" s="86"/>
      <c r="NYA3" s="86"/>
      <c r="NYB3" s="86"/>
      <c r="NYC3" s="86"/>
      <c r="NYD3" s="86"/>
      <c r="NYE3" s="86"/>
      <c r="NYF3" s="86"/>
      <c r="NYG3" s="86"/>
      <c r="NYH3" s="86"/>
      <c r="NYI3" s="86"/>
      <c r="NYJ3" s="86"/>
      <c r="NYK3" s="86"/>
      <c r="NYL3" s="86"/>
      <c r="NYM3" s="86"/>
      <c r="NYN3" s="86"/>
      <c r="NYO3" s="86"/>
      <c r="NYP3" s="86"/>
      <c r="NYQ3" s="86"/>
      <c r="NYR3" s="86"/>
      <c r="NYS3" s="86"/>
      <c r="NYT3" s="86"/>
      <c r="NYU3" s="86"/>
      <c r="NYV3" s="86"/>
      <c r="NYW3" s="86"/>
      <c r="NYX3" s="86"/>
      <c r="NYY3" s="86"/>
      <c r="NYZ3" s="86"/>
      <c r="NZA3" s="86"/>
      <c r="NZB3" s="86"/>
      <c r="NZC3" s="86"/>
      <c r="NZD3" s="86"/>
      <c r="NZE3" s="86"/>
      <c r="NZF3" s="86"/>
      <c r="NZG3" s="86"/>
      <c r="NZH3" s="86"/>
      <c r="NZI3" s="86"/>
      <c r="NZJ3" s="86"/>
      <c r="NZK3" s="86"/>
      <c r="NZL3" s="86"/>
      <c r="NZM3" s="86"/>
      <c r="NZN3" s="86"/>
      <c r="NZO3" s="86"/>
      <c r="NZP3" s="86"/>
      <c r="NZQ3" s="86"/>
      <c r="NZR3" s="86"/>
      <c r="NZS3" s="86"/>
      <c r="NZT3" s="86"/>
      <c r="NZU3" s="86"/>
      <c r="NZV3" s="86"/>
      <c r="NZW3" s="86"/>
      <c r="NZX3" s="86"/>
      <c r="NZY3" s="86"/>
      <c r="NZZ3" s="86"/>
      <c r="OAA3" s="86"/>
      <c r="OAB3" s="86"/>
      <c r="OAC3" s="86"/>
      <c r="OAD3" s="86"/>
      <c r="OAE3" s="86"/>
      <c r="OAF3" s="86"/>
      <c r="OAG3" s="86"/>
      <c r="OAH3" s="86"/>
      <c r="OAI3" s="86"/>
      <c r="OAJ3" s="86"/>
      <c r="OAK3" s="86"/>
      <c r="OAL3" s="86"/>
      <c r="OAM3" s="86"/>
      <c r="OAN3" s="86"/>
      <c r="OAO3" s="86"/>
      <c r="OAP3" s="86"/>
      <c r="OAQ3" s="86"/>
      <c r="OAR3" s="86"/>
      <c r="OAS3" s="86"/>
      <c r="OAT3" s="86"/>
      <c r="OAU3" s="86"/>
      <c r="OAV3" s="86"/>
      <c r="OAW3" s="86"/>
      <c r="OAX3" s="86"/>
      <c r="OAY3" s="86"/>
      <c r="OAZ3" s="86"/>
      <c r="OBA3" s="86"/>
      <c r="OBB3" s="86"/>
      <c r="OBC3" s="86"/>
      <c r="OBD3" s="86"/>
      <c r="OBE3" s="86"/>
      <c r="OBF3" s="86"/>
      <c r="OBG3" s="86"/>
      <c r="OBH3" s="86"/>
      <c r="OBI3" s="86"/>
      <c r="OBJ3" s="86"/>
      <c r="OBK3" s="86"/>
      <c r="OBL3" s="86"/>
      <c r="OBM3" s="86"/>
      <c r="OBN3" s="86"/>
      <c r="OBO3" s="86"/>
      <c r="OBP3" s="86"/>
      <c r="OBQ3" s="86"/>
      <c r="OBR3" s="86"/>
      <c r="OBS3" s="86"/>
      <c r="OBT3" s="86"/>
      <c r="OBU3" s="86"/>
      <c r="OBV3" s="86"/>
      <c r="OBW3" s="86"/>
      <c r="OBX3" s="86"/>
      <c r="OBY3" s="86"/>
      <c r="OBZ3" s="86"/>
      <c r="OCA3" s="86"/>
      <c r="OCB3" s="86"/>
      <c r="OCC3" s="86"/>
      <c r="OCD3" s="86"/>
      <c r="OCE3" s="86"/>
      <c r="OCF3" s="86"/>
      <c r="OCG3" s="86"/>
      <c r="OCH3" s="86"/>
      <c r="OCI3" s="86"/>
      <c r="OCJ3" s="86"/>
      <c r="OCK3" s="86"/>
      <c r="OCL3" s="86"/>
      <c r="OCM3" s="86"/>
      <c r="OCN3" s="86"/>
      <c r="OCO3" s="86"/>
      <c r="OCP3" s="86"/>
      <c r="OCQ3" s="86"/>
      <c r="OCR3" s="86"/>
      <c r="OCS3" s="86"/>
      <c r="OCT3" s="86"/>
      <c r="OCU3" s="86"/>
      <c r="OCV3" s="86"/>
      <c r="OCW3" s="86"/>
      <c r="OCX3" s="86"/>
      <c r="OCY3" s="86"/>
      <c r="OCZ3" s="86"/>
      <c r="ODA3" s="86"/>
      <c r="ODB3" s="86"/>
      <c r="ODC3" s="86"/>
      <c r="ODD3" s="86"/>
      <c r="ODE3" s="86"/>
      <c r="ODF3" s="86"/>
      <c r="ODG3" s="86"/>
      <c r="ODH3" s="86"/>
      <c r="ODI3" s="86"/>
      <c r="ODJ3" s="86"/>
      <c r="ODK3" s="86"/>
      <c r="ODL3" s="86"/>
      <c r="ODM3" s="86"/>
      <c r="ODN3" s="86"/>
      <c r="ODO3" s="86"/>
      <c r="ODP3" s="86"/>
      <c r="ODQ3" s="86"/>
      <c r="ODR3" s="86"/>
      <c r="ODS3" s="86"/>
      <c r="ODT3" s="86"/>
      <c r="ODU3" s="86"/>
      <c r="ODV3" s="86"/>
      <c r="ODW3" s="86"/>
      <c r="ODX3" s="86"/>
      <c r="ODY3" s="86"/>
      <c r="ODZ3" s="86"/>
      <c r="OEA3" s="86"/>
      <c r="OEB3" s="86"/>
      <c r="OEC3" s="86"/>
      <c r="OED3" s="86"/>
      <c r="OEE3" s="86"/>
      <c r="OEF3" s="86"/>
      <c r="OEG3" s="86"/>
      <c r="OEH3" s="86"/>
      <c r="OEI3" s="86"/>
      <c r="OEJ3" s="86"/>
      <c r="OEK3" s="86"/>
      <c r="OEL3" s="86"/>
      <c r="OEM3" s="86"/>
      <c r="OEN3" s="86"/>
      <c r="OEO3" s="86"/>
      <c r="OEP3" s="86"/>
      <c r="OEQ3" s="86"/>
      <c r="OER3" s="86"/>
      <c r="OES3" s="86"/>
      <c r="OET3" s="86"/>
      <c r="OEU3" s="86"/>
      <c r="OEV3" s="86"/>
      <c r="OEW3" s="86"/>
      <c r="OEX3" s="86"/>
      <c r="OEY3" s="86"/>
      <c r="OEZ3" s="86"/>
      <c r="OFA3" s="86"/>
      <c r="OFB3" s="86"/>
      <c r="OFC3" s="86"/>
      <c r="OFD3" s="86"/>
      <c r="OFE3" s="86"/>
      <c r="OFF3" s="86"/>
      <c r="OFG3" s="86"/>
      <c r="OFH3" s="86"/>
      <c r="OFI3" s="86"/>
      <c r="OFJ3" s="86"/>
      <c r="OFK3" s="86"/>
      <c r="OFL3" s="86"/>
      <c r="OFM3" s="86"/>
      <c r="OFN3" s="86"/>
      <c r="OFO3" s="86"/>
      <c r="OFP3" s="86"/>
      <c r="OFQ3" s="86"/>
      <c r="OFR3" s="86"/>
      <c r="OFS3" s="86"/>
      <c r="OFT3" s="86"/>
      <c r="OFU3" s="86"/>
      <c r="OFV3" s="86"/>
      <c r="OFW3" s="86"/>
      <c r="OFX3" s="86"/>
      <c r="OFY3" s="86"/>
      <c r="OFZ3" s="86"/>
      <c r="OGA3" s="86"/>
      <c r="OGB3" s="86"/>
      <c r="OGC3" s="86"/>
      <c r="OGD3" s="86"/>
      <c r="OGE3" s="86"/>
      <c r="OGF3" s="86"/>
      <c r="OGG3" s="86"/>
      <c r="OGH3" s="86"/>
      <c r="OGI3" s="86"/>
      <c r="OGJ3" s="86"/>
      <c r="OGK3" s="86"/>
      <c r="OGL3" s="86"/>
      <c r="OGM3" s="86"/>
      <c r="OGN3" s="86"/>
      <c r="OGO3" s="86"/>
      <c r="OGP3" s="86"/>
      <c r="OGQ3" s="86"/>
      <c r="OGR3" s="86"/>
      <c r="OGS3" s="86"/>
      <c r="OGT3" s="86"/>
      <c r="OGU3" s="86"/>
      <c r="OGV3" s="86"/>
      <c r="OGW3" s="86"/>
      <c r="OGX3" s="86"/>
      <c r="OGY3" s="86"/>
      <c r="OGZ3" s="86"/>
      <c r="OHA3" s="86"/>
      <c r="OHB3" s="86"/>
      <c r="OHC3" s="86"/>
      <c r="OHD3" s="86"/>
      <c r="OHE3" s="86"/>
      <c r="OHF3" s="86"/>
      <c r="OHG3" s="86"/>
      <c r="OHH3" s="86"/>
      <c r="OHI3" s="86"/>
      <c r="OHJ3" s="86"/>
      <c r="OHK3" s="86"/>
      <c r="OHL3" s="86"/>
      <c r="OHM3" s="86"/>
      <c r="OHN3" s="86"/>
      <c r="OHO3" s="86"/>
      <c r="OHP3" s="86"/>
      <c r="OHQ3" s="86"/>
      <c r="OHR3" s="86"/>
      <c r="OHS3" s="86"/>
      <c r="OHT3" s="86"/>
      <c r="OHU3" s="86"/>
      <c r="OHV3" s="86"/>
      <c r="OHW3" s="86"/>
      <c r="OHX3" s="86"/>
      <c r="OHY3" s="86"/>
      <c r="OHZ3" s="86"/>
      <c r="OIA3" s="86"/>
      <c r="OIB3" s="86"/>
      <c r="OIC3" s="86"/>
      <c r="OID3" s="86"/>
      <c r="OIE3" s="86"/>
      <c r="OIF3" s="86"/>
      <c r="OIG3" s="86"/>
      <c r="OIH3" s="86"/>
      <c r="OII3" s="86"/>
      <c r="OIJ3" s="86"/>
      <c r="OIK3" s="86"/>
      <c r="OIL3" s="86"/>
      <c r="OIM3" s="86"/>
      <c r="OIN3" s="86"/>
      <c r="OIO3" s="86"/>
      <c r="OIP3" s="86"/>
      <c r="OIQ3" s="86"/>
      <c r="OIR3" s="86"/>
      <c r="OIS3" s="86"/>
      <c r="OIT3" s="86"/>
      <c r="OIU3" s="86"/>
      <c r="OIV3" s="86"/>
      <c r="OIW3" s="86"/>
      <c r="OIX3" s="86"/>
      <c r="OIY3" s="86"/>
      <c r="OIZ3" s="86"/>
      <c r="OJA3" s="86"/>
      <c r="OJB3" s="86"/>
      <c r="OJC3" s="86"/>
      <c r="OJD3" s="86"/>
      <c r="OJE3" s="86"/>
      <c r="OJF3" s="86"/>
      <c r="OJG3" s="86"/>
      <c r="OJH3" s="86"/>
      <c r="OJI3" s="86"/>
      <c r="OJJ3" s="86"/>
      <c r="OJK3" s="86"/>
      <c r="OJL3" s="86"/>
      <c r="OJM3" s="86"/>
      <c r="OJN3" s="86"/>
      <c r="OJO3" s="86"/>
      <c r="OJP3" s="86"/>
      <c r="OJQ3" s="86"/>
      <c r="OJR3" s="86"/>
      <c r="OJS3" s="86"/>
      <c r="OJT3" s="86"/>
      <c r="OJU3" s="86"/>
      <c r="OJV3" s="86"/>
      <c r="OJW3" s="86"/>
      <c r="OJX3" s="86"/>
      <c r="OJY3" s="86"/>
      <c r="OJZ3" s="86"/>
      <c r="OKA3" s="86"/>
      <c r="OKB3" s="86"/>
      <c r="OKC3" s="86"/>
      <c r="OKD3" s="86"/>
      <c r="OKE3" s="86"/>
      <c r="OKF3" s="86"/>
      <c r="OKG3" s="86"/>
      <c r="OKH3" s="86"/>
      <c r="OKI3" s="86"/>
      <c r="OKJ3" s="86"/>
      <c r="OKK3" s="86"/>
      <c r="OKL3" s="86"/>
      <c r="OKM3" s="86"/>
      <c r="OKN3" s="86"/>
      <c r="OKO3" s="86"/>
      <c r="OKP3" s="86"/>
      <c r="OKQ3" s="86"/>
      <c r="OKR3" s="86"/>
      <c r="OKS3" s="86"/>
      <c r="OKT3" s="86"/>
      <c r="OKU3" s="86"/>
      <c r="OKV3" s="86"/>
      <c r="OKW3" s="86"/>
      <c r="OKX3" s="86"/>
      <c r="OKY3" s="86"/>
      <c r="OKZ3" s="86"/>
      <c r="OLA3" s="86"/>
      <c r="OLB3" s="86"/>
      <c r="OLC3" s="86"/>
      <c r="OLD3" s="86"/>
      <c r="OLE3" s="86"/>
      <c r="OLF3" s="86"/>
      <c r="OLG3" s="86"/>
      <c r="OLH3" s="86"/>
      <c r="OLI3" s="86"/>
      <c r="OLJ3" s="86"/>
      <c r="OLK3" s="86"/>
      <c r="OLL3" s="86"/>
      <c r="OLM3" s="86"/>
      <c r="OLN3" s="86"/>
      <c r="OLO3" s="86"/>
      <c r="OLP3" s="86"/>
      <c r="OLQ3" s="86"/>
      <c r="OLR3" s="86"/>
      <c r="OLS3" s="86"/>
      <c r="OLT3" s="86"/>
      <c r="OLU3" s="86"/>
      <c r="OLV3" s="86"/>
      <c r="OLW3" s="86"/>
      <c r="OLX3" s="86"/>
      <c r="OLY3" s="86"/>
      <c r="OLZ3" s="86"/>
      <c r="OMA3" s="86"/>
      <c r="OMB3" s="86"/>
      <c r="OMC3" s="86"/>
      <c r="OMD3" s="86"/>
      <c r="OME3" s="86"/>
      <c r="OMF3" s="86"/>
      <c r="OMG3" s="86"/>
      <c r="OMH3" s="86"/>
      <c r="OMI3" s="86"/>
      <c r="OMJ3" s="86"/>
      <c r="OMK3" s="86"/>
      <c r="OML3" s="86"/>
      <c r="OMM3" s="86"/>
      <c r="OMN3" s="86"/>
      <c r="OMO3" s="86"/>
      <c r="OMP3" s="86"/>
      <c r="OMQ3" s="86"/>
      <c r="OMR3" s="86"/>
      <c r="OMS3" s="86"/>
      <c r="OMT3" s="86"/>
      <c r="OMU3" s="86"/>
      <c r="OMV3" s="86"/>
      <c r="OMW3" s="86"/>
      <c r="OMX3" s="86"/>
      <c r="OMY3" s="86"/>
      <c r="OMZ3" s="86"/>
      <c r="ONA3" s="86"/>
      <c r="ONB3" s="86"/>
      <c r="ONC3" s="86"/>
      <c r="OND3" s="86"/>
      <c r="ONE3" s="86"/>
      <c r="ONF3" s="86"/>
      <c r="ONG3" s="86"/>
      <c r="ONH3" s="86"/>
      <c r="ONI3" s="86"/>
      <c r="ONJ3" s="86"/>
      <c r="ONK3" s="86"/>
      <c r="ONL3" s="86"/>
      <c r="ONM3" s="86"/>
      <c r="ONN3" s="86"/>
      <c r="ONO3" s="86"/>
      <c r="ONP3" s="86"/>
      <c r="ONQ3" s="86"/>
      <c r="ONR3" s="86"/>
      <c r="ONS3" s="86"/>
      <c r="ONT3" s="86"/>
      <c r="ONU3" s="86"/>
      <c r="ONV3" s="86"/>
      <c r="ONW3" s="86"/>
      <c r="ONX3" s="86"/>
      <c r="ONY3" s="86"/>
      <c r="ONZ3" s="86"/>
      <c r="OOA3" s="86"/>
      <c r="OOB3" s="86"/>
      <c r="OOC3" s="86"/>
      <c r="OOD3" s="86"/>
      <c r="OOE3" s="86"/>
      <c r="OOF3" s="86"/>
      <c r="OOG3" s="86"/>
      <c r="OOH3" s="86"/>
      <c r="OOI3" s="86"/>
      <c r="OOJ3" s="86"/>
      <c r="OOK3" s="86"/>
      <c r="OOL3" s="86"/>
      <c r="OOM3" s="86"/>
      <c r="OON3" s="86"/>
      <c r="OOO3" s="86"/>
      <c r="OOP3" s="86"/>
      <c r="OOQ3" s="86"/>
      <c r="OOR3" s="86"/>
      <c r="OOS3" s="86"/>
      <c r="OOT3" s="86"/>
      <c r="OOU3" s="86"/>
      <c r="OOV3" s="86"/>
      <c r="OOW3" s="86"/>
      <c r="OOX3" s="86"/>
      <c r="OOY3" s="86"/>
      <c r="OOZ3" s="86"/>
      <c r="OPA3" s="86"/>
      <c r="OPB3" s="86"/>
      <c r="OPC3" s="86"/>
      <c r="OPD3" s="86"/>
      <c r="OPE3" s="86"/>
      <c r="OPF3" s="86"/>
      <c r="OPG3" s="86"/>
      <c r="OPH3" s="86"/>
      <c r="OPI3" s="86"/>
      <c r="OPJ3" s="86"/>
      <c r="OPK3" s="86"/>
      <c r="OPL3" s="86"/>
      <c r="OPM3" s="86"/>
      <c r="OPN3" s="86"/>
      <c r="OPO3" s="86"/>
      <c r="OPP3" s="86"/>
      <c r="OPQ3" s="86"/>
      <c r="OPR3" s="86"/>
      <c r="OPS3" s="86"/>
      <c r="OPT3" s="86"/>
      <c r="OPU3" s="86"/>
      <c r="OPV3" s="86"/>
      <c r="OPW3" s="86"/>
      <c r="OPX3" s="86"/>
      <c r="OPY3" s="86"/>
      <c r="OPZ3" s="86"/>
      <c r="OQA3" s="86"/>
      <c r="OQB3" s="86"/>
      <c r="OQC3" s="86"/>
      <c r="OQD3" s="86"/>
      <c r="OQE3" s="86"/>
      <c r="OQF3" s="86"/>
      <c r="OQG3" s="86"/>
      <c r="OQH3" s="86"/>
      <c r="OQI3" s="86"/>
      <c r="OQJ3" s="86"/>
      <c r="OQK3" s="86"/>
      <c r="OQL3" s="86"/>
      <c r="OQM3" s="86"/>
      <c r="OQN3" s="86"/>
      <c r="OQO3" s="86"/>
      <c r="OQP3" s="86"/>
      <c r="OQQ3" s="86"/>
      <c r="OQR3" s="86"/>
      <c r="OQS3" s="86"/>
      <c r="OQT3" s="86"/>
      <c r="OQU3" s="86"/>
      <c r="OQV3" s="86"/>
      <c r="OQW3" s="86"/>
      <c r="OQX3" s="86"/>
      <c r="OQY3" s="86"/>
      <c r="OQZ3" s="86"/>
      <c r="ORA3" s="86"/>
      <c r="ORB3" s="86"/>
      <c r="ORC3" s="86"/>
      <c r="ORD3" s="86"/>
      <c r="ORE3" s="86"/>
      <c r="ORF3" s="86"/>
      <c r="ORG3" s="86"/>
      <c r="ORH3" s="86"/>
      <c r="ORI3" s="86"/>
      <c r="ORJ3" s="86"/>
      <c r="ORK3" s="86"/>
      <c r="ORL3" s="86"/>
      <c r="ORM3" s="86"/>
      <c r="ORN3" s="86"/>
      <c r="ORO3" s="86"/>
      <c r="ORP3" s="86"/>
      <c r="ORQ3" s="86"/>
      <c r="ORR3" s="86"/>
      <c r="ORS3" s="86"/>
      <c r="ORT3" s="86"/>
      <c r="ORU3" s="86"/>
      <c r="ORV3" s="86"/>
      <c r="ORW3" s="86"/>
      <c r="ORX3" s="86"/>
      <c r="ORY3" s="86"/>
      <c r="ORZ3" s="86"/>
      <c r="OSA3" s="86"/>
      <c r="OSB3" s="86"/>
      <c r="OSC3" s="86"/>
      <c r="OSD3" s="86"/>
      <c r="OSE3" s="86"/>
      <c r="OSF3" s="86"/>
      <c r="OSG3" s="86"/>
      <c r="OSH3" s="86"/>
      <c r="OSI3" s="86"/>
      <c r="OSJ3" s="86"/>
      <c r="OSK3" s="86"/>
      <c r="OSL3" s="86"/>
      <c r="OSM3" s="86"/>
      <c r="OSN3" s="86"/>
      <c r="OSO3" s="86"/>
      <c r="OSP3" s="86"/>
      <c r="OSQ3" s="86"/>
      <c r="OSR3" s="86"/>
      <c r="OSS3" s="86"/>
      <c r="OST3" s="86"/>
      <c r="OSU3" s="86"/>
      <c r="OSV3" s="86"/>
      <c r="OSW3" s="86"/>
      <c r="OSX3" s="86"/>
      <c r="OSY3" s="86"/>
      <c r="OSZ3" s="86"/>
      <c r="OTA3" s="86"/>
      <c r="OTB3" s="86"/>
      <c r="OTC3" s="86"/>
      <c r="OTD3" s="86"/>
      <c r="OTE3" s="86"/>
      <c r="OTF3" s="86"/>
      <c r="OTG3" s="86"/>
      <c r="OTH3" s="86"/>
      <c r="OTI3" s="86"/>
      <c r="OTJ3" s="86"/>
      <c r="OTK3" s="86"/>
      <c r="OTL3" s="86"/>
      <c r="OTM3" s="86"/>
      <c r="OTN3" s="86"/>
      <c r="OTO3" s="86"/>
      <c r="OTP3" s="86"/>
      <c r="OTQ3" s="86"/>
      <c r="OTR3" s="86"/>
      <c r="OTS3" s="86"/>
      <c r="OTT3" s="86"/>
      <c r="OTU3" s="86"/>
      <c r="OTV3" s="86"/>
      <c r="OTW3" s="86"/>
      <c r="OTX3" s="86"/>
      <c r="OTY3" s="86"/>
      <c r="OTZ3" s="86"/>
      <c r="OUA3" s="86"/>
      <c r="OUB3" s="86"/>
      <c r="OUC3" s="86"/>
      <c r="OUD3" s="86"/>
      <c r="OUE3" s="86"/>
      <c r="OUF3" s="86"/>
      <c r="OUG3" s="86"/>
      <c r="OUH3" s="86"/>
      <c r="OUI3" s="86"/>
      <c r="OUJ3" s="86"/>
      <c r="OUK3" s="86"/>
      <c r="OUL3" s="86"/>
      <c r="OUM3" s="86"/>
      <c r="OUN3" s="86"/>
      <c r="OUO3" s="86"/>
      <c r="OUP3" s="86"/>
      <c r="OUQ3" s="86"/>
      <c r="OUR3" s="86"/>
      <c r="OUS3" s="86"/>
      <c r="OUT3" s="86"/>
      <c r="OUU3" s="86"/>
      <c r="OUV3" s="86"/>
      <c r="OUW3" s="86"/>
      <c r="OUX3" s="86"/>
      <c r="OUY3" s="86"/>
      <c r="OUZ3" s="86"/>
      <c r="OVA3" s="86"/>
      <c r="OVB3" s="86"/>
      <c r="OVC3" s="86"/>
      <c r="OVD3" s="86"/>
      <c r="OVE3" s="86"/>
      <c r="OVF3" s="86"/>
      <c r="OVG3" s="86"/>
      <c r="OVH3" s="86"/>
      <c r="OVI3" s="86"/>
      <c r="OVJ3" s="86"/>
      <c r="OVK3" s="86"/>
      <c r="OVL3" s="86"/>
      <c r="OVM3" s="86"/>
      <c r="OVN3" s="86"/>
      <c r="OVO3" s="86"/>
      <c r="OVP3" s="86"/>
      <c r="OVQ3" s="86"/>
      <c r="OVR3" s="86"/>
      <c r="OVS3" s="86"/>
      <c r="OVT3" s="86"/>
      <c r="OVU3" s="86"/>
      <c r="OVV3" s="86"/>
      <c r="OVW3" s="86"/>
      <c r="OVX3" s="86"/>
      <c r="OVY3" s="86"/>
      <c r="OVZ3" s="86"/>
      <c r="OWA3" s="86"/>
      <c r="OWB3" s="86"/>
      <c r="OWC3" s="86"/>
      <c r="OWD3" s="86"/>
      <c r="OWE3" s="86"/>
      <c r="OWF3" s="86"/>
      <c r="OWG3" s="86"/>
      <c r="OWH3" s="86"/>
      <c r="OWI3" s="86"/>
      <c r="OWJ3" s="86"/>
      <c r="OWK3" s="86"/>
      <c r="OWL3" s="86"/>
      <c r="OWM3" s="86"/>
      <c r="OWN3" s="86"/>
      <c r="OWO3" s="86"/>
      <c r="OWP3" s="86"/>
      <c r="OWQ3" s="86"/>
      <c r="OWR3" s="86"/>
      <c r="OWS3" s="86"/>
      <c r="OWT3" s="86"/>
      <c r="OWU3" s="86"/>
      <c r="OWV3" s="86"/>
      <c r="OWW3" s="86"/>
      <c r="OWX3" s="86"/>
      <c r="OWY3" s="86"/>
      <c r="OWZ3" s="86"/>
      <c r="OXA3" s="86"/>
      <c r="OXB3" s="86"/>
      <c r="OXC3" s="86"/>
      <c r="OXD3" s="86"/>
      <c r="OXE3" s="86"/>
      <c r="OXF3" s="86"/>
      <c r="OXG3" s="86"/>
      <c r="OXH3" s="86"/>
      <c r="OXI3" s="86"/>
      <c r="OXJ3" s="86"/>
      <c r="OXK3" s="86"/>
      <c r="OXL3" s="86"/>
      <c r="OXM3" s="86"/>
      <c r="OXN3" s="86"/>
      <c r="OXO3" s="86"/>
      <c r="OXP3" s="86"/>
      <c r="OXQ3" s="86"/>
      <c r="OXR3" s="86"/>
      <c r="OXS3" s="86"/>
      <c r="OXT3" s="86"/>
      <c r="OXU3" s="86"/>
      <c r="OXV3" s="86"/>
      <c r="OXW3" s="86"/>
      <c r="OXX3" s="86"/>
      <c r="OXY3" s="86"/>
      <c r="OXZ3" s="86"/>
      <c r="OYA3" s="86"/>
      <c r="OYB3" s="86"/>
      <c r="OYC3" s="86"/>
      <c r="OYD3" s="86"/>
      <c r="OYE3" s="86"/>
      <c r="OYF3" s="86"/>
      <c r="OYG3" s="86"/>
      <c r="OYH3" s="86"/>
      <c r="OYI3" s="86"/>
      <c r="OYJ3" s="86"/>
      <c r="OYK3" s="86"/>
      <c r="OYL3" s="86"/>
      <c r="OYM3" s="86"/>
      <c r="OYN3" s="86"/>
      <c r="OYO3" s="86"/>
      <c r="OYP3" s="86"/>
      <c r="OYQ3" s="86"/>
      <c r="OYR3" s="86"/>
      <c r="OYS3" s="86"/>
      <c r="OYT3" s="86"/>
      <c r="OYU3" s="86"/>
      <c r="OYV3" s="86"/>
      <c r="OYW3" s="86"/>
      <c r="OYX3" s="86"/>
      <c r="OYY3" s="86"/>
      <c r="OYZ3" s="86"/>
      <c r="OZA3" s="86"/>
      <c r="OZB3" s="86"/>
      <c r="OZC3" s="86"/>
      <c r="OZD3" s="86"/>
      <c r="OZE3" s="86"/>
      <c r="OZF3" s="86"/>
      <c r="OZG3" s="86"/>
      <c r="OZH3" s="86"/>
      <c r="OZI3" s="86"/>
      <c r="OZJ3" s="86"/>
      <c r="OZK3" s="86"/>
      <c r="OZL3" s="86"/>
      <c r="OZM3" s="86"/>
      <c r="OZN3" s="86"/>
      <c r="OZO3" s="86"/>
      <c r="OZP3" s="86"/>
      <c r="OZQ3" s="86"/>
      <c r="OZR3" s="86"/>
      <c r="OZS3" s="86"/>
      <c r="OZT3" s="86"/>
      <c r="OZU3" s="86"/>
      <c r="OZV3" s="86"/>
      <c r="OZW3" s="86"/>
      <c r="OZX3" s="86"/>
      <c r="OZY3" s="86"/>
      <c r="OZZ3" s="86"/>
      <c r="PAA3" s="86"/>
      <c r="PAB3" s="86"/>
      <c r="PAC3" s="86"/>
      <c r="PAD3" s="86"/>
      <c r="PAE3" s="86"/>
      <c r="PAF3" s="86"/>
      <c r="PAG3" s="86"/>
      <c r="PAH3" s="86"/>
      <c r="PAI3" s="86"/>
      <c r="PAJ3" s="86"/>
      <c r="PAK3" s="86"/>
      <c r="PAL3" s="86"/>
      <c r="PAM3" s="86"/>
      <c r="PAN3" s="86"/>
      <c r="PAO3" s="86"/>
      <c r="PAP3" s="86"/>
      <c r="PAQ3" s="86"/>
      <c r="PAR3" s="86"/>
      <c r="PAS3" s="86"/>
      <c r="PAT3" s="86"/>
      <c r="PAU3" s="86"/>
      <c r="PAV3" s="86"/>
      <c r="PAW3" s="86"/>
      <c r="PAX3" s="86"/>
      <c r="PAY3" s="86"/>
      <c r="PAZ3" s="86"/>
      <c r="PBA3" s="86"/>
      <c r="PBB3" s="86"/>
      <c r="PBC3" s="86"/>
      <c r="PBD3" s="86"/>
      <c r="PBE3" s="86"/>
      <c r="PBF3" s="86"/>
      <c r="PBG3" s="86"/>
      <c r="PBH3" s="86"/>
      <c r="PBI3" s="86"/>
      <c r="PBJ3" s="86"/>
      <c r="PBK3" s="86"/>
      <c r="PBL3" s="86"/>
      <c r="PBM3" s="86"/>
      <c r="PBN3" s="86"/>
      <c r="PBO3" s="86"/>
      <c r="PBP3" s="86"/>
      <c r="PBQ3" s="86"/>
      <c r="PBR3" s="86"/>
      <c r="PBS3" s="86"/>
      <c r="PBT3" s="86"/>
      <c r="PBU3" s="86"/>
      <c r="PBV3" s="86"/>
      <c r="PBW3" s="86"/>
      <c r="PBX3" s="86"/>
      <c r="PBY3" s="86"/>
      <c r="PBZ3" s="86"/>
      <c r="PCA3" s="86"/>
      <c r="PCB3" s="86"/>
      <c r="PCC3" s="86"/>
      <c r="PCD3" s="86"/>
      <c r="PCE3" s="86"/>
      <c r="PCF3" s="86"/>
      <c r="PCG3" s="86"/>
      <c r="PCH3" s="86"/>
      <c r="PCI3" s="86"/>
      <c r="PCJ3" s="86"/>
      <c r="PCK3" s="86"/>
      <c r="PCL3" s="86"/>
      <c r="PCM3" s="86"/>
      <c r="PCN3" s="86"/>
      <c r="PCO3" s="86"/>
      <c r="PCP3" s="86"/>
      <c r="PCQ3" s="86"/>
      <c r="PCR3" s="86"/>
      <c r="PCS3" s="86"/>
      <c r="PCT3" s="86"/>
      <c r="PCU3" s="86"/>
      <c r="PCV3" s="86"/>
      <c r="PCW3" s="86"/>
      <c r="PCX3" s="86"/>
      <c r="PCY3" s="86"/>
      <c r="PCZ3" s="86"/>
      <c r="PDA3" s="86"/>
      <c r="PDB3" s="86"/>
      <c r="PDC3" s="86"/>
      <c r="PDD3" s="86"/>
      <c r="PDE3" s="86"/>
      <c r="PDF3" s="86"/>
      <c r="PDG3" s="86"/>
      <c r="PDH3" s="86"/>
      <c r="PDI3" s="86"/>
      <c r="PDJ3" s="86"/>
      <c r="PDK3" s="86"/>
      <c r="PDL3" s="86"/>
      <c r="PDM3" s="86"/>
      <c r="PDN3" s="86"/>
      <c r="PDO3" s="86"/>
      <c r="PDP3" s="86"/>
      <c r="PDQ3" s="86"/>
      <c r="PDR3" s="86"/>
      <c r="PDS3" s="86"/>
      <c r="PDT3" s="86"/>
      <c r="PDU3" s="86"/>
      <c r="PDV3" s="86"/>
      <c r="PDW3" s="86"/>
      <c r="PDX3" s="86"/>
      <c r="PDY3" s="86"/>
      <c r="PDZ3" s="86"/>
      <c r="PEA3" s="86"/>
      <c r="PEB3" s="86"/>
      <c r="PEC3" s="86"/>
      <c r="PED3" s="86"/>
      <c r="PEE3" s="86"/>
      <c r="PEF3" s="86"/>
      <c r="PEG3" s="86"/>
      <c r="PEH3" s="86"/>
      <c r="PEI3" s="86"/>
      <c r="PEJ3" s="86"/>
      <c r="PEK3" s="86"/>
      <c r="PEL3" s="86"/>
      <c r="PEM3" s="86"/>
      <c r="PEN3" s="86"/>
      <c r="PEO3" s="86"/>
      <c r="PEP3" s="86"/>
      <c r="PEQ3" s="86"/>
      <c r="PER3" s="86"/>
      <c r="PES3" s="86"/>
      <c r="PET3" s="86"/>
      <c r="PEU3" s="86"/>
      <c r="PEV3" s="86"/>
      <c r="PEW3" s="86"/>
      <c r="PEX3" s="86"/>
      <c r="PEY3" s="86"/>
      <c r="PEZ3" s="86"/>
      <c r="PFA3" s="86"/>
      <c r="PFB3" s="86"/>
      <c r="PFC3" s="86"/>
      <c r="PFD3" s="86"/>
      <c r="PFE3" s="86"/>
      <c r="PFF3" s="86"/>
      <c r="PFG3" s="86"/>
      <c r="PFH3" s="86"/>
      <c r="PFI3" s="86"/>
      <c r="PFJ3" s="86"/>
      <c r="PFK3" s="86"/>
      <c r="PFL3" s="86"/>
      <c r="PFM3" s="86"/>
      <c r="PFN3" s="86"/>
      <c r="PFO3" s="86"/>
      <c r="PFP3" s="86"/>
      <c r="PFQ3" s="86"/>
      <c r="PFR3" s="86"/>
      <c r="PFS3" s="86"/>
      <c r="PFT3" s="86"/>
      <c r="PFU3" s="86"/>
      <c r="PFV3" s="86"/>
      <c r="PFW3" s="86"/>
      <c r="PFX3" s="86"/>
      <c r="PFY3" s="86"/>
      <c r="PFZ3" s="86"/>
      <c r="PGA3" s="86"/>
      <c r="PGB3" s="86"/>
      <c r="PGC3" s="86"/>
      <c r="PGD3" s="86"/>
      <c r="PGE3" s="86"/>
      <c r="PGF3" s="86"/>
      <c r="PGG3" s="86"/>
      <c r="PGH3" s="86"/>
      <c r="PGI3" s="86"/>
      <c r="PGJ3" s="86"/>
      <c r="PGK3" s="86"/>
      <c r="PGL3" s="86"/>
      <c r="PGM3" s="86"/>
      <c r="PGN3" s="86"/>
      <c r="PGO3" s="86"/>
      <c r="PGP3" s="86"/>
      <c r="PGQ3" s="86"/>
      <c r="PGR3" s="86"/>
      <c r="PGS3" s="86"/>
      <c r="PGT3" s="86"/>
      <c r="PGU3" s="86"/>
      <c r="PGV3" s="86"/>
      <c r="PGW3" s="86"/>
      <c r="PGX3" s="86"/>
      <c r="PGY3" s="86"/>
      <c r="PGZ3" s="86"/>
      <c r="PHA3" s="86"/>
      <c r="PHB3" s="86"/>
      <c r="PHC3" s="86"/>
      <c r="PHD3" s="86"/>
      <c r="PHE3" s="86"/>
      <c r="PHF3" s="86"/>
      <c r="PHG3" s="86"/>
      <c r="PHH3" s="86"/>
      <c r="PHI3" s="86"/>
      <c r="PHJ3" s="86"/>
      <c r="PHK3" s="86"/>
      <c r="PHL3" s="86"/>
      <c r="PHM3" s="86"/>
      <c r="PHN3" s="86"/>
      <c r="PHO3" s="86"/>
      <c r="PHP3" s="86"/>
      <c r="PHQ3" s="86"/>
      <c r="PHR3" s="86"/>
      <c r="PHS3" s="86"/>
      <c r="PHT3" s="86"/>
      <c r="PHU3" s="86"/>
      <c r="PHV3" s="86"/>
      <c r="PHW3" s="86"/>
      <c r="PHX3" s="86"/>
      <c r="PHY3" s="86"/>
      <c r="PHZ3" s="86"/>
      <c r="PIA3" s="86"/>
      <c r="PIB3" s="86"/>
      <c r="PIC3" s="86"/>
      <c r="PID3" s="86"/>
      <c r="PIE3" s="86"/>
      <c r="PIF3" s="86"/>
      <c r="PIG3" s="86"/>
      <c r="PIH3" s="86"/>
      <c r="PII3" s="86"/>
      <c r="PIJ3" s="86"/>
      <c r="PIK3" s="86"/>
      <c r="PIL3" s="86"/>
      <c r="PIM3" s="86"/>
      <c r="PIN3" s="86"/>
      <c r="PIO3" s="86"/>
      <c r="PIP3" s="86"/>
      <c r="PIQ3" s="86"/>
      <c r="PIR3" s="86"/>
      <c r="PIS3" s="86"/>
      <c r="PIT3" s="86"/>
      <c r="PIU3" s="86"/>
      <c r="PIV3" s="86"/>
      <c r="PIW3" s="86"/>
      <c r="PIX3" s="86"/>
      <c r="PIY3" s="86"/>
      <c r="PIZ3" s="86"/>
      <c r="PJA3" s="86"/>
      <c r="PJB3" s="86"/>
      <c r="PJC3" s="86"/>
      <c r="PJD3" s="86"/>
      <c r="PJE3" s="86"/>
      <c r="PJF3" s="86"/>
      <c r="PJG3" s="86"/>
      <c r="PJH3" s="86"/>
      <c r="PJI3" s="86"/>
      <c r="PJJ3" s="86"/>
      <c r="PJK3" s="86"/>
      <c r="PJL3" s="86"/>
      <c r="PJM3" s="86"/>
      <c r="PJN3" s="86"/>
      <c r="PJO3" s="86"/>
      <c r="PJP3" s="86"/>
      <c r="PJQ3" s="86"/>
      <c r="PJR3" s="86"/>
      <c r="PJS3" s="86"/>
      <c r="PJT3" s="86"/>
      <c r="PJU3" s="86"/>
      <c r="PJV3" s="86"/>
      <c r="PJW3" s="86"/>
      <c r="PJX3" s="86"/>
      <c r="PJY3" s="86"/>
      <c r="PJZ3" s="86"/>
      <c r="PKA3" s="86"/>
      <c r="PKB3" s="86"/>
      <c r="PKC3" s="86"/>
      <c r="PKD3" s="86"/>
      <c r="PKE3" s="86"/>
      <c r="PKF3" s="86"/>
      <c r="PKG3" s="86"/>
      <c r="PKH3" s="86"/>
      <c r="PKI3" s="86"/>
      <c r="PKJ3" s="86"/>
      <c r="PKK3" s="86"/>
      <c r="PKL3" s="86"/>
      <c r="PKM3" s="86"/>
      <c r="PKN3" s="86"/>
      <c r="PKO3" s="86"/>
      <c r="PKP3" s="86"/>
      <c r="PKQ3" s="86"/>
      <c r="PKR3" s="86"/>
      <c r="PKS3" s="86"/>
      <c r="PKT3" s="86"/>
      <c r="PKU3" s="86"/>
      <c r="PKV3" s="86"/>
      <c r="PKW3" s="86"/>
      <c r="PKX3" s="86"/>
      <c r="PKY3" s="86"/>
      <c r="PKZ3" s="86"/>
      <c r="PLA3" s="86"/>
      <c r="PLB3" s="86"/>
      <c r="PLC3" s="86"/>
      <c r="PLD3" s="86"/>
      <c r="PLE3" s="86"/>
      <c r="PLF3" s="86"/>
      <c r="PLG3" s="86"/>
      <c r="PLH3" s="86"/>
      <c r="PLI3" s="86"/>
      <c r="PLJ3" s="86"/>
      <c r="PLK3" s="86"/>
      <c r="PLL3" s="86"/>
      <c r="PLM3" s="86"/>
      <c r="PLN3" s="86"/>
      <c r="PLO3" s="86"/>
      <c r="PLP3" s="86"/>
      <c r="PLQ3" s="86"/>
      <c r="PLR3" s="86"/>
      <c r="PLS3" s="86"/>
      <c r="PLT3" s="86"/>
      <c r="PLU3" s="86"/>
      <c r="PLV3" s="86"/>
      <c r="PLW3" s="86"/>
      <c r="PLX3" s="86"/>
      <c r="PLY3" s="86"/>
      <c r="PLZ3" s="86"/>
      <c r="PMA3" s="86"/>
      <c r="PMB3" s="86"/>
      <c r="PMC3" s="86"/>
      <c r="PMD3" s="86"/>
      <c r="PME3" s="86"/>
      <c r="PMF3" s="86"/>
      <c r="PMG3" s="86"/>
      <c r="PMH3" s="86"/>
      <c r="PMI3" s="86"/>
      <c r="PMJ3" s="86"/>
      <c r="PMK3" s="86"/>
      <c r="PML3" s="86"/>
      <c r="PMM3" s="86"/>
      <c r="PMN3" s="86"/>
      <c r="PMO3" s="86"/>
      <c r="PMP3" s="86"/>
      <c r="PMQ3" s="86"/>
      <c r="PMR3" s="86"/>
      <c r="PMS3" s="86"/>
      <c r="PMT3" s="86"/>
      <c r="PMU3" s="86"/>
      <c r="PMV3" s="86"/>
      <c r="PMW3" s="86"/>
      <c r="PMX3" s="86"/>
      <c r="PMY3" s="86"/>
      <c r="PMZ3" s="86"/>
      <c r="PNA3" s="86"/>
      <c r="PNB3" s="86"/>
      <c r="PNC3" s="86"/>
      <c r="PND3" s="86"/>
      <c r="PNE3" s="86"/>
      <c r="PNF3" s="86"/>
      <c r="PNG3" s="86"/>
      <c r="PNH3" s="86"/>
      <c r="PNI3" s="86"/>
      <c r="PNJ3" s="86"/>
      <c r="PNK3" s="86"/>
      <c r="PNL3" s="86"/>
      <c r="PNM3" s="86"/>
      <c r="PNN3" s="86"/>
      <c r="PNO3" s="86"/>
      <c r="PNP3" s="86"/>
      <c r="PNQ3" s="86"/>
      <c r="PNR3" s="86"/>
      <c r="PNS3" s="86"/>
      <c r="PNT3" s="86"/>
      <c r="PNU3" s="86"/>
      <c r="PNV3" s="86"/>
      <c r="PNW3" s="86"/>
      <c r="PNX3" s="86"/>
      <c r="PNY3" s="86"/>
      <c r="PNZ3" s="86"/>
      <c r="POA3" s="86"/>
      <c r="POB3" s="86"/>
      <c r="POC3" s="86"/>
      <c r="POD3" s="86"/>
      <c r="POE3" s="86"/>
      <c r="POF3" s="86"/>
      <c r="POG3" s="86"/>
      <c r="POH3" s="86"/>
      <c r="POI3" s="86"/>
      <c r="POJ3" s="86"/>
      <c r="POK3" s="86"/>
      <c r="POL3" s="86"/>
      <c r="POM3" s="86"/>
      <c r="PON3" s="86"/>
      <c r="POO3" s="86"/>
      <c r="POP3" s="86"/>
      <c r="POQ3" s="86"/>
      <c r="POR3" s="86"/>
      <c r="POS3" s="86"/>
      <c r="POT3" s="86"/>
      <c r="POU3" s="86"/>
      <c r="POV3" s="86"/>
      <c r="POW3" s="86"/>
      <c r="POX3" s="86"/>
      <c r="POY3" s="86"/>
      <c r="POZ3" s="86"/>
      <c r="PPA3" s="86"/>
      <c r="PPB3" s="86"/>
      <c r="PPC3" s="86"/>
      <c r="PPD3" s="86"/>
      <c r="PPE3" s="86"/>
      <c r="PPF3" s="86"/>
      <c r="PPG3" s="86"/>
      <c r="PPH3" s="86"/>
      <c r="PPI3" s="86"/>
      <c r="PPJ3" s="86"/>
      <c r="PPK3" s="86"/>
      <c r="PPL3" s="86"/>
      <c r="PPM3" s="86"/>
      <c r="PPN3" s="86"/>
      <c r="PPO3" s="86"/>
      <c r="PPP3" s="86"/>
      <c r="PPQ3" s="86"/>
      <c r="PPR3" s="86"/>
      <c r="PPS3" s="86"/>
      <c r="PPT3" s="86"/>
      <c r="PPU3" s="86"/>
      <c r="PPV3" s="86"/>
      <c r="PPW3" s="86"/>
      <c r="PPX3" s="86"/>
      <c r="PPY3" s="86"/>
      <c r="PPZ3" s="86"/>
      <c r="PQA3" s="86"/>
      <c r="PQB3" s="86"/>
      <c r="PQC3" s="86"/>
      <c r="PQD3" s="86"/>
      <c r="PQE3" s="86"/>
      <c r="PQF3" s="86"/>
      <c r="PQG3" s="86"/>
      <c r="PQH3" s="86"/>
      <c r="PQI3" s="86"/>
      <c r="PQJ3" s="86"/>
      <c r="PQK3" s="86"/>
      <c r="PQL3" s="86"/>
      <c r="PQM3" s="86"/>
      <c r="PQN3" s="86"/>
      <c r="PQO3" s="86"/>
      <c r="PQP3" s="86"/>
      <c r="PQQ3" s="86"/>
      <c r="PQR3" s="86"/>
      <c r="PQS3" s="86"/>
      <c r="PQT3" s="86"/>
      <c r="PQU3" s="86"/>
      <c r="PQV3" s="86"/>
      <c r="PQW3" s="86"/>
      <c r="PQX3" s="86"/>
      <c r="PQY3" s="86"/>
      <c r="PQZ3" s="86"/>
      <c r="PRA3" s="86"/>
      <c r="PRB3" s="86"/>
      <c r="PRC3" s="86"/>
      <c r="PRD3" s="86"/>
      <c r="PRE3" s="86"/>
      <c r="PRF3" s="86"/>
      <c r="PRG3" s="86"/>
      <c r="PRH3" s="86"/>
      <c r="PRI3" s="86"/>
      <c r="PRJ3" s="86"/>
      <c r="PRK3" s="86"/>
      <c r="PRL3" s="86"/>
      <c r="PRM3" s="86"/>
      <c r="PRN3" s="86"/>
      <c r="PRO3" s="86"/>
      <c r="PRP3" s="86"/>
      <c r="PRQ3" s="86"/>
      <c r="PRR3" s="86"/>
      <c r="PRS3" s="86"/>
      <c r="PRT3" s="86"/>
      <c r="PRU3" s="86"/>
      <c r="PRV3" s="86"/>
      <c r="PRW3" s="86"/>
      <c r="PRX3" s="86"/>
      <c r="PRY3" s="86"/>
      <c r="PRZ3" s="86"/>
      <c r="PSA3" s="86"/>
      <c r="PSB3" s="86"/>
      <c r="PSC3" s="86"/>
      <c r="PSD3" s="86"/>
      <c r="PSE3" s="86"/>
      <c r="PSF3" s="86"/>
      <c r="PSG3" s="86"/>
      <c r="PSH3" s="86"/>
      <c r="PSI3" s="86"/>
      <c r="PSJ3" s="86"/>
      <c r="PSK3" s="86"/>
      <c r="PSL3" s="86"/>
      <c r="PSM3" s="86"/>
      <c r="PSN3" s="86"/>
      <c r="PSO3" s="86"/>
      <c r="PSP3" s="86"/>
      <c r="PSQ3" s="86"/>
      <c r="PSR3" s="86"/>
      <c r="PSS3" s="86"/>
      <c r="PST3" s="86"/>
      <c r="PSU3" s="86"/>
      <c r="PSV3" s="86"/>
      <c r="PSW3" s="86"/>
      <c r="PSX3" s="86"/>
      <c r="PSY3" s="86"/>
      <c r="PSZ3" s="86"/>
      <c r="PTA3" s="86"/>
      <c r="PTB3" s="86"/>
      <c r="PTC3" s="86"/>
      <c r="PTD3" s="86"/>
      <c r="PTE3" s="86"/>
      <c r="PTF3" s="86"/>
      <c r="PTG3" s="86"/>
      <c r="PTH3" s="86"/>
      <c r="PTI3" s="86"/>
      <c r="PTJ3" s="86"/>
      <c r="PTK3" s="86"/>
      <c r="PTL3" s="86"/>
      <c r="PTM3" s="86"/>
      <c r="PTN3" s="86"/>
      <c r="PTO3" s="86"/>
      <c r="PTP3" s="86"/>
      <c r="PTQ3" s="86"/>
      <c r="PTR3" s="86"/>
      <c r="PTS3" s="86"/>
      <c r="PTT3" s="86"/>
      <c r="PTU3" s="86"/>
      <c r="PTV3" s="86"/>
      <c r="PTW3" s="86"/>
      <c r="PTX3" s="86"/>
      <c r="PTY3" s="86"/>
      <c r="PTZ3" s="86"/>
      <c r="PUA3" s="86"/>
      <c r="PUB3" s="86"/>
      <c r="PUC3" s="86"/>
      <c r="PUD3" s="86"/>
      <c r="PUE3" s="86"/>
      <c r="PUF3" s="86"/>
      <c r="PUG3" s="86"/>
      <c r="PUH3" s="86"/>
      <c r="PUI3" s="86"/>
      <c r="PUJ3" s="86"/>
      <c r="PUK3" s="86"/>
      <c r="PUL3" s="86"/>
      <c r="PUM3" s="86"/>
      <c r="PUN3" s="86"/>
      <c r="PUO3" s="86"/>
      <c r="PUP3" s="86"/>
      <c r="PUQ3" s="86"/>
      <c r="PUR3" s="86"/>
      <c r="PUS3" s="86"/>
      <c r="PUT3" s="86"/>
      <c r="PUU3" s="86"/>
      <c r="PUV3" s="86"/>
      <c r="PUW3" s="86"/>
      <c r="PUX3" s="86"/>
      <c r="PUY3" s="86"/>
      <c r="PUZ3" s="86"/>
      <c r="PVA3" s="86"/>
      <c r="PVB3" s="86"/>
      <c r="PVC3" s="86"/>
      <c r="PVD3" s="86"/>
      <c r="PVE3" s="86"/>
      <c r="PVF3" s="86"/>
      <c r="PVG3" s="86"/>
      <c r="PVH3" s="86"/>
      <c r="PVI3" s="86"/>
      <c r="PVJ3" s="86"/>
      <c r="PVK3" s="86"/>
      <c r="PVL3" s="86"/>
      <c r="PVM3" s="86"/>
      <c r="PVN3" s="86"/>
      <c r="PVO3" s="86"/>
      <c r="PVP3" s="86"/>
      <c r="PVQ3" s="86"/>
      <c r="PVR3" s="86"/>
      <c r="PVS3" s="86"/>
      <c r="PVT3" s="86"/>
      <c r="PVU3" s="86"/>
      <c r="PVV3" s="86"/>
      <c r="PVW3" s="86"/>
      <c r="PVX3" s="86"/>
      <c r="PVY3" s="86"/>
      <c r="PVZ3" s="86"/>
      <c r="PWA3" s="86"/>
      <c r="PWB3" s="86"/>
      <c r="PWC3" s="86"/>
      <c r="PWD3" s="86"/>
      <c r="PWE3" s="86"/>
      <c r="PWF3" s="86"/>
      <c r="PWG3" s="86"/>
      <c r="PWH3" s="86"/>
      <c r="PWI3" s="86"/>
      <c r="PWJ3" s="86"/>
      <c r="PWK3" s="86"/>
      <c r="PWL3" s="86"/>
      <c r="PWM3" s="86"/>
      <c r="PWN3" s="86"/>
      <c r="PWO3" s="86"/>
      <c r="PWP3" s="86"/>
      <c r="PWQ3" s="86"/>
      <c r="PWR3" s="86"/>
      <c r="PWS3" s="86"/>
      <c r="PWT3" s="86"/>
      <c r="PWU3" s="86"/>
      <c r="PWV3" s="86"/>
      <c r="PWW3" s="86"/>
      <c r="PWX3" s="86"/>
      <c r="PWY3" s="86"/>
      <c r="PWZ3" s="86"/>
      <c r="PXA3" s="86"/>
      <c r="PXB3" s="86"/>
      <c r="PXC3" s="86"/>
      <c r="PXD3" s="86"/>
      <c r="PXE3" s="86"/>
      <c r="PXF3" s="86"/>
      <c r="PXG3" s="86"/>
      <c r="PXH3" s="86"/>
      <c r="PXI3" s="86"/>
      <c r="PXJ3" s="86"/>
      <c r="PXK3" s="86"/>
      <c r="PXL3" s="86"/>
      <c r="PXM3" s="86"/>
      <c r="PXN3" s="86"/>
      <c r="PXO3" s="86"/>
      <c r="PXP3" s="86"/>
      <c r="PXQ3" s="86"/>
      <c r="PXR3" s="86"/>
      <c r="PXS3" s="86"/>
      <c r="PXT3" s="86"/>
      <c r="PXU3" s="86"/>
      <c r="PXV3" s="86"/>
      <c r="PXW3" s="86"/>
      <c r="PXX3" s="86"/>
      <c r="PXY3" s="86"/>
      <c r="PXZ3" s="86"/>
      <c r="PYA3" s="86"/>
      <c r="PYB3" s="86"/>
      <c r="PYC3" s="86"/>
      <c r="PYD3" s="86"/>
      <c r="PYE3" s="86"/>
      <c r="PYF3" s="86"/>
      <c r="PYG3" s="86"/>
      <c r="PYH3" s="86"/>
      <c r="PYI3" s="86"/>
      <c r="PYJ3" s="86"/>
      <c r="PYK3" s="86"/>
      <c r="PYL3" s="86"/>
      <c r="PYM3" s="86"/>
      <c r="PYN3" s="86"/>
      <c r="PYO3" s="86"/>
      <c r="PYP3" s="86"/>
      <c r="PYQ3" s="86"/>
      <c r="PYR3" s="86"/>
      <c r="PYS3" s="86"/>
      <c r="PYT3" s="86"/>
      <c r="PYU3" s="86"/>
      <c r="PYV3" s="86"/>
      <c r="PYW3" s="86"/>
      <c r="PYX3" s="86"/>
      <c r="PYY3" s="86"/>
      <c r="PYZ3" s="86"/>
      <c r="PZA3" s="86"/>
      <c r="PZB3" s="86"/>
      <c r="PZC3" s="86"/>
      <c r="PZD3" s="86"/>
      <c r="PZE3" s="86"/>
      <c r="PZF3" s="86"/>
      <c r="PZG3" s="86"/>
      <c r="PZH3" s="86"/>
      <c r="PZI3" s="86"/>
      <c r="PZJ3" s="86"/>
      <c r="PZK3" s="86"/>
      <c r="PZL3" s="86"/>
      <c r="PZM3" s="86"/>
      <c r="PZN3" s="86"/>
      <c r="PZO3" s="86"/>
      <c r="PZP3" s="86"/>
      <c r="PZQ3" s="86"/>
      <c r="PZR3" s="86"/>
      <c r="PZS3" s="86"/>
      <c r="PZT3" s="86"/>
      <c r="PZU3" s="86"/>
      <c r="PZV3" s="86"/>
      <c r="PZW3" s="86"/>
      <c r="PZX3" s="86"/>
      <c r="PZY3" s="86"/>
      <c r="PZZ3" s="86"/>
      <c r="QAA3" s="86"/>
      <c r="QAB3" s="86"/>
      <c r="QAC3" s="86"/>
      <c r="QAD3" s="86"/>
      <c r="QAE3" s="86"/>
      <c r="QAF3" s="86"/>
      <c r="QAG3" s="86"/>
      <c r="QAH3" s="86"/>
      <c r="QAI3" s="86"/>
      <c r="QAJ3" s="86"/>
      <c r="QAK3" s="86"/>
      <c r="QAL3" s="86"/>
      <c r="QAM3" s="86"/>
      <c r="QAN3" s="86"/>
      <c r="QAO3" s="86"/>
      <c r="QAP3" s="86"/>
      <c r="QAQ3" s="86"/>
      <c r="QAR3" s="86"/>
      <c r="QAS3" s="86"/>
      <c r="QAT3" s="86"/>
      <c r="QAU3" s="86"/>
      <c r="QAV3" s="86"/>
      <c r="QAW3" s="86"/>
      <c r="QAX3" s="86"/>
      <c r="QAY3" s="86"/>
      <c r="QAZ3" s="86"/>
      <c r="QBA3" s="86"/>
      <c r="QBB3" s="86"/>
      <c r="QBC3" s="86"/>
      <c r="QBD3" s="86"/>
      <c r="QBE3" s="86"/>
      <c r="QBF3" s="86"/>
      <c r="QBG3" s="86"/>
      <c r="QBH3" s="86"/>
      <c r="QBI3" s="86"/>
      <c r="QBJ3" s="86"/>
      <c r="QBK3" s="86"/>
      <c r="QBL3" s="86"/>
      <c r="QBM3" s="86"/>
      <c r="QBN3" s="86"/>
      <c r="QBO3" s="86"/>
      <c r="QBP3" s="86"/>
      <c r="QBQ3" s="86"/>
      <c r="QBR3" s="86"/>
      <c r="QBS3" s="86"/>
      <c r="QBT3" s="86"/>
      <c r="QBU3" s="86"/>
      <c r="QBV3" s="86"/>
      <c r="QBW3" s="86"/>
      <c r="QBX3" s="86"/>
      <c r="QBY3" s="86"/>
      <c r="QBZ3" s="86"/>
      <c r="QCA3" s="86"/>
      <c r="QCB3" s="86"/>
      <c r="QCC3" s="86"/>
      <c r="QCD3" s="86"/>
      <c r="QCE3" s="86"/>
      <c r="QCF3" s="86"/>
      <c r="QCG3" s="86"/>
      <c r="QCH3" s="86"/>
      <c r="QCI3" s="86"/>
      <c r="QCJ3" s="86"/>
      <c r="QCK3" s="86"/>
      <c r="QCL3" s="86"/>
      <c r="QCM3" s="86"/>
      <c r="QCN3" s="86"/>
      <c r="QCO3" s="86"/>
      <c r="QCP3" s="86"/>
      <c r="QCQ3" s="86"/>
      <c r="QCR3" s="86"/>
      <c r="QCS3" s="86"/>
      <c r="QCT3" s="86"/>
      <c r="QCU3" s="86"/>
      <c r="QCV3" s="86"/>
      <c r="QCW3" s="86"/>
      <c r="QCX3" s="86"/>
      <c r="QCY3" s="86"/>
      <c r="QCZ3" s="86"/>
      <c r="QDA3" s="86"/>
      <c r="QDB3" s="86"/>
      <c r="QDC3" s="86"/>
      <c r="QDD3" s="86"/>
      <c r="QDE3" s="86"/>
      <c r="QDF3" s="86"/>
      <c r="QDG3" s="86"/>
      <c r="QDH3" s="86"/>
      <c r="QDI3" s="86"/>
      <c r="QDJ3" s="86"/>
      <c r="QDK3" s="86"/>
      <c r="QDL3" s="86"/>
      <c r="QDM3" s="86"/>
      <c r="QDN3" s="86"/>
      <c r="QDO3" s="86"/>
      <c r="QDP3" s="86"/>
      <c r="QDQ3" s="86"/>
      <c r="QDR3" s="86"/>
      <c r="QDS3" s="86"/>
      <c r="QDT3" s="86"/>
      <c r="QDU3" s="86"/>
      <c r="QDV3" s="86"/>
      <c r="QDW3" s="86"/>
      <c r="QDX3" s="86"/>
      <c r="QDY3" s="86"/>
      <c r="QDZ3" s="86"/>
      <c r="QEA3" s="86"/>
      <c r="QEB3" s="86"/>
      <c r="QEC3" s="86"/>
      <c r="QED3" s="86"/>
      <c r="QEE3" s="86"/>
      <c r="QEF3" s="86"/>
      <c r="QEG3" s="86"/>
      <c r="QEH3" s="86"/>
      <c r="QEI3" s="86"/>
      <c r="QEJ3" s="86"/>
      <c r="QEK3" s="86"/>
      <c r="QEL3" s="86"/>
      <c r="QEM3" s="86"/>
      <c r="QEN3" s="86"/>
      <c r="QEO3" s="86"/>
      <c r="QEP3" s="86"/>
      <c r="QEQ3" s="86"/>
      <c r="QER3" s="86"/>
      <c r="QES3" s="86"/>
      <c r="QET3" s="86"/>
      <c r="QEU3" s="86"/>
      <c r="QEV3" s="86"/>
      <c r="QEW3" s="86"/>
      <c r="QEX3" s="86"/>
      <c r="QEY3" s="86"/>
      <c r="QEZ3" s="86"/>
      <c r="QFA3" s="86"/>
      <c r="QFB3" s="86"/>
      <c r="QFC3" s="86"/>
      <c r="QFD3" s="86"/>
      <c r="QFE3" s="86"/>
      <c r="QFF3" s="86"/>
      <c r="QFG3" s="86"/>
      <c r="QFH3" s="86"/>
      <c r="QFI3" s="86"/>
      <c r="QFJ3" s="86"/>
      <c r="QFK3" s="86"/>
      <c r="QFL3" s="86"/>
      <c r="QFM3" s="86"/>
      <c r="QFN3" s="86"/>
      <c r="QFO3" s="86"/>
      <c r="QFP3" s="86"/>
      <c r="QFQ3" s="86"/>
      <c r="QFR3" s="86"/>
      <c r="QFS3" s="86"/>
      <c r="QFT3" s="86"/>
      <c r="QFU3" s="86"/>
      <c r="QFV3" s="86"/>
      <c r="QFW3" s="86"/>
      <c r="QFX3" s="86"/>
      <c r="QFY3" s="86"/>
      <c r="QFZ3" s="86"/>
      <c r="QGA3" s="86"/>
      <c r="QGB3" s="86"/>
      <c r="QGC3" s="86"/>
      <c r="QGD3" s="86"/>
      <c r="QGE3" s="86"/>
      <c r="QGF3" s="86"/>
      <c r="QGG3" s="86"/>
      <c r="QGH3" s="86"/>
      <c r="QGI3" s="86"/>
      <c r="QGJ3" s="86"/>
      <c r="QGK3" s="86"/>
      <c r="QGL3" s="86"/>
      <c r="QGM3" s="86"/>
      <c r="QGN3" s="86"/>
      <c r="QGO3" s="86"/>
      <c r="QGP3" s="86"/>
      <c r="QGQ3" s="86"/>
      <c r="QGR3" s="86"/>
      <c r="QGS3" s="86"/>
      <c r="QGT3" s="86"/>
      <c r="QGU3" s="86"/>
      <c r="QGV3" s="86"/>
      <c r="QGW3" s="86"/>
      <c r="QGX3" s="86"/>
      <c r="QGY3" s="86"/>
      <c r="QGZ3" s="86"/>
      <c r="QHA3" s="86"/>
      <c r="QHB3" s="86"/>
      <c r="QHC3" s="86"/>
      <c r="QHD3" s="86"/>
      <c r="QHE3" s="86"/>
      <c r="QHF3" s="86"/>
      <c r="QHG3" s="86"/>
      <c r="QHH3" s="86"/>
      <c r="QHI3" s="86"/>
      <c r="QHJ3" s="86"/>
      <c r="QHK3" s="86"/>
      <c r="QHL3" s="86"/>
      <c r="QHM3" s="86"/>
      <c r="QHN3" s="86"/>
      <c r="QHO3" s="86"/>
      <c r="QHP3" s="86"/>
      <c r="QHQ3" s="86"/>
      <c r="QHR3" s="86"/>
      <c r="QHS3" s="86"/>
      <c r="QHT3" s="86"/>
      <c r="QHU3" s="86"/>
      <c r="QHV3" s="86"/>
      <c r="QHW3" s="86"/>
      <c r="QHX3" s="86"/>
      <c r="QHY3" s="86"/>
      <c r="QHZ3" s="86"/>
      <c r="QIA3" s="86"/>
      <c r="QIB3" s="86"/>
      <c r="QIC3" s="86"/>
      <c r="QID3" s="86"/>
      <c r="QIE3" s="86"/>
      <c r="QIF3" s="86"/>
      <c r="QIG3" s="86"/>
      <c r="QIH3" s="86"/>
      <c r="QII3" s="86"/>
      <c r="QIJ3" s="86"/>
      <c r="QIK3" s="86"/>
      <c r="QIL3" s="86"/>
      <c r="QIM3" s="86"/>
      <c r="QIN3" s="86"/>
      <c r="QIO3" s="86"/>
      <c r="QIP3" s="86"/>
      <c r="QIQ3" s="86"/>
      <c r="QIR3" s="86"/>
      <c r="QIS3" s="86"/>
      <c r="QIT3" s="86"/>
      <c r="QIU3" s="86"/>
      <c r="QIV3" s="86"/>
      <c r="QIW3" s="86"/>
      <c r="QIX3" s="86"/>
      <c r="QIY3" s="86"/>
      <c r="QIZ3" s="86"/>
      <c r="QJA3" s="86"/>
      <c r="QJB3" s="86"/>
      <c r="QJC3" s="86"/>
      <c r="QJD3" s="86"/>
      <c r="QJE3" s="86"/>
      <c r="QJF3" s="86"/>
      <c r="QJG3" s="86"/>
      <c r="QJH3" s="86"/>
      <c r="QJI3" s="86"/>
      <c r="QJJ3" s="86"/>
      <c r="QJK3" s="86"/>
      <c r="QJL3" s="86"/>
      <c r="QJM3" s="86"/>
      <c r="QJN3" s="86"/>
      <c r="QJO3" s="86"/>
      <c r="QJP3" s="86"/>
      <c r="QJQ3" s="86"/>
      <c r="QJR3" s="86"/>
      <c r="QJS3" s="86"/>
      <c r="QJT3" s="86"/>
      <c r="QJU3" s="86"/>
      <c r="QJV3" s="86"/>
      <c r="QJW3" s="86"/>
      <c r="QJX3" s="86"/>
      <c r="QJY3" s="86"/>
      <c r="QJZ3" s="86"/>
      <c r="QKA3" s="86"/>
      <c r="QKB3" s="86"/>
      <c r="QKC3" s="86"/>
      <c r="QKD3" s="86"/>
      <c r="QKE3" s="86"/>
      <c r="QKF3" s="86"/>
      <c r="QKG3" s="86"/>
      <c r="QKH3" s="86"/>
      <c r="QKI3" s="86"/>
      <c r="QKJ3" s="86"/>
      <c r="QKK3" s="86"/>
      <c r="QKL3" s="86"/>
      <c r="QKM3" s="86"/>
      <c r="QKN3" s="86"/>
      <c r="QKO3" s="86"/>
      <c r="QKP3" s="86"/>
      <c r="QKQ3" s="86"/>
      <c r="QKR3" s="86"/>
      <c r="QKS3" s="86"/>
      <c r="QKT3" s="86"/>
      <c r="QKU3" s="86"/>
      <c r="QKV3" s="86"/>
      <c r="QKW3" s="86"/>
      <c r="QKX3" s="86"/>
      <c r="QKY3" s="86"/>
      <c r="QKZ3" s="86"/>
      <c r="QLA3" s="86"/>
      <c r="QLB3" s="86"/>
      <c r="QLC3" s="86"/>
      <c r="QLD3" s="86"/>
      <c r="QLE3" s="86"/>
      <c r="QLF3" s="86"/>
      <c r="QLG3" s="86"/>
      <c r="QLH3" s="86"/>
      <c r="QLI3" s="86"/>
      <c r="QLJ3" s="86"/>
      <c r="QLK3" s="86"/>
      <c r="QLL3" s="86"/>
      <c r="QLM3" s="86"/>
      <c r="QLN3" s="86"/>
      <c r="QLO3" s="86"/>
      <c r="QLP3" s="86"/>
      <c r="QLQ3" s="86"/>
      <c r="QLR3" s="86"/>
      <c r="QLS3" s="86"/>
      <c r="QLT3" s="86"/>
      <c r="QLU3" s="86"/>
      <c r="QLV3" s="86"/>
      <c r="QLW3" s="86"/>
      <c r="QLX3" s="86"/>
      <c r="QLY3" s="86"/>
      <c r="QLZ3" s="86"/>
      <c r="QMA3" s="86"/>
      <c r="QMB3" s="86"/>
      <c r="QMC3" s="86"/>
      <c r="QMD3" s="86"/>
      <c r="QME3" s="86"/>
      <c r="QMF3" s="86"/>
      <c r="QMG3" s="86"/>
      <c r="QMH3" s="86"/>
      <c r="QMI3" s="86"/>
      <c r="QMJ3" s="86"/>
      <c r="QMK3" s="86"/>
      <c r="QML3" s="86"/>
      <c r="QMM3" s="86"/>
      <c r="QMN3" s="86"/>
      <c r="QMO3" s="86"/>
      <c r="QMP3" s="86"/>
      <c r="QMQ3" s="86"/>
      <c r="QMR3" s="86"/>
      <c r="QMS3" s="86"/>
      <c r="QMT3" s="86"/>
      <c r="QMU3" s="86"/>
      <c r="QMV3" s="86"/>
      <c r="QMW3" s="86"/>
      <c r="QMX3" s="86"/>
      <c r="QMY3" s="86"/>
      <c r="QMZ3" s="86"/>
      <c r="QNA3" s="86"/>
      <c r="QNB3" s="86"/>
      <c r="QNC3" s="86"/>
      <c r="QND3" s="86"/>
      <c r="QNE3" s="86"/>
      <c r="QNF3" s="86"/>
      <c r="QNG3" s="86"/>
      <c r="QNH3" s="86"/>
      <c r="QNI3" s="86"/>
      <c r="QNJ3" s="86"/>
      <c r="QNK3" s="86"/>
      <c r="QNL3" s="86"/>
      <c r="QNM3" s="86"/>
      <c r="QNN3" s="86"/>
      <c r="QNO3" s="86"/>
      <c r="QNP3" s="86"/>
      <c r="QNQ3" s="86"/>
      <c r="QNR3" s="86"/>
      <c r="QNS3" s="86"/>
      <c r="QNT3" s="86"/>
      <c r="QNU3" s="86"/>
      <c r="QNV3" s="86"/>
      <c r="QNW3" s="86"/>
      <c r="QNX3" s="86"/>
      <c r="QNY3" s="86"/>
      <c r="QNZ3" s="86"/>
      <c r="QOA3" s="86"/>
      <c r="QOB3" s="86"/>
      <c r="QOC3" s="86"/>
      <c r="QOD3" s="86"/>
      <c r="QOE3" s="86"/>
      <c r="QOF3" s="86"/>
      <c r="QOG3" s="86"/>
      <c r="QOH3" s="86"/>
      <c r="QOI3" s="86"/>
      <c r="QOJ3" s="86"/>
      <c r="QOK3" s="86"/>
      <c r="QOL3" s="86"/>
      <c r="QOM3" s="86"/>
      <c r="QON3" s="86"/>
      <c r="QOO3" s="86"/>
      <c r="QOP3" s="86"/>
      <c r="QOQ3" s="86"/>
      <c r="QOR3" s="86"/>
      <c r="QOS3" s="86"/>
      <c r="QOT3" s="86"/>
      <c r="QOU3" s="86"/>
      <c r="QOV3" s="86"/>
      <c r="QOW3" s="86"/>
      <c r="QOX3" s="86"/>
      <c r="QOY3" s="86"/>
      <c r="QOZ3" s="86"/>
      <c r="QPA3" s="86"/>
      <c r="QPB3" s="86"/>
      <c r="QPC3" s="86"/>
      <c r="QPD3" s="86"/>
      <c r="QPE3" s="86"/>
      <c r="QPF3" s="86"/>
      <c r="QPG3" s="86"/>
      <c r="QPH3" s="86"/>
      <c r="QPI3" s="86"/>
      <c r="QPJ3" s="86"/>
      <c r="QPK3" s="86"/>
      <c r="QPL3" s="86"/>
      <c r="QPM3" s="86"/>
      <c r="QPN3" s="86"/>
      <c r="QPO3" s="86"/>
      <c r="QPP3" s="86"/>
      <c r="QPQ3" s="86"/>
      <c r="QPR3" s="86"/>
      <c r="QPS3" s="86"/>
      <c r="QPT3" s="86"/>
      <c r="QPU3" s="86"/>
      <c r="QPV3" s="86"/>
      <c r="QPW3" s="86"/>
      <c r="QPX3" s="86"/>
      <c r="QPY3" s="86"/>
      <c r="QPZ3" s="86"/>
      <c r="QQA3" s="86"/>
      <c r="QQB3" s="86"/>
      <c r="QQC3" s="86"/>
      <c r="QQD3" s="86"/>
      <c r="QQE3" s="86"/>
      <c r="QQF3" s="86"/>
      <c r="QQG3" s="86"/>
      <c r="QQH3" s="86"/>
      <c r="QQI3" s="86"/>
      <c r="QQJ3" s="86"/>
      <c r="QQK3" s="86"/>
      <c r="QQL3" s="86"/>
      <c r="QQM3" s="86"/>
      <c r="QQN3" s="86"/>
      <c r="QQO3" s="86"/>
      <c r="QQP3" s="86"/>
      <c r="QQQ3" s="86"/>
      <c r="QQR3" s="86"/>
      <c r="QQS3" s="86"/>
      <c r="QQT3" s="86"/>
      <c r="QQU3" s="86"/>
      <c r="QQV3" s="86"/>
      <c r="QQW3" s="86"/>
      <c r="QQX3" s="86"/>
      <c r="QQY3" s="86"/>
      <c r="QQZ3" s="86"/>
      <c r="QRA3" s="86"/>
      <c r="QRB3" s="86"/>
      <c r="QRC3" s="86"/>
      <c r="QRD3" s="86"/>
      <c r="QRE3" s="86"/>
      <c r="QRF3" s="86"/>
      <c r="QRG3" s="86"/>
      <c r="QRH3" s="86"/>
      <c r="QRI3" s="86"/>
      <c r="QRJ3" s="86"/>
      <c r="QRK3" s="86"/>
      <c r="QRL3" s="86"/>
      <c r="QRM3" s="86"/>
      <c r="QRN3" s="86"/>
      <c r="QRO3" s="86"/>
      <c r="QRP3" s="86"/>
      <c r="QRQ3" s="86"/>
      <c r="QRR3" s="86"/>
      <c r="QRS3" s="86"/>
      <c r="QRT3" s="86"/>
      <c r="QRU3" s="86"/>
      <c r="QRV3" s="86"/>
      <c r="QRW3" s="86"/>
      <c r="QRX3" s="86"/>
      <c r="QRY3" s="86"/>
      <c r="QRZ3" s="86"/>
      <c r="QSA3" s="86"/>
      <c r="QSB3" s="86"/>
      <c r="QSC3" s="86"/>
      <c r="QSD3" s="86"/>
      <c r="QSE3" s="86"/>
      <c r="QSF3" s="86"/>
      <c r="QSG3" s="86"/>
      <c r="QSH3" s="86"/>
      <c r="QSI3" s="86"/>
      <c r="QSJ3" s="86"/>
      <c r="QSK3" s="86"/>
      <c r="QSL3" s="86"/>
      <c r="QSM3" s="86"/>
      <c r="QSN3" s="86"/>
      <c r="QSO3" s="86"/>
      <c r="QSP3" s="86"/>
      <c r="QSQ3" s="86"/>
      <c r="QSR3" s="86"/>
      <c r="QSS3" s="86"/>
      <c r="QST3" s="86"/>
      <c r="QSU3" s="86"/>
      <c r="QSV3" s="86"/>
      <c r="QSW3" s="86"/>
      <c r="QSX3" s="86"/>
      <c r="QSY3" s="86"/>
      <c r="QSZ3" s="86"/>
      <c r="QTA3" s="86"/>
      <c r="QTB3" s="86"/>
      <c r="QTC3" s="86"/>
      <c r="QTD3" s="86"/>
      <c r="QTE3" s="86"/>
      <c r="QTF3" s="86"/>
      <c r="QTG3" s="86"/>
      <c r="QTH3" s="86"/>
      <c r="QTI3" s="86"/>
      <c r="QTJ3" s="86"/>
      <c r="QTK3" s="86"/>
      <c r="QTL3" s="86"/>
      <c r="QTM3" s="86"/>
      <c r="QTN3" s="86"/>
      <c r="QTO3" s="86"/>
      <c r="QTP3" s="86"/>
      <c r="QTQ3" s="86"/>
      <c r="QTR3" s="86"/>
      <c r="QTS3" s="86"/>
      <c r="QTT3" s="86"/>
      <c r="QTU3" s="86"/>
      <c r="QTV3" s="86"/>
      <c r="QTW3" s="86"/>
      <c r="QTX3" s="86"/>
      <c r="QTY3" s="86"/>
      <c r="QTZ3" s="86"/>
      <c r="QUA3" s="86"/>
      <c r="QUB3" s="86"/>
      <c r="QUC3" s="86"/>
      <c r="QUD3" s="86"/>
      <c r="QUE3" s="86"/>
      <c r="QUF3" s="86"/>
      <c r="QUG3" s="86"/>
      <c r="QUH3" s="86"/>
      <c r="QUI3" s="86"/>
      <c r="QUJ3" s="86"/>
      <c r="QUK3" s="86"/>
      <c r="QUL3" s="86"/>
      <c r="QUM3" s="86"/>
      <c r="QUN3" s="86"/>
      <c r="QUO3" s="86"/>
      <c r="QUP3" s="86"/>
      <c r="QUQ3" s="86"/>
      <c r="QUR3" s="86"/>
      <c r="QUS3" s="86"/>
      <c r="QUT3" s="86"/>
      <c r="QUU3" s="86"/>
      <c r="QUV3" s="86"/>
      <c r="QUW3" s="86"/>
      <c r="QUX3" s="86"/>
      <c r="QUY3" s="86"/>
      <c r="QUZ3" s="86"/>
      <c r="QVA3" s="86"/>
      <c r="QVB3" s="86"/>
      <c r="QVC3" s="86"/>
      <c r="QVD3" s="86"/>
      <c r="QVE3" s="86"/>
      <c r="QVF3" s="86"/>
      <c r="QVG3" s="86"/>
      <c r="QVH3" s="86"/>
      <c r="QVI3" s="86"/>
      <c r="QVJ3" s="86"/>
      <c r="QVK3" s="86"/>
      <c r="QVL3" s="86"/>
      <c r="QVM3" s="86"/>
      <c r="QVN3" s="86"/>
      <c r="QVO3" s="86"/>
      <c r="QVP3" s="86"/>
      <c r="QVQ3" s="86"/>
      <c r="QVR3" s="86"/>
      <c r="QVS3" s="86"/>
      <c r="QVT3" s="86"/>
      <c r="QVU3" s="86"/>
      <c r="QVV3" s="86"/>
      <c r="QVW3" s="86"/>
      <c r="QVX3" s="86"/>
      <c r="QVY3" s="86"/>
      <c r="QVZ3" s="86"/>
      <c r="QWA3" s="86"/>
      <c r="QWB3" s="86"/>
      <c r="QWC3" s="86"/>
      <c r="QWD3" s="86"/>
      <c r="QWE3" s="86"/>
      <c r="QWF3" s="86"/>
      <c r="QWG3" s="86"/>
      <c r="QWH3" s="86"/>
      <c r="QWI3" s="86"/>
      <c r="QWJ3" s="86"/>
      <c r="QWK3" s="86"/>
      <c r="QWL3" s="86"/>
      <c r="QWM3" s="86"/>
      <c r="QWN3" s="86"/>
      <c r="QWO3" s="86"/>
      <c r="QWP3" s="86"/>
      <c r="QWQ3" s="86"/>
      <c r="QWR3" s="86"/>
      <c r="QWS3" s="86"/>
      <c r="QWT3" s="86"/>
      <c r="QWU3" s="86"/>
      <c r="QWV3" s="86"/>
      <c r="QWW3" s="86"/>
      <c r="QWX3" s="86"/>
      <c r="QWY3" s="86"/>
      <c r="QWZ3" s="86"/>
      <c r="QXA3" s="86"/>
      <c r="QXB3" s="86"/>
      <c r="QXC3" s="86"/>
      <c r="QXD3" s="86"/>
      <c r="QXE3" s="86"/>
      <c r="QXF3" s="86"/>
      <c r="QXG3" s="86"/>
      <c r="QXH3" s="86"/>
      <c r="QXI3" s="86"/>
      <c r="QXJ3" s="86"/>
      <c r="QXK3" s="86"/>
      <c r="QXL3" s="86"/>
      <c r="QXM3" s="86"/>
      <c r="QXN3" s="86"/>
      <c r="QXO3" s="86"/>
      <c r="QXP3" s="86"/>
      <c r="QXQ3" s="86"/>
      <c r="QXR3" s="86"/>
      <c r="QXS3" s="86"/>
      <c r="QXT3" s="86"/>
      <c r="QXU3" s="86"/>
      <c r="QXV3" s="86"/>
      <c r="QXW3" s="86"/>
      <c r="QXX3" s="86"/>
      <c r="QXY3" s="86"/>
      <c r="QXZ3" s="86"/>
      <c r="QYA3" s="86"/>
      <c r="QYB3" s="86"/>
      <c r="QYC3" s="86"/>
      <c r="QYD3" s="86"/>
      <c r="QYE3" s="86"/>
      <c r="QYF3" s="86"/>
      <c r="QYG3" s="86"/>
      <c r="QYH3" s="86"/>
      <c r="QYI3" s="86"/>
      <c r="QYJ3" s="86"/>
      <c r="QYK3" s="86"/>
      <c r="QYL3" s="86"/>
      <c r="QYM3" s="86"/>
      <c r="QYN3" s="86"/>
      <c r="QYO3" s="86"/>
      <c r="QYP3" s="86"/>
      <c r="QYQ3" s="86"/>
      <c r="QYR3" s="86"/>
      <c r="QYS3" s="86"/>
      <c r="QYT3" s="86"/>
      <c r="QYU3" s="86"/>
      <c r="QYV3" s="86"/>
      <c r="QYW3" s="86"/>
      <c r="QYX3" s="86"/>
      <c r="QYY3" s="86"/>
      <c r="QYZ3" s="86"/>
      <c r="QZA3" s="86"/>
      <c r="QZB3" s="86"/>
      <c r="QZC3" s="86"/>
      <c r="QZD3" s="86"/>
      <c r="QZE3" s="86"/>
      <c r="QZF3" s="86"/>
      <c r="QZG3" s="86"/>
      <c r="QZH3" s="86"/>
      <c r="QZI3" s="86"/>
      <c r="QZJ3" s="86"/>
      <c r="QZK3" s="86"/>
      <c r="QZL3" s="86"/>
      <c r="QZM3" s="86"/>
      <c r="QZN3" s="86"/>
      <c r="QZO3" s="86"/>
      <c r="QZP3" s="86"/>
      <c r="QZQ3" s="86"/>
      <c r="QZR3" s="86"/>
      <c r="QZS3" s="86"/>
      <c r="QZT3" s="86"/>
      <c r="QZU3" s="86"/>
      <c r="QZV3" s="86"/>
      <c r="QZW3" s="86"/>
      <c r="QZX3" s="86"/>
      <c r="QZY3" s="86"/>
      <c r="QZZ3" s="86"/>
      <c r="RAA3" s="86"/>
      <c r="RAB3" s="86"/>
      <c r="RAC3" s="86"/>
      <c r="RAD3" s="86"/>
      <c r="RAE3" s="86"/>
      <c r="RAF3" s="86"/>
      <c r="RAG3" s="86"/>
      <c r="RAH3" s="86"/>
      <c r="RAI3" s="86"/>
      <c r="RAJ3" s="86"/>
      <c r="RAK3" s="86"/>
      <c r="RAL3" s="86"/>
      <c r="RAM3" s="86"/>
      <c r="RAN3" s="86"/>
      <c r="RAO3" s="86"/>
      <c r="RAP3" s="86"/>
      <c r="RAQ3" s="86"/>
      <c r="RAR3" s="86"/>
      <c r="RAS3" s="86"/>
      <c r="RAT3" s="86"/>
      <c r="RAU3" s="86"/>
      <c r="RAV3" s="86"/>
      <c r="RAW3" s="86"/>
      <c r="RAX3" s="86"/>
      <c r="RAY3" s="86"/>
      <c r="RAZ3" s="86"/>
      <c r="RBA3" s="86"/>
      <c r="RBB3" s="86"/>
      <c r="RBC3" s="86"/>
      <c r="RBD3" s="86"/>
      <c r="RBE3" s="86"/>
      <c r="RBF3" s="86"/>
      <c r="RBG3" s="86"/>
      <c r="RBH3" s="86"/>
      <c r="RBI3" s="86"/>
      <c r="RBJ3" s="86"/>
      <c r="RBK3" s="86"/>
      <c r="RBL3" s="86"/>
      <c r="RBM3" s="86"/>
      <c r="RBN3" s="86"/>
      <c r="RBO3" s="86"/>
      <c r="RBP3" s="86"/>
      <c r="RBQ3" s="86"/>
      <c r="RBR3" s="86"/>
      <c r="RBS3" s="86"/>
      <c r="RBT3" s="86"/>
      <c r="RBU3" s="86"/>
      <c r="RBV3" s="86"/>
      <c r="RBW3" s="86"/>
      <c r="RBX3" s="86"/>
      <c r="RBY3" s="86"/>
      <c r="RBZ3" s="86"/>
      <c r="RCA3" s="86"/>
      <c r="RCB3" s="86"/>
      <c r="RCC3" s="86"/>
      <c r="RCD3" s="86"/>
      <c r="RCE3" s="86"/>
      <c r="RCF3" s="86"/>
      <c r="RCG3" s="86"/>
      <c r="RCH3" s="86"/>
      <c r="RCI3" s="86"/>
      <c r="RCJ3" s="86"/>
      <c r="RCK3" s="86"/>
      <c r="RCL3" s="86"/>
      <c r="RCM3" s="86"/>
      <c r="RCN3" s="86"/>
      <c r="RCO3" s="86"/>
      <c r="RCP3" s="86"/>
      <c r="RCQ3" s="86"/>
      <c r="RCR3" s="86"/>
      <c r="RCS3" s="86"/>
      <c r="RCT3" s="86"/>
      <c r="RCU3" s="86"/>
      <c r="RCV3" s="86"/>
      <c r="RCW3" s="86"/>
      <c r="RCX3" s="86"/>
      <c r="RCY3" s="86"/>
      <c r="RCZ3" s="86"/>
      <c r="RDA3" s="86"/>
      <c r="RDB3" s="86"/>
      <c r="RDC3" s="86"/>
      <c r="RDD3" s="86"/>
      <c r="RDE3" s="86"/>
      <c r="RDF3" s="86"/>
      <c r="RDG3" s="86"/>
      <c r="RDH3" s="86"/>
      <c r="RDI3" s="86"/>
      <c r="RDJ3" s="86"/>
      <c r="RDK3" s="86"/>
      <c r="RDL3" s="86"/>
      <c r="RDM3" s="86"/>
      <c r="RDN3" s="86"/>
      <c r="RDO3" s="86"/>
      <c r="RDP3" s="86"/>
      <c r="RDQ3" s="86"/>
      <c r="RDR3" s="86"/>
      <c r="RDS3" s="86"/>
      <c r="RDT3" s="86"/>
      <c r="RDU3" s="86"/>
      <c r="RDV3" s="86"/>
      <c r="RDW3" s="86"/>
      <c r="RDX3" s="86"/>
      <c r="RDY3" s="86"/>
      <c r="RDZ3" s="86"/>
      <c r="REA3" s="86"/>
      <c r="REB3" s="86"/>
      <c r="REC3" s="86"/>
      <c r="RED3" s="86"/>
      <c r="REE3" s="86"/>
      <c r="REF3" s="86"/>
      <c r="REG3" s="86"/>
      <c r="REH3" s="86"/>
      <c r="REI3" s="86"/>
      <c r="REJ3" s="86"/>
      <c r="REK3" s="86"/>
      <c r="REL3" s="86"/>
      <c r="REM3" s="86"/>
      <c r="REN3" s="86"/>
      <c r="REO3" s="86"/>
      <c r="REP3" s="86"/>
      <c r="REQ3" s="86"/>
      <c r="RER3" s="86"/>
      <c r="RES3" s="86"/>
      <c r="RET3" s="86"/>
      <c r="REU3" s="86"/>
      <c r="REV3" s="86"/>
      <c r="REW3" s="86"/>
      <c r="REX3" s="86"/>
      <c r="REY3" s="86"/>
      <c r="REZ3" s="86"/>
      <c r="RFA3" s="86"/>
      <c r="RFB3" s="86"/>
      <c r="RFC3" s="86"/>
      <c r="RFD3" s="86"/>
      <c r="RFE3" s="86"/>
      <c r="RFF3" s="86"/>
      <c r="RFG3" s="86"/>
      <c r="RFH3" s="86"/>
      <c r="RFI3" s="86"/>
      <c r="RFJ3" s="86"/>
      <c r="RFK3" s="86"/>
      <c r="RFL3" s="86"/>
      <c r="RFM3" s="86"/>
      <c r="RFN3" s="86"/>
      <c r="RFO3" s="86"/>
      <c r="RFP3" s="86"/>
      <c r="RFQ3" s="86"/>
      <c r="RFR3" s="86"/>
      <c r="RFS3" s="86"/>
      <c r="RFT3" s="86"/>
      <c r="RFU3" s="86"/>
      <c r="RFV3" s="86"/>
      <c r="RFW3" s="86"/>
      <c r="RFX3" s="86"/>
      <c r="RFY3" s="86"/>
      <c r="RFZ3" s="86"/>
      <c r="RGA3" s="86"/>
      <c r="RGB3" s="86"/>
      <c r="RGC3" s="86"/>
      <c r="RGD3" s="86"/>
      <c r="RGE3" s="86"/>
      <c r="RGF3" s="86"/>
      <c r="RGG3" s="86"/>
      <c r="RGH3" s="86"/>
      <c r="RGI3" s="86"/>
      <c r="RGJ3" s="86"/>
      <c r="RGK3" s="86"/>
      <c r="RGL3" s="86"/>
      <c r="RGM3" s="86"/>
      <c r="RGN3" s="86"/>
      <c r="RGO3" s="86"/>
      <c r="RGP3" s="86"/>
      <c r="RGQ3" s="86"/>
      <c r="RGR3" s="86"/>
      <c r="RGS3" s="86"/>
      <c r="RGT3" s="86"/>
      <c r="RGU3" s="86"/>
      <c r="RGV3" s="86"/>
      <c r="RGW3" s="86"/>
      <c r="RGX3" s="86"/>
      <c r="RGY3" s="86"/>
      <c r="RGZ3" s="86"/>
      <c r="RHA3" s="86"/>
      <c r="RHB3" s="86"/>
      <c r="RHC3" s="86"/>
      <c r="RHD3" s="86"/>
      <c r="RHE3" s="86"/>
      <c r="RHF3" s="86"/>
      <c r="RHG3" s="86"/>
      <c r="RHH3" s="86"/>
      <c r="RHI3" s="86"/>
      <c r="RHJ3" s="86"/>
      <c r="RHK3" s="86"/>
      <c r="RHL3" s="86"/>
      <c r="RHM3" s="86"/>
      <c r="RHN3" s="86"/>
      <c r="RHO3" s="86"/>
      <c r="RHP3" s="86"/>
      <c r="RHQ3" s="86"/>
      <c r="RHR3" s="86"/>
      <c r="RHS3" s="86"/>
      <c r="RHT3" s="86"/>
      <c r="RHU3" s="86"/>
      <c r="RHV3" s="86"/>
      <c r="RHW3" s="86"/>
      <c r="RHX3" s="86"/>
      <c r="RHY3" s="86"/>
      <c r="RHZ3" s="86"/>
      <c r="RIA3" s="86"/>
      <c r="RIB3" s="86"/>
      <c r="RIC3" s="86"/>
      <c r="RID3" s="86"/>
      <c r="RIE3" s="86"/>
      <c r="RIF3" s="86"/>
      <c r="RIG3" s="86"/>
      <c r="RIH3" s="86"/>
      <c r="RII3" s="86"/>
      <c r="RIJ3" s="86"/>
      <c r="RIK3" s="86"/>
      <c r="RIL3" s="86"/>
      <c r="RIM3" s="86"/>
      <c r="RIN3" s="86"/>
      <c r="RIO3" s="86"/>
      <c r="RIP3" s="86"/>
      <c r="RIQ3" s="86"/>
      <c r="RIR3" s="86"/>
      <c r="RIS3" s="86"/>
      <c r="RIT3" s="86"/>
      <c r="RIU3" s="86"/>
      <c r="RIV3" s="86"/>
      <c r="RIW3" s="86"/>
      <c r="RIX3" s="86"/>
      <c r="RIY3" s="86"/>
      <c r="RIZ3" s="86"/>
      <c r="RJA3" s="86"/>
      <c r="RJB3" s="86"/>
      <c r="RJC3" s="86"/>
      <c r="RJD3" s="86"/>
      <c r="RJE3" s="86"/>
      <c r="RJF3" s="86"/>
      <c r="RJG3" s="86"/>
      <c r="RJH3" s="86"/>
      <c r="RJI3" s="86"/>
      <c r="RJJ3" s="86"/>
      <c r="RJK3" s="86"/>
      <c r="RJL3" s="86"/>
      <c r="RJM3" s="86"/>
      <c r="RJN3" s="86"/>
      <c r="RJO3" s="86"/>
      <c r="RJP3" s="86"/>
      <c r="RJQ3" s="86"/>
      <c r="RJR3" s="86"/>
      <c r="RJS3" s="86"/>
      <c r="RJT3" s="86"/>
      <c r="RJU3" s="86"/>
      <c r="RJV3" s="86"/>
      <c r="RJW3" s="86"/>
      <c r="RJX3" s="86"/>
      <c r="RJY3" s="86"/>
      <c r="RJZ3" s="86"/>
      <c r="RKA3" s="86"/>
      <c r="RKB3" s="86"/>
      <c r="RKC3" s="86"/>
      <c r="RKD3" s="86"/>
      <c r="RKE3" s="86"/>
      <c r="RKF3" s="86"/>
      <c r="RKG3" s="86"/>
      <c r="RKH3" s="86"/>
      <c r="RKI3" s="86"/>
      <c r="RKJ3" s="86"/>
      <c r="RKK3" s="86"/>
      <c r="RKL3" s="86"/>
      <c r="RKM3" s="86"/>
      <c r="RKN3" s="86"/>
      <c r="RKO3" s="86"/>
      <c r="RKP3" s="86"/>
      <c r="RKQ3" s="86"/>
      <c r="RKR3" s="86"/>
      <c r="RKS3" s="86"/>
      <c r="RKT3" s="86"/>
      <c r="RKU3" s="86"/>
      <c r="RKV3" s="86"/>
      <c r="RKW3" s="86"/>
      <c r="RKX3" s="86"/>
      <c r="RKY3" s="86"/>
      <c r="RKZ3" s="86"/>
      <c r="RLA3" s="86"/>
      <c r="RLB3" s="86"/>
      <c r="RLC3" s="86"/>
      <c r="RLD3" s="86"/>
      <c r="RLE3" s="86"/>
      <c r="RLF3" s="86"/>
      <c r="RLG3" s="86"/>
      <c r="RLH3" s="86"/>
      <c r="RLI3" s="86"/>
      <c r="RLJ3" s="86"/>
      <c r="RLK3" s="86"/>
      <c r="RLL3" s="86"/>
      <c r="RLM3" s="86"/>
      <c r="RLN3" s="86"/>
      <c r="RLO3" s="86"/>
      <c r="RLP3" s="86"/>
      <c r="RLQ3" s="86"/>
      <c r="RLR3" s="86"/>
      <c r="RLS3" s="86"/>
      <c r="RLT3" s="86"/>
      <c r="RLU3" s="86"/>
      <c r="RLV3" s="86"/>
      <c r="RLW3" s="86"/>
      <c r="RLX3" s="86"/>
      <c r="RLY3" s="86"/>
      <c r="RLZ3" s="86"/>
      <c r="RMA3" s="86"/>
      <c r="RMB3" s="86"/>
      <c r="RMC3" s="86"/>
      <c r="RMD3" s="86"/>
      <c r="RME3" s="86"/>
      <c r="RMF3" s="86"/>
      <c r="RMG3" s="86"/>
      <c r="RMH3" s="86"/>
      <c r="RMI3" s="86"/>
      <c r="RMJ3" s="86"/>
      <c r="RMK3" s="86"/>
      <c r="RML3" s="86"/>
      <c r="RMM3" s="86"/>
      <c r="RMN3" s="86"/>
      <c r="RMO3" s="86"/>
      <c r="RMP3" s="86"/>
      <c r="RMQ3" s="86"/>
      <c r="RMR3" s="86"/>
      <c r="RMS3" s="86"/>
      <c r="RMT3" s="86"/>
      <c r="RMU3" s="86"/>
      <c r="RMV3" s="86"/>
      <c r="RMW3" s="86"/>
      <c r="RMX3" s="86"/>
      <c r="RMY3" s="86"/>
      <c r="RMZ3" s="86"/>
      <c r="RNA3" s="86"/>
      <c r="RNB3" s="86"/>
      <c r="RNC3" s="86"/>
      <c r="RND3" s="86"/>
      <c r="RNE3" s="86"/>
      <c r="RNF3" s="86"/>
      <c r="RNG3" s="86"/>
      <c r="RNH3" s="86"/>
      <c r="RNI3" s="86"/>
      <c r="RNJ3" s="86"/>
      <c r="RNK3" s="86"/>
      <c r="RNL3" s="86"/>
      <c r="RNM3" s="86"/>
      <c r="RNN3" s="86"/>
      <c r="RNO3" s="86"/>
      <c r="RNP3" s="86"/>
      <c r="RNQ3" s="86"/>
      <c r="RNR3" s="86"/>
      <c r="RNS3" s="86"/>
      <c r="RNT3" s="86"/>
      <c r="RNU3" s="86"/>
      <c r="RNV3" s="86"/>
      <c r="RNW3" s="86"/>
      <c r="RNX3" s="86"/>
      <c r="RNY3" s="86"/>
      <c r="RNZ3" s="86"/>
      <c r="ROA3" s="86"/>
      <c r="ROB3" s="86"/>
      <c r="ROC3" s="86"/>
      <c r="ROD3" s="86"/>
      <c r="ROE3" s="86"/>
      <c r="ROF3" s="86"/>
      <c r="ROG3" s="86"/>
      <c r="ROH3" s="86"/>
      <c r="ROI3" s="86"/>
      <c r="ROJ3" s="86"/>
      <c r="ROK3" s="86"/>
      <c r="ROL3" s="86"/>
      <c r="ROM3" s="86"/>
      <c r="RON3" s="86"/>
      <c r="ROO3" s="86"/>
      <c r="ROP3" s="86"/>
      <c r="ROQ3" s="86"/>
      <c r="ROR3" s="86"/>
      <c r="ROS3" s="86"/>
      <c r="ROT3" s="86"/>
      <c r="ROU3" s="86"/>
      <c r="ROV3" s="86"/>
      <c r="ROW3" s="86"/>
      <c r="ROX3" s="86"/>
      <c r="ROY3" s="86"/>
      <c r="ROZ3" s="86"/>
      <c r="RPA3" s="86"/>
      <c r="RPB3" s="86"/>
      <c r="RPC3" s="86"/>
      <c r="RPD3" s="86"/>
      <c r="RPE3" s="86"/>
      <c r="RPF3" s="86"/>
      <c r="RPG3" s="86"/>
      <c r="RPH3" s="86"/>
      <c r="RPI3" s="86"/>
      <c r="RPJ3" s="86"/>
      <c r="RPK3" s="86"/>
      <c r="RPL3" s="86"/>
      <c r="RPM3" s="86"/>
      <c r="RPN3" s="86"/>
      <c r="RPO3" s="86"/>
      <c r="RPP3" s="86"/>
      <c r="RPQ3" s="86"/>
      <c r="RPR3" s="86"/>
      <c r="RPS3" s="86"/>
      <c r="RPT3" s="86"/>
      <c r="RPU3" s="86"/>
      <c r="RPV3" s="86"/>
      <c r="RPW3" s="86"/>
      <c r="RPX3" s="86"/>
      <c r="RPY3" s="86"/>
      <c r="RPZ3" s="86"/>
      <c r="RQA3" s="86"/>
      <c r="RQB3" s="86"/>
      <c r="RQC3" s="86"/>
      <c r="RQD3" s="86"/>
      <c r="RQE3" s="86"/>
      <c r="RQF3" s="86"/>
      <c r="RQG3" s="86"/>
      <c r="RQH3" s="86"/>
      <c r="RQI3" s="86"/>
      <c r="RQJ3" s="86"/>
      <c r="RQK3" s="86"/>
      <c r="RQL3" s="86"/>
      <c r="RQM3" s="86"/>
      <c r="RQN3" s="86"/>
      <c r="RQO3" s="86"/>
      <c r="RQP3" s="86"/>
      <c r="RQQ3" s="86"/>
      <c r="RQR3" s="86"/>
      <c r="RQS3" s="86"/>
      <c r="RQT3" s="86"/>
      <c r="RQU3" s="86"/>
      <c r="RQV3" s="86"/>
      <c r="RQW3" s="86"/>
      <c r="RQX3" s="86"/>
      <c r="RQY3" s="86"/>
      <c r="RQZ3" s="86"/>
      <c r="RRA3" s="86"/>
      <c r="RRB3" s="86"/>
      <c r="RRC3" s="86"/>
      <c r="RRD3" s="86"/>
      <c r="RRE3" s="86"/>
      <c r="RRF3" s="86"/>
      <c r="RRG3" s="86"/>
      <c r="RRH3" s="86"/>
      <c r="RRI3" s="86"/>
      <c r="RRJ3" s="86"/>
      <c r="RRK3" s="86"/>
      <c r="RRL3" s="86"/>
      <c r="RRM3" s="86"/>
      <c r="RRN3" s="86"/>
      <c r="RRO3" s="86"/>
      <c r="RRP3" s="86"/>
      <c r="RRQ3" s="86"/>
      <c r="RRR3" s="86"/>
      <c r="RRS3" s="86"/>
      <c r="RRT3" s="86"/>
      <c r="RRU3" s="86"/>
      <c r="RRV3" s="86"/>
      <c r="RRW3" s="86"/>
      <c r="RRX3" s="86"/>
      <c r="RRY3" s="86"/>
      <c r="RRZ3" s="86"/>
      <c r="RSA3" s="86"/>
      <c r="RSB3" s="86"/>
      <c r="RSC3" s="86"/>
      <c r="RSD3" s="86"/>
      <c r="RSE3" s="86"/>
      <c r="RSF3" s="86"/>
      <c r="RSG3" s="86"/>
      <c r="RSH3" s="86"/>
      <c r="RSI3" s="86"/>
      <c r="RSJ3" s="86"/>
      <c r="RSK3" s="86"/>
      <c r="RSL3" s="86"/>
      <c r="RSM3" s="86"/>
      <c r="RSN3" s="86"/>
      <c r="RSO3" s="86"/>
      <c r="RSP3" s="86"/>
      <c r="RSQ3" s="86"/>
      <c r="RSR3" s="86"/>
      <c r="RSS3" s="86"/>
      <c r="RST3" s="86"/>
      <c r="RSU3" s="86"/>
      <c r="RSV3" s="86"/>
      <c r="RSW3" s="86"/>
      <c r="RSX3" s="86"/>
      <c r="RSY3" s="86"/>
      <c r="RSZ3" s="86"/>
      <c r="RTA3" s="86"/>
      <c r="RTB3" s="86"/>
      <c r="RTC3" s="86"/>
      <c r="RTD3" s="86"/>
      <c r="RTE3" s="86"/>
      <c r="RTF3" s="86"/>
      <c r="RTG3" s="86"/>
      <c r="RTH3" s="86"/>
      <c r="RTI3" s="86"/>
      <c r="RTJ3" s="86"/>
      <c r="RTK3" s="86"/>
      <c r="RTL3" s="86"/>
      <c r="RTM3" s="86"/>
      <c r="RTN3" s="86"/>
      <c r="RTO3" s="86"/>
      <c r="RTP3" s="86"/>
      <c r="RTQ3" s="86"/>
      <c r="RTR3" s="86"/>
      <c r="RTS3" s="86"/>
      <c r="RTT3" s="86"/>
      <c r="RTU3" s="86"/>
      <c r="RTV3" s="86"/>
      <c r="RTW3" s="86"/>
      <c r="RTX3" s="86"/>
      <c r="RTY3" s="86"/>
      <c r="RTZ3" s="86"/>
      <c r="RUA3" s="86"/>
      <c r="RUB3" s="86"/>
      <c r="RUC3" s="86"/>
      <c r="RUD3" s="86"/>
      <c r="RUE3" s="86"/>
      <c r="RUF3" s="86"/>
      <c r="RUG3" s="86"/>
      <c r="RUH3" s="86"/>
      <c r="RUI3" s="86"/>
      <c r="RUJ3" s="86"/>
      <c r="RUK3" s="86"/>
      <c r="RUL3" s="86"/>
      <c r="RUM3" s="86"/>
      <c r="RUN3" s="86"/>
      <c r="RUO3" s="86"/>
      <c r="RUP3" s="86"/>
      <c r="RUQ3" s="86"/>
      <c r="RUR3" s="86"/>
      <c r="RUS3" s="86"/>
      <c r="RUT3" s="86"/>
      <c r="RUU3" s="86"/>
      <c r="RUV3" s="86"/>
      <c r="RUW3" s="86"/>
      <c r="RUX3" s="86"/>
      <c r="RUY3" s="86"/>
      <c r="RUZ3" s="86"/>
      <c r="RVA3" s="86"/>
      <c r="RVB3" s="86"/>
      <c r="RVC3" s="86"/>
      <c r="RVD3" s="86"/>
      <c r="RVE3" s="86"/>
      <c r="RVF3" s="86"/>
      <c r="RVG3" s="86"/>
      <c r="RVH3" s="86"/>
      <c r="RVI3" s="86"/>
      <c r="RVJ3" s="86"/>
      <c r="RVK3" s="86"/>
      <c r="RVL3" s="86"/>
      <c r="RVM3" s="86"/>
      <c r="RVN3" s="86"/>
      <c r="RVO3" s="86"/>
      <c r="RVP3" s="86"/>
      <c r="RVQ3" s="86"/>
      <c r="RVR3" s="86"/>
      <c r="RVS3" s="86"/>
      <c r="RVT3" s="86"/>
      <c r="RVU3" s="86"/>
      <c r="RVV3" s="86"/>
      <c r="RVW3" s="86"/>
      <c r="RVX3" s="86"/>
      <c r="RVY3" s="86"/>
      <c r="RVZ3" s="86"/>
      <c r="RWA3" s="86"/>
      <c r="RWB3" s="86"/>
      <c r="RWC3" s="86"/>
      <c r="RWD3" s="86"/>
      <c r="RWE3" s="86"/>
      <c r="RWF3" s="86"/>
      <c r="RWG3" s="86"/>
      <c r="RWH3" s="86"/>
      <c r="RWI3" s="86"/>
      <c r="RWJ3" s="86"/>
      <c r="RWK3" s="86"/>
      <c r="RWL3" s="86"/>
      <c r="RWM3" s="86"/>
      <c r="RWN3" s="86"/>
      <c r="RWO3" s="86"/>
      <c r="RWP3" s="86"/>
      <c r="RWQ3" s="86"/>
      <c r="RWR3" s="86"/>
      <c r="RWS3" s="86"/>
      <c r="RWT3" s="86"/>
      <c r="RWU3" s="86"/>
      <c r="RWV3" s="86"/>
      <c r="RWW3" s="86"/>
      <c r="RWX3" s="86"/>
      <c r="RWY3" s="86"/>
      <c r="RWZ3" s="86"/>
      <c r="RXA3" s="86"/>
      <c r="RXB3" s="86"/>
      <c r="RXC3" s="86"/>
      <c r="RXD3" s="86"/>
      <c r="RXE3" s="86"/>
      <c r="RXF3" s="86"/>
      <c r="RXG3" s="86"/>
      <c r="RXH3" s="86"/>
      <c r="RXI3" s="86"/>
      <c r="RXJ3" s="86"/>
      <c r="RXK3" s="86"/>
      <c r="RXL3" s="86"/>
      <c r="RXM3" s="86"/>
      <c r="RXN3" s="86"/>
      <c r="RXO3" s="86"/>
      <c r="RXP3" s="86"/>
      <c r="RXQ3" s="86"/>
      <c r="RXR3" s="86"/>
      <c r="RXS3" s="86"/>
      <c r="RXT3" s="86"/>
      <c r="RXU3" s="86"/>
      <c r="RXV3" s="86"/>
      <c r="RXW3" s="86"/>
      <c r="RXX3" s="86"/>
      <c r="RXY3" s="86"/>
      <c r="RXZ3" s="86"/>
      <c r="RYA3" s="86"/>
      <c r="RYB3" s="86"/>
      <c r="RYC3" s="86"/>
      <c r="RYD3" s="86"/>
      <c r="RYE3" s="86"/>
      <c r="RYF3" s="86"/>
      <c r="RYG3" s="86"/>
      <c r="RYH3" s="86"/>
      <c r="RYI3" s="86"/>
      <c r="RYJ3" s="86"/>
      <c r="RYK3" s="86"/>
      <c r="RYL3" s="86"/>
      <c r="RYM3" s="86"/>
      <c r="RYN3" s="86"/>
      <c r="RYO3" s="86"/>
      <c r="RYP3" s="86"/>
      <c r="RYQ3" s="86"/>
      <c r="RYR3" s="86"/>
      <c r="RYS3" s="86"/>
      <c r="RYT3" s="86"/>
      <c r="RYU3" s="86"/>
      <c r="RYV3" s="86"/>
      <c r="RYW3" s="86"/>
      <c r="RYX3" s="86"/>
      <c r="RYY3" s="86"/>
      <c r="RYZ3" s="86"/>
      <c r="RZA3" s="86"/>
      <c r="RZB3" s="86"/>
      <c r="RZC3" s="86"/>
      <c r="RZD3" s="86"/>
      <c r="RZE3" s="86"/>
      <c r="RZF3" s="86"/>
      <c r="RZG3" s="86"/>
      <c r="RZH3" s="86"/>
      <c r="RZI3" s="86"/>
      <c r="RZJ3" s="86"/>
      <c r="RZK3" s="86"/>
      <c r="RZL3" s="86"/>
      <c r="RZM3" s="86"/>
      <c r="RZN3" s="86"/>
      <c r="RZO3" s="86"/>
      <c r="RZP3" s="86"/>
      <c r="RZQ3" s="86"/>
      <c r="RZR3" s="86"/>
      <c r="RZS3" s="86"/>
      <c r="RZT3" s="86"/>
      <c r="RZU3" s="86"/>
      <c r="RZV3" s="86"/>
      <c r="RZW3" s="86"/>
      <c r="RZX3" s="86"/>
      <c r="RZY3" s="86"/>
      <c r="RZZ3" s="86"/>
      <c r="SAA3" s="86"/>
      <c r="SAB3" s="86"/>
      <c r="SAC3" s="86"/>
      <c r="SAD3" s="86"/>
      <c r="SAE3" s="86"/>
      <c r="SAF3" s="86"/>
      <c r="SAG3" s="86"/>
      <c r="SAH3" s="86"/>
      <c r="SAI3" s="86"/>
      <c r="SAJ3" s="86"/>
      <c r="SAK3" s="86"/>
      <c r="SAL3" s="86"/>
      <c r="SAM3" s="86"/>
      <c r="SAN3" s="86"/>
      <c r="SAO3" s="86"/>
      <c r="SAP3" s="86"/>
      <c r="SAQ3" s="86"/>
      <c r="SAR3" s="86"/>
      <c r="SAS3" s="86"/>
      <c r="SAT3" s="86"/>
      <c r="SAU3" s="86"/>
      <c r="SAV3" s="86"/>
      <c r="SAW3" s="86"/>
      <c r="SAX3" s="86"/>
      <c r="SAY3" s="86"/>
      <c r="SAZ3" s="86"/>
      <c r="SBA3" s="86"/>
      <c r="SBB3" s="86"/>
      <c r="SBC3" s="86"/>
      <c r="SBD3" s="86"/>
      <c r="SBE3" s="86"/>
      <c r="SBF3" s="86"/>
      <c r="SBG3" s="86"/>
      <c r="SBH3" s="86"/>
      <c r="SBI3" s="86"/>
      <c r="SBJ3" s="86"/>
      <c r="SBK3" s="86"/>
      <c r="SBL3" s="86"/>
      <c r="SBM3" s="86"/>
      <c r="SBN3" s="86"/>
      <c r="SBO3" s="86"/>
      <c r="SBP3" s="86"/>
      <c r="SBQ3" s="86"/>
      <c r="SBR3" s="86"/>
      <c r="SBS3" s="86"/>
      <c r="SBT3" s="86"/>
      <c r="SBU3" s="86"/>
      <c r="SBV3" s="86"/>
      <c r="SBW3" s="86"/>
      <c r="SBX3" s="86"/>
      <c r="SBY3" s="86"/>
      <c r="SBZ3" s="86"/>
      <c r="SCA3" s="86"/>
      <c r="SCB3" s="86"/>
      <c r="SCC3" s="86"/>
      <c r="SCD3" s="86"/>
      <c r="SCE3" s="86"/>
      <c r="SCF3" s="86"/>
      <c r="SCG3" s="86"/>
      <c r="SCH3" s="86"/>
      <c r="SCI3" s="86"/>
      <c r="SCJ3" s="86"/>
      <c r="SCK3" s="86"/>
      <c r="SCL3" s="86"/>
      <c r="SCM3" s="86"/>
      <c r="SCN3" s="86"/>
      <c r="SCO3" s="86"/>
      <c r="SCP3" s="86"/>
      <c r="SCQ3" s="86"/>
      <c r="SCR3" s="86"/>
      <c r="SCS3" s="86"/>
      <c r="SCT3" s="86"/>
      <c r="SCU3" s="86"/>
      <c r="SCV3" s="86"/>
      <c r="SCW3" s="86"/>
      <c r="SCX3" s="86"/>
      <c r="SCY3" s="86"/>
      <c r="SCZ3" s="86"/>
      <c r="SDA3" s="86"/>
      <c r="SDB3" s="86"/>
      <c r="SDC3" s="86"/>
      <c r="SDD3" s="86"/>
      <c r="SDE3" s="86"/>
      <c r="SDF3" s="86"/>
      <c r="SDG3" s="86"/>
      <c r="SDH3" s="86"/>
      <c r="SDI3" s="86"/>
      <c r="SDJ3" s="86"/>
      <c r="SDK3" s="86"/>
      <c r="SDL3" s="86"/>
      <c r="SDM3" s="86"/>
      <c r="SDN3" s="86"/>
      <c r="SDO3" s="86"/>
      <c r="SDP3" s="86"/>
      <c r="SDQ3" s="86"/>
      <c r="SDR3" s="86"/>
      <c r="SDS3" s="86"/>
      <c r="SDT3" s="86"/>
      <c r="SDU3" s="86"/>
      <c r="SDV3" s="86"/>
      <c r="SDW3" s="86"/>
      <c r="SDX3" s="86"/>
      <c r="SDY3" s="86"/>
      <c r="SDZ3" s="86"/>
      <c r="SEA3" s="86"/>
      <c r="SEB3" s="86"/>
      <c r="SEC3" s="86"/>
      <c r="SED3" s="86"/>
      <c r="SEE3" s="86"/>
      <c r="SEF3" s="86"/>
      <c r="SEG3" s="86"/>
      <c r="SEH3" s="86"/>
      <c r="SEI3" s="86"/>
      <c r="SEJ3" s="86"/>
      <c r="SEK3" s="86"/>
      <c r="SEL3" s="86"/>
      <c r="SEM3" s="86"/>
      <c r="SEN3" s="86"/>
      <c r="SEO3" s="86"/>
      <c r="SEP3" s="86"/>
      <c r="SEQ3" s="86"/>
      <c r="SER3" s="86"/>
      <c r="SES3" s="86"/>
      <c r="SET3" s="86"/>
      <c r="SEU3" s="86"/>
      <c r="SEV3" s="86"/>
      <c r="SEW3" s="86"/>
      <c r="SEX3" s="86"/>
      <c r="SEY3" s="86"/>
      <c r="SEZ3" s="86"/>
      <c r="SFA3" s="86"/>
      <c r="SFB3" s="86"/>
      <c r="SFC3" s="86"/>
      <c r="SFD3" s="86"/>
      <c r="SFE3" s="86"/>
      <c r="SFF3" s="86"/>
      <c r="SFG3" s="86"/>
      <c r="SFH3" s="86"/>
      <c r="SFI3" s="86"/>
      <c r="SFJ3" s="86"/>
      <c r="SFK3" s="86"/>
      <c r="SFL3" s="86"/>
      <c r="SFM3" s="86"/>
      <c r="SFN3" s="86"/>
      <c r="SFO3" s="86"/>
      <c r="SFP3" s="86"/>
      <c r="SFQ3" s="86"/>
      <c r="SFR3" s="86"/>
      <c r="SFS3" s="86"/>
      <c r="SFT3" s="86"/>
      <c r="SFU3" s="86"/>
      <c r="SFV3" s="86"/>
      <c r="SFW3" s="86"/>
      <c r="SFX3" s="86"/>
      <c r="SFY3" s="86"/>
      <c r="SFZ3" s="86"/>
      <c r="SGA3" s="86"/>
      <c r="SGB3" s="86"/>
      <c r="SGC3" s="86"/>
      <c r="SGD3" s="86"/>
      <c r="SGE3" s="86"/>
      <c r="SGF3" s="86"/>
      <c r="SGG3" s="86"/>
      <c r="SGH3" s="86"/>
      <c r="SGI3" s="86"/>
      <c r="SGJ3" s="86"/>
      <c r="SGK3" s="86"/>
      <c r="SGL3" s="86"/>
      <c r="SGM3" s="86"/>
      <c r="SGN3" s="86"/>
      <c r="SGO3" s="86"/>
      <c r="SGP3" s="86"/>
      <c r="SGQ3" s="86"/>
      <c r="SGR3" s="86"/>
      <c r="SGS3" s="86"/>
      <c r="SGT3" s="86"/>
      <c r="SGU3" s="86"/>
      <c r="SGV3" s="86"/>
      <c r="SGW3" s="86"/>
      <c r="SGX3" s="86"/>
      <c r="SGY3" s="86"/>
      <c r="SGZ3" s="86"/>
      <c r="SHA3" s="86"/>
      <c r="SHB3" s="86"/>
      <c r="SHC3" s="86"/>
      <c r="SHD3" s="86"/>
      <c r="SHE3" s="86"/>
      <c r="SHF3" s="86"/>
      <c r="SHG3" s="86"/>
      <c r="SHH3" s="86"/>
      <c r="SHI3" s="86"/>
      <c r="SHJ3" s="86"/>
      <c r="SHK3" s="86"/>
      <c r="SHL3" s="86"/>
      <c r="SHM3" s="86"/>
      <c r="SHN3" s="86"/>
      <c r="SHO3" s="86"/>
      <c r="SHP3" s="86"/>
      <c r="SHQ3" s="86"/>
      <c r="SHR3" s="86"/>
      <c r="SHS3" s="86"/>
      <c r="SHT3" s="86"/>
      <c r="SHU3" s="86"/>
      <c r="SHV3" s="86"/>
      <c r="SHW3" s="86"/>
      <c r="SHX3" s="86"/>
      <c r="SHY3" s="86"/>
      <c r="SHZ3" s="86"/>
      <c r="SIA3" s="86"/>
      <c r="SIB3" s="86"/>
      <c r="SIC3" s="86"/>
      <c r="SID3" s="86"/>
      <c r="SIE3" s="86"/>
      <c r="SIF3" s="86"/>
      <c r="SIG3" s="86"/>
      <c r="SIH3" s="86"/>
      <c r="SII3" s="86"/>
      <c r="SIJ3" s="86"/>
      <c r="SIK3" s="86"/>
      <c r="SIL3" s="86"/>
      <c r="SIM3" s="86"/>
      <c r="SIN3" s="86"/>
      <c r="SIO3" s="86"/>
      <c r="SIP3" s="86"/>
      <c r="SIQ3" s="86"/>
      <c r="SIR3" s="86"/>
      <c r="SIS3" s="86"/>
      <c r="SIT3" s="86"/>
      <c r="SIU3" s="86"/>
      <c r="SIV3" s="86"/>
      <c r="SIW3" s="86"/>
      <c r="SIX3" s="86"/>
      <c r="SIY3" s="86"/>
      <c r="SIZ3" s="86"/>
      <c r="SJA3" s="86"/>
      <c r="SJB3" s="86"/>
      <c r="SJC3" s="86"/>
      <c r="SJD3" s="86"/>
      <c r="SJE3" s="86"/>
      <c r="SJF3" s="86"/>
      <c r="SJG3" s="86"/>
      <c r="SJH3" s="86"/>
      <c r="SJI3" s="86"/>
      <c r="SJJ3" s="86"/>
      <c r="SJK3" s="86"/>
      <c r="SJL3" s="86"/>
      <c r="SJM3" s="86"/>
      <c r="SJN3" s="86"/>
      <c r="SJO3" s="86"/>
      <c r="SJP3" s="86"/>
      <c r="SJQ3" s="86"/>
      <c r="SJR3" s="86"/>
      <c r="SJS3" s="86"/>
      <c r="SJT3" s="86"/>
      <c r="SJU3" s="86"/>
      <c r="SJV3" s="86"/>
      <c r="SJW3" s="86"/>
      <c r="SJX3" s="86"/>
      <c r="SJY3" s="86"/>
      <c r="SJZ3" s="86"/>
      <c r="SKA3" s="86"/>
      <c r="SKB3" s="86"/>
      <c r="SKC3" s="86"/>
      <c r="SKD3" s="86"/>
      <c r="SKE3" s="86"/>
      <c r="SKF3" s="86"/>
      <c r="SKG3" s="86"/>
      <c r="SKH3" s="86"/>
      <c r="SKI3" s="86"/>
      <c r="SKJ3" s="86"/>
      <c r="SKK3" s="86"/>
      <c r="SKL3" s="86"/>
      <c r="SKM3" s="86"/>
      <c r="SKN3" s="86"/>
      <c r="SKO3" s="86"/>
      <c r="SKP3" s="86"/>
      <c r="SKQ3" s="86"/>
      <c r="SKR3" s="86"/>
      <c r="SKS3" s="86"/>
      <c r="SKT3" s="86"/>
      <c r="SKU3" s="86"/>
      <c r="SKV3" s="86"/>
      <c r="SKW3" s="86"/>
      <c r="SKX3" s="86"/>
      <c r="SKY3" s="86"/>
      <c r="SKZ3" s="86"/>
      <c r="SLA3" s="86"/>
      <c r="SLB3" s="86"/>
      <c r="SLC3" s="86"/>
      <c r="SLD3" s="86"/>
      <c r="SLE3" s="86"/>
      <c r="SLF3" s="86"/>
      <c r="SLG3" s="86"/>
      <c r="SLH3" s="86"/>
      <c r="SLI3" s="86"/>
      <c r="SLJ3" s="86"/>
      <c r="SLK3" s="86"/>
      <c r="SLL3" s="86"/>
      <c r="SLM3" s="86"/>
      <c r="SLN3" s="86"/>
      <c r="SLO3" s="86"/>
      <c r="SLP3" s="86"/>
      <c r="SLQ3" s="86"/>
      <c r="SLR3" s="86"/>
      <c r="SLS3" s="86"/>
      <c r="SLT3" s="86"/>
      <c r="SLU3" s="86"/>
      <c r="SLV3" s="86"/>
      <c r="SLW3" s="86"/>
      <c r="SLX3" s="86"/>
      <c r="SLY3" s="86"/>
      <c r="SLZ3" s="86"/>
      <c r="SMA3" s="86"/>
      <c r="SMB3" s="86"/>
      <c r="SMC3" s="86"/>
      <c r="SMD3" s="86"/>
      <c r="SME3" s="86"/>
      <c r="SMF3" s="86"/>
      <c r="SMG3" s="86"/>
      <c r="SMH3" s="86"/>
      <c r="SMI3" s="86"/>
      <c r="SMJ3" s="86"/>
      <c r="SMK3" s="86"/>
      <c r="SML3" s="86"/>
      <c r="SMM3" s="86"/>
      <c r="SMN3" s="86"/>
      <c r="SMO3" s="86"/>
      <c r="SMP3" s="86"/>
      <c r="SMQ3" s="86"/>
      <c r="SMR3" s="86"/>
      <c r="SMS3" s="86"/>
      <c r="SMT3" s="86"/>
      <c r="SMU3" s="86"/>
      <c r="SMV3" s="86"/>
      <c r="SMW3" s="86"/>
      <c r="SMX3" s="86"/>
      <c r="SMY3" s="86"/>
      <c r="SMZ3" s="86"/>
      <c r="SNA3" s="86"/>
      <c r="SNB3" s="86"/>
      <c r="SNC3" s="86"/>
      <c r="SND3" s="86"/>
      <c r="SNE3" s="86"/>
      <c r="SNF3" s="86"/>
      <c r="SNG3" s="86"/>
      <c r="SNH3" s="86"/>
      <c r="SNI3" s="86"/>
      <c r="SNJ3" s="86"/>
      <c r="SNK3" s="86"/>
      <c r="SNL3" s="86"/>
      <c r="SNM3" s="86"/>
      <c r="SNN3" s="86"/>
      <c r="SNO3" s="86"/>
      <c r="SNP3" s="86"/>
      <c r="SNQ3" s="86"/>
      <c r="SNR3" s="86"/>
      <c r="SNS3" s="86"/>
      <c r="SNT3" s="86"/>
      <c r="SNU3" s="86"/>
      <c r="SNV3" s="86"/>
      <c r="SNW3" s="86"/>
      <c r="SNX3" s="86"/>
      <c r="SNY3" s="86"/>
      <c r="SNZ3" s="86"/>
      <c r="SOA3" s="86"/>
      <c r="SOB3" s="86"/>
      <c r="SOC3" s="86"/>
      <c r="SOD3" s="86"/>
      <c r="SOE3" s="86"/>
      <c r="SOF3" s="86"/>
      <c r="SOG3" s="86"/>
      <c r="SOH3" s="86"/>
      <c r="SOI3" s="86"/>
      <c r="SOJ3" s="86"/>
      <c r="SOK3" s="86"/>
      <c r="SOL3" s="86"/>
      <c r="SOM3" s="86"/>
      <c r="SON3" s="86"/>
      <c r="SOO3" s="86"/>
      <c r="SOP3" s="86"/>
      <c r="SOQ3" s="86"/>
      <c r="SOR3" s="86"/>
      <c r="SOS3" s="86"/>
      <c r="SOT3" s="86"/>
      <c r="SOU3" s="86"/>
      <c r="SOV3" s="86"/>
      <c r="SOW3" s="86"/>
      <c r="SOX3" s="86"/>
      <c r="SOY3" s="86"/>
      <c r="SOZ3" s="86"/>
      <c r="SPA3" s="86"/>
      <c r="SPB3" s="86"/>
      <c r="SPC3" s="86"/>
      <c r="SPD3" s="86"/>
      <c r="SPE3" s="86"/>
      <c r="SPF3" s="86"/>
      <c r="SPG3" s="86"/>
      <c r="SPH3" s="86"/>
      <c r="SPI3" s="86"/>
      <c r="SPJ3" s="86"/>
      <c r="SPK3" s="86"/>
      <c r="SPL3" s="86"/>
      <c r="SPM3" s="86"/>
      <c r="SPN3" s="86"/>
      <c r="SPO3" s="86"/>
      <c r="SPP3" s="86"/>
      <c r="SPQ3" s="86"/>
      <c r="SPR3" s="86"/>
      <c r="SPS3" s="86"/>
      <c r="SPT3" s="86"/>
      <c r="SPU3" s="86"/>
      <c r="SPV3" s="86"/>
      <c r="SPW3" s="86"/>
      <c r="SPX3" s="86"/>
      <c r="SPY3" s="86"/>
      <c r="SPZ3" s="86"/>
      <c r="SQA3" s="86"/>
      <c r="SQB3" s="86"/>
      <c r="SQC3" s="86"/>
      <c r="SQD3" s="86"/>
      <c r="SQE3" s="86"/>
      <c r="SQF3" s="86"/>
      <c r="SQG3" s="86"/>
      <c r="SQH3" s="86"/>
      <c r="SQI3" s="86"/>
      <c r="SQJ3" s="86"/>
      <c r="SQK3" s="86"/>
      <c r="SQL3" s="86"/>
      <c r="SQM3" s="86"/>
      <c r="SQN3" s="86"/>
      <c r="SQO3" s="86"/>
      <c r="SQP3" s="86"/>
      <c r="SQQ3" s="86"/>
      <c r="SQR3" s="86"/>
      <c r="SQS3" s="86"/>
      <c r="SQT3" s="86"/>
      <c r="SQU3" s="86"/>
      <c r="SQV3" s="86"/>
      <c r="SQW3" s="86"/>
      <c r="SQX3" s="86"/>
      <c r="SQY3" s="86"/>
      <c r="SQZ3" s="86"/>
      <c r="SRA3" s="86"/>
      <c r="SRB3" s="86"/>
      <c r="SRC3" s="86"/>
      <c r="SRD3" s="86"/>
      <c r="SRE3" s="86"/>
      <c r="SRF3" s="86"/>
      <c r="SRG3" s="86"/>
      <c r="SRH3" s="86"/>
      <c r="SRI3" s="86"/>
      <c r="SRJ3" s="86"/>
      <c r="SRK3" s="86"/>
      <c r="SRL3" s="86"/>
      <c r="SRM3" s="86"/>
      <c r="SRN3" s="86"/>
      <c r="SRO3" s="86"/>
      <c r="SRP3" s="86"/>
      <c r="SRQ3" s="86"/>
      <c r="SRR3" s="86"/>
      <c r="SRS3" s="86"/>
      <c r="SRT3" s="86"/>
      <c r="SRU3" s="86"/>
      <c r="SRV3" s="86"/>
      <c r="SRW3" s="86"/>
      <c r="SRX3" s="86"/>
      <c r="SRY3" s="86"/>
      <c r="SRZ3" s="86"/>
      <c r="SSA3" s="86"/>
      <c r="SSB3" s="86"/>
      <c r="SSC3" s="86"/>
      <c r="SSD3" s="86"/>
      <c r="SSE3" s="86"/>
      <c r="SSF3" s="86"/>
      <c r="SSG3" s="86"/>
      <c r="SSH3" s="86"/>
      <c r="SSI3" s="86"/>
      <c r="SSJ3" s="86"/>
      <c r="SSK3" s="86"/>
      <c r="SSL3" s="86"/>
      <c r="SSM3" s="86"/>
      <c r="SSN3" s="86"/>
      <c r="SSO3" s="86"/>
      <c r="SSP3" s="86"/>
      <c r="SSQ3" s="86"/>
      <c r="SSR3" s="86"/>
      <c r="SSS3" s="86"/>
      <c r="SST3" s="86"/>
      <c r="SSU3" s="86"/>
      <c r="SSV3" s="86"/>
      <c r="SSW3" s="86"/>
      <c r="SSX3" s="86"/>
      <c r="SSY3" s="86"/>
      <c r="SSZ3" s="86"/>
      <c r="STA3" s="86"/>
      <c r="STB3" s="86"/>
      <c r="STC3" s="86"/>
      <c r="STD3" s="86"/>
      <c r="STE3" s="86"/>
      <c r="STF3" s="86"/>
      <c r="STG3" s="86"/>
      <c r="STH3" s="86"/>
      <c r="STI3" s="86"/>
      <c r="STJ3" s="86"/>
      <c r="STK3" s="86"/>
      <c r="STL3" s="86"/>
      <c r="STM3" s="86"/>
      <c r="STN3" s="86"/>
      <c r="STO3" s="86"/>
      <c r="STP3" s="86"/>
      <c r="STQ3" s="86"/>
      <c r="STR3" s="86"/>
      <c r="STS3" s="86"/>
      <c r="STT3" s="86"/>
      <c r="STU3" s="86"/>
      <c r="STV3" s="86"/>
      <c r="STW3" s="86"/>
      <c r="STX3" s="86"/>
      <c r="STY3" s="86"/>
      <c r="STZ3" s="86"/>
      <c r="SUA3" s="86"/>
      <c r="SUB3" s="86"/>
      <c r="SUC3" s="86"/>
      <c r="SUD3" s="86"/>
      <c r="SUE3" s="86"/>
      <c r="SUF3" s="86"/>
      <c r="SUG3" s="86"/>
      <c r="SUH3" s="86"/>
      <c r="SUI3" s="86"/>
      <c r="SUJ3" s="86"/>
      <c r="SUK3" s="86"/>
      <c r="SUL3" s="86"/>
      <c r="SUM3" s="86"/>
      <c r="SUN3" s="86"/>
      <c r="SUO3" s="86"/>
      <c r="SUP3" s="86"/>
      <c r="SUQ3" s="86"/>
      <c r="SUR3" s="86"/>
      <c r="SUS3" s="86"/>
      <c r="SUT3" s="86"/>
      <c r="SUU3" s="86"/>
      <c r="SUV3" s="86"/>
      <c r="SUW3" s="86"/>
      <c r="SUX3" s="86"/>
      <c r="SUY3" s="86"/>
      <c r="SUZ3" s="86"/>
      <c r="SVA3" s="86"/>
      <c r="SVB3" s="86"/>
      <c r="SVC3" s="86"/>
      <c r="SVD3" s="86"/>
      <c r="SVE3" s="86"/>
      <c r="SVF3" s="86"/>
      <c r="SVG3" s="86"/>
      <c r="SVH3" s="86"/>
      <c r="SVI3" s="86"/>
      <c r="SVJ3" s="86"/>
      <c r="SVK3" s="86"/>
      <c r="SVL3" s="86"/>
      <c r="SVM3" s="86"/>
      <c r="SVN3" s="86"/>
      <c r="SVO3" s="86"/>
      <c r="SVP3" s="86"/>
      <c r="SVQ3" s="86"/>
      <c r="SVR3" s="86"/>
      <c r="SVS3" s="86"/>
      <c r="SVT3" s="86"/>
      <c r="SVU3" s="86"/>
      <c r="SVV3" s="86"/>
      <c r="SVW3" s="86"/>
      <c r="SVX3" s="86"/>
      <c r="SVY3" s="86"/>
      <c r="SVZ3" s="86"/>
      <c r="SWA3" s="86"/>
      <c r="SWB3" s="86"/>
      <c r="SWC3" s="86"/>
      <c r="SWD3" s="86"/>
      <c r="SWE3" s="86"/>
      <c r="SWF3" s="86"/>
      <c r="SWG3" s="86"/>
      <c r="SWH3" s="86"/>
      <c r="SWI3" s="86"/>
      <c r="SWJ3" s="86"/>
      <c r="SWK3" s="86"/>
      <c r="SWL3" s="86"/>
      <c r="SWM3" s="86"/>
      <c r="SWN3" s="86"/>
      <c r="SWO3" s="86"/>
      <c r="SWP3" s="86"/>
      <c r="SWQ3" s="86"/>
      <c r="SWR3" s="86"/>
      <c r="SWS3" s="86"/>
      <c r="SWT3" s="86"/>
      <c r="SWU3" s="86"/>
      <c r="SWV3" s="86"/>
      <c r="SWW3" s="86"/>
      <c r="SWX3" s="86"/>
      <c r="SWY3" s="86"/>
      <c r="SWZ3" s="86"/>
      <c r="SXA3" s="86"/>
      <c r="SXB3" s="86"/>
      <c r="SXC3" s="86"/>
      <c r="SXD3" s="86"/>
      <c r="SXE3" s="86"/>
      <c r="SXF3" s="86"/>
      <c r="SXG3" s="86"/>
      <c r="SXH3" s="86"/>
      <c r="SXI3" s="86"/>
      <c r="SXJ3" s="86"/>
      <c r="SXK3" s="86"/>
      <c r="SXL3" s="86"/>
      <c r="SXM3" s="86"/>
      <c r="SXN3" s="86"/>
      <c r="SXO3" s="86"/>
      <c r="SXP3" s="86"/>
      <c r="SXQ3" s="86"/>
      <c r="SXR3" s="86"/>
      <c r="SXS3" s="86"/>
      <c r="SXT3" s="86"/>
      <c r="SXU3" s="86"/>
      <c r="SXV3" s="86"/>
      <c r="SXW3" s="86"/>
      <c r="SXX3" s="86"/>
      <c r="SXY3" s="86"/>
      <c r="SXZ3" s="86"/>
      <c r="SYA3" s="86"/>
      <c r="SYB3" s="86"/>
      <c r="SYC3" s="86"/>
      <c r="SYD3" s="86"/>
      <c r="SYE3" s="86"/>
      <c r="SYF3" s="86"/>
      <c r="SYG3" s="86"/>
      <c r="SYH3" s="86"/>
      <c r="SYI3" s="86"/>
      <c r="SYJ3" s="86"/>
      <c r="SYK3" s="86"/>
      <c r="SYL3" s="86"/>
      <c r="SYM3" s="86"/>
      <c r="SYN3" s="86"/>
      <c r="SYO3" s="86"/>
      <c r="SYP3" s="86"/>
      <c r="SYQ3" s="86"/>
      <c r="SYR3" s="86"/>
      <c r="SYS3" s="86"/>
      <c r="SYT3" s="86"/>
      <c r="SYU3" s="86"/>
      <c r="SYV3" s="86"/>
      <c r="SYW3" s="86"/>
      <c r="SYX3" s="86"/>
      <c r="SYY3" s="86"/>
      <c r="SYZ3" s="86"/>
      <c r="SZA3" s="86"/>
      <c r="SZB3" s="86"/>
      <c r="SZC3" s="86"/>
      <c r="SZD3" s="86"/>
      <c r="SZE3" s="86"/>
      <c r="SZF3" s="86"/>
      <c r="SZG3" s="86"/>
      <c r="SZH3" s="86"/>
      <c r="SZI3" s="86"/>
      <c r="SZJ3" s="86"/>
      <c r="SZK3" s="86"/>
      <c r="SZL3" s="86"/>
      <c r="SZM3" s="86"/>
      <c r="SZN3" s="86"/>
      <c r="SZO3" s="86"/>
      <c r="SZP3" s="86"/>
      <c r="SZQ3" s="86"/>
      <c r="SZR3" s="86"/>
      <c r="SZS3" s="86"/>
      <c r="SZT3" s="86"/>
      <c r="SZU3" s="86"/>
      <c r="SZV3" s="86"/>
      <c r="SZW3" s="86"/>
      <c r="SZX3" s="86"/>
      <c r="SZY3" s="86"/>
      <c r="SZZ3" s="86"/>
      <c r="TAA3" s="86"/>
      <c r="TAB3" s="86"/>
      <c r="TAC3" s="86"/>
      <c r="TAD3" s="86"/>
      <c r="TAE3" s="86"/>
      <c r="TAF3" s="86"/>
      <c r="TAG3" s="86"/>
      <c r="TAH3" s="86"/>
      <c r="TAI3" s="86"/>
      <c r="TAJ3" s="86"/>
      <c r="TAK3" s="86"/>
      <c r="TAL3" s="86"/>
      <c r="TAM3" s="86"/>
      <c r="TAN3" s="86"/>
      <c r="TAO3" s="86"/>
      <c r="TAP3" s="86"/>
      <c r="TAQ3" s="86"/>
      <c r="TAR3" s="86"/>
      <c r="TAS3" s="86"/>
      <c r="TAT3" s="86"/>
      <c r="TAU3" s="86"/>
      <c r="TAV3" s="86"/>
      <c r="TAW3" s="86"/>
      <c r="TAX3" s="86"/>
      <c r="TAY3" s="86"/>
      <c r="TAZ3" s="86"/>
      <c r="TBA3" s="86"/>
      <c r="TBB3" s="86"/>
      <c r="TBC3" s="86"/>
      <c r="TBD3" s="86"/>
      <c r="TBE3" s="86"/>
      <c r="TBF3" s="86"/>
      <c r="TBG3" s="86"/>
      <c r="TBH3" s="86"/>
      <c r="TBI3" s="86"/>
      <c r="TBJ3" s="86"/>
      <c r="TBK3" s="86"/>
      <c r="TBL3" s="86"/>
      <c r="TBM3" s="86"/>
      <c r="TBN3" s="86"/>
      <c r="TBO3" s="86"/>
      <c r="TBP3" s="86"/>
      <c r="TBQ3" s="86"/>
      <c r="TBR3" s="86"/>
      <c r="TBS3" s="86"/>
      <c r="TBT3" s="86"/>
      <c r="TBU3" s="86"/>
      <c r="TBV3" s="86"/>
      <c r="TBW3" s="86"/>
      <c r="TBX3" s="86"/>
      <c r="TBY3" s="86"/>
      <c r="TBZ3" s="86"/>
      <c r="TCA3" s="86"/>
      <c r="TCB3" s="86"/>
      <c r="TCC3" s="86"/>
      <c r="TCD3" s="86"/>
      <c r="TCE3" s="86"/>
      <c r="TCF3" s="86"/>
      <c r="TCG3" s="86"/>
      <c r="TCH3" s="86"/>
      <c r="TCI3" s="86"/>
      <c r="TCJ3" s="86"/>
      <c r="TCK3" s="86"/>
      <c r="TCL3" s="86"/>
      <c r="TCM3" s="86"/>
      <c r="TCN3" s="86"/>
      <c r="TCO3" s="86"/>
      <c r="TCP3" s="86"/>
      <c r="TCQ3" s="86"/>
      <c r="TCR3" s="86"/>
      <c r="TCS3" s="86"/>
      <c r="TCT3" s="86"/>
      <c r="TCU3" s="86"/>
      <c r="TCV3" s="86"/>
      <c r="TCW3" s="86"/>
      <c r="TCX3" s="86"/>
      <c r="TCY3" s="86"/>
      <c r="TCZ3" s="86"/>
      <c r="TDA3" s="86"/>
      <c r="TDB3" s="86"/>
      <c r="TDC3" s="86"/>
      <c r="TDD3" s="86"/>
      <c r="TDE3" s="86"/>
      <c r="TDF3" s="86"/>
      <c r="TDG3" s="86"/>
      <c r="TDH3" s="86"/>
      <c r="TDI3" s="86"/>
      <c r="TDJ3" s="86"/>
      <c r="TDK3" s="86"/>
      <c r="TDL3" s="86"/>
      <c r="TDM3" s="86"/>
      <c r="TDN3" s="86"/>
      <c r="TDO3" s="86"/>
      <c r="TDP3" s="86"/>
      <c r="TDQ3" s="86"/>
      <c r="TDR3" s="86"/>
      <c r="TDS3" s="86"/>
      <c r="TDT3" s="86"/>
      <c r="TDU3" s="86"/>
      <c r="TDV3" s="86"/>
      <c r="TDW3" s="86"/>
      <c r="TDX3" s="86"/>
      <c r="TDY3" s="86"/>
      <c r="TDZ3" s="86"/>
      <c r="TEA3" s="86"/>
      <c r="TEB3" s="86"/>
      <c r="TEC3" s="86"/>
      <c r="TED3" s="86"/>
      <c r="TEE3" s="86"/>
      <c r="TEF3" s="86"/>
      <c r="TEG3" s="86"/>
      <c r="TEH3" s="86"/>
      <c r="TEI3" s="86"/>
      <c r="TEJ3" s="86"/>
      <c r="TEK3" s="86"/>
      <c r="TEL3" s="86"/>
      <c r="TEM3" s="86"/>
      <c r="TEN3" s="86"/>
      <c r="TEO3" s="86"/>
      <c r="TEP3" s="86"/>
      <c r="TEQ3" s="86"/>
      <c r="TER3" s="86"/>
      <c r="TES3" s="86"/>
      <c r="TET3" s="86"/>
      <c r="TEU3" s="86"/>
      <c r="TEV3" s="86"/>
      <c r="TEW3" s="86"/>
      <c r="TEX3" s="86"/>
      <c r="TEY3" s="86"/>
      <c r="TEZ3" s="86"/>
      <c r="TFA3" s="86"/>
      <c r="TFB3" s="86"/>
      <c r="TFC3" s="86"/>
      <c r="TFD3" s="86"/>
      <c r="TFE3" s="86"/>
      <c r="TFF3" s="86"/>
      <c r="TFG3" s="86"/>
      <c r="TFH3" s="86"/>
      <c r="TFI3" s="86"/>
      <c r="TFJ3" s="86"/>
      <c r="TFK3" s="86"/>
      <c r="TFL3" s="86"/>
      <c r="TFM3" s="86"/>
      <c r="TFN3" s="86"/>
      <c r="TFO3" s="86"/>
      <c r="TFP3" s="86"/>
      <c r="TFQ3" s="86"/>
      <c r="TFR3" s="86"/>
      <c r="TFS3" s="86"/>
      <c r="TFT3" s="86"/>
      <c r="TFU3" s="86"/>
      <c r="TFV3" s="86"/>
      <c r="TFW3" s="86"/>
      <c r="TFX3" s="86"/>
      <c r="TFY3" s="86"/>
      <c r="TFZ3" s="86"/>
      <c r="TGA3" s="86"/>
      <c r="TGB3" s="86"/>
      <c r="TGC3" s="86"/>
      <c r="TGD3" s="86"/>
      <c r="TGE3" s="86"/>
      <c r="TGF3" s="86"/>
      <c r="TGG3" s="86"/>
      <c r="TGH3" s="86"/>
      <c r="TGI3" s="86"/>
      <c r="TGJ3" s="86"/>
      <c r="TGK3" s="86"/>
      <c r="TGL3" s="86"/>
      <c r="TGM3" s="86"/>
      <c r="TGN3" s="86"/>
      <c r="TGO3" s="86"/>
      <c r="TGP3" s="86"/>
      <c r="TGQ3" s="86"/>
      <c r="TGR3" s="86"/>
      <c r="TGS3" s="86"/>
      <c r="TGT3" s="86"/>
      <c r="TGU3" s="86"/>
      <c r="TGV3" s="86"/>
      <c r="TGW3" s="86"/>
      <c r="TGX3" s="86"/>
      <c r="TGY3" s="86"/>
      <c r="TGZ3" s="86"/>
      <c r="THA3" s="86"/>
      <c r="THB3" s="86"/>
      <c r="THC3" s="86"/>
      <c r="THD3" s="86"/>
      <c r="THE3" s="86"/>
      <c r="THF3" s="86"/>
      <c r="THG3" s="86"/>
      <c r="THH3" s="86"/>
      <c r="THI3" s="86"/>
      <c r="THJ3" s="86"/>
      <c r="THK3" s="86"/>
      <c r="THL3" s="86"/>
      <c r="THM3" s="86"/>
      <c r="THN3" s="86"/>
      <c r="THO3" s="86"/>
      <c r="THP3" s="86"/>
      <c r="THQ3" s="86"/>
      <c r="THR3" s="86"/>
      <c r="THS3" s="86"/>
      <c r="THT3" s="86"/>
      <c r="THU3" s="86"/>
      <c r="THV3" s="86"/>
      <c r="THW3" s="86"/>
      <c r="THX3" s="86"/>
      <c r="THY3" s="86"/>
      <c r="THZ3" s="86"/>
      <c r="TIA3" s="86"/>
      <c r="TIB3" s="86"/>
      <c r="TIC3" s="86"/>
      <c r="TID3" s="86"/>
      <c r="TIE3" s="86"/>
      <c r="TIF3" s="86"/>
      <c r="TIG3" s="86"/>
      <c r="TIH3" s="86"/>
      <c r="TII3" s="86"/>
      <c r="TIJ3" s="86"/>
      <c r="TIK3" s="86"/>
      <c r="TIL3" s="86"/>
      <c r="TIM3" s="86"/>
      <c r="TIN3" s="86"/>
      <c r="TIO3" s="86"/>
      <c r="TIP3" s="86"/>
      <c r="TIQ3" s="86"/>
      <c r="TIR3" s="86"/>
      <c r="TIS3" s="86"/>
      <c r="TIT3" s="86"/>
      <c r="TIU3" s="86"/>
      <c r="TIV3" s="86"/>
      <c r="TIW3" s="86"/>
      <c r="TIX3" s="86"/>
      <c r="TIY3" s="86"/>
      <c r="TIZ3" s="86"/>
      <c r="TJA3" s="86"/>
      <c r="TJB3" s="86"/>
      <c r="TJC3" s="86"/>
      <c r="TJD3" s="86"/>
      <c r="TJE3" s="86"/>
      <c r="TJF3" s="86"/>
      <c r="TJG3" s="86"/>
      <c r="TJH3" s="86"/>
      <c r="TJI3" s="86"/>
      <c r="TJJ3" s="86"/>
      <c r="TJK3" s="86"/>
      <c r="TJL3" s="86"/>
      <c r="TJM3" s="86"/>
      <c r="TJN3" s="86"/>
      <c r="TJO3" s="86"/>
      <c r="TJP3" s="86"/>
      <c r="TJQ3" s="86"/>
      <c r="TJR3" s="86"/>
      <c r="TJS3" s="86"/>
      <c r="TJT3" s="86"/>
      <c r="TJU3" s="86"/>
      <c r="TJV3" s="86"/>
      <c r="TJW3" s="86"/>
      <c r="TJX3" s="86"/>
      <c r="TJY3" s="86"/>
      <c r="TJZ3" s="86"/>
      <c r="TKA3" s="86"/>
      <c r="TKB3" s="86"/>
      <c r="TKC3" s="86"/>
      <c r="TKD3" s="86"/>
      <c r="TKE3" s="86"/>
      <c r="TKF3" s="86"/>
      <c r="TKG3" s="86"/>
      <c r="TKH3" s="86"/>
      <c r="TKI3" s="86"/>
      <c r="TKJ3" s="86"/>
      <c r="TKK3" s="86"/>
      <c r="TKL3" s="86"/>
      <c r="TKM3" s="86"/>
      <c r="TKN3" s="86"/>
      <c r="TKO3" s="86"/>
      <c r="TKP3" s="86"/>
      <c r="TKQ3" s="86"/>
      <c r="TKR3" s="86"/>
      <c r="TKS3" s="86"/>
      <c r="TKT3" s="86"/>
      <c r="TKU3" s="86"/>
      <c r="TKV3" s="86"/>
      <c r="TKW3" s="86"/>
      <c r="TKX3" s="86"/>
      <c r="TKY3" s="86"/>
      <c r="TKZ3" s="86"/>
      <c r="TLA3" s="86"/>
      <c r="TLB3" s="86"/>
      <c r="TLC3" s="86"/>
      <c r="TLD3" s="86"/>
      <c r="TLE3" s="86"/>
      <c r="TLF3" s="86"/>
      <c r="TLG3" s="86"/>
      <c r="TLH3" s="86"/>
      <c r="TLI3" s="86"/>
      <c r="TLJ3" s="86"/>
      <c r="TLK3" s="86"/>
      <c r="TLL3" s="86"/>
      <c r="TLM3" s="86"/>
      <c r="TLN3" s="86"/>
      <c r="TLO3" s="86"/>
      <c r="TLP3" s="86"/>
      <c r="TLQ3" s="86"/>
      <c r="TLR3" s="86"/>
      <c r="TLS3" s="86"/>
      <c r="TLT3" s="86"/>
      <c r="TLU3" s="86"/>
      <c r="TLV3" s="86"/>
      <c r="TLW3" s="86"/>
      <c r="TLX3" s="86"/>
      <c r="TLY3" s="86"/>
      <c r="TLZ3" s="86"/>
      <c r="TMA3" s="86"/>
      <c r="TMB3" s="86"/>
      <c r="TMC3" s="86"/>
      <c r="TMD3" s="86"/>
      <c r="TME3" s="86"/>
      <c r="TMF3" s="86"/>
      <c r="TMG3" s="86"/>
      <c r="TMH3" s="86"/>
      <c r="TMI3" s="86"/>
      <c r="TMJ3" s="86"/>
      <c r="TMK3" s="86"/>
      <c r="TML3" s="86"/>
      <c r="TMM3" s="86"/>
      <c r="TMN3" s="86"/>
      <c r="TMO3" s="86"/>
      <c r="TMP3" s="86"/>
      <c r="TMQ3" s="86"/>
      <c r="TMR3" s="86"/>
      <c r="TMS3" s="86"/>
      <c r="TMT3" s="86"/>
      <c r="TMU3" s="86"/>
      <c r="TMV3" s="86"/>
      <c r="TMW3" s="86"/>
      <c r="TMX3" s="86"/>
      <c r="TMY3" s="86"/>
      <c r="TMZ3" s="86"/>
      <c r="TNA3" s="86"/>
      <c r="TNB3" s="86"/>
      <c r="TNC3" s="86"/>
      <c r="TND3" s="86"/>
      <c r="TNE3" s="86"/>
      <c r="TNF3" s="86"/>
      <c r="TNG3" s="86"/>
      <c r="TNH3" s="86"/>
      <c r="TNI3" s="86"/>
      <c r="TNJ3" s="86"/>
      <c r="TNK3" s="86"/>
      <c r="TNL3" s="86"/>
      <c r="TNM3" s="86"/>
      <c r="TNN3" s="86"/>
      <c r="TNO3" s="86"/>
      <c r="TNP3" s="86"/>
      <c r="TNQ3" s="86"/>
      <c r="TNR3" s="86"/>
      <c r="TNS3" s="86"/>
      <c r="TNT3" s="86"/>
      <c r="TNU3" s="86"/>
      <c r="TNV3" s="86"/>
      <c r="TNW3" s="86"/>
      <c r="TNX3" s="86"/>
      <c r="TNY3" s="86"/>
      <c r="TNZ3" s="86"/>
      <c r="TOA3" s="86"/>
      <c r="TOB3" s="86"/>
      <c r="TOC3" s="86"/>
      <c r="TOD3" s="86"/>
      <c r="TOE3" s="86"/>
      <c r="TOF3" s="86"/>
      <c r="TOG3" s="86"/>
      <c r="TOH3" s="86"/>
      <c r="TOI3" s="86"/>
      <c r="TOJ3" s="86"/>
      <c r="TOK3" s="86"/>
      <c r="TOL3" s="86"/>
      <c r="TOM3" s="86"/>
      <c r="TON3" s="86"/>
      <c r="TOO3" s="86"/>
      <c r="TOP3" s="86"/>
      <c r="TOQ3" s="86"/>
      <c r="TOR3" s="86"/>
      <c r="TOS3" s="86"/>
      <c r="TOT3" s="86"/>
      <c r="TOU3" s="86"/>
      <c r="TOV3" s="86"/>
      <c r="TOW3" s="86"/>
      <c r="TOX3" s="86"/>
      <c r="TOY3" s="86"/>
      <c r="TOZ3" s="86"/>
      <c r="TPA3" s="86"/>
      <c r="TPB3" s="86"/>
      <c r="TPC3" s="86"/>
      <c r="TPD3" s="86"/>
      <c r="TPE3" s="86"/>
      <c r="TPF3" s="86"/>
      <c r="TPG3" s="86"/>
      <c r="TPH3" s="86"/>
      <c r="TPI3" s="86"/>
      <c r="TPJ3" s="86"/>
      <c r="TPK3" s="86"/>
      <c r="TPL3" s="86"/>
      <c r="TPM3" s="86"/>
      <c r="TPN3" s="86"/>
      <c r="TPO3" s="86"/>
      <c r="TPP3" s="86"/>
      <c r="TPQ3" s="86"/>
      <c r="TPR3" s="86"/>
      <c r="TPS3" s="86"/>
      <c r="TPT3" s="86"/>
      <c r="TPU3" s="86"/>
      <c r="TPV3" s="86"/>
      <c r="TPW3" s="86"/>
      <c r="TPX3" s="86"/>
      <c r="TPY3" s="86"/>
      <c r="TPZ3" s="86"/>
      <c r="TQA3" s="86"/>
      <c r="TQB3" s="86"/>
      <c r="TQC3" s="86"/>
      <c r="TQD3" s="86"/>
      <c r="TQE3" s="86"/>
      <c r="TQF3" s="86"/>
      <c r="TQG3" s="86"/>
      <c r="TQH3" s="86"/>
      <c r="TQI3" s="86"/>
      <c r="TQJ3" s="86"/>
      <c r="TQK3" s="86"/>
      <c r="TQL3" s="86"/>
      <c r="TQM3" s="86"/>
      <c r="TQN3" s="86"/>
      <c r="TQO3" s="86"/>
      <c r="TQP3" s="86"/>
      <c r="TQQ3" s="86"/>
      <c r="TQR3" s="86"/>
      <c r="TQS3" s="86"/>
      <c r="TQT3" s="86"/>
      <c r="TQU3" s="86"/>
      <c r="TQV3" s="86"/>
      <c r="TQW3" s="86"/>
      <c r="TQX3" s="86"/>
      <c r="TQY3" s="86"/>
      <c r="TQZ3" s="86"/>
      <c r="TRA3" s="86"/>
      <c r="TRB3" s="86"/>
      <c r="TRC3" s="86"/>
      <c r="TRD3" s="86"/>
      <c r="TRE3" s="86"/>
      <c r="TRF3" s="86"/>
      <c r="TRG3" s="86"/>
      <c r="TRH3" s="86"/>
      <c r="TRI3" s="86"/>
      <c r="TRJ3" s="86"/>
      <c r="TRK3" s="86"/>
      <c r="TRL3" s="86"/>
      <c r="TRM3" s="86"/>
      <c r="TRN3" s="86"/>
      <c r="TRO3" s="86"/>
      <c r="TRP3" s="86"/>
      <c r="TRQ3" s="86"/>
      <c r="TRR3" s="86"/>
      <c r="TRS3" s="86"/>
      <c r="TRT3" s="86"/>
      <c r="TRU3" s="86"/>
      <c r="TRV3" s="86"/>
      <c r="TRW3" s="86"/>
      <c r="TRX3" s="86"/>
      <c r="TRY3" s="86"/>
      <c r="TRZ3" s="86"/>
      <c r="TSA3" s="86"/>
      <c r="TSB3" s="86"/>
      <c r="TSC3" s="86"/>
      <c r="TSD3" s="86"/>
      <c r="TSE3" s="86"/>
      <c r="TSF3" s="86"/>
      <c r="TSG3" s="86"/>
      <c r="TSH3" s="86"/>
      <c r="TSI3" s="86"/>
      <c r="TSJ3" s="86"/>
      <c r="TSK3" s="86"/>
      <c r="TSL3" s="86"/>
      <c r="TSM3" s="86"/>
      <c r="TSN3" s="86"/>
      <c r="TSO3" s="86"/>
      <c r="TSP3" s="86"/>
      <c r="TSQ3" s="86"/>
      <c r="TSR3" s="86"/>
      <c r="TSS3" s="86"/>
      <c r="TST3" s="86"/>
      <c r="TSU3" s="86"/>
      <c r="TSV3" s="86"/>
      <c r="TSW3" s="86"/>
      <c r="TSX3" s="86"/>
      <c r="TSY3" s="86"/>
      <c r="TSZ3" s="86"/>
      <c r="TTA3" s="86"/>
      <c r="TTB3" s="86"/>
      <c r="TTC3" s="86"/>
      <c r="TTD3" s="86"/>
      <c r="TTE3" s="86"/>
      <c r="TTF3" s="86"/>
      <c r="TTG3" s="86"/>
      <c r="TTH3" s="86"/>
      <c r="TTI3" s="86"/>
      <c r="TTJ3" s="86"/>
      <c r="TTK3" s="86"/>
      <c r="TTL3" s="86"/>
      <c r="TTM3" s="86"/>
      <c r="TTN3" s="86"/>
      <c r="TTO3" s="86"/>
      <c r="TTP3" s="86"/>
      <c r="TTQ3" s="86"/>
      <c r="TTR3" s="86"/>
      <c r="TTS3" s="86"/>
      <c r="TTT3" s="86"/>
      <c r="TTU3" s="86"/>
      <c r="TTV3" s="86"/>
      <c r="TTW3" s="86"/>
      <c r="TTX3" s="86"/>
      <c r="TTY3" s="86"/>
      <c r="TTZ3" s="86"/>
      <c r="TUA3" s="86"/>
      <c r="TUB3" s="86"/>
      <c r="TUC3" s="86"/>
      <c r="TUD3" s="86"/>
      <c r="TUE3" s="86"/>
      <c r="TUF3" s="86"/>
      <c r="TUG3" s="86"/>
      <c r="TUH3" s="86"/>
      <c r="TUI3" s="86"/>
      <c r="TUJ3" s="86"/>
      <c r="TUK3" s="86"/>
      <c r="TUL3" s="86"/>
      <c r="TUM3" s="86"/>
      <c r="TUN3" s="86"/>
      <c r="TUO3" s="86"/>
      <c r="TUP3" s="86"/>
      <c r="TUQ3" s="86"/>
      <c r="TUR3" s="86"/>
      <c r="TUS3" s="86"/>
      <c r="TUT3" s="86"/>
      <c r="TUU3" s="86"/>
      <c r="TUV3" s="86"/>
      <c r="TUW3" s="86"/>
      <c r="TUX3" s="86"/>
      <c r="TUY3" s="86"/>
      <c r="TUZ3" s="86"/>
      <c r="TVA3" s="86"/>
      <c r="TVB3" s="86"/>
      <c r="TVC3" s="86"/>
      <c r="TVD3" s="86"/>
      <c r="TVE3" s="86"/>
      <c r="TVF3" s="86"/>
      <c r="TVG3" s="86"/>
      <c r="TVH3" s="86"/>
      <c r="TVI3" s="86"/>
      <c r="TVJ3" s="86"/>
      <c r="TVK3" s="86"/>
      <c r="TVL3" s="86"/>
      <c r="TVM3" s="86"/>
      <c r="TVN3" s="86"/>
      <c r="TVO3" s="86"/>
      <c r="TVP3" s="86"/>
      <c r="TVQ3" s="86"/>
      <c r="TVR3" s="86"/>
      <c r="TVS3" s="86"/>
      <c r="TVT3" s="86"/>
      <c r="TVU3" s="86"/>
      <c r="TVV3" s="86"/>
      <c r="TVW3" s="86"/>
      <c r="TVX3" s="86"/>
      <c r="TVY3" s="86"/>
      <c r="TVZ3" s="86"/>
      <c r="TWA3" s="86"/>
      <c r="TWB3" s="86"/>
      <c r="TWC3" s="86"/>
      <c r="TWD3" s="86"/>
      <c r="TWE3" s="86"/>
      <c r="TWF3" s="86"/>
      <c r="TWG3" s="86"/>
      <c r="TWH3" s="86"/>
      <c r="TWI3" s="86"/>
      <c r="TWJ3" s="86"/>
      <c r="TWK3" s="86"/>
      <c r="TWL3" s="86"/>
      <c r="TWM3" s="86"/>
      <c r="TWN3" s="86"/>
      <c r="TWO3" s="86"/>
      <c r="TWP3" s="86"/>
      <c r="TWQ3" s="86"/>
      <c r="TWR3" s="86"/>
      <c r="TWS3" s="86"/>
      <c r="TWT3" s="86"/>
      <c r="TWU3" s="86"/>
      <c r="TWV3" s="86"/>
      <c r="TWW3" s="86"/>
      <c r="TWX3" s="86"/>
      <c r="TWY3" s="86"/>
      <c r="TWZ3" s="86"/>
      <c r="TXA3" s="86"/>
      <c r="TXB3" s="86"/>
      <c r="TXC3" s="86"/>
      <c r="TXD3" s="86"/>
      <c r="TXE3" s="86"/>
      <c r="TXF3" s="86"/>
      <c r="TXG3" s="86"/>
      <c r="TXH3" s="86"/>
      <c r="TXI3" s="86"/>
      <c r="TXJ3" s="86"/>
      <c r="TXK3" s="86"/>
      <c r="TXL3" s="86"/>
      <c r="TXM3" s="86"/>
      <c r="TXN3" s="86"/>
      <c r="TXO3" s="86"/>
      <c r="TXP3" s="86"/>
      <c r="TXQ3" s="86"/>
      <c r="TXR3" s="86"/>
      <c r="TXS3" s="86"/>
      <c r="TXT3" s="86"/>
      <c r="TXU3" s="86"/>
      <c r="TXV3" s="86"/>
      <c r="TXW3" s="86"/>
      <c r="TXX3" s="86"/>
      <c r="TXY3" s="86"/>
      <c r="TXZ3" s="86"/>
      <c r="TYA3" s="86"/>
      <c r="TYB3" s="86"/>
      <c r="TYC3" s="86"/>
      <c r="TYD3" s="86"/>
      <c r="TYE3" s="86"/>
      <c r="TYF3" s="86"/>
      <c r="TYG3" s="86"/>
      <c r="TYH3" s="86"/>
      <c r="TYI3" s="86"/>
      <c r="TYJ3" s="86"/>
      <c r="TYK3" s="86"/>
      <c r="TYL3" s="86"/>
      <c r="TYM3" s="86"/>
      <c r="TYN3" s="86"/>
      <c r="TYO3" s="86"/>
      <c r="TYP3" s="86"/>
      <c r="TYQ3" s="86"/>
      <c r="TYR3" s="86"/>
      <c r="TYS3" s="86"/>
      <c r="TYT3" s="86"/>
      <c r="TYU3" s="86"/>
      <c r="TYV3" s="86"/>
      <c r="TYW3" s="86"/>
      <c r="TYX3" s="86"/>
      <c r="TYY3" s="86"/>
      <c r="TYZ3" s="86"/>
      <c r="TZA3" s="86"/>
      <c r="TZB3" s="86"/>
      <c r="TZC3" s="86"/>
      <c r="TZD3" s="86"/>
      <c r="TZE3" s="86"/>
      <c r="TZF3" s="86"/>
      <c r="TZG3" s="86"/>
      <c r="TZH3" s="86"/>
      <c r="TZI3" s="86"/>
      <c r="TZJ3" s="86"/>
      <c r="TZK3" s="86"/>
      <c r="TZL3" s="86"/>
      <c r="TZM3" s="86"/>
      <c r="TZN3" s="86"/>
      <c r="TZO3" s="86"/>
      <c r="TZP3" s="86"/>
      <c r="TZQ3" s="86"/>
      <c r="TZR3" s="86"/>
      <c r="TZS3" s="86"/>
      <c r="TZT3" s="86"/>
      <c r="TZU3" s="86"/>
      <c r="TZV3" s="86"/>
      <c r="TZW3" s="86"/>
      <c r="TZX3" s="86"/>
      <c r="TZY3" s="86"/>
      <c r="TZZ3" s="86"/>
      <c r="UAA3" s="86"/>
      <c r="UAB3" s="86"/>
      <c r="UAC3" s="86"/>
      <c r="UAD3" s="86"/>
      <c r="UAE3" s="86"/>
      <c r="UAF3" s="86"/>
      <c r="UAG3" s="86"/>
      <c r="UAH3" s="86"/>
      <c r="UAI3" s="86"/>
      <c r="UAJ3" s="86"/>
      <c r="UAK3" s="86"/>
      <c r="UAL3" s="86"/>
      <c r="UAM3" s="86"/>
      <c r="UAN3" s="86"/>
      <c r="UAO3" s="86"/>
      <c r="UAP3" s="86"/>
      <c r="UAQ3" s="86"/>
      <c r="UAR3" s="86"/>
      <c r="UAS3" s="86"/>
      <c r="UAT3" s="86"/>
      <c r="UAU3" s="86"/>
      <c r="UAV3" s="86"/>
      <c r="UAW3" s="86"/>
      <c r="UAX3" s="86"/>
      <c r="UAY3" s="86"/>
      <c r="UAZ3" s="86"/>
      <c r="UBA3" s="86"/>
      <c r="UBB3" s="86"/>
      <c r="UBC3" s="86"/>
      <c r="UBD3" s="86"/>
      <c r="UBE3" s="86"/>
      <c r="UBF3" s="86"/>
      <c r="UBG3" s="86"/>
      <c r="UBH3" s="86"/>
      <c r="UBI3" s="86"/>
      <c r="UBJ3" s="86"/>
      <c r="UBK3" s="86"/>
      <c r="UBL3" s="86"/>
      <c r="UBM3" s="86"/>
      <c r="UBN3" s="86"/>
      <c r="UBO3" s="86"/>
      <c r="UBP3" s="86"/>
      <c r="UBQ3" s="86"/>
      <c r="UBR3" s="86"/>
      <c r="UBS3" s="86"/>
      <c r="UBT3" s="86"/>
      <c r="UBU3" s="86"/>
      <c r="UBV3" s="86"/>
      <c r="UBW3" s="86"/>
      <c r="UBX3" s="86"/>
      <c r="UBY3" s="86"/>
      <c r="UBZ3" s="86"/>
      <c r="UCA3" s="86"/>
      <c r="UCB3" s="86"/>
      <c r="UCC3" s="86"/>
      <c r="UCD3" s="86"/>
      <c r="UCE3" s="86"/>
      <c r="UCF3" s="86"/>
      <c r="UCG3" s="86"/>
      <c r="UCH3" s="86"/>
      <c r="UCI3" s="86"/>
      <c r="UCJ3" s="86"/>
      <c r="UCK3" s="86"/>
      <c r="UCL3" s="86"/>
      <c r="UCM3" s="86"/>
      <c r="UCN3" s="86"/>
      <c r="UCO3" s="86"/>
      <c r="UCP3" s="86"/>
      <c r="UCQ3" s="86"/>
      <c r="UCR3" s="86"/>
      <c r="UCS3" s="86"/>
      <c r="UCT3" s="86"/>
      <c r="UCU3" s="86"/>
      <c r="UCV3" s="86"/>
      <c r="UCW3" s="86"/>
      <c r="UCX3" s="86"/>
      <c r="UCY3" s="86"/>
      <c r="UCZ3" s="86"/>
      <c r="UDA3" s="86"/>
      <c r="UDB3" s="86"/>
      <c r="UDC3" s="86"/>
      <c r="UDD3" s="86"/>
      <c r="UDE3" s="86"/>
      <c r="UDF3" s="86"/>
      <c r="UDG3" s="86"/>
      <c r="UDH3" s="86"/>
      <c r="UDI3" s="86"/>
      <c r="UDJ3" s="86"/>
      <c r="UDK3" s="86"/>
      <c r="UDL3" s="86"/>
      <c r="UDM3" s="86"/>
      <c r="UDN3" s="86"/>
      <c r="UDO3" s="86"/>
      <c r="UDP3" s="86"/>
      <c r="UDQ3" s="86"/>
      <c r="UDR3" s="86"/>
      <c r="UDS3" s="86"/>
      <c r="UDT3" s="86"/>
      <c r="UDU3" s="86"/>
      <c r="UDV3" s="86"/>
      <c r="UDW3" s="86"/>
      <c r="UDX3" s="86"/>
      <c r="UDY3" s="86"/>
      <c r="UDZ3" s="86"/>
      <c r="UEA3" s="86"/>
      <c r="UEB3" s="86"/>
      <c r="UEC3" s="86"/>
      <c r="UED3" s="86"/>
      <c r="UEE3" s="86"/>
      <c r="UEF3" s="86"/>
      <c r="UEG3" s="86"/>
      <c r="UEH3" s="86"/>
      <c r="UEI3" s="86"/>
      <c r="UEJ3" s="86"/>
      <c r="UEK3" s="86"/>
      <c r="UEL3" s="86"/>
      <c r="UEM3" s="86"/>
      <c r="UEN3" s="86"/>
      <c r="UEO3" s="86"/>
      <c r="UEP3" s="86"/>
      <c r="UEQ3" s="86"/>
      <c r="UER3" s="86"/>
      <c r="UES3" s="86"/>
      <c r="UET3" s="86"/>
      <c r="UEU3" s="86"/>
      <c r="UEV3" s="86"/>
      <c r="UEW3" s="86"/>
      <c r="UEX3" s="86"/>
      <c r="UEY3" s="86"/>
      <c r="UEZ3" s="86"/>
      <c r="UFA3" s="86"/>
      <c r="UFB3" s="86"/>
      <c r="UFC3" s="86"/>
      <c r="UFD3" s="86"/>
      <c r="UFE3" s="86"/>
      <c r="UFF3" s="86"/>
      <c r="UFG3" s="86"/>
      <c r="UFH3" s="86"/>
      <c r="UFI3" s="86"/>
      <c r="UFJ3" s="86"/>
      <c r="UFK3" s="86"/>
      <c r="UFL3" s="86"/>
      <c r="UFM3" s="86"/>
      <c r="UFN3" s="86"/>
      <c r="UFO3" s="86"/>
      <c r="UFP3" s="86"/>
      <c r="UFQ3" s="86"/>
      <c r="UFR3" s="86"/>
      <c r="UFS3" s="86"/>
      <c r="UFT3" s="86"/>
      <c r="UFU3" s="86"/>
      <c r="UFV3" s="86"/>
      <c r="UFW3" s="86"/>
      <c r="UFX3" s="86"/>
      <c r="UFY3" s="86"/>
      <c r="UFZ3" s="86"/>
      <c r="UGA3" s="86"/>
      <c r="UGB3" s="86"/>
      <c r="UGC3" s="86"/>
      <c r="UGD3" s="86"/>
      <c r="UGE3" s="86"/>
      <c r="UGF3" s="86"/>
      <c r="UGG3" s="86"/>
      <c r="UGH3" s="86"/>
      <c r="UGI3" s="86"/>
      <c r="UGJ3" s="86"/>
      <c r="UGK3" s="86"/>
      <c r="UGL3" s="86"/>
      <c r="UGM3" s="86"/>
      <c r="UGN3" s="86"/>
      <c r="UGO3" s="86"/>
      <c r="UGP3" s="86"/>
      <c r="UGQ3" s="86"/>
      <c r="UGR3" s="86"/>
      <c r="UGS3" s="86"/>
      <c r="UGT3" s="86"/>
      <c r="UGU3" s="86"/>
      <c r="UGV3" s="86"/>
      <c r="UGW3" s="86"/>
      <c r="UGX3" s="86"/>
      <c r="UGY3" s="86"/>
      <c r="UGZ3" s="86"/>
      <c r="UHA3" s="86"/>
      <c r="UHB3" s="86"/>
      <c r="UHC3" s="86"/>
      <c r="UHD3" s="86"/>
      <c r="UHE3" s="86"/>
      <c r="UHF3" s="86"/>
      <c r="UHG3" s="86"/>
      <c r="UHH3" s="86"/>
      <c r="UHI3" s="86"/>
      <c r="UHJ3" s="86"/>
      <c r="UHK3" s="86"/>
      <c r="UHL3" s="86"/>
      <c r="UHM3" s="86"/>
      <c r="UHN3" s="86"/>
      <c r="UHO3" s="86"/>
      <c r="UHP3" s="86"/>
      <c r="UHQ3" s="86"/>
      <c r="UHR3" s="86"/>
      <c r="UHS3" s="86"/>
      <c r="UHT3" s="86"/>
      <c r="UHU3" s="86"/>
      <c r="UHV3" s="86"/>
      <c r="UHW3" s="86"/>
      <c r="UHX3" s="86"/>
      <c r="UHY3" s="86"/>
      <c r="UHZ3" s="86"/>
      <c r="UIA3" s="86"/>
      <c r="UIB3" s="86"/>
      <c r="UIC3" s="86"/>
      <c r="UID3" s="86"/>
      <c r="UIE3" s="86"/>
      <c r="UIF3" s="86"/>
      <c r="UIG3" s="86"/>
      <c r="UIH3" s="86"/>
      <c r="UII3" s="86"/>
      <c r="UIJ3" s="86"/>
      <c r="UIK3" s="86"/>
      <c r="UIL3" s="86"/>
      <c r="UIM3" s="86"/>
      <c r="UIN3" s="86"/>
      <c r="UIO3" s="86"/>
      <c r="UIP3" s="86"/>
      <c r="UIQ3" s="86"/>
      <c r="UIR3" s="86"/>
      <c r="UIS3" s="86"/>
      <c r="UIT3" s="86"/>
      <c r="UIU3" s="86"/>
      <c r="UIV3" s="86"/>
      <c r="UIW3" s="86"/>
      <c r="UIX3" s="86"/>
      <c r="UIY3" s="86"/>
      <c r="UIZ3" s="86"/>
      <c r="UJA3" s="86"/>
      <c r="UJB3" s="86"/>
      <c r="UJC3" s="86"/>
      <c r="UJD3" s="86"/>
      <c r="UJE3" s="86"/>
      <c r="UJF3" s="86"/>
      <c r="UJG3" s="86"/>
      <c r="UJH3" s="86"/>
      <c r="UJI3" s="86"/>
      <c r="UJJ3" s="86"/>
      <c r="UJK3" s="86"/>
      <c r="UJL3" s="86"/>
      <c r="UJM3" s="86"/>
      <c r="UJN3" s="86"/>
      <c r="UJO3" s="86"/>
      <c r="UJP3" s="86"/>
      <c r="UJQ3" s="86"/>
      <c r="UJR3" s="86"/>
      <c r="UJS3" s="86"/>
      <c r="UJT3" s="86"/>
      <c r="UJU3" s="86"/>
      <c r="UJV3" s="86"/>
      <c r="UJW3" s="86"/>
      <c r="UJX3" s="86"/>
      <c r="UJY3" s="86"/>
      <c r="UJZ3" s="86"/>
      <c r="UKA3" s="86"/>
      <c r="UKB3" s="86"/>
      <c r="UKC3" s="86"/>
      <c r="UKD3" s="86"/>
      <c r="UKE3" s="86"/>
      <c r="UKF3" s="86"/>
      <c r="UKG3" s="86"/>
      <c r="UKH3" s="86"/>
      <c r="UKI3" s="86"/>
      <c r="UKJ3" s="86"/>
      <c r="UKK3" s="86"/>
      <c r="UKL3" s="86"/>
      <c r="UKM3" s="86"/>
      <c r="UKN3" s="86"/>
      <c r="UKO3" s="86"/>
      <c r="UKP3" s="86"/>
      <c r="UKQ3" s="86"/>
      <c r="UKR3" s="86"/>
      <c r="UKS3" s="86"/>
      <c r="UKT3" s="86"/>
      <c r="UKU3" s="86"/>
      <c r="UKV3" s="86"/>
      <c r="UKW3" s="86"/>
      <c r="UKX3" s="86"/>
      <c r="UKY3" s="86"/>
      <c r="UKZ3" s="86"/>
      <c r="ULA3" s="86"/>
      <c r="ULB3" s="86"/>
      <c r="ULC3" s="86"/>
      <c r="ULD3" s="86"/>
      <c r="ULE3" s="86"/>
      <c r="ULF3" s="86"/>
      <c r="ULG3" s="86"/>
      <c r="ULH3" s="86"/>
      <c r="ULI3" s="86"/>
      <c r="ULJ3" s="86"/>
      <c r="ULK3" s="86"/>
      <c r="ULL3" s="86"/>
      <c r="ULM3" s="86"/>
      <c r="ULN3" s="86"/>
      <c r="ULO3" s="86"/>
      <c r="ULP3" s="86"/>
      <c r="ULQ3" s="86"/>
      <c r="ULR3" s="86"/>
      <c r="ULS3" s="86"/>
      <c r="ULT3" s="86"/>
      <c r="ULU3" s="86"/>
      <c r="ULV3" s="86"/>
      <c r="ULW3" s="86"/>
      <c r="ULX3" s="86"/>
      <c r="ULY3" s="86"/>
      <c r="ULZ3" s="86"/>
      <c r="UMA3" s="86"/>
      <c r="UMB3" s="86"/>
      <c r="UMC3" s="86"/>
      <c r="UMD3" s="86"/>
      <c r="UME3" s="86"/>
      <c r="UMF3" s="86"/>
      <c r="UMG3" s="86"/>
      <c r="UMH3" s="86"/>
      <c r="UMI3" s="86"/>
      <c r="UMJ3" s="86"/>
      <c r="UMK3" s="86"/>
      <c r="UML3" s="86"/>
      <c r="UMM3" s="86"/>
      <c r="UMN3" s="86"/>
      <c r="UMO3" s="86"/>
      <c r="UMP3" s="86"/>
      <c r="UMQ3" s="86"/>
      <c r="UMR3" s="86"/>
      <c r="UMS3" s="86"/>
      <c r="UMT3" s="86"/>
      <c r="UMU3" s="86"/>
      <c r="UMV3" s="86"/>
      <c r="UMW3" s="86"/>
      <c r="UMX3" s="86"/>
      <c r="UMY3" s="86"/>
      <c r="UMZ3" s="86"/>
      <c r="UNA3" s="86"/>
      <c r="UNB3" s="86"/>
      <c r="UNC3" s="86"/>
      <c r="UND3" s="86"/>
      <c r="UNE3" s="86"/>
      <c r="UNF3" s="86"/>
      <c r="UNG3" s="86"/>
      <c r="UNH3" s="86"/>
      <c r="UNI3" s="86"/>
      <c r="UNJ3" s="86"/>
      <c r="UNK3" s="86"/>
      <c r="UNL3" s="86"/>
      <c r="UNM3" s="86"/>
      <c r="UNN3" s="86"/>
      <c r="UNO3" s="86"/>
      <c r="UNP3" s="86"/>
      <c r="UNQ3" s="86"/>
      <c r="UNR3" s="86"/>
      <c r="UNS3" s="86"/>
      <c r="UNT3" s="86"/>
      <c r="UNU3" s="86"/>
      <c r="UNV3" s="86"/>
      <c r="UNW3" s="86"/>
      <c r="UNX3" s="86"/>
      <c r="UNY3" s="86"/>
      <c r="UNZ3" s="86"/>
      <c r="UOA3" s="86"/>
      <c r="UOB3" s="86"/>
      <c r="UOC3" s="86"/>
      <c r="UOD3" s="86"/>
      <c r="UOE3" s="86"/>
      <c r="UOF3" s="86"/>
      <c r="UOG3" s="86"/>
      <c r="UOH3" s="86"/>
      <c r="UOI3" s="86"/>
      <c r="UOJ3" s="86"/>
      <c r="UOK3" s="86"/>
      <c r="UOL3" s="86"/>
      <c r="UOM3" s="86"/>
      <c r="UON3" s="86"/>
      <c r="UOO3" s="86"/>
      <c r="UOP3" s="86"/>
      <c r="UOQ3" s="86"/>
      <c r="UOR3" s="86"/>
      <c r="UOS3" s="86"/>
      <c r="UOT3" s="86"/>
      <c r="UOU3" s="86"/>
      <c r="UOV3" s="86"/>
      <c r="UOW3" s="86"/>
      <c r="UOX3" s="86"/>
      <c r="UOY3" s="86"/>
      <c r="UOZ3" s="86"/>
      <c r="UPA3" s="86"/>
      <c r="UPB3" s="86"/>
      <c r="UPC3" s="86"/>
      <c r="UPD3" s="86"/>
      <c r="UPE3" s="86"/>
      <c r="UPF3" s="86"/>
      <c r="UPG3" s="86"/>
      <c r="UPH3" s="86"/>
      <c r="UPI3" s="86"/>
      <c r="UPJ3" s="86"/>
      <c r="UPK3" s="86"/>
      <c r="UPL3" s="86"/>
      <c r="UPM3" s="86"/>
      <c r="UPN3" s="86"/>
      <c r="UPO3" s="86"/>
      <c r="UPP3" s="86"/>
      <c r="UPQ3" s="86"/>
      <c r="UPR3" s="86"/>
      <c r="UPS3" s="86"/>
      <c r="UPT3" s="86"/>
      <c r="UPU3" s="86"/>
      <c r="UPV3" s="86"/>
      <c r="UPW3" s="86"/>
      <c r="UPX3" s="86"/>
      <c r="UPY3" s="86"/>
      <c r="UPZ3" s="86"/>
      <c r="UQA3" s="86"/>
      <c r="UQB3" s="86"/>
      <c r="UQC3" s="86"/>
      <c r="UQD3" s="86"/>
      <c r="UQE3" s="86"/>
      <c r="UQF3" s="86"/>
      <c r="UQG3" s="86"/>
      <c r="UQH3" s="86"/>
      <c r="UQI3" s="86"/>
      <c r="UQJ3" s="86"/>
      <c r="UQK3" s="86"/>
      <c r="UQL3" s="86"/>
      <c r="UQM3" s="86"/>
      <c r="UQN3" s="86"/>
      <c r="UQO3" s="86"/>
      <c r="UQP3" s="86"/>
      <c r="UQQ3" s="86"/>
      <c r="UQR3" s="86"/>
      <c r="UQS3" s="86"/>
      <c r="UQT3" s="86"/>
      <c r="UQU3" s="86"/>
      <c r="UQV3" s="86"/>
      <c r="UQW3" s="86"/>
      <c r="UQX3" s="86"/>
      <c r="UQY3" s="86"/>
      <c r="UQZ3" s="86"/>
      <c r="URA3" s="86"/>
      <c r="URB3" s="86"/>
      <c r="URC3" s="86"/>
      <c r="URD3" s="86"/>
      <c r="URE3" s="86"/>
      <c r="URF3" s="86"/>
      <c r="URG3" s="86"/>
      <c r="URH3" s="86"/>
      <c r="URI3" s="86"/>
      <c r="URJ3" s="86"/>
      <c r="URK3" s="86"/>
      <c r="URL3" s="86"/>
      <c r="URM3" s="86"/>
      <c r="URN3" s="86"/>
      <c r="URO3" s="86"/>
      <c r="URP3" s="86"/>
      <c r="URQ3" s="86"/>
      <c r="URR3" s="86"/>
      <c r="URS3" s="86"/>
      <c r="URT3" s="86"/>
      <c r="URU3" s="86"/>
      <c r="URV3" s="86"/>
      <c r="URW3" s="86"/>
      <c r="URX3" s="86"/>
      <c r="URY3" s="86"/>
      <c r="URZ3" s="86"/>
      <c r="USA3" s="86"/>
      <c r="USB3" s="86"/>
      <c r="USC3" s="86"/>
      <c r="USD3" s="86"/>
      <c r="USE3" s="86"/>
      <c r="USF3" s="86"/>
      <c r="USG3" s="86"/>
      <c r="USH3" s="86"/>
      <c r="USI3" s="86"/>
      <c r="USJ3" s="86"/>
      <c r="USK3" s="86"/>
      <c r="USL3" s="86"/>
      <c r="USM3" s="86"/>
      <c r="USN3" s="86"/>
      <c r="USO3" s="86"/>
      <c r="USP3" s="86"/>
      <c r="USQ3" s="86"/>
      <c r="USR3" s="86"/>
      <c r="USS3" s="86"/>
      <c r="UST3" s="86"/>
      <c r="USU3" s="86"/>
      <c r="USV3" s="86"/>
      <c r="USW3" s="86"/>
      <c r="USX3" s="86"/>
      <c r="USY3" s="86"/>
      <c r="USZ3" s="86"/>
      <c r="UTA3" s="86"/>
      <c r="UTB3" s="86"/>
      <c r="UTC3" s="86"/>
      <c r="UTD3" s="86"/>
      <c r="UTE3" s="86"/>
      <c r="UTF3" s="86"/>
      <c r="UTG3" s="86"/>
      <c r="UTH3" s="86"/>
      <c r="UTI3" s="86"/>
      <c r="UTJ3" s="86"/>
      <c r="UTK3" s="86"/>
      <c r="UTL3" s="86"/>
      <c r="UTM3" s="86"/>
      <c r="UTN3" s="86"/>
      <c r="UTO3" s="86"/>
      <c r="UTP3" s="86"/>
      <c r="UTQ3" s="86"/>
      <c r="UTR3" s="86"/>
      <c r="UTS3" s="86"/>
      <c r="UTT3" s="86"/>
      <c r="UTU3" s="86"/>
      <c r="UTV3" s="86"/>
      <c r="UTW3" s="86"/>
      <c r="UTX3" s="86"/>
      <c r="UTY3" s="86"/>
      <c r="UTZ3" s="86"/>
      <c r="UUA3" s="86"/>
      <c r="UUB3" s="86"/>
      <c r="UUC3" s="86"/>
      <c r="UUD3" s="86"/>
      <c r="UUE3" s="86"/>
      <c r="UUF3" s="86"/>
      <c r="UUG3" s="86"/>
      <c r="UUH3" s="86"/>
      <c r="UUI3" s="86"/>
      <c r="UUJ3" s="86"/>
      <c r="UUK3" s="86"/>
      <c r="UUL3" s="86"/>
      <c r="UUM3" s="86"/>
      <c r="UUN3" s="86"/>
      <c r="UUO3" s="86"/>
      <c r="UUP3" s="86"/>
      <c r="UUQ3" s="86"/>
      <c r="UUR3" s="86"/>
      <c r="UUS3" s="86"/>
      <c r="UUT3" s="86"/>
      <c r="UUU3" s="86"/>
      <c r="UUV3" s="86"/>
      <c r="UUW3" s="86"/>
      <c r="UUX3" s="86"/>
      <c r="UUY3" s="86"/>
      <c r="UUZ3" s="86"/>
      <c r="UVA3" s="86"/>
      <c r="UVB3" s="86"/>
      <c r="UVC3" s="86"/>
      <c r="UVD3" s="86"/>
      <c r="UVE3" s="86"/>
      <c r="UVF3" s="86"/>
      <c r="UVG3" s="86"/>
      <c r="UVH3" s="86"/>
      <c r="UVI3" s="86"/>
      <c r="UVJ3" s="86"/>
      <c r="UVK3" s="86"/>
      <c r="UVL3" s="86"/>
      <c r="UVM3" s="86"/>
      <c r="UVN3" s="86"/>
      <c r="UVO3" s="86"/>
      <c r="UVP3" s="86"/>
      <c r="UVQ3" s="86"/>
      <c r="UVR3" s="86"/>
      <c r="UVS3" s="86"/>
      <c r="UVT3" s="86"/>
      <c r="UVU3" s="86"/>
      <c r="UVV3" s="86"/>
      <c r="UVW3" s="86"/>
      <c r="UVX3" s="86"/>
      <c r="UVY3" s="86"/>
      <c r="UVZ3" s="86"/>
      <c r="UWA3" s="86"/>
      <c r="UWB3" s="86"/>
      <c r="UWC3" s="86"/>
      <c r="UWD3" s="86"/>
      <c r="UWE3" s="86"/>
      <c r="UWF3" s="86"/>
      <c r="UWG3" s="86"/>
      <c r="UWH3" s="86"/>
      <c r="UWI3" s="86"/>
      <c r="UWJ3" s="86"/>
      <c r="UWK3" s="86"/>
      <c r="UWL3" s="86"/>
      <c r="UWM3" s="86"/>
      <c r="UWN3" s="86"/>
      <c r="UWO3" s="86"/>
      <c r="UWP3" s="86"/>
      <c r="UWQ3" s="86"/>
      <c r="UWR3" s="86"/>
      <c r="UWS3" s="86"/>
      <c r="UWT3" s="86"/>
      <c r="UWU3" s="86"/>
      <c r="UWV3" s="86"/>
      <c r="UWW3" s="86"/>
      <c r="UWX3" s="86"/>
      <c r="UWY3" s="86"/>
      <c r="UWZ3" s="86"/>
      <c r="UXA3" s="86"/>
      <c r="UXB3" s="86"/>
      <c r="UXC3" s="86"/>
      <c r="UXD3" s="86"/>
      <c r="UXE3" s="86"/>
      <c r="UXF3" s="86"/>
      <c r="UXG3" s="86"/>
      <c r="UXH3" s="86"/>
      <c r="UXI3" s="86"/>
      <c r="UXJ3" s="86"/>
      <c r="UXK3" s="86"/>
      <c r="UXL3" s="86"/>
      <c r="UXM3" s="86"/>
      <c r="UXN3" s="86"/>
      <c r="UXO3" s="86"/>
      <c r="UXP3" s="86"/>
      <c r="UXQ3" s="86"/>
      <c r="UXR3" s="86"/>
      <c r="UXS3" s="86"/>
      <c r="UXT3" s="86"/>
      <c r="UXU3" s="86"/>
      <c r="UXV3" s="86"/>
      <c r="UXW3" s="86"/>
      <c r="UXX3" s="86"/>
      <c r="UXY3" s="86"/>
      <c r="UXZ3" s="86"/>
      <c r="UYA3" s="86"/>
      <c r="UYB3" s="86"/>
      <c r="UYC3" s="86"/>
      <c r="UYD3" s="86"/>
      <c r="UYE3" s="86"/>
      <c r="UYF3" s="86"/>
      <c r="UYG3" s="86"/>
      <c r="UYH3" s="86"/>
      <c r="UYI3" s="86"/>
      <c r="UYJ3" s="86"/>
      <c r="UYK3" s="86"/>
      <c r="UYL3" s="86"/>
      <c r="UYM3" s="86"/>
      <c r="UYN3" s="86"/>
      <c r="UYO3" s="86"/>
      <c r="UYP3" s="86"/>
      <c r="UYQ3" s="86"/>
      <c r="UYR3" s="86"/>
      <c r="UYS3" s="86"/>
      <c r="UYT3" s="86"/>
      <c r="UYU3" s="86"/>
      <c r="UYV3" s="86"/>
      <c r="UYW3" s="86"/>
      <c r="UYX3" s="86"/>
      <c r="UYY3" s="86"/>
      <c r="UYZ3" s="86"/>
      <c r="UZA3" s="86"/>
      <c r="UZB3" s="86"/>
      <c r="UZC3" s="86"/>
      <c r="UZD3" s="86"/>
      <c r="UZE3" s="86"/>
      <c r="UZF3" s="86"/>
      <c r="UZG3" s="86"/>
      <c r="UZH3" s="86"/>
      <c r="UZI3" s="86"/>
      <c r="UZJ3" s="86"/>
      <c r="UZK3" s="86"/>
      <c r="UZL3" s="86"/>
      <c r="UZM3" s="86"/>
      <c r="UZN3" s="86"/>
      <c r="UZO3" s="86"/>
      <c r="UZP3" s="86"/>
      <c r="UZQ3" s="86"/>
      <c r="UZR3" s="86"/>
      <c r="UZS3" s="86"/>
      <c r="UZT3" s="86"/>
      <c r="UZU3" s="86"/>
      <c r="UZV3" s="86"/>
      <c r="UZW3" s="86"/>
      <c r="UZX3" s="86"/>
      <c r="UZY3" s="86"/>
      <c r="UZZ3" s="86"/>
      <c r="VAA3" s="86"/>
      <c r="VAB3" s="86"/>
      <c r="VAC3" s="86"/>
      <c r="VAD3" s="86"/>
      <c r="VAE3" s="86"/>
      <c r="VAF3" s="86"/>
      <c r="VAG3" s="86"/>
      <c r="VAH3" s="86"/>
      <c r="VAI3" s="86"/>
      <c r="VAJ3" s="86"/>
      <c r="VAK3" s="86"/>
      <c r="VAL3" s="86"/>
      <c r="VAM3" s="86"/>
      <c r="VAN3" s="86"/>
      <c r="VAO3" s="86"/>
      <c r="VAP3" s="86"/>
      <c r="VAQ3" s="86"/>
      <c r="VAR3" s="86"/>
      <c r="VAS3" s="86"/>
      <c r="VAT3" s="86"/>
      <c r="VAU3" s="86"/>
      <c r="VAV3" s="86"/>
      <c r="VAW3" s="86"/>
      <c r="VAX3" s="86"/>
      <c r="VAY3" s="86"/>
      <c r="VAZ3" s="86"/>
      <c r="VBA3" s="86"/>
      <c r="VBB3" s="86"/>
      <c r="VBC3" s="86"/>
      <c r="VBD3" s="86"/>
      <c r="VBE3" s="86"/>
      <c r="VBF3" s="86"/>
      <c r="VBG3" s="86"/>
      <c r="VBH3" s="86"/>
      <c r="VBI3" s="86"/>
      <c r="VBJ3" s="86"/>
      <c r="VBK3" s="86"/>
      <c r="VBL3" s="86"/>
      <c r="VBM3" s="86"/>
      <c r="VBN3" s="86"/>
      <c r="VBO3" s="86"/>
      <c r="VBP3" s="86"/>
      <c r="VBQ3" s="86"/>
      <c r="VBR3" s="86"/>
      <c r="VBS3" s="86"/>
      <c r="VBT3" s="86"/>
      <c r="VBU3" s="86"/>
      <c r="VBV3" s="86"/>
      <c r="VBW3" s="86"/>
      <c r="VBX3" s="86"/>
      <c r="VBY3" s="86"/>
      <c r="VBZ3" s="86"/>
      <c r="VCA3" s="86"/>
      <c r="VCB3" s="86"/>
      <c r="VCC3" s="86"/>
      <c r="VCD3" s="86"/>
      <c r="VCE3" s="86"/>
      <c r="VCF3" s="86"/>
      <c r="VCG3" s="86"/>
      <c r="VCH3" s="86"/>
      <c r="VCI3" s="86"/>
      <c r="VCJ3" s="86"/>
      <c r="VCK3" s="86"/>
      <c r="VCL3" s="86"/>
      <c r="VCM3" s="86"/>
      <c r="VCN3" s="86"/>
      <c r="VCO3" s="86"/>
      <c r="VCP3" s="86"/>
      <c r="VCQ3" s="86"/>
      <c r="VCR3" s="86"/>
      <c r="VCS3" s="86"/>
      <c r="VCT3" s="86"/>
      <c r="VCU3" s="86"/>
      <c r="VCV3" s="86"/>
      <c r="VCW3" s="86"/>
      <c r="VCX3" s="86"/>
      <c r="VCY3" s="86"/>
      <c r="VCZ3" s="86"/>
      <c r="VDA3" s="86"/>
      <c r="VDB3" s="86"/>
      <c r="VDC3" s="86"/>
      <c r="VDD3" s="86"/>
      <c r="VDE3" s="86"/>
      <c r="VDF3" s="86"/>
      <c r="VDG3" s="86"/>
      <c r="VDH3" s="86"/>
      <c r="VDI3" s="86"/>
      <c r="VDJ3" s="86"/>
      <c r="VDK3" s="86"/>
      <c r="VDL3" s="86"/>
      <c r="VDM3" s="86"/>
      <c r="VDN3" s="86"/>
      <c r="VDO3" s="86"/>
      <c r="VDP3" s="86"/>
      <c r="VDQ3" s="86"/>
      <c r="VDR3" s="86"/>
      <c r="VDS3" s="86"/>
      <c r="VDT3" s="86"/>
      <c r="VDU3" s="86"/>
      <c r="VDV3" s="86"/>
      <c r="VDW3" s="86"/>
      <c r="VDX3" s="86"/>
      <c r="VDY3" s="86"/>
      <c r="VDZ3" s="86"/>
      <c r="VEA3" s="86"/>
      <c r="VEB3" s="86"/>
      <c r="VEC3" s="86"/>
      <c r="VED3" s="86"/>
      <c r="VEE3" s="86"/>
      <c r="VEF3" s="86"/>
      <c r="VEG3" s="86"/>
      <c r="VEH3" s="86"/>
      <c r="VEI3" s="86"/>
      <c r="VEJ3" s="86"/>
      <c r="VEK3" s="86"/>
      <c r="VEL3" s="86"/>
      <c r="VEM3" s="86"/>
      <c r="VEN3" s="86"/>
      <c r="VEO3" s="86"/>
      <c r="VEP3" s="86"/>
      <c r="VEQ3" s="86"/>
      <c r="VER3" s="86"/>
      <c r="VES3" s="86"/>
      <c r="VET3" s="86"/>
      <c r="VEU3" s="86"/>
      <c r="VEV3" s="86"/>
      <c r="VEW3" s="86"/>
      <c r="VEX3" s="86"/>
      <c r="VEY3" s="86"/>
      <c r="VEZ3" s="86"/>
      <c r="VFA3" s="86"/>
      <c r="VFB3" s="86"/>
      <c r="VFC3" s="86"/>
      <c r="VFD3" s="86"/>
      <c r="VFE3" s="86"/>
      <c r="VFF3" s="86"/>
      <c r="VFG3" s="86"/>
      <c r="VFH3" s="86"/>
      <c r="VFI3" s="86"/>
      <c r="VFJ3" s="86"/>
      <c r="VFK3" s="86"/>
      <c r="VFL3" s="86"/>
      <c r="VFM3" s="86"/>
      <c r="VFN3" s="86"/>
      <c r="VFO3" s="86"/>
      <c r="VFP3" s="86"/>
      <c r="VFQ3" s="86"/>
      <c r="VFR3" s="86"/>
      <c r="VFS3" s="86"/>
      <c r="VFT3" s="86"/>
      <c r="VFU3" s="86"/>
      <c r="VFV3" s="86"/>
      <c r="VFW3" s="86"/>
      <c r="VFX3" s="86"/>
      <c r="VFY3" s="86"/>
      <c r="VFZ3" s="86"/>
      <c r="VGA3" s="86"/>
      <c r="VGB3" s="86"/>
      <c r="VGC3" s="86"/>
      <c r="VGD3" s="86"/>
      <c r="VGE3" s="86"/>
      <c r="VGF3" s="86"/>
      <c r="VGG3" s="86"/>
      <c r="VGH3" s="86"/>
      <c r="VGI3" s="86"/>
      <c r="VGJ3" s="86"/>
      <c r="VGK3" s="86"/>
      <c r="VGL3" s="86"/>
      <c r="VGM3" s="86"/>
      <c r="VGN3" s="86"/>
      <c r="VGO3" s="86"/>
      <c r="VGP3" s="86"/>
      <c r="VGQ3" s="86"/>
      <c r="VGR3" s="86"/>
      <c r="VGS3" s="86"/>
      <c r="VGT3" s="86"/>
      <c r="VGU3" s="86"/>
      <c r="VGV3" s="86"/>
      <c r="VGW3" s="86"/>
      <c r="VGX3" s="86"/>
      <c r="VGY3" s="86"/>
      <c r="VGZ3" s="86"/>
      <c r="VHA3" s="86"/>
      <c r="VHB3" s="86"/>
      <c r="VHC3" s="86"/>
      <c r="VHD3" s="86"/>
      <c r="VHE3" s="86"/>
      <c r="VHF3" s="86"/>
      <c r="VHG3" s="86"/>
      <c r="VHH3" s="86"/>
      <c r="VHI3" s="86"/>
      <c r="VHJ3" s="86"/>
      <c r="VHK3" s="86"/>
      <c r="VHL3" s="86"/>
      <c r="VHM3" s="86"/>
      <c r="VHN3" s="86"/>
      <c r="VHO3" s="86"/>
      <c r="VHP3" s="86"/>
      <c r="VHQ3" s="86"/>
      <c r="VHR3" s="86"/>
      <c r="VHS3" s="86"/>
      <c r="VHT3" s="86"/>
      <c r="VHU3" s="86"/>
      <c r="VHV3" s="86"/>
      <c r="VHW3" s="86"/>
      <c r="VHX3" s="86"/>
      <c r="VHY3" s="86"/>
      <c r="VHZ3" s="86"/>
      <c r="VIA3" s="86"/>
      <c r="VIB3" s="86"/>
      <c r="VIC3" s="86"/>
      <c r="VID3" s="86"/>
      <c r="VIE3" s="86"/>
      <c r="VIF3" s="86"/>
      <c r="VIG3" s="86"/>
      <c r="VIH3" s="86"/>
      <c r="VII3" s="86"/>
      <c r="VIJ3" s="86"/>
      <c r="VIK3" s="86"/>
      <c r="VIL3" s="86"/>
      <c r="VIM3" s="86"/>
      <c r="VIN3" s="86"/>
      <c r="VIO3" s="86"/>
      <c r="VIP3" s="86"/>
      <c r="VIQ3" s="86"/>
      <c r="VIR3" s="86"/>
      <c r="VIS3" s="86"/>
      <c r="VIT3" s="86"/>
      <c r="VIU3" s="86"/>
      <c r="VIV3" s="86"/>
      <c r="VIW3" s="86"/>
      <c r="VIX3" s="86"/>
      <c r="VIY3" s="86"/>
      <c r="VIZ3" s="86"/>
      <c r="VJA3" s="86"/>
      <c r="VJB3" s="86"/>
      <c r="VJC3" s="86"/>
      <c r="VJD3" s="86"/>
      <c r="VJE3" s="86"/>
      <c r="VJF3" s="86"/>
      <c r="VJG3" s="86"/>
      <c r="VJH3" s="86"/>
      <c r="VJI3" s="86"/>
      <c r="VJJ3" s="86"/>
      <c r="VJK3" s="86"/>
      <c r="VJL3" s="86"/>
      <c r="VJM3" s="86"/>
      <c r="VJN3" s="86"/>
      <c r="VJO3" s="86"/>
      <c r="VJP3" s="86"/>
      <c r="VJQ3" s="86"/>
      <c r="VJR3" s="86"/>
      <c r="VJS3" s="86"/>
      <c r="VJT3" s="86"/>
      <c r="VJU3" s="86"/>
      <c r="VJV3" s="86"/>
      <c r="VJW3" s="86"/>
      <c r="VJX3" s="86"/>
      <c r="VJY3" s="86"/>
      <c r="VJZ3" s="86"/>
      <c r="VKA3" s="86"/>
      <c r="VKB3" s="86"/>
      <c r="VKC3" s="86"/>
      <c r="VKD3" s="86"/>
      <c r="VKE3" s="86"/>
      <c r="VKF3" s="86"/>
      <c r="VKG3" s="86"/>
      <c r="VKH3" s="86"/>
      <c r="VKI3" s="86"/>
      <c r="VKJ3" s="86"/>
      <c r="VKK3" s="86"/>
      <c r="VKL3" s="86"/>
      <c r="VKM3" s="86"/>
      <c r="VKN3" s="86"/>
      <c r="VKO3" s="86"/>
      <c r="VKP3" s="86"/>
      <c r="VKQ3" s="86"/>
      <c r="VKR3" s="86"/>
      <c r="VKS3" s="86"/>
      <c r="VKT3" s="86"/>
      <c r="VKU3" s="86"/>
      <c r="VKV3" s="86"/>
      <c r="VKW3" s="86"/>
      <c r="VKX3" s="86"/>
      <c r="VKY3" s="86"/>
      <c r="VKZ3" s="86"/>
      <c r="VLA3" s="86"/>
      <c r="VLB3" s="86"/>
      <c r="VLC3" s="86"/>
      <c r="VLD3" s="86"/>
      <c r="VLE3" s="86"/>
      <c r="VLF3" s="86"/>
      <c r="VLG3" s="86"/>
      <c r="VLH3" s="86"/>
      <c r="VLI3" s="86"/>
      <c r="VLJ3" s="86"/>
      <c r="VLK3" s="86"/>
      <c r="VLL3" s="86"/>
      <c r="VLM3" s="86"/>
      <c r="VLN3" s="86"/>
      <c r="VLO3" s="86"/>
      <c r="VLP3" s="86"/>
      <c r="VLQ3" s="86"/>
      <c r="VLR3" s="86"/>
      <c r="VLS3" s="86"/>
      <c r="VLT3" s="86"/>
      <c r="VLU3" s="86"/>
      <c r="VLV3" s="86"/>
      <c r="VLW3" s="86"/>
      <c r="VLX3" s="86"/>
      <c r="VLY3" s="86"/>
      <c r="VLZ3" s="86"/>
      <c r="VMA3" s="86"/>
      <c r="VMB3" s="86"/>
      <c r="VMC3" s="86"/>
      <c r="VMD3" s="86"/>
      <c r="VME3" s="86"/>
      <c r="VMF3" s="86"/>
      <c r="VMG3" s="86"/>
      <c r="VMH3" s="86"/>
      <c r="VMI3" s="86"/>
      <c r="VMJ3" s="86"/>
      <c r="VMK3" s="86"/>
      <c r="VML3" s="86"/>
      <c r="VMM3" s="86"/>
      <c r="VMN3" s="86"/>
      <c r="VMO3" s="86"/>
      <c r="VMP3" s="86"/>
      <c r="VMQ3" s="86"/>
      <c r="VMR3" s="86"/>
      <c r="VMS3" s="86"/>
      <c r="VMT3" s="86"/>
      <c r="VMU3" s="86"/>
      <c r="VMV3" s="86"/>
      <c r="VMW3" s="86"/>
      <c r="VMX3" s="86"/>
      <c r="VMY3" s="86"/>
      <c r="VMZ3" s="86"/>
      <c r="VNA3" s="86"/>
      <c r="VNB3" s="86"/>
      <c r="VNC3" s="86"/>
      <c r="VND3" s="86"/>
      <c r="VNE3" s="86"/>
      <c r="VNF3" s="86"/>
      <c r="VNG3" s="86"/>
      <c r="VNH3" s="86"/>
      <c r="VNI3" s="86"/>
      <c r="VNJ3" s="86"/>
      <c r="VNK3" s="86"/>
      <c r="VNL3" s="86"/>
      <c r="VNM3" s="86"/>
      <c r="VNN3" s="86"/>
      <c r="VNO3" s="86"/>
      <c r="VNP3" s="86"/>
      <c r="VNQ3" s="86"/>
      <c r="VNR3" s="86"/>
      <c r="VNS3" s="86"/>
      <c r="VNT3" s="86"/>
      <c r="VNU3" s="86"/>
      <c r="VNV3" s="86"/>
      <c r="VNW3" s="86"/>
      <c r="VNX3" s="86"/>
      <c r="VNY3" s="86"/>
      <c r="VNZ3" s="86"/>
      <c r="VOA3" s="86"/>
      <c r="VOB3" s="86"/>
      <c r="VOC3" s="86"/>
      <c r="VOD3" s="86"/>
      <c r="VOE3" s="86"/>
      <c r="VOF3" s="86"/>
      <c r="VOG3" s="86"/>
      <c r="VOH3" s="86"/>
      <c r="VOI3" s="86"/>
      <c r="VOJ3" s="86"/>
      <c r="VOK3" s="86"/>
      <c r="VOL3" s="86"/>
      <c r="VOM3" s="86"/>
      <c r="VON3" s="86"/>
      <c r="VOO3" s="86"/>
      <c r="VOP3" s="86"/>
      <c r="VOQ3" s="86"/>
      <c r="VOR3" s="86"/>
      <c r="VOS3" s="86"/>
      <c r="VOT3" s="86"/>
      <c r="VOU3" s="86"/>
      <c r="VOV3" s="86"/>
      <c r="VOW3" s="86"/>
      <c r="VOX3" s="86"/>
      <c r="VOY3" s="86"/>
      <c r="VOZ3" s="86"/>
      <c r="VPA3" s="86"/>
      <c r="VPB3" s="86"/>
      <c r="VPC3" s="86"/>
      <c r="VPD3" s="86"/>
      <c r="VPE3" s="86"/>
      <c r="VPF3" s="86"/>
      <c r="VPG3" s="86"/>
      <c r="VPH3" s="86"/>
      <c r="VPI3" s="86"/>
      <c r="VPJ3" s="86"/>
      <c r="VPK3" s="86"/>
      <c r="VPL3" s="86"/>
      <c r="VPM3" s="86"/>
      <c r="VPN3" s="86"/>
      <c r="VPO3" s="86"/>
      <c r="VPP3" s="86"/>
      <c r="VPQ3" s="86"/>
      <c r="VPR3" s="86"/>
      <c r="VPS3" s="86"/>
      <c r="VPT3" s="86"/>
      <c r="VPU3" s="86"/>
      <c r="VPV3" s="86"/>
      <c r="VPW3" s="86"/>
      <c r="VPX3" s="86"/>
      <c r="VPY3" s="86"/>
      <c r="VPZ3" s="86"/>
      <c r="VQA3" s="86"/>
      <c r="VQB3" s="86"/>
      <c r="VQC3" s="86"/>
      <c r="VQD3" s="86"/>
      <c r="VQE3" s="86"/>
      <c r="VQF3" s="86"/>
      <c r="VQG3" s="86"/>
      <c r="VQH3" s="86"/>
      <c r="VQI3" s="86"/>
      <c r="VQJ3" s="86"/>
      <c r="VQK3" s="86"/>
      <c r="VQL3" s="86"/>
      <c r="VQM3" s="86"/>
      <c r="VQN3" s="86"/>
      <c r="VQO3" s="86"/>
      <c r="VQP3" s="86"/>
      <c r="VQQ3" s="86"/>
      <c r="VQR3" s="86"/>
      <c r="VQS3" s="86"/>
      <c r="VQT3" s="86"/>
      <c r="VQU3" s="86"/>
      <c r="VQV3" s="86"/>
      <c r="VQW3" s="86"/>
      <c r="VQX3" s="86"/>
      <c r="VQY3" s="86"/>
      <c r="VQZ3" s="86"/>
      <c r="VRA3" s="86"/>
      <c r="VRB3" s="86"/>
      <c r="VRC3" s="86"/>
      <c r="VRD3" s="86"/>
      <c r="VRE3" s="86"/>
      <c r="VRF3" s="86"/>
      <c r="VRG3" s="86"/>
      <c r="VRH3" s="86"/>
      <c r="VRI3" s="86"/>
      <c r="VRJ3" s="86"/>
      <c r="VRK3" s="86"/>
      <c r="VRL3" s="86"/>
      <c r="VRM3" s="86"/>
      <c r="VRN3" s="86"/>
      <c r="VRO3" s="86"/>
      <c r="VRP3" s="86"/>
      <c r="VRQ3" s="86"/>
      <c r="VRR3" s="86"/>
      <c r="VRS3" s="86"/>
      <c r="VRT3" s="86"/>
      <c r="VRU3" s="86"/>
      <c r="VRV3" s="86"/>
      <c r="VRW3" s="86"/>
      <c r="VRX3" s="86"/>
      <c r="VRY3" s="86"/>
      <c r="VRZ3" s="86"/>
      <c r="VSA3" s="86"/>
      <c r="VSB3" s="86"/>
      <c r="VSC3" s="86"/>
      <c r="VSD3" s="86"/>
      <c r="VSE3" s="86"/>
      <c r="VSF3" s="86"/>
      <c r="VSG3" s="86"/>
      <c r="VSH3" s="86"/>
      <c r="VSI3" s="86"/>
      <c r="VSJ3" s="86"/>
      <c r="VSK3" s="86"/>
      <c r="VSL3" s="86"/>
      <c r="VSM3" s="86"/>
      <c r="VSN3" s="86"/>
      <c r="VSO3" s="86"/>
      <c r="VSP3" s="86"/>
      <c r="VSQ3" s="86"/>
      <c r="VSR3" s="86"/>
      <c r="VSS3" s="86"/>
      <c r="VST3" s="86"/>
      <c r="VSU3" s="86"/>
      <c r="VSV3" s="86"/>
      <c r="VSW3" s="86"/>
      <c r="VSX3" s="86"/>
      <c r="VSY3" s="86"/>
      <c r="VSZ3" s="86"/>
      <c r="VTA3" s="86"/>
      <c r="VTB3" s="86"/>
      <c r="VTC3" s="86"/>
      <c r="VTD3" s="86"/>
      <c r="VTE3" s="86"/>
      <c r="VTF3" s="86"/>
      <c r="VTG3" s="86"/>
      <c r="VTH3" s="86"/>
      <c r="VTI3" s="86"/>
      <c r="VTJ3" s="86"/>
      <c r="VTK3" s="86"/>
      <c r="VTL3" s="86"/>
      <c r="VTM3" s="86"/>
      <c r="VTN3" s="86"/>
      <c r="VTO3" s="86"/>
      <c r="VTP3" s="86"/>
      <c r="VTQ3" s="86"/>
      <c r="VTR3" s="86"/>
      <c r="VTS3" s="86"/>
      <c r="VTT3" s="86"/>
      <c r="VTU3" s="86"/>
      <c r="VTV3" s="86"/>
      <c r="VTW3" s="86"/>
      <c r="VTX3" s="86"/>
      <c r="VTY3" s="86"/>
      <c r="VTZ3" s="86"/>
      <c r="VUA3" s="86"/>
      <c r="VUB3" s="86"/>
      <c r="VUC3" s="86"/>
      <c r="VUD3" s="86"/>
      <c r="VUE3" s="86"/>
      <c r="VUF3" s="86"/>
      <c r="VUG3" s="86"/>
      <c r="VUH3" s="86"/>
      <c r="VUI3" s="86"/>
      <c r="VUJ3" s="86"/>
      <c r="VUK3" s="86"/>
      <c r="VUL3" s="86"/>
      <c r="VUM3" s="86"/>
      <c r="VUN3" s="86"/>
      <c r="VUO3" s="86"/>
      <c r="VUP3" s="86"/>
      <c r="VUQ3" s="86"/>
      <c r="VUR3" s="86"/>
      <c r="VUS3" s="86"/>
      <c r="VUT3" s="86"/>
      <c r="VUU3" s="86"/>
      <c r="VUV3" s="86"/>
      <c r="VUW3" s="86"/>
      <c r="VUX3" s="86"/>
      <c r="VUY3" s="86"/>
      <c r="VUZ3" s="86"/>
      <c r="VVA3" s="86"/>
      <c r="VVB3" s="86"/>
      <c r="VVC3" s="86"/>
      <c r="VVD3" s="86"/>
      <c r="VVE3" s="86"/>
      <c r="VVF3" s="86"/>
      <c r="VVG3" s="86"/>
      <c r="VVH3" s="86"/>
      <c r="VVI3" s="86"/>
      <c r="VVJ3" s="86"/>
      <c r="VVK3" s="86"/>
      <c r="VVL3" s="86"/>
      <c r="VVM3" s="86"/>
      <c r="VVN3" s="86"/>
      <c r="VVO3" s="86"/>
      <c r="VVP3" s="86"/>
      <c r="VVQ3" s="86"/>
      <c r="VVR3" s="86"/>
      <c r="VVS3" s="86"/>
      <c r="VVT3" s="86"/>
      <c r="VVU3" s="86"/>
      <c r="VVV3" s="86"/>
      <c r="VVW3" s="86"/>
      <c r="VVX3" s="86"/>
      <c r="VVY3" s="86"/>
      <c r="VVZ3" s="86"/>
      <c r="VWA3" s="86"/>
      <c r="VWB3" s="86"/>
      <c r="VWC3" s="86"/>
      <c r="VWD3" s="86"/>
      <c r="VWE3" s="86"/>
      <c r="VWF3" s="86"/>
      <c r="VWG3" s="86"/>
      <c r="VWH3" s="86"/>
      <c r="VWI3" s="86"/>
      <c r="VWJ3" s="86"/>
      <c r="VWK3" s="86"/>
      <c r="VWL3" s="86"/>
      <c r="VWM3" s="86"/>
      <c r="VWN3" s="86"/>
      <c r="VWO3" s="86"/>
      <c r="VWP3" s="86"/>
      <c r="VWQ3" s="86"/>
      <c r="VWR3" s="86"/>
      <c r="VWS3" s="86"/>
      <c r="VWT3" s="86"/>
      <c r="VWU3" s="86"/>
      <c r="VWV3" s="86"/>
      <c r="VWW3" s="86"/>
      <c r="VWX3" s="86"/>
      <c r="VWY3" s="86"/>
      <c r="VWZ3" s="86"/>
      <c r="VXA3" s="86"/>
      <c r="VXB3" s="86"/>
      <c r="VXC3" s="86"/>
      <c r="VXD3" s="86"/>
      <c r="VXE3" s="86"/>
      <c r="VXF3" s="86"/>
      <c r="VXG3" s="86"/>
      <c r="VXH3" s="86"/>
      <c r="VXI3" s="86"/>
      <c r="VXJ3" s="86"/>
      <c r="VXK3" s="86"/>
      <c r="VXL3" s="86"/>
      <c r="VXM3" s="86"/>
      <c r="VXN3" s="86"/>
      <c r="VXO3" s="86"/>
      <c r="VXP3" s="86"/>
      <c r="VXQ3" s="86"/>
      <c r="VXR3" s="86"/>
      <c r="VXS3" s="86"/>
      <c r="VXT3" s="86"/>
      <c r="VXU3" s="86"/>
      <c r="VXV3" s="86"/>
      <c r="VXW3" s="86"/>
      <c r="VXX3" s="86"/>
      <c r="VXY3" s="86"/>
      <c r="VXZ3" s="86"/>
      <c r="VYA3" s="86"/>
      <c r="VYB3" s="86"/>
      <c r="VYC3" s="86"/>
      <c r="VYD3" s="86"/>
      <c r="VYE3" s="86"/>
      <c r="VYF3" s="86"/>
      <c r="VYG3" s="86"/>
      <c r="VYH3" s="86"/>
      <c r="VYI3" s="86"/>
      <c r="VYJ3" s="86"/>
      <c r="VYK3" s="86"/>
      <c r="VYL3" s="86"/>
      <c r="VYM3" s="86"/>
      <c r="VYN3" s="86"/>
      <c r="VYO3" s="86"/>
      <c r="VYP3" s="86"/>
      <c r="VYQ3" s="86"/>
      <c r="VYR3" s="86"/>
      <c r="VYS3" s="86"/>
      <c r="VYT3" s="86"/>
      <c r="VYU3" s="86"/>
      <c r="VYV3" s="86"/>
      <c r="VYW3" s="86"/>
      <c r="VYX3" s="86"/>
      <c r="VYY3" s="86"/>
      <c r="VYZ3" s="86"/>
      <c r="VZA3" s="86"/>
      <c r="VZB3" s="86"/>
      <c r="VZC3" s="86"/>
      <c r="VZD3" s="86"/>
      <c r="VZE3" s="86"/>
      <c r="VZF3" s="86"/>
      <c r="VZG3" s="86"/>
      <c r="VZH3" s="86"/>
      <c r="VZI3" s="86"/>
      <c r="VZJ3" s="86"/>
      <c r="VZK3" s="86"/>
      <c r="VZL3" s="86"/>
      <c r="VZM3" s="86"/>
      <c r="VZN3" s="86"/>
      <c r="VZO3" s="86"/>
      <c r="VZP3" s="86"/>
      <c r="VZQ3" s="86"/>
      <c r="VZR3" s="86"/>
      <c r="VZS3" s="86"/>
      <c r="VZT3" s="86"/>
      <c r="VZU3" s="86"/>
      <c r="VZV3" s="86"/>
      <c r="VZW3" s="86"/>
      <c r="VZX3" s="86"/>
      <c r="VZY3" s="86"/>
      <c r="VZZ3" s="86"/>
      <c r="WAA3" s="86"/>
      <c r="WAB3" s="86"/>
      <c r="WAC3" s="86"/>
      <c r="WAD3" s="86"/>
      <c r="WAE3" s="86"/>
      <c r="WAF3" s="86"/>
      <c r="WAG3" s="86"/>
      <c r="WAH3" s="86"/>
      <c r="WAI3" s="86"/>
      <c r="WAJ3" s="86"/>
      <c r="WAK3" s="86"/>
      <c r="WAL3" s="86"/>
      <c r="WAM3" s="86"/>
      <c r="WAN3" s="86"/>
      <c r="WAO3" s="86"/>
      <c r="WAP3" s="86"/>
      <c r="WAQ3" s="86"/>
      <c r="WAR3" s="86"/>
      <c r="WAS3" s="86"/>
      <c r="WAT3" s="86"/>
      <c r="WAU3" s="86"/>
      <c r="WAV3" s="86"/>
      <c r="WAW3" s="86"/>
      <c r="WAX3" s="86"/>
      <c r="WAY3" s="86"/>
      <c r="WAZ3" s="86"/>
      <c r="WBA3" s="86"/>
      <c r="WBB3" s="86"/>
      <c r="WBC3" s="86"/>
      <c r="WBD3" s="86"/>
      <c r="WBE3" s="86"/>
      <c r="WBF3" s="86"/>
      <c r="WBG3" s="86"/>
      <c r="WBH3" s="86"/>
      <c r="WBI3" s="86"/>
      <c r="WBJ3" s="86"/>
      <c r="WBK3" s="86"/>
      <c r="WBL3" s="86"/>
      <c r="WBM3" s="86"/>
      <c r="WBN3" s="86"/>
      <c r="WBO3" s="86"/>
      <c r="WBP3" s="86"/>
      <c r="WBQ3" s="86"/>
      <c r="WBR3" s="86"/>
      <c r="WBS3" s="86"/>
      <c r="WBT3" s="86"/>
      <c r="WBU3" s="86"/>
      <c r="WBV3" s="86"/>
      <c r="WBW3" s="86"/>
      <c r="WBX3" s="86"/>
      <c r="WBY3" s="86"/>
      <c r="WBZ3" s="86"/>
      <c r="WCA3" s="86"/>
      <c r="WCB3" s="86"/>
      <c r="WCC3" s="86"/>
      <c r="WCD3" s="86"/>
      <c r="WCE3" s="86"/>
      <c r="WCF3" s="86"/>
      <c r="WCG3" s="86"/>
      <c r="WCH3" s="86"/>
      <c r="WCI3" s="86"/>
      <c r="WCJ3" s="86"/>
      <c r="WCK3" s="86"/>
      <c r="WCL3" s="86"/>
      <c r="WCM3" s="86"/>
      <c r="WCN3" s="86"/>
      <c r="WCO3" s="86"/>
      <c r="WCP3" s="86"/>
      <c r="WCQ3" s="86"/>
      <c r="WCR3" s="86"/>
      <c r="WCS3" s="86"/>
      <c r="WCT3" s="86"/>
      <c r="WCU3" s="86"/>
      <c r="WCV3" s="86"/>
      <c r="WCW3" s="86"/>
      <c r="WCX3" s="86"/>
      <c r="WCY3" s="86"/>
      <c r="WCZ3" s="86"/>
      <c r="WDA3" s="86"/>
      <c r="WDB3" s="86"/>
      <c r="WDC3" s="86"/>
      <c r="WDD3" s="86"/>
      <c r="WDE3" s="86"/>
      <c r="WDF3" s="86"/>
      <c r="WDG3" s="86"/>
      <c r="WDH3" s="86"/>
      <c r="WDI3" s="86"/>
      <c r="WDJ3" s="86"/>
      <c r="WDK3" s="86"/>
      <c r="WDL3" s="86"/>
      <c r="WDM3" s="86"/>
      <c r="WDN3" s="86"/>
      <c r="WDO3" s="86"/>
      <c r="WDP3" s="86"/>
      <c r="WDQ3" s="86"/>
      <c r="WDR3" s="86"/>
      <c r="WDS3" s="86"/>
      <c r="WDT3" s="86"/>
      <c r="WDU3" s="86"/>
      <c r="WDV3" s="86"/>
      <c r="WDW3" s="86"/>
      <c r="WDX3" s="86"/>
      <c r="WDY3" s="86"/>
      <c r="WDZ3" s="86"/>
      <c r="WEA3" s="86"/>
      <c r="WEB3" s="86"/>
      <c r="WEC3" s="86"/>
      <c r="WED3" s="86"/>
      <c r="WEE3" s="86"/>
      <c r="WEF3" s="86"/>
      <c r="WEG3" s="86"/>
      <c r="WEH3" s="86"/>
      <c r="WEI3" s="86"/>
      <c r="WEJ3" s="86"/>
      <c r="WEK3" s="86"/>
      <c r="WEL3" s="86"/>
      <c r="WEM3" s="86"/>
      <c r="WEN3" s="86"/>
      <c r="WEO3" s="86"/>
      <c r="WEP3" s="86"/>
      <c r="WEQ3" s="86"/>
      <c r="WER3" s="86"/>
      <c r="WES3" s="86"/>
      <c r="WET3" s="86"/>
      <c r="WEU3" s="86"/>
      <c r="WEV3" s="86"/>
      <c r="WEW3" s="86"/>
      <c r="WEX3" s="86"/>
      <c r="WEY3" s="86"/>
      <c r="WEZ3" s="86"/>
      <c r="WFA3" s="86"/>
      <c r="WFB3" s="86"/>
      <c r="WFC3" s="86"/>
      <c r="WFD3" s="86"/>
      <c r="WFE3" s="86"/>
      <c r="WFF3" s="86"/>
      <c r="WFG3" s="86"/>
      <c r="WFH3" s="86"/>
      <c r="WFI3" s="86"/>
      <c r="WFJ3" s="86"/>
      <c r="WFK3" s="86"/>
      <c r="WFL3" s="86"/>
      <c r="WFM3" s="86"/>
      <c r="WFN3" s="86"/>
      <c r="WFO3" s="86"/>
      <c r="WFP3" s="86"/>
      <c r="WFQ3" s="86"/>
      <c r="WFR3" s="86"/>
      <c r="WFS3" s="86"/>
      <c r="WFT3" s="86"/>
      <c r="WFU3" s="86"/>
      <c r="WFV3" s="86"/>
      <c r="WFW3" s="86"/>
      <c r="WFX3" s="86"/>
      <c r="WFY3" s="86"/>
      <c r="WFZ3" s="86"/>
      <c r="WGA3" s="86"/>
      <c r="WGB3" s="86"/>
      <c r="WGC3" s="86"/>
      <c r="WGD3" s="86"/>
      <c r="WGE3" s="86"/>
      <c r="WGF3" s="86"/>
      <c r="WGG3" s="86"/>
      <c r="WGH3" s="86"/>
      <c r="WGI3" s="86"/>
      <c r="WGJ3" s="86"/>
      <c r="WGK3" s="86"/>
      <c r="WGL3" s="86"/>
      <c r="WGM3" s="86"/>
      <c r="WGN3" s="86"/>
      <c r="WGO3" s="86"/>
      <c r="WGP3" s="86"/>
      <c r="WGQ3" s="86"/>
      <c r="WGR3" s="86"/>
      <c r="WGS3" s="86"/>
      <c r="WGT3" s="86"/>
      <c r="WGU3" s="86"/>
      <c r="WGV3" s="86"/>
      <c r="WGW3" s="86"/>
      <c r="WGX3" s="86"/>
      <c r="WGY3" s="86"/>
      <c r="WGZ3" s="86"/>
      <c r="WHA3" s="86"/>
      <c r="WHB3" s="86"/>
      <c r="WHC3" s="86"/>
      <c r="WHD3" s="86"/>
      <c r="WHE3" s="86"/>
      <c r="WHF3" s="86"/>
      <c r="WHG3" s="86"/>
      <c r="WHH3" s="86"/>
      <c r="WHI3" s="86"/>
      <c r="WHJ3" s="86"/>
      <c r="WHK3" s="86"/>
      <c r="WHL3" s="86"/>
      <c r="WHM3" s="86"/>
      <c r="WHN3" s="86"/>
      <c r="WHO3" s="86"/>
      <c r="WHP3" s="86"/>
      <c r="WHQ3" s="86"/>
      <c r="WHR3" s="86"/>
      <c r="WHS3" s="86"/>
      <c r="WHT3" s="86"/>
      <c r="WHU3" s="86"/>
      <c r="WHV3" s="86"/>
      <c r="WHW3" s="86"/>
      <c r="WHX3" s="86"/>
      <c r="WHY3" s="86"/>
      <c r="WHZ3" s="86"/>
      <c r="WIA3" s="86"/>
      <c r="WIB3" s="86"/>
      <c r="WIC3" s="86"/>
      <c r="WID3" s="86"/>
      <c r="WIE3" s="86"/>
      <c r="WIF3" s="86"/>
      <c r="WIG3" s="86"/>
      <c r="WIH3" s="86"/>
      <c r="WII3" s="86"/>
      <c r="WIJ3" s="86"/>
      <c r="WIK3" s="86"/>
      <c r="WIL3" s="86"/>
      <c r="WIM3" s="86"/>
      <c r="WIN3" s="86"/>
      <c r="WIO3" s="86"/>
      <c r="WIP3" s="86"/>
      <c r="WIQ3" s="86"/>
      <c r="WIR3" s="86"/>
      <c r="WIS3" s="86"/>
      <c r="WIT3" s="86"/>
      <c r="WIU3" s="86"/>
      <c r="WIV3" s="86"/>
      <c r="WIW3" s="86"/>
      <c r="WIX3" s="86"/>
      <c r="WIY3" s="86"/>
      <c r="WIZ3" s="86"/>
      <c r="WJA3" s="86"/>
      <c r="WJB3" s="86"/>
      <c r="WJC3" s="86"/>
      <c r="WJD3" s="86"/>
      <c r="WJE3" s="86"/>
      <c r="WJF3" s="86"/>
      <c r="WJG3" s="86"/>
      <c r="WJH3" s="86"/>
      <c r="WJI3" s="86"/>
      <c r="WJJ3" s="86"/>
      <c r="WJK3" s="86"/>
      <c r="WJL3" s="86"/>
      <c r="WJM3" s="86"/>
      <c r="WJN3" s="86"/>
      <c r="WJO3" s="86"/>
      <c r="WJP3" s="86"/>
      <c r="WJQ3" s="86"/>
      <c r="WJR3" s="86"/>
      <c r="WJS3" s="86"/>
      <c r="WJT3" s="86"/>
      <c r="WJU3" s="86"/>
      <c r="WJV3" s="86"/>
      <c r="WJW3" s="86"/>
      <c r="WJX3" s="86"/>
      <c r="WJY3" s="86"/>
      <c r="WJZ3" s="86"/>
      <c r="WKA3" s="86"/>
      <c r="WKB3" s="86"/>
      <c r="WKC3" s="86"/>
      <c r="WKD3" s="86"/>
      <c r="WKE3" s="86"/>
      <c r="WKF3" s="86"/>
      <c r="WKG3" s="86"/>
      <c r="WKH3" s="86"/>
      <c r="WKI3" s="86"/>
      <c r="WKJ3" s="86"/>
      <c r="WKK3" s="86"/>
      <c r="WKL3" s="86"/>
      <c r="WKM3" s="86"/>
      <c r="WKN3" s="86"/>
      <c r="WKO3" s="86"/>
      <c r="WKP3" s="86"/>
      <c r="WKQ3" s="86"/>
      <c r="WKR3" s="86"/>
      <c r="WKS3" s="86"/>
      <c r="WKT3" s="86"/>
      <c r="WKU3" s="86"/>
      <c r="WKV3" s="86"/>
      <c r="WKW3" s="86"/>
      <c r="WKX3" s="86"/>
      <c r="WKY3" s="86"/>
      <c r="WKZ3" s="86"/>
      <c r="WLA3" s="86"/>
      <c r="WLB3" s="86"/>
      <c r="WLC3" s="86"/>
      <c r="WLD3" s="86"/>
      <c r="WLE3" s="86"/>
      <c r="WLF3" s="86"/>
      <c r="WLG3" s="86"/>
      <c r="WLH3" s="86"/>
      <c r="WLI3" s="86"/>
      <c r="WLJ3" s="86"/>
      <c r="WLK3" s="86"/>
      <c r="WLL3" s="86"/>
      <c r="WLM3" s="86"/>
      <c r="WLN3" s="86"/>
      <c r="WLO3" s="86"/>
      <c r="WLP3" s="86"/>
      <c r="WLQ3" s="86"/>
      <c r="WLR3" s="86"/>
      <c r="WLS3" s="86"/>
      <c r="WLT3" s="86"/>
      <c r="WLU3" s="86"/>
      <c r="WLV3" s="86"/>
      <c r="WLW3" s="86"/>
      <c r="WLX3" s="86"/>
      <c r="WLY3" s="86"/>
      <c r="WLZ3" s="86"/>
      <c r="WMA3" s="86"/>
      <c r="WMB3" s="86"/>
      <c r="WMC3" s="86"/>
      <c r="WMD3" s="86"/>
      <c r="WME3" s="86"/>
      <c r="WMF3" s="86"/>
      <c r="WMG3" s="86"/>
      <c r="WMH3" s="86"/>
      <c r="WMI3" s="86"/>
      <c r="WMJ3" s="86"/>
      <c r="WMK3" s="86"/>
      <c r="WML3" s="86"/>
      <c r="WMM3" s="86"/>
      <c r="WMN3" s="86"/>
      <c r="WMO3" s="86"/>
      <c r="WMP3" s="86"/>
      <c r="WMQ3" s="86"/>
      <c r="WMR3" s="86"/>
      <c r="WMS3" s="86"/>
      <c r="WMT3" s="86"/>
      <c r="WMU3" s="86"/>
      <c r="WMV3" s="86"/>
      <c r="WMW3" s="86"/>
      <c r="WMX3" s="86"/>
      <c r="WMY3" s="86"/>
      <c r="WMZ3" s="86"/>
      <c r="WNA3" s="86"/>
      <c r="WNB3" s="86"/>
      <c r="WNC3" s="86"/>
      <c r="WND3" s="86"/>
      <c r="WNE3" s="86"/>
      <c r="WNF3" s="86"/>
      <c r="WNG3" s="86"/>
      <c r="WNH3" s="86"/>
      <c r="WNI3" s="86"/>
      <c r="WNJ3" s="86"/>
      <c r="WNK3" s="86"/>
      <c r="WNL3" s="86"/>
      <c r="WNM3" s="86"/>
      <c r="WNN3" s="86"/>
      <c r="WNO3" s="86"/>
      <c r="WNP3" s="86"/>
      <c r="WNQ3" s="86"/>
      <c r="WNR3" s="86"/>
      <c r="WNS3" s="86"/>
      <c r="WNT3" s="86"/>
      <c r="WNU3" s="86"/>
      <c r="WNV3" s="86"/>
      <c r="WNW3" s="86"/>
      <c r="WNX3" s="86"/>
      <c r="WNY3" s="86"/>
      <c r="WNZ3" s="86"/>
      <c r="WOA3" s="86"/>
      <c r="WOB3" s="86"/>
      <c r="WOC3" s="86"/>
      <c r="WOD3" s="86"/>
      <c r="WOE3" s="86"/>
      <c r="WOF3" s="86"/>
      <c r="WOG3" s="86"/>
      <c r="WOH3" s="86"/>
      <c r="WOI3" s="86"/>
      <c r="WOJ3" s="86"/>
      <c r="WOK3" s="86"/>
      <c r="WOL3" s="86"/>
      <c r="WOM3" s="86"/>
      <c r="WON3" s="86"/>
      <c r="WOO3" s="86"/>
      <c r="WOP3" s="86"/>
      <c r="WOQ3" s="86"/>
      <c r="WOR3" s="86"/>
      <c r="WOS3" s="86"/>
      <c r="WOT3" s="86"/>
      <c r="WOU3" s="86"/>
      <c r="WOV3" s="86"/>
      <c r="WOW3" s="86"/>
      <c r="WOX3" s="86"/>
      <c r="WOY3" s="86"/>
      <c r="WOZ3" s="86"/>
      <c r="WPA3" s="86"/>
      <c r="WPB3" s="86"/>
      <c r="WPC3" s="86"/>
      <c r="WPD3" s="86"/>
      <c r="WPE3" s="86"/>
      <c r="WPF3" s="86"/>
      <c r="WPG3" s="86"/>
      <c r="WPH3" s="86"/>
      <c r="WPI3" s="86"/>
      <c r="WPJ3" s="86"/>
      <c r="WPK3" s="86"/>
      <c r="WPL3" s="86"/>
      <c r="WPM3" s="86"/>
      <c r="WPN3" s="86"/>
      <c r="WPO3" s="86"/>
      <c r="WPP3" s="86"/>
      <c r="WPQ3" s="86"/>
      <c r="WPR3" s="86"/>
      <c r="WPS3" s="86"/>
      <c r="WPT3" s="86"/>
      <c r="WPU3" s="86"/>
      <c r="WPV3" s="86"/>
      <c r="WPW3" s="86"/>
      <c r="WPX3" s="86"/>
      <c r="WPY3" s="86"/>
      <c r="WPZ3" s="86"/>
      <c r="WQA3" s="86"/>
      <c r="WQB3" s="86"/>
      <c r="WQC3" s="86"/>
      <c r="WQD3" s="86"/>
      <c r="WQE3" s="86"/>
      <c r="WQF3" s="86"/>
      <c r="WQG3" s="86"/>
      <c r="WQH3" s="86"/>
      <c r="WQI3" s="86"/>
      <c r="WQJ3" s="86"/>
      <c r="WQK3" s="86"/>
      <c r="WQL3" s="86"/>
      <c r="WQM3" s="86"/>
      <c r="WQN3" s="86"/>
      <c r="WQO3" s="86"/>
      <c r="WQP3" s="86"/>
      <c r="WQQ3" s="86"/>
      <c r="WQR3" s="86"/>
      <c r="WQS3" s="86"/>
      <c r="WQT3" s="86"/>
      <c r="WQU3" s="86"/>
      <c r="WQV3" s="86"/>
      <c r="WQW3" s="86"/>
      <c r="WQX3" s="86"/>
      <c r="WQY3" s="86"/>
      <c r="WQZ3" s="86"/>
      <c r="WRA3" s="86"/>
      <c r="WRB3" s="86"/>
      <c r="WRC3" s="86"/>
      <c r="WRD3" s="86"/>
      <c r="WRE3" s="86"/>
      <c r="WRF3" s="86"/>
      <c r="WRG3" s="86"/>
      <c r="WRH3" s="86"/>
      <c r="WRI3" s="86"/>
      <c r="WRJ3" s="86"/>
      <c r="WRK3" s="86"/>
      <c r="WRL3" s="86"/>
      <c r="WRM3" s="86"/>
      <c r="WRN3" s="86"/>
      <c r="WRO3" s="86"/>
      <c r="WRP3" s="86"/>
      <c r="WRQ3" s="86"/>
      <c r="WRR3" s="86"/>
      <c r="WRS3" s="86"/>
      <c r="WRT3" s="86"/>
      <c r="WRU3" s="86"/>
      <c r="WRV3" s="86"/>
      <c r="WRW3" s="86"/>
      <c r="WRX3" s="86"/>
      <c r="WRY3" s="86"/>
      <c r="WRZ3" s="86"/>
      <c r="WSA3" s="86"/>
      <c r="WSB3" s="86"/>
      <c r="WSC3" s="86"/>
      <c r="WSD3" s="86"/>
      <c r="WSE3" s="86"/>
      <c r="WSF3" s="86"/>
      <c r="WSG3" s="86"/>
      <c r="WSH3" s="86"/>
      <c r="WSI3" s="86"/>
      <c r="WSJ3" s="86"/>
      <c r="WSK3" s="86"/>
      <c r="WSL3" s="86"/>
      <c r="WSM3" s="86"/>
      <c r="WSN3" s="86"/>
      <c r="WSO3" s="86"/>
      <c r="WSP3" s="86"/>
      <c r="WSQ3" s="86"/>
      <c r="WSR3" s="86"/>
      <c r="WSS3" s="86"/>
      <c r="WST3" s="86"/>
      <c r="WSU3" s="86"/>
      <c r="WSV3" s="86"/>
      <c r="WSW3" s="86"/>
      <c r="WSX3" s="86"/>
      <c r="WSY3" s="86"/>
      <c r="WSZ3" s="86"/>
      <c r="WTA3" s="86"/>
      <c r="WTB3" s="86"/>
      <c r="WTC3" s="86"/>
      <c r="WTD3" s="86"/>
      <c r="WTE3" s="86"/>
      <c r="WTF3" s="86"/>
      <c r="WTG3" s="86"/>
      <c r="WTH3" s="86"/>
      <c r="WTI3" s="86"/>
      <c r="WTJ3" s="86"/>
      <c r="WTK3" s="86"/>
      <c r="WTL3" s="86"/>
      <c r="WTM3" s="86"/>
      <c r="WTN3" s="86"/>
      <c r="WTO3" s="86"/>
      <c r="WTP3" s="86"/>
      <c r="WTQ3" s="86"/>
      <c r="WTR3" s="86"/>
      <c r="WTS3" s="86"/>
      <c r="WTT3" s="86"/>
      <c r="WTU3" s="86"/>
      <c r="WTV3" s="86"/>
      <c r="WTW3" s="86"/>
      <c r="WTX3" s="86"/>
      <c r="WTY3" s="86"/>
      <c r="WTZ3" s="86"/>
      <c r="WUA3" s="86"/>
      <c r="WUB3" s="86"/>
      <c r="WUC3" s="86"/>
      <c r="WUD3" s="86"/>
      <c r="WUE3" s="86"/>
      <c r="WUF3" s="86"/>
      <c r="WUG3" s="86"/>
      <c r="WUH3" s="86"/>
      <c r="WUI3" s="86"/>
      <c r="WUJ3" s="86"/>
      <c r="WUK3" s="86"/>
      <c r="WUL3" s="86"/>
      <c r="WUM3" s="86"/>
      <c r="WUN3" s="86"/>
      <c r="WUO3" s="86"/>
      <c r="WUP3" s="86"/>
      <c r="WUQ3" s="86"/>
      <c r="WUR3" s="86"/>
      <c r="WUS3" s="86"/>
      <c r="WUT3" s="86"/>
      <c r="WUU3" s="86"/>
      <c r="WUV3" s="86"/>
      <c r="WUW3" s="86"/>
      <c r="WUX3" s="86"/>
      <c r="WUY3" s="86"/>
      <c r="WUZ3" s="86"/>
      <c r="WVA3" s="86"/>
      <c r="WVB3" s="86"/>
      <c r="WVC3" s="86"/>
      <c r="WVD3" s="86"/>
      <c r="WVE3" s="86"/>
      <c r="WVF3" s="86"/>
      <c r="WVG3" s="86"/>
      <c r="WVH3" s="86"/>
      <c r="WVI3" s="86"/>
      <c r="WVJ3" s="86"/>
      <c r="WVK3" s="86"/>
      <c r="WVL3" s="86"/>
      <c r="WVM3" s="86"/>
      <c r="WVN3" s="86"/>
      <c r="WVO3" s="86"/>
      <c r="WVP3" s="86"/>
      <c r="WVQ3" s="86"/>
      <c r="WVR3" s="86"/>
      <c r="WVS3" s="86"/>
      <c r="WVT3" s="86"/>
      <c r="WVU3" s="86"/>
      <c r="WVV3" s="86"/>
      <c r="WVW3" s="86"/>
      <c r="WVX3" s="86"/>
      <c r="WVY3" s="86"/>
      <c r="WVZ3" s="86"/>
      <c r="WWA3" s="86"/>
      <c r="WWB3" s="86"/>
      <c r="WWC3" s="86"/>
      <c r="WWD3" s="86"/>
      <c r="WWE3" s="86"/>
      <c r="WWF3" s="86"/>
      <c r="WWG3" s="86"/>
      <c r="WWH3" s="86"/>
      <c r="WWI3" s="86"/>
      <c r="WWJ3" s="86"/>
      <c r="WWK3" s="86"/>
      <c r="WWL3" s="86"/>
      <c r="WWM3" s="86"/>
      <c r="WWN3" s="86"/>
      <c r="WWO3" s="86"/>
      <c r="WWP3" s="86"/>
      <c r="WWQ3" s="86"/>
      <c r="WWR3" s="86"/>
      <c r="WWS3" s="86"/>
      <c r="WWT3" s="86"/>
      <c r="WWU3" s="86"/>
      <c r="WWV3" s="86"/>
      <c r="WWW3" s="86"/>
      <c r="WWX3" s="86"/>
      <c r="WWY3" s="86"/>
      <c r="WWZ3" s="86"/>
      <c r="WXA3" s="86"/>
      <c r="WXB3" s="86"/>
      <c r="WXC3" s="86"/>
      <c r="WXD3" s="86"/>
      <c r="WXE3" s="86"/>
      <c r="WXF3" s="86"/>
      <c r="WXG3" s="86"/>
      <c r="WXH3" s="86"/>
      <c r="WXI3" s="86"/>
      <c r="WXJ3" s="86"/>
      <c r="WXK3" s="86"/>
      <c r="WXL3" s="86"/>
      <c r="WXM3" s="86"/>
      <c r="WXN3" s="86"/>
      <c r="WXO3" s="86"/>
      <c r="WXP3" s="86"/>
      <c r="WXQ3" s="86"/>
      <c r="WXR3" s="86"/>
      <c r="WXS3" s="86"/>
      <c r="WXT3" s="86"/>
      <c r="WXU3" s="86"/>
      <c r="WXV3" s="86"/>
      <c r="WXW3" s="86"/>
      <c r="WXX3" s="86"/>
      <c r="WXY3" s="86"/>
      <c r="WXZ3" s="86"/>
      <c r="WYA3" s="86"/>
      <c r="WYB3" s="86"/>
      <c r="WYC3" s="86"/>
      <c r="WYD3" s="86"/>
      <c r="WYE3" s="86"/>
      <c r="WYF3" s="86"/>
      <c r="WYG3" s="86"/>
      <c r="WYH3" s="86"/>
      <c r="WYI3" s="86"/>
      <c r="WYJ3" s="86"/>
      <c r="WYK3" s="86"/>
      <c r="WYL3" s="86"/>
      <c r="WYM3" s="86"/>
      <c r="WYN3" s="86"/>
      <c r="WYO3" s="86"/>
      <c r="WYP3" s="86"/>
      <c r="WYQ3" s="86"/>
      <c r="WYR3" s="86"/>
      <c r="WYS3" s="86"/>
      <c r="WYT3" s="86"/>
      <c r="WYU3" s="86"/>
      <c r="WYV3" s="86"/>
      <c r="WYW3" s="86"/>
      <c r="WYX3" s="86"/>
      <c r="WYY3" s="86"/>
      <c r="WYZ3" s="86"/>
      <c r="WZA3" s="86"/>
      <c r="WZB3" s="86"/>
      <c r="WZC3" s="86"/>
      <c r="WZD3" s="86"/>
      <c r="WZE3" s="86"/>
      <c r="WZF3" s="86"/>
      <c r="WZG3" s="86"/>
      <c r="WZH3" s="86"/>
      <c r="WZI3" s="86"/>
      <c r="WZJ3" s="86"/>
      <c r="WZK3" s="86"/>
      <c r="WZL3" s="86"/>
      <c r="WZM3" s="86"/>
      <c r="WZN3" s="86"/>
      <c r="WZO3" s="86"/>
      <c r="WZP3" s="86"/>
      <c r="WZQ3" s="86"/>
      <c r="WZR3" s="86"/>
      <c r="WZS3" s="86"/>
      <c r="WZT3" s="86"/>
      <c r="WZU3" s="86"/>
      <c r="WZV3" s="86"/>
      <c r="WZW3" s="86"/>
      <c r="WZX3" s="86"/>
      <c r="WZY3" s="86"/>
      <c r="WZZ3" s="86"/>
      <c r="XAA3" s="86"/>
      <c r="XAB3" s="86"/>
      <c r="XAC3" s="86"/>
      <c r="XAD3" s="86"/>
      <c r="XAE3" s="86"/>
      <c r="XAF3" s="86"/>
      <c r="XAG3" s="86"/>
      <c r="XAH3" s="86"/>
      <c r="XAI3" s="86"/>
      <c r="XAJ3" s="86"/>
      <c r="XAK3" s="86"/>
      <c r="XAL3" s="86"/>
      <c r="XAM3" s="86"/>
      <c r="XAN3" s="86"/>
      <c r="XAO3" s="86"/>
      <c r="XAP3" s="86"/>
      <c r="XAQ3" s="86"/>
      <c r="XAR3" s="86"/>
      <c r="XAS3" s="86"/>
      <c r="XAT3" s="86"/>
      <c r="XAU3" s="86"/>
      <c r="XAV3" s="86"/>
      <c r="XAW3" s="86"/>
      <c r="XAX3" s="86"/>
      <c r="XAY3" s="86"/>
      <c r="XAZ3" s="86"/>
      <c r="XBA3" s="86"/>
      <c r="XBB3" s="86"/>
      <c r="XBC3" s="86"/>
      <c r="XBD3" s="86"/>
      <c r="XBE3" s="86"/>
      <c r="XBF3" s="86"/>
      <c r="XBG3" s="86"/>
      <c r="XBH3" s="86"/>
      <c r="XBI3" s="86"/>
      <c r="XBJ3" s="86"/>
      <c r="XBK3" s="86"/>
      <c r="XBL3" s="86"/>
      <c r="XBM3" s="86"/>
      <c r="XBN3" s="86"/>
      <c r="XBO3" s="86"/>
      <c r="XBP3" s="86"/>
      <c r="XBQ3" s="86"/>
      <c r="XBR3" s="86"/>
      <c r="XBS3" s="86"/>
      <c r="XBT3" s="86"/>
      <c r="XBU3" s="86"/>
      <c r="XBV3" s="86"/>
      <c r="XBW3" s="86"/>
      <c r="XBX3" s="86"/>
      <c r="XBY3" s="86"/>
      <c r="XBZ3" s="86"/>
      <c r="XCA3" s="86"/>
      <c r="XCB3" s="86"/>
      <c r="XCC3" s="86"/>
      <c r="XCD3" s="86"/>
      <c r="XCE3" s="86"/>
      <c r="XCF3" s="86"/>
      <c r="XCG3" s="86"/>
      <c r="XCH3" s="86"/>
      <c r="XCI3" s="86"/>
      <c r="XCJ3" s="86"/>
      <c r="XCK3" s="86"/>
      <c r="XCL3" s="86"/>
      <c r="XCM3" s="86"/>
      <c r="XCN3" s="86"/>
      <c r="XCO3" s="86"/>
      <c r="XCP3" s="86"/>
      <c r="XCQ3" s="86"/>
      <c r="XCR3" s="86"/>
      <c r="XCS3" s="86"/>
      <c r="XCT3" s="86"/>
      <c r="XCU3" s="86"/>
      <c r="XCV3" s="86"/>
      <c r="XCW3" s="86"/>
      <c r="XCX3" s="86"/>
      <c r="XCY3" s="86"/>
      <c r="XCZ3" s="86"/>
      <c r="XDA3" s="86"/>
      <c r="XDB3" s="86"/>
      <c r="XDC3" s="86"/>
      <c r="XDD3" s="86"/>
      <c r="XDE3" s="86"/>
      <c r="XDF3" s="86"/>
      <c r="XDG3" s="86"/>
      <c r="XDH3" s="86"/>
      <c r="XDI3" s="86"/>
      <c r="XDJ3" s="86"/>
      <c r="XDK3" s="86"/>
      <c r="XDL3" s="86"/>
      <c r="XDM3" s="86"/>
      <c r="XDN3" s="86"/>
      <c r="XDO3" s="86"/>
      <c r="XDP3" s="86"/>
      <c r="XDQ3" s="86"/>
      <c r="XDR3" s="86"/>
      <c r="XDS3" s="86"/>
      <c r="XDT3" s="86"/>
      <c r="XDU3" s="86"/>
      <c r="XDV3" s="86"/>
      <c r="XDW3" s="86"/>
      <c r="XDX3" s="86"/>
      <c r="XDY3" s="86"/>
      <c r="XDZ3" s="86"/>
      <c r="XEA3" s="86"/>
      <c r="XEB3" s="86"/>
      <c r="XEC3" s="86"/>
      <c r="XED3" s="86"/>
      <c r="XEE3" s="86"/>
      <c r="XEF3" s="86"/>
    </row>
    <row r="4" spans="1:16360" s="87" customFormat="1" x14ac:dyDescent="0.25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162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162"/>
      <c r="AE4" s="162"/>
      <c r="AF4" s="86"/>
      <c r="AG4" s="86"/>
      <c r="AH4" s="162"/>
      <c r="AI4" s="162"/>
      <c r="AJ4" s="162"/>
      <c r="AK4" s="162"/>
      <c r="AL4" s="162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QL4" s="86"/>
      <c r="QM4" s="86"/>
      <c r="QN4" s="86"/>
      <c r="QO4" s="86"/>
      <c r="QP4" s="86"/>
      <c r="QQ4" s="86"/>
      <c r="QR4" s="86"/>
      <c r="QS4" s="86"/>
      <c r="QT4" s="86"/>
      <c r="QU4" s="86"/>
      <c r="QV4" s="86"/>
      <c r="QW4" s="86"/>
      <c r="QX4" s="86"/>
      <c r="QY4" s="86"/>
      <c r="QZ4" s="86"/>
      <c r="RA4" s="86"/>
      <c r="RB4" s="86"/>
      <c r="RC4" s="86"/>
      <c r="RD4" s="86"/>
      <c r="RE4" s="86"/>
      <c r="RF4" s="86"/>
      <c r="RG4" s="86"/>
      <c r="RH4" s="86"/>
      <c r="RI4" s="86"/>
      <c r="RJ4" s="86"/>
      <c r="RK4" s="86"/>
      <c r="RL4" s="86"/>
      <c r="RM4" s="86"/>
      <c r="RN4" s="86"/>
      <c r="RO4" s="86"/>
      <c r="RP4" s="86"/>
      <c r="RQ4" s="86"/>
      <c r="RR4" s="86"/>
      <c r="RS4" s="86"/>
      <c r="RT4" s="86"/>
      <c r="RU4" s="86"/>
      <c r="RV4" s="86"/>
      <c r="RW4" s="86"/>
      <c r="RX4" s="86"/>
      <c r="RY4" s="86"/>
      <c r="RZ4" s="86"/>
      <c r="SA4" s="86"/>
      <c r="SB4" s="86"/>
      <c r="SC4" s="86"/>
      <c r="SD4" s="86"/>
      <c r="SE4" s="86"/>
      <c r="SF4" s="86"/>
      <c r="SG4" s="86"/>
      <c r="SH4" s="86"/>
      <c r="SI4" s="86"/>
      <c r="SJ4" s="86"/>
      <c r="SK4" s="86"/>
      <c r="SL4" s="86"/>
      <c r="SM4" s="86"/>
      <c r="SN4" s="86"/>
      <c r="SO4" s="86"/>
      <c r="SP4" s="86"/>
      <c r="SQ4" s="86"/>
      <c r="SR4" s="86"/>
      <c r="SS4" s="86"/>
      <c r="ST4" s="86"/>
      <c r="SU4" s="86"/>
      <c r="SV4" s="86"/>
      <c r="SW4" s="86"/>
      <c r="SX4" s="86"/>
      <c r="SY4" s="86"/>
      <c r="SZ4" s="86"/>
      <c r="TA4" s="86"/>
      <c r="TB4" s="86"/>
      <c r="TC4" s="86"/>
      <c r="TD4" s="86"/>
      <c r="TE4" s="86"/>
      <c r="TF4" s="86"/>
      <c r="TG4" s="86"/>
      <c r="TH4" s="86"/>
      <c r="TI4" s="86"/>
      <c r="TJ4" s="86"/>
      <c r="TK4" s="86"/>
      <c r="TL4" s="86"/>
      <c r="TM4" s="86"/>
      <c r="TN4" s="86"/>
      <c r="TO4" s="86"/>
      <c r="TP4" s="86"/>
      <c r="TQ4" s="86"/>
      <c r="TR4" s="86"/>
      <c r="TS4" s="86"/>
      <c r="TT4" s="86"/>
      <c r="TU4" s="86"/>
      <c r="TV4" s="86"/>
      <c r="TW4" s="86"/>
      <c r="TX4" s="86"/>
      <c r="TY4" s="86"/>
      <c r="TZ4" s="86"/>
      <c r="UA4" s="86"/>
      <c r="UB4" s="86"/>
      <c r="UC4" s="86"/>
      <c r="UD4" s="86"/>
      <c r="UE4" s="86"/>
      <c r="UF4" s="86"/>
      <c r="UG4" s="86"/>
      <c r="UH4" s="86"/>
      <c r="UI4" s="86"/>
      <c r="UJ4" s="86"/>
      <c r="UK4" s="86"/>
      <c r="UL4" s="86"/>
      <c r="UM4" s="86"/>
      <c r="UN4" s="86"/>
      <c r="UO4" s="86"/>
      <c r="UP4" s="86"/>
      <c r="UQ4" s="86"/>
      <c r="UR4" s="86"/>
      <c r="US4" s="86"/>
      <c r="UT4" s="86"/>
      <c r="UU4" s="86"/>
      <c r="UV4" s="86"/>
      <c r="UW4" s="86"/>
      <c r="UX4" s="86"/>
      <c r="UY4" s="86"/>
      <c r="UZ4" s="86"/>
      <c r="VA4" s="86"/>
      <c r="VB4" s="86"/>
      <c r="VC4" s="86"/>
      <c r="VD4" s="86"/>
      <c r="VE4" s="86"/>
      <c r="VF4" s="86"/>
      <c r="VG4" s="86"/>
      <c r="VH4" s="86"/>
      <c r="VI4" s="86"/>
      <c r="VJ4" s="86"/>
      <c r="VK4" s="86"/>
      <c r="VL4" s="86"/>
      <c r="VM4" s="86"/>
      <c r="VN4" s="86"/>
      <c r="VO4" s="86"/>
      <c r="VP4" s="86"/>
      <c r="VQ4" s="86"/>
      <c r="VR4" s="86"/>
      <c r="VS4" s="86"/>
      <c r="VT4" s="86"/>
      <c r="VU4" s="86"/>
      <c r="VV4" s="86"/>
      <c r="VW4" s="86"/>
      <c r="VX4" s="86"/>
      <c r="VY4" s="86"/>
      <c r="VZ4" s="86"/>
      <c r="WA4" s="86"/>
      <c r="WB4" s="86"/>
      <c r="WC4" s="86"/>
      <c r="WD4" s="86"/>
      <c r="WE4" s="86"/>
      <c r="WF4" s="86"/>
      <c r="WG4" s="86"/>
      <c r="WH4" s="86"/>
      <c r="WI4" s="86"/>
      <c r="WJ4" s="86"/>
      <c r="WK4" s="86"/>
      <c r="WL4" s="86"/>
      <c r="WM4" s="86"/>
      <c r="WN4" s="86"/>
      <c r="WO4" s="86"/>
      <c r="WP4" s="86"/>
      <c r="WQ4" s="86"/>
      <c r="WR4" s="86"/>
      <c r="WS4" s="86"/>
      <c r="WT4" s="86"/>
      <c r="WU4" s="86"/>
      <c r="WV4" s="86"/>
      <c r="WW4" s="86"/>
      <c r="WX4" s="86"/>
      <c r="WY4" s="86"/>
      <c r="WZ4" s="86"/>
      <c r="XA4" s="86"/>
      <c r="XB4" s="86"/>
      <c r="XC4" s="86"/>
      <c r="XD4" s="86"/>
      <c r="XE4" s="86"/>
      <c r="XF4" s="86"/>
      <c r="XG4" s="86"/>
      <c r="XH4" s="86"/>
      <c r="XI4" s="86"/>
      <c r="XJ4" s="86"/>
      <c r="XK4" s="86"/>
      <c r="XL4" s="86"/>
      <c r="XM4" s="86"/>
      <c r="XN4" s="86"/>
      <c r="XO4" s="86"/>
      <c r="XP4" s="86"/>
      <c r="XQ4" s="86"/>
      <c r="XR4" s="86"/>
      <c r="XS4" s="86"/>
      <c r="XT4" s="86"/>
      <c r="XU4" s="86"/>
      <c r="XV4" s="86"/>
      <c r="XW4" s="86"/>
      <c r="XX4" s="86"/>
      <c r="XY4" s="86"/>
      <c r="XZ4" s="86"/>
      <c r="YA4" s="86"/>
      <c r="YB4" s="86"/>
      <c r="YC4" s="86"/>
      <c r="YD4" s="86"/>
      <c r="YE4" s="86"/>
      <c r="YF4" s="86"/>
      <c r="YG4" s="86"/>
      <c r="YH4" s="86"/>
      <c r="YI4" s="86"/>
      <c r="YJ4" s="86"/>
      <c r="YK4" s="86"/>
      <c r="YL4" s="86"/>
      <c r="YM4" s="86"/>
      <c r="YN4" s="86"/>
      <c r="YO4" s="86"/>
      <c r="YP4" s="86"/>
      <c r="YQ4" s="86"/>
      <c r="YR4" s="86"/>
      <c r="YS4" s="86"/>
      <c r="YT4" s="86"/>
      <c r="YU4" s="86"/>
      <c r="YV4" s="86"/>
      <c r="YW4" s="86"/>
      <c r="YX4" s="86"/>
      <c r="YY4" s="86"/>
      <c r="YZ4" s="86"/>
      <c r="ZA4" s="86"/>
      <c r="ZB4" s="86"/>
      <c r="ZC4" s="86"/>
      <c r="ZD4" s="86"/>
      <c r="ZE4" s="86"/>
      <c r="ZF4" s="86"/>
      <c r="ZG4" s="86"/>
      <c r="ZH4" s="86"/>
      <c r="ZI4" s="86"/>
      <c r="ZJ4" s="86"/>
      <c r="ZK4" s="86"/>
      <c r="ZL4" s="86"/>
      <c r="ZM4" s="86"/>
      <c r="ZN4" s="86"/>
      <c r="ZO4" s="86"/>
      <c r="ZP4" s="86"/>
      <c r="ZQ4" s="86"/>
      <c r="ZR4" s="86"/>
      <c r="ZS4" s="86"/>
      <c r="ZT4" s="86"/>
      <c r="ZU4" s="86"/>
      <c r="ZV4" s="86"/>
      <c r="ZW4" s="86"/>
      <c r="ZX4" s="86"/>
      <c r="ZY4" s="86"/>
      <c r="ZZ4" s="86"/>
      <c r="AAA4" s="86"/>
      <c r="AAB4" s="86"/>
      <c r="AAC4" s="86"/>
      <c r="AAD4" s="86"/>
      <c r="AAE4" s="86"/>
      <c r="AAF4" s="86"/>
      <c r="AAG4" s="86"/>
      <c r="AAH4" s="86"/>
      <c r="AAI4" s="86"/>
      <c r="AAJ4" s="86"/>
      <c r="AAK4" s="86"/>
      <c r="AAL4" s="86"/>
      <c r="AAM4" s="86"/>
      <c r="AAN4" s="86"/>
      <c r="AAO4" s="86"/>
      <c r="AAP4" s="86"/>
      <c r="AAQ4" s="86"/>
      <c r="AAR4" s="86"/>
      <c r="AAS4" s="86"/>
      <c r="AAT4" s="86"/>
      <c r="AAU4" s="86"/>
      <c r="AAV4" s="86"/>
      <c r="AAW4" s="86"/>
      <c r="AAX4" s="86"/>
      <c r="AAY4" s="86"/>
      <c r="AAZ4" s="86"/>
      <c r="ABA4" s="86"/>
      <c r="ABB4" s="86"/>
      <c r="ABC4" s="86"/>
      <c r="ABD4" s="86"/>
      <c r="ABE4" s="86"/>
      <c r="ABF4" s="86"/>
      <c r="ABG4" s="86"/>
      <c r="ABH4" s="86"/>
      <c r="ABI4" s="86"/>
      <c r="ABJ4" s="86"/>
      <c r="ABK4" s="86"/>
      <c r="ABL4" s="86"/>
      <c r="ABM4" s="86"/>
      <c r="ABN4" s="86"/>
      <c r="ABO4" s="86"/>
      <c r="ABP4" s="86"/>
      <c r="ABQ4" s="86"/>
      <c r="ABR4" s="86"/>
      <c r="ABS4" s="86"/>
      <c r="ABT4" s="86"/>
      <c r="ABU4" s="86"/>
      <c r="ABV4" s="86"/>
      <c r="ABW4" s="86"/>
      <c r="ABX4" s="86"/>
      <c r="ABY4" s="86"/>
      <c r="ABZ4" s="86"/>
      <c r="ACA4" s="86"/>
      <c r="ACB4" s="86"/>
      <c r="ACC4" s="86"/>
      <c r="ACD4" s="86"/>
      <c r="ACE4" s="86"/>
      <c r="ACF4" s="86"/>
      <c r="ACG4" s="86"/>
      <c r="ACH4" s="86"/>
      <c r="ACI4" s="86"/>
      <c r="ACJ4" s="86"/>
      <c r="ACK4" s="86"/>
      <c r="ACL4" s="86"/>
      <c r="ACM4" s="86"/>
      <c r="ACN4" s="86"/>
      <c r="ACO4" s="86"/>
      <c r="ACP4" s="86"/>
      <c r="ACQ4" s="86"/>
      <c r="ACR4" s="86"/>
      <c r="ACS4" s="86"/>
      <c r="ACT4" s="86"/>
      <c r="ACU4" s="86"/>
      <c r="ACV4" s="86"/>
      <c r="ACW4" s="86"/>
      <c r="ACX4" s="86"/>
      <c r="ACY4" s="86"/>
      <c r="ACZ4" s="86"/>
      <c r="ADA4" s="86"/>
      <c r="ADB4" s="86"/>
      <c r="ADC4" s="86"/>
      <c r="ADD4" s="86"/>
      <c r="ADE4" s="86"/>
      <c r="ADF4" s="86"/>
      <c r="ADG4" s="86"/>
      <c r="ADH4" s="86"/>
      <c r="ADI4" s="86"/>
      <c r="ADJ4" s="86"/>
      <c r="ADK4" s="86"/>
      <c r="ADL4" s="86"/>
      <c r="ADM4" s="86"/>
      <c r="ADN4" s="86"/>
      <c r="ADO4" s="86"/>
      <c r="ADP4" s="86"/>
      <c r="ADQ4" s="86"/>
      <c r="ADR4" s="86"/>
      <c r="ADS4" s="86"/>
      <c r="ADT4" s="86"/>
      <c r="ADU4" s="86"/>
      <c r="ADV4" s="86"/>
      <c r="ADW4" s="86"/>
      <c r="ADX4" s="86"/>
      <c r="ADY4" s="86"/>
      <c r="ADZ4" s="86"/>
      <c r="AEA4" s="86"/>
      <c r="AEB4" s="86"/>
      <c r="AEC4" s="86"/>
      <c r="AED4" s="86"/>
      <c r="AEE4" s="86"/>
      <c r="AEF4" s="86"/>
      <c r="AEG4" s="86"/>
      <c r="AEH4" s="86"/>
      <c r="AEI4" s="86"/>
      <c r="AEJ4" s="86"/>
      <c r="AEK4" s="86"/>
      <c r="AEL4" s="86"/>
      <c r="AEM4" s="86"/>
      <c r="AEN4" s="86"/>
      <c r="AEO4" s="86"/>
      <c r="AEP4" s="86"/>
      <c r="AEQ4" s="86"/>
      <c r="AER4" s="86"/>
      <c r="AES4" s="86"/>
      <c r="AET4" s="86"/>
      <c r="AEU4" s="86"/>
      <c r="AEV4" s="86"/>
      <c r="AEW4" s="86"/>
      <c r="AEX4" s="86"/>
      <c r="AEY4" s="86"/>
      <c r="AEZ4" s="86"/>
      <c r="AFA4" s="86"/>
      <c r="AFB4" s="86"/>
      <c r="AFC4" s="86"/>
      <c r="AFD4" s="86"/>
      <c r="AFE4" s="86"/>
      <c r="AFF4" s="86"/>
      <c r="AFG4" s="86"/>
      <c r="AFH4" s="86"/>
      <c r="AFI4" s="86"/>
      <c r="AFJ4" s="86"/>
      <c r="AFK4" s="86"/>
      <c r="AFL4" s="86"/>
      <c r="AFM4" s="86"/>
      <c r="AFN4" s="86"/>
      <c r="AFO4" s="86"/>
      <c r="AFP4" s="86"/>
      <c r="AFQ4" s="86"/>
      <c r="AFR4" s="86"/>
      <c r="AFS4" s="86"/>
      <c r="AFT4" s="86"/>
      <c r="AFU4" s="86"/>
      <c r="AFV4" s="86"/>
      <c r="AFW4" s="86"/>
      <c r="AFX4" s="86"/>
      <c r="AFY4" s="86"/>
      <c r="AFZ4" s="86"/>
      <c r="AGA4" s="86"/>
      <c r="AGB4" s="86"/>
      <c r="AGC4" s="86"/>
      <c r="AGD4" s="86"/>
      <c r="AGE4" s="86"/>
      <c r="AGF4" s="86"/>
      <c r="AGG4" s="86"/>
      <c r="AGH4" s="86"/>
      <c r="AGI4" s="86"/>
      <c r="AGJ4" s="86"/>
      <c r="AGK4" s="86"/>
      <c r="AGL4" s="86"/>
      <c r="AGM4" s="86"/>
      <c r="AGN4" s="86"/>
      <c r="AGO4" s="86"/>
      <c r="AGP4" s="86"/>
      <c r="AGQ4" s="86"/>
      <c r="AGR4" s="86"/>
      <c r="AGS4" s="86"/>
      <c r="AGT4" s="86"/>
      <c r="AGU4" s="86"/>
      <c r="AGV4" s="86"/>
      <c r="AGW4" s="86"/>
      <c r="AGX4" s="86"/>
      <c r="AGY4" s="86"/>
      <c r="AGZ4" s="86"/>
      <c r="AHA4" s="86"/>
      <c r="AHB4" s="86"/>
      <c r="AHC4" s="86"/>
      <c r="AHD4" s="86"/>
      <c r="AHE4" s="86"/>
      <c r="AHF4" s="86"/>
      <c r="AHG4" s="86"/>
      <c r="AHH4" s="86"/>
      <c r="AHI4" s="86"/>
      <c r="AHJ4" s="86"/>
      <c r="AHK4" s="86"/>
      <c r="AHL4" s="86"/>
      <c r="AHM4" s="86"/>
      <c r="AHN4" s="86"/>
      <c r="AHO4" s="86"/>
      <c r="AHP4" s="86"/>
      <c r="AHQ4" s="86"/>
      <c r="AHR4" s="86"/>
      <c r="AHS4" s="86"/>
      <c r="AHT4" s="86"/>
      <c r="AHU4" s="86"/>
      <c r="AHV4" s="86"/>
      <c r="AHW4" s="86"/>
      <c r="AHX4" s="86"/>
      <c r="AHY4" s="86"/>
      <c r="AHZ4" s="86"/>
      <c r="AIA4" s="86"/>
      <c r="AIB4" s="86"/>
      <c r="AIC4" s="86"/>
      <c r="AID4" s="86"/>
      <c r="AIE4" s="86"/>
      <c r="AIF4" s="86"/>
      <c r="AIG4" s="86"/>
      <c r="AIH4" s="86"/>
      <c r="AII4" s="86"/>
      <c r="AIJ4" s="86"/>
      <c r="AIK4" s="86"/>
      <c r="AIL4" s="86"/>
      <c r="AIM4" s="86"/>
      <c r="AIN4" s="86"/>
      <c r="AIO4" s="86"/>
      <c r="AIP4" s="86"/>
      <c r="AIQ4" s="86"/>
      <c r="AIR4" s="86"/>
      <c r="AIS4" s="86"/>
      <c r="AIT4" s="86"/>
      <c r="AIU4" s="86"/>
      <c r="AIV4" s="86"/>
      <c r="AIW4" s="86"/>
      <c r="AIX4" s="86"/>
      <c r="AIY4" s="86"/>
      <c r="AIZ4" s="86"/>
      <c r="AJA4" s="86"/>
      <c r="AJB4" s="86"/>
      <c r="AJC4" s="86"/>
      <c r="AJD4" s="86"/>
      <c r="AJE4" s="86"/>
      <c r="AJF4" s="86"/>
      <c r="AJG4" s="86"/>
      <c r="AJH4" s="86"/>
      <c r="AJI4" s="86"/>
      <c r="AJJ4" s="86"/>
      <c r="AJK4" s="86"/>
      <c r="AJL4" s="86"/>
      <c r="AJM4" s="86"/>
      <c r="AJN4" s="86"/>
      <c r="AJO4" s="86"/>
      <c r="AJP4" s="86"/>
      <c r="AJQ4" s="86"/>
      <c r="AJR4" s="86"/>
      <c r="AJS4" s="86"/>
      <c r="AJT4" s="86"/>
      <c r="AJU4" s="86"/>
      <c r="AJV4" s="86"/>
      <c r="AJW4" s="86"/>
      <c r="AJX4" s="86"/>
      <c r="AJY4" s="86"/>
      <c r="AJZ4" s="86"/>
      <c r="AKA4" s="86"/>
      <c r="AKB4" s="86"/>
      <c r="AKC4" s="86"/>
      <c r="AKD4" s="86"/>
      <c r="AKE4" s="86"/>
      <c r="AKF4" s="86"/>
      <c r="AKG4" s="86"/>
      <c r="AKH4" s="86"/>
      <c r="AKI4" s="86"/>
      <c r="AKJ4" s="86"/>
      <c r="AKK4" s="86"/>
      <c r="AKL4" s="86"/>
      <c r="AKM4" s="86"/>
      <c r="AKN4" s="86"/>
      <c r="AKO4" s="86"/>
      <c r="AKP4" s="86"/>
      <c r="AKQ4" s="86"/>
      <c r="AKR4" s="86"/>
      <c r="AKS4" s="86"/>
      <c r="AKT4" s="86"/>
      <c r="AKU4" s="86"/>
      <c r="AKV4" s="86"/>
      <c r="AKW4" s="86"/>
      <c r="AKX4" s="86"/>
      <c r="AKY4" s="86"/>
      <c r="AKZ4" s="86"/>
      <c r="ALA4" s="86"/>
      <c r="ALB4" s="86"/>
      <c r="ALC4" s="86"/>
      <c r="ALD4" s="86"/>
      <c r="ALE4" s="86"/>
      <c r="ALF4" s="86"/>
      <c r="ALG4" s="86"/>
      <c r="ALH4" s="86"/>
      <c r="ALI4" s="86"/>
      <c r="ALJ4" s="86"/>
      <c r="ALK4" s="86"/>
      <c r="ALL4" s="86"/>
      <c r="ALM4" s="86"/>
      <c r="ALN4" s="86"/>
      <c r="ALO4" s="86"/>
      <c r="ALP4" s="86"/>
      <c r="ALQ4" s="86"/>
      <c r="ALR4" s="86"/>
      <c r="ALS4" s="86"/>
      <c r="ALT4" s="86"/>
      <c r="ALU4" s="86"/>
      <c r="ALV4" s="86"/>
      <c r="ALW4" s="86"/>
      <c r="ALX4" s="86"/>
      <c r="ALY4" s="86"/>
      <c r="ALZ4" s="86"/>
      <c r="AMA4" s="86"/>
      <c r="AMB4" s="86"/>
      <c r="AMC4" s="86"/>
      <c r="AMD4" s="86"/>
      <c r="AME4" s="86"/>
      <c r="AMF4" s="86"/>
      <c r="AMG4" s="86"/>
      <c r="AMH4" s="86"/>
      <c r="AMI4" s="86"/>
      <c r="AMJ4" s="86"/>
      <c r="AMK4" s="86"/>
      <c r="AML4" s="86"/>
      <c r="AMM4" s="86"/>
      <c r="AMN4" s="86"/>
      <c r="AMO4" s="86"/>
      <c r="AMP4" s="86"/>
      <c r="AMQ4" s="86"/>
      <c r="AMR4" s="86"/>
      <c r="AMS4" s="86"/>
      <c r="AMT4" s="86"/>
      <c r="AMU4" s="86"/>
      <c r="AMV4" s="86"/>
      <c r="AMW4" s="86"/>
      <c r="AMX4" s="86"/>
      <c r="AMY4" s="86"/>
      <c r="AMZ4" s="86"/>
      <c r="ANA4" s="86"/>
      <c r="ANB4" s="86"/>
      <c r="ANC4" s="86"/>
      <c r="AND4" s="86"/>
      <c r="ANE4" s="86"/>
      <c r="ANF4" s="86"/>
      <c r="ANG4" s="86"/>
      <c r="ANH4" s="86"/>
      <c r="ANI4" s="86"/>
      <c r="ANJ4" s="86"/>
      <c r="ANK4" s="86"/>
      <c r="ANL4" s="86"/>
      <c r="ANM4" s="86"/>
      <c r="ANN4" s="86"/>
      <c r="ANO4" s="86"/>
      <c r="ANP4" s="86"/>
      <c r="ANQ4" s="86"/>
      <c r="ANR4" s="86"/>
      <c r="ANS4" s="86"/>
      <c r="ANT4" s="86"/>
      <c r="ANU4" s="86"/>
      <c r="ANV4" s="86"/>
      <c r="ANW4" s="86"/>
      <c r="ANX4" s="86"/>
      <c r="ANY4" s="86"/>
      <c r="ANZ4" s="86"/>
      <c r="AOA4" s="86"/>
      <c r="AOB4" s="86"/>
      <c r="AOC4" s="86"/>
      <c r="AOD4" s="86"/>
      <c r="AOE4" s="86"/>
      <c r="AOF4" s="86"/>
      <c r="AOG4" s="86"/>
      <c r="AOH4" s="86"/>
      <c r="AOI4" s="86"/>
      <c r="AOJ4" s="86"/>
      <c r="AOK4" s="86"/>
      <c r="AOL4" s="86"/>
      <c r="AOM4" s="86"/>
      <c r="AON4" s="86"/>
      <c r="AOO4" s="86"/>
      <c r="AOP4" s="86"/>
      <c r="AOQ4" s="86"/>
      <c r="AOR4" s="86"/>
      <c r="AOS4" s="86"/>
      <c r="AOT4" s="86"/>
      <c r="AOU4" s="86"/>
      <c r="AOV4" s="86"/>
      <c r="AOW4" s="86"/>
      <c r="AOX4" s="86"/>
      <c r="AOY4" s="86"/>
      <c r="AOZ4" s="86"/>
      <c r="APA4" s="86"/>
      <c r="APB4" s="86"/>
      <c r="APC4" s="86"/>
      <c r="APD4" s="86"/>
      <c r="APE4" s="86"/>
      <c r="APF4" s="86"/>
      <c r="APG4" s="86"/>
      <c r="APH4" s="86"/>
      <c r="API4" s="86"/>
      <c r="APJ4" s="86"/>
      <c r="APK4" s="86"/>
      <c r="APL4" s="86"/>
      <c r="APM4" s="86"/>
      <c r="APN4" s="86"/>
      <c r="APO4" s="86"/>
      <c r="APP4" s="86"/>
      <c r="APQ4" s="86"/>
      <c r="APR4" s="86"/>
      <c r="APS4" s="86"/>
      <c r="APT4" s="86"/>
      <c r="APU4" s="86"/>
      <c r="APV4" s="86"/>
      <c r="APW4" s="86"/>
      <c r="APX4" s="86"/>
      <c r="APY4" s="86"/>
      <c r="APZ4" s="86"/>
      <c r="AQA4" s="86"/>
      <c r="AQB4" s="86"/>
      <c r="AQC4" s="86"/>
      <c r="AQD4" s="86"/>
      <c r="AQE4" s="86"/>
      <c r="AQF4" s="86"/>
      <c r="AQG4" s="86"/>
      <c r="AQH4" s="86"/>
      <c r="AQI4" s="86"/>
      <c r="AQJ4" s="86"/>
      <c r="AQK4" s="86"/>
      <c r="AQL4" s="86"/>
      <c r="AQM4" s="86"/>
      <c r="AQN4" s="86"/>
      <c r="AQO4" s="86"/>
      <c r="AQP4" s="86"/>
      <c r="AQQ4" s="86"/>
      <c r="AQR4" s="86"/>
      <c r="AQS4" s="86"/>
      <c r="AQT4" s="86"/>
      <c r="AQU4" s="86"/>
      <c r="AQV4" s="86"/>
      <c r="AQW4" s="86"/>
      <c r="AQX4" s="86"/>
      <c r="AQY4" s="86"/>
      <c r="AQZ4" s="86"/>
      <c r="ARA4" s="86"/>
      <c r="ARB4" s="86"/>
      <c r="ARC4" s="86"/>
      <c r="ARD4" s="86"/>
      <c r="ARE4" s="86"/>
      <c r="ARF4" s="86"/>
      <c r="ARG4" s="86"/>
      <c r="ARH4" s="86"/>
      <c r="ARI4" s="86"/>
      <c r="ARJ4" s="86"/>
      <c r="ARK4" s="86"/>
      <c r="ARL4" s="86"/>
      <c r="ARM4" s="86"/>
      <c r="ARN4" s="86"/>
      <c r="ARO4" s="86"/>
      <c r="ARP4" s="86"/>
      <c r="ARQ4" s="86"/>
      <c r="ARR4" s="86"/>
      <c r="ARS4" s="86"/>
      <c r="ART4" s="86"/>
      <c r="ARU4" s="86"/>
      <c r="ARV4" s="86"/>
      <c r="ARW4" s="86"/>
      <c r="ARX4" s="86"/>
      <c r="ARY4" s="86"/>
      <c r="ARZ4" s="86"/>
      <c r="ASA4" s="86"/>
      <c r="ASB4" s="86"/>
      <c r="ASC4" s="86"/>
      <c r="ASD4" s="86"/>
      <c r="ASE4" s="86"/>
      <c r="ASF4" s="86"/>
      <c r="ASG4" s="86"/>
      <c r="ASH4" s="86"/>
      <c r="ASI4" s="86"/>
      <c r="ASJ4" s="86"/>
      <c r="ASK4" s="86"/>
      <c r="ASL4" s="86"/>
      <c r="ASM4" s="86"/>
      <c r="ASN4" s="86"/>
      <c r="ASO4" s="86"/>
      <c r="ASP4" s="86"/>
      <c r="ASQ4" s="86"/>
      <c r="ASR4" s="86"/>
      <c r="ASS4" s="86"/>
      <c r="AST4" s="86"/>
      <c r="ASU4" s="86"/>
      <c r="ASV4" s="86"/>
      <c r="ASW4" s="86"/>
      <c r="ASX4" s="86"/>
      <c r="ASY4" s="86"/>
      <c r="ASZ4" s="86"/>
      <c r="ATA4" s="86"/>
      <c r="ATB4" s="86"/>
      <c r="ATC4" s="86"/>
      <c r="ATD4" s="86"/>
      <c r="ATE4" s="86"/>
      <c r="ATF4" s="86"/>
      <c r="ATG4" s="86"/>
      <c r="ATH4" s="86"/>
      <c r="ATI4" s="86"/>
      <c r="ATJ4" s="86"/>
      <c r="ATK4" s="86"/>
      <c r="ATL4" s="86"/>
      <c r="ATM4" s="86"/>
      <c r="ATN4" s="86"/>
      <c r="ATO4" s="86"/>
      <c r="ATP4" s="86"/>
      <c r="ATQ4" s="86"/>
      <c r="ATR4" s="86"/>
      <c r="ATS4" s="86"/>
      <c r="ATT4" s="86"/>
      <c r="ATU4" s="86"/>
      <c r="ATV4" s="86"/>
      <c r="ATW4" s="86"/>
      <c r="ATX4" s="86"/>
      <c r="ATY4" s="86"/>
      <c r="ATZ4" s="86"/>
      <c r="AUA4" s="86"/>
      <c r="AUB4" s="86"/>
      <c r="AUC4" s="86"/>
      <c r="AUD4" s="86"/>
      <c r="AUE4" s="86"/>
      <c r="AUF4" s="86"/>
      <c r="AUG4" s="86"/>
      <c r="AUH4" s="86"/>
      <c r="AUI4" s="86"/>
      <c r="AUJ4" s="86"/>
      <c r="AUK4" s="86"/>
      <c r="AUL4" s="86"/>
      <c r="AUM4" s="86"/>
      <c r="AUN4" s="86"/>
      <c r="AUO4" s="86"/>
      <c r="AUP4" s="86"/>
      <c r="AUQ4" s="86"/>
      <c r="AUR4" s="86"/>
      <c r="AUS4" s="86"/>
      <c r="AUT4" s="86"/>
      <c r="AUU4" s="86"/>
      <c r="AUV4" s="86"/>
      <c r="AUW4" s="86"/>
      <c r="AUX4" s="86"/>
      <c r="AUY4" s="86"/>
      <c r="AUZ4" s="86"/>
      <c r="AVA4" s="86"/>
      <c r="AVB4" s="86"/>
      <c r="AVC4" s="86"/>
      <c r="AVD4" s="86"/>
      <c r="AVE4" s="86"/>
      <c r="AVF4" s="86"/>
      <c r="AVG4" s="86"/>
      <c r="AVH4" s="86"/>
      <c r="AVI4" s="86"/>
      <c r="AVJ4" s="86"/>
      <c r="AVK4" s="86"/>
      <c r="AVL4" s="86"/>
      <c r="AVM4" s="86"/>
      <c r="AVN4" s="86"/>
      <c r="AVO4" s="86"/>
      <c r="AVP4" s="86"/>
      <c r="AVQ4" s="86"/>
      <c r="AVR4" s="86"/>
      <c r="AVS4" s="86"/>
      <c r="AVT4" s="86"/>
      <c r="AVU4" s="86"/>
      <c r="AVV4" s="86"/>
      <c r="AVW4" s="86"/>
      <c r="AVX4" s="86"/>
      <c r="AVY4" s="86"/>
      <c r="AVZ4" s="86"/>
      <c r="AWA4" s="86"/>
      <c r="AWB4" s="86"/>
      <c r="AWC4" s="86"/>
      <c r="AWD4" s="86"/>
      <c r="AWE4" s="86"/>
      <c r="AWF4" s="86"/>
      <c r="AWG4" s="86"/>
      <c r="AWH4" s="86"/>
      <c r="AWI4" s="86"/>
      <c r="AWJ4" s="86"/>
      <c r="AWK4" s="86"/>
      <c r="AWL4" s="86"/>
      <c r="AWM4" s="86"/>
      <c r="AWN4" s="86"/>
      <c r="AWO4" s="86"/>
      <c r="AWP4" s="86"/>
      <c r="AWQ4" s="86"/>
      <c r="AWR4" s="86"/>
      <c r="AWS4" s="86"/>
      <c r="AWT4" s="86"/>
      <c r="AWU4" s="86"/>
      <c r="AWV4" s="86"/>
      <c r="AWW4" s="86"/>
      <c r="AWX4" s="86"/>
      <c r="AWY4" s="86"/>
      <c r="AWZ4" s="86"/>
      <c r="AXA4" s="86"/>
      <c r="AXB4" s="86"/>
      <c r="AXC4" s="86"/>
      <c r="AXD4" s="86"/>
      <c r="AXE4" s="86"/>
      <c r="AXF4" s="86"/>
      <c r="AXG4" s="86"/>
      <c r="AXH4" s="86"/>
      <c r="AXI4" s="86"/>
      <c r="AXJ4" s="86"/>
      <c r="AXK4" s="86"/>
      <c r="AXL4" s="86"/>
      <c r="AXM4" s="86"/>
      <c r="AXN4" s="86"/>
      <c r="AXO4" s="86"/>
      <c r="AXP4" s="86"/>
      <c r="AXQ4" s="86"/>
      <c r="AXR4" s="86"/>
      <c r="AXS4" s="86"/>
      <c r="AXT4" s="86"/>
      <c r="AXU4" s="86"/>
      <c r="AXV4" s="86"/>
      <c r="AXW4" s="86"/>
      <c r="AXX4" s="86"/>
      <c r="AXY4" s="86"/>
      <c r="AXZ4" s="86"/>
      <c r="AYA4" s="86"/>
      <c r="AYB4" s="86"/>
      <c r="AYC4" s="86"/>
      <c r="AYD4" s="86"/>
      <c r="AYE4" s="86"/>
      <c r="AYF4" s="86"/>
      <c r="AYG4" s="86"/>
      <c r="AYH4" s="86"/>
      <c r="AYI4" s="86"/>
      <c r="AYJ4" s="86"/>
      <c r="AYK4" s="86"/>
      <c r="AYL4" s="86"/>
      <c r="AYM4" s="86"/>
      <c r="AYN4" s="86"/>
      <c r="AYO4" s="86"/>
      <c r="AYP4" s="86"/>
      <c r="AYQ4" s="86"/>
      <c r="AYR4" s="86"/>
      <c r="AYS4" s="86"/>
      <c r="AYT4" s="86"/>
      <c r="AYU4" s="86"/>
      <c r="AYV4" s="86"/>
      <c r="AYW4" s="86"/>
      <c r="AYX4" s="86"/>
      <c r="AYY4" s="86"/>
      <c r="AYZ4" s="86"/>
      <c r="AZA4" s="86"/>
      <c r="AZB4" s="86"/>
      <c r="AZC4" s="86"/>
      <c r="AZD4" s="86"/>
      <c r="AZE4" s="86"/>
      <c r="AZF4" s="86"/>
      <c r="AZG4" s="86"/>
      <c r="AZH4" s="86"/>
      <c r="AZI4" s="86"/>
      <c r="AZJ4" s="86"/>
      <c r="AZK4" s="86"/>
      <c r="AZL4" s="86"/>
      <c r="AZM4" s="86"/>
      <c r="AZN4" s="86"/>
      <c r="AZO4" s="86"/>
      <c r="AZP4" s="86"/>
      <c r="AZQ4" s="86"/>
      <c r="AZR4" s="86"/>
      <c r="AZS4" s="86"/>
      <c r="AZT4" s="86"/>
      <c r="AZU4" s="86"/>
      <c r="AZV4" s="86"/>
      <c r="AZW4" s="86"/>
      <c r="AZX4" s="86"/>
      <c r="AZY4" s="86"/>
      <c r="AZZ4" s="86"/>
      <c r="BAA4" s="86"/>
      <c r="BAB4" s="86"/>
      <c r="BAC4" s="86"/>
      <c r="BAD4" s="86"/>
      <c r="BAE4" s="86"/>
      <c r="BAF4" s="86"/>
      <c r="BAG4" s="86"/>
      <c r="BAH4" s="86"/>
      <c r="BAI4" s="86"/>
      <c r="BAJ4" s="86"/>
      <c r="BAK4" s="86"/>
      <c r="BAL4" s="86"/>
      <c r="BAM4" s="86"/>
      <c r="BAN4" s="86"/>
      <c r="BAO4" s="86"/>
      <c r="BAP4" s="86"/>
      <c r="BAQ4" s="86"/>
      <c r="BAR4" s="86"/>
      <c r="BAS4" s="86"/>
      <c r="BAT4" s="86"/>
      <c r="BAU4" s="86"/>
      <c r="BAV4" s="86"/>
      <c r="BAW4" s="86"/>
      <c r="BAX4" s="86"/>
      <c r="BAY4" s="86"/>
      <c r="BAZ4" s="86"/>
      <c r="BBA4" s="86"/>
      <c r="BBB4" s="86"/>
      <c r="BBC4" s="86"/>
      <c r="BBD4" s="86"/>
      <c r="BBE4" s="86"/>
      <c r="BBF4" s="86"/>
      <c r="BBG4" s="86"/>
      <c r="BBH4" s="86"/>
      <c r="BBI4" s="86"/>
      <c r="BBJ4" s="86"/>
      <c r="BBK4" s="86"/>
      <c r="BBL4" s="86"/>
      <c r="BBM4" s="86"/>
      <c r="BBN4" s="86"/>
      <c r="BBO4" s="86"/>
      <c r="BBP4" s="86"/>
      <c r="BBQ4" s="86"/>
      <c r="BBR4" s="86"/>
      <c r="BBS4" s="86"/>
      <c r="BBT4" s="86"/>
      <c r="BBU4" s="86"/>
      <c r="BBV4" s="86"/>
      <c r="BBW4" s="86"/>
      <c r="BBX4" s="86"/>
      <c r="BBY4" s="86"/>
      <c r="BBZ4" s="86"/>
      <c r="BCA4" s="86"/>
      <c r="BCB4" s="86"/>
      <c r="BCC4" s="86"/>
      <c r="BCD4" s="86"/>
      <c r="BCE4" s="86"/>
      <c r="BCF4" s="86"/>
      <c r="BCG4" s="86"/>
      <c r="BCH4" s="86"/>
      <c r="BCI4" s="86"/>
      <c r="BCJ4" s="86"/>
      <c r="BCK4" s="86"/>
      <c r="BCL4" s="86"/>
      <c r="BCM4" s="86"/>
      <c r="BCN4" s="86"/>
      <c r="BCO4" s="86"/>
      <c r="BCP4" s="86"/>
      <c r="BCQ4" s="86"/>
      <c r="BCR4" s="86"/>
      <c r="BCS4" s="86"/>
      <c r="BCT4" s="86"/>
      <c r="BCU4" s="86"/>
      <c r="BCV4" s="86"/>
      <c r="BCW4" s="86"/>
      <c r="BCX4" s="86"/>
      <c r="BCY4" s="86"/>
      <c r="BCZ4" s="86"/>
      <c r="BDA4" s="86"/>
      <c r="BDB4" s="86"/>
      <c r="BDC4" s="86"/>
      <c r="BDD4" s="86"/>
      <c r="BDE4" s="86"/>
      <c r="BDF4" s="86"/>
      <c r="BDG4" s="86"/>
      <c r="BDH4" s="86"/>
      <c r="BDI4" s="86"/>
      <c r="BDJ4" s="86"/>
      <c r="BDK4" s="86"/>
      <c r="BDL4" s="86"/>
      <c r="BDM4" s="86"/>
      <c r="BDN4" s="86"/>
      <c r="BDO4" s="86"/>
      <c r="BDP4" s="86"/>
      <c r="BDQ4" s="86"/>
      <c r="BDR4" s="86"/>
      <c r="BDS4" s="86"/>
      <c r="BDT4" s="86"/>
      <c r="BDU4" s="86"/>
      <c r="BDV4" s="86"/>
      <c r="BDW4" s="86"/>
      <c r="BDX4" s="86"/>
      <c r="BDY4" s="86"/>
      <c r="BDZ4" s="86"/>
      <c r="BEA4" s="86"/>
      <c r="BEB4" s="86"/>
      <c r="BEC4" s="86"/>
      <c r="BED4" s="86"/>
      <c r="BEE4" s="86"/>
      <c r="BEF4" s="86"/>
      <c r="BEG4" s="86"/>
      <c r="BEH4" s="86"/>
      <c r="BEI4" s="86"/>
      <c r="BEJ4" s="86"/>
      <c r="BEK4" s="86"/>
      <c r="BEL4" s="86"/>
      <c r="BEM4" s="86"/>
      <c r="BEN4" s="86"/>
      <c r="BEO4" s="86"/>
      <c r="BEP4" s="86"/>
      <c r="BEQ4" s="86"/>
      <c r="BER4" s="86"/>
      <c r="BES4" s="86"/>
      <c r="BET4" s="86"/>
      <c r="BEU4" s="86"/>
      <c r="BEV4" s="86"/>
      <c r="BEW4" s="86"/>
      <c r="BEX4" s="86"/>
      <c r="BEY4" s="86"/>
      <c r="BEZ4" s="86"/>
      <c r="BFA4" s="86"/>
      <c r="BFB4" s="86"/>
      <c r="BFC4" s="86"/>
      <c r="BFD4" s="86"/>
      <c r="BFE4" s="86"/>
      <c r="BFF4" s="86"/>
      <c r="BFG4" s="86"/>
      <c r="BFH4" s="86"/>
      <c r="BFI4" s="86"/>
      <c r="BFJ4" s="86"/>
      <c r="BFK4" s="86"/>
      <c r="BFL4" s="86"/>
      <c r="BFM4" s="86"/>
      <c r="BFN4" s="86"/>
      <c r="BFO4" s="86"/>
      <c r="BFP4" s="86"/>
      <c r="BFQ4" s="86"/>
      <c r="BFR4" s="86"/>
      <c r="BFS4" s="86"/>
      <c r="BFT4" s="86"/>
      <c r="BFU4" s="86"/>
      <c r="BFV4" s="86"/>
      <c r="BFW4" s="86"/>
      <c r="BFX4" s="86"/>
      <c r="BFY4" s="86"/>
      <c r="BFZ4" s="86"/>
      <c r="BGA4" s="86"/>
      <c r="BGB4" s="86"/>
      <c r="BGC4" s="86"/>
      <c r="BGD4" s="86"/>
      <c r="BGE4" s="86"/>
      <c r="BGF4" s="86"/>
      <c r="BGG4" s="86"/>
      <c r="BGH4" s="86"/>
      <c r="BGI4" s="86"/>
      <c r="BGJ4" s="86"/>
      <c r="BGK4" s="86"/>
      <c r="BGL4" s="86"/>
      <c r="BGM4" s="86"/>
      <c r="BGN4" s="86"/>
      <c r="BGO4" s="86"/>
      <c r="BGP4" s="86"/>
      <c r="BGQ4" s="86"/>
      <c r="BGR4" s="86"/>
      <c r="BGS4" s="86"/>
      <c r="BGT4" s="86"/>
      <c r="BGU4" s="86"/>
      <c r="BGV4" s="86"/>
      <c r="BGW4" s="86"/>
      <c r="BGX4" s="86"/>
      <c r="BGY4" s="86"/>
      <c r="BGZ4" s="86"/>
      <c r="BHA4" s="86"/>
      <c r="BHB4" s="86"/>
      <c r="BHC4" s="86"/>
      <c r="BHD4" s="86"/>
      <c r="BHE4" s="86"/>
      <c r="BHF4" s="86"/>
      <c r="BHG4" s="86"/>
      <c r="BHH4" s="86"/>
      <c r="BHI4" s="86"/>
      <c r="BHJ4" s="86"/>
      <c r="BHK4" s="86"/>
      <c r="BHL4" s="86"/>
      <c r="BHM4" s="86"/>
      <c r="BHN4" s="86"/>
      <c r="BHO4" s="86"/>
      <c r="BHP4" s="86"/>
      <c r="BHQ4" s="86"/>
      <c r="BHR4" s="86"/>
      <c r="BHS4" s="86"/>
      <c r="BHT4" s="86"/>
      <c r="BHU4" s="86"/>
      <c r="BHV4" s="86"/>
      <c r="BHW4" s="86"/>
      <c r="BHX4" s="86"/>
      <c r="BHY4" s="86"/>
      <c r="BHZ4" s="86"/>
      <c r="BIA4" s="86"/>
      <c r="BIB4" s="86"/>
      <c r="BIC4" s="86"/>
      <c r="BID4" s="86"/>
      <c r="BIE4" s="86"/>
      <c r="BIF4" s="86"/>
      <c r="BIG4" s="86"/>
      <c r="BIH4" s="86"/>
      <c r="BII4" s="86"/>
      <c r="BIJ4" s="86"/>
      <c r="BIK4" s="86"/>
      <c r="BIL4" s="86"/>
      <c r="BIM4" s="86"/>
      <c r="BIN4" s="86"/>
      <c r="BIO4" s="86"/>
      <c r="BIP4" s="86"/>
      <c r="BIQ4" s="86"/>
      <c r="BIR4" s="86"/>
      <c r="BIS4" s="86"/>
      <c r="BIT4" s="86"/>
      <c r="BIU4" s="86"/>
      <c r="BIV4" s="86"/>
      <c r="BIW4" s="86"/>
      <c r="BIX4" s="86"/>
      <c r="BIY4" s="86"/>
      <c r="BIZ4" s="86"/>
      <c r="BJA4" s="86"/>
      <c r="BJB4" s="86"/>
      <c r="BJC4" s="86"/>
      <c r="BJD4" s="86"/>
      <c r="BJE4" s="86"/>
      <c r="BJF4" s="86"/>
      <c r="BJG4" s="86"/>
      <c r="BJH4" s="86"/>
      <c r="BJI4" s="86"/>
      <c r="BJJ4" s="86"/>
      <c r="BJK4" s="86"/>
      <c r="BJL4" s="86"/>
      <c r="BJM4" s="86"/>
      <c r="BJN4" s="86"/>
      <c r="BJO4" s="86"/>
      <c r="BJP4" s="86"/>
      <c r="BJQ4" s="86"/>
      <c r="BJR4" s="86"/>
      <c r="BJS4" s="86"/>
      <c r="BJT4" s="86"/>
      <c r="BJU4" s="86"/>
      <c r="BJV4" s="86"/>
      <c r="BJW4" s="86"/>
      <c r="BJX4" s="86"/>
      <c r="BJY4" s="86"/>
      <c r="BJZ4" s="86"/>
      <c r="BKA4" s="86"/>
      <c r="BKB4" s="86"/>
      <c r="BKC4" s="86"/>
      <c r="BKD4" s="86"/>
      <c r="BKE4" s="86"/>
      <c r="BKF4" s="86"/>
      <c r="BKG4" s="86"/>
      <c r="BKH4" s="86"/>
      <c r="BKI4" s="86"/>
      <c r="BKJ4" s="86"/>
      <c r="BKK4" s="86"/>
      <c r="BKL4" s="86"/>
      <c r="BKM4" s="86"/>
      <c r="BKN4" s="86"/>
      <c r="BKO4" s="86"/>
      <c r="BKP4" s="86"/>
      <c r="BKQ4" s="86"/>
      <c r="BKR4" s="86"/>
      <c r="BKS4" s="86"/>
      <c r="BKT4" s="86"/>
      <c r="BKU4" s="86"/>
      <c r="BKV4" s="86"/>
      <c r="BKW4" s="86"/>
      <c r="BKX4" s="86"/>
      <c r="BKY4" s="86"/>
      <c r="BKZ4" s="86"/>
      <c r="BLA4" s="86"/>
      <c r="BLB4" s="86"/>
      <c r="BLC4" s="86"/>
      <c r="BLD4" s="86"/>
      <c r="BLE4" s="86"/>
      <c r="BLF4" s="86"/>
      <c r="BLG4" s="86"/>
      <c r="BLH4" s="86"/>
      <c r="BLI4" s="86"/>
      <c r="BLJ4" s="86"/>
      <c r="BLK4" s="86"/>
      <c r="BLL4" s="86"/>
      <c r="BLM4" s="86"/>
      <c r="BLN4" s="86"/>
      <c r="BLO4" s="86"/>
      <c r="BLP4" s="86"/>
      <c r="BLQ4" s="86"/>
      <c r="BLR4" s="86"/>
      <c r="BLS4" s="86"/>
      <c r="BLT4" s="86"/>
      <c r="BLU4" s="86"/>
      <c r="BLV4" s="86"/>
      <c r="BLW4" s="86"/>
      <c r="BLX4" s="86"/>
      <c r="BLY4" s="86"/>
      <c r="BLZ4" s="86"/>
      <c r="BMA4" s="86"/>
      <c r="BMB4" s="86"/>
      <c r="BMC4" s="86"/>
      <c r="BMD4" s="86"/>
      <c r="BME4" s="86"/>
      <c r="BMF4" s="86"/>
      <c r="BMG4" s="86"/>
      <c r="BMH4" s="86"/>
      <c r="BMI4" s="86"/>
      <c r="BMJ4" s="86"/>
      <c r="BMK4" s="86"/>
      <c r="BML4" s="86"/>
      <c r="BMM4" s="86"/>
      <c r="BMN4" s="86"/>
      <c r="BMO4" s="86"/>
      <c r="BMP4" s="86"/>
      <c r="BMQ4" s="86"/>
      <c r="BMR4" s="86"/>
      <c r="BMS4" s="86"/>
      <c r="BMT4" s="86"/>
      <c r="BMU4" s="86"/>
      <c r="BMV4" s="86"/>
      <c r="BMW4" s="86"/>
      <c r="BMX4" s="86"/>
      <c r="BMY4" s="86"/>
      <c r="BMZ4" s="86"/>
      <c r="BNA4" s="86"/>
      <c r="BNB4" s="86"/>
      <c r="BNC4" s="86"/>
      <c r="BND4" s="86"/>
      <c r="BNE4" s="86"/>
      <c r="BNF4" s="86"/>
      <c r="BNG4" s="86"/>
      <c r="BNH4" s="86"/>
      <c r="BNI4" s="86"/>
      <c r="BNJ4" s="86"/>
      <c r="BNK4" s="86"/>
      <c r="BNL4" s="86"/>
      <c r="BNM4" s="86"/>
      <c r="BNN4" s="86"/>
      <c r="BNO4" s="86"/>
      <c r="BNP4" s="86"/>
      <c r="BNQ4" s="86"/>
      <c r="BNR4" s="86"/>
      <c r="BNS4" s="86"/>
      <c r="BNT4" s="86"/>
      <c r="BNU4" s="86"/>
      <c r="BNV4" s="86"/>
      <c r="BNW4" s="86"/>
      <c r="BNX4" s="86"/>
      <c r="BNY4" s="86"/>
      <c r="BNZ4" s="86"/>
      <c r="BOA4" s="86"/>
      <c r="BOB4" s="86"/>
      <c r="BOC4" s="86"/>
      <c r="BOD4" s="86"/>
      <c r="BOE4" s="86"/>
      <c r="BOF4" s="86"/>
      <c r="BOG4" s="86"/>
      <c r="BOH4" s="86"/>
      <c r="BOI4" s="86"/>
      <c r="BOJ4" s="86"/>
      <c r="BOK4" s="86"/>
      <c r="BOL4" s="86"/>
      <c r="BOM4" s="86"/>
      <c r="BON4" s="86"/>
      <c r="BOO4" s="86"/>
      <c r="BOP4" s="86"/>
      <c r="BOQ4" s="86"/>
      <c r="BOR4" s="86"/>
      <c r="BOS4" s="86"/>
      <c r="BOT4" s="86"/>
      <c r="BOU4" s="86"/>
      <c r="BOV4" s="86"/>
      <c r="BOW4" s="86"/>
      <c r="BOX4" s="86"/>
      <c r="BOY4" s="86"/>
      <c r="BOZ4" s="86"/>
      <c r="BPA4" s="86"/>
      <c r="BPB4" s="86"/>
      <c r="BPC4" s="86"/>
      <c r="BPD4" s="86"/>
      <c r="BPE4" s="86"/>
      <c r="BPF4" s="86"/>
      <c r="BPG4" s="86"/>
      <c r="BPH4" s="86"/>
      <c r="BPI4" s="86"/>
      <c r="BPJ4" s="86"/>
      <c r="BPK4" s="86"/>
      <c r="BPL4" s="86"/>
      <c r="BPM4" s="86"/>
      <c r="BPN4" s="86"/>
      <c r="BPO4" s="86"/>
      <c r="BPP4" s="86"/>
      <c r="BPQ4" s="86"/>
      <c r="BPR4" s="86"/>
      <c r="BPS4" s="86"/>
      <c r="BPT4" s="86"/>
      <c r="BPU4" s="86"/>
      <c r="BPV4" s="86"/>
      <c r="BPW4" s="86"/>
      <c r="BPX4" s="86"/>
      <c r="BPY4" s="86"/>
      <c r="BPZ4" s="86"/>
      <c r="BQA4" s="86"/>
      <c r="BQB4" s="86"/>
      <c r="BQC4" s="86"/>
      <c r="BQD4" s="86"/>
      <c r="BQE4" s="86"/>
      <c r="BQF4" s="86"/>
      <c r="BQG4" s="86"/>
      <c r="BQH4" s="86"/>
      <c r="BQI4" s="86"/>
      <c r="BQJ4" s="86"/>
      <c r="BQK4" s="86"/>
      <c r="BQL4" s="86"/>
      <c r="BQM4" s="86"/>
      <c r="BQN4" s="86"/>
      <c r="BQO4" s="86"/>
      <c r="BQP4" s="86"/>
      <c r="BQQ4" s="86"/>
      <c r="BQR4" s="86"/>
      <c r="BQS4" s="86"/>
      <c r="BQT4" s="86"/>
      <c r="BQU4" s="86"/>
      <c r="BQV4" s="86"/>
      <c r="BQW4" s="86"/>
      <c r="BQX4" s="86"/>
      <c r="BQY4" s="86"/>
      <c r="BQZ4" s="86"/>
      <c r="BRA4" s="86"/>
      <c r="BRB4" s="86"/>
      <c r="BRC4" s="86"/>
      <c r="BRD4" s="86"/>
      <c r="BRE4" s="86"/>
      <c r="BRF4" s="86"/>
      <c r="BRG4" s="86"/>
      <c r="BRH4" s="86"/>
      <c r="BRI4" s="86"/>
      <c r="BRJ4" s="86"/>
      <c r="BRK4" s="86"/>
      <c r="BRL4" s="86"/>
      <c r="BRM4" s="86"/>
      <c r="BRN4" s="86"/>
      <c r="BRO4" s="86"/>
      <c r="BRP4" s="86"/>
      <c r="BRQ4" s="86"/>
      <c r="BRR4" s="86"/>
      <c r="BRS4" s="86"/>
      <c r="BRT4" s="86"/>
      <c r="BRU4" s="86"/>
      <c r="BRV4" s="86"/>
      <c r="BRW4" s="86"/>
      <c r="BRX4" s="86"/>
      <c r="BRY4" s="86"/>
      <c r="BRZ4" s="86"/>
      <c r="BSA4" s="86"/>
      <c r="BSB4" s="86"/>
      <c r="BSC4" s="86"/>
      <c r="BSD4" s="86"/>
      <c r="BSE4" s="86"/>
      <c r="BSF4" s="86"/>
      <c r="BSG4" s="86"/>
      <c r="BSH4" s="86"/>
      <c r="BSI4" s="86"/>
      <c r="BSJ4" s="86"/>
      <c r="BSK4" s="86"/>
      <c r="BSL4" s="86"/>
      <c r="BSM4" s="86"/>
      <c r="BSN4" s="86"/>
      <c r="BSO4" s="86"/>
      <c r="BSP4" s="86"/>
      <c r="BSQ4" s="86"/>
      <c r="BSR4" s="86"/>
      <c r="BSS4" s="86"/>
      <c r="BST4" s="86"/>
      <c r="BSU4" s="86"/>
      <c r="BSV4" s="86"/>
      <c r="BSW4" s="86"/>
      <c r="BSX4" s="86"/>
      <c r="BSY4" s="86"/>
      <c r="BSZ4" s="86"/>
      <c r="BTA4" s="86"/>
      <c r="BTB4" s="86"/>
      <c r="BTC4" s="86"/>
      <c r="BTD4" s="86"/>
      <c r="BTE4" s="86"/>
      <c r="BTF4" s="86"/>
      <c r="BTG4" s="86"/>
      <c r="BTH4" s="86"/>
      <c r="BTI4" s="86"/>
      <c r="BTJ4" s="86"/>
      <c r="BTK4" s="86"/>
      <c r="BTL4" s="86"/>
      <c r="BTM4" s="86"/>
      <c r="BTN4" s="86"/>
      <c r="BTO4" s="86"/>
      <c r="BTP4" s="86"/>
      <c r="BTQ4" s="86"/>
      <c r="BTR4" s="86"/>
      <c r="BTS4" s="86"/>
      <c r="BTT4" s="86"/>
      <c r="BTU4" s="86"/>
      <c r="BTV4" s="86"/>
      <c r="BTW4" s="86"/>
      <c r="BTX4" s="86"/>
      <c r="BTY4" s="86"/>
      <c r="BTZ4" s="86"/>
      <c r="BUA4" s="86"/>
      <c r="BUB4" s="86"/>
      <c r="BUC4" s="86"/>
      <c r="BUD4" s="86"/>
      <c r="BUE4" s="86"/>
      <c r="BUF4" s="86"/>
      <c r="BUG4" s="86"/>
      <c r="BUH4" s="86"/>
      <c r="BUI4" s="86"/>
      <c r="BUJ4" s="86"/>
      <c r="BUK4" s="86"/>
      <c r="BUL4" s="86"/>
      <c r="BUM4" s="86"/>
      <c r="BUN4" s="86"/>
      <c r="BUO4" s="86"/>
      <c r="BUP4" s="86"/>
      <c r="BUQ4" s="86"/>
      <c r="BUR4" s="86"/>
      <c r="BUS4" s="86"/>
      <c r="BUT4" s="86"/>
      <c r="BUU4" s="86"/>
      <c r="BUV4" s="86"/>
      <c r="BUW4" s="86"/>
      <c r="BUX4" s="86"/>
      <c r="BUY4" s="86"/>
      <c r="BUZ4" s="86"/>
      <c r="BVA4" s="86"/>
      <c r="BVB4" s="86"/>
      <c r="BVC4" s="86"/>
      <c r="BVD4" s="86"/>
      <c r="BVE4" s="86"/>
      <c r="BVF4" s="86"/>
      <c r="BVG4" s="86"/>
      <c r="BVH4" s="86"/>
      <c r="BVI4" s="86"/>
      <c r="BVJ4" s="86"/>
      <c r="BVK4" s="86"/>
      <c r="BVL4" s="86"/>
      <c r="BVM4" s="86"/>
      <c r="BVN4" s="86"/>
      <c r="BVO4" s="86"/>
      <c r="BVP4" s="86"/>
      <c r="BVQ4" s="86"/>
      <c r="BVR4" s="86"/>
      <c r="BVS4" s="86"/>
      <c r="BVT4" s="86"/>
      <c r="BVU4" s="86"/>
      <c r="BVV4" s="86"/>
      <c r="BVW4" s="86"/>
      <c r="BVX4" s="86"/>
      <c r="BVY4" s="86"/>
      <c r="BVZ4" s="86"/>
      <c r="BWA4" s="86"/>
      <c r="BWB4" s="86"/>
      <c r="BWC4" s="86"/>
      <c r="BWD4" s="86"/>
      <c r="BWE4" s="86"/>
      <c r="BWF4" s="86"/>
      <c r="BWG4" s="86"/>
      <c r="BWH4" s="86"/>
      <c r="BWI4" s="86"/>
      <c r="BWJ4" s="86"/>
      <c r="BWK4" s="86"/>
      <c r="BWL4" s="86"/>
      <c r="BWM4" s="86"/>
      <c r="BWN4" s="86"/>
      <c r="BWO4" s="86"/>
      <c r="BWP4" s="86"/>
      <c r="BWQ4" s="86"/>
      <c r="BWR4" s="86"/>
      <c r="BWS4" s="86"/>
      <c r="BWT4" s="86"/>
      <c r="BWU4" s="86"/>
      <c r="BWV4" s="86"/>
      <c r="BWW4" s="86"/>
      <c r="BWX4" s="86"/>
      <c r="BWY4" s="86"/>
      <c r="BWZ4" s="86"/>
      <c r="BXA4" s="86"/>
      <c r="BXB4" s="86"/>
      <c r="BXC4" s="86"/>
      <c r="BXD4" s="86"/>
      <c r="BXE4" s="86"/>
      <c r="BXF4" s="86"/>
      <c r="BXG4" s="86"/>
      <c r="BXH4" s="86"/>
      <c r="BXI4" s="86"/>
      <c r="BXJ4" s="86"/>
      <c r="BXK4" s="86"/>
      <c r="BXL4" s="86"/>
      <c r="BXM4" s="86"/>
      <c r="BXN4" s="86"/>
      <c r="BXO4" s="86"/>
      <c r="BXP4" s="86"/>
      <c r="BXQ4" s="86"/>
      <c r="BXR4" s="86"/>
      <c r="BXS4" s="86"/>
      <c r="BXT4" s="86"/>
      <c r="BXU4" s="86"/>
      <c r="BXV4" s="86"/>
      <c r="BXW4" s="86"/>
      <c r="BXX4" s="86"/>
      <c r="BXY4" s="86"/>
      <c r="BXZ4" s="86"/>
      <c r="BYA4" s="86"/>
      <c r="BYB4" s="86"/>
      <c r="BYC4" s="86"/>
      <c r="BYD4" s="86"/>
      <c r="BYE4" s="86"/>
      <c r="BYF4" s="86"/>
      <c r="BYG4" s="86"/>
      <c r="BYH4" s="86"/>
      <c r="BYI4" s="86"/>
      <c r="BYJ4" s="86"/>
      <c r="BYK4" s="86"/>
      <c r="BYL4" s="86"/>
      <c r="BYM4" s="86"/>
      <c r="BYN4" s="86"/>
      <c r="BYO4" s="86"/>
      <c r="BYP4" s="86"/>
      <c r="BYQ4" s="86"/>
      <c r="BYR4" s="86"/>
      <c r="BYS4" s="86"/>
      <c r="BYT4" s="86"/>
      <c r="BYU4" s="86"/>
      <c r="BYV4" s="86"/>
      <c r="BYW4" s="86"/>
      <c r="BYX4" s="86"/>
      <c r="BYY4" s="86"/>
      <c r="BYZ4" s="86"/>
      <c r="BZA4" s="86"/>
      <c r="BZB4" s="86"/>
      <c r="BZC4" s="86"/>
      <c r="BZD4" s="86"/>
      <c r="BZE4" s="86"/>
      <c r="BZF4" s="86"/>
      <c r="BZG4" s="86"/>
      <c r="BZH4" s="86"/>
      <c r="BZI4" s="86"/>
      <c r="BZJ4" s="86"/>
      <c r="BZK4" s="86"/>
      <c r="BZL4" s="86"/>
      <c r="BZM4" s="86"/>
      <c r="BZN4" s="86"/>
      <c r="BZO4" s="86"/>
      <c r="BZP4" s="86"/>
      <c r="BZQ4" s="86"/>
      <c r="BZR4" s="86"/>
      <c r="BZS4" s="86"/>
      <c r="BZT4" s="86"/>
      <c r="BZU4" s="86"/>
      <c r="BZV4" s="86"/>
      <c r="BZW4" s="86"/>
      <c r="BZX4" s="86"/>
      <c r="BZY4" s="86"/>
      <c r="BZZ4" s="86"/>
      <c r="CAA4" s="86"/>
      <c r="CAB4" s="86"/>
      <c r="CAC4" s="86"/>
      <c r="CAD4" s="86"/>
      <c r="CAE4" s="86"/>
      <c r="CAF4" s="86"/>
      <c r="CAG4" s="86"/>
      <c r="CAH4" s="86"/>
      <c r="CAI4" s="86"/>
      <c r="CAJ4" s="86"/>
      <c r="CAK4" s="86"/>
      <c r="CAL4" s="86"/>
      <c r="CAM4" s="86"/>
      <c r="CAN4" s="86"/>
      <c r="CAO4" s="86"/>
      <c r="CAP4" s="86"/>
      <c r="CAQ4" s="86"/>
      <c r="CAR4" s="86"/>
      <c r="CAS4" s="86"/>
      <c r="CAT4" s="86"/>
      <c r="CAU4" s="86"/>
      <c r="CAV4" s="86"/>
      <c r="CAW4" s="86"/>
      <c r="CAX4" s="86"/>
      <c r="CAY4" s="86"/>
      <c r="CAZ4" s="86"/>
      <c r="CBA4" s="86"/>
      <c r="CBB4" s="86"/>
      <c r="CBC4" s="86"/>
      <c r="CBD4" s="86"/>
      <c r="CBE4" s="86"/>
      <c r="CBF4" s="86"/>
      <c r="CBG4" s="86"/>
      <c r="CBH4" s="86"/>
      <c r="CBI4" s="86"/>
      <c r="CBJ4" s="86"/>
      <c r="CBK4" s="86"/>
      <c r="CBL4" s="86"/>
      <c r="CBM4" s="86"/>
      <c r="CBN4" s="86"/>
      <c r="CBO4" s="86"/>
      <c r="CBP4" s="86"/>
      <c r="CBQ4" s="86"/>
      <c r="CBR4" s="86"/>
      <c r="CBS4" s="86"/>
      <c r="CBT4" s="86"/>
      <c r="CBU4" s="86"/>
      <c r="CBV4" s="86"/>
      <c r="CBW4" s="86"/>
      <c r="CBX4" s="86"/>
      <c r="CBY4" s="86"/>
      <c r="CBZ4" s="86"/>
      <c r="CCA4" s="86"/>
      <c r="CCB4" s="86"/>
      <c r="CCC4" s="86"/>
      <c r="CCD4" s="86"/>
      <c r="CCE4" s="86"/>
      <c r="CCF4" s="86"/>
      <c r="CCG4" s="86"/>
      <c r="CCH4" s="86"/>
      <c r="CCI4" s="86"/>
      <c r="CCJ4" s="86"/>
      <c r="CCK4" s="86"/>
      <c r="CCL4" s="86"/>
      <c r="CCM4" s="86"/>
      <c r="CCN4" s="86"/>
      <c r="CCO4" s="86"/>
      <c r="CCP4" s="86"/>
      <c r="CCQ4" s="86"/>
      <c r="CCR4" s="86"/>
      <c r="CCS4" s="86"/>
      <c r="CCT4" s="86"/>
      <c r="CCU4" s="86"/>
      <c r="CCV4" s="86"/>
      <c r="CCW4" s="86"/>
      <c r="CCX4" s="86"/>
      <c r="CCY4" s="86"/>
      <c r="CCZ4" s="86"/>
      <c r="CDA4" s="86"/>
      <c r="CDB4" s="86"/>
      <c r="CDC4" s="86"/>
      <c r="CDD4" s="86"/>
      <c r="CDE4" s="86"/>
      <c r="CDF4" s="86"/>
      <c r="CDG4" s="86"/>
      <c r="CDH4" s="86"/>
      <c r="CDI4" s="86"/>
      <c r="CDJ4" s="86"/>
      <c r="CDK4" s="86"/>
      <c r="CDL4" s="86"/>
      <c r="CDM4" s="86"/>
      <c r="CDN4" s="86"/>
      <c r="CDO4" s="86"/>
      <c r="CDP4" s="86"/>
      <c r="CDQ4" s="86"/>
      <c r="CDR4" s="86"/>
      <c r="CDS4" s="86"/>
      <c r="CDT4" s="86"/>
      <c r="CDU4" s="86"/>
      <c r="CDV4" s="86"/>
      <c r="CDW4" s="86"/>
      <c r="CDX4" s="86"/>
      <c r="CDY4" s="86"/>
      <c r="CDZ4" s="86"/>
      <c r="CEA4" s="86"/>
      <c r="CEB4" s="86"/>
      <c r="CEC4" s="86"/>
      <c r="CED4" s="86"/>
      <c r="CEE4" s="86"/>
      <c r="CEF4" s="86"/>
      <c r="CEG4" s="86"/>
      <c r="CEH4" s="86"/>
      <c r="CEI4" s="86"/>
      <c r="CEJ4" s="86"/>
      <c r="CEK4" s="86"/>
      <c r="CEL4" s="86"/>
      <c r="CEM4" s="86"/>
      <c r="CEN4" s="86"/>
      <c r="CEO4" s="86"/>
      <c r="CEP4" s="86"/>
      <c r="CEQ4" s="86"/>
      <c r="CER4" s="86"/>
      <c r="CES4" s="86"/>
      <c r="CET4" s="86"/>
      <c r="CEU4" s="86"/>
      <c r="CEV4" s="86"/>
      <c r="CEW4" s="86"/>
      <c r="CEX4" s="86"/>
      <c r="CEY4" s="86"/>
      <c r="CEZ4" s="86"/>
      <c r="CFA4" s="86"/>
      <c r="CFB4" s="86"/>
      <c r="CFC4" s="86"/>
      <c r="CFD4" s="86"/>
      <c r="CFE4" s="86"/>
      <c r="CFF4" s="86"/>
      <c r="CFG4" s="86"/>
      <c r="CFH4" s="86"/>
      <c r="CFI4" s="86"/>
      <c r="CFJ4" s="86"/>
      <c r="CFK4" s="86"/>
      <c r="CFL4" s="86"/>
      <c r="CFM4" s="86"/>
      <c r="CFN4" s="86"/>
      <c r="CFO4" s="86"/>
      <c r="CFP4" s="86"/>
      <c r="CFQ4" s="86"/>
      <c r="CFR4" s="86"/>
      <c r="CFS4" s="86"/>
      <c r="CFT4" s="86"/>
      <c r="CFU4" s="86"/>
      <c r="CFV4" s="86"/>
      <c r="CFW4" s="86"/>
      <c r="CFX4" s="86"/>
      <c r="CFY4" s="86"/>
      <c r="CFZ4" s="86"/>
      <c r="CGA4" s="86"/>
      <c r="CGB4" s="86"/>
      <c r="CGC4" s="86"/>
      <c r="CGD4" s="86"/>
      <c r="CGE4" s="86"/>
      <c r="CGF4" s="86"/>
      <c r="CGG4" s="86"/>
      <c r="CGH4" s="86"/>
      <c r="CGI4" s="86"/>
      <c r="CGJ4" s="86"/>
      <c r="CGK4" s="86"/>
      <c r="CGL4" s="86"/>
      <c r="CGM4" s="86"/>
      <c r="CGN4" s="86"/>
      <c r="CGO4" s="86"/>
      <c r="CGP4" s="86"/>
      <c r="CGQ4" s="86"/>
      <c r="CGR4" s="86"/>
      <c r="CGS4" s="86"/>
      <c r="CGT4" s="86"/>
      <c r="CGU4" s="86"/>
      <c r="CGV4" s="86"/>
      <c r="CGW4" s="86"/>
      <c r="CGX4" s="86"/>
      <c r="CGY4" s="86"/>
      <c r="CGZ4" s="86"/>
      <c r="CHA4" s="86"/>
      <c r="CHB4" s="86"/>
      <c r="CHC4" s="86"/>
      <c r="CHD4" s="86"/>
      <c r="CHE4" s="86"/>
      <c r="CHF4" s="86"/>
      <c r="CHG4" s="86"/>
      <c r="CHH4" s="86"/>
      <c r="CHI4" s="86"/>
      <c r="CHJ4" s="86"/>
      <c r="CHK4" s="86"/>
      <c r="CHL4" s="86"/>
      <c r="CHM4" s="86"/>
      <c r="CHN4" s="86"/>
      <c r="CHO4" s="86"/>
      <c r="CHP4" s="86"/>
      <c r="CHQ4" s="86"/>
      <c r="CHR4" s="86"/>
      <c r="CHS4" s="86"/>
      <c r="CHT4" s="86"/>
      <c r="CHU4" s="86"/>
      <c r="CHV4" s="86"/>
      <c r="CHW4" s="86"/>
      <c r="CHX4" s="86"/>
      <c r="CHY4" s="86"/>
      <c r="CHZ4" s="86"/>
      <c r="CIA4" s="86"/>
      <c r="CIB4" s="86"/>
      <c r="CIC4" s="86"/>
      <c r="CID4" s="86"/>
      <c r="CIE4" s="86"/>
      <c r="CIF4" s="86"/>
      <c r="CIG4" s="86"/>
      <c r="CIH4" s="86"/>
      <c r="CII4" s="86"/>
      <c r="CIJ4" s="86"/>
      <c r="CIK4" s="86"/>
      <c r="CIL4" s="86"/>
      <c r="CIM4" s="86"/>
      <c r="CIN4" s="86"/>
      <c r="CIO4" s="86"/>
      <c r="CIP4" s="86"/>
      <c r="CIQ4" s="86"/>
      <c r="CIR4" s="86"/>
      <c r="CIS4" s="86"/>
      <c r="CIT4" s="86"/>
      <c r="CIU4" s="86"/>
      <c r="CIV4" s="86"/>
      <c r="CIW4" s="86"/>
      <c r="CIX4" s="86"/>
      <c r="CIY4" s="86"/>
      <c r="CIZ4" s="86"/>
      <c r="CJA4" s="86"/>
      <c r="CJB4" s="86"/>
      <c r="CJC4" s="86"/>
      <c r="CJD4" s="86"/>
      <c r="CJE4" s="86"/>
      <c r="CJF4" s="86"/>
      <c r="CJG4" s="86"/>
      <c r="CJH4" s="86"/>
      <c r="CJI4" s="86"/>
      <c r="CJJ4" s="86"/>
      <c r="CJK4" s="86"/>
      <c r="CJL4" s="86"/>
      <c r="CJM4" s="86"/>
      <c r="CJN4" s="86"/>
      <c r="CJO4" s="86"/>
      <c r="CJP4" s="86"/>
      <c r="CJQ4" s="86"/>
      <c r="CJR4" s="86"/>
      <c r="CJS4" s="86"/>
      <c r="CJT4" s="86"/>
      <c r="CJU4" s="86"/>
      <c r="CJV4" s="86"/>
      <c r="CJW4" s="86"/>
      <c r="CJX4" s="86"/>
      <c r="CJY4" s="86"/>
      <c r="CJZ4" s="86"/>
      <c r="CKA4" s="86"/>
      <c r="CKB4" s="86"/>
      <c r="CKC4" s="86"/>
      <c r="CKD4" s="86"/>
      <c r="CKE4" s="86"/>
      <c r="CKF4" s="86"/>
      <c r="CKG4" s="86"/>
      <c r="CKH4" s="86"/>
      <c r="CKI4" s="86"/>
      <c r="CKJ4" s="86"/>
      <c r="CKK4" s="86"/>
      <c r="CKL4" s="86"/>
      <c r="CKM4" s="86"/>
      <c r="CKN4" s="86"/>
      <c r="CKO4" s="86"/>
      <c r="CKP4" s="86"/>
      <c r="CKQ4" s="86"/>
      <c r="CKR4" s="86"/>
      <c r="CKS4" s="86"/>
      <c r="CKT4" s="86"/>
      <c r="CKU4" s="86"/>
      <c r="CKV4" s="86"/>
      <c r="CKW4" s="86"/>
      <c r="CKX4" s="86"/>
      <c r="CKY4" s="86"/>
      <c r="CKZ4" s="86"/>
      <c r="CLA4" s="86"/>
      <c r="CLB4" s="86"/>
      <c r="CLC4" s="86"/>
      <c r="CLD4" s="86"/>
      <c r="CLE4" s="86"/>
      <c r="CLF4" s="86"/>
      <c r="CLG4" s="86"/>
      <c r="CLH4" s="86"/>
      <c r="CLI4" s="86"/>
      <c r="CLJ4" s="86"/>
      <c r="CLK4" s="86"/>
      <c r="CLL4" s="86"/>
      <c r="CLM4" s="86"/>
      <c r="CLN4" s="86"/>
      <c r="CLO4" s="86"/>
      <c r="CLP4" s="86"/>
      <c r="CLQ4" s="86"/>
      <c r="CLR4" s="86"/>
      <c r="CLS4" s="86"/>
      <c r="CLT4" s="86"/>
      <c r="CLU4" s="86"/>
      <c r="CLV4" s="86"/>
      <c r="CLW4" s="86"/>
      <c r="CLX4" s="86"/>
      <c r="CLY4" s="86"/>
      <c r="CLZ4" s="86"/>
      <c r="CMA4" s="86"/>
      <c r="CMB4" s="86"/>
      <c r="CMC4" s="86"/>
      <c r="CMD4" s="86"/>
      <c r="CME4" s="86"/>
      <c r="CMF4" s="86"/>
      <c r="CMG4" s="86"/>
      <c r="CMH4" s="86"/>
      <c r="CMI4" s="86"/>
      <c r="CMJ4" s="86"/>
      <c r="CMK4" s="86"/>
      <c r="CML4" s="86"/>
      <c r="CMM4" s="86"/>
      <c r="CMN4" s="86"/>
      <c r="CMO4" s="86"/>
      <c r="CMP4" s="86"/>
      <c r="CMQ4" s="86"/>
      <c r="CMR4" s="86"/>
      <c r="CMS4" s="86"/>
      <c r="CMT4" s="86"/>
      <c r="CMU4" s="86"/>
      <c r="CMV4" s="86"/>
      <c r="CMW4" s="86"/>
      <c r="CMX4" s="86"/>
      <c r="CMY4" s="86"/>
      <c r="CMZ4" s="86"/>
      <c r="CNA4" s="86"/>
      <c r="CNB4" s="86"/>
      <c r="CNC4" s="86"/>
      <c r="CND4" s="86"/>
      <c r="CNE4" s="86"/>
      <c r="CNF4" s="86"/>
      <c r="CNG4" s="86"/>
      <c r="CNH4" s="86"/>
      <c r="CNI4" s="86"/>
      <c r="CNJ4" s="86"/>
      <c r="CNK4" s="86"/>
      <c r="CNL4" s="86"/>
      <c r="CNM4" s="86"/>
      <c r="CNN4" s="86"/>
      <c r="CNO4" s="86"/>
      <c r="CNP4" s="86"/>
      <c r="CNQ4" s="86"/>
      <c r="CNR4" s="86"/>
      <c r="CNS4" s="86"/>
      <c r="CNT4" s="86"/>
      <c r="CNU4" s="86"/>
      <c r="CNV4" s="86"/>
      <c r="CNW4" s="86"/>
      <c r="CNX4" s="86"/>
      <c r="CNY4" s="86"/>
      <c r="CNZ4" s="86"/>
      <c r="COA4" s="86"/>
      <c r="COB4" s="86"/>
      <c r="COC4" s="86"/>
      <c r="COD4" s="86"/>
      <c r="COE4" s="86"/>
      <c r="COF4" s="86"/>
      <c r="COG4" s="86"/>
      <c r="COH4" s="86"/>
      <c r="COI4" s="86"/>
      <c r="COJ4" s="86"/>
      <c r="COK4" s="86"/>
      <c r="COL4" s="86"/>
      <c r="COM4" s="86"/>
      <c r="CON4" s="86"/>
      <c r="COO4" s="86"/>
      <c r="COP4" s="86"/>
      <c r="COQ4" s="86"/>
      <c r="COR4" s="86"/>
      <c r="COS4" s="86"/>
      <c r="COT4" s="86"/>
      <c r="COU4" s="86"/>
      <c r="COV4" s="86"/>
      <c r="COW4" s="86"/>
      <c r="COX4" s="86"/>
      <c r="COY4" s="86"/>
      <c r="COZ4" s="86"/>
      <c r="CPA4" s="86"/>
      <c r="CPB4" s="86"/>
      <c r="CPC4" s="86"/>
      <c r="CPD4" s="86"/>
      <c r="CPE4" s="86"/>
      <c r="CPF4" s="86"/>
      <c r="CPG4" s="86"/>
      <c r="CPH4" s="86"/>
      <c r="CPI4" s="86"/>
      <c r="CPJ4" s="86"/>
      <c r="CPK4" s="86"/>
      <c r="CPL4" s="86"/>
      <c r="CPM4" s="86"/>
      <c r="CPN4" s="86"/>
      <c r="CPO4" s="86"/>
      <c r="CPP4" s="86"/>
      <c r="CPQ4" s="86"/>
      <c r="CPR4" s="86"/>
      <c r="CPS4" s="86"/>
      <c r="CPT4" s="86"/>
      <c r="CPU4" s="86"/>
      <c r="CPV4" s="86"/>
      <c r="CPW4" s="86"/>
      <c r="CPX4" s="86"/>
      <c r="CPY4" s="86"/>
      <c r="CPZ4" s="86"/>
      <c r="CQA4" s="86"/>
      <c r="CQB4" s="86"/>
      <c r="CQC4" s="86"/>
      <c r="CQD4" s="86"/>
      <c r="CQE4" s="86"/>
      <c r="CQF4" s="86"/>
      <c r="CQG4" s="86"/>
      <c r="CQH4" s="86"/>
      <c r="CQI4" s="86"/>
      <c r="CQJ4" s="86"/>
      <c r="CQK4" s="86"/>
      <c r="CQL4" s="86"/>
      <c r="CQM4" s="86"/>
      <c r="CQN4" s="86"/>
      <c r="CQO4" s="86"/>
      <c r="CQP4" s="86"/>
      <c r="CQQ4" s="86"/>
      <c r="CQR4" s="86"/>
      <c r="CQS4" s="86"/>
      <c r="CQT4" s="86"/>
      <c r="CQU4" s="86"/>
      <c r="CQV4" s="86"/>
      <c r="CQW4" s="86"/>
      <c r="CQX4" s="86"/>
      <c r="CQY4" s="86"/>
      <c r="CQZ4" s="86"/>
      <c r="CRA4" s="86"/>
      <c r="CRB4" s="86"/>
      <c r="CRC4" s="86"/>
      <c r="CRD4" s="86"/>
      <c r="CRE4" s="86"/>
      <c r="CRF4" s="86"/>
      <c r="CRG4" s="86"/>
      <c r="CRH4" s="86"/>
      <c r="CRI4" s="86"/>
      <c r="CRJ4" s="86"/>
      <c r="CRK4" s="86"/>
      <c r="CRL4" s="86"/>
      <c r="CRM4" s="86"/>
      <c r="CRN4" s="86"/>
      <c r="CRO4" s="86"/>
      <c r="CRP4" s="86"/>
      <c r="CRQ4" s="86"/>
      <c r="CRR4" s="86"/>
      <c r="CRS4" s="86"/>
      <c r="CRT4" s="86"/>
      <c r="CRU4" s="86"/>
      <c r="CRV4" s="86"/>
      <c r="CRW4" s="86"/>
      <c r="CRX4" s="86"/>
      <c r="CRY4" s="86"/>
      <c r="CRZ4" s="86"/>
      <c r="CSA4" s="86"/>
      <c r="CSB4" s="86"/>
      <c r="CSC4" s="86"/>
      <c r="CSD4" s="86"/>
      <c r="CSE4" s="86"/>
      <c r="CSF4" s="86"/>
      <c r="CSG4" s="86"/>
      <c r="CSH4" s="86"/>
      <c r="CSI4" s="86"/>
      <c r="CSJ4" s="86"/>
      <c r="CSK4" s="86"/>
      <c r="CSL4" s="86"/>
      <c r="CSM4" s="86"/>
      <c r="CSN4" s="86"/>
      <c r="CSO4" s="86"/>
      <c r="CSP4" s="86"/>
      <c r="CSQ4" s="86"/>
      <c r="CSR4" s="86"/>
      <c r="CSS4" s="86"/>
      <c r="CST4" s="86"/>
      <c r="CSU4" s="86"/>
      <c r="CSV4" s="86"/>
      <c r="CSW4" s="86"/>
      <c r="CSX4" s="86"/>
      <c r="CSY4" s="86"/>
      <c r="CSZ4" s="86"/>
      <c r="CTA4" s="86"/>
      <c r="CTB4" s="86"/>
      <c r="CTC4" s="86"/>
      <c r="CTD4" s="86"/>
      <c r="CTE4" s="86"/>
      <c r="CTF4" s="86"/>
      <c r="CTG4" s="86"/>
      <c r="CTH4" s="86"/>
      <c r="CTI4" s="86"/>
      <c r="CTJ4" s="86"/>
      <c r="CTK4" s="86"/>
      <c r="CTL4" s="86"/>
      <c r="CTM4" s="86"/>
      <c r="CTN4" s="86"/>
      <c r="CTO4" s="86"/>
      <c r="CTP4" s="86"/>
      <c r="CTQ4" s="86"/>
      <c r="CTR4" s="86"/>
      <c r="CTS4" s="86"/>
      <c r="CTT4" s="86"/>
      <c r="CTU4" s="86"/>
      <c r="CTV4" s="86"/>
      <c r="CTW4" s="86"/>
      <c r="CTX4" s="86"/>
      <c r="CTY4" s="86"/>
      <c r="CTZ4" s="86"/>
      <c r="CUA4" s="86"/>
      <c r="CUB4" s="86"/>
      <c r="CUC4" s="86"/>
      <c r="CUD4" s="86"/>
      <c r="CUE4" s="86"/>
      <c r="CUF4" s="86"/>
      <c r="CUG4" s="86"/>
      <c r="CUH4" s="86"/>
      <c r="CUI4" s="86"/>
      <c r="CUJ4" s="86"/>
      <c r="CUK4" s="86"/>
      <c r="CUL4" s="86"/>
      <c r="CUM4" s="86"/>
      <c r="CUN4" s="86"/>
      <c r="CUO4" s="86"/>
      <c r="CUP4" s="86"/>
      <c r="CUQ4" s="86"/>
      <c r="CUR4" s="86"/>
      <c r="CUS4" s="86"/>
      <c r="CUT4" s="86"/>
      <c r="CUU4" s="86"/>
      <c r="CUV4" s="86"/>
      <c r="CUW4" s="86"/>
      <c r="CUX4" s="86"/>
      <c r="CUY4" s="86"/>
      <c r="CUZ4" s="86"/>
      <c r="CVA4" s="86"/>
      <c r="CVB4" s="86"/>
      <c r="CVC4" s="86"/>
      <c r="CVD4" s="86"/>
      <c r="CVE4" s="86"/>
      <c r="CVF4" s="86"/>
      <c r="CVG4" s="86"/>
      <c r="CVH4" s="86"/>
      <c r="CVI4" s="86"/>
      <c r="CVJ4" s="86"/>
      <c r="CVK4" s="86"/>
      <c r="CVL4" s="86"/>
      <c r="CVM4" s="86"/>
      <c r="CVN4" s="86"/>
      <c r="CVO4" s="86"/>
      <c r="CVP4" s="86"/>
      <c r="CVQ4" s="86"/>
      <c r="CVR4" s="86"/>
      <c r="CVS4" s="86"/>
      <c r="CVT4" s="86"/>
      <c r="CVU4" s="86"/>
      <c r="CVV4" s="86"/>
      <c r="CVW4" s="86"/>
      <c r="CVX4" s="86"/>
      <c r="CVY4" s="86"/>
      <c r="CVZ4" s="86"/>
      <c r="CWA4" s="86"/>
      <c r="CWB4" s="86"/>
      <c r="CWC4" s="86"/>
      <c r="CWD4" s="86"/>
      <c r="CWE4" s="86"/>
      <c r="CWF4" s="86"/>
      <c r="CWG4" s="86"/>
      <c r="CWH4" s="86"/>
      <c r="CWI4" s="86"/>
      <c r="CWJ4" s="86"/>
      <c r="CWK4" s="86"/>
      <c r="CWL4" s="86"/>
      <c r="CWM4" s="86"/>
      <c r="CWN4" s="86"/>
      <c r="CWO4" s="86"/>
      <c r="CWP4" s="86"/>
      <c r="CWQ4" s="86"/>
      <c r="CWR4" s="86"/>
      <c r="CWS4" s="86"/>
      <c r="CWT4" s="86"/>
      <c r="CWU4" s="86"/>
      <c r="CWV4" s="86"/>
      <c r="CWW4" s="86"/>
      <c r="CWX4" s="86"/>
      <c r="CWY4" s="86"/>
      <c r="CWZ4" s="86"/>
      <c r="CXA4" s="86"/>
      <c r="CXB4" s="86"/>
      <c r="CXC4" s="86"/>
      <c r="CXD4" s="86"/>
      <c r="CXE4" s="86"/>
      <c r="CXF4" s="86"/>
      <c r="CXG4" s="86"/>
      <c r="CXH4" s="86"/>
      <c r="CXI4" s="86"/>
      <c r="CXJ4" s="86"/>
      <c r="CXK4" s="86"/>
      <c r="CXL4" s="86"/>
      <c r="CXM4" s="86"/>
      <c r="CXN4" s="86"/>
      <c r="CXO4" s="86"/>
      <c r="CXP4" s="86"/>
      <c r="CXQ4" s="86"/>
      <c r="CXR4" s="86"/>
      <c r="CXS4" s="86"/>
      <c r="CXT4" s="86"/>
      <c r="CXU4" s="86"/>
      <c r="CXV4" s="86"/>
      <c r="CXW4" s="86"/>
      <c r="CXX4" s="86"/>
      <c r="CXY4" s="86"/>
      <c r="CXZ4" s="86"/>
      <c r="CYA4" s="86"/>
      <c r="CYB4" s="86"/>
      <c r="CYC4" s="86"/>
      <c r="CYD4" s="86"/>
      <c r="CYE4" s="86"/>
      <c r="CYF4" s="86"/>
      <c r="CYG4" s="86"/>
      <c r="CYH4" s="86"/>
      <c r="CYI4" s="86"/>
      <c r="CYJ4" s="86"/>
      <c r="CYK4" s="86"/>
      <c r="CYL4" s="86"/>
      <c r="CYM4" s="86"/>
      <c r="CYN4" s="86"/>
      <c r="CYO4" s="86"/>
      <c r="CYP4" s="86"/>
      <c r="CYQ4" s="86"/>
      <c r="CYR4" s="86"/>
      <c r="CYS4" s="86"/>
      <c r="CYT4" s="86"/>
      <c r="CYU4" s="86"/>
      <c r="CYV4" s="86"/>
      <c r="CYW4" s="86"/>
      <c r="CYX4" s="86"/>
      <c r="CYY4" s="86"/>
      <c r="CYZ4" s="86"/>
      <c r="CZA4" s="86"/>
      <c r="CZB4" s="86"/>
      <c r="CZC4" s="86"/>
      <c r="CZD4" s="86"/>
      <c r="CZE4" s="86"/>
      <c r="CZF4" s="86"/>
      <c r="CZG4" s="86"/>
      <c r="CZH4" s="86"/>
      <c r="CZI4" s="86"/>
      <c r="CZJ4" s="86"/>
      <c r="CZK4" s="86"/>
      <c r="CZL4" s="86"/>
      <c r="CZM4" s="86"/>
      <c r="CZN4" s="86"/>
      <c r="CZO4" s="86"/>
      <c r="CZP4" s="86"/>
      <c r="CZQ4" s="86"/>
      <c r="CZR4" s="86"/>
      <c r="CZS4" s="86"/>
      <c r="CZT4" s="86"/>
      <c r="CZU4" s="86"/>
      <c r="CZV4" s="86"/>
      <c r="CZW4" s="86"/>
      <c r="CZX4" s="86"/>
      <c r="CZY4" s="86"/>
      <c r="CZZ4" s="86"/>
      <c r="DAA4" s="86"/>
      <c r="DAB4" s="86"/>
      <c r="DAC4" s="86"/>
      <c r="DAD4" s="86"/>
      <c r="DAE4" s="86"/>
      <c r="DAF4" s="86"/>
      <c r="DAG4" s="86"/>
      <c r="DAH4" s="86"/>
      <c r="DAI4" s="86"/>
      <c r="DAJ4" s="86"/>
      <c r="DAK4" s="86"/>
      <c r="DAL4" s="86"/>
      <c r="DAM4" s="86"/>
      <c r="DAN4" s="86"/>
      <c r="DAO4" s="86"/>
      <c r="DAP4" s="86"/>
      <c r="DAQ4" s="86"/>
      <c r="DAR4" s="86"/>
      <c r="DAS4" s="86"/>
      <c r="DAT4" s="86"/>
      <c r="DAU4" s="86"/>
      <c r="DAV4" s="86"/>
      <c r="DAW4" s="86"/>
      <c r="DAX4" s="86"/>
      <c r="DAY4" s="86"/>
      <c r="DAZ4" s="86"/>
      <c r="DBA4" s="86"/>
      <c r="DBB4" s="86"/>
      <c r="DBC4" s="86"/>
      <c r="DBD4" s="86"/>
      <c r="DBE4" s="86"/>
      <c r="DBF4" s="86"/>
      <c r="DBG4" s="86"/>
      <c r="DBH4" s="86"/>
      <c r="DBI4" s="86"/>
      <c r="DBJ4" s="86"/>
      <c r="DBK4" s="86"/>
      <c r="DBL4" s="86"/>
      <c r="DBM4" s="86"/>
      <c r="DBN4" s="86"/>
      <c r="DBO4" s="86"/>
      <c r="DBP4" s="86"/>
      <c r="DBQ4" s="86"/>
      <c r="DBR4" s="86"/>
      <c r="DBS4" s="86"/>
      <c r="DBT4" s="86"/>
      <c r="DBU4" s="86"/>
      <c r="DBV4" s="86"/>
      <c r="DBW4" s="86"/>
      <c r="DBX4" s="86"/>
      <c r="DBY4" s="86"/>
      <c r="DBZ4" s="86"/>
      <c r="DCA4" s="86"/>
      <c r="DCB4" s="86"/>
      <c r="DCC4" s="86"/>
      <c r="DCD4" s="86"/>
      <c r="DCE4" s="86"/>
      <c r="DCF4" s="86"/>
      <c r="DCG4" s="86"/>
      <c r="DCH4" s="86"/>
      <c r="DCI4" s="86"/>
      <c r="DCJ4" s="86"/>
      <c r="DCK4" s="86"/>
      <c r="DCL4" s="86"/>
      <c r="DCM4" s="86"/>
      <c r="DCN4" s="86"/>
      <c r="DCO4" s="86"/>
      <c r="DCP4" s="86"/>
      <c r="DCQ4" s="86"/>
      <c r="DCR4" s="86"/>
      <c r="DCS4" s="86"/>
      <c r="DCT4" s="86"/>
      <c r="DCU4" s="86"/>
      <c r="DCV4" s="86"/>
      <c r="DCW4" s="86"/>
      <c r="DCX4" s="86"/>
      <c r="DCY4" s="86"/>
      <c r="DCZ4" s="86"/>
      <c r="DDA4" s="86"/>
      <c r="DDB4" s="86"/>
      <c r="DDC4" s="86"/>
      <c r="DDD4" s="86"/>
      <c r="DDE4" s="86"/>
      <c r="DDF4" s="86"/>
      <c r="DDG4" s="86"/>
      <c r="DDH4" s="86"/>
      <c r="DDI4" s="86"/>
      <c r="DDJ4" s="86"/>
      <c r="DDK4" s="86"/>
      <c r="DDL4" s="86"/>
      <c r="DDM4" s="86"/>
      <c r="DDN4" s="86"/>
      <c r="DDO4" s="86"/>
      <c r="DDP4" s="86"/>
      <c r="DDQ4" s="86"/>
      <c r="DDR4" s="86"/>
      <c r="DDS4" s="86"/>
      <c r="DDT4" s="86"/>
      <c r="DDU4" s="86"/>
      <c r="DDV4" s="86"/>
      <c r="DDW4" s="86"/>
      <c r="DDX4" s="86"/>
      <c r="DDY4" s="86"/>
      <c r="DDZ4" s="86"/>
      <c r="DEA4" s="86"/>
      <c r="DEB4" s="86"/>
      <c r="DEC4" s="86"/>
      <c r="DED4" s="86"/>
      <c r="DEE4" s="86"/>
      <c r="DEF4" s="86"/>
      <c r="DEG4" s="86"/>
      <c r="DEH4" s="86"/>
      <c r="DEI4" s="86"/>
      <c r="DEJ4" s="86"/>
      <c r="DEK4" s="86"/>
      <c r="DEL4" s="86"/>
      <c r="DEM4" s="86"/>
      <c r="DEN4" s="86"/>
      <c r="DEO4" s="86"/>
      <c r="DEP4" s="86"/>
      <c r="DEQ4" s="86"/>
      <c r="DER4" s="86"/>
      <c r="DES4" s="86"/>
      <c r="DET4" s="86"/>
      <c r="DEU4" s="86"/>
      <c r="DEV4" s="86"/>
      <c r="DEW4" s="86"/>
      <c r="DEX4" s="86"/>
      <c r="DEY4" s="86"/>
      <c r="DEZ4" s="86"/>
      <c r="DFA4" s="86"/>
      <c r="DFB4" s="86"/>
      <c r="DFC4" s="86"/>
      <c r="DFD4" s="86"/>
      <c r="DFE4" s="86"/>
      <c r="DFF4" s="86"/>
      <c r="DFG4" s="86"/>
      <c r="DFH4" s="86"/>
      <c r="DFI4" s="86"/>
      <c r="DFJ4" s="86"/>
      <c r="DFK4" s="86"/>
      <c r="DFL4" s="86"/>
      <c r="DFM4" s="86"/>
      <c r="DFN4" s="86"/>
      <c r="DFO4" s="86"/>
      <c r="DFP4" s="86"/>
      <c r="DFQ4" s="86"/>
      <c r="DFR4" s="86"/>
      <c r="DFS4" s="86"/>
      <c r="DFT4" s="86"/>
      <c r="DFU4" s="86"/>
      <c r="DFV4" s="86"/>
      <c r="DFW4" s="86"/>
      <c r="DFX4" s="86"/>
      <c r="DFY4" s="86"/>
      <c r="DFZ4" s="86"/>
      <c r="DGA4" s="86"/>
      <c r="DGB4" s="86"/>
      <c r="DGC4" s="86"/>
      <c r="DGD4" s="86"/>
      <c r="DGE4" s="86"/>
      <c r="DGF4" s="86"/>
      <c r="DGG4" s="86"/>
      <c r="DGH4" s="86"/>
      <c r="DGI4" s="86"/>
      <c r="DGJ4" s="86"/>
      <c r="DGK4" s="86"/>
      <c r="DGL4" s="86"/>
      <c r="DGM4" s="86"/>
      <c r="DGN4" s="86"/>
      <c r="DGO4" s="86"/>
      <c r="DGP4" s="86"/>
      <c r="DGQ4" s="86"/>
      <c r="DGR4" s="86"/>
      <c r="DGS4" s="86"/>
      <c r="DGT4" s="86"/>
      <c r="DGU4" s="86"/>
      <c r="DGV4" s="86"/>
      <c r="DGW4" s="86"/>
      <c r="DGX4" s="86"/>
      <c r="DGY4" s="86"/>
      <c r="DGZ4" s="86"/>
      <c r="DHA4" s="86"/>
      <c r="DHB4" s="86"/>
      <c r="DHC4" s="86"/>
      <c r="DHD4" s="86"/>
      <c r="DHE4" s="86"/>
      <c r="DHF4" s="86"/>
      <c r="DHG4" s="86"/>
      <c r="DHH4" s="86"/>
      <c r="DHI4" s="86"/>
      <c r="DHJ4" s="86"/>
      <c r="DHK4" s="86"/>
      <c r="DHL4" s="86"/>
      <c r="DHM4" s="86"/>
      <c r="DHN4" s="86"/>
      <c r="DHO4" s="86"/>
      <c r="DHP4" s="86"/>
      <c r="DHQ4" s="86"/>
      <c r="DHR4" s="86"/>
      <c r="DHS4" s="86"/>
      <c r="DHT4" s="86"/>
      <c r="DHU4" s="86"/>
      <c r="DHV4" s="86"/>
      <c r="DHW4" s="86"/>
      <c r="DHX4" s="86"/>
      <c r="DHY4" s="86"/>
      <c r="DHZ4" s="86"/>
      <c r="DIA4" s="86"/>
      <c r="DIB4" s="86"/>
      <c r="DIC4" s="86"/>
      <c r="DID4" s="86"/>
      <c r="DIE4" s="86"/>
      <c r="DIF4" s="86"/>
      <c r="DIG4" s="86"/>
      <c r="DIH4" s="86"/>
      <c r="DII4" s="86"/>
      <c r="DIJ4" s="86"/>
      <c r="DIK4" s="86"/>
      <c r="DIL4" s="86"/>
      <c r="DIM4" s="86"/>
      <c r="DIN4" s="86"/>
      <c r="DIO4" s="86"/>
      <c r="DIP4" s="86"/>
      <c r="DIQ4" s="86"/>
      <c r="DIR4" s="86"/>
      <c r="DIS4" s="86"/>
      <c r="DIT4" s="86"/>
      <c r="DIU4" s="86"/>
      <c r="DIV4" s="86"/>
      <c r="DIW4" s="86"/>
      <c r="DIX4" s="86"/>
      <c r="DIY4" s="86"/>
      <c r="DIZ4" s="86"/>
      <c r="DJA4" s="86"/>
      <c r="DJB4" s="86"/>
      <c r="DJC4" s="86"/>
      <c r="DJD4" s="86"/>
      <c r="DJE4" s="86"/>
      <c r="DJF4" s="86"/>
      <c r="DJG4" s="86"/>
      <c r="DJH4" s="86"/>
      <c r="DJI4" s="86"/>
      <c r="DJJ4" s="86"/>
      <c r="DJK4" s="86"/>
      <c r="DJL4" s="86"/>
      <c r="DJM4" s="86"/>
      <c r="DJN4" s="86"/>
      <c r="DJO4" s="86"/>
      <c r="DJP4" s="86"/>
      <c r="DJQ4" s="86"/>
      <c r="DJR4" s="86"/>
      <c r="DJS4" s="86"/>
      <c r="DJT4" s="86"/>
      <c r="DJU4" s="86"/>
      <c r="DJV4" s="86"/>
      <c r="DJW4" s="86"/>
      <c r="DJX4" s="86"/>
      <c r="DJY4" s="86"/>
      <c r="DJZ4" s="86"/>
      <c r="DKA4" s="86"/>
      <c r="DKB4" s="86"/>
      <c r="DKC4" s="86"/>
      <c r="DKD4" s="86"/>
      <c r="DKE4" s="86"/>
      <c r="DKF4" s="86"/>
      <c r="DKG4" s="86"/>
      <c r="DKH4" s="86"/>
      <c r="DKI4" s="86"/>
      <c r="DKJ4" s="86"/>
      <c r="DKK4" s="86"/>
      <c r="DKL4" s="86"/>
      <c r="DKM4" s="86"/>
      <c r="DKN4" s="86"/>
      <c r="DKO4" s="86"/>
      <c r="DKP4" s="86"/>
      <c r="DKQ4" s="86"/>
      <c r="DKR4" s="86"/>
      <c r="DKS4" s="86"/>
      <c r="DKT4" s="86"/>
      <c r="DKU4" s="86"/>
      <c r="DKV4" s="86"/>
      <c r="DKW4" s="86"/>
      <c r="DKX4" s="86"/>
      <c r="DKY4" s="86"/>
      <c r="DKZ4" s="86"/>
      <c r="DLA4" s="86"/>
      <c r="DLB4" s="86"/>
      <c r="DLC4" s="86"/>
      <c r="DLD4" s="86"/>
      <c r="DLE4" s="86"/>
      <c r="DLF4" s="86"/>
      <c r="DLG4" s="86"/>
      <c r="DLH4" s="86"/>
      <c r="DLI4" s="86"/>
      <c r="DLJ4" s="86"/>
      <c r="DLK4" s="86"/>
      <c r="DLL4" s="86"/>
      <c r="DLM4" s="86"/>
      <c r="DLN4" s="86"/>
      <c r="DLO4" s="86"/>
      <c r="DLP4" s="86"/>
      <c r="DLQ4" s="86"/>
      <c r="DLR4" s="86"/>
      <c r="DLS4" s="86"/>
      <c r="DLT4" s="86"/>
      <c r="DLU4" s="86"/>
      <c r="DLV4" s="86"/>
      <c r="DLW4" s="86"/>
      <c r="DLX4" s="86"/>
      <c r="DLY4" s="86"/>
      <c r="DLZ4" s="86"/>
      <c r="DMA4" s="86"/>
      <c r="DMB4" s="86"/>
      <c r="DMC4" s="86"/>
      <c r="DMD4" s="86"/>
      <c r="DME4" s="86"/>
      <c r="DMF4" s="86"/>
      <c r="DMG4" s="86"/>
      <c r="DMH4" s="86"/>
      <c r="DMI4" s="86"/>
      <c r="DMJ4" s="86"/>
      <c r="DMK4" s="86"/>
      <c r="DML4" s="86"/>
      <c r="DMM4" s="86"/>
      <c r="DMN4" s="86"/>
      <c r="DMO4" s="86"/>
      <c r="DMP4" s="86"/>
      <c r="DMQ4" s="86"/>
      <c r="DMR4" s="86"/>
      <c r="DMS4" s="86"/>
      <c r="DMT4" s="86"/>
      <c r="DMU4" s="86"/>
      <c r="DMV4" s="86"/>
      <c r="DMW4" s="86"/>
      <c r="DMX4" s="86"/>
      <c r="DMY4" s="86"/>
      <c r="DMZ4" s="86"/>
      <c r="DNA4" s="86"/>
      <c r="DNB4" s="86"/>
      <c r="DNC4" s="86"/>
      <c r="DND4" s="86"/>
      <c r="DNE4" s="86"/>
      <c r="DNF4" s="86"/>
      <c r="DNG4" s="86"/>
      <c r="DNH4" s="86"/>
      <c r="DNI4" s="86"/>
      <c r="DNJ4" s="86"/>
      <c r="DNK4" s="86"/>
      <c r="DNL4" s="86"/>
      <c r="DNM4" s="86"/>
      <c r="DNN4" s="86"/>
      <c r="DNO4" s="86"/>
      <c r="DNP4" s="86"/>
      <c r="DNQ4" s="86"/>
      <c r="DNR4" s="86"/>
      <c r="DNS4" s="86"/>
      <c r="DNT4" s="86"/>
      <c r="DNU4" s="86"/>
      <c r="DNV4" s="86"/>
      <c r="DNW4" s="86"/>
      <c r="DNX4" s="86"/>
      <c r="DNY4" s="86"/>
      <c r="DNZ4" s="86"/>
      <c r="DOA4" s="86"/>
      <c r="DOB4" s="86"/>
      <c r="DOC4" s="86"/>
      <c r="DOD4" s="86"/>
      <c r="DOE4" s="86"/>
      <c r="DOF4" s="86"/>
      <c r="DOG4" s="86"/>
      <c r="DOH4" s="86"/>
      <c r="DOI4" s="86"/>
      <c r="DOJ4" s="86"/>
      <c r="DOK4" s="86"/>
      <c r="DOL4" s="86"/>
      <c r="DOM4" s="86"/>
      <c r="DON4" s="86"/>
      <c r="DOO4" s="86"/>
      <c r="DOP4" s="86"/>
      <c r="DOQ4" s="86"/>
      <c r="DOR4" s="86"/>
      <c r="DOS4" s="86"/>
      <c r="DOT4" s="86"/>
      <c r="DOU4" s="86"/>
      <c r="DOV4" s="86"/>
      <c r="DOW4" s="86"/>
      <c r="DOX4" s="86"/>
      <c r="DOY4" s="86"/>
      <c r="DOZ4" s="86"/>
      <c r="DPA4" s="86"/>
      <c r="DPB4" s="86"/>
      <c r="DPC4" s="86"/>
      <c r="DPD4" s="86"/>
      <c r="DPE4" s="86"/>
      <c r="DPF4" s="86"/>
      <c r="DPG4" s="86"/>
      <c r="DPH4" s="86"/>
      <c r="DPI4" s="86"/>
      <c r="DPJ4" s="86"/>
      <c r="DPK4" s="86"/>
      <c r="DPL4" s="86"/>
      <c r="DPM4" s="86"/>
      <c r="DPN4" s="86"/>
      <c r="DPO4" s="86"/>
      <c r="DPP4" s="86"/>
      <c r="DPQ4" s="86"/>
      <c r="DPR4" s="86"/>
      <c r="DPS4" s="86"/>
      <c r="DPT4" s="86"/>
      <c r="DPU4" s="86"/>
      <c r="DPV4" s="86"/>
      <c r="DPW4" s="86"/>
      <c r="DPX4" s="86"/>
      <c r="DPY4" s="86"/>
      <c r="DPZ4" s="86"/>
      <c r="DQA4" s="86"/>
      <c r="DQB4" s="86"/>
      <c r="DQC4" s="86"/>
      <c r="DQD4" s="86"/>
      <c r="DQE4" s="86"/>
      <c r="DQF4" s="86"/>
      <c r="DQG4" s="86"/>
      <c r="DQH4" s="86"/>
      <c r="DQI4" s="86"/>
      <c r="DQJ4" s="86"/>
      <c r="DQK4" s="86"/>
      <c r="DQL4" s="86"/>
      <c r="DQM4" s="86"/>
      <c r="DQN4" s="86"/>
      <c r="DQO4" s="86"/>
      <c r="DQP4" s="86"/>
      <c r="DQQ4" s="86"/>
      <c r="DQR4" s="86"/>
      <c r="DQS4" s="86"/>
      <c r="DQT4" s="86"/>
      <c r="DQU4" s="86"/>
      <c r="DQV4" s="86"/>
      <c r="DQW4" s="86"/>
      <c r="DQX4" s="86"/>
      <c r="DQY4" s="86"/>
      <c r="DQZ4" s="86"/>
      <c r="DRA4" s="86"/>
      <c r="DRB4" s="86"/>
      <c r="DRC4" s="86"/>
      <c r="DRD4" s="86"/>
      <c r="DRE4" s="86"/>
      <c r="DRF4" s="86"/>
      <c r="DRG4" s="86"/>
      <c r="DRH4" s="86"/>
      <c r="DRI4" s="86"/>
      <c r="DRJ4" s="86"/>
      <c r="DRK4" s="86"/>
      <c r="DRL4" s="86"/>
      <c r="DRM4" s="86"/>
      <c r="DRN4" s="86"/>
      <c r="DRO4" s="86"/>
      <c r="DRP4" s="86"/>
      <c r="DRQ4" s="86"/>
      <c r="DRR4" s="86"/>
      <c r="DRS4" s="86"/>
      <c r="DRT4" s="86"/>
      <c r="DRU4" s="86"/>
      <c r="DRV4" s="86"/>
      <c r="DRW4" s="86"/>
      <c r="DRX4" s="86"/>
      <c r="DRY4" s="86"/>
      <c r="DRZ4" s="86"/>
      <c r="DSA4" s="86"/>
      <c r="DSB4" s="86"/>
      <c r="DSC4" s="86"/>
      <c r="DSD4" s="86"/>
      <c r="DSE4" s="86"/>
      <c r="DSF4" s="86"/>
      <c r="DSG4" s="86"/>
      <c r="DSH4" s="86"/>
      <c r="DSI4" s="86"/>
      <c r="DSJ4" s="86"/>
      <c r="DSK4" s="86"/>
      <c r="DSL4" s="86"/>
      <c r="DSM4" s="86"/>
      <c r="DSN4" s="86"/>
      <c r="DSO4" s="86"/>
      <c r="DSP4" s="86"/>
      <c r="DSQ4" s="86"/>
      <c r="DSR4" s="86"/>
      <c r="DSS4" s="86"/>
      <c r="DST4" s="86"/>
      <c r="DSU4" s="86"/>
      <c r="DSV4" s="86"/>
      <c r="DSW4" s="86"/>
      <c r="DSX4" s="86"/>
      <c r="DSY4" s="86"/>
      <c r="DSZ4" s="86"/>
      <c r="DTA4" s="86"/>
      <c r="DTB4" s="86"/>
      <c r="DTC4" s="86"/>
      <c r="DTD4" s="86"/>
      <c r="DTE4" s="86"/>
      <c r="DTF4" s="86"/>
      <c r="DTG4" s="86"/>
      <c r="DTH4" s="86"/>
      <c r="DTI4" s="86"/>
      <c r="DTJ4" s="86"/>
      <c r="DTK4" s="86"/>
      <c r="DTL4" s="86"/>
      <c r="DTM4" s="86"/>
      <c r="DTN4" s="86"/>
      <c r="DTO4" s="86"/>
      <c r="DTP4" s="86"/>
      <c r="DTQ4" s="86"/>
      <c r="DTR4" s="86"/>
      <c r="DTS4" s="86"/>
      <c r="DTT4" s="86"/>
      <c r="DTU4" s="86"/>
      <c r="DTV4" s="86"/>
      <c r="DTW4" s="86"/>
      <c r="DTX4" s="86"/>
      <c r="DTY4" s="86"/>
      <c r="DTZ4" s="86"/>
      <c r="DUA4" s="86"/>
      <c r="DUB4" s="86"/>
      <c r="DUC4" s="86"/>
      <c r="DUD4" s="86"/>
      <c r="DUE4" s="86"/>
      <c r="DUF4" s="86"/>
      <c r="DUG4" s="86"/>
      <c r="DUH4" s="86"/>
      <c r="DUI4" s="86"/>
      <c r="DUJ4" s="86"/>
      <c r="DUK4" s="86"/>
      <c r="DUL4" s="86"/>
      <c r="DUM4" s="86"/>
      <c r="DUN4" s="86"/>
      <c r="DUO4" s="86"/>
      <c r="DUP4" s="86"/>
      <c r="DUQ4" s="86"/>
      <c r="DUR4" s="86"/>
      <c r="DUS4" s="86"/>
      <c r="DUT4" s="86"/>
      <c r="DUU4" s="86"/>
      <c r="DUV4" s="86"/>
      <c r="DUW4" s="86"/>
      <c r="DUX4" s="86"/>
      <c r="DUY4" s="86"/>
      <c r="DUZ4" s="86"/>
      <c r="DVA4" s="86"/>
      <c r="DVB4" s="86"/>
      <c r="DVC4" s="86"/>
      <c r="DVD4" s="86"/>
      <c r="DVE4" s="86"/>
      <c r="DVF4" s="86"/>
      <c r="DVG4" s="86"/>
      <c r="DVH4" s="86"/>
      <c r="DVI4" s="86"/>
      <c r="DVJ4" s="86"/>
      <c r="DVK4" s="86"/>
      <c r="DVL4" s="86"/>
      <c r="DVM4" s="86"/>
      <c r="DVN4" s="86"/>
      <c r="DVO4" s="86"/>
      <c r="DVP4" s="86"/>
      <c r="DVQ4" s="86"/>
      <c r="DVR4" s="86"/>
      <c r="DVS4" s="86"/>
      <c r="DVT4" s="86"/>
      <c r="DVU4" s="86"/>
      <c r="DVV4" s="86"/>
      <c r="DVW4" s="86"/>
      <c r="DVX4" s="86"/>
      <c r="DVY4" s="86"/>
      <c r="DVZ4" s="86"/>
      <c r="DWA4" s="86"/>
      <c r="DWB4" s="86"/>
      <c r="DWC4" s="86"/>
      <c r="DWD4" s="86"/>
      <c r="DWE4" s="86"/>
      <c r="DWF4" s="86"/>
      <c r="DWG4" s="86"/>
      <c r="DWH4" s="86"/>
      <c r="DWI4" s="86"/>
      <c r="DWJ4" s="86"/>
      <c r="DWK4" s="86"/>
      <c r="DWL4" s="86"/>
      <c r="DWM4" s="86"/>
      <c r="DWN4" s="86"/>
      <c r="DWO4" s="86"/>
      <c r="DWP4" s="86"/>
      <c r="DWQ4" s="86"/>
      <c r="DWR4" s="86"/>
      <c r="DWS4" s="86"/>
      <c r="DWT4" s="86"/>
      <c r="DWU4" s="86"/>
      <c r="DWV4" s="86"/>
      <c r="DWW4" s="86"/>
      <c r="DWX4" s="86"/>
      <c r="DWY4" s="86"/>
      <c r="DWZ4" s="86"/>
      <c r="DXA4" s="86"/>
      <c r="DXB4" s="86"/>
      <c r="DXC4" s="86"/>
      <c r="DXD4" s="86"/>
      <c r="DXE4" s="86"/>
      <c r="DXF4" s="86"/>
      <c r="DXG4" s="86"/>
      <c r="DXH4" s="86"/>
      <c r="DXI4" s="86"/>
      <c r="DXJ4" s="86"/>
      <c r="DXK4" s="86"/>
      <c r="DXL4" s="86"/>
      <c r="DXM4" s="86"/>
      <c r="DXN4" s="86"/>
      <c r="DXO4" s="86"/>
      <c r="DXP4" s="86"/>
      <c r="DXQ4" s="86"/>
      <c r="DXR4" s="86"/>
      <c r="DXS4" s="86"/>
      <c r="DXT4" s="86"/>
      <c r="DXU4" s="86"/>
      <c r="DXV4" s="86"/>
      <c r="DXW4" s="86"/>
      <c r="DXX4" s="86"/>
      <c r="DXY4" s="86"/>
      <c r="DXZ4" s="86"/>
      <c r="DYA4" s="86"/>
      <c r="DYB4" s="86"/>
      <c r="DYC4" s="86"/>
      <c r="DYD4" s="86"/>
      <c r="DYE4" s="86"/>
      <c r="DYF4" s="86"/>
      <c r="DYG4" s="86"/>
      <c r="DYH4" s="86"/>
      <c r="DYI4" s="86"/>
      <c r="DYJ4" s="86"/>
      <c r="DYK4" s="86"/>
      <c r="DYL4" s="86"/>
      <c r="DYM4" s="86"/>
      <c r="DYN4" s="86"/>
      <c r="DYO4" s="86"/>
      <c r="DYP4" s="86"/>
      <c r="DYQ4" s="86"/>
      <c r="DYR4" s="86"/>
      <c r="DYS4" s="86"/>
      <c r="DYT4" s="86"/>
      <c r="DYU4" s="86"/>
      <c r="DYV4" s="86"/>
      <c r="DYW4" s="86"/>
      <c r="DYX4" s="86"/>
      <c r="DYY4" s="86"/>
      <c r="DYZ4" s="86"/>
      <c r="DZA4" s="86"/>
      <c r="DZB4" s="86"/>
      <c r="DZC4" s="86"/>
      <c r="DZD4" s="86"/>
      <c r="DZE4" s="86"/>
      <c r="DZF4" s="86"/>
      <c r="DZG4" s="86"/>
      <c r="DZH4" s="86"/>
      <c r="DZI4" s="86"/>
      <c r="DZJ4" s="86"/>
      <c r="DZK4" s="86"/>
      <c r="DZL4" s="86"/>
      <c r="DZM4" s="86"/>
      <c r="DZN4" s="86"/>
      <c r="DZO4" s="86"/>
      <c r="DZP4" s="86"/>
      <c r="DZQ4" s="86"/>
      <c r="DZR4" s="86"/>
      <c r="DZS4" s="86"/>
      <c r="DZT4" s="86"/>
      <c r="DZU4" s="86"/>
      <c r="DZV4" s="86"/>
      <c r="DZW4" s="86"/>
      <c r="DZX4" s="86"/>
      <c r="DZY4" s="86"/>
      <c r="DZZ4" s="86"/>
      <c r="EAA4" s="86"/>
      <c r="EAB4" s="86"/>
      <c r="EAC4" s="86"/>
      <c r="EAD4" s="86"/>
      <c r="EAE4" s="86"/>
      <c r="EAF4" s="86"/>
      <c r="EAG4" s="86"/>
      <c r="EAH4" s="86"/>
      <c r="EAI4" s="86"/>
      <c r="EAJ4" s="86"/>
      <c r="EAK4" s="86"/>
      <c r="EAL4" s="86"/>
      <c r="EAM4" s="86"/>
      <c r="EAN4" s="86"/>
      <c r="EAO4" s="86"/>
      <c r="EAP4" s="86"/>
      <c r="EAQ4" s="86"/>
      <c r="EAR4" s="86"/>
      <c r="EAS4" s="86"/>
      <c r="EAT4" s="86"/>
      <c r="EAU4" s="86"/>
      <c r="EAV4" s="86"/>
      <c r="EAW4" s="86"/>
      <c r="EAX4" s="86"/>
      <c r="EAY4" s="86"/>
      <c r="EAZ4" s="86"/>
      <c r="EBA4" s="86"/>
      <c r="EBB4" s="86"/>
      <c r="EBC4" s="86"/>
      <c r="EBD4" s="86"/>
      <c r="EBE4" s="86"/>
      <c r="EBF4" s="86"/>
      <c r="EBG4" s="86"/>
      <c r="EBH4" s="86"/>
      <c r="EBI4" s="86"/>
      <c r="EBJ4" s="86"/>
      <c r="EBK4" s="86"/>
      <c r="EBL4" s="86"/>
      <c r="EBM4" s="86"/>
      <c r="EBN4" s="86"/>
      <c r="EBO4" s="86"/>
      <c r="EBP4" s="86"/>
      <c r="EBQ4" s="86"/>
      <c r="EBR4" s="86"/>
      <c r="EBS4" s="86"/>
      <c r="EBT4" s="86"/>
      <c r="EBU4" s="86"/>
      <c r="EBV4" s="86"/>
      <c r="EBW4" s="86"/>
      <c r="EBX4" s="86"/>
      <c r="EBY4" s="86"/>
      <c r="EBZ4" s="86"/>
      <c r="ECA4" s="86"/>
      <c r="ECB4" s="86"/>
      <c r="ECC4" s="86"/>
      <c r="ECD4" s="86"/>
      <c r="ECE4" s="86"/>
      <c r="ECF4" s="86"/>
      <c r="ECG4" s="86"/>
      <c r="ECH4" s="86"/>
      <c r="ECI4" s="86"/>
      <c r="ECJ4" s="86"/>
      <c r="ECK4" s="86"/>
      <c r="ECL4" s="86"/>
      <c r="ECM4" s="86"/>
      <c r="ECN4" s="86"/>
      <c r="ECO4" s="86"/>
      <c r="ECP4" s="86"/>
      <c r="ECQ4" s="86"/>
      <c r="ECR4" s="86"/>
      <c r="ECS4" s="86"/>
      <c r="ECT4" s="86"/>
      <c r="ECU4" s="86"/>
      <c r="ECV4" s="86"/>
      <c r="ECW4" s="86"/>
      <c r="ECX4" s="86"/>
      <c r="ECY4" s="86"/>
      <c r="ECZ4" s="86"/>
      <c r="EDA4" s="86"/>
      <c r="EDB4" s="86"/>
      <c r="EDC4" s="86"/>
      <c r="EDD4" s="86"/>
      <c r="EDE4" s="86"/>
      <c r="EDF4" s="86"/>
      <c r="EDG4" s="86"/>
      <c r="EDH4" s="86"/>
      <c r="EDI4" s="86"/>
      <c r="EDJ4" s="86"/>
      <c r="EDK4" s="86"/>
      <c r="EDL4" s="86"/>
      <c r="EDM4" s="86"/>
      <c r="EDN4" s="86"/>
      <c r="EDO4" s="86"/>
      <c r="EDP4" s="86"/>
      <c r="EDQ4" s="86"/>
      <c r="EDR4" s="86"/>
      <c r="EDS4" s="86"/>
      <c r="EDT4" s="86"/>
      <c r="EDU4" s="86"/>
      <c r="EDV4" s="86"/>
      <c r="EDW4" s="86"/>
      <c r="EDX4" s="86"/>
      <c r="EDY4" s="86"/>
      <c r="EDZ4" s="86"/>
      <c r="EEA4" s="86"/>
      <c r="EEB4" s="86"/>
      <c r="EEC4" s="86"/>
      <c r="EED4" s="86"/>
      <c r="EEE4" s="86"/>
      <c r="EEF4" s="86"/>
      <c r="EEG4" s="86"/>
      <c r="EEH4" s="86"/>
      <c r="EEI4" s="86"/>
      <c r="EEJ4" s="86"/>
      <c r="EEK4" s="86"/>
      <c r="EEL4" s="86"/>
      <c r="EEM4" s="86"/>
      <c r="EEN4" s="86"/>
      <c r="EEO4" s="86"/>
      <c r="EEP4" s="86"/>
      <c r="EEQ4" s="86"/>
      <c r="EER4" s="86"/>
      <c r="EES4" s="86"/>
      <c r="EET4" s="86"/>
      <c r="EEU4" s="86"/>
      <c r="EEV4" s="86"/>
      <c r="EEW4" s="86"/>
      <c r="EEX4" s="86"/>
      <c r="EEY4" s="86"/>
      <c r="EEZ4" s="86"/>
      <c r="EFA4" s="86"/>
      <c r="EFB4" s="86"/>
      <c r="EFC4" s="86"/>
      <c r="EFD4" s="86"/>
      <c r="EFE4" s="86"/>
      <c r="EFF4" s="86"/>
      <c r="EFG4" s="86"/>
      <c r="EFH4" s="86"/>
      <c r="EFI4" s="86"/>
      <c r="EFJ4" s="86"/>
      <c r="EFK4" s="86"/>
      <c r="EFL4" s="86"/>
      <c r="EFM4" s="86"/>
      <c r="EFN4" s="86"/>
      <c r="EFO4" s="86"/>
      <c r="EFP4" s="86"/>
      <c r="EFQ4" s="86"/>
      <c r="EFR4" s="86"/>
      <c r="EFS4" s="86"/>
      <c r="EFT4" s="86"/>
      <c r="EFU4" s="86"/>
      <c r="EFV4" s="86"/>
      <c r="EFW4" s="86"/>
      <c r="EFX4" s="86"/>
      <c r="EFY4" s="86"/>
      <c r="EFZ4" s="86"/>
      <c r="EGA4" s="86"/>
      <c r="EGB4" s="86"/>
      <c r="EGC4" s="86"/>
      <c r="EGD4" s="86"/>
      <c r="EGE4" s="86"/>
      <c r="EGF4" s="86"/>
      <c r="EGG4" s="86"/>
      <c r="EGH4" s="86"/>
      <c r="EGI4" s="86"/>
      <c r="EGJ4" s="86"/>
      <c r="EGK4" s="86"/>
      <c r="EGL4" s="86"/>
      <c r="EGM4" s="86"/>
      <c r="EGN4" s="86"/>
      <c r="EGO4" s="86"/>
      <c r="EGP4" s="86"/>
      <c r="EGQ4" s="86"/>
      <c r="EGR4" s="86"/>
      <c r="EGS4" s="86"/>
      <c r="EGT4" s="86"/>
      <c r="EGU4" s="86"/>
      <c r="EGV4" s="86"/>
      <c r="EGW4" s="86"/>
      <c r="EGX4" s="86"/>
      <c r="EGY4" s="86"/>
      <c r="EGZ4" s="86"/>
      <c r="EHA4" s="86"/>
      <c r="EHB4" s="86"/>
      <c r="EHC4" s="86"/>
      <c r="EHD4" s="86"/>
      <c r="EHE4" s="86"/>
      <c r="EHF4" s="86"/>
      <c r="EHG4" s="86"/>
      <c r="EHH4" s="86"/>
      <c r="EHI4" s="86"/>
      <c r="EHJ4" s="86"/>
      <c r="EHK4" s="86"/>
      <c r="EHL4" s="86"/>
      <c r="EHM4" s="86"/>
      <c r="EHN4" s="86"/>
      <c r="EHO4" s="86"/>
      <c r="EHP4" s="86"/>
      <c r="EHQ4" s="86"/>
      <c r="EHR4" s="86"/>
      <c r="EHS4" s="86"/>
      <c r="EHT4" s="86"/>
      <c r="EHU4" s="86"/>
      <c r="EHV4" s="86"/>
      <c r="EHW4" s="86"/>
      <c r="EHX4" s="86"/>
      <c r="EHY4" s="86"/>
      <c r="EHZ4" s="86"/>
      <c r="EIA4" s="86"/>
      <c r="EIB4" s="86"/>
      <c r="EIC4" s="86"/>
      <c r="EID4" s="86"/>
      <c r="EIE4" s="86"/>
      <c r="EIF4" s="86"/>
      <c r="EIG4" s="86"/>
      <c r="EIH4" s="86"/>
      <c r="EII4" s="86"/>
      <c r="EIJ4" s="86"/>
      <c r="EIK4" s="86"/>
      <c r="EIL4" s="86"/>
      <c r="EIM4" s="86"/>
      <c r="EIN4" s="86"/>
      <c r="EIO4" s="86"/>
      <c r="EIP4" s="86"/>
      <c r="EIQ4" s="86"/>
      <c r="EIR4" s="86"/>
      <c r="EIS4" s="86"/>
      <c r="EIT4" s="86"/>
      <c r="EIU4" s="86"/>
      <c r="EIV4" s="86"/>
      <c r="EIW4" s="86"/>
      <c r="EIX4" s="86"/>
      <c r="EIY4" s="86"/>
      <c r="EIZ4" s="86"/>
      <c r="EJA4" s="86"/>
      <c r="EJB4" s="86"/>
      <c r="EJC4" s="86"/>
      <c r="EJD4" s="86"/>
      <c r="EJE4" s="86"/>
      <c r="EJF4" s="86"/>
      <c r="EJG4" s="86"/>
      <c r="EJH4" s="86"/>
      <c r="EJI4" s="86"/>
      <c r="EJJ4" s="86"/>
      <c r="EJK4" s="86"/>
      <c r="EJL4" s="86"/>
      <c r="EJM4" s="86"/>
      <c r="EJN4" s="86"/>
      <c r="EJO4" s="86"/>
      <c r="EJP4" s="86"/>
      <c r="EJQ4" s="86"/>
      <c r="EJR4" s="86"/>
      <c r="EJS4" s="86"/>
      <c r="EJT4" s="86"/>
      <c r="EJU4" s="86"/>
      <c r="EJV4" s="86"/>
      <c r="EJW4" s="86"/>
      <c r="EJX4" s="86"/>
      <c r="EJY4" s="86"/>
      <c r="EJZ4" s="86"/>
      <c r="EKA4" s="86"/>
      <c r="EKB4" s="86"/>
      <c r="EKC4" s="86"/>
      <c r="EKD4" s="86"/>
      <c r="EKE4" s="86"/>
      <c r="EKF4" s="86"/>
      <c r="EKG4" s="86"/>
      <c r="EKH4" s="86"/>
      <c r="EKI4" s="86"/>
      <c r="EKJ4" s="86"/>
      <c r="EKK4" s="86"/>
      <c r="EKL4" s="86"/>
      <c r="EKM4" s="86"/>
      <c r="EKN4" s="86"/>
      <c r="EKO4" s="86"/>
      <c r="EKP4" s="86"/>
      <c r="EKQ4" s="86"/>
      <c r="EKR4" s="86"/>
      <c r="EKS4" s="86"/>
      <c r="EKT4" s="86"/>
      <c r="EKU4" s="86"/>
      <c r="EKV4" s="86"/>
      <c r="EKW4" s="86"/>
      <c r="EKX4" s="86"/>
      <c r="EKY4" s="86"/>
      <c r="EKZ4" s="86"/>
      <c r="ELA4" s="86"/>
      <c r="ELB4" s="86"/>
      <c r="ELC4" s="86"/>
      <c r="ELD4" s="86"/>
      <c r="ELE4" s="86"/>
      <c r="ELF4" s="86"/>
      <c r="ELG4" s="86"/>
      <c r="ELH4" s="86"/>
      <c r="ELI4" s="86"/>
      <c r="ELJ4" s="86"/>
      <c r="ELK4" s="86"/>
      <c r="ELL4" s="86"/>
      <c r="ELM4" s="86"/>
      <c r="ELN4" s="86"/>
      <c r="ELO4" s="86"/>
      <c r="ELP4" s="86"/>
      <c r="ELQ4" s="86"/>
      <c r="ELR4" s="86"/>
      <c r="ELS4" s="86"/>
      <c r="ELT4" s="86"/>
      <c r="ELU4" s="86"/>
      <c r="ELV4" s="86"/>
      <c r="ELW4" s="86"/>
      <c r="ELX4" s="86"/>
      <c r="ELY4" s="86"/>
      <c r="ELZ4" s="86"/>
      <c r="EMA4" s="86"/>
      <c r="EMB4" s="86"/>
      <c r="EMC4" s="86"/>
      <c r="EMD4" s="86"/>
      <c r="EME4" s="86"/>
      <c r="EMF4" s="86"/>
      <c r="EMG4" s="86"/>
      <c r="EMH4" s="86"/>
      <c r="EMI4" s="86"/>
      <c r="EMJ4" s="86"/>
      <c r="EMK4" s="86"/>
      <c r="EML4" s="86"/>
      <c r="EMM4" s="86"/>
      <c r="EMN4" s="86"/>
      <c r="EMO4" s="86"/>
      <c r="EMP4" s="86"/>
      <c r="EMQ4" s="86"/>
      <c r="EMR4" s="86"/>
      <c r="EMS4" s="86"/>
      <c r="EMT4" s="86"/>
      <c r="EMU4" s="86"/>
      <c r="EMV4" s="86"/>
      <c r="EMW4" s="86"/>
      <c r="EMX4" s="86"/>
      <c r="EMY4" s="86"/>
      <c r="EMZ4" s="86"/>
      <c r="ENA4" s="86"/>
      <c r="ENB4" s="86"/>
      <c r="ENC4" s="86"/>
      <c r="END4" s="86"/>
      <c r="ENE4" s="86"/>
      <c r="ENF4" s="86"/>
      <c r="ENG4" s="86"/>
      <c r="ENH4" s="86"/>
      <c r="ENI4" s="86"/>
      <c r="ENJ4" s="86"/>
      <c r="ENK4" s="86"/>
      <c r="ENL4" s="86"/>
      <c r="ENM4" s="86"/>
      <c r="ENN4" s="86"/>
      <c r="ENO4" s="86"/>
      <c r="ENP4" s="86"/>
      <c r="ENQ4" s="86"/>
      <c r="ENR4" s="86"/>
      <c r="ENS4" s="86"/>
      <c r="ENT4" s="86"/>
      <c r="ENU4" s="86"/>
      <c r="ENV4" s="86"/>
      <c r="ENW4" s="86"/>
      <c r="ENX4" s="86"/>
      <c r="ENY4" s="86"/>
      <c r="ENZ4" s="86"/>
      <c r="EOA4" s="86"/>
      <c r="EOB4" s="86"/>
      <c r="EOC4" s="86"/>
      <c r="EOD4" s="86"/>
      <c r="EOE4" s="86"/>
      <c r="EOF4" s="86"/>
      <c r="EOG4" s="86"/>
      <c r="EOH4" s="86"/>
      <c r="EOI4" s="86"/>
      <c r="EOJ4" s="86"/>
      <c r="EOK4" s="86"/>
      <c r="EOL4" s="86"/>
      <c r="EOM4" s="86"/>
      <c r="EON4" s="86"/>
      <c r="EOO4" s="86"/>
      <c r="EOP4" s="86"/>
      <c r="EOQ4" s="86"/>
      <c r="EOR4" s="86"/>
      <c r="EOS4" s="86"/>
      <c r="EOT4" s="86"/>
      <c r="EOU4" s="86"/>
      <c r="EOV4" s="86"/>
      <c r="EOW4" s="86"/>
      <c r="EOX4" s="86"/>
      <c r="EOY4" s="86"/>
      <c r="EOZ4" s="86"/>
      <c r="EPA4" s="86"/>
      <c r="EPB4" s="86"/>
      <c r="EPC4" s="86"/>
      <c r="EPD4" s="86"/>
      <c r="EPE4" s="86"/>
      <c r="EPF4" s="86"/>
      <c r="EPG4" s="86"/>
      <c r="EPH4" s="86"/>
      <c r="EPI4" s="86"/>
      <c r="EPJ4" s="86"/>
      <c r="EPK4" s="86"/>
      <c r="EPL4" s="86"/>
      <c r="EPM4" s="86"/>
      <c r="EPN4" s="86"/>
      <c r="EPO4" s="86"/>
      <c r="EPP4" s="86"/>
      <c r="EPQ4" s="86"/>
      <c r="EPR4" s="86"/>
      <c r="EPS4" s="86"/>
      <c r="EPT4" s="86"/>
      <c r="EPU4" s="86"/>
      <c r="EPV4" s="86"/>
      <c r="EPW4" s="86"/>
      <c r="EPX4" s="86"/>
      <c r="EPY4" s="86"/>
      <c r="EPZ4" s="86"/>
      <c r="EQA4" s="86"/>
      <c r="EQB4" s="86"/>
      <c r="EQC4" s="86"/>
      <c r="EQD4" s="86"/>
      <c r="EQE4" s="86"/>
      <c r="EQF4" s="86"/>
      <c r="EQG4" s="86"/>
      <c r="EQH4" s="86"/>
      <c r="EQI4" s="86"/>
      <c r="EQJ4" s="86"/>
      <c r="EQK4" s="86"/>
      <c r="EQL4" s="86"/>
      <c r="EQM4" s="86"/>
      <c r="EQN4" s="86"/>
      <c r="EQO4" s="86"/>
      <c r="EQP4" s="86"/>
      <c r="EQQ4" s="86"/>
      <c r="EQR4" s="86"/>
      <c r="EQS4" s="86"/>
      <c r="EQT4" s="86"/>
      <c r="EQU4" s="86"/>
      <c r="EQV4" s="86"/>
      <c r="EQW4" s="86"/>
      <c r="EQX4" s="86"/>
      <c r="EQY4" s="86"/>
      <c r="EQZ4" s="86"/>
      <c r="ERA4" s="86"/>
      <c r="ERB4" s="86"/>
      <c r="ERC4" s="86"/>
      <c r="ERD4" s="86"/>
      <c r="ERE4" s="86"/>
      <c r="ERF4" s="86"/>
      <c r="ERG4" s="86"/>
      <c r="ERH4" s="86"/>
      <c r="ERI4" s="86"/>
      <c r="ERJ4" s="86"/>
      <c r="ERK4" s="86"/>
      <c r="ERL4" s="86"/>
      <c r="ERM4" s="86"/>
      <c r="ERN4" s="86"/>
      <c r="ERO4" s="86"/>
      <c r="ERP4" s="86"/>
      <c r="ERQ4" s="86"/>
      <c r="ERR4" s="86"/>
      <c r="ERS4" s="86"/>
      <c r="ERT4" s="86"/>
      <c r="ERU4" s="86"/>
      <c r="ERV4" s="86"/>
      <c r="ERW4" s="86"/>
      <c r="ERX4" s="86"/>
      <c r="ERY4" s="86"/>
      <c r="ERZ4" s="86"/>
      <c r="ESA4" s="86"/>
      <c r="ESB4" s="86"/>
      <c r="ESC4" s="86"/>
      <c r="ESD4" s="86"/>
      <c r="ESE4" s="86"/>
      <c r="ESF4" s="86"/>
      <c r="ESG4" s="86"/>
      <c r="ESH4" s="86"/>
      <c r="ESI4" s="86"/>
      <c r="ESJ4" s="86"/>
      <c r="ESK4" s="86"/>
      <c r="ESL4" s="86"/>
      <c r="ESM4" s="86"/>
      <c r="ESN4" s="86"/>
      <c r="ESO4" s="86"/>
      <c r="ESP4" s="86"/>
      <c r="ESQ4" s="86"/>
      <c r="ESR4" s="86"/>
      <c r="ESS4" s="86"/>
      <c r="EST4" s="86"/>
      <c r="ESU4" s="86"/>
      <c r="ESV4" s="86"/>
      <c r="ESW4" s="86"/>
      <c r="ESX4" s="86"/>
      <c r="ESY4" s="86"/>
      <c r="ESZ4" s="86"/>
      <c r="ETA4" s="86"/>
      <c r="ETB4" s="86"/>
      <c r="ETC4" s="86"/>
      <c r="ETD4" s="86"/>
      <c r="ETE4" s="86"/>
      <c r="ETF4" s="86"/>
      <c r="ETG4" s="86"/>
      <c r="ETH4" s="86"/>
      <c r="ETI4" s="86"/>
      <c r="ETJ4" s="86"/>
      <c r="ETK4" s="86"/>
      <c r="ETL4" s="86"/>
      <c r="ETM4" s="86"/>
      <c r="ETN4" s="86"/>
      <c r="ETO4" s="86"/>
      <c r="ETP4" s="86"/>
      <c r="ETQ4" s="86"/>
      <c r="ETR4" s="86"/>
      <c r="ETS4" s="86"/>
      <c r="ETT4" s="86"/>
      <c r="ETU4" s="86"/>
      <c r="ETV4" s="86"/>
      <c r="ETW4" s="86"/>
      <c r="ETX4" s="86"/>
      <c r="ETY4" s="86"/>
      <c r="ETZ4" s="86"/>
      <c r="EUA4" s="86"/>
      <c r="EUB4" s="86"/>
      <c r="EUC4" s="86"/>
      <c r="EUD4" s="86"/>
      <c r="EUE4" s="86"/>
      <c r="EUF4" s="86"/>
      <c r="EUG4" s="86"/>
      <c r="EUH4" s="86"/>
      <c r="EUI4" s="86"/>
      <c r="EUJ4" s="86"/>
      <c r="EUK4" s="86"/>
      <c r="EUL4" s="86"/>
      <c r="EUM4" s="86"/>
      <c r="EUN4" s="86"/>
      <c r="EUO4" s="86"/>
      <c r="EUP4" s="86"/>
      <c r="EUQ4" s="86"/>
      <c r="EUR4" s="86"/>
      <c r="EUS4" s="86"/>
      <c r="EUT4" s="86"/>
      <c r="EUU4" s="86"/>
      <c r="EUV4" s="86"/>
      <c r="EUW4" s="86"/>
      <c r="EUX4" s="86"/>
      <c r="EUY4" s="86"/>
      <c r="EUZ4" s="86"/>
      <c r="EVA4" s="86"/>
      <c r="EVB4" s="86"/>
      <c r="EVC4" s="86"/>
      <c r="EVD4" s="86"/>
      <c r="EVE4" s="86"/>
      <c r="EVF4" s="86"/>
      <c r="EVG4" s="86"/>
      <c r="EVH4" s="86"/>
      <c r="EVI4" s="86"/>
      <c r="EVJ4" s="86"/>
      <c r="EVK4" s="86"/>
      <c r="EVL4" s="86"/>
      <c r="EVM4" s="86"/>
      <c r="EVN4" s="86"/>
      <c r="EVO4" s="86"/>
      <c r="EVP4" s="86"/>
      <c r="EVQ4" s="86"/>
      <c r="EVR4" s="86"/>
      <c r="EVS4" s="86"/>
      <c r="EVT4" s="86"/>
      <c r="EVU4" s="86"/>
      <c r="EVV4" s="86"/>
      <c r="EVW4" s="86"/>
      <c r="EVX4" s="86"/>
      <c r="EVY4" s="86"/>
      <c r="EVZ4" s="86"/>
      <c r="EWA4" s="86"/>
      <c r="EWB4" s="86"/>
      <c r="EWC4" s="86"/>
      <c r="EWD4" s="86"/>
      <c r="EWE4" s="86"/>
      <c r="EWF4" s="86"/>
      <c r="EWG4" s="86"/>
      <c r="EWH4" s="86"/>
      <c r="EWI4" s="86"/>
      <c r="EWJ4" s="86"/>
      <c r="EWK4" s="86"/>
      <c r="EWL4" s="86"/>
      <c r="EWM4" s="86"/>
      <c r="EWN4" s="86"/>
      <c r="EWO4" s="86"/>
      <c r="EWP4" s="86"/>
      <c r="EWQ4" s="86"/>
      <c r="EWR4" s="86"/>
      <c r="EWS4" s="86"/>
      <c r="EWT4" s="86"/>
      <c r="EWU4" s="86"/>
      <c r="EWV4" s="86"/>
      <c r="EWW4" s="86"/>
      <c r="EWX4" s="86"/>
      <c r="EWY4" s="86"/>
      <c r="EWZ4" s="86"/>
      <c r="EXA4" s="86"/>
      <c r="EXB4" s="86"/>
      <c r="EXC4" s="86"/>
      <c r="EXD4" s="86"/>
      <c r="EXE4" s="86"/>
      <c r="EXF4" s="86"/>
      <c r="EXG4" s="86"/>
      <c r="EXH4" s="86"/>
      <c r="EXI4" s="86"/>
      <c r="EXJ4" s="86"/>
      <c r="EXK4" s="86"/>
      <c r="EXL4" s="86"/>
      <c r="EXM4" s="86"/>
      <c r="EXN4" s="86"/>
      <c r="EXO4" s="86"/>
      <c r="EXP4" s="86"/>
      <c r="EXQ4" s="86"/>
      <c r="EXR4" s="86"/>
      <c r="EXS4" s="86"/>
      <c r="EXT4" s="86"/>
      <c r="EXU4" s="86"/>
      <c r="EXV4" s="86"/>
      <c r="EXW4" s="86"/>
      <c r="EXX4" s="86"/>
      <c r="EXY4" s="86"/>
      <c r="EXZ4" s="86"/>
      <c r="EYA4" s="86"/>
      <c r="EYB4" s="86"/>
      <c r="EYC4" s="86"/>
      <c r="EYD4" s="86"/>
      <c r="EYE4" s="86"/>
      <c r="EYF4" s="86"/>
      <c r="EYG4" s="86"/>
      <c r="EYH4" s="86"/>
      <c r="EYI4" s="86"/>
      <c r="EYJ4" s="86"/>
      <c r="EYK4" s="86"/>
      <c r="EYL4" s="86"/>
      <c r="EYM4" s="86"/>
      <c r="EYN4" s="86"/>
      <c r="EYO4" s="86"/>
      <c r="EYP4" s="86"/>
      <c r="EYQ4" s="86"/>
      <c r="EYR4" s="86"/>
      <c r="EYS4" s="86"/>
      <c r="EYT4" s="86"/>
      <c r="EYU4" s="86"/>
      <c r="EYV4" s="86"/>
      <c r="EYW4" s="86"/>
      <c r="EYX4" s="86"/>
      <c r="EYY4" s="86"/>
      <c r="EYZ4" s="86"/>
      <c r="EZA4" s="86"/>
      <c r="EZB4" s="86"/>
      <c r="EZC4" s="86"/>
      <c r="EZD4" s="86"/>
      <c r="EZE4" s="86"/>
      <c r="EZF4" s="86"/>
      <c r="EZG4" s="86"/>
      <c r="EZH4" s="86"/>
      <c r="EZI4" s="86"/>
      <c r="EZJ4" s="86"/>
      <c r="EZK4" s="86"/>
      <c r="EZL4" s="86"/>
      <c r="EZM4" s="86"/>
      <c r="EZN4" s="86"/>
      <c r="EZO4" s="86"/>
      <c r="EZP4" s="86"/>
      <c r="EZQ4" s="86"/>
      <c r="EZR4" s="86"/>
      <c r="EZS4" s="86"/>
      <c r="EZT4" s="86"/>
      <c r="EZU4" s="86"/>
      <c r="EZV4" s="86"/>
      <c r="EZW4" s="86"/>
      <c r="EZX4" s="86"/>
      <c r="EZY4" s="86"/>
      <c r="EZZ4" s="86"/>
      <c r="FAA4" s="86"/>
      <c r="FAB4" s="86"/>
      <c r="FAC4" s="86"/>
      <c r="FAD4" s="86"/>
      <c r="FAE4" s="86"/>
      <c r="FAF4" s="86"/>
      <c r="FAG4" s="86"/>
      <c r="FAH4" s="86"/>
      <c r="FAI4" s="86"/>
      <c r="FAJ4" s="86"/>
      <c r="FAK4" s="86"/>
      <c r="FAL4" s="86"/>
      <c r="FAM4" s="86"/>
      <c r="FAN4" s="86"/>
      <c r="FAO4" s="86"/>
      <c r="FAP4" s="86"/>
      <c r="FAQ4" s="86"/>
      <c r="FAR4" s="86"/>
      <c r="FAS4" s="86"/>
      <c r="FAT4" s="86"/>
      <c r="FAU4" s="86"/>
      <c r="FAV4" s="86"/>
      <c r="FAW4" s="86"/>
      <c r="FAX4" s="86"/>
      <c r="FAY4" s="86"/>
      <c r="FAZ4" s="86"/>
      <c r="FBA4" s="86"/>
      <c r="FBB4" s="86"/>
      <c r="FBC4" s="86"/>
      <c r="FBD4" s="86"/>
      <c r="FBE4" s="86"/>
      <c r="FBF4" s="86"/>
      <c r="FBG4" s="86"/>
      <c r="FBH4" s="86"/>
      <c r="FBI4" s="86"/>
      <c r="FBJ4" s="86"/>
      <c r="FBK4" s="86"/>
      <c r="FBL4" s="86"/>
      <c r="FBM4" s="86"/>
      <c r="FBN4" s="86"/>
      <c r="FBO4" s="86"/>
      <c r="FBP4" s="86"/>
      <c r="FBQ4" s="86"/>
      <c r="FBR4" s="86"/>
      <c r="FBS4" s="86"/>
      <c r="FBT4" s="86"/>
      <c r="FBU4" s="86"/>
      <c r="FBV4" s="86"/>
      <c r="FBW4" s="86"/>
      <c r="FBX4" s="86"/>
      <c r="FBY4" s="86"/>
      <c r="FBZ4" s="86"/>
      <c r="FCA4" s="86"/>
      <c r="FCB4" s="86"/>
      <c r="FCC4" s="86"/>
      <c r="FCD4" s="86"/>
      <c r="FCE4" s="86"/>
      <c r="FCF4" s="86"/>
      <c r="FCG4" s="86"/>
      <c r="FCH4" s="86"/>
      <c r="FCI4" s="86"/>
      <c r="FCJ4" s="86"/>
      <c r="FCK4" s="86"/>
      <c r="FCL4" s="86"/>
      <c r="FCM4" s="86"/>
      <c r="FCN4" s="86"/>
      <c r="FCO4" s="86"/>
      <c r="FCP4" s="86"/>
      <c r="FCQ4" s="86"/>
      <c r="FCR4" s="86"/>
      <c r="FCS4" s="86"/>
      <c r="FCT4" s="86"/>
      <c r="FCU4" s="86"/>
      <c r="FCV4" s="86"/>
      <c r="FCW4" s="86"/>
      <c r="FCX4" s="86"/>
      <c r="FCY4" s="86"/>
      <c r="FCZ4" s="86"/>
      <c r="FDA4" s="86"/>
      <c r="FDB4" s="86"/>
      <c r="FDC4" s="86"/>
      <c r="FDD4" s="86"/>
      <c r="FDE4" s="86"/>
      <c r="FDF4" s="86"/>
      <c r="FDG4" s="86"/>
      <c r="FDH4" s="86"/>
      <c r="FDI4" s="86"/>
      <c r="FDJ4" s="86"/>
      <c r="FDK4" s="86"/>
      <c r="FDL4" s="86"/>
      <c r="FDM4" s="86"/>
      <c r="FDN4" s="86"/>
      <c r="FDO4" s="86"/>
      <c r="FDP4" s="86"/>
      <c r="FDQ4" s="86"/>
      <c r="FDR4" s="86"/>
      <c r="FDS4" s="86"/>
      <c r="FDT4" s="86"/>
      <c r="FDU4" s="86"/>
      <c r="FDV4" s="86"/>
      <c r="FDW4" s="86"/>
      <c r="FDX4" s="86"/>
      <c r="FDY4" s="86"/>
      <c r="FDZ4" s="86"/>
      <c r="FEA4" s="86"/>
      <c r="FEB4" s="86"/>
      <c r="FEC4" s="86"/>
      <c r="FED4" s="86"/>
      <c r="FEE4" s="86"/>
      <c r="FEF4" s="86"/>
      <c r="FEG4" s="86"/>
      <c r="FEH4" s="86"/>
      <c r="FEI4" s="86"/>
      <c r="FEJ4" s="86"/>
      <c r="FEK4" s="86"/>
      <c r="FEL4" s="86"/>
      <c r="FEM4" s="86"/>
      <c r="FEN4" s="86"/>
      <c r="FEO4" s="86"/>
      <c r="FEP4" s="86"/>
      <c r="FEQ4" s="86"/>
      <c r="FER4" s="86"/>
      <c r="FES4" s="86"/>
      <c r="FET4" s="86"/>
      <c r="FEU4" s="86"/>
      <c r="FEV4" s="86"/>
      <c r="FEW4" s="86"/>
      <c r="FEX4" s="86"/>
      <c r="FEY4" s="86"/>
      <c r="FEZ4" s="86"/>
      <c r="FFA4" s="86"/>
      <c r="FFB4" s="86"/>
      <c r="FFC4" s="86"/>
      <c r="FFD4" s="86"/>
      <c r="FFE4" s="86"/>
      <c r="FFF4" s="86"/>
      <c r="FFG4" s="86"/>
      <c r="FFH4" s="86"/>
      <c r="FFI4" s="86"/>
      <c r="FFJ4" s="86"/>
      <c r="FFK4" s="86"/>
      <c r="FFL4" s="86"/>
      <c r="FFM4" s="86"/>
      <c r="FFN4" s="86"/>
      <c r="FFO4" s="86"/>
      <c r="FFP4" s="86"/>
      <c r="FFQ4" s="86"/>
      <c r="FFR4" s="86"/>
      <c r="FFS4" s="86"/>
      <c r="FFT4" s="86"/>
      <c r="FFU4" s="86"/>
      <c r="FFV4" s="86"/>
      <c r="FFW4" s="86"/>
      <c r="FFX4" s="86"/>
      <c r="FFY4" s="86"/>
      <c r="FFZ4" s="86"/>
      <c r="FGA4" s="86"/>
      <c r="FGB4" s="86"/>
      <c r="FGC4" s="86"/>
      <c r="FGD4" s="86"/>
      <c r="FGE4" s="86"/>
      <c r="FGF4" s="86"/>
      <c r="FGG4" s="86"/>
      <c r="FGH4" s="86"/>
      <c r="FGI4" s="86"/>
      <c r="FGJ4" s="86"/>
      <c r="FGK4" s="86"/>
      <c r="FGL4" s="86"/>
      <c r="FGM4" s="86"/>
      <c r="FGN4" s="86"/>
      <c r="FGO4" s="86"/>
      <c r="FGP4" s="86"/>
      <c r="FGQ4" s="86"/>
      <c r="FGR4" s="86"/>
      <c r="FGS4" s="86"/>
      <c r="FGT4" s="86"/>
      <c r="FGU4" s="86"/>
      <c r="FGV4" s="86"/>
      <c r="FGW4" s="86"/>
      <c r="FGX4" s="86"/>
      <c r="FGY4" s="86"/>
      <c r="FGZ4" s="86"/>
      <c r="FHA4" s="86"/>
      <c r="FHB4" s="86"/>
      <c r="FHC4" s="86"/>
      <c r="FHD4" s="86"/>
      <c r="FHE4" s="86"/>
      <c r="FHF4" s="86"/>
      <c r="FHG4" s="86"/>
      <c r="FHH4" s="86"/>
      <c r="FHI4" s="86"/>
      <c r="FHJ4" s="86"/>
      <c r="FHK4" s="86"/>
      <c r="FHL4" s="86"/>
      <c r="FHM4" s="86"/>
      <c r="FHN4" s="86"/>
      <c r="FHO4" s="86"/>
      <c r="FHP4" s="86"/>
      <c r="FHQ4" s="86"/>
      <c r="FHR4" s="86"/>
      <c r="FHS4" s="86"/>
      <c r="FHT4" s="86"/>
      <c r="FHU4" s="86"/>
      <c r="FHV4" s="86"/>
      <c r="FHW4" s="86"/>
      <c r="FHX4" s="86"/>
      <c r="FHY4" s="86"/>
      <c r="FHZ4" s="86"/>
      <c r="FIA4" s="86"/>
      <c r="FIB4" s="86"/>
      <c r="FIC4" s="86"/>
      <c r="FID4" s="86"/>
      <c r="FIE4" s="86"/>
      <c r="FIF4" s="86"/>
      <c r="FIG4" s="86"/>
      <c r="FIH4" s="86"/>
      <c r="FII4" s="86"/>
      <c r="FIJ4" s="86"/>
      <c r="FIK4" s="86"/>
      <c r="FIL4" s="86"/>
      <c r="FIM4" s="86"/>
      <c r="FIN4" s="86"/>
      <c r="FIO4" s="86"/>
      <c r="FIP4" s="86"/>
      <c r="FIQ4" s="86"/>
      <c r="FIR4" s="86"/>
      <c r="FIS4" s="86"/>
      <c r="FIT4" s="86"/>
      <c r="FIU4" s="86"/>
      <c r="FIV4" s="86"/>
      <c r="FIW4" s="86"/>
      <c r="FIX4" s="86"/>
      <c r="FIY4" s="86"/>
      <c r="FIZ4" s="86"/>
      <c r="FJA4" s="86"/>
      <c r="FJB4" s="86"/>
      <c r="FJC4" s="86"/>
      <c r="FJD4" s="86"/>
      <c r="FJE4" s="86"/>
      <c r="FJF4" s="86"/>
      <c r="FJG4" s="86"/>
      <c r="FJH4" s="86"/>
      <c r="FJI4" s="86"/>
      <c r="FJJ4" s="86"/>
      <c r="FJK4" s="86"/>
      <c r="FJL4" s="86"/>
      <c r="FJM4" s="86"/>
      <c r="FJN4" s="86"/>
      <c r="FJO4" s="86"/>
      <c r="FJP4" s="86"/>
      <c r="FJQ4" s="86"/>
      <c r="FJR4" s="86"/>
      <c r="FJS4" s="86"/>
      <c r="FJT4" s="86"/>
      <c r="FJU4" s="86"/>
      <c r="FJV4" s="86"/>
      <c r="FJW4" s="86"/>
      <c r="FJX4" s="86"/>
      <c r="FJY4" s="86"/>
      <c r="FJZ4" s="86"/>
      <c r="FKA4" s="86"/>
      <c r="FKB4" s="86"/>
      <c r="FKC4" s="86"/>
      <c r="FKD4" s="86"/>
      <c r="FKE4" s="86"/>
      <c r="FKF4" s="86"/>
      <c r="FKG4" s="86"/>
      <c r="FKH4" s="86"/>
      <c r="FKI4" s="86"/>
      <c r="FKJ4" s="86"/>
      <c r="FKK4" s="86"/>
      <c r="FKL4" s="86"/>
      <c r="FKM4" s="86"/>
      <c r="FKN4" s="86"/>
      <c r="FKO4" s="86"/>
      <c r="FKP4" s="86"/>
      <c r="FKQ4" s="86"/>
      <c r="FKR4" s="86"/>
      <c r="FKS4" s="86"/>
      <c r="FKT4" s="86"/>
      <c r="FKU4" s="86"/>
      <c r="FKV4" s="86"/>
      <c r="FKW4" s="86"/>
      <c r="FKX4" s="86"/>
      <c r="FKY4" s="86"/>
      <c r="FKZ4" s="86"/>
      <c r="FLA4" s="86"/>
      <c r="FLB4" s="86"/>
      <c r="FLC4" s="86"/>
      <c r="FLD4" s="86"/>
      <c r="FLE4" s="86"/>
      <c r="FLF4" s="86"/>
      <c r="FLG4" s="86"/>
      <c r="FLH4" s="86"/>
      <c r="FLI4" s="86"/>
      <c r="FLJ4" s="86"/>
      <c r="FLK4" s="86"/>
      <c r="FLL4" s="86"/>
      <c r="FLM4" s="86"/>
      <c r="FLN4" s="86"/>
      <c r="FLO4" s="86"/>
      <c r="FLP4" s="86"/>
      <c r="FLQ4" s="86"/>
      <c r="FLR4" s="86"/>
      <c r="FLS4" s="86"/>
      <c r="FLT4" s="86"/>
      <c r="FLU4" s="86"/>
      <c r="FLV4" s="86"/>
      <c r="FLW4" s="86"/>
      <c r="FLX4" s="86"/>
      <c r="FLY4" s="86"/>
      <c r="FLZ4" s="86"/>
      <c r="FMA4" s="86"/>
      <c r="FMB4" s="86"/>
      <c r="FMC4" s="86"/>
      <c r="FMD4" s="86"/>
      <c r="FME4" s="86"/>
      <c r="FMF4" s="86"/>
      <c r="FMG4" s="86"/>
      <c r="FMH4" s="86"/>
      <c r="FMI4" s="86"/>
      <c r="FMJ4" s="86"/>
      <c r="FMK4" s="86"/>
      <c r="FML4" s="86"/>
      <c r="FMM4" s="86"/>
      <c r="FMN4" s="86"/>
      <c r="FMO4" s="86"/>
      <c r="FMP4" s="86"/>
      <c r="FMQ4" s="86"/>
      <c r="FMR4" s="86"/>
      <c r="FMS4" s="86"/>
      <c r="FMT4" s="86"/>
      <c r="FMU4" s="86"/>
      <c r="FMV4" s="86"/>
      <c r="FMW4" s="86"/>
      <c r="FMX4" s="86"/>
      <c r="FMY4" s="86"/>
      <c r="FMZ4" s="86"/>
      <c r="FNA4" s="86"/>
      <c r="FNB4" s="86"/>
      <c r="FNC4" s="86"/>
      <c r="FND4" s="86"/>
      <c r="FNE4" s="86"/>
      <c r="FNF4" s="86"/>
      <c r="FNG4" s="86"/>
      <c r="FNH4" s="86"/>
      <c r="FNI4" s="86"/>
      <c r="FNJ4" s="86"/>
      <c r="FNK4" s="86"/>
      <c r="FNL4" s="86"/>
      <c r="FNM4" s="86"/>
      <c r="FNN4" s="86"/>
      <c r="FNO4" s="86"/>
      <c r="FNP4" s="86"/>
      <c r="FNQ4" s="86"/>
      <c r="FNR4" s="86"/>
      <c r="FNS4" s="86"/>
      <c r="FNT4" s="86"/>
      <c r="FNU4" s="86"/>
      <c r="FNV4" s="86"/>
      <c r="FNW4" s="86"/>
      <c r="FNX4" s="86"/>
      <c r="FNY4" s="86"/>
      <c r="FNZ4" s="86"/>
      <c r="FOA4" s="86"/>
      <c r="FOB4" s="86"/>
      <c r="FOC4" s="86"/>
      <c r="FOD4" s="86"/>
      <c r="FOE4" s="86"/>
      <c r="FOF4" s="86"/>
      <c r="FOG4" s="86"/>
      <c r="FOH4" s="86"/>
      <c r="FOI4" s="86"/>
      <c r="FOJ4" s="86"/>
      <c r="FOK4" s="86"/>
      <c r="FOL4" s="86"/>
      <c r="FOM4" s="86"/>
      <c r="FON4" s="86"/>
      <c r="FOO4" s="86"/>
      <c r="FOP4" s="86"/>
      <c r="FOQ4" s="86"/>
      <c r="FOR4" s="86"/>
      <c r="FOS4" s="86"/>
      <c r="FOT4" s="86"/>
      <c r="FOU4" s="86"/>
      <c r="FOV4" s="86"/>
      <c r="FOW4" s="86"/>
      <c r="FOX4" s="86"/>
      <c r="FOY4" s="86"/>
      <c r="FOZ4" s="86"/>
      <c r="FPA4" s="86"/>
      <c r="FPB4" s="86"/>
      <c r="FPC4" s="86"/>
      <c r="FPD4" s="86"/>
      <c r="FPE4" s="86"/>
      <c r="FPF4" s="86"/>
      <c r="FPG4" s="86"/>
      <c r="FPH4" s="86"/>
      <c r="FPI4" s="86"/>
      <c r="FPJ4" s="86"/>
      <c r="FPK4" s="86"/>
      <c r="FPL4" s="86"/>
      <c r="FPM4" s="86"/>
      <c r="FPN4" s="86"/>
      <c r="FPO4" s="86"/>
      <c r="FPP4" s="86"/>
      <c r="FPQ4" s="86"/>
      <c r="FPR4" s="86"/>
      <c r="FPS4" s="86"/>
      <c r="FPT4" s="86"/>
      <c r="FPU4" s="86"/>
      <c r="FPV4" s="86"/>
      <c r="FPW4" s="86"/>
      <c r="FPX4" s="86"/>
      <c r="FPY4" s="86"/>
      <c r="FPZ4" s="86"/>
      <c r="FQA4" s="86"/>
      <c r="FQB4" s="86"/>
      <c r="FQC4" s="86"/>
      <c r="FQD4" s="86"/>
      <c r="FQE4" s="86"/>
      <c r="FQF4" s="86"/>
      <c r="FQG4" s="86"/>
      <c r="FQH4" s="86"/>
      <c r="FQI4" s="86"/>
      <c r="FQJ4" s="86"/>
      <c r="FQK4" s="86"/>
      <c r="FQL4" s="86"/>
      <c r="FQM4" s="86"/>
      <c r="FQN4" s="86"/>
      <c r="FQO4" s="86"/>
      <c r="FQP4" s="86"/>
      <c r="FQQ4" s="86"/>
      <c r="FQR4" s="86"/>
      <c r="FQS4" s="86"/>
      <c r="FQT4" s="86"/>
      <c r="FQU4" s="86"/>
      <c r="FQV4" s="86"/>
      <c r="FQW4" s="86"/>
      <c r="FQX4" s="86"/>
      <c r="FQY4" s="86"/>
      <c r="FQZ4" s="86"/>
      <c r="FRA4" s="86"/>
      <c r="FRB4" s="86"/>
      <c r="FRC4" s="86"/>
      <c r="FRD4" s="86"/>
      <c r="FRE4" s="86"/>
      <c r="FRF4" s="86"/>
      <c r="FRG4" s="86"/>
      <c r="FRH4" s="86"/>
      <c r="FRI4" s="86"/>
      <c r="FRJ4" s="86"/>
      <c r="FRK4" s="86"/>
      <c r="FRL4" s="86"/>
      <c r="FRM4" s="86"/>
      <c r="FRN4" s="86"/>
      <c r="FRO4" s="86"/>
      <c r="FRP4" s="86"/>
      <c r="FRQ4" s="86"/>
      <c r="FRR4" s="86"/>
      <c r="FRS4" s="86"/>
      <c r="FRT4" s="86"/>
      <c r="FRU4" s="86"/>
      <c r="FRV4" s="86"/>
      <c r="FRW4" s="86"/>
      <c r="FRX4" s="86"/>
      <c r="FRY4" s="86"/>
      <c r="FRZ4" s="86"/>
      <c r="FSA4" s="86"/>
      <c r="FSB4" s="86"/>
      <c r="FSC4" s="86"/>
      <c r="FSD4" s="86"/>
      <c r="FSE4" s="86"/>
      <c r="FSF4" s="86"/>
      <c r="FSG4" s="86"/>
      <c r="FSH4" s="86"/>
      <c r="FSI4" s="86"/>
      <c r="FSJ4" s="86"/>
      <c r="FSK4" s="86"/>
      <c r="FSL4" s="86"/>
      <c r="FSM4" s="86"/>
      <c r="FSN4" s="86"/>
      <c r="FSO4" s="86"/>
      <c r="FSP4" s="86"/>
      <c r="FSQ4" s="86"/>
      <c r="FSR4" s="86"/>
      <c r="FSS4" s="86"/>
      <c r="FST4" s="86"/>
      <c r="FSU4" s="86"/>
      <c r="FSV4" s="86"/>
      <c r="FSW4" s="86"/>
      <c r="FSX4" s="86"/>
      <c r="FSY4" s="86"/>
      <c r="FSZ4" s="86"/>
      <c r="FTA4" s="86"/>
      <c r="FTB4" s="86"/>
      <c r="FTC4" s="86"/>
      <c r="FTD4" s="86"/>
      <c r="FTE4" s="86"/>
      <c r="FTF4" s="86"/>
      <c r="FTG4" s="86"/>
      <c r="FTH4" s="86"/>
      <c r="FTI4" s="86"/>
      <c r="FTJ4" s="86"/>
      <c r="FTK4" s="86"/>
      <c r="FTL4" s="86"/>
      <c r="FTM4" s="86"/>
      <c r="FTN4" s="86"/>
      <c r="FTO4" s="86"/>
      <c r="FTP4" s="86"/>
      <c r="FTQ4" s="86"/>
      <c r="FTR4" s="86"/>
      <c r="FTS4" s="86"/>
      <c r="FTT4" s="86"/>
      <c r="FTU4" s="86"/>
      <c r="FTV4" s="86"/>
      <c r="FTW4" s="86"/>
      <c r="FTX4" s="86"/>
      <c r="FTY4" s="86"/>
      <c r="FTZ4" s="86"/>
      <c r="FUA4" s="86"/>
      <c r="FUB4" s="86"/>
      <c r="FUC4" s="86"/>
      <c r="FUD4" s="86"/>
      <c r="FUE4" s="86"/>
      <c r="FUF4" s="86"/>
      <c r="FUG4" s="86"/>
      <c r="FUH4" s="86"/>
      <c r="FUI4" s="86"/>
      <c r="FUJ4" s="86"/>
      <c r="FUK4" s="86"/>
      <c r="FUL4" s="86"/>
      <c r="FUM4" s="86"/>
      <c r="FUN4" s="86"/>
      <c r="FUO4" s="86"/>
      <c r="FUP4" s="86"/>
      <c r="FUQ4" s="86"/>
      <c r="FUR4" s="86"/>
      <c r="FUS4" s="86"/>
      <c r="FUT4" s="86"/>
      <c r="FUU4" s="86"/>
      <c r="FUV4" s="86"/>
      <c r="FUW4" s="86"/>
      <c r="FUX4" s="86"/>
      <c r="FUY4" s="86"/>
      <c r="FUZ4" s="86"/>
      <c r="FVA4" s="86"/>
      <c r="FVB4" s="86"/>
      <c r="FVC4" s="86"/>
      <c r="FVD4" s="86"/>
      <c r="FVE4" s="86"/>
      <c r="FVF4" s="86"/>
      <c r="FVG4" s="86"/>
      <c r="FVH4" s="86"/>
      <c r="FVI4" s="86"/>
      <c r="FVJ4" s="86"/>
      <c r="FVK4" s="86"/>
      <c r="FVL4" s="86"/>
      <c r="FVM4" s="86"/>
      <c r="FVN4" s="86"/>
      <c r="FVO4" s="86"/>
      <c r="FVP4" s="86"/>
      <c r="FVQ4" s="86"/>
      <c r="FVR4" s="86"/>
      <c r="FVS4" s="86"/>
      <c r="FVT4" s="86"/>
      <c r="FVU4" s="86"/>
      <c r="FVV4" s="86"/>
      <c r="FVW4" s="86"/>
      <c r="FVX4" s="86"/>
      <c r="FVY4" s="86"/>
      <c r="FVZ4" s="86"/>
      <c r="FWA4" s="86"/>
      <c r="FWB4" s="86"/>
      <c r="FWC4" s="86"/>
      <c r="FWD4" s="86"/>
      <c r="FWE4" s="86"/>
      <c r="FWF4" s="86"/>
      <c r="FWG4" s="86"/>
      <c r="FWH4" s="86"/>
      <c r="FWI4" s="86"/>
      <c r="FWJ4" s="86"/>
      <c r="FWK4" s="86"/>
      <c r="FWL4" s="86"/>
      <c r="FWM4" s="86"/>
      <c r="FWN4" s="86"/>
      <c r="FWO4" s="86"/>
      <c r="FWP4" s="86"/>
      <c r="FWQ4" s="86"/>
      <c r="FWR4" s="86"/>
      <c r="FWS4" s="86"/>
      <c r="FWT4" s="86"/>
      <c r="FWU4" s="86"/>
      <c r="FWV4" s="86"/>
      <c r="FWW4" s="86"/>
      <c r="FWX4" s="86"/>
      <c r="FWY4" s="86"/>
      <c r="FWZ4" s="86"/>
      <c r="FXA4" s="86"/>
      <c r="FXB4" s="86"/>
      <c r="FXC4" s="86"/>
      <c r="FXD4" s="86"/>
      <c r="FXE4" s="86"/>
      <c r="FXF4" s="86"/>
      <c r="FXG4" s="86"/>
      <c r="FXH4" s="86"/>
      <c r="FXI4" s="86"/>
      <c r="FXJ4" s="86"/>
      <c r="FXK4" s="86"/>
      <c r="FXL4" s="86"/>
      <c r="FXM4" s="86"/>
      <c r="FXN4" s="86"/>
      <c r="FXO4" s="86"/>
      <c r="FXP4" s="86"/>
      <c r="FXQ4" s="86"/>
      <c r="FXR4" s="86"/>
      <c r="FXS4" s="86"/>
      <c r="FXT4" s="86"/>
      <c r="FXU4" s="86"/>
      <c r="FXV4" s="86"/>
      <c r="FXW4" s="86"/>
      <c r="FXX4" s="86"/>
      <c r="FXY4" s="86"/>
      <c r="FXZ4" s="86"/>
      <c r="FYA4" s="86"/>
      <c r="FYB4" s="86"/>
      <c r="FYC4" s="86"/>
      <c r="FYD4" s="86"/>
      <c r="FYE4" s="86"/>
      <c r="FYF4" s="86"/>
      <c r="FYG4" s="86"/>
      <c r="FYH4" s="86"/>
      <c r="FYI4" s="86"/>
      <c r="FYJ4" s="86"/>
      <c r="FYK4" s="86"/>
      <c r="FYL4" s="86"/>
      <c r="FYM4" s="86"/>
      <c r="FYN4" s="86"/>
      <c r="FYO4" s="86"/>
      <c r="FYP4" s="86"/>
      <c r="FYQ4" s="86"/>
      <c r="FYR4" s="86"/>
      <c r="FYS4" s="86"/>
      <c r="FYT4" s="86"/>
      <c r="FYU4" s="86"/>
      <c r="FYV4" s="86"/>
      <c r="FYW4" s="86"/>
      <c r="FYX4" s="86"/>
      <c r="FYY4" s="86"/>
      <c r="FYZ4" s="86"/>
      <c r="FZA4" s="86"/>
      <c r="FZB4" s="86"/>
      <c r="FZC4" s="86"/>
      <c r="FZD4" s="86"/>
      <c r="FZE4" s="86"/>
      <c r="FZF4" s="86"/>
      <c r="FZG4" s="86"/>
      <c r="FZH4" s="86"/>
      <c r="FZI4" s="86"/>
      <c r="FZJ4" s="86"/>
      <c r="FZK4" s="86"/>
      <c r="FZL4" s="86"/>
      <c r="FZM4" s="86"/>
      <c r="FZN4" s="86"/>
      <c r="FZO4" s="86"/>
      <c r="FZP4" s="86"/>
      <c r="FZQ4" s="86"/>
      <c r="FZR4" s="86"/>
      <c r="FZS4" s="86"/>
      <c r="FZT4" s="86"/>
      <c r="FZU4" s="86"/>
      <c r="FZV4" s="86"/>
      <c r="FZW4" s="86"/>
      <c r="FZX4" s="86"/>
      <c r="FZY4" s="86"/>
      <c r="FZZ4" s="86"/>
      <c r="GAA4" s="86"/>
      <c r="GAB4" s="86"/>
      <c r="GAC4" s="86"/>
      <c r="GAD4" s="86"/>
      <c r="GAE4" s="86"/>
      <c r="GAF4" s="86"/>
      <c r="GAG4" s="86"/>
      <c r="GAH4" s="86"/>
      <c r="GAI4" s="86"/>
      <c r="GAJ4" s="86"/>
      <c r="GAK4" s="86"/>
      <c r="GAL4" s="86"/>
      <c r="GAM4" s="86"/>
      <c r="GAN4" s="86"/>
      <c r="GAO4" s="86"/>
      <c r="GAP4" s="86"/>
      <c r="GAQ4" s="86"/>
      <c r="GAR4" s="86"/>
      <c r="GAS4" s="86"/>
      <c r="GAT4" s="86"/>
      <c r="GAU4" s="86"/>
      <c r="GAV4" s="86"/>
      <c r="GAW4" s="86"/>
      <c r="GAX4" s="86"/>
      <c r="GAY4" s="86"/>
      <c r="GAZ4" s="86"/>
      <c r="GBA4" s="86"/>
      <c r="GBB4" s="86"/>
      <c r="GBC4" s="86"/>
      <c r="GBD4" s="86"/>
      <c r="GBE4" s="86"/>
      <c r="GBF4" s="86"/>
      <c r="GBG4" s="86"/>
      <c r="GBH4" s="86"/>
      <c r="GBI4" s="86"/>
      <c r="GBJ4" s="86"/>
      <c r="GBK4" s="86"/>
      <c r="GBL4" s="86"/>
      <c r="GBM4" s="86"/>
      <c r="GBN4" s="86"/>
      <c r="GBO4" s="86"/>
      <c r="GBP4" s="86"/>
      <c r="GBQ4" s="86"/>
      <c r="GBR4" s="86"/>
      <c r="GBS4" s="86"/>
      <c r="GBT4" s="86"/>
      <c r="GBU4" s="86"/>
      <c r="GBV4" s="86"/>
      <c r="GBW4" s="86"/>
      <c r="GBX4" s="86"/>
      <c r="GBY4" s="86"/>
      <c r="GBZ4" s="86"/>
      <c r="GCA4" s="86"/>
      <c r="GCB4" s="86"/>
      <c r="GCC4" s="86"/>
      <c r="GCD4" s="86"/>
      <c r="GCE4" s="86"/>
      <c r="GCF4" s="86"/>
      <c r="GCG4" s="86"/>
      <c r="GCH4" s="86"/>
      <c r="GCI4" s="86"/>
      <c r="GCJ4" s="86"/>
      <c r="GCK4" s="86"/>
      <c r="GCL4" s="86"/>
      <c r="GCM4" s="86"/>
      <c r="GCN4" s="86"/>
      <c r="GCO4" s="86"/>
      <c r="GCP4" s="86"/>
      <c r="GCQ4" s="86"/>
      <c r="GCR4" s="86"/>
      <c r="GCS4" s="86"/>
      <c r="GCT4" s="86"/>
      <c r="GCU4" s="86"/>
      <c r="GCV4" s="86"/>
      <c r="GCW4" s="86"/>
      <c r="GCX4" s="86"/>
      <c r="GCY4" s="86"/>
      <c r="GCZ4" s="86"/>
      <c r="GDA4" s="86"/>
      <c r="GDB4" s="86"/>
      <c r="GDC4" s="86"/>
      <c r="GDD4" s="86"/>
      <c r="GDE4" s="86"/>
      <c r="GDF4" s="86"/>
      <c r="GDG4" s="86"/>
      <c r="GDH4" s="86"/>
      <c r="GDI4" s="86"/>
      <c r="GDJ4" s="86"/>
      <c r="GDK4" s="86"/>
      <c r="GDL4" s="86"/>
      <c r="GDM4" s="86"/>
      <c r="GDN4" s="86"/>
      <c r="GDO4" s="86"/>
      <c r="GDP4" s="86"/>
      <c r="GDQ4" s="86"/>
      <c r="GDR4" s="86"/>
      <c r="GDS4" s="86"/>
      <c r="GDT4" s="86"/>
      <c r="GDU4" s="86"/>
      <c r="GDV4" s="86"/>
      <c r="GDW4" s="86"/>
      <c r="GDX4" s="86"/>
      <c r="GDY4" s="86"/>
      <c r="GDZ4" s="86"/>
      <c r="GEA4" s="86"/>
      <c r="GEB4" s="86"/>
      <c r="GEC4" s="86"/>
      <c r="GED4" s="86"/>
      <c r="GEE4" s="86"/>
      <c r="GEF4" s="86"/>
      <c r="GEG4" s="86"/>
      <c r="GEH4" s="86"/>
      <c r="GEI4" s="86"/>
      <c r="GEJ4" s="86"/>
      <c r="GEK4" s="86"/>
      <c r="GEL4" s="86"/>
      <c r="GEM4" s="86"/>
      <c r="GEN4" s="86"/>
      <c r="GEO4" s="86"/>
      <c r="GEP4" s="86"/>
      <c r="GEQ4" s="86"/>
      <c r="GER4" s="86"/>
      <c r="GES4" s="86"/>
      <c r="GET4" s="86"/>
      <c r="GEU4" s="86"/>
      <c r="GEV4" s="86"/>
      <c r="GEW4" s="86"/>
      <c r="GEX4" s="86"/>
      <c r="GEY4" s="86"/>
      <c r="GEZ4" s="86"/>
      <c r="GFA4" s="86"/>
      <c r="GFB4" s="86"/>
      <c r="GFC4" s="86"/>
      <c r="GFD4" s="86"/>
      <c r="GFE4" s="86"/>
      <c r="GFF4" s="86"/>
      <c r="GFG4" s="86"/>
      <c r="GFH4" s="86"/>
      <c r="GFI4" s="86"/>
      <c r="GFJ4" s="86"/>
      <c r="GFK4" s="86"/>
      <c r="GFL4" s="86"/>
      <c r="GFM4" s="86"/>
      <c r="GFN4" s="86"/>
      <c r="GFO4" s="86"/>
      <c r="GFP4" s="86"/>
      <c r="GFQ4" s="86"/>
      <c r="GFR4" s="86"/>
      <c r="GFS4" s="86"/>
      <c r="GFT4" s="86"/>
      <c r="GFU4" s="86"/>
      <c r="GFV4" s="86"/>
      <c r="GFW4" s="86"/>
      <c r="GFX4" s="86"/>
      <c r="GFY4" s="86"/>
      <c r="GFZ4" s="86"/>
      <c r="GGA4" s="86"/>
      <c r="GGB4" s="86"/>
      <c r="GGC4" s="86"/>
      <c r="GGD4" s="86"/>
      <c r="GGE4" s="86"/>
      <c r="GGF4" s="86"/>
      <c r="GGG4" s="86"/>
      <c r="GGH4" s="86"/>
      <c r="GGI4" s="86"/>
      <c r="GGJ4" s="86"/>
      <c r="GGK4" s="86"/>
      <c r="GGL4" s="86"/>
      <c r="GGM4" s="86"/>
      <c r="GGN4" s="86"/>
      <c r="GGO4" s="86"/>
      <c r="GGP4" s="86"/>
      <c r="GGQ4" s="86"/>
      <c r="GGR4" s="86"/>
      <c r="GGS4" s="86"/>
      <c r="GGT4" s="86"/>
      <c r="GGU4" s="86"/>
      <c r="GGV4" s="86"/>
      <c r="GGW4" s="86"/>
      <c r="GGX4" s="86"/>
      <c r="GGY4" s="86"/>
      <c r="GGZ4" s="86"/>
      <c r="GHA4" s="86"/>
      <c r="GHB4" s="86"/>
      <c r="GHC4" s="86"/>
      <c r="GHD4" s="86"/>
      <c r="GHE4" s="86"/>
      <c r="GHF4" s="86"/>
      <c r="GHG4" s="86"/>
      <c r="GHH4" s="86"/>
      <c r="GHI4" s="86"/>
      <c r="GHJ4" s="86"/>
      <c r="GHK4" s="86"/>
      <c r="GHL4" s="86"/>
      <c r="GHM4" s="86"/>
      <c r="GHN4" s="86"/>
      <c r="GHO4" s="86"/>
      <c r="GHP4" s="86"/>
      <c r="GHQ4" s="86"/>
      <c r="GHR4" s="86"/>
      <c r="GHS4" s="86"/>
      <c r="GHT4" s="86"/>
      <c r="GHU4" s="86"/>
      <c r="GHV4" s="86"/>
      <c r="GHW4" s="86"/>
      <c r="GHX4" s="86"/>
      <c r="GHY4" s="86"/>
      <c r="GHZ4" s="86"/>
      <c r="GIA4" s="86"/>
      <c r="GIB4" s="86"/>
      <c r="GIC4" s="86"/>
      <c r="GID4" s="86"/>
      <c r="GIE4" s="86"/>
      <c r="GIF4" s="86"/>
      <c r="GIG4" s="86"/>
      <c r="GIH4" s="86"/>
      <c r="GII4" s="86"/>
      <c r="GIJ4" s="86"/>
      <c r="GIK4" s="86"/>
      <c r="GIL4" s="86"/>
      <c r="GIM4" s="86"/>
      <c r="GIN4" s="86"/>
      <c r="GIO4" s="86"/>
      <c r="GIP4" s="86"/>
      <c r="GIQ4" s="86"/>
      <c r="GIR4" s="86"/>
      <c r="GIS4" s="86"/>
      <c r="GIT4" s="86"/>
      <c r="GIU4" s="86"/>
      <c r="GIV4" s="86"/>
      <c r="GIW4" s="86"/>
      <c r="GIX4" s="86"/>
      <c r="GIY4" s="86"/>
      <c r="GIZ4" s="86"/>
      <c r="GJA4" s="86"/>
      <c r="GJB4" s="86"/>
      <c r="GJC4" s="86"/>
      <c r="GJD4" s="86"/>
      <c r="GJE4" s="86"/>
      <c r="GJF4" s="86"/>
      <c r="GJG4" s="86"/>
      <c r="GJH4" s="86"/>
      <c r="GJI4" s="86"/>
      <c r="GJJ4" s="86"/>
      <c r="GJK4" s="86"/>
      <c r="GJL4" s="86"/>
      <c r="GJM4" s="86"/>
      <c r="GJN4" s="86"/>
      <c r="GJO4" s="86"/>
      <c r="GJP4" s="86"/>
      <c r="GJQ4" s="86"/>
      <c r="GJR4" s="86"/>
      <c r="GJS4" s="86"/>
      <c r="GJT4" s="86"/>
      <c r="GJU4" s="86"/>
      <c r="GJV4" s="86"/>
      <c r="GJW4" s="86"/>
      <c r="GJX4" s="86"/>
      <c r="GJY4" s="86"/>
      <c r="GJZ4" s="86"/>
      <c r="GKA4" s="86"/>
      <c r="GKB4" s="86"/>
      <c r="GKC4" s="86"/>
      <c r="GKD4" s="86"/>
      <c r="GKE4" s="86"/>
      <c r="GKF4" s="86"/>
      <c r="GKG4" s="86"/>
      <c r="GKH4" s="86"/>
      <c r="GKI4" s="86"/>
      <c r="GKJ4" s="86"/>
      <c r="GKK4" s="86"/>
      <c r="GKL4" s="86"/>
      <c r="GKM4" s="86"/>
      <c r="GKN4" s="86"/>
      <c r="GKO4" s="86"/>
      <c r="GKP4" s="86"/>
      <c r="GKQ4" s="86"/>
      <c r="GKR4" s="86"/>
      <c r="GKS4" s="86"/>
      <c r="GKT4" s="86"/>
      <c r="GKU4" s="86"/>
      <c r="GKV4" s="86"/>
      <c r="GKW4" s="86"/>
      <c r="GKX4" s="86"/>
      <c r="GKY4" s="86"/>
      <c r="GKZ4" s="86"/>
      <c r="GLA4" s="86"/>
      <c r="GLB4" s="86"/>
      <c r="GLC4" s="86"/>
      <c r="GLD4" s="86"/>
      <c r="GLE4" s="86"/>
      <c r="GLF4" s="86"/>
      <c r="GLG4" s="86"/>
      <c r="GLH4" s="86"/>
      <c r="GLI4" s="86"/>
      <c r="GLJ4" s="86"/>
      <c r="GLK4" s="86"/>
      <c r="GLL4" s="86"/>
      <c r="GLM4" s="86"/>
      <c r="GLN4" s="86"/>
      <c r="GLO4" s="86"/>
      <c r="GLP4" s="86"/>
      <c r="GLQ4" s="86"/>
      <c r="GLR4" s="86"/>
      <c r="GLS4" s="86"/>
      <c r="GLT4" s="86"/>
      <c r="GLU4" s="86"/>
      <c r="GLV4" s="86"/>
      <c r="GLW4" s="86"/>
      <c r="GLX4" s="86"/>
      <c r="GLY4" s="86"/>
      <c r="GLZ4" s="86"/>
      <c r="GMA4" s="86"/>
      <c r="GMB4" s="86"/>
      <c r="GMC4" s="86"/>
      <c r="GMD4" s="86"/>
      <c r="GME4" s="86"/>
      <c r="GMF4" s="86"/>
      <c r="GMG4" s="86"/>
      <c r="GMH4" s="86"/>
      <c r="GMI4" s="86"/>
      <c r="GMJ4" s="86"/>
      <c r="GMK4" s="86"/>
      <c r="GML4" s="86"/>
      <c r="GMM4" s="86"/>
      <c r="GMN4" s="86"/>
      <c r="GMO4" s="86"/>
      <c r="GMP4" s="86"/>
      <c r="GMQ4" s="86"/>
      <c r="GMR4" s="86"/>
      <c r="GMS4" s="86"/>
      <c r="GMT4" s="86"/>
      <c r="GMU4" s="86"/>
      <c r="GMV4" s="86"/>
      <c r="GMW4" s="86"/>
      <c r="GMX4" s="86"/>
      <c r="GMY4" s="86"/>
      <c r="GMZ4" s="86"/>
      <c r="GNA4" s="86"/>
      <c r="GNB4" s="86"/>
      <c r="GNC4" s="86"/>
      <c r="GND4" s="86"/>
      <c r="GNE4" s="86"/>
      <c r="GNF4" s="86"/>
      <c r="GNG4" s="86"/>
      <c r="GNH4" s="86"/>
      <c r="GNI4" s="86"/>
      <c r="GNJ4" s="86"/>
      <c r="GNK4" s="86"/>
      <c r="GNL4" s="86"/>
      <c r="GNM4" s="86"/>
      <c r="GNN4" s="86"/>
      <c r="GNO4" s="86"/>
      <c r="GNP4" s="86"/>
      <c r="GNQ4" s="86"/>
      <c r="GNR4" s="86"/>
      <c r="GNS4" s="86"/>
      <c r="GNT4" s="86"/>
      <c r="GNU4" s="86"/>
      <c r="GNV4" s="86"/>
      <c r="GNW4" s="86"/>
      <c r="GNX4" s="86"/>
      <c r="GNY4" s="86"/>
      <c r="GNZ4" s="86"/>
      <c r="GOA4" s="86"/>
      <c r="GOB4" s="86"/>
      <c r="GOC4" s="86"/>
      <c r="GOD4" s="86"/>
      <c r="GOE4" s="86"/>
      <c r="GOF4" s="86"/>
      <c r="GOG4" s="86"/>
      <c r="GOH4" s="86"/>
      <c r="GOI4" s="86"/>
      <c r="GOJ4" s="86"/>
      <c r="GOK4" s="86"/>
      <c r="GOL4" s="86"/>
      <c r="GOM4" s="86"/>
      <c r="GON4" s="86"/>
      <c r="GOO4" s="86"/>
      <c r="GOP4" s="86"/>
      <c r="GOQ4" s="86"/>
      <c r="GOR4" s="86"/>
      <c r="GOS4" s="86"/>
      <c r="GOT4" s="86"/>
      <c r="GOU4" s="86"/>
      <c r="GOV4" s="86"/>
      <c r="GOW4" s="86"/>
      <c r="GOX4" s="86"/>
      <c r="GOY4" s="86"/>
      <c r="GOZ4" s="86"/>
      <c r="GPA4" s="86"/>
      <c r="GPB4" s="86"/>
      <c r="GPC4" s="86"/>
      <c r="GPD4" s="86"/>
      <c r="GPE4" s="86"/>
      <c r="GPF4" s="86"/>
      <c r="GPG4" s="86"/>
      <c r="GPH4" s="86"/>
      <c r="GPI4" s="86"/>
      <c r="GPJ4" s="86"/>
      <c r="GPK4" s="86"/>
      <c r="GPL4" s="86"/>
      <c r="GPM4" s="86"/>
      <c r="GPN4" s="86"/>
      <c r="GPO4" s="86"/>
      <c r="GPP4" s="86"/>
      <c r="GPQ4" s="86"/>
      <c r="GPR4" s="86"/>
      <c r="GPS4" s="86"/>
      <c r="GPT4" s="86"/>
      <c r="GPU4" s="86"/>
      <c r="GPV4" s="86"/>
      <c r="GPW4" s="86"/>
      <c r="GPX4" s="86"/>
      <c r="GPY4" s="86"/>
      <c r="GPZ4" s="86"/>
      <c r="GQA4" s="86"/>
      <c r="GQB4" s="86"/>
      <c r="GQC4" s="86"/>
      <c r="GQD4" s="86"/>
      <c r="GQE4" s="86"/>
      <c r="GQF4" s="86"/>
      <c r="GQG4" s="86"/>
      <c r="GQH4" s="86"/>
      <c r="GQI4" s="86"/>
      <c r="GQJ4" s="86"/>
      <c r="GQK4" s="86"/>
      <c r="GQL4" s="86"/>
      <c r="GQM4" s="86"/>
      <c r="GQN4" s="86"/>
      <c r="GQO4" s="86"/>
      <c r="GQP4" s="86"/>
      <c r="GQQ4" s="86"/>
      <c r="GQR4" s="86"/>
      <c r="GQS4" s="86"/>
      <c r="GQT4" s="86"/>
      <c r="GQU4" s="86"/>
      <c r="GQV4" s="86"/>
      <c r="GQW4" s="86"/>
      <c r="GQX4" s="86"/>
      <c r="GQY4" s="86"/>
      <c r="GQZ4" s="86"/>
      <c r="GRA4" s="86"/>
      <c r="GRB4" s="86"/>
      <c r="GRC4" s="86"/>
      <c r="GRD4" s="86"/>
      <c r="GRE4" s="86"/>
      <c r="GRF4" s="86"/>
      <c r="GRG4" s="86"/>
      <c r="GRH4" s="86"/>
      <c r="GRI4" s="86"/>
      <c r="GRJ4" s="86"/>
      <c r="GRK4" s="86"/>
      <c r="GRL4" s="86"/>
      <c r="GRM4" s="86"/>
      <c r="GRN4" s="86"/>
      <c r="GRO4" s="86"/>
      <c r="GRP4" s="86"/>
      <c r="GRQ4" s="86"/>
      <c r="GRR4" s="86"/>
      <c r="GRS4" s="86"/>
      <c r="GRT4" s="86"/>
      <c r="GRU4" s="86"/>
      <c r="GRV4" s="86"/>
      <c r="GRW4" s="86"/>
      <c r="GRX4" s="86"/>
      <c r="GRY4" s="86"/>
      <c r="GRZ4" s="86"/>
      <c r="GSA4" s="86"/>
      <c r="GSB4" s="86"/>
      <c r="GSC4" s="86"/>
      <c r="GSD4" s="86"/>
      <c r="GSE4" s="86"/>
      <c r="GSF4" s="86"/>
      <c r="GSG4" s="86"/>
      <c r="GSH4" s="86"/>
      <c r="GSI4" s="86"/>
      <c r="GSJ4" s="86"/>
      <c r="GSK4" s="86"/>
      <c r="GSL4" s="86"/>
      <c r="GSM4" s="86"/>
      <c r="GSN4" s="86"/>
      <c r="GSO4" s="86"/>
      <c r="GSP4" s="86"/>
      <c r="GSQ4" s="86"/>
      <c r="GSR4" s="86"/>
      <c r="GSS4" s="86"/>
      <c r="GST4" s="86"/>
      <c r="GSU4" s="86"/>
      <c r="GSV4" s="86"/>
      <c r="GSW4" s="86"/>
      <c r="GSX4" s="86"/>
      <c r="GSY4" s="86"/>
      <c r="GSZ4" s="86"/>
      <c r="GTA4" s="86"/>
      <c r="GTB4" s="86"/>
      <c r="GTC4" s="86"/>
      <c r="GTD4" s="86"/>
      <c r="GTE4" s="86"/>
      <c r="GTF4" s="86"/>
      <c r="GTG4" s="86"/>
      <c r="GTH4" s="86"/>
      <c r="GTI4" s="86"/>
      <c r="GTJ4" s="86"/>
      <c r="GTK4" s="86"/>
      <c r="GTL4" s="86"/>
      <c r="GTM4" s="86"/>
      <c r="GTN4" s="86"/>
      <c r="GTO4" s="86"/>
      <c r="GTP4" s="86"/>
      <c r="GTQ4" s="86"/>
      <c r="GTR4" s="86"/>
      <c r="GTS4" s="86"/>
      <c r="GTT4" s="86"/>
      <c r="GTU4" s="86"/>
      <c r="GTV4" s="86"/>
      <c r="GTW4" s="86"/>
      <c r="GTX4" s="86"/>
      <c r="GTY4" s="86"/>
      <c r="GTZ4" s="86"/>
      <c r="GUA4" s="86"/>
      <c r="GUB4" s="86"/>
      <c r="GUC4" s="86"/>
      <c r="GUD4" s="86"/>
      <c r="GUE4" s="86"/>
      <c r="GUF4" s="86"/>
      <c r="GUG4" s="86"/>
      <c r="GUH4" s="86"/>
      <c r="GUI4" s="86"/>
      <c r="GUJ4" s="86"/>
      <c r="GUK4" s="86"/>
      <c r="GUL4" s="86"/>
      <c r="GUM4" s="86"/>
      <c r="GUN4" s="86"/>
      <c r="GUO4" s="86"/>
      <c r="GUP4" s="86"/>
      <c r="GUQ4" s="86"/>
      <c r="GUR4" s="86"/>
      <c r="GUS4" s="86"/>
      <c r="GUT4" s="86"/>
      <c r="GUU4" s="86"/>
      <c r="GUV4" s="86"/>
      <c r="GUW4" s="86"/>
      <c r="GUX4" s="86"/>
      <c r="GUY4" s="86"/>
      <c r="GUZ4" s="86"/>
      <c r="GVA4" s="86"/>
      <c r="GVB4" s="86"/>
      <c r="GVC4" s="86"/>
      <c r="GVD4" s="86"/>
      <c r="GVE4" s="86"/>
      <c r="GVF4" s="86"/>
      <c r="GVG4" s="86"/>
      <c r="GVH4" s="86"/>
      <c r="GVI4" s="86"/>
      <c r="GVJ4" s="86"/>
      <c r="GVK4" s="86"/>
      <c r="GVL4" s="86"/>
      <c r="GVM4" s="86"/>
      <c r="GVN4" s="86"/>
      <c r="GVO4" s="86"/>
      <c r="GVP4" s="86"/>
      <c r="GVQ4" s="86"/>
      <c r="GVR4" s="86"/>
      <c r="GVS4" s="86"/>
      <c r="GVT4" s="86"/>
      <c r="GVU4" s="86"/>
      <c r="GVV4" s="86"/>
      <c r="GVW4" s="86"/>
      <c r="GVX4" s="86"/>
      <c r="GVY4" s="86"/>
      <c r="GVZ4" s="86"/>
      <c r="GWA4" s="86"/>
      <c r="GWB4" s="86"/>
      <c r="GWC4" s="86"/>
      <c r="GWD4" s="86"/>
      <c r="GWE4" s="86"/>
      <c r="GWF4" s="86"/>
      <c r="GWG4" s="86"/>
      <c r="GWH4" s="86"/>
      <c r="GWI4" s="86"/>
      <c r="GWJ4" s="86"/>
      <c r="GWK4" s="86"/>
      <c r="GWL4" s="86"/>
      <c r="GWM4" s="86"/>
      <c r="GWN4" s="86"/>
      <c r="GWO4" s="86"/>
      <c r="GWP4" s="86"/>
      <c r="GWQ4" s="86"/>
      <c r="GWR4" s="86"/>
      <c r="GWS4" s="86"/>
      <c r="GWT4" s="86"/>
      <c r="GWU4" s="86"/>
      <c r="GWV4" s="86"/>
      <c r="GWW4" s="86"/>
      <c r="GWX4" s="86"/>
      <c r="GWY4" s="86"/>
      <c r="GWZ4" s="86"/>
      <c r="GXA4" s="86"/>
      <c r="GXB4" s="86"/>
      <c r="GXC4" s="86"/>
      <c r="GXD4" s="86"/>
      <c r="GXE4" s="86"/>
      <c r="GXF4" s="86"/>
      <c r="GXG4" s="86"/>
      <c r="GXH4" s="86"/>
      <c r="GXI4" s="86"/>
      <c r="GXJ4" s="86"/>
      <c r="GXK4" s="86"/>
      <c r="GXL4" s="86"/>
      <c r="GXM4" s="86"/>
      <c r="GXN4" s="86"/>
      <c r="GXO4" s="86"/>
      <c r="GXP4" s="86"/>
      <c r="GXQ4" s="86"/>
      <c r="GXR4" s="86"/>
      <c r="GXS4" s="86"/>
      <c r="GXT4" s="86"/>
      <c r="GXU4" s="86"/>
      <c r="GXV4" s="86"/>
      <c r="GXW4" s="86"/>
      <c r="GXX4" s="86"/>
      <c r="GXY4" s="86"/>
      <c r="GXZ4" s="86"/>
      <c r="GYA4" s="86"/>
      <c r="GYB4" s="86"/>
      <c r="GYC4" s="86"/>
      <c r="GYD4" s="86"/>
      <c r="GYE4" s="86"/>
      <c r="GYF4" s="86"/>
      <c r="GYG4" s="86"/>
      <c r="GYH4" s="86"/>
      <c r="GYI4" s="86"/>
      <c r="GYJ4" s="86"/>
      <c r="GYK4" s="86"/>
      <c r="GYL4" s="86"/>
      <c r="GYM4" s="86"/>
      <c r="GYN4" s="86"/>
      <c r="GYO4" s="86"/>
      <c r="GYP4" s="86"/>
      <c r="GYQ4" s="86"/>
      <c r="GYR4" s="86"/>
      <c r="GYS4" s="86"/>
      <c r="GYT4" s="86"/>
      <c r="GYU4" s="86"/>
      <c r="GYV4" s="86"/>
      <c r="GYW4" s="86"/>
      <c r="GYX4" s="86"/>
      <c r="GYY4" s="86"/>
      <c r="GYZ4" s="86"/>
      <c r="GZA4" s="86"/>
      <c r="GZB4" s="86"/>
      <c r="GZC4" s="86"/>
      <c r="GZD4" s="86"/>
      <c r="GZE4" s="86"/>
      <c r="GZF4" s="86"/>
      <c r="GZG4" s="86"/>
      <c r="GZH4" s="86"/>
      <c r="GZI4" s="86"/>
      <c r="GZJ4" s="86"/>
      <c r="GZK4" s="86"/>
      <c r="GZL4" s="86"/>
      <c r="GZM4" s="86"/>
      <c r="GZN4" s="86"/>
      <c r="GZO4" s="86"/>
      <c r="GZP4" s="86"/>
      <c r="GZQ4" s="86"/>
      <c r="GZR4" s="86"/>
      <c r="GZS4" s="86"/>
      <c r="GZT4" s="86"/>
      <c r="GZU4" s="86"/>
      <c r="GZV4" s="86"/>
      <c r="GZW4" s="86"/>
      <c r="GZX4" s="86"/>
      <c r="GZY4" s="86"/>
      <c r="GZZ4" s="86"/>
      <c r="HAA4" s="86"/>
      <c r="HAB4" s="86"/>
      <c r="HAC4" s="86"/>
      <c r="HAD4" s="86"/>
      <c r="HAE4" s="86"/>
      <c r="HAF4" s="86"/>
      <c r="HAG4" s="86"/>
      <c r="HAH4" s="86"/>
      <c r="HAI4" s="86"/>
      <c r="HAJ4" s="86"/>
      <c r="HAK4" s="86"/>
      <c r="HAL4" s="86"/>
      <c r="HAM4" s="86"/>
      <c r="HAN4" s="86"/>
      <c r="HAO4" s="86"/>
      <c r="HAP4" s="86"/>
      <c r="HAQ4" s="86"/>
      <c r="HAR4" s="86"/>
      <c r="HAS4" s="86"/>
      <c r="HAT4" s="86"/>
      <c r="HAU4" s="86"/>
      <c r="HAV4" s="86"/>
      <c r="HAW4" s="86"/>
      <c r="HAX4" s="86"/>
      <c r="HAY4" s="86"/>
      <c r="HAZ4" s="86"/>
      <c r="HBA4" s="86"/>
      <c r="HBB4" s="86"/>
      <c r="HBC4" s="86"/>
      <c r="HBD4" s="86"/>
      <c r="HBE4" s="86"/>
      <c r="HBF4" s="86"/>
      <c r="HBG4" s="86"/>
      <c r="HBH4" s="86"/>
      <c r="HBI4" s="86"/>
      <c r="HBJ4" s="86"/>
      <c r="HBK4" s="86"/>
      <c r="HBL4" s="86"/>
      <c r="HBM4" s="86"/>
      <c r="HBN4" s="86"/>
      <c r="HBO4" s="86"/>
      <c r="HBP4" s="86"/>
      <c r="HBQ4" s="86"/>
      <c r="HBR4" s="86"/>
      <c r="HBS4" s="86"/>
      <c r="HBT4" s="86"/>
      <c r="HBU4" s="86"/>
      <c r="HBV4" s="86"/>
      <c r="HBW4" s="86"/>
      <c r="HBX4" s="86"/>
      <c r="HBY4" s="86"/>
      <c r="HBZ4" s="86"/>
      <c r="HCA4" s="86"/>
      <c r="HCB4" s="86"/>
      <c r="HCC4" s="86"/>
      <c r="HCD4" s="86"/>
      <c r="HCE4" s="86"/>
      <c r="HCF4" s="86"/>
      <c r="HCG4" s="86"/>
      <c r="HCH4" s="86"/>
      <c r="HCI4" s="86"/>
      <c r="HCJ4" s="86"/>
      <c r="HCK4" s="86"/>
      <c r="HCL4" s="86"/>
      <c r="HCM4" s="86"/>
      <c r="HCN4" s="86"/>
      <c r="HCO4" s="86"/>
      <c r="HCP4" s="86"/>
      <c r="HCQ4" s="86"/>
      <c r="HCR4" s="86"/>
      <c r="HCS4" s="86"/>
      <c r="HCT4" s="86"/>
      <c r="HCU4" s="86"/>
      <c r="HCV4" s="86"/>
      <c r="HCW4" s="86"/>
      <c r="HCX4" s="86"/>
      <c r="HCY4" s="86"/>
      <c r="HCZ4" s="86"/>
      <c r="HDA4" s="86"/>
      <c r="HDB4" s="86"/>
      <c r="HDC4" s="86"/>
      <c r="HDD4" s="86"/>
      <c r="HDE4" s="86"/>
      <c r="HDF4" s="86"/>
      <c r="HDG4" s="86"/>
      <c r="HDH4" s="86"/>
      <c r="HDI4" s="86"/>
      <c r="HDJ4" s="86"/>
      <c r="HDK4" s="86"/>
      <c r="HDL4" s="86"/>
      <c r="HDM4" s="86"/>
      <c r="HDN4" s="86"/>
      <c r="HDO4" s="86"/>
      <c r="HDP4" s="86"/>
      <c r="HDQ4" s="86"/>
      <c r="HDR4" s="86"/>
      <c r="HDS4" s="86"/>
      <c r="HDT4" s="86"/>
      <c r="HDU4" s="86"/>
      <c r="HDV4" s="86"/>
      <c r="HDW4" s="86"/>
      <c r="HDX4" s="86"/>
      <c r="HDY4" s="86"/>
      <c r="HDZ4" s="86"/>
      <c r="HEA4" s="86"/>
      <c r="HEB4" s="86"/>
      <c r="HEC4" s="86"/>
      <c r="HED4" s="86"/>
      <c r="HEE4" s="86"/>
      <c r="HEF4" s="86"/>
      <c r="HEG4" s="86"/>
      <c r="HEH4" s="86"/>
      <c r="HEI4" s="86"/>
      <c r="HEJ4" s="86"/>
      <c r="HEK4" s="86"/>
      <c r="HEL4" s="86"/>
      <c r="HEM4" s="86"/>
      <c r="HEN4" s="86"/>
      <c r="HEO4" s="86"/>
      <c r="HEP4" s="86"/>
      <c r="HEQ4" s="86"/>
      <c r="HER4" s="86"/>
      <c r="HES4" s="86"/>
      <c r="HET4" s="86"/>
      <c r="HEU4" s="86"/>
      <c r="HEV4" s="86"/>
      <c r="HEW4" s="86"/>
      <c r="HEX4" s="86"/>
      <c r="HEY4" s="86"/>
      <c r="HEZ4" s="86"/>
      <c r="HFA4" s="86"/>
      <c r="HFB4" s="86"/>
      <c r="HFC4" s="86"/>
      <c r="HFD4" s="86"/>
      <c r="HFE4" s="86"/>
      <c r="HFF4" s="86"/>
      <c r="HFG4" s="86"/>
      <c r="HFH4" s="86"/>
      <c r="HFI4" s="86"/>
      <c r="HFJ4" s="86"/>
      <c r="HFK4" s="86"/>
      <c r="HFL4" s="86"/>
      <c r="HFM4" s="86"/>
      <c r="HFN4" s="86"/>
      <c r="HFO4" s="86"/>
      <c r="HFP4" s="86"/>
      <c r="HFQ4" s="86"/>
      <c r="HFR4" s="86"/>
      <c r="HFS4" s="86"/>
      <c r="HFT4" s="86"/>
      <c r="HFU4" s="86"/>
      <c r="HFV4" s="86"/>
      <c r="HFW4" s="86"/>
      <c r="HFX4" s="86"/>
      <c r="HFY4" s="86"/>
      <c r="HFZ4" s="86"/>
      <c r="HGA4" s="86"/>
      <c r="HGB4" s="86"/>
      <c r="HGC4" s="86"/>
      <c r="HGD4" s="86"/>
      <c r="HGE4" s="86"/>
      <c r="HGF4" s="86"/>
      <c r="HGG4" s="86"/>
      <c r="HGH4" s="86"/>
      <c r="HGI4" s="86"/>
      <c r="HGJ4" s="86"/>
      <c r="HGK4" s="86"/>
      <c r="HGL4" s="86"/>
      <c r="HGM4" s="86"/>
      <c r="HGN4" s="86"/>
      <c r="HGO4" s="86"/>
      <c r="HGP4" s="86"/>
      <c r="HGQ4" s="86"/>
      <c r="HGR4" s="86"/>
      <c r="HGS4" s="86"/>
      <c r="HGT4" s="86"/>
      <c r="HGU4" s="86"/>
      <c r="HGV4" s="86"/>
      <c r="HGW4" s="86"/>
      <c r="HGX4" s="86"/>
      <c r="HGY4" s="86"/>
      <c r="HGZ4" s="86"/>
      <c r="HHA4" s="86"/>
      <c r="HHB4" s="86"/>
      <c r="HHC4" s="86"/>
      <c r="HHD4" s="86"/>
      <c r="HHE4" s="86"/>
      <c r="HHF4" s="86"/>
      <c r="HHG4" s="86"/>
      <c r="HHH4" s="86"/>
      <c r="HHI4" s="86"/>
      <c r="HHJ4" s="86"/>
      <c r="HHK4" s="86"/>
      <c r="HHL4" s="86"/>
      <c r="HHM4" s="86"/>
      <c r="HHN4" s="86"/>
      <c r="HHO4" s="86"/>
      <c r="HHP4" s="86"/>
      <c r="HHQ4" s="86"/>
      <c r="HHR4" s="86"/>
      <c r="HHS4" s="86"/>
      <c r="HHT4" s="86"/>
      <c r="HHU4" s="86"/>
      <c r="HHV4" s="86"/>
      <c r="HHW4" s="86"/>
      <c r="HHX4" s="86"/>
      <c r="HHY4" s="86"/>
      <c r="HHZ4" s="86"/>
      <c r="HIA4" s="86"/>
      <c r="HIB4" s="86"/>
      <c r="HIC4" s="86"/>
      <c r="HID4" s="86"/>
      <c r="HIE4" s="86"/>
      <c r="HIF4" s="86"/>
      <c r="HIG4" s="86"/>
      <c r="HIH4" s="86"/>
      <c r="HII4" s="86"/>
      <c r="HIJ4" s="86"/>
      <c r="HIK4" s="86"/>
      <c r="HIL4" s="86"/>
      <c r="HIM4" s="86"/>
      <c r="HIN4" s="86"/>
      <c r="HIO4" s="86"/>
      <c r="HIP4" s="86"/>
      <c r="HIQ4" s="86"/>
      <c r="HIR4" s="86"/>
      <c r="HIS4" s="86"/>
      <c r="HIT4" s="86"/>
      <c r="HIU4" s="86"/>
      <c r="HIV4" s="86"/>
      <c r="HIW4" s="86"/>
      <c r="HIX4" s="86"/>
      <c r="HIY4" s="86"/>
      <c r="HIZ4" s="86"/>
      <c r="HJA4" s="86"/>
      <c r="HJB4" s="86"/>
      <c r="HJC4" s="86"/>
      <c r="HJD4" s="86"/>
      <c r="HJE4" s="86"/>
      <c r="HJF4" s="86"/>
      <c r="HJG4" s="86"/>
      <c r="HJH4" s="86"/>
      <c r="HJI4" s="86"/>
      <c r="HJJ4" s="86"/>
      <c r="HJK4" s="86"/>
      <c r="HJL4" s="86"/>
      <c r="HJM4" s="86"/>
      <c r="HJN4" s="86"/>
      <c r="HJO4" s="86"/>
      <c r="HJP4" s="86"/>
      <c r="HJQ4" s="86"/>
      <c r="HJR4" s="86"/>
      <c r="HJS4" s="86"/>
      <c r="HJT4" s="86"/>
      <c r="HJU4" s="86"/>
      <c r="HJV4" s="86"/>
      <c r="HJW4" s="86"/>
      <c r="HJX4" s="86"/>
      <c r="HJY4" s="86"/>
      <c r="HJZ4" s="86"/>
      <c r="HKA4" s="86"/>
      <c r="HKB4" s="86"/>
      <c r="HKC4" s="86"/>
      <c r="HKD4" s="86"/>
      <c r="HKE4" s="86"/>
      <c r="HKF4" s="86"/>
      <c r="HKG4" s="86"/>
      <c r="HKH4" s="86"/>
      <c r="HKI4" s="86"/>
      <c r="HKJ4" s="86"/>
      <c r="HKK4" s="86"/>
      <c r="HKL4" s="86"/>
      <c r="HKM4" s="86"/>
      <c r="HKN4" s="86"/>
      <c r="HKO4" s="86"/>
      <c r="HKP4" s="86"/>
      <c r="HKQ4" s="86"/>
      <c r="HKR4" s="86"/>
      <c r="HKS4" s="86"/>
      <c r="HKT4" s="86"/>
      <c r="HKU4" s="86"/>
      <c r="HKV4" s="86"/>
      <c r="HKW4" s="86"/>
      <c r="HKX4" s="86"/>
      <c r="HKY4" s="86"/>
      <c r="HKZ4" s="86"/>
      <c r="HLA4" s="86"/>
      <c r="HLB4" s="86"/>
      <c r="HLC4" s="86"/>
      <c r="HLD4" s="86"/>
      <c r="HLE4" s="86"/>
      <c r="HLF4" s="86"/>
      <c r="HLG4" s="86"/>
      <c r="HLH4" s="86"/>
      <c r="HLI4" s="86"/>
      <c r="HLJ4" s="86"/>
      <c r="HLK4" s="86"/>
      <c r="HLL4" s="86"/>
      <c r="HLM4" s="86"/>
      <c r="HLN4" s="86"/>
      <c r="HLO4" s="86"/>
      <c r="HLP4" s="86"/>
      <c r="HLQ4" s="86"/>
      <c r="HLR4" s="86"/>
      <c r="HLS4" s="86"/>
      <c r="HLT4" s="86"/>
      <c r="HLU4" s="86"/>
      <c r="HLV4" s="86"/>
      <c r="HLW4" s="86"/>
      <c r="HLX4" s="86"/>
      <c r="HLY4" s="86"/>
      <c r="HLZ4" s="86"/>
      <c r="HMA4" s="86"/>
      <c r="HMB4" s="86"/>
      <c r="HMC4" s="86"/>
      <c r="HMD4" s="86"/>
      <c r="HME4" s="86"/>
      <c r="HMF4" s="86"/>
      <c r="HMG4" s="86"/>
      <c r="HMH4" s="86"/>
      <c r="HMI4" s="86"/>
      <c r="HMJ4" s="86"/>
      <c r="HMK4" s="86"/>
      <c r="HML4" s="86"/>
      <c r="HMM4" s="86"/>
      <c r="HMN4" s="86"/>
      <c r="HMO4" s="86"/>
      <c r="HMP4" s="86"/>
      <c r="HMQ4" s="86"/>
      <c r="HMR4" s="86"/>
      <c r="HMS4" s="86"/>
      <c r="HMT4" s="86"/>
      <c r="HMU4" s="86"/>
      <c r="HMV4" s="86"/>
      <c r="HMW4" s="86"/>
      <c r="HMX4" s="86"/>
      <c r="HMY4" s="86"/>
      <c r="HMZ4" s="86"/>
      <c r="HNA4" s="86"/>
      <c r="HNB4" s="86"/>
      <c r="HNC4" s="86"/>
      <c r="HND4" s="86"/>
      <c r="HNE4" s="86"/>
      <c r="HNF4" s="86"/>
      <c r="HNG4" s="86"/>
      <c r="HNH4" s="86"/>
      <c r="HNI4" s="86"/>
      <c r="HNJ4" s="86"/>
      <c r="HNK4" s="86"/>
      <c r="HNL4" s="86"/>
      <c r="HNM4" s="86"/>
      <c r="HNN4" s="86"/>
      <c r="HNO4" s="86"/>
      <c r="HNP4" s="86"/>
      <c r="HNQ4" s="86"/>
      <c r="HNR4" s="86"/>
      <c r="HNS4" s="86"/>
      <c r="HNT4" s="86"/>
      <c r="HNU4" s="86"/>
      <c r="HNV4" s="86"/>
      <c r="HNW4" s="86"/>
      <c r="HNX4" s="86"/>
      <c r="HNY4" s="86"/>
      <c r="HNZ4" s="86"/>
      <c r="HOA4" s="86"/>
      <c r="HOB4" s="86"/>
      <c r="HOC4" s="86"/>
      <c r="HOD4" s="86"/>
      <c r="HOE4" s="86"/>
      <c r="HOF4" s="86"/>
      <c r="HOG4" s="86"/>
      <c r="HOH4" s="86"/>
      <c r="HOI4" s="86"/>
      <c r="HOJ4" s="86"/>
      <c r="HOK4" s="86"/>
      <c r="HOL4" s="86"/>
      <c r="HOM4" s="86"/>
      <c r="HON4" s="86"/>
      <c r="HOO4" s="86"/>
      <c r="HOP4" s="86"/>
      <c r="HOQ4" s="86"/>
      <c r="HOR4" s="86"/>
      <c r="HOS4" s="86"/>
      <c r="HOT4" s="86"/>
      <c r="HOU4" s="86"/>
      <c r="HOV4" s="86"/>
      <c r="HOW4" s="86"/>
      <c r="HOX4" s="86"/>
      <c r="HOY4" s="86"/>
      <c r="HOZ4" s="86"/>
      <c r="HPA4" s="86"/>
      <c r="HPB4" s="86"/>
      <c r="HPC4" s="86"/>
      <c r="HPD4" s="86"/>
      <c r="HPE4" s="86"/>
      <c r="HPF4" s="86"/>
      <c r="HPG4" s="86"/>
      <c r="HPH4" s="86"/>
      <c r="HPI4" s="86"/>
      <c r="HPJ4" s="86"/>
      <c r="HPK4" s="86"/>
      <c r="HPL4" s="86"/>
      <c r="HPM4" s="86"/>
      <c r="HPN4" s="86"/>
      <c r="HPO4" s="86"/>
      <c r="HPP4" s="86"/>
      <c r="HPQ4" s="86"/>
      <c r="HPR4" s="86"/>
      <c r="HPS4" s="86"/>
      <c r="HPT4" s="86"/>
      <c r="HPU4" s="86"/>
      <c r="HPV4" s="86"/>
      <c r="HPW4" s="86"/>
      <c r="HPX4" s="86"/>
      <c r="HPY4" s="86"/>
      <c r="HPZ4" s="86"/>
      <c r="HQA4" s="86"/>
      <c r="HQB4" s="86"/>
      <c r="HQC4" s="86"/>
      <c r="HQD4" s="86"/>
      <c r="HQE4" s="86"/>
      <c r="HQF4" s="86"/>
      <c r="HQG4" s="86"/>
      <c r="HQH4" s="86"/>
      <c r="HQI4" s="86"/>
      <c r="HQJ4" s="86"/>
      <c r="HQK4" s="86"/>
      <c r="HQL4" s="86"/>
      <c r="HQM4" s="86"/>
      <c r="HQN4" s="86"/>
      <c r="HQO4" s="86"/>
      <c r="HQP4" s="86"/>
      <c r="HQQ4" s="86"/>
      <c r="HQR4" s="86"/>
      <c r="HQS4" s="86"/>
      <c r="HQT4" s="86"/>
      <c r="HQU4" s="86"/>
      <c r="HQV4" s="86"/>
      <c r="HQW4" s="86"/>
      <c r="HQX4" s="86"/>
      <c r="HQY4" s="86"/>
      <c r="HQZ4" s="86"/>
      <c r="HRA4" s="86"/>
      <c r="HRB4" s="86"/>
      <c r="HRC4" s="86"/>
      <c r="HRD4" s="86"/>
      <c r="HRE4" s="86"/>
      <c r="HRF4" s="86"/>
      <c r="HRG4" s="86"/>
      <c r="HRH4" s="86"/>
      <c r="HRI4" s="86"/>
      <c r="HRJ4" s="86"/>
      <c r="HRK4" s="86"/>
      <c r="HRL4" s="86"/>
      <c r="HRM4" s="86"/>
      <c r="HRN4" s="86"/>
      <c r="HRO4" s="86"/>
      <c r="HRP4" s="86"/>
      <c r="HRQ4" s="86"/>
      <c r="HRR4" s="86"/>
      <c r="HRS4" s="86"/>
      <c r="HRT4" s="86"/>
      <c r="HRU4" s="86"/>
      <c r="HRV4" s="86"/>
      <c r="HRW4" s="86"/>
      <c r="HRX4" s="86"/>
      <c r="HRY4" s="86"/>
      <c r="HRZ4" s="86"/>
      <c r="HSA4" s="86"/>
      <c r="HSB4" s="86"/>
      <c r="HSC4" s="86"/>
      <c r="HSD4" s="86"/>
      <c r="HSE4" s="86"/>
      <c r="HSF4" s="86"/>
      <c r="HSG4" s="86"/>
      <c r="HSH4" s="86"/>
      <c r="HSI4" s="86"/>
      <c r="HSJ4" s="86"/>
      <c r="HSK4" s="86"/>
      <c r="HSL4" s="86"/>
      <c r="HSM4" s="86"/>
      <c r="HSN4" s="86"/>
      <c r="HSO4" s="86"/>
      <c r="HSP4" s="86"/>
      <c r="HSQ4" s="86"/>
      <c r="HSR4" s="86"/>
      <c r="HSS4" s="86"/>
      <c r="HST4" s="86"/>
      <c r="HSU4" s="86"/>
      <c r="HSV4" s="86"/>
      <c r="HSW4" s="86"/>
      <c r="HSX4" s="86"/>
      <c r="HSY4" s="86"/>
      <c r="HSZ4" s="86"/>
      <c r="HTA4" s="86"/>
      <c r="HTB4" s="86"/>
      <c r="HTC4" s="86"/>
      <c r="HTD4" s="86"/>
      <c r="HTE4" s="86"/>
      <c r="HTF4" s="86"/>
      <c r="HTG4" s="86"/>
      <c r="HTH4" s="86"/>
      <c r="HTI4" s="86"/>
      <c r="HTJ4" s="86"/>
      <c r="HTK4" s="86"/>
      <c r="HTL4" s="86"/>
      <c r="HTM4" s="86"/>
      <c r="HTN4" s="86"/>
      <c r="HTO4" s="86"/>
      <c r="HTP4" s="86"/>
      <c r="HTQ4" s="86"/>
      <c r="HTR4" s="86"/>
      <c r="HTS4" s="86"/>
      <c r="HTT4" s="86"/>
      <c r="HTU4" s="86"/>
      <c r="HTV4" s="86"/>
      <c r="HTW4" s="86"/>
      <c r="HTX4" s="86"/>
      <c r="HTY4" s="86"/>
      <c r="HTZ4" s="86"/>
      <c r="HUA4" s="86"/>
      <c r="HUB4" s="86"/>
      <c r="HUC4" s="86"/>
      <c r="HUD4" s="86"/>
      <c r="HUE4" s="86"/>
      <c r="HUF4" s="86"/>
      <c r="HUG4" s="86"/>
      <c r="HUH4" s="86"/>
      <c r="HUI4" s="86"/>
      <c r="HUJ4" s="86"/>
      <c r="HUK4" s="86"/>
      <c r="HUL4" s="86"/>
      <c r="HUM4" s="86"/>
      <c r="HUN4" s="86"/>
      <c r="HUO4" s="86"/>
      <c r="HUP4" s="86"/>
      <c r="HUQ4" s="86"/>
      <c r="HUR4" s="86"/>
      <c r="HUS4" s="86"/>
      <c r="HUT4" s="86"/>
      <c r="HUU4" s="86"/>
      <c r="HUV4" s="86"/>
      <c r="HUW4" s="86"/>
      <c r="HUX4" s="86"/>
      <c r="HUY4" s="86"/>
      <c r="HUZ4" s="86"/>
      <c r="HVA4" s="86"/>
      <c r="HVB4" s="86"/>
      <c r="HVC4" s="86"/>
      <c r="HVD4" s="86"/>
      <c r="HVE4" s="86"/>
      <c r="HVF4" s="86"/>
      <c r="HVG4" s="86"/>
      <c r="HVH4" s="86"/>
      <c r="HVI4" s="86"/>
      <c r="HVJ4" s="86"/>
      <c r="HVK4" s="86"/>
      <c r="HVL4" s="86"/>
      <c r="HVM4" s="86"/>
      <c r="HVN4" s="86"/>
      <c r="HVO4" s="86"/>
      <c r="HVP4" s="86"/>
      <c r="HVQ4" s="86"/>
      <c r="HVR4" s="86"/>
      <c r="HVS4" s="86"/>
      <c r="HVT4" s="86"/>
      <c r="HVU4" s="86"/>
      <c r="HVV4" s="86"/>
      <c r="HVW4" s="86"/>
      <c r="HVX4" s="86"/>
      <c r="HVY4" s="86"/>
      <c r="HVZ4" s="86"/>
      <c r="HWA4" s="86"/>
      <c r="HWB4" s="86"/>
      <c r="HWC4" s="86"/>
      <c r="HWD4" s="86"/>
      <c r="HWE4" s="86"/>
      <c r="HWF4" s="86"/>
      <c r="HWG4" s="86"/>
      <c r="HWH4" s="86"/>
      <c r="HWI4" s="86"/>
      <c r="HWJ4" s="86"/>
      <c r="HWK4" s="86"/>
      <c r="HWL4" s="86"/>
      <c r="HWM4" s="86"/>
      <c r="HWN4" s="86"/>
      <c r="HWO4" s="86"/>
      <c r="HWP4" s="86"/>
      <c r="HWQ4" s="86"/>
      <c r="HWR4" s="86"/>
      <c r="HWS4" s="86"/>
      <c r="HWT4" s="86"/>
      <c r="HWU4" s="86"/>
      <c r="HWV4" s="86"/>
      <c r="HWW4" s="86"/>
      <c r="HWX4" s="86"/>
      <c r="HWY4" s="86"/>
      <c r="HWZ4" s="86"/>
      <c r="HXA4" s="86"/>
      <c r="HXB4" s="86"/>
      <c r="HXC4" s="86"/>
      <c r="HXD4" s="86"/>
      <c r="HXE4" s="86"/>
      <c r="HXF4" s="86"/>
      <c r="HXG4" s="86"/>
      <c r="HXH4" s="86"/>
      <c r="HXI4" s="86"/>
      <c r="HXJ4" s="86"/>
      <c r="HXK4" s="86"/>
      <c r="HXL4" s="86"/>
      <c r="HXM4" s="86"/>
      <c r="HXN4" s="86"/>
      <c r="HXO4" s="86"/>
      <c r="HXP4" s="86"/>
      <c r="HXQ4" s="86"/>
      <c r="HXR4" s="86"/>
      <c r="HXS4" s="86"/>
      <c r="HXT4" s="86"/>
      <c r="HXU4" s="86"/>
      <c r="HXV4" s="86"/>
      <c r="HXW4" s="86"/>
      <c r="HXX4" s="86"/>
      <c r="HXY4" s="86"/>
      <c r="HXZ4" s="86"/>
      <c r="HYA4" s="86"/>
      <c r="HYB4" s="86"/>
      <c r="HYC4" s="86"/>
      <c r="HYD4" s="86"/>
      <c r="HYE4" s="86"/>
      <c r="HYF4" s="86"/>
      <c r="HYG4" s="86"/>
      <c r="HYH4" s="86"/>
      <c r="HYI4" s="86"/>
      <c r="HYJ4" s="86"/>
      <c r="HYK4" s="86"/>
      <c r="HYL4" s="86"/>
      <c r="HYM4" s="86"/>
      <c r="HYN4" s="86"/>
      <c r="HYO4" s="86"/>
      <c r="HYP4" s="86"/>
      <c r="HYQ4" s="86"/>
      <c r="HYR4" s="86"/>
      <c r="HYS4" s="86"/>
      <c r="HYT4" s="86"/>
      <c r="HYU4" s="86"/>
      <c r="HYV4" s="86"/>
      <c r="HYW4" s="86"/>
      <c r="HYX4" s="86"/>
      <c r="HYY4" s="86"/>
      <c r="HYZ4" s="86"/>
      <c r="HZA4" s="86"/>
      <c r="HZB4" s="86"/>
      <c r="HZC4" s="86"/>
      <c r="HZD4" s="86"/>
      <c r="HZE4" s="86"/>
      <c r="HZF4" s="86"/>
      <c r="HZG4" s="86"/>
      <c r="HZH4" s="86"/>
      <c r="HZI4" s="86"/>
      <c r="HZJ4" s="86"/>
      <c r="HZK4" s="86"/>
      <c r="HZL4" s="86"/>
      <c r="HZM4" s="86"/>
      <c r="HZN4" s="86"/>
      <c r="HZO4" s="86"/>
      <c r="HZP4" s="86"/>
      <c r="HZQ4" s="86"/>
      <c r="HZR4" s="86"/>
      <c r="HZS4" s="86"/>
      <c r="HZT4" s="86"/>
      <c r="HZU4" s="86"/>
      <c r="HZV4" s="86"/>
      <c r="HZW4" s="86"/>
      <c r="HZX4" s="86"/>
      <c r="HZY4" s="86"/>
      <c r="HZZ4" s="86"/>
      <c r="IAA4" s="86"/>
      <c r="IAB4" s="86"/>
      <c r="IAC4" s="86"/>
      <c r="IAD4" s="86"/>
      <c r="IAE4" s="86"/>
      <c r="IAF4" s="86"/>
      <c r="IAG4" s="86"/>
      <c r="IAH4" s="86"/>
      <c r="IAI4" s="86"/>
      <c r="IAJ4" s="86"/>
      <c r="IAK4" s="86"/>
      <c r="IAL4" s="86"/>
      <c r="IAM4" s="86"/>
      <c r="IAN4" s="86"/>
      <c r="IAO4" s="86"/>
      <c r="IAP4" s="86"/>
      <c r="IAQ4" s="86"/>
      <c r="IAR4" s="86"/>
      <c r="IAS4" s="86"/>
      <c r="IAT4" s="86"/>
      <c r="IAU4" s="86"/>
      <c r="IAV4" s="86"/>
      <c r="IAW4" s="86"/>
      <c r="IAX4" s="86"/>
      <c r="IAY4" s="86"/>
      <c r="IAZ4" s="86"/>
      <c r="IBA4" s="86"/>
      <c r="IBB4" s="86"/>
      <c r="IBC4" s="86"/>
      <c r="IBD4" s="86"/>
      <c r="IBE4" s="86"/>
      <c r="IBF4" s="86"/>
      <c r="IBG4" s="86"/>
      <c r="IBH4" s="86"/>
      <c r="IBI4" s="86"/>
      <c r="IBJ4" s="86"/>
      <c r="IBK4" s="86"/>
      <c r="IBL4" s="86"/>
      <c r="IBM4" s="86"/>
      <c r="IBN4" s="86"/>
      <c r="IBO4" s="86"/>
      <c r="IBP4" s="86"/>
      <c r="IBQ4" s="86"/>
      <c r="IBR4" s="86"/>
      <c r="IBS4" s="86"/>
      <c r="IBT4" s="86"/>
      <c r="IBU4" s="86"/>
      <c r="IBV4" s="86"/>
      <c r="IBW4" s="86"/>
      <c r="IBX4" s="86"/>
      <c r="IBY4" s="86"/>
      <c r="IBZ4" s="86"/>
      <c r="ICA4" s="86"/>
      <c r="ICB4" s="86"/>
      <c r="ICC4" s="86"/>
      <c r="ICD4" s="86"/>
      <c r="ICE4" s="86"/>
      <c r="ICF4" s="86"/>
      <c r="ICG4" s="86"/>
      <c r="ICH4" s="86"/>
      <c r="ICI4" s="86"/>
      <c r="ICJ4" s="86"/>
      <c r="ICK4" s="86"/>
      <c r="ICL4" s="86"/>
      <c r="ICM4" s="86"/>
      <c r="ICN4" s="86"/>
      <c r="ICO4" s="86"/>
      <c r="ICP4" s="86"/>
      <c r="ICQ4" s="86"/>
      <c r="ICR4" s="86"/>
      <c r="ICS4" s="86"/>
      <c r="ICT4" s="86"/>
      <c r="ICU4" s="86"/>
      <c r="ICV4" s="86"/>
      <c r="ICW4" s="86"/>
      <c r="ICX4" s="86"/>
      <c r="ICY4" s="86"/>
      <c r="ICZ4" s="86"/>
      <c r="IDA4" s="86"/>
      <c r="IDB4" s="86"/>
      <c r="IDC4" s="86"/>
      <c r="IDD4" s="86"/>
      <c r="IDE4" s="86"/>
      <c r="IDF4" s="86"/>
      <c r="IDG4" s="86"/>
      <c r="IDH4" s="86"/>
      <c r="IDI4" s="86"/>
      <c r="IDJ4" s="86"/>
      <c r="IDK4" s="86"/>
      <c r="IDL4" s="86"/>
      <c r="IDM4" s="86"/>
      <c r="IDN4" s="86"/>
      <c r="IDO4" s="86"/>
      <c r="IDP4" s="86"/>
      <c r="IDQ4" s="86"/>
      <c r="IDR4" s="86"/>
      <c r="IDS4" s="86"/>
      <c r="IDT4" s="86"/>
      <c r="IDU4" s="86"/>
      <c r="IDV4" s="86"/>
      <c r="IDW4" s="86"/>
      <c r="IDX4" s="86"/>
      <c r="IDY4" s="86"/>
      <c r="IDZ4" s="86"/>
      <c r="IEA4" s="86"/>
      <c r="IEB4" s="86"/>
      <c r="IEC4" s="86"/>
      <c r="IED4" s="86"/>
      <c r="IEE4" s="86"/>
      <c r="IEF4" s="86"/>
      <c r="IEG4" s="86"/>
      <c r="IEH4" s="86"/>
      <c r="IEI4" s="86"/>
      <c r="IEJ4" s="86"/>
      <c r="IEK4" s="86"/>
      <c r="IEL4" s="86"/>
      <c r="IEM4" s="86"/>
      <c r="IEN4" s="86"/>
      <c r="IEO4" s="86"/>
      <c r="IEP4" s="86"/>
      <c r="IEQ4" s="86"/>
      <c r="IER4" s="86"/>
      <c r="IES4" s="86"/>
      <c r="IET4" s="86"/>
      <c r="IEU4" s="86"/>
      <c r="IEV4" s="86"/>
      <c r="IEW4" s="86"/>
      <c r="IEX4" s="86"/>
      <c r="IEY4" s="86"/>
      <c r="IEZ4" s="86"/>
      <c r="IFA4" s="86"/>
      <c r="IFB4" s="86"/>
      <c r="IFC4" s="86"/>
      <c r="IFD4" s="86"/>
      <c r="IFE4" s="86"/>
      <c r="IFF4" s="86"/>
      <c r="IFG4" s="86"/>
      <c r="IFH4" s="86"/>
      <c r="IFI4" s="86"/>
      <c r="IFJ4" s="86"/>
      <c r="IFK4" s="86"/>
      <c r="IFL4" s="86"/>
      <c r="IFM4" s="86"/>
      <c r="IFN4" s="86"/>
      <c r="IFO4" s="86"/>
      <c r="IFP4" s="86"/>
      <c r="IFQ4" s="86"/>
      <c r="IFR4" s="86"/>
      <c r="IFS4" s="86"/>
      <c r="IFT4" s="86"/>
      <c r="IFU4" s="86"/>
      <c r="IFV4" s="86"/>
      <c r="IFW4" s="86"/>
      <c r="IFX4" s="86"/>
      <c r="IFY4" s="86"/>
      <c r="IFZ4" s="86"/>
      <c r="IGA4" s="86"/>
      <c r="IGB4" s="86"/>
      <c r="IGC4" s="86"/>
      <c r="IGD4" s="86"/>
      <c r="IGE4" s="86"/>
      <c r="IGF4" s="86"/>
      <c r="IGG4" s="86"/>
      <c r="IGH4" s="86"/>
      <c r="IGI4" s="86"/>
      <c r="IGJ4" s="86"/>
      <c r="IGK4" s="86"/>
      <c r="IGL4" s="86"/>
      <c r="IGM4" s="86"/>
      <c r="IGN4" s="86"/>
      <c r="IGO4" s="86"/>
      <c r="IGP4" s="86"/>
      <c r="IGQ4" s="86"/>
      <c r="IGR4" s="86"/>
      <c r="IGS4" s="86"/>
      <c r="IGT4" s="86"/>
      <c r="IGU4" s="86"/>
      <c r="IGV4" s="86"/>
      <c r="IGW4" s="86"/>
      <c r="IGX4" s="86"/>
      <c r="IGY4" s="86"/>
      <c r="IGZ4" s="86"/>
      <c r="IHA4" s="86"/>
      <c r="IHB4" s="86"/>
      <c r="IHC4" s="86"/>
      <c r="IHD4" s="86"/>
      <c r="IHE4" s="86"/>
      <c r="IHF4" s="86"/>
      <c r="IHG4" s="86"/>
      <c r="IHH4" s="86"/>
      <c r="IHI4" s="86"/>
      <c r="IHJ4" s="86"/>
      <c r="IHK4" s="86"/>
      <c r="IHL4" s="86"/>
      <c r="IHM4" s="86"/>
      <c r="IHN4" s="86"/>
      <c r="IHO4" s="86"/>
      <c r="IHP4" s="86"/>
      <c r="IHQ4" s="86"/>
      <c r="IHR4" s="86"/>
      <c r="IHS4" s="86"/>
      <c r="IHT4" s="86"/>
      <c r="IHU4" s="86"/>
      <c r="IHV4" s="86"/>
      <c r="IHW4" s="86"/>
      <c r="IHX4" s="86"/>
      <c r="IHY4" s="86"/>
      <c r="IHZ4" s="86"/>
      <c r="IIA4" s="86"/>
      <c r="IIB4" s="86"/>
      <c r="IIC4" s="86"/>
      <c r="IID4" s="86"/>
      <c r="IIE4" s="86"/>
      <c r="IIF4" s="86"/>
      <c r="IIG4" s="86"/>
      <c r="IIH4" s="86"/>
      <c r="III4" s="86"/>
      <c r="IIJ4" s="86"/>
      <c r="IIK4" s="86"/>
      <c r="IIL4" s="86"/>
      <c r="IIM4" s="86"/>
      <c r="IIN4" s="86"/>
      <c r="IIO4" s="86"/>
      <c r="IIP4" s="86"/>
      <c r="IIQ4" s="86"/>
      <c r="IIR4" s="86"/>
      <c r="IIS4" s="86"/>
      <c r="IIT4" s="86"/>
      <c r="IIU4" s="86"/>
      <c r="IIV4" s="86"/>
      <c r="IIW4" s="86"/>
      <c r="IIX4" s="86"/>
      <c r="IIY4" s="86"/>
      <c r="IIZ4" s="86"/>
      <c r="IJA4" s="86"/>
      <c r="IJB4" s="86"/>
      <c r="IJC4" s="86"/>
      <c r="IJD4" s="86"/>
      <c r="IJE4" s="86"/>
      <c r="IJF4" s="86"/>
      <c r="IJG4" s="86"/>
      <c r="IJH4" s="86"/>
      <c r="IJI4" s="86"/>
      <c r="IJJ4" s="86"/>
      <c r="IJK4" s="86"/>
      <c r="IJL4" s="86"/>
      <c r="IJM4" s="86"/>
      <c r="IJN4" s="86"/>
      <c r="IJO4" s="86"/>
      <c r="IJP4" s="86"/>
      <c r="IJQ4" s="86"/>
      <c r="IJR4" s="86"/>
      <c r="IJS4" s="86"/>
      <c r="IJT4" s="86"/>
      <c r="IJU4" s="86"/>
      <c r="IJV4" s="86"/>
      <c r="IJW4" s="86"/>
      <c r="IJX4" s="86"/>
      <c r="IJY4" s="86"/>
      <c r="IJZ4" s="86"/>
      <c r="IKA4" s="86"/>
      <c r="IKB4" s="86"/>
      <c r="IKC4" s="86"/>
      <c r="IKD4" s="86"/>
      <c r="IKE4" s="86"/>
      <c r="IKF4" s="86"/>
      <c r="IKG4" s="86"/>
      <c r="IKH4" s="86"/>
      <c r="IKI4" s="86"/>
      <c r="IKJ4" s="86"/>
      <c r="IKK4" s="86"/>
      <c r="IKL4" s="86"/>
      <c r="IKM4" s="86"/>
      <c r="IKN4" s="86"/>
      <c r="IKO4" s="86"/>
      <c r="IKP4" s="86"/>
      <c r="IKQ4" s="86"/>
      <c r="IKR4" s="86"/>
      <c r="IKS4" s="86"/>
      <c r="IKT4" s="86"/>
      <c r="IKU4" s="86"/>
      <c r="IKV4" s="86"/>
      <c r="IKW4" s="86"/>
      <c r="IKX4" s="86"/>
      <c r="IKY4" s="86"/>
      <c r="IKZ4" s="86"/>
      <c r="ILA4" s="86"/>
      <c r="ILB4" s="86"/>
      <c r="ILC4" s="86"/>
      <c r="ILD4" s="86"/>
      <c r="ILE4" s="86"/>
      <c r="ILF4" s="86"/>
      <c r="ILG4" s="86"/>
      <c r="ILH4" s="86"/>
      <c r="ILI4" s="86"/>
      <c r="ILJ4" s="86"/>
      <c r="ILK4" s="86"/>
      <c r="ILL4" s="86"/>
      <c r="ILM4" s="86"/>
      <c r="ILN4" s="86"/>
      <c r="ILO4" s="86"/>
      <c r="ILP4" s="86"/>
      <c r="ILQ4" s="86"/>
      <c r="ILR4" s="86"/>
      <c r="ILS4" s="86"/>
      <c r="ILT4" s="86"/>
      <c r="ILU4" s="86"/>
      <c r="ILV4" s="86"/>
      <c r="ILW4" s="86"/>
      <c r="ILX4" s="86"/>
      <c r="ILY4" s="86"/>
      <c r="ILZ4" s="86"/>
      <c r="IMA4" s="86"/>
      <c r="IMB4" s="86"/>
      <c r="IMC4" s="86"/>
      <c r="IMD4" s="86"/>
      <c r="IME4" s="86"/>
      <c r="IMF4" s="86"/>
      <c r="IMG4" s="86"/>
      <c r="IMH4" s="86"/>
      <c r="IMI4" s="86"/>
      <c r="IMJ4" s="86"/>
      <c r="IMK4" s="86"/>
      <c r="IML4" s="86"/>
      <c r="IMM4" s="86"/>
      <c r="IMN4" s="86"/>
      <c r="IMO4" s="86"/>
      <c r="IMP4" s="86"/>
      <c r="IMQ4" s="86"/>
      <c r="IMR4" s="86"/>
      <c r="IMS4" s="86"/>
      <c r="IMT4" s="86"/>
      <c r="IMU4" s="86"/>
      <c r="IMV4" s="86"/>
      <c r="IMW4" s="86"/>
      <c r="IMX4" s="86"/>
      <c r="IMY4" s="86"/>
      <c r="IMZ4" s="86"/>
      <c r="INA4" s="86"/>
      <c r="INB4" s="86"/>
      <c r="INC4" s="86"/>
      <c r="IND4" s="86"/>
      <c r="INE4" s="86"/>
      <c r="INF4" s="86"/>
      <c r="ING4" s="86"/>
      <c r="INH4" s="86"/>
      <c r="INI4" s="86"/>
      <c r="INJ4" s="86"/>
      <c r="INK4" s="86"/>
      <c r="INL4" s="86"/>
      <c r="INM4" s="86"/>
      <c r="INN4" s="86"/>
      <c r="INO4" s="86"/>
      <c r="INP4" s="86"/>
      <c r="INQ4" s="86"/>
      <c r="INR4" s="86"/>
      <c r="INS4" s="86"/>
      <c r="INT4" s="86"/>
      <c r="INU4" s="86"/>
      <c r="INV4" s="86"/>
      <c r="INW4" s="86"/>
      <c r="INX4" s="86"/>
      <c r="INY4" s="86"/>
      <c r="INZ4" s="86"/>
      <c r="IOA4" s="86"/>
      <c r="IOB4" s="86"/>
      <c r="IOC4" s="86"/>
      <c r="IOD4" s="86"/>
      <c r="IOE4" s="86"/>
      <c r="IOF4" s="86"/>
      <c r="IOG4" s="86"/>
      <c r="IOH4" s="86"/>
      <c r="IOI4" s="86"/>
      <c r="IOJ4" s="86"/>
      <c r="IOK4" s="86"/>
      <c r="IOL4" s="86"/>
      <c r="IOM4" s="86"/>
      <c r="ION4" s="86"/>
      <c r="IOO4" s="86"/>
      <c r="IOP4" s="86"/>
      <c r="IOQ4" s="86"/>
      <c r="IOR4" s="86"/>
      <c r="IOS4" s="86"/>
      <c r="IOT4" s="86"/>
      <c r="IOU4" s="86"/>
      <c r="IOV4" s="86"/>
      <c r="IOW4" s="86"/>
      <c r="IOX4" s="86"/>
      <c r="IOY4" s="86"/>
      <c r="IOZ4" s="86"/>
      <c r="IPA4" s="86"/>
      <c r="IPB4" s="86"/>
      <c r="IPC4" s="86"/>
      <c r="IPD4" s="86"/>
      <c r="IPE4" s="86"/>
      <c r="IPF4" s="86"/>
      <c r="IPG4" s="86"/>
      <c r="IPH4" s="86"/>
      <c r="IPI4" s="86"/>
      <c r="IPJ4" s="86"/>
      <c r="IPK4" s="86"/>
      <c r="IPL4" s="86"/>
      <c r="IPM4" s="86"/>
      <c r="IPN4" s="86"/>
      <c r="IPO4" s="86"/>
      <c r="IPP4" s="86"/>
      <c r="IPQ4" s="86"/>
      <c r="IPR4" s="86"/>
      <c r="IPS4" s="86"/>
      <c r="IPT4" s="86"/>
      <c r="IPU4" s="86"/>
      <c r="IPV4" s="86"/>
      <c r="IPW4" s="86"/>
      <c r="IPX4" s="86"/>
      <c r="IPY4" s="86"/>
      <c r="IPZ4" s="86"/>
      <c r="IQA4" s="86"/>
      <c r="IQB4" s="86"/>
      <c r="IQC4" s="86"/>
      <c r="IQD4" s="86"/>
      <c r="IQE4" s="86"/>
      <c r="IQF4" s="86"/>
      <c r="IQG4" s="86"/>
      <c r="IQH4" s="86"/>
      <c r="IQI4" s="86"/>
      <c r="IQJ4" s="86"/>
      <c r="IQK4" s="86"/>
      <c r="IQL4" s="86"/>
      <c r="IQM4" s="86"/>
      <c r="IQN4" s="86"/>
      <c r="IQO4" s="86"/>
      <c r="IQP4" s="86"/>
      <c r="IQQ4" s="86"/>
      <c r="IQR4" s="86"/>
      <c r="IQS4" s="86"/>
      <c r="IQT4" s="86"/>
      <c r="IQU4" s="86"/>
      <c r="IQV4" s="86"/>
      <c r="IQW4" s="86"/>
      <c r="IQX4" s="86"/>
      <c r="IQY4" s="86"/>
      <c r="IQZ4" s="86"/>
      <c r="IRA4" s="86"/>
      <c r="IRB4" s="86"/>
      <c r="IRC4" s="86"/>
      <c r="IRD4" s="86"/>
      <c r="IRE4" s="86"/>
      <c r="IRF4" s="86"/>
      <c r="IRG4" s="86"/>
      <c r="IRH4" s="86"/>
      <c r="IRI4" s="86"/>
      <c r="IRJ4" s="86"/>
      <c r="IRK4" s="86"/>
      <c r="IRL4" s="86"/>
      <c r="IRM4" s="86"/>
      <c r="IRN4" s="86"/>
      <c r="IRO4" s="86"/>
      <c r="IRP4" s="86"/>
      <c r="IRQ4" s="86"/>
      <c r="IRR4" s="86"/>
      <c r="IRS4" s="86"/>
      <c r="IRT4" s="86"/>
      <c r="IRU4" s="86"/>
      <c r="IRV4" s="86"/>
      <c r="IRW4" s="86"/>
      <c r="IRX4" s="86"/>
      <c r="IRY4" s="86"/>
      <c r="IRZ4" s="86"/>
      <c r="ISA4" s="86"/>
      <c r="ISB4" s="86"/>
      <c r="ISC4" s="86"/>
      <c r="ISD4" s="86"/>
      <c r="ISE4" s="86"/>
      <c r="ISF4" s="86"/>
      <c r="ISG4" s="86"/>
      <c r="ISH4" s="86"/>
      <c r="ISI4" s="86"/>
      <c r="ISJ4" s="86"/>
      <c r="ISK4" s="86"/>
      <c r="ISL4" s="86"/>
      <c r="ISM4" s="86"/>
      <c r="ISN4" s="86"/>
      <c r="ISO4" s="86"/>
      <c r="ISP4" s="86"/>
      <c r="ISQ4" s="86"/>
      <c r="ISR4" s="86"/>
      <c r="ISS4" s="86"/>
      <c r="IST4" s="86"/>
      <c r="ISU4" s="86"/>
      <c r="ISV4" s="86"/>
      <c r="ISW4" s="86"/>
      <c r="ISX4" s="86"/>
      <c r="ISY4" s="86"/>
      <c r="ISZ4" s="86"/>
      <c r="ITA4" s="86"/>
      <c r="ITB4" s="86"/>
      <c r="ITC4" s="86"/>
      <c r="ITD4" s="86"/>
      <c r="ITE4" s="86"/>
      <c r="ITF4" s="86"/>
      <c r="ITG4" s="86"/>
      <c r="ITH4" s="86"/>
      <c r="ITI4" s="86"/>
      <c r="ITJ4" s="86"/>
      <c r="ITK4" s="86"/>
      <c r="ITL4" s="86"/>
      <c r="ITM4" s="86"/>
      <c r="ITN4" s="86"/>
      <c r="ITO4" s="86"/>
      <c r="ITP4" s="86"/>
      <c r="ITQ4" s="86"/>
      <c r="ITR4" s="86"/>
      <c r="ITS4" s="86"/>
      <c r="ITT4" s="86"/>
      <c r="ITU4" s="86"/>
      <c r="ITV4" s="86"/>
      <c r="ITW4" s="86"/>
      <c r="ITX4" s="86"/>
      <c r="ITY4" s="86"/>
      <c r="ITZ4" s="86"/>
      <c r="IUA4" s="86"/>
      <c r="IUB4" s="86"/>
      <c r="IUC4" s="86"/>
      <c r="IUD4" s="86"/>
      <c r="IUE4" s="86"/>
      <c r="IUF4" s="86"/>
      <c r="IUG4" s="86"/>
      <c r="IUH4" s="86"/>
      <c r="IUI4" s="86"/>
      <c r="IUJ4" s="86"/>
      <c r="IUK4" s="86"/>
      <c r="IUL4" s="86"/>
      <c r="IUM4" s="86"/>
      <c r="IUN4" s="86"/>
      <c r="IUO4" s="86"/>
      <c r="IUP4" s="86"/>
      <c r="IUQ4" s="86"/>
      <c r="IUR4" s="86"/>
      <c r="IUS4" s="86"/>
      <c r="IUT4" s="86"/>
      <c r="IUU4" s="86"/>
      <c r="IUV4" s="86"/>
      <c r="IUW4" s="86"/>
      <c r="IUX4" s="86"/>
      <c r="IUY4" s="86"/>
      <c r="IUZ4" s="86"/>
      <c r="IVA4" s="86"/>
      <c r="IVB4" s="86"/>
      <c r="IVC4" s="86"/>
      <c r="IVD4" s="86"/>
      <c r="IVE4" s="86"/>
      <c r="IVF4" s="86"/>
      <c r="IVG4" s="86"/>
      <c r="IVH4" s="86"/>
      <c r="IVI4" s="86"/>
      <c r="IVJ4" s="86"/>
      <c r="IVK4" s="86"/>
      <c r="IVL4" s="86"/>
      <c r="IVM4" s="86"/>
      <c r="IVN4" s="86"/>
      <c r="IVO4" s="86"/>
      <c r="IVP4" s="86"/>
      <c r="IVQ4" s="86"/>
      <c r="IVR4" s="86"/>
      <c r="IVS4" s="86"/>
      <c r="IVT4" s="86"/>
      <c r="IVU4" s="86"/>
      <c r="IVV4" s="86"/>
      <c r="IVW4" s="86"/>
      <c r="IVX4" s="86"/>
      <c r="IVY4" s="86"/>
      <c r="IVZ4" s="86"/>
      <c r="IWA4" s="86"/>
      <c r="IWB4" s="86"/>
      <c r="IWC4" s="86"/>
      <c r="IWD4" s="86"/>
      <c r="IWE4" s="86"/>
      <c r="IWF4" s="86"/>
      <c r="IWG4" s="86"/>
      <c r="IWH4" s="86"/>
      <c r="IWI4" s="86"/>
      <c r="IWJ4" s="86"/>
      <c r="IWK4" s="86"/>
      <c r="IWL4" s="86"/>
      <c r="IWM4" s="86"/>
      <c r="IWN4" s="86"/>
      <c r="IWO4" s="86"/>
      <c r="IWP4" s="86"/>
      <c r="IWQ4" s="86"/>
      <c r="IWR4" s="86"/>
      <c r="IWS4" s="86"/>
      <c r="IWT4" s="86"/>
      <c r="IWU4" s="86"/>
      <c r="IWV4" s="86"/>
      <c r="IWW4" s="86"/>
      <c r="IWX4" s="86"/>
      <c r="IWY4" s="86"/>
      <c r="IWZ4" s="86"/>
      <c r="IXA4" s="86"/>
      <c r="IXB4" s="86"/>
      <c r="IXC4" s="86"/>
      <c r="IXD4" s="86"/>
      <c r="IXE4" s="86"/>
      <c r="IXF4" s="86"/>
      <c r="IXG4" s="86"/>
      <c r="IXH4" s="86"/>
      <c r="IXI4" s="86"/>
      <c r="IXJ4" s="86"/>
      <c r="IXK4" s="86"/>
      <c r="IXL4" s="86"/>
      <c r="IXM4" s="86"/>
      <c r="IXN4" s="86"/>
      <c r="IXO4" s="86"/>
      <c r="IXP4" s="86"/>
      <c r="IXQ4" s="86"/>
      <c r="IXR4" s="86"/>
      <c r="IXS4" s="86"/>
      <c r="IXT4" s="86"/>
      <c r="IXU4" s="86"/>
      <c r="IXV4" s="86"/>
      <c r="IXW4" s="86"/>
      <c r="IXX4" s="86"/>
      <c r="IXY4" s="86"/>
      <c r="IXZ4" s="86"/>
      <c r="IYA4" s="86"/>
      <c r="IYB4" s="86"/>
      <c r="IYC4" s="86"/>
      <c r="IYD4" s="86"/>
      <c r="IYE4" s="86"/>
      <c r="IYF4" s="86"/>
      <c r="IYG4" s="86"/>
      <c r="IYH4" s="86"/>
      <c r="IYI4" s="86"/>
      <c r="IYJ4" s="86"/>
      <c r="IYK4" s="86"/>
      <c r="IYL4" s="86"/>
      <c r="IYM4" s="86"/>
      <c r="IYN4" s="86"/>
      <c r="IYO4" s="86"/>
      <c r="IYP4" s="86"/>
      <c r="IYQ4" s="86"/>
      <c r="IYR4" s="86"/>
      <c r="IYS4" s="86"/>
      <c r="IYT4" s="86"/>
      <c r="IYU4" s="86"/>
      <c r="IYV4" s="86"/>
      <c r="IYW4" s="86"/>
      <c r="IYX4" s="86"/>
      <c r="IYY4" s="86"/>
      <c r="IYZ4" s="86"/>
      <c r="IZA4" s="86"/>
      <c r="IZB4" s="86"/>
      <c r="IZC4" s="86"/>
      <c r="IZD4" s="86"/>
      <c r="IZE4" s="86"/>
      <c r="IZF4" s="86"/>
      <c r="IZG4" s="86"/>
      <c r="IZH4" s="86"/>
      <c r="IZI4" s="86"/>
      <c r="IZJ4" s="86"/>
      <c r="IZK4" s="86"/>
      <c r="IZL4" s="86"/>
      <c r="IZM4" s="86"/>
      <c r="IZN4" s="86"/>
      <c r="IZO4" s="86"/>
      <c r="IZP4" s="86"/>
      <c r="IZQ4" s="86"/>
      <c r="IZR4" s="86"/>
      <c r="IZS4" s="86"/>
      <c r="IZT4" s="86"/>
      <c r="IZU4" s="86"/>
      <c r="IZV4" s="86"/>
      <c r="IZW4" s="86"/>
      <c r="IZX4" s="86"/>
      <c r="IZY4" s="86"/>
      <c r="IZZ4" s="86"/>
      <c r="JAA4" s="86"/>
      <c r="JAB4" s="86"/>
      <c r="JAC4" s="86"/>
      <c r="JAD4" s="86"/>
      <c r="JAE4" s="86"/>
      <c r="JAF4" s="86"/>
      <c r="JAG4" s="86"/>
      <c r="JAH4" s="86"/>
      <c r="JAI4" s="86"/>
      <c r="JAJ4" s="86"/>
      <c r="JAK4" s="86"/>
      <c r="JAL4" s="86"/>
      <c r="JAM4" s="86"/>
      <c r="JAN4" s="86"/>
      <c r="JAO4" s="86"/>
      <c r="JAP4" s="86"/>
      <c r="JAQ4" s="86"/>
      <c r="JAR4" s="86"/>
      <c r="JAS4" s="86"/>
      <c r="JAT4" s="86"/>
      <c r="JAU4" s="86"/>
      <c r="JAV4" s="86"/>
      <c r="JAW4" s="86"/>
      <c r="JAX4" s="86"/>
      <c r="JAY4" s="86"/>
      <c r="JAZ4" s="86"/>
      <c r="JBA4" s="86"/>
      <c r="JBB4" s="86"/>
      <c r="JBC4" s="86"/>
      <c r="JBD4" s="86"/>
      <c r="JBE4" s="86"/>
      <c r="JBF4" s="86"/>
      <c r="JBG4" s="86"/>
      <c r="JBH4" s="86"/>
      <c r="JBI4" s="86"/>
      <c r="JBJ4" s="86"/>
      <c r="JBK4" s="86"/>
      <c r="JBL4" s="86"/>
      <c r="JBM4" s="86"/>
      <c r="JBN4" s="86"/>
      <c r="JBO4" s="86"/>
      <c r="JBP4" s="86"/>
      <c r="JBQ4" s="86"/>
      <c r="JBR4" s="86"/>
      <c r="JBS4" s="86"/>
      <c r="JBT4" s="86"/>
      <c r="JBU4" s="86"/>
      <c r="JBV4" s="86"/>
      <c r="JBW4" s="86"/>
      <c r="JBX4" s="86"/>
      <c r="JBY4" s="86"/>
      <c r="JBZ4" s="86"/>
      <c r="JCA4" s="86"/>
      <c r="JCB4" s="86"/>
      <c r="JCC4" s="86"/>
      <c r="JCD4" s="86"/>
      <c r="JCE4" s="86"/>
      <c r="JCF4" s="86"/>
      <c r="JCG4" s="86"/>
      <c r="JCH4" s="86"/>
      <c r="JCI4" s="86"/>
      <c r="JCJ4" s="86"/>
      <c r="JCK4" s="86"/>
      <c r="JCL4" s="86"/>
      <c r="JCM4" s="86"/>
      <c r="JCN4" s="86"/>
      <c r="JCO4" s="86"/>
      <c r="JCP4" s="86"/>
      <c r="JCQ4" s="86"/>
      <c r="JCR4" s="86"/>
      <c r="JCS4" s="86"/>
      <c r="JCT4" s="86"/>
      <c r="JCU4" s="86"/>
      <c r="JCV4" s="86"/>
      <c r="JCW4" s="86"/>
      <c r="JCX4" s="86"/>
      <c r="JCY4" s="86"/>
      <c r="JCZ4" s="86"/>
      <c r="JDA4" s="86"/>
      <c r="JDB4" s="86"/>
      <c r="JDC4" s="86"/>
      <c r="JDD4" s="86"/>
      <c r="JDE4" s="86"/>
      <c r="JDF4" s="86"/>
      <c r="JDG4" s="86"/>
      <c r="JDH4" s="86"/>
      <c r="JDI4" s="86"/>
      <c r="JDJ4" s="86"/>
      <c r="JDK4" s="86"/>
      <c r="JDL4" s="86"/>
      <c r="JDM4" s="86"/>
      <c r="JDN4" s="86"/>
      <c r="JDO4" s="86"/>
      <c r="JDP4" s="86"/>
      <c r="JDQ4" s="86"/>
      <c r="JDR4" s="86"/>
      <c r="JDS4" s="86"/>
      <c r="JDT4" s="86"/>
      <c r="JDU4" s="86"/>
      <c r="JDV4" s="86"/>
      <c r="JDW4" s="86"/>
      <c r="JDX4" s="86"/>
      <c r="JDY4" s="86"/>
      <c r="JDZ4" s="86"/>
      <c r="JEA4" s="86"/>
      <c r="JEB4" s="86"/>
      <c r="JEC4" s="86"/>
      <c r="JED4" s="86"/>
      <c r="JEE4" s="86"/>
      <c r="JEF4" s="86"/>
      <c r="JEG4" s="86"/>
      <c r="JEH4" s="86"/>
      <c r="JEI4" s="86"/>
      <c r="JEJ4" s="86"/>
      <c r="JEK4" s="86"/>
      <c r="JEL4" s="86"/>
      <c r="JEM4" s="86"/>
      <c r="JEN4" s="86"/>
      <c r="JEO4" s="86"/>
      <c r="JEP4" s="86"/>
      <c r="JEQ4" s="86"/>
      <c r="JER4" s="86"/>
      <c r="JES4" s="86"/>
      <c r="JET4" s="86"/>
      <c r="JEU4" s="86"/>
      <c r="JEV4" s="86"/>
      <c r="JEW4" s="86"/>
      <c r="JEX4" s="86"/>
      <c r="JEY4" s="86"/>
      <c r="JEZ4" s="86"/>
      <c r="JFA4" s="86"/>
      <c r="JFB4" s="86"/>
      <c r="JFC4" s="86"/>
      <c r="JFD4" s="86"/>
      <c r="JFE4" s="86"/>
      <c r="JFF4" s="86"/>
      <c r="JFG4" s="86"/>
      <c r="JFH4" s="86"/>
      <c r="JFI4" s="86"/>
      <c r="JFJ4" s="86"/>
      <c r="JFK4" s="86"/>
      <c r="JFL4" s="86"/>
      <c r="JFM4" s="86"/>
      <c r="JFN4" s="86"/>
      <c r="JFO4" s="86"/>
      <c r="JFP4" s="86"/>
      <c r="JFQ4" s="86"/>
      <c r="JFR4" s="86"/>
      <c r="JFS4" s="86"/>
      <c r="JFT4" s="86"/>
      <c r="JFU4" s="86"/>
      <c r="JFV4" s="86"/>
      <c r="JFW4" s="86"/>
      <c r="JFX4" s="86"/>
      <c r="JFY4" s="86"/>
      <c r="JFZ4" s="86"/>
      <c r="JGA4" s="86"/>
      <c r="JGB4" s="86"/>
      <c r="JGC4" s="86"/>
      <c r="JGD4" s="86"/>
      <c r="JGE4" s="86"/>
      <c r="JGF4" s="86"/>
      <c r="JGG4" s="86"/>
      <c r="JGH4" s="86"/>
      <c r="JGI4" s="86"/>
      <c r="JGJ4" s="86"/>
      <c r="JGK4" s="86"/>
      <c r="JGL4" s="86"/>
      <c r="JGM4" s="86"/>
      <c r="JGN4" s="86"/>
      <c r="JGO4" s="86"/>
      <c r="JGP4" s="86"/>
      <c r="JGQ4" s="86"/>
      <c r="JGR4" s="86"/>
      <c r="JGS4" s="86"/>
      <c r="JGT4" s="86"/>
      <c r="JGU4" s="86"/>
      <c r="JGV4" s="86"/>
      <c r="JGW4" s="86"/>
      <c r="JGX4" s="86"/>
      <c r="JGY4" s="86"/>
      <c r="JGZ4" s="86"/>
      <c r="JHA4" s="86"/>
      <c r="JHB4" s="86"/>
      <c r="JHC4" s="86"/>
      <c r="JHD4" s="86"/>
      <c r="JHE4" s="86"/>
      <c r="JHF4" s="86"/>
      <c r="JHG4" s="86"/>
      <c r="JHH4" s="86"/>
      <c r="JHI4" s="86"/>
      <c r="JHJ4" s="86"/>
      <c r="JHK4" s="86"/>
      <c r="JHL4" s="86"/>
      <c r="JHM4" s="86"/>
      <c r="JHN4" s="86"/>
      <c r="JHO4" s="86"/>
      <c r="JHP4" s="86"/>
      <c r="JHQ4" s="86"/>
      <c r="JHR4" s="86"/>
      <c r="JHS4" s="86"/>
      <c r="JHT4" s="86"/>
      <c r="JHU4" s="86"/>
      <c r="JHV4" s="86"/>
      <c r="JHW4" s="86"/>
      <c r="JHX4" s="86"/>
      <c r="JHY4" s="86"/>
      <c r="JHZ4" s="86"/>
      <c r="JIA4" s="86"/>
      <c r="JIB4" s="86"/>
      <c r="JIC4" s="86"/>
      <c r="JID4" s="86"/>
      <c r="JIE4" s="86"/>
      <c r="JIF4" s="86"/>
      <c r="JIG4" s="86"/>
      <c r="JIH4" s="86"/>
      <c r="JII4" s="86"/>
      <c r="JIJ4" s="86"/>
      <c r="JIK4" s="86"/>
      <c r="JIL4" s="86"/>
      <c r="JIM4" s="86"/>
      <c r="JIN4" s="86"/>
      <c r="JIO4" s="86"/>
      <c r="JIP4" s="86"/>
      <c r="JIQ4" s="86"/>
      <c r="JIR4" s="86"/>
      <c r="JIS4" s="86"/>
      <c r="JIT4" s="86"/>
      <c r="JIU4" s="86"/>
      <c r="JIV4" s="86"/>
      <c r="JIW4" s="86"/>
      <c r="JIX4" s="86"/>
      <c r="JIY4" s="86"/>
      <c r="JIZ4" s="86"/>
      <c r="JJA4" s="86"/>
      <c r="JJB4" s="86"/>
      <c r="JJC4" s="86"/>
      <c r="JJD4" s="86"/>
      <c r="JJE4" s="86"/>
      <c r="JJF4" s="86"/>
      <c r="JJG4" s="86"/>
      <c r="JJH4" s="86"/>
      <c r="JJI4" s="86"/>
      <c r="JJJ4" s="86"/>
      <c r="JJK4" s="86"/>
      <c r="JJL4" s="86"/>
      <c r="JJM4" s="86"/>
      <c r="JJN4" s="86"/>
      <c r="JJO4" s="86"/>
      <c r="JJP4" s="86"/>
      <c r="JJQ4" s="86"/>
      <c r="JJR4" s="86"/>
      <c r="JJS4" s="86"/>
      <c r="JJT4" s="86"/>
      <c r="JJU4" s="86"/>
      <c r="JJV4" s="86"/>
      <c r="JJW4" s="86"/>
      <c r="JJX4" s="86"/>
      <c r="JJY4" s="86"/>
      <c r="JJZ4" s="86"/>
      <c r="JKA4" s="86"/>
      <c r="JKB4" s="86"/>
      <c r="JKC4" s="86"/>
      <c r="JKD4" s="86"/>
      <c r="JKE4" s="86"/>
      <c r="JKF4" s="86"/>
      <c r="JKG4" s="86"/>
      <c r="JKH4" s="86"/>
      <c r="JKI4" s="86"/>
      <c r="JKJ4" s="86"/>
      <c r="JKK4" s="86"/>
      <c r="JKL4" s="86"/>
      <c r="JKM4" s="86"/>
      <c r="JKN4" s="86"/>
      <c r="JKO4" s="86"/>
      <c r="JKP4" s="86"/>
      <c r="JKQ4" s="86"/>
      <c r="JKR4" s="86"/>
      <c r="JKS4" s="86"/>
      <c r="JKT4" s="86"/>
      <c r="JKU4" s="86"/>
      <c r="JKV4" s="86"/>
      <c r="JKW4" s="86"/>
      <c r="JKX4" s="86"/>
      <c r="JKY4" s="86"/>
      <c r="JKZ4" s="86"/>
      <c r="JLA4" s="86"/>
      <c r="JLB4" s="86"/>
      <c r="JLC4" s="86"/>
      <c r="JLD4" s="86"/>
      <c r="JLE4" s="86"/>
      <c r="JLF4" s="86"/>
      <c r="JLG4" s="86"/>
      <c r="JLH4" s="86"/>
      <c r="JLI4" s="86"/>
      <c r="JLJ4" s="86"/>
      <c r="JLK4" s="86"/>
      <c r="JLL4" s="86"/>
      <c r="JLM4" s="86"/>
      <c r="JLN4" s="86"/>
      <c r="JLO4" s="86"/>
      <c r="JLP4" s="86"/>
      <c r="JLQ4" s="86"/>
      <c r="JLR4" s="86"/>
      <c r="JLS4" s="86"/>
      <c r="JLT4" s="86"/>
      <c r="JLU4" s="86"/>
      <c r="JLV4" s="86"/>
      <c r="JLW4" s="86"/>
      <c r="JLX4" s="86"/>
      <c r="JLY4" s="86"/>
      <c r="JLZ4" s="86"/>
      <c r="JMA4" s="86"/>
      <c r="JMB4" s="86"/>
      <c r="JMC4" s="86"/>
      <c r="JMD4" s="86"/>
      <c r="JME4" s="86"/>
      <c r="JMF4" s="86"/>
      <c r="JMG4" s="86"/>
      <c r="JMH4" s="86"/>
      <c r="JMI4" s="86"/>
      <c r="JMJ4" s="86"/>
      <c r="JMK4" s="86"/>
      <c r="JML4" s="86"/>
      <c r="JMM4" s="86"/>
      <c r="JMN4" s="86"/>
      <c r="JMO4" s="86"/>
      <c r="JMP4" s="86"/>
      <c r="JMQ4" s="86"/>
      <c r="JMR4" s="86"/>
      <c r="JMS4" s="86"/>
      <c r="JMT4" s="86"/>
      <c r="JMU4" s="86"/>
      <c r="JMV4" s="86"/>
      <c r="JMW4" s="86"/>
      <c r="JMX4" s="86"/>
      <c r="JMY4" s="86"/>
      <c r="JMZ4" s="86"/>
      <c r="JNA4" s="86"/>
      <c r="JNB4" s="86"/>
      <c r="JNC4" s="86"/>
      <c r="JND4" s="86"/>
      <c r="JNE4" s="86"/>
      <c r="JNF4" s="86"/>
      <c r="JNG4" s="86"/>
      <c r="JNH4" s="86"/>
      <c r="JNI4" s="86"/>
      <c r="JNJ4" s="86"/>
      <c r="JNK4" s="86"/>
      <c r="JNL4" s="86"/>
      <c r="JNM4" s="86"/>
      <c r="JNN4" s="86"/>
      <c r="JNO4" s="86"/>
      <c r="JNP4" s="86"/>
      <c r="JNQ4" s="86"/>
      <c r="JNR4" s="86"/>
      <c r="JNS4" s="86"/>
      <c r="JNT4" s="86"/>
      <c r="JNU4" s="86"/>
      <c r="JNV4" s="86"/>
      <c r="JNW4" s="86"/>
      <c r="JNX4" s="86"/>
      <c r="JNY4" s="86"/>
      <c r="JNZ4" s="86"/>
      <c r="JOA4" s="86"/>
      <c r="JOB4" s="86"/>
      <c r="JOC4" s="86"/>
      <c r="JOD4" s="86"/>
      <c r="JOE4" s="86"/>
      <c r="JOF4" s="86"/>
      <c r="JOG4" s="86"/>
      <c r="JOH4" s="86"/>
      <c r="JOI4" s="86"/>
      <c r="JOJ4" s="86"/>
      <c r="JOK4" s="86"/>
      <c r="JOL4" s="86"/>
      <c r="JOM4" s="86"/>
      <c r="JON4" s="86"/>
      <c r="JOO4" s="86"/>
      <c r="JOP4" s="86"/>
      <c r="JOQ4" s="86"/>
      <c r="JOR4" s="86"/>
      <c r="JOS4" s="86"/>
      <c r="JOT4" s="86"/>
      <c r="JOU4" s="86"/>
      <c r="JOV4" s="86"/>
      <c r="JOW4" s="86"/>
      <c r="JOX4" s="86"/>
      <c r="JOY4" s="86"/>
      <c r="JOZ4" s="86"/>
      <c r="JPA4" s="86"/>
      <c r="JPB4" s="86"/>
      <c r="JPC4" s="86"/>
      <c r="JPD4" s="86"/>
      <c r="JPE4" s="86"/>
      <c r="JPF4" s="86"/>
      <c r="JPG4" s="86"/>
      <c r="JPH4" s="86"/>
      <c r="JPI4" s="86"/>
      <c r="JPJ4" s="86"/>
      <c r="JPK4" s="86"/>
      <c r="JPL4" s="86"/>
      <c r="JPM4" s="86"/>
      <c r="JPN4" s="86"/>
      <c r="JPO4" s="86"/>
      <c r="JPP4" s="86"/>
      <c r="JPQ4" s="86"/>
      <c r="JPR4" s="86"/>
      <c r="JPS4" s="86"/>
      <c r="JPT4" s="86"/>
      <c r="JPU4" s="86"/>
      <c r="JPV4" s="86"/>
      <c r="JPW4" s="86"/>
      <c r="JPX4" s="86"/>
      <c r="JPY4" s="86"/>
      <c r="JPZ4" s="86"/>
      <c r="JQA4" s="86"/>
      <c r="JQB4" s="86"/>
      <c r="JQC4" s="86"/>
      <c r="JQD4" s="86"/>
      <c r="JQE4" s="86"/>
      <c r="JQF4" s="86"/>
      <c r="JQG4" s="86"/>
      <c r="JQH4" s="86"/>
      <c r="JQI4" s="86"/>
      <c r="JQJ4" s="86"/>
      <c r="JQK4" s="86"/>
      <c r="JQL4" s="86"/>
      <c r="JQM4" s="86"/>
      <c r="JQN4" s="86"/>
      <c r="JQO4" s="86"/>
      <c r="JQP4" s="86"/>
      <c r="JQQ4" s="86"/>
      <c r="JQR4" s="86"/>
      <c r="JQS4" s="86"/>
      <c r="JQT4" s="86"/>
      <c r="JQU4" s="86"/>
      <c r="JQV4" s="86"/>
      <c r="JQW4" s="86"/>
      <c r="JQX4" s="86"/>
      <c r="JQY4" s="86"/>
      <c r="JQZ4" s="86"/>
      <c r="JRA4" s="86"/>
      <c r="JRB4" s="86"/>
      <c r="JRC4" s="86"/>
      <c r="JRD4" s="86"/>
      <c r="JRE4" s="86"/>
      <c r="JRF4" s="86"/>
      <c r="JRG4" s="86"/>
      <c r="JRH4" s="86"/>
      <c r="JRI4" s="86"/>
      <c r="JRJ4" s="86"/>
      <c r="JRK4" s="86"/>
      <c r="JRL4" s="86"/>
      <c r="JRM4" s="86"/>
      <c r="JRN4" s="86"/>
      <c r="JRO4" s="86"/>
      <c r="JRP4" s="86"/>
      <c r="JRQ4" s="86"/>
      <c r="JRR4" s="86"/>
      <c r="JRS4" s="86"/>
      <c r="JRT4" s="86"/>
      <c r="JRU4" s="86"/>
      <c r="JRV4" s="86"/>
      <c r="JRW4" s="86"/>
      <c r="JRX4" s="86"/>
      <c r="JRY4" s="86"/>
      <c r="JRZ4" s="86"/>
      <c r="JSA4" s="86"/>
      <c r="JSB4" s="86"/>
      <c r="JSC4" s="86"/>
      <c r="JSD4" s="86"/>
      <c r="JSE4" s="86"/>
      <c r="JSF4" s="86"/>
      <c r="JSG4" s="86"/>
      <c r="JSH4" s="86"/>
      <c r="JSI4" s="86"/>
      <c r="JSJ4" s="86"/>
      <c r="JSK4" s="86"/>
      <c r="JSL4" s="86"/>
      <c r="JSM4" s="86"/>
      <c r="JSN4" s="86"/>
      <c r="JSO4" s="86"/>
      <c r="JSP4" s="86"/>
      <c r="JSQ4" s="86"/>
      <c r="JSR4" s="86"/>
      <c r="JSS4" s="86"/>
      <c r="JST4" s="86"/>
      <c r="JSU4" s="86"/>
      <c r="JSV4" s="86"/>
      <c r="JSW4" s="86"/>
      <c r="JSX4" s="86"/>
      <c r="JSY4" s="86"/>
      <c r="JSZ4" s="86"/>
      <c r="JTA4" s="86"/>
      <c r="JTB4" s="86"/>
      <c r="JTC4" s="86"/>
      <c r="JTD4" s="86"/>
      <c r="JTE4" s="86"/>
      <c r="JTF4" s="86"/>
      <c r="JTG4" s="86"/>
      <c r="JTH4" s="86"/>
      <c r="JTI4" s="86"/>
      <c r="JTJ4" s="86"/>
      <c r="JTK4" s="86"/>
      <c r="JTL4" s="86"/>
      <c r="JTM4" s="86"/>
      <c r="JTN4" s="86"/>
      <c r="JTO4" s="86"/>
      <c r="JTP4" s="86"/>
      <c r="JTQ4" s="86"/>
      <c r="JTR4" s="86"/>
      <c r="JTS4" s="86"/>
      <c r="JTT4" s="86"/>
      <c r="JTU4" s="86"/>
      <c r="JTV4" s="86"/>
      <c r="JTW4" s="86"/>
      <c r="JTX4" s="86"/>
      <c r="JTY4" s="86"/>
      <c r="JTZ4" s="86"/>
      <c r="JUA4" s="86"/>
      <c r="JUB4" s="86"/>
      <c r="JUC4" s="86"/>
      <c r="JUD4" s="86"/>
      <c r="JUE4" s="86"/>
      <c r="JUF4" s="86"/>
      <c r="JUG4" s="86"/>
      <c r="JUH4" s="86"/>
      <c r="JUI4" s="86"/>
      <c r="JUJ4" s="86"/>
      <c r="JUK4" s="86"/>
      <c r="JUL4" s="86"/>
      <c r="JUM4" s="86"/>
      <c r="JUN4" s="86"/>
      <c r="JUO4" s="86"/>
      <c r="JUP4" s="86"/>
      <c r="JUQ4" s="86"/>
      <c r="JUR4" s="86"/>
      <c r="JUS4" s="86"/>
      <c r="JUT4" s="86"/>
      <c r="JUU4" s="86"/>
      <c r="JUV4" s="86"/>
      <c r="JUW4" s="86"/>
      <c r="JUX4" s="86"/>
      <c r="JUY4" s="86"/>
      <c r="JUZ4" s="86"/>
      <c r="JVA4" s="86"/>
      <c r="JVB4" s="86"/>
      <c r="JVC4" s="86"/>
      <c r="JVD4" s="86"/>
      <c r="JVE4" s="86"/>
      <c r="JVF4" s="86"/>
      <c r="JVG4" s="86"/>
      <c r="JVH4" s="86"/>
      <c r="JVI4" s="86"/>
      <c r="JVJ4" s="86"/>
      <c r="JVK4" s="86"/>
      <c r="JVL4" s="86"/>
      <c r="JVM4" s="86"/>
      <c r="JVN4" s="86"/>
      <c r="JVO4" s="86"/>
      <c r="JVP4" s="86"/>
      <c r="JVQ4" s="86"/>
      <c r="JVR4" s="86"/>
      <c r="JVS4" s="86"/>
      <c r="JVT4" s="86"/>
      <c r="JVU4" s="86"/>
      <c r="JVV4" s="86"/>
      <c r="JVW4" s="86"/>
      <c r="JVX4" s="86"/>
      <c r="JVY4" s="86"/>
      <c r="JVZ4" s="86"/>
      <c r="JWA4" s="86"/>
      <c r="JWB4" s="86"/>
      <c r="JWC4" s="86"/>
      <c r="JWD4" s="86"/>
      <c r="JWE4" s="86"/>
      <c r="JWF4" s="86"/>
      <c r="JWG4" s="86"/>
      <c r="JWH4" s="86"/>
      <c r="JWI4" s="86"/>
      <c r="JWJ4" s="86"/>
      <c r="JWK4" s="86"/>
      <c r="JWL4" s="86"/>
      <c r="JWM4" s="86"/>
      <c r="JWN4" s="86"/>
      <c r="JWO4" s="86"/>
      <c r="JWP4" s="86"/>
      <c r="JWQ4" s="86"/>
      <c r="JWR4" s="86"/>
      <c r="JWS4" s="86"/>
      <c r="JWT4" s="86"/>
      <c r="JWU4" s="86"/>
      <c r="JWV4" s="86"/>
      <c r="JWW4" s="86"/>
      <c r="JWX4" s="86"/>
      <c r="JWY4" s="86"/>
      <c r="JWZ4" s="86"/>
      <c r="JXA4" s="86"/>
      <c r="JXB4" s="86"/>
      <c r="JXC4" s="86"/>
      <c r="JXD4" s="86"/>
      <c r="JXE4" s="86"/>
      <c r="JXF4" s="86"/>
      <c r="JXG4" s="86"/>
      <c r="JXH4" s="86"/>
      <c r="JXI4" s="86"/>
      <c r="JXJ4" s="86"/>
      <c r="JXK4" s="86"/>
      <c r="JXL4" s="86"/>
      <c r="JXM4" s="86"/>
      <c r="JXN4" s="86"/>
      <c r="JXO4" s="86"/>
      <c r="JXP4" s="86"/>
      <c r="JXQ4" s="86"/>
      <c r="JXR4" s="86"/>
      <c r="JXS4" s="86"/>
      <c r="JXT4" s="86"/>
      <c r="JXU4" s="86"/>
      <c r="JXV4" s="86"/>
      <c r="JXW4" s="86"/>
      <c r="JXX4" s="86"/>
      <c r="JXY4" s="86"/>
      <c r="JXZ4" s="86"/>
      <c r="JYA4" s="86"/>
      <c r="JYB4" s="86"/>
      <c r="JYC4" s="86"/>
      <c r="JYD4" s="86"/>
      <c r="JYE4" s="86"/>
      <c r="JYF4" s="86"/>
      <c r="JYG4" s="86"/>
      <c r="JYH4" s="86"/>
      <c r="JYI4" s="86"/>
      <c r="JYJ4" s="86"/>
      <c r="JYK4" s="86"/>
      <c r="JYL4" s="86"/>
      <c r="JYM4" s="86"/>
      <c r="JYN4" s="86"/>
      <c r="JYO4" s="86"/>
      <c r="JYP4" s="86"/>
      <c r="JYQ4" s="86"/>
      <c r="JYR4" s="86"/>
      <c r="JYS4" s="86"/>
      <c r="JYT4" s="86"/>
      <c r="JYU4" s="86"/>
      <c r="JYV4" s="86"/>
      <c r="JYW4" s="86"/>
      <c r="JYX4" s="86"/>
      <c r="JYY4" s="86"/>
      <c r="JYZ4" s="86"/>
      <c r="JZA4" s="86"/>
      <c r="JZB4" s="86"/>
      <c r="JZC4" s="86"/>
      <c r="JZD4" s="86"/>
      <c r="JZE4" s="86"/>
      <c r="JZF4" s="86"/>
      <c r="JZG4" s="86"/>
      <c r="JZH4" s="86"/>
      <c r="JZI4" s="86"/>
      <c r="JZJ4" s="86"/>
      <c r="JZK4" s="86"/>
      <c r="JZL4" s="86"/>
      <c r="JZM4" s="86"/>
      <c r="JZN4" s="86"/>
      <c r="JZO4" s="86"/>
      <c r="JZP4" s="86"/>
      <c r="JZQ4" s="86"/>
      <c r="JZR4" s="86"/>
      <c r="JZS4" s="86"/>
      <c r="JZT4" s="86"/>
      <c r="JZU4" s="86"/>
      <c r="JZV4" s="86"/>
      <c r="JZW4" s="86"/>
      <c r="JZX4" s="86"/>
      <c r="JZY4" s="86"/>
      <c r="JZZ4" s="86"/>
      <c r="KAA4" s="86"/>
      <c r="KAB4" s="86"/>
      <c r="KAC4" s="86"/>
      <c r="KAD4" s="86"/>
      <c r="KAE4" s="86"/>
      <c r="KAF4" s="86"/>
      <c r="KAG4" s="86"/>
      <c r="KAH4" s="86"/>
      <c r="KAI4" s="86"/>
      <c r="KAJ4" s="86"/>
      <c r="KAK4" s="86"/>
      <c r="KAL4" s="86"/>
      <c r="KAM4" s="86"/>
      <c r="KAN4" s="86"/>
      <c r="KAO4" s="86"/>
      <c r="KAP4" s="86"/>
      <c r="KAQ4" s="86"/>
      <c r="KAR4" s="86"/>
      <c r="KAS4" s="86"/>
      <c r="KAT4" s="86"/>
      <c r="KAU4" s="86"/>
      <c r="KAV4" s="86"/>
      <c r="KAW4" s="86"/>
      <c r="KAX4" s="86"/>
      <c r="KAY4" s="86"/>
      <c r="KAZ4" s="86"/>
      <c r="KBA4" s="86"/>
      <c r="KBB4" s="86"/>
      <c r="KBC4" s="86"/>
      <c r="KBD4" s="86"/>
      <c r="KBE4" s="86"/>
      <c r="KBF4" s="86"/>
      <c r="KBG4" s="86"/>
      <c r="KBH4" s="86"/>
      <c r="KBI4" s="86"/>
      <c r="KBJ4" s="86"/>
      <c r="KBK4" s="86"/>
      <c r="KBL4" s="86"/>
      <c r="KBM4" s="86"/>
      <c r="KBN4" s="86"/>
      <c r="KBO4" s="86"/>
      <c r="KBP4" s="86"/>
      <c r="KBQ4" s="86"/>
      <c r="KBR4" s="86"/>
      <c r="KBS4" s="86"/>
      <c r="KBT4" s="86"/>
      <c r="KBU4" s="86"/>
      <c r="KBV4" s="86"/>
      <c r="KBW4" s="86"/>
      <c r="KBX4" s="86"/>
      <c r="KBY4" s="86"/>
      <c r="KBZ4" s="86"/>
      <c r="KCA4" s="86"/>
      <c r="KCB4" s="86"/>
      <c r="KCC4" s="86"/>
      <c r="KCD4" s="86"/>
      <c r="KCE4" s="86"/>
      <c r="KCF4" s="86"/>
      <c r="KCG4" s="86"/>
      <c r="KCH4" s="86"/>
      <c r="KCI4" s="86"/>
      <c r="KCJ4" s="86"/>
      <c r="KCK4" s="86"/>
      <c r="KCL4" s="86"/>
      <c r="KCM4" s="86"/>
      <c r="KCN4" s="86"/>
      <c r="KCO4" s="86"/>
      <c r="KCP4" s="86"/>
      <c r="KCQ4" s="86"/>
      <c r="KCR4" s="86"/>
      <c r="KCS4" s="86"/>
      <c r="KCT4" s="86"/>
      <c r="KCU4" s="86"/>
      <c r="KCV4" s="86"/>
      <c r="KCW4" s="86"/>
      <c r="KCX4" s="86"/>
      <c r="KCY4" s="86"/>
      <c r="KCZ4" s="86"/>
      <c r="KDA4" s="86"/>
      <c r="KDB4" s="86"/>
      <c r="KDC4" s="86"/>
      <c r="KDD4" s="86"/>
      <c r="KDE4" s="86"/>
      <c r="KDF4" s="86"/>
      <c r="KDG4" s="86"/>
      <c r="KDH4" s="86"/>
      <c r="KDI4" s="86"/>
      <c r="KDJ4" s="86"/>
      <c r="KDK4" s="86"/>
      <c r="KDL4" s="86"/>
      <c r="KDM4" s="86"/>
      <c r="KDN4" s="86"/>
      <c r="KDO4" s="86"/>
      <c r="KDP4" s="86"/>
      <c r="KDQ4" s="86"/>
      <c r="KDR4" s="86"/>
      <c r="KDS4" s="86"/>
      <c r="KDT4" s="86"/>
      <c r="KDU4" s="86"/>
      <c r="KDV4" s="86"/>
      <c r="KDW4" s="86"/>
      <c r="KDX4" s="86"/>
      <c r="KDY4" s="86"/>
      <c r="KDZ4" s="86"/>
      <c r="KEA4" s="86"/>
      <c r="KEB4" s="86"/>
      <c r="KEC4" s="86"/>
      <c r="KED4" s="86"/>
      <c r="KEE4" s="86"/>
      <c r="KEF4" s="86"/>
      <c r="KEG4" s="86"/>
      <c r="KEH4" s="86"/>
      <c r="KEI4" s="86"/>
      <c r="KEJ4" s="86"/>
      <c r="KEK4" s="86"/>
      <c r="KEL4" s="86"/>
      <c r="KEM4" s="86"/>
      <c r="KEN4" s="86"/>
      <c r="KEO4" s="86"/>
      <c r="KEP4" s="86"/>
      <c r="KEQ4" s="86"/>
      <c r="KER4" s="86"/>
      <c r="KES4" s="86"/>
      <c r="KET4" s="86"/>
      <c r="KEU4" s="86"/>
      <c r="KEV4" s="86"/>
      <c r="KEW4" s="86"/>
      <c r="KEX4" s="86"/>
      <c r="KEY4" s="86"/>
      <c r="KEZ4" s="86"/>
      <c r="KFA4" s="86"/>
      <c r="KFB4" s="86"/>
      <c r="KFC4" s="86"/>
      <c r="KFD4" s="86"/>
      <c r="KFE4" s="86"/>
      <c r="KFF4" s="86"/>
      <c r="KFG4" s="86"/>
      <c r="KFH4" s="86"/>
      <c r="KFI4" s="86"/>
      <c r="KFJ4" s="86"/>
      <c r="KFK4" s="86"/>
      <c r="KFL4" s="86"/>
      <c r="KFM4" s="86"/>
      <c r="KFN4" s="86"/>
      <c r="KFO4" s="86"/>
      <c r="KFP4" s="86"/>
      <c r="KFQ4" s="86"/>
      <c r="KFR4" s="86"/>
      <c r="KFS4" s="86"/>
      <c r="KFT4" s="86"/>
      <c r="KFU4" s="86"/>
      <c r="KFV4" s="86"/>
      <c r="KFW4" s="86"/>
      <c r="KFX4" s="86"/>
      <c r="KFY4" s="86"/>
      <c r="KFZ4" s="86"/>
      <c r="KGA4" s="86"/>
      <c r="KGB4" s="86"/>
      <c r="KGC4" s="86"/>
      <c r="KGD4" s="86"/>
      <c r="KGE4" s="86"/>
      <c r="KGF4" s="86"/>
      <c r="KGG4" s="86"/>
      <c r="KGH4" s="86"/>
      <c r="KGI4" s="86"/>
      <c r="KGJ4" s="86"/>
      <c r="KGK4" s="86"/>
      <c r="KGL4" s="86"/>
      <c r="KGM4" s="86"/>
      <c r="KGN4" s="86"/>
      <c r="KGO4" s="86"/>
      <c r="KGP4" s="86"/>
      <c r="KGQ4" s="86"/>
      <c r="KGR4" s="86"/>
      <c r="KGS4" s="86"/>
      <c r="KGT4" s="86"/>
      <c r="KGU4" s="86"/>
      <c r="KGV4" s="86"/>
      <c r="KGW4" s="86"/>
      <c r="KGX4" s="86"/>
      <c r="KGY4" s="86"/>
      <c r="KGZ4" s="86"/>
      <c r="KHA4" s="86"/>
      <c r="KHB4" s="86"/>
      <c r="KHC4" s="86"/>
      <c r="KHD4" s="86"/>
      <c r="KHE4" s="86"/>
      <c r="KHF4" s="86"/>
      <c r="KHG4" s="86"/>
      <c r="KHH4" s="86"/>
      <c r="KHI4" s="86"/>
      <c r="KHJ4" s="86"/>
      <c r="KHK4" s="86"/>
      <c r="KHL4" s="86"/>
      <c r="KHM4" s="86"/>
      <c r="KHN4" s="86"/>
      <c r="KHO4" s="86"/>
      <c r="KHP4" s="86"/>
      <c r="KHQ4" s="86"/>
      <c r="KHR4" s="86"/>
      <c r="KHS4" s="86"/>
      <c r="KHT4" s="86"/>
      <c r="KHU4" s="86"/>
      <c r="KHV4" s="86"/>
      <c r="KHW4" s="86"/>
      <c r="KHX4" s="86"/>
      <c r="KHY4" s="86"/>
      <c r="KHZ4" s="86"/>
      <c r="KIA4" s="86"/>
      <c r="KIB4" s="86"/>
      <c r="KIC4" s="86"/>
      <c r="KID4" s="86"/>
      <c r="KIE4" s="86"/>
      <c r="KIF4" s="86"/>
      <c r="KIG4" s="86"/>
      <c r="KIH4" s="86"/>
      <c r="KII4" s="86"/>
      <c r="KIJ4" s="86"/>
      <c r="KIK4" s="86"/>
      <c r="KIL4" s="86"/>
      <c r="KIM4" s="86"/>
      <c r="KIN4" s="86"/>
      <c r="KIO4" s="86"/>
      <c r="KIP4" s="86"/>
      <c r="KIQ4" s="86"/>
      <c r="KIR4" s="86"/>
      <c r="KIS4" s="86"/>
      <c r="KIT4" s="86"/>
      <c r="KIU4" s="86"/>
      <c r="KIV4" s="86"/>
      <c r="KIW4" s="86"/>
      <c r="KIX4" s="86"/>
      <c r="KIY4" s="86"/>
      <c r="KIZ4" s="86"/>
      <c r="KJA4" s="86"/>
      <c r="KJB4" s="86"/>
      <c r="KJC4" s="86"/>
      <c r="KJD4" s="86"/>
      <c r="KJE4" s="86"/>
      <c r="KJF4" s="86"/>
      <c r="KJG4" s="86"/>
      <c r="KJH4" s="86"/>
      <c r="KJI4" s="86"/>
      <c r="KJJ4" s="86"/>
      <c r="KJK4" s="86"/>
      <c r="KJL4" s="86"/>
      <c r="KJM4" s="86"/>
      <c r="KJN4" s="86"/>
      <c r="KJO4" s="86"/>
      <c r="KJP4" s="86"/>
      <c r="KJQ4" s="86"/>
      <c r="KJR4" s="86"/>
      <c r="KJS4" s="86"/>
      <c r="KJT4" s="86"/>
      <c r="KJU4" s="86"/>
      <c r="KJV4" s="86"/>
      <c r="KJW4" s="86"/>
      <c r="KJX4" s="86"/>
      <c r="KJY4" s="86"/>
      <c r="KJZ4" s="86"/>
      <c r="KKA4" s="86"/>
      <c r="KKB4" s="86"/>
      <c r="KKC4" s="86"/>
      <c r="KKD4" s="86"/>
      <c r="KKE4" s="86"/>
      <c r="KKF4" s="86"/>
      <c r="KKG4" s="86"/>
      <c r="KKH4" s="86"/>
      <c r="KKI4" s="86"/>
      <c r="KKJ4" s="86"/>
      <c r="KKK4" s="86"/>
      <c r="KKL4" s="86"/>
      <c r="KKM4" s="86"/>
      <c r="KKN4" s="86"/>
      <c r="KKO4" s="86"/>
      <c r="KKP4" s="86"/>
      <c r="KKQ4" s="86"/>
      <c r="KKR4" s="86"/>
      <c r="KKS4" s="86"/>
      <c r="KKT4" s="86"/>
      <c r="KKU4" s="86"/>
      <c r="KKV4" s="86"/>
      <c r="KKW4" s="86"/>
      <c r="KKX4" s="86"/>
      <c r="KKY4" s="86"/>
      <c r="KKZ4" s="86"/>
      <c r="KLA4" s="86"/>
      <c r="KLB4" s="86"/>
      <c r="KLC4" s="86"/>
      <c r="KLD4" s="86"/>
      <c r="KLE4" s="86"/>
      <c r="KLF4" s="86"/>
      <c r="KLG4" s="86"/>
      <c r="KLH4" s="86"/>
      <c r="KLI4" s="86"/>
      <c r="KLJ4" s="86"/>
      <c r="KLK4" s="86"/>
      <c r="KLL4" s="86"/>
      <c r="KLM4" s="86"/>
      <c r="KLN4" s="86"/>
      <c r="KLO4" s="86"/>
      <c r="KLP4" s="86"/>
      <c r="KLQ4" s="86"/>
      <c r="KLR4" s="86"/>
      <c r="KLS4" s="86"/>
      <c r="KLT4" s="86"/>
      <c r="KLU4" s="86"/>
      <c r="KLV4" s="86"/>
      <c r="KLW4" s="86"/>
      <c r="KLX4" s="86"/>
      <c r="KLY4" s="86"/>
      <c r="KLZ4" s="86"/>
      <c r="KMA4" s="86"/>
      <c r="KMB4" s="86"/>
      <c r="KMC4" s="86"/>
      <c r="KMD4" s="86"/>
      <c r="KME4" s="86"/>
      <c r="KMF4" s="86"/>
      <c r="KMG4" s="86"/>
      <c r="KMH4" s="86"/>
      <c r="KMI4" s="86"/>
      <c r="KMJ4" s="86"/>
      <c r="KMK4" s="86"/>
      <c r="KML4" s="86"/>
      <c r="KMM4" s="86"/>
      <c r="KMN4" s="86"/>
      <c r="KMO4" s="86"/>
      <c r="KMP4" s="86"/>
      <c r="KMQ4" s="86"/>
      <c r="KMR4" s="86"/>
      <c r="KMS4" s="86"/>
      <c r="KMT4" s="86"/>
      <c r="KMU4" s="86"/>
      <c r="KMV4" s="86"/>
      <c r="KMW4" s="86"/>
      <c r="KMX4" s="86"/>
      <c r="KMY4" s="86"/>
      <c r="KMZ4" s="86"/>
      <c r="KNA4" s="86"/>
      <c r="KNB4" s="86"/>
      <c r="KNC4" s="86"/>
      <c r="KND4" s="86"/>
      <c r="KNE4" s="86"/>
      <c r="KNF4" s="86"/>
      <c r="KNG4" s="86"/>
      <c r="KNH4" s="86"/>
      <c r="KNI4" s="86"/>
      <c r="KNJ4" s="86"/>
      <c r="KNK4" s="86"/>
      <c r="KNL4" s="86"/>
      <c r="KNM4" s="86"/>
      <c r="KNN4" s="86"/>
      <c r="KNO4" s="86"/>
      <c r="KNP4" s="86"/>
      <c r="KNQ4" s="86"/>
      <c r="KNR4" s="86"/>
      <c r="KNS4" s="86"/>
      <c r="KNT4" s="86"/>
      <c r="KNU4" s="86"/>
      <c r="KNV4" s="86"/>
      <c r="KNW4" s="86"/>
      <c r="KNX4" s="86"/>
      <c r="KNY4" s="86"/>
      <c r="KNZ4" s="86"/>
      <c r="KOA4" s="86"/>
      <c r="KOB4" s="86"/>
      <c r="KOC4" s="86"/>
      <c r="KOD4" s="86"/>
      <c r="KOE4" s="86"/>
      <c r="KOF4" s="86"/>
      <c r="KOG4" s="86"/>
      <c r="KOH4" s="86"/>
      <c r="KOI4" s="86"/>
      <c r="KOJ4" s="86"/>
      <c r="KOK4" s="86"/>
      <c r="KOL4" s="86"/>
      <c r="KOM4" s="86"/>
      <c r="KON4" s="86"/>
      <c r="KOO4" s="86"/>
      <c r="KOP4" s="86"/>
      <c r="KOQ4" s="86"/>
      <c r="KOR4" s="86"/>
      <c r="KOS4" s="86"/>
      <c r="KOT4" s="86"/>
      <c r="KOU4" s="86"/>
      <c r="KOV4" s="86"/>
      <c r="KOW4" s="86"/>
      <c r="KOX4" s="86"/>
      <c r="KOY4" s="86"/>
      <c r="KOZ4" s="86"/>
      <c r="KPA4" s="86"/>
      <c r="KPB4" s="86"/>
      <c r="KPC4" s="86"/>
      <c r="KPD4" s="86"/>
      <c r="KPE4" s="86"/>
      <c r="KPF4" s="86"/>
      <c r="KPG4" s="86"/>
      <c r="KPH4" s="86"/>
      <c r="KPI4" s="86"/>
      <c r="KPJ4" s="86"/>
      <c r="KPK4" s="86"/>
      <c r="KPL4" s="86"/>
      <c r="KPM4" s="86"/>
      <c r="KPN4" s="86"/>
      <c r="KPO4" s="86"/>
      <c r="KPP4" s="86"/>
      <c r="KPQ4" s="86"/>
      <c r="KPR4" s="86"/>
      <c r="KPS4" s="86"/>
      <c r="KPT4" s="86"/>
      <c r="KPU4" s="86"/>
      <c r="KPV4" s="86"/>
      <c r="KPW4" s="86"/>
      <c r="KPX4" s="86"/>
      <c r="KPY4" s="86"/>
      <c r="KPZ4" s="86"/>
      <c r="KQA4" s="86"/>
      <c r="KQB4" s="86"/>
      <c r="KQC4" s="86"/>
      <c r="KQD4" s="86"/>
      <c r="KQE4" s="86"/>
      <c r="KQF4" s="86"/>
      <c r="KQG4" s="86"/>
      <c r="KQH4" s="86"/>
      <c r="KQI4" s="86"/>
      <c r="KQJ4" s="86"/>
      <c r="KQK4" s="86"/>
      <c r="KQL4" s="86"/>
      <c r="KQM4" s="86"/>
      <c r="KQN4" s="86"/>
      <c r="KQO4" s="86"/>
      <c r="KQP4" s="86"/>
      <c r="KQQ4" s="86"/>
      <c r="KQR4" s="86"/>
      <c r="KQS4" s="86"/>
      <c r="KQT4" s="86"/>
      <c r="KQU4" s="86"/>
      <c r="KQV4" s="86"/>
      <c r="KQW4" s="86"/>
      <c r="KQX4" s="86"/>
      <c r="KQY4" s="86"/>
      <c r="KQZ4" s="86"/>
      <c r="KRA4" s="86"/>
      <c r="KRB4" s="86"/>
      <c r="KRC4" s="86"/>
      <c r="KRD4" s="86"/>
      <c r="KRE4" s="86"/>
      <c r="KRF4" s="86"/>
      <c r="KRG4" s="86"/>
      <c r="KRH4" s="86"/>
      <c r="KRI4" s="86"/>
      <c r="KRJ4" s="86"/>
      <c r="KRK4" s="86"/>
      <c r="KRL4" s="86"/>
      <c r="KRM4" s="86"/>
      <c r="KRN4" s="86"/>
      <c r="KRO4" s="86"/>
      <c r="KRP4" s="86"/>
      <c r="KRQ4" s="86"/>
      <c r="KRR4" s="86"/>
      <c r="KRS4" s="86"/>
      <c r="KRT4" s="86"/>
      <c r="KRU4" s="86"/>
      <c r="KRV4" s="86"/>
      <c r="KRW4" s="86"/>
      <c r="KRX4" s="86"/>
      <c r="KRY4" s="86"/>
      <c r="KRZ4" s="86"/>
      <c r="KSA4" s="86"/>
      <c r="KSB4" s="86"/>
      <c r="KSC4" s="86"/>
      <c r="KSD4" s="86"/>
      <c r="KSE4" s="86"/>
      <c r="KSF4" s="86"/>
      <c r="KSG4" s="86"/>
      <c r="KSH4" s="86"/>
      <c r="KSI4" s="86"/>
      <c r="KSJ4" s="86"/>
      <c r="KSK4" s="86"/>
      <c r="KSL4" s="86"/>
      <c r="KSM4" s="86"/>
      <c r="KSN4" s="86"/>
      <c r="KSO4" s="86"/>
      <c r="KSP4" s="86"/>
      <c r="KSQ4" s="86"/>
      <c r="KSR4" s="86"/>
      <c r="KSS4" s="86"/>
      <c r="KST4" s="86"/>
      <c r="KSU4" s="86"/>
      <c r="KSV4" s="86"/>
      <c r="KSW4" s="86"/>
      <c r="KSX4" s="86"/>
      <c r="KSY4" s="86"/>
      <c r="KSZ4" s="86"/>
      <c r="KTA4" s="86"/>
      <c r="KTB4" s="86"/>
      <c r="KTC4" s="86"/>
      <c r="KTD4" s="86"/>
      <c r="KTE4" s="86"/>
      <c r="KTF4" s="86"/>
      <c r="KTG4" s="86"/>
      <c r="KTH4" s="86"/>
      <c r="KTI4" s="86"/>
      <c r="KTJ4" s="86"/>
      <c r="KTK4" s="86"/>
      <c r="KTL4" s="86"/>
      <c r="KTM4" s="86"/>
      <c r="KTN4" s="86"/>
      <c r="KTO4" s="86"/>
      <c r="KTP4" s="86"/>
      <c r="KTQ4" s="86"/>
      <c r="KTR4" s="86"/>
      <c r="KTS4" s="86"/>
      <c r="KTT4" s="86"/>
      <c r="KTU4" s="86"/>
      <c r="KTV4" s="86"/>
      <c r="KTW4" s="86"/>
      <c r="KTX4" s="86"/>
      <c r="KTY4" s="86"/>
      <c r="KTZ4" s="86"/>
      <c r="KUA4" s="86"/>
      <c r="KUB4" s="86"/>
      <c r="KUC4" s="86"/>
      <c r="KUD4" s="86"/>
      <c r="KUE4" s="86"/>
      <c r="KUF4" s="86"/>
      <c r="KUG4" s="86"/>
      <c r="KUH4" s="86"/>
      <c r="KUI4" s="86"/>
      <c r="KUJ4" s="86"/>
      <c r="KUK4" s="86"/>
      <c r="KUL4" s="86"/>
      <c r="KUM4" s="86"/>
      <c r="KUN4" s="86"/>
      <c r="KUO4" s="86"/>
      <c r="KUP4" s="86"/>
      <c r="KUQ4" s="86"/>
      <c r="KUR4" s="86"/>
      <c r="KUS4" s="86"/>
      <c r="KUT4" s="86"/>
      <c r="KUU4" s="86"/>
      <c r="KUV4" s="86"/>
      <c r="KUW4" s="86"/>
      <c r="KUX4" s="86"/>
      <c r="KUY4" s="86"/>
      <c r="KUZ4" s="86"/>
      <c r="KVA4" s="86"/>
      <c r="KVB4" s="86"/>
      <c r="KVC4" s="86"/>
      <c r="KVD4" s="86"/>
      <c r="KVE4" s="86"/>
      <c r="KVF4" s="86"/>
      <c r="KVG4" s="86"/>
      <c r="KVH4" s="86"/>
      <c r="KVI4" s="86"/>
      <c r="KVJ4" s="86"/>
      <c r="KVK4" s="86"/>
      <c r="KVL4" s="86"/>
      <c r="KVM4" s="86"/>
      <c r="KVN4" s="86"/>
      <c r="KVO4" s="86"/>
      <c r="KVP4" s="86"/>
      <c r="KVQ4" s="86"/>
      <c r="KVR4" s="86"/>
      <c r="KVS4" s="86"/>
      <c r="KVT4" s="86"/>
      <c r="KVU4" s="86"/>
      <c r="KVV4" s="86"/>
      <c r="KVW4" s="86"/>
      <c r="KVX4" s="86"/>
      <c r="KVY4" s="86"/>
      <c r="KVZ4" s="86"/>
      <c r="KWA4" s="86"/>
      <c r="KWB4" s="86"/>
      <c r="KWC4" s="86"/>
      <c r="KWD4" s="86"/>
      <c r="KWE4" s="86"/>
      <c r="KWF4" s="86"/>
      <c r="KWG4" s="86"/>
      <c r="KWH4" s="86"/>
      <c r="KWI4" s="86"/>
      <c r="KWJ4" s="86"/>
      <c r="KWK4" s="86"/>
      <c r="KWL4" s="86"/>
      <c r="KWM4" s="86"/>
      <c r="KWN4" s="86"/>
      <c r="KWO4" s="86"/>
      <c r="KWP4" s="86"/>
      <c r="KWQ4" s="86"/>
      <c r="KWR4" s="86"/>
      <c r="KWS4" s="86"/>
      <c r="KWT4" s="86"/>
      <c r="KWU4" s="86"/>
      <c r="KWV4" s="86"/>
      <c r="KWW4" s="86"/>
      <c r="KWX4" s="86"/>
      <c r="KWY4" s="86"/>
      <c r="KWZ4" s="86"/>
      <c r="KXA4" s="86"/>
      <c r="KXB4" s="86"/>
      <c r="KXC4" s="86"/>
      <c r="KXD4" s="86"/>
      <c r="KXE4" s="86"/>
      <c r="KXF4" s="86"/>
      <c r="KXG4" s="86"/>
      <c r="KXH4" s="86"/>
      <c r="KXI4" s="86"/>
      <c r="KXJ4" s="86"/>
      <c r="KXK4" s="86"/>
      <c r="KXL4" s="86"/>
      <c r="KXM4" s="86"/>
      <c r="KXN4" s="86"/>
      <c r="KXO4" s="86"/>
      <c r="KXP4" s="86"/>
      <c r="KXQ4" s="86"/>
      <c r="KXR4" s="86"/>
      <c r="KXS4" s="86"/>
      <c r="KXT4" s="86"/>
      <c r="KXU4" s="86"/>
      <c r="KXV4" s="86"/>
      <c r="KXW4" s="86"/>
      <c r="KXX4" s="86"/>
      <c r="KXY4" s="86"/>
      <c r="KXZ4" s="86"/>
      <c r="KYA4" s="86"/>
      <c r="KYB4" s="86"/>
      <c r="KYC4" s="86"/>
      <c r="KYD4" s="86"/>
      <c r="KYE4" s="86"/>
      <c r="KYF4" s="86"/>
      <c r="KYG4" s="86"/>
      <c r="KYH4" s="86"/>
      <c r="KYI4" s="86"/>
      <c r="KYJ4" s="86"/>
      <c r="KYK4" s="86"/>
      <c r="KYL4" s="86"/>
      <c r="KYM4" s="86"/>
      <c r="KYN4" s="86"/>
      <c r="KYO4" s="86"/>
      <c r="KYP4" s="86"/>
      <c r="KYQ4" s="86"/>
      <c r="KYR4" s="86"/>
      <c r="KYS4" s="86"/>
      <c r="KYT4" s="86"/>
      <c r="KYU4" s="86"/>
      <c r="KYV4" s="86"/>
      <c r="KYW4" s="86"/>
      <c r="KYX4" s="86"/>
      <c r="KYY4" s="86"/>
      <c r="KYZ4" s="86"/>
      <c r="KZA4" s="86"/>
      <c r="KZB4" s="86"/>
      <c r="KZC4" s="86"/>
      <c r="KZD4" s="86"/>
      <c r="KZE4" s="86"/>
      <c r="KZF4" s="86"/>
      <c r="KZG4" s="86"/>
      <c r="KZH4" s="86"/>
      <c r="KZI4" s="86"/>
      <c r="KZJ4" s="86"/>
      <c r="KZK4" s="86"/>
      <c r="KZL4" s="86"/>
      <c r="KZM4" s="86"/>
      <c r="KZN4" s="86"/>
      <c r="KZO4" s="86"/>
      <c r="KZP4" s="86"/>
      <c r="KZQ4" s="86"/>
      <c r="KZR4" s="86"/>
      <c r="KZS4" s="86"/>
      <c r="KZT4" s="86"/>
      <c r="KZU4" s="86"/>
      <c r="KZV4" s="86"/>
      <c r="KZW4" s="86"/>
      <c r="KZX4" s="86"/>
      <c r="KZY4" s="86"/>
      <c r="KZZ4" s="86"/>
      <c r="LAA4" s="86"/>
      <c r="LAB4" s="86"/>
      <c r="LAC4" s="86"/>
      <c r="LAD4" s="86"/>
      <c r="LAE4" s="86"/>
      <c r="LAF4" s="86"/>
      <c r="LAG4" s="86"/>
      <c r="LAH4" s="86"/>
      <c r="LAI4" s="86"/>
      <c r="LAJ4" s="86"/>
      <c r="LAK4" s="86"/>
      <c r="LAL4" s="86"/>
      <c r="LAM4" s="86"/>
      <c r="LAN4" s="86"/>
      <c r="LAO4" s="86"/>
      <c r="LAP4" s="86"/>
      <c r="LAQ4" s="86"/>
      <c r="LAR4" s="86"/>
      <c r="LAS4" s="86"/>
      <c r="LAT4" s="86"/>
      <c r="LAU4" s="86"/>
      <c r="LAV4" s="86"/>
      <c r="LAW4" s="86"/>
      <c r="LAX4" s="86"/>
      <c r="LAY4" s="86"/>
      <c r="LAZ4" s="86"/>
      <c r="LBA4" s="86"/>
      <c r="LBB4" s="86"/>
      <c r="LBC4" s="86"/>
      <c r="LBD4" s="86"/>
      <c r="LBE4" s="86"/>
      <c r="LBF4" s="86"/>
      <c r="LBG4" s="86"/>
      <c r="LBH4" s="86"/>
      <c r="LBI4" s="86"/>
      <c r="LBJ4" s="86"/>
      <c r="LBK4" s="86"/>
      <c r="LBL4" s="86"/>
      <c r="LBM4" s="86"/>
      <c r="LBN4" s="86"/>
      <c r="LBO4" s="86"/>
      <c r="LBP4" s="86"/>
      <c r="LBQ4" s="86"/>
      <c r="LBR4" s="86"/>
      <c r="LBS4" s="86"/>
      <c r="LBT4" s="86"/>
      <c r="LBU4" s="86"/>
      <c r="LBV4" s="86"/>
      <c r="LBW4" s="86"/>
      <c r="LBX4" s="86"/>
      <c r="LBY4" s="86"/>
      <c r="LBZ4" s="86"/>
      <c r="LCA4" s="86"/>
      <c r="LCB4" s="86"/>
      <c r="LCC4" s="86"/>
      <c r="LCD4" s="86"/>
      <c r="LCE4" s="86"/>
      <c r="LCF4" s="86"/>
      <c r="LCG4" s="86"/>
      <c r="LCH4" s="86"/>
      <c r="LCI4" s="86"/>
      <c r="LCJ4" s="86"/>
      <c r="LCK4" s="86"/>
      <c r="LCL4" s="86"/>
      <c r="LCM4" s="86"/>
      <c r="LCN4" s="86"/>
      <c r="LCO4" s="86"/>
      <c r="LCP4" s="86"/>
      <c r="LCQ4" s="86"/>
      <c r="LCR4" s="86"/>
      <c r="LCS4" s="86"/>
      <c r="LCT4" s="86"/>
      <c r="LCU4" s="86"/>
      <c r="LCV4" s="86"/>
      <c r="LCW4" s="86"/>
      <c r="LCX4" s="86"/>
      <c r="LCY4" s="86"/>
      <c r="LCZ4" s="86"/>
      <c r="LDA4" s="86"/>
      <c r="LDB4" s="86"/>
      <c r="LDC4" s="86"/>
      <c r="LDD4" s="86"/>
      <c r="LDE4" s="86"/>
      <c r="LDF4" s="86"/>
      <c r="LDG4" s="86"/>
      <c r="LDH4" s="86"/>
      <c r="LDI4" s="86"/>
      <c r="LDJ4" s="86"/>
      <c r="LDK4" s="86"/>
      <c r="LDL4" s="86"/>
      <c r="LDM4" s="86"/>
      <c r="LDN4" s="86"/>
      <c r="LDO4" s="86"/>
      <c r="LDP4" s="86"/>
      <c r="LDQ4" s="86"/>
      <c r="LDR4" s="86"/>
      <c r="LDS4" s="86"/>
      <c r="LDT4" s="86"/>
      <c r="LDU4" s="86"/>
      <c r="LDV4" s="86"/>
      <c r="LDW4" s="86"/>
      <c r="LDX4" s="86"/>
      <c r="LDY4" s="86"/>
      <c r="LDZ4" s="86"/>
      <c r="LEA4" s="86"/>
      <c r="LEB4" s="86"/>
      <c r="LEC4" s="86"/>
      <c r="LED4" s="86"/>
      <c r="LEE4" s="86"/>
      <c r="LEF4" s="86"/>
      <c r="LEG4" s="86"/>
      <c r="LEH4" s="86"/>
      <c r="LEI4" s="86"/>
      <c r="LEJ4" s="86"/>
      <c r="LEK4" s="86"/>
      <c r="LEL4" s="86"/>
      <c r="LEM4" s="86"/>
      <c r="LEN4" s="86"/>
      <c r="LEO4" s="86"/>
      <c r="LEP4" s="86"/>
      <c r="LEQ4" s="86"/>
      <c r="LER4" s="86"/>
      <c r="LES4" s="86"/>
      <c r="LET4" s="86"/>
      <c r="LEU4" s="86"/>
      <c r="LEV4" s="86"/>
      <c r="LEW4" s="86"/>
      <c r="LEX4" s="86"/>
      <c r="LEY4" s="86"/>
      <c r="LEZ4" s="86"/>
      <c r="LFA4" s="86"/>
      <c r="LFB4" s="86"/>
      <c r="LFC4" s="86"/>
      <c r="LFD4" s="86"/>
      <c r="LFE4" s="86"/>
      <c r="LFF4" s="86"/>
      <c r="LFG4" s="86"/>
      <c r="LFH4" s="86"/>
      <c r="LFI4" s="86"/>
      <c r="LFJ4" s="86"/>
      <c r="LFK4" s="86"/>
      <c r="LFL4" s="86"/>
      <c r="LFM4" s="86"/>
      <c r="LFN4" s="86"/>
      <c r="LFO4" s="86"/>
      <c r="LFP4" s="86"/>
      <c r="LFQ4" s="86"/>
      <c r="LFR4" s="86"/>
      <c r="LFS4" s="86"/>
      <c r="LFT4" s="86"/>
      <c r="LFU4" s="86"/>
      <c r="LFV4" s="86"/>
      <c r="LFW4" s="86"/>
      <c r="LFX4" s="86"/>
      <c r="LFY4" s="86"/>
      <c r="LFZ4" s="86"/>
      <c r="LGA4" s="86"/>
      <c r="LGB4" s="86"/>
      <c r="LGC4" s="86"/>
      <c r="LGD4" s="86"/>
      <c r="LGE4" s="86"/>
      <c r="LGF4" s="86"/>
      <c r="LGG4" s="86"/>
      <c r="LGH4" s="86"/>
      <c r="LGI4" s="86"/>
      <c r="LGJ4" s="86"/>
      <c r="LGK4" s="86"/>
      <c r="LGL4" s="86"/>
      <c r="LGM4" s="86"/>
      <c r="LGN4" s="86"/>
      <c r="LGO4" s="86"/>
      <c r="LGP4" s="86"/>
      <c r="LGQ4" s="86"/>
      <c r="LGR4" s="86"/>
      <c r="LGS4" s="86"/>
      <c r="LGT4" s="86"/>
      <c r="LGU4" s="86"/>
      <c r="LGV4" s="86"/>
      <c r="LGW4" s="86"/>
      <c r="LGX4" s="86"/>
      <c r="LGY4" s="86"/>
      <c r="LGZ4" s="86"/>
      <c r="LHA4" s="86"/>
      <c r="LHB4" s="86"/>
      <c r="LHC4" s="86"/>
      <c r="LHD4" s="86"/>
      <c r="LHE4" s="86"/>
      <c r="LHF4" s="86"/>
      <c r="LHG4" s="86"/>
      <c r="LHH4" s="86"/>
      <c r="LHI4" s="86"/>
      <c r="LHJ4" s="86"/>
      <c r="LHK4" s="86"/>
      <c r="LHL4" s="86"/>
      <c r="LHM4" s="86"/>
      <c r="LHN4" s="86"/>
      <c r="LHO4" s="86"/>
      <c r="LHP4" s="86"/>
      <c r="LHQ4" s="86"/>
      <c r="LHR4" s="86"/>
      <c r="LHS4" s="86"/>
      <c r="LHT4" s="86"/>
      <c r="LHU4" s="86"/>
      <c r="LHV4" s="86"/>
      <c r="LHW4" s="86"/>
      <c r="LHX4" s="86"/>
      <c r="LHY4" s="86"/>
      <c r="LHZ4" s="86"/>
      <c r="LIA4" s="86"/>
      <c r="LIB4" s="86"/>
      <c r="LIC4" s="86"/>
      <c r="LID4" s="86"/>
      <c r="LIE4" s="86"/>
      <c r="LIF4" s="86"/>
      <c r="LIG4" s="86"/>
      <c r="LIH4" s="86"/>
      <c r="LII4" s="86"/>
      <c r="LIJ4" s="86"/>
      <c r="LIK4" s="86"/>
      <c r="LIL4" s="86"/>
      <c r="LIM4" s="86"/>
      <c r="LIN4" s="86"/>
      <c r="LIO4" s="86"/>
      <c r="LIP4" s="86"/>
      <c r="LIQ4" s="86"/>
      <c r="LIR4" s="86"/>
      <c r="LIS4" s="86"/>
      <c r="LIT4" s="86"/>
      <c r="LIU4" s="86"/>
      <c r="LIV4" s="86"/>
      <c r="LIW4" s="86"/>
      <c r="LIX4" s="86"/>
      <c r="LIY4" s="86"/>
      <c r="LIZ4" s="86"/>
      <c r="LJA4" s="86"/>
      <c r="LJB4" s="86"/>
      <c r="LJC4" s="86"/>
      <c r="LJD4" s="86"/>
      <c r="LJE4" s="86"/>
      <c r="LJF4" s="86"/>
      <c r="LJG4" s="86"/>
      <c r="LJH4" s="86"/>
      <c r="LJI4" s="86"/>
      <c r="LJJ4" s="86"/>
      <c r="LJK4" s="86"/>
      <c r="LJL4" s="86"/>
      <c r="LJM4" s="86"/>
      <c r="LJN4" s="86"/>
      <c r="LJO4" s="86"/>
      <c r="LJP4" s="86"/>
      <c r="LJQ4" s="86"/>
      <c r="LJR4" s="86"/>
      <c r="LJS4" s="86"/>
      <c r="LJT4" s="86"/>
      <c r="LJU4" s="86"/>
      <c r="LJV4" s="86"/>
      <c r="LJW4" s="86"/>
      <c r="LJX4" s="86"/>
      <c r="LJY4" s="86"/>
      <c r="LJZ4" s="86"/>
      <c r="LKA4" s="86"/>
      <c r="LKB4" s="86"/>
      <c r="LKC4" s="86"/>
      <c r="LKD4" s="86"/>
      <c r="LKE4" s="86"/>
      <c r="LKF4" s="86"/>
      <c r="LKG4" s="86"/>
      <c r="LKH4" s="86"/>
      <c r="LKI4" s="86"/>
      <c r="LKJ4" s="86"/>
      <c r="LKK4" s="86"/>
      <c r="LKL4" s="86"/>
      <c r="LKM4" s="86"/>
      <c r="LKN4" s="86"/>
      <c r="LKO4" s="86"/>
      <c r="LKP4" s="86"/>
      <c r="LKQ4" s="86"/>
      <c r="LKR4" s="86"/>
      <c r="LKS4" s="86"/>
      <c r="LKT4" s="86"/>
      <c r="LKU4" s="86"/>
      <c r="LKV4" s="86"/>
      <c r="LKW4" s="86"/>
      <c r="LKX4" s="86"/>
      <c r="LKY4" s="86"/>
      <c r="LKZ4" s="86"/>
      <c r="LLA4" s="86"/>
      <c r="LLB4" s="86"/>
      <c r="LLC4" s="86"/>
      <c r="LLD4" s="86"/>
      <c r="LLE4" s="86"/>
      <c r="LLF4" s="86"/>
      <c r="LLG4" s="86"/>
      <c r="LLH4" s="86"/>
      <c r="LLI4" s="86"/>
      <c r="LLJ4" s="86"/>
      <c r="LLK4" s="86"/>
      <c r="LLL4" s="86"/>
      <c r="LLM4" s="86"/>
      <c r="LLN4" s="86"/>
      <c r="LLO4" s="86"/>
      <c r="LLP4" s="86"/>
      <c r="LLQ4" s="86"/>
      <c r="LLR4" s="86"/>
      <c r="LLS4" s="86"/>
      <c r="LLT4" s="86"/>
      <c r="LLU4" s="86"/>
      <c r="LLV4" s="86"/>
      <c r="LLW4" s="86"/>
      <c r="LLX4" s="86"/>
      <c r="LLY4" s="86"/>
      <c r="LLZ4" s="86"/>
      <c r="LMA4" s="86"/>
      <c r="LMB4" s="86"/>
      <c r="LMC4" s="86"/>
      <c r="LMD4" s="86"/>
      <c r="LME4" s="86"/>
      <c r="LMF4" s="86"/>
      <c r="LMG4" s="86"/>
      <c r="LMH4" s="86"/>
      <c r="LMI4" s="86"/>
      <c r="LMJ4" s="86"/>
      <c r="LMK4" s="86"/>
      <c r="LML4" s="86"/>
      <c r="LMM4" s="86"/>
      <c r="LMN4" s="86"/>
      <c r="LMO4" s="86"/>
      <c r="LMP4" s="86"/>
      <c r="LMQ4" s="86"/>
      <c r="LMR4" s="86"/>
      <c r="LMS4" s="86"/>
      <c r="LMT4" s="86"/>
      <c r="LMU4" s="86"/>
      <c r="LMV4" s="86"/>
      <c r="LMW4" s="86"/>
      <c r="LMX4" s="86"/>
      <c r="LMY4" s="86"/>
      <c r="LMZ4" s="86"/>
      <c r="LNA4" s="86"/>
      <c r="LNB4" s="86"/>
      <c r="LNC4" s="86"/>
      <c r="LND4" s="86"/>
      <c r="LNE4" s="86"/>
      <c r="LNF4" s="86"/>
      <c r="LNG4" s="86"/>
      <c r="LNH4" s="86"/>
      <c r="LNI4" s="86"/>
      <c r="LNJ4" s="86"/>
      <c r="LNK4" s="86"/>
      <c r="LNL4" s="86"/>
      <c r="LNM4" s="86"/>
      <c r="LNN4" s="86"/>
      <c r="LNO4" s="86"/>
      <c r="LNP4" s="86"/>
      <c r="LNQ4" s="86"/>
      <c r="LNR4" s="86"/>
      <c r="LNS4" s="86"/>
      <c r="LNT4" s="86"/>
      <c r="LNU4" s="86"/>
      <c r="LNV4" s="86"/>
      <c r="LNW4" s="86"/>
      <c r="LNX4" s="86"/>
      <c r="LNY4" s="86"/>
      <c r="LNZ4" s="86"/>
      <c r="LOA4" s="86"/>
      <c r="LOB4" s="86"/>
      <c r="LOC4" s="86"/>
      <c r="LOD4" s="86"/>
      <c r="LOE4" s="86"/>
      <c r="LOF4" s="86"/>
      <c r="LOG4" s="86"/>
      <c r="LOH4" s="86"/>
      <c r="LOI4" s="86"/>
      <c r="LOJ4" s="86"/>
      <c r="LOK4" s="86"/>
      <c r="LOL4" s="86"/>
      <c r="LOM4" s="86"/>
      <c r="LON4" s="86"/>
      <c r="LOO4" s="86"/>
      <c r="LOP4" s="86"/>
      <c r="LOQ4" s="86"/>
      <c r="LOR4" s="86"/>
      <c r="LOS4" s="86"/>
      <c r="LOT4" s="86"/>
      <c r="LOU4" s="86"/>
      <c r="LOV4" s="86"/>
      <c r="LOW4" s="86"/>
      <c r="LOX4" s="86"/>
      <c r="LOY4" s="86"/>
      <c r="LOZ4" s="86"/>
      <c r="LPA4" s="86"/>
      <c r="LPB4" s="86"/>
      <c r="LPC4" s="86"/>
      <c r="LPD4" s="86"/>
      <c r="LPE4" s="86"/>
      <c r="LPF4" s="86"/>
      <c r="LPG4" s="86"/>
      <c r="LPH4" s="86"/>
      <c r="LPI4" s="86"/>
      <c r="LPJ4" s="86"/>
      <c r="LPK4" s="86"/>
      <c r="LPL4" s="86"/>
      <c r="LPM4" s="86"/>
      <c r="LPN4" s="86"/>
      <c r="LPO4" s="86"/>
      <c r="LPP4" s="86"/>
      <c r="LPQ4" s="86"/>
      <c r="LPR4" s="86"/>
      <c r="LPS4" s="86"/>
      <c r="LPT4" s="86"/>
      <c r="LPU4" s="86"/>
      <c r="LPV4" s="86"/>
      <c r="LPW4" s="86"/>
      <c r="LPX4" s="86"/>
      <c r="LPY4" s="86"/>
      <c r="LPZ4" s="86"/>
      <c r="LQA4" s="86"/>
      <c r="LQB4" s="86"/>
      <c r="LQC4" s="86"/>
      <c r="LQD4" s="86"/>
      <c r="LQE4" s="86"/>
      <c r="LQF4" s="86"/>
      <c r="LQG4" s="86"/>
      <c r="LQH4" s="86"/>
      <c r="LQI4" s="86"/>
      <c r="LQJ4" s="86"/>
      <c r="LQK4" s="86"/>
      <c r="LQL4" s="86"/>
      <c r="LQM4" s="86"/>
      <c r="LQN4" s="86"/>
      <c r="LQO4" s="86"/>
      <c r="LQP4" s="86"/>
      <c r="LQQ4" s="86"/>
      <c r="LQR4" s="86"/>
      <c r="LQS4" s="86"/>
      <c r="LQT4" s="86"/>
      <c r="LQU4" s="86"/>
      <c r="LQV4" s="86"/>
      <c r="LQW4" s="86"/>
      <c r="LQX4" s="86"/>
      <c r="LQY4" s="86"/>
      <c r="LQZ4" s="86"/>
      <c r="LRA4" s="86"/>
      <c r="LRB4" s="86"/>
      <c r="LRC4" s="86"/>
      <c r="LRD4" s="86"/>
      <c r="LRE4" s="86"/>
      <c r="LRF4" s="86"/>
      <c r="LRG4" s="86"/>
      <c r="LRH4" s="86"/>
      <c r="LRI4" s="86"/>
      <c r="LRJ4" s="86"/>
      <c r="LRK4" s="86"/>
      <c r="LRL4" s="86"/>
      <c r="LRM4" s="86"/>
      <c r="LRN4" s="86"/>
      <c r="LRO4" s="86"/>
      <c r="LRP4" s="86"/>
      <c r="LRQ4" s="86"/>
      <c r="LRR4" s="86"/>
      <c r="LRS4" s="86"/>
      <c r="LRT4" s="86"/>
      <c r="LRU4" s="86"/>
      <c r="LRV4" s="86"/>
      <c r="LRW4" s="86"/>
      <c r="LRX4" s="86"/>
      <c r="LRY4" s="86"/>
      <c r="LRZ4" s="86"/>
      <c r="LSA4" s="86"/>
      <c r="LSB4" s="86"/>
      <c r="LSC4" s="86"/>
      <c r="LSD4" s="86"/>
      <c r="LSE4" s="86"/>
      <c r="LSF4" s="86"/>
      <c r="LSG4" s="86"/>
      <c r="LSH4" s="86"/>
      <c r="LSI4" s="86"/>
      <c r="LSJ4" s="86"/>
      <c r="LSK4" s="86"/>
      <c r="LSL4" s="86"/>
      <c r="LSM4" s="86"/>
      <c r="LSN4" s="86"/>
      <c r="LSO4" s="86"/>
      <c r="LSP4" s="86"/>
      <c r="LSQ4" s="86"/>
      <c r="LSR4" s="86"/>
      <c r="LSS4" s="86"/>
      <c r="LST4" s="86"/>
      <c r="LSU4" s="86"/>
      <c r="LSV4" s="86"/>
      <c r="LSW4" s="86"/>
      <c r="LSX4" s="86"/>
      <c r="LSY4" s="86"/>
      <c r="LSZ4" s="86"/>
      <c r="LTA4" s="86"/>
      <c r="LTB4" s="86"/>
      <c r="LTC4" s="86"/>
      <c r="LTD4" s="86"/>
      <c r="LTE4" s="86"/>
      <c r="LTF4" s="86"/>
      <c r="LTG4" s="86"/>
      <c r="LTH4" s="86"/>
      <c r="LTI4" s="86"/>
      <c r="LTJ4" s="86"/>
      <c r="LTK4" s="86"/>
      <c r="LTL4" s="86"/>
      <c r="LTM4" s="86"/>
      <c r="LTN4" s="86"/>
      <c r="LTO4" s="86"/>
      <c r="LTP4" s="86"/>
      <c r="LTQ4" s="86"/>
      <c r="LTR4" s="86"/>
      <c r="LTS4" s="86"/>
      <c r="LTT4" s="86"/>
      <c r="LTU4" s="86"/>
      <c r="LTV4" s="86"/>
      <c r="LTW4" s="86"/>
      <c r="LTX4" s="86"/>
      <c r="LTY4" s="86"/>
      <c r="LTZ4" s="86"/>
      <c r="LUA4" s="86"/>
      <c r="LUB4" s="86"/>
      <c r="LUC4" s="86"/>
      <c r="LUD4" s="86"/>
      <c r="LUE4" s="86"/>
      <c r="LUF4" s="86"/>
      <c r="LUG4" s="86"/>
      <c r="LUH4" s="86"/>
      <c r="LUI4" s="86"/>
      <c r="LUJ4" s="86"/>
      <c r="LUK4" s="86"/>
      <c r="LUL4" s="86"/>
      <c r="LUM4" s="86"/>
      <c r="LUN4" s="86"/>
      <c r="LUO4" s="86"/>
      <c r="LUP4" s="86"/>
      <c r="LUQ4" s="86"/>
      <c r="LUR4" s="86"/>
      <c r="LUS4" s="86"/>
      <c r="LUT4" s="86"/>
      <c r="LUU4" s="86"/>
      <c r="LUV4" s="86"/>
      <c r="LUW4" s="86"/>
      <c r="LUX4" s="86"/>
      <c r="LUY4" s="86"/>
      <c r="LUZ4" s="86"/>
      <c r="LVA4" s="86"/>
      <c r="LVB4" s="86"/>
      <c r="LVC4" s="86"/>
      <c r="LVD4" s="86"/>
      <c r="LVE4" s="86"/>
      <c r="LVF4" s="86"/>
      <c r="LVG4" s="86"/>
      <c r="LVH4" s="86"/>
      <c r="LVI4" s="86"/>
      <c r="LVJ4" s="86"/>
      <c r="LVK4" s="86"/>
      <c r="LVL4" s="86"/>
      <c r="LVM4" s="86"/>
      <c r="LVN4" s="86"/>
      <c r="LVO4" s="86"/>
      <c r="LVP4" s="86"/>
      <c r="LVQ4" s="86"/>
      <c r="LVR4" s="86"/>
      <c r="LVS4" s="86"/>
      <c r="LVT4" s="86"/>
      <c r="LVU4" s="86"/>
      <c r="LVV4" s="86"/>
      <c r="LVW4" s="86"/>
      <c r="LVX4" s="86"/>
      <c r="LVY4" s="86"/>
      <c r="LVZ4" s="86"/>
      <c r="LWA4" s="86"/>
      <c r="LWB4" s="86"/>
      <c r="LWC4" s="86"/>
      <c r="LWD4" s="86"/>
      <c r="LWE4" s="86"/>
      <c r="LWF4" s="86"/>
      <c r="LWG4" s="86"/>
      <c r="LWH4" s="86"/>
      <c r="LWI4" s="86"/>
      <c r="LWJ4" s="86"/>
      <c r="LWK4" s="86"/>
      <c r="LWL4" s="86"/>
      <c r="LWM4" s="86"/>
      <c r="LWN4" s="86"/>
      <c r="LWO4" s="86"/>
      <c r="LWP4" s="86"/>
      <c r="LWQ4" s="86"/>
      <c r="LWR4" s="86"/>
      <c r="LWS4" s="86"/>
      <c r="LWT4" s="86"/>
      <c r="LWU4" s="86"/>
      <c r="LWV4" s="86"/>
      <c r="LWW4" s="86"/>
      <c r="LWX4" s="86"/>
      <c r="LWY4" s="86"/>
      <c r="LWZ4" s="86"/>
      <c r="LXA4" s="86"/>
      <c r="LXB4" s="86"/>
      <c r="LXC4" s="86"/>
      <c r="LXD4" s="86"/>
      <c r="LXE4" s="86"/>
      <c r="LXF4" s="86"/>
      <c r="LXG4" s="86"/>
      <c r="LXH4" s="86"/>
      <c r="LXI4" s="86"/>
      <c r="LXJ4" s="86"/>
      <c r="LXK4" s="86"/>
      <c r="LXL4" s="86"/>
      <c r="LXM4" s="86"/>
      <c r="LXN4" s="86"/>
      <c r="LXO4" s="86"/>
      <c r="LXP4" s="86"/>
      <c r="LXQ4" s="86"/>
      <c r="LXR4" s="86"/>
      <c r="LXS4" s="86"/>
      <c r="LXT4" s="86"/>
      <c r="LXU4" s="86"/>
      <c r="LXV4" s="86"/>
      <c r="LXW4" s="86"/>
      <c r="LXX4" s="86"/>
      <c r="LXY4" s="86"/>
      <c r="LXZ4" s="86"/>
      <c r="LYA4" s="86"/>
      <c r="LYB4" s="86"/>
      <c r="LYC4" s="86"/>
      <c r="LYD4" s="86"/>
      <c r="LYE4" s="86"/>
      <c r="LYF4" s="86"/>
      <c r="LYG4" s="86"/>
      <c r="LYH4" s="86"/>
      <c r="LYI4" s="86"/>
      <c r="LYJ4" s="86"/>
      <c r="LYK4" s="86"/>
      <c r="LYL4" s="86"/>
      <c r="LYM4" s="86"/>
      <c r="LYN4" s="86"/>
      <c r="LYO4" s="86"/>
      <c r="LYP4" s="86"/>
      <c r="LYQ4" s="86"/>
      <c r="LYR4" s="86"/>
      <c r="LYS4" s="86"/>
      <c r="LYT4" s="86"/>
      <c r="LYU4" s="86"/>
      <c r="LYV4" s="86"/>
      <c r="LYW4" s="86"/>
      <c r="LYX4" s="86"/>
      <c r="LYY4" s="86"/>
      <c r="LYZ4" s="86"/>
      <c r="LZA4" s="86"/>
      <c r="LZB4" s="86"/>
      <c r="LZC4" s="86"/>
      <c r="LZD4" s="86"/>
      <c r="LZE4" s="86"/>
      <c r="LZF4" s="86"/>
      <c r="LZG4" s="86"/>
      <c r="LZH4" s="86"/>
      <c r="LZI4" s="86"/>
      <c r="LZJ4" s="86"/>
      <c r="LZK4" s="86"/>
      <c r="LZL4" s="86"/>
      <c r="LZM4" s="86"/>
      <c r="LZN4" s="86"/>
      <c r="LZO4" s="86"/>
      <c r="LZP4" s="86"/>
      <c r="LZQ4" s="86"/>
      <c r="LZR4" s="86"/>
      <c r="LZS4" s="86"/>
      <c r="LZT4" s="86"/>
      <c r="LZU4" s="86"/>
      <c r="LZV4" s="86"/>
      <c r="LZW4" s="86"/>
      <c r="LZX4" s="86"/>
      <c r="LZY4" s="86"/>
      <c r="LZZ4" s="86"/>
      <c r="MAA4" s="86"/>
      <c r="MAB4" s="86"/>
      <c r="MAC4" s="86"/>
      <c r="MAD4" s="86"/>
      <c r="MAE4" s="86"/>
      <c r="MAF4" s="86"/>
      <c r="MAG4" s="86"/>
      <c r="MAH4" s="86"/>
      <c r="MAI4" s="86"/>
      <c r="MAJ4" s="86"/>
      <c r="MAK4" s="86"/>
      <c r="MAL4" s="86"/>
      <c r="MAM4" s="86"/>
      <c r="MAN4" s="86"/>
      <c r="MAO4" s="86"/>
      <c r="MAP4" s="86"/>
      <c r="MAQ4" s="86"/>
      <c r="MAR4" s="86"/>
      <c r="MAS4" s="86"/>
      <c r="MAT4" s="86"/>
      <c r="MAU4" s="86"/>
      <c r="MAV4" s="86"/>
      <c r="MAW4" s="86"/>
      <c r="MAX4" s="86"/>
      <c r="MAY4" s="86"/>
      <c r="MAZ4" s="86"/>
      <c r="MBA4" s="86"/>
      <c r="MBB4" s="86"/>
      <c r="MBC4" s="86"/>
      <c r="MBD4" s="86"/>
      <c r="MBE4" s="86"/>
      <c r="MBF4" s="86"/>
      <c r="MBG4" s="86"/>
      <c r="MBH4" s="86"/>
      <c r="MBI4" s="86"/>
      <c r="MBJ4" s="86"/>
      <c r="MBK4" s="86"/>
      <c r="MBL4" s="86"/>
      <c r="MBM4" s="86"/>
      <c r="MBN4" s="86"/>
      <c r="MBO4" s="86"/>
      <c r="MBP4" s="86"/>
      <c r="MBQ4" s="86"/>
      <c r="MBR4" s="86"/>
      <c r="MBS4" s="86"/>
      <c r="MBT4" s="86"/>
      <c r="MBU4" s="86"/>
      <c r="MBV4" s="86"/>
      <c r="MBW4" s="86"/>
      <c r="MBX4" s="86"/>
      <c r="MBY4" s="86"/>
      <c r="MBZ4" s="86"/>
      <c r="MCA4" s="86"/>
      <c r="MCB4" s="86"/>
      <c r="MCC4" s="86"/>
      <c r="MCD4" s="86"/>
      <c r="MCE4" s="86"/>
      <c r="MCF4" s="86"/>
      <c r="MCG4" s="86"/>
      <c r="MCH4" s="86"/>
      <c r="MCI4" s="86"/>
      <c r="MCJ4" s="86"/>
      <c r="MCK4" s="86"/>
      <c r="MCL4" s="86"/>
      <c r="MCM4" s="86"/>
      <c r="MCN4" s="86"/>
      <c r="MCO4" s="86"/>
      <c r="MCP4" s="86"/>
      <c r="MCQ4" s="86"/>
      <c r="MCR4" s="86"/>
      <c r="MCS4" s="86"/>
      <c r="MCT4" s="86"/>
      <c r="MCU4" s="86"/>
      <c r="MCV4" s="86"/>
      <c r="MCW4" s="86"/>
      <c r="MCX4" s="86"/>
      <c r="MCY4" s="86"/>
      <c r="MCZ4" s="86"/>
      <c r="MDA4" s="86"/>
      <c r="MDB4" s="86"/>
      <c r="MDC4" s="86"/>
      <c r="MDD4" s="86"/>
      <c r="MDE4" s="86"/>
      <c r="MDF4" s="86"/>
      <c r="MDG4" s="86"/>
      <c r="MDH4" s="86"/>
      <c r="MDI4" s="86"/>
      <c r="MDJ4" s="86"/>
      <c r="MDK4" s="86"/>
      <c r="MDL4" s="86"/>
      <c r="MDM4" s="86"/>
      <c r="MDN4" s="86"/>
      <c r="MDO4" s="86"/>
      <c r="MDP4" s="86"/>
      <c r="MDQ4" s="86"/>
      <c r="MDR4" s="86"/>
      <c r="MDS4" s="86"/>
      <c r="MDT4" s="86"/>
      <c r="MDU4" s="86"/>
      <c r="MDV4" s="86"/>
      <c r="MDW4" s="86"/>
      <c r="MDX4" s="86"/>
      <c r="MDY4" s="86"/>
      <c r="MDZ4" s="86"/>
      <c r="MEA4" s="86"/>
      <c r="MEB4" s="86"/>
      <c r="MEC4" s="86"/>
      <c r="MED4" s="86"/>
      <c r="MEE4" s="86"/>
      <c r="MEF4" s="86"/>
      <c r="MEG4" s="86"/>
      <c r="MEH4" s="86"/>
      <c r="MEI4" s="86"/>
      <c r="MEJ4" s="86"/>
      <c r="MEK4" s="86"/>
      <c r="MEL4" s="86"/>
      <c r="MEM4" s="86"/>
      <c r="MEN4" s="86"/>
      <c r="MEO4" s="86"/>
      <c r="MEP4" s="86"/>
      <c r="MEQ4" s="86"/>
      <c r="MER4" s="86"/>
      <c r="MES4" s="86"/>
      <c r="MET4" s="86"/>
      <c r="MEU4" s="86"/>
      <c r="MEV4" s="86"/>
      <c r="MEW4" s="86"/>
      <c r="MEX4" s="86"/>
      <c r="MEY4" s="86"/>
      <c r="MEZ4" s="86"/>
      <c r="MFA4" s="86"/>
      <c r="MFB4" s="86"/>
      <c r="MFC4" s="86"/>
      <c r="MFD4" s="86"/>
      <c r="MFE4" s="86"/>
      <c r="MFF4" s="86"/>
      <c r="MFG4" s="86"/>
      <c r="MFH4" s="86"/>
      <c r="MFI4" s="86"/>
      <c r="MFJ4" s="86"/>
      <c r="MFK4" s="86"/>
      <c r="MFL4" s="86"/>
      <c r="MFM4" s="86"/>
      <c r="MFN4" s="86"/>
      <c r="MFO4" s="86"/>
      <c r="MFP4" s="86"/>
      <c r="MFQ4" s="86"/>
      <c r="MFR4" s="86"/>
      <c r="MFS4" s="86"/>
      <c r="MFT4" s="86"/>
      <c r="MFU4" s="86"/>
      <c r="MFV4" s="86"/>
      <c r="MFW4" s="86"/>
      <c r="MFX4" s="86"/>
      <c r="MFY4" s="86"/>
      <c r="MFZ4" s="86"/>
      <c r="MGA4" s="86"/>
      <c r="MGB4" s="86"/>
      <c r="MGC4" s="86"/>
      <c r="MGD4" s="86"/>
      <c r="MGE4" s="86"/>
      <c r="MGF4" s="86"/>
      <c r="MGG4" s="86"/>
      <c r="MGH4" s="86"/>
      <c r="MGI4" s="86"/>
      <c r="MGJ4" s="86"/>
      <c r="MGK4" s="86"/>
      <c r="MGL4" s="86"/>
      <c r="MGM4" s="86"/>
      <c r="MGN4" s="86"/>
      <c r="MGO4" s="86"/>
      <c r="MGP4" s="86"/>
      <c r="MGQ4" s="86"/>
      <c r="MGR4" s="86"/>
      <c r="MGS4" s="86"/>
      <c r="MGT4" s="86"/>
      <c r="MGU4" s="86"/>
      <c r="MGV4" s="86"/>
      <c r="MGW4" s="86"/>
      <c r="MGX4" s="86"/>
      <c r="MGY4" s="86"/>
      <c r="MGZ4" s="86"/>
      <c r="MHA4" s="86"/>
      <c r="MHB4" s="86"/>
      <c r="MHC4" s="86"/>
      <c r="MHD4" s="86"/>
      <c r="MHE4" s="86"/>
      <c r="MHF4" s="86"/>
      <c r="MHG4" s="86"/>
      <c r="MHH4" s="86"/>
      <c r="MHI4" s="86"/>
      <c r="MHJ4" s="86"/>
      <c r="MHK4" s="86"/>
      <c r="MHL4" s="86"/>
      <c r="MHM4" s="86"/>
      <c r="MHN4" s="86"/>
      <c r="MHO4" s="86"/>
      <c r="MHP4" s="86"/>
      <c r="MHQ4" s="86"/>
      <c r="MHR4" s="86"/>
      <c r="MHS4" s="86"/>
      <c r="MHT4" s="86"/>
      <c r="MHU4" s="86"/>
      <c r="MHV4" s="86"/>
      <c r="MHW4" s="86"/>
      <c r="MHX4" s="86"/>
      <c r="MHY4" s="86"/>
      <c r="MHZ4" s="86"/>
      <c r="MIA4" s="86"/>
      <c r="MIB4" s="86"/>
      <c r="MIC4" s="86"/>
      <c r="MID4" s="86"/>
      <c r="MIE4" s="86"/>
      <c r="MIF4" s="86"/>
      <c r="MIG4" s="86"/>
      <c r="MIH4" s="86"/>
      <c r="MII4" s="86"/>
      <c r="MIJ4" s="86"/>
      <c r="MIK4" s="86"/>
      <c r="MIL4" s="86"/>
      <c r="MIM4" s="86"/>
      <c r="MIN4" s="86"/>
      <c r="MIO4" s="86"/>
      <c r="MIP4" s="86"/>
      <c r="MIQ4" s="86"/>
      <c r="MIR4" s="86"/>
      <c r="MIS4" s="86"/>
      <c r="MIT4" s="86"/>
      <c r="MIU4" s="86"/>
      <c r="MIV4" s="86"/>
      <c r="MIW4" s="86"/>
      <c r="MIX4" s="86"/>
      <c r="MIY4" s="86"/>
      <c r="MIZ4" s="86"/>
      <c r="MJA4" s="86"/>
      <c r="MJB4" s="86"/>
      <c r="MJC4" s="86"/>
      <c r="MJD4" s="86"/>
      <c r="MJE4" s="86"/>
      <c r="MJF4" s="86"/>
      <c r="MJG4" s="86"/>
      <c r="MJH4" s="86"/>
      <c r="MJI4" s="86"/>
      <c r="MJJ4" s="86"/>
      <c r="MJK4" s="86"/>
      <c r="MJL4" s="86"/>
      <c r="MJM4" s="86"/>
      <c r="MJN4" s="86"/>
      <c r="MJO4" s="86"/>
      <c r="MJP4" s="86"/>
      <c r="MJQ4" s="86"/>
      <c r="MJR4" s="86"/>
      <c r="MJS4" s="86"/>
      <c r="MJT4" s="86"/>
      <c r="MJU4" s="86"/>
      <c r="MJV4" s="86"/>
      <c r="MJW4" s="86"/>
      <c r="MJX4" s="86"/>
      <c r="MJY4" s="86"/>
      <c r="MJZ4" s="86"/>
      <c r="MKA4" s="86"/>
      <c r="MKB4" s="86"/>
      <c r="MKC4" s="86"/>
      <c r="MKD4" s="86"/>
      <c r="MKE4" s="86"/>
      <c r="MKF4" s="86"/>
      <c r="MKG4" s="86"/>
      <c r="MKH4" s="86"/>
      <c r="MKI4" s="86"/>
      <c r="MKJ4" s="86"/>
      <c r="MKK4" s="86"/>
      <c r="MKL4" s="86"/>
      <c r="MKM4" s="86"/>
      <c r="MKN4" s="86"/>
      <c r="MKO4" s="86"/>
      <c r="MKP4" s="86"/>
      <c r="MKQ4" s="86"/>
      <c r="MKR4" s="86"/>
      <c r="MKS4" s="86"/>
      <c r="MKT4" s="86"/>
      <c r="MKU4" s="86"/>
      <c r="MKV4" s="86"/>
      <c r="MKW4" s="86"/>
      <c r="MKX4" s="86"/>
      <c r="MKY4" s="86"/>
      <c r="MKZ4" s="86"/>
      <c r="MLA4" s="86"/>
      <c r="MLB4" s="86"/>
      <c r="MLC4" s="86"/>
      <c r="MLD4" s="86"/>
      <c r="MLE4" s="86"/>
      <c r="MLF4" s="86"/>
      <c r="MLG4" s="86"/>
      <c r="MLH4" s="86"/>
      <c r="MLI4" s="86"/>
      <c r="MLJ4" s="86"/>
      <c r="MLK4" s="86"/>
      <c r="MLL4" s="86"/>
      <c r="MLM4" s="86"/>
      <c r="MLN4" s="86"/>
      <c r="MLO4" s="86"/>
      <c r="MLP4" s="86"/>
      <c r="MLQ4" s="86"/>
      <c r="MLR4" s="86"/>
      <c r="MLS4" s="86"/>
      <c r="MLT4" s="86"/>
      <c r="MLU4" s="86"/>
      <c r="MLV4" s="86"/>
      <c r="MLW4" s="86"/>
      <c r="MLX4" s="86"/>
      <c r="MLY4" s="86"/>
      <c r="MLZ4" s="86"/>
      <c r="MMA4" s="86"/>
      <c r="MMB4" s="86"/>
      <c r="MMC4" s="86"/>
      <c r="MMD4" s="86"/>
      <c r="MME4" s="86"/>
      <c r="MMF4" s="86"/>
      <c r="MMG4" s="86"/>
      <c r="MMH4" s="86"/>
      <c r="MMI4" s="86"/>
      <c r="MMJ4" s="86"/>
      <c r="MMK4" s="86"/>
      <c r="MML4" s="86"/>
      <c r="MMM4" s="86"/>
      <c r="MMN4" s="86"/>
      <c r="MMO4" s="86"/>
      <c r="MMP4" s="86"/>
      <c r="MMQ4" s="86"/>
      <c r="MMR4" s="86"/>
      <c r="MMS4" s="86"/>
      <c r="MMT4" s="86"/>
      <c r="MMU4" s="86"/>
      <c r="MMV4" s="86"/>
      <c r="MMW4" s="86"/>
      <c r="MMX4" s="86"/>
      <c r="MMY4" s="86"/>
      <c r="MMZ4" s="86"/>
      <c r="MNA4" s="86"/>
      <c r="MNB4" s="86"/>
      <c r="MNC4" s="86"/>
      <c r="MND4" s="86"/>
      <c r="MNE4" s="86"/>
      <c r="MNF4" s="86"/>
      <c r="MNG4" s="86"/>
      <c r="MNH4" s="86"/>
      <c r="MNI4" s="86"/>
      <c r="MNJ4" s="86"/>
      <c r="MNK4" s="86"/>
      <c r="MNL4" s="86"/>
      <c r="MNM4" s="86"/>
      <c r="MNN4" s="86"/>
      <c r="MNO4" s="86"/>
      <c r="MNP4" s="86"/>
      <c r="MNQ4" s="86"/>
      <c r="MNR4" s="86"/>
      <c r="MNS4" s="86"/>
      <c r="MNT4" s="86"/>
      <c r="MNU4" s="86"/>
      <c r="MNV4" s="86"/>
      <c r="MNW4" s="86"/>
      <c r="MNX4" s="86"/>
      <c r="MNY4" s="86"/>
      <c r="MNZ4" s="86"/>
      <c r="MOA4" s="86"/>
      <c r="MOB4" s="86"/>
      <c r="MOC4" s="86"/>
      <c r="MOD4" s="86"/>
      <c r="MOE4" s="86"/>
      <c r="MOF4" s="86"/>
      <c r="MOG4" s="86"/>
      <c r="MOH4" s="86"/>
      <c r="MOI4" s="86"/>
      <c r="MOJ4" s="86"/>
      <c r="MOK4" s="86"/>
      <c r="MOL4" s="86"/>
      <c r="MOM4" s="86"/>
      <c r="MON4" s="86"/>
      <c r="MOO4" s="86"/>
      <c r="MOP4" s="86"/>
      <c r="MOQ4" s="86"/>
      <c r="MOR4" s="86"/>
      <c r="MOS4" s="86"/>
      <c r="MOT4" s="86"/>
      <c r="MOU4" s="86"/>
      <c r="MOV4" s="86"/>
      <c r="MOW4" s="86"/>
      <c r="MOX4" s="86"/>
      <c r="MOY4" s="86"/>
      <c r="MOZ4" s="86"/>
      <c r="MPA4" s="86"/>
      <c r="MPB4" s="86"/>
      <c r="MPC4" s="86"/>
      <c r="MPD4" s="86"/>
      <c r="MPE4" s="86"/>
      <c r="MPF4" s="86"/>
      <c r="MPG4" s="86"/>
      <c r="MPH4" s="86"/>
      <c r="MPI4" s="86"/>
      <c r="MPJ4" s="86"/>
      <c r="MPK4" s="86"/>
      <c r="MPL4" s="86"/>
      <c r="MPM4" s="86"/>
      <c r="MPN4" s="86"/>
      <c r="MPO4" s="86"/>
      <c r="MPP4" s="86"/>
      <c r="MPQ4" s="86"/>
      <c r="MPR4" s="86"/>
      <c r="MPS4" s="86"/>
      <c r="MPT4" s="86"/>
      <c r="MPU4" s="86"/>
      <c r="MPV4" s="86"/>
      <c r="MPW4" s="86"/>
      <c r="MPX4" s="86"/>
      <c r="MPY4" s="86"/>
      <c r="MPZ4" s="86"/>
      <c r="MQA4" s="86"/>
      <c r="MQB4" s="86"/>
      <c r="MQC4" s="86"/>
      <c r="MQD4" s="86"/>
      <c r="MQE4" s="86"/>
      <c r="MQF4" s="86"/>
      <c r="MQG4" s="86"/>
      <c r="MQH4" s="86"/>
      <c r="MQI4" s="86"/>
      <c r="MQJ4" s="86"/>
      <c r="MQK4" s="86"/>
      <c r="MQL4" s="86"/>
      <c r="MQM4" s="86"/>
      <c r="MQN4" s="86"/>
      <c r="MQO4" s="86"/>
      <c r="MQP4" s="86"/>
      <c r="MQQ4" s="86"/>
      <c r="MQR4" s="86"/>
      <c r="MQS4" s="86"/>
      <c r="MQT4" s="86"/>
      <c r="MQU4" s="86"/>
      <c r="MQV4" s="86"/>
      <c r="MQW4" s="86"/>
      <c r="MQX4" s="86"/>
      <c r="MQY4" s="86"/>
      <c r="MQZ4" s="86"/>
      <c r="MRA4" s="86"/>
      <c r="MRB4" s="86"/>
      <c r="MRC4" s="86"/>
      <c r="MRD4" s="86"/>
      <c r="MRE4" s="86"/>
      <c r="MRF4" s="86"/>
      <c r="MRG4" s="86"/>
      <c r="MRH4" s="86"/>
      <c r="MRI4" s="86"/>
      <c r="MRJ4" s="86"/>
      <c r="MRK4" s="86"/>
      <c r="MRL4" s="86"/>
      <c r="MRM4" s="86"/>
      <c r="MRN4" s="86"/>
      <c r="MRO4" s="86"/>
      <c r="MRP4" s="86"/>
      <c r="MRQ4" s="86"/>
      <c r="MRR4" s="86"/>
      <c r="MRS4" s="86"/>
      <c r="MRT4" s="86"/>
      <c r="MRU4" s="86"/>
      <c r="MRV4" s="86"/>
      <c r="MRW4" s="86"/>
      <c r="MRX4" s="86"/>
      <c r="MRY4" s="86"/>
      <c r="MRZ4" s="86"/>
      <c r="MSA4" s="86"/>
      <c r="MSB4" s="86"/>
      <c r="MSC4" s="86"/>
      <c r="MSD4" s="86"/>
      <c r="MSE4" s="86"/>
      <c r="MSF4" s="86"/>
      <c r="MSG4" s="86"/>
      <c r="MSH4" s="86"/>
      <c r="MSI4" s="86"/>
      <c r="MSJ4" s="86"/>
      <c r="MSK4" s="86"/>
      <c r="MSL4" s="86"/>
      <c r="MSM4" s="86"/>
      <c r="MSN4" s="86"/>
      <c r="MSO4" s="86"/>
      <c r="MSP4" s="86"/>
      <c r="MSQ4" s="86"/>
      <c r="MSR4" s="86"/>
      <c r="MSS4" s="86"/>
      <c r="MST4" s="86"/>
      <c r="MSU4" s="86"/>
      <c r="MSV4" s="86"/>
      <c r="MSW4" s="86"/>
      <c r="MSX4" s="86"/>
      <c r="MSY4" s="86"/>
      <c r="MSZ4" s="86"/>
      <c r="MTA4" s="86"/>
      <c r="MTB4" s="86"/>
      <c r="MTC4" s="86"/>
      <c r="MTD4" s="86"/>
      <c r="MTE4" s="86"/>
      <c r="MTF4" s="86"/>
      <c r="MTG4" s="86"/>
      <c r="MTH4" s="86"/>
      <c r="MTI4" s="86"/>
      <c r="MTJ4" s="86"/>
      <c r="MTK4" s="86"/>
      <c r="MTL4" s="86"/>
      <c r="MTM4" s="86"/>
      <c r="MTN4" s="86"/>
      <c r="MTO4" s="86"/>
      <c r="MTP4" s="86"/>
      <c r="MTQ4" s="86"/>
      <c r="MTR4" s="86"/>
      <c r="MTS4" s="86"/>
      <c r="MTT4" s="86"/>
      <c r="MTU4" s="86"/>
      <c r="MTV4" s="86"/>
      <c r="MTW4" s="86"/>
      <c r="MTX4" s="86"/>
      <c r="MTY4" s="86"/>
      <c r="MTZ4" s="86"/>
      <c r="MUA4" s="86"/>
      <c r="MUB4" s="86"/>
      <c r="MUC4" s="86"/>
      <c r="MUD4" s="86"/>
      <c r="MUE4" s="86"/>
      <c r="MUF4" s="86"/>
      <c r="MUG4" s="86"/>
      <c r="MUH4" s="86"/>
      <c r="MUI4" s="86"/>
      <c r="MUJ4" s="86"/>
      <c r="MUK4" s="86"/>
      <c r="MUL4" s="86"/>
      <c r="MUM4" s="86"/>
      <c r="MUN4" s="86"/>
      <c r="MUO4" s="86"/>
      <c r="MUP4" s="86"/>
      <c r="MUQ4" s="86"/>
      <c r="MUR4" s="86"/>
      <c r="MUS4" s="86"/>
      <c r="MUT4" s="86"/>
      <c r="MUU4" s="86"/>
      <c r="MUV4" s="86"/>
      <c r="MUW4" s="86"/>
      <c r="MUX4" s="86"/>
      <c r="MUY4" s="86"/>
      <c r="MUZ4" s="86"/>
      <c r="MVA4" s="86"/>
      <c r="MVB4" s="86"/>
      <c r="MVC4" s="86"/>
      <c r="MVD4" s="86"/>
      <c r="MVE4" s="86"/>
      <c r="MVF4" s="86"/>
      <c r="MVG4" s="86"/>
      <c r="MVH4" s="86"/>
      <c r="MVI4" s="86"/>
      <c r="MVJ4" s="86"/>
      <c r="MVK4" s="86"/>
      <c r="MVL4" s="86"/>
      <c r="MVM4" s="86"/>
      <c r="MVN4" s="86"/>
      <c r="MVO4" s="86"/>
      <c r="MVP4" s="86"/>
      <c r="MVQ4" s="86"/>
      <c r="MVR4" s="86"/>
      <c r="MVS4" s="86"/>
      <c r="MVT4" s="86"/>
      <c r="MVU4" s="86"/>
      <c r="MVV4" s="86"/>
      <c r="MVW4" s="86"/>
      <c r="MVX4" s="86"/>
      <c r="MVY4" s="86"/>
      <c r="MVZ4" s="86"/>
      <c r="MWA4" s="86"/>
      <c r="MWB4" s="86"/>
      <c r="MWC4" s="86"/>
      <c r="MWD4" s="86"/>
      <c r="MWE4" s="86"/>
      <c r="MWF4" s="86"/>
      <c r="MWG4" s="86"/>
      <c r="MWH4" s="86"/>
      <c r="MWI4" s="86"/>
      <c r="MWJ4" s="86"/>
      <c r="MWK4" s="86"/>
      <c r="MWL4" s="86"/>
      <c r="MWM4" s="86"/>
      <c r="MWN4" s="86"/>
      <c r="MWO4" s="86"/>
      <c r="MWP4" s="86"/>
      <c r="MWQ4" s="86"/>
      <c r="MWR4" s="86"/>
      <c r="MWS4" s="86"/>
      <c r="MWT4" s="86"/>
      <c r="MWU4" s="86"/>
      <c r="MWV4" s="86"/>
      <c r="MWW4" s="86"/>
      <c r="MWX4" s="86"/>
      <c r="MWY4" s="86"/>
      <c r="MWZ4" s="86"/>
      <c r="MXA4" s="86"/>
      <c r="MXB4" s="86"/>
      <c r="MXC4" s="86"/>
      <c r="MXD4" s="86"/>
      <c r="MXE4" s="86"/>
      <c r="MXF4" s="86"/>
      <c r="MXG4" s="86"/>
      <c r="MXH4" s="86"/>
      <c r="MXI4" s="86"/>
      <c r="MXJ4" s="86"/>
      <c r="MXK4" s="86"/>
      <c r="MXL4" s="86"/>
      <c r="MXM4" s="86"/>
      <c r="MXN4" s="86"/>
      <c r="MXO4" s="86"/>
      <c r="MXP4" s="86"/>
      <c r="MXQ4" s="86"/>
      <c r="MXR4" s="86"/>
      <c r="MXS4" s="86"/>
      <c r="MXT4" s="86"/>
      <c r="MXU4" s="86"/>
      <c r="MXV4" s="86"/>
      <c r="MXW4" s="86"/>
      <c r="MXX4" s="86"/>
      <c r="MXY4" s="86"/>
      <c r="MXZ4" s="86"/>
      <c r="MYA4" s="86"/>
      <c r="MYB4" s="86"/>
      <c r="MYC4" s="86"/>
      <c r="MYD4" s="86"/>
      <c r="MYE4" s="86"/>
      <c r="MYF4" s="86"/>
      <c r="MYG4" s="86"/>
      <c r="MYH4" s="86"/>
      <c r="MYI4" s="86"/>
      <c r="MYJ4" s="86"/>
      <c r="MYK4" s="86"/>
      <c r="MYL4" s="86"/>
      <c r="MYM4" s="86"/>
      <c r="MYN4" s="86"/>
      <c r="MYO4" s="86"/>
      <c r="MYP4" s="86"/>
      <c r="MYQ4" s="86"/>
      <c r="MYR4" s="86"/>
      <c r="MYS4" s="86"/>
      <c r="MYT4" s="86"/>
      <c r="MYU4" s="86"/>
      <c r="MYV4" s="86"/>
      <c r="MYW4" s="86"/>
      <c r="MYX4" s="86"/>
      <c r="MYY4" s="86"/>
      <c r="MYZ4" s="86"/>
      <c r="MZA4" s="86"/>
      <c r="MZB4" s="86"/>
      <c r="MZC4" s="86"/>
      <c r="MZD4" s="86"/>
      <c r="MZE4" s="86"/>
      <c r="MZF4" s="86"/>
      <c r="MZG4" s="86"/>
      <c r="MZH4" s="86"/>
      <c r="MZI4" s="86"/>
      <c r="MZJ4" s="86"/>
      <c r="MZK4" s="86"/>
      <c r="MZL4" s="86"/>
      <c r="MZM4" s="86"/>
      <c r="MZN4" s="86"/>
      <c r="MZO4" s="86"/>
      <c r="MZP4" s="86"/>
      <c r="MZQ4" s="86"/>
      <c r="MZR4" s="86"/>
      <c r="MZS4" s="86"/>
      <c r="MZT4" s="86"/>
      <c r="MZU4" s="86"/>
      <c r="MZV4" s="86"/>
      <c r="MZW4" s="86"/>
      <c r="MZX4" s="86"/>
      <c r="MZY4" s="86"/>
      <c r="MZZ4" s="86"/>
      <c r="NAA4" s="86"/>
      <c r="NAB4" s="86"/>
      <c r="NAC4" s="86"/>
      <c r="NAD4" s="86"/>
      <c r="NAE4" s="86"/>
      <c r="NAF4" s="86"/>
      <c r="NAG4" s="86"/>
      <c r="NAH4" s="86"/>
      <c r="NAI4" s="86"/>
      <c r="NAJ4" s="86"/>
      <c r="NAK4" s="86"/>
      <c r="NAL4" s="86"/>
      <c r="NAM4" s="86"/>
      <c r="NAN4" s="86"/>
      <c r="NAO4" s="86"/>
      <c r="NAP4" s="86"/>
      <c r="NAQ4" s="86"/>
      <c r="NAR4" s="86"/>
      <c r="NAS4" s="86"/>
      <c r="NAT4" s="86"/>
      <c r="NAU4" s="86"/>
      <c r="NAV4" s="86"/>
      <c r="NAW4" s="86"/>
      <c r="NAX4" s="86"/>
      <c r="NAY4" s="86"/>
      <c r="NAZ4" s="86"/>
      <c r="NBA4" s="86"/>
      <c r="NBB4" s="86"/>
      <c r="NBC4" s="86"/>
      <c r="NBD4" s="86"/>
      <c r="NBE4" s="86"/>
      <c r="NBF4" s="86"/>
      <c r="NBG4" s="86"/>
      <c r="NBH4" s="86"/>
      <c r="NBI4" s="86"/>
      <c r="NBJ4" s="86"/>
      <c r="NBK4" s="86"/>
      <c r="NBL4" s="86"/>
      <c r="NBM4" s="86"/>
      <c r="NBN4" s="86"/>
      <c r="NBO4" s="86"/>
      <c r="NBP4" s="86"/>
      <c r="NBQ4" s="86"/>
      <c r="NBR4" s="86"/>
      <c r="NBS4" s="86"/>
      <c r="NBT4" s="86"/>
      <c r="NBU4" s="86"/>
      <c r="NBV4" s="86"/>
      <c r="NBW4" s="86"/>
      <c r="NBX4" s="86"/>
      <c r="NBY4" s="86"/>
      <c r="NBZ4" s="86"/>
      <c r="NCA4" s="86"/>
      <c r="NCB4" s="86"/>
      <c r="NCC4" s="86"/>
      <c r="NCD4" s="86"/>
      <c r="NCE4" s="86"/>
      <c r="NCF4" s="86"/>
      <c r="NCG4" s="86"/>
      <c r="NCH4" s="86"/>
      <c r="NCI4" s="86"/>
      <c r="NCJ4" s="86"/>
      <c r="NCK4" s="86"/>
      <c r="NCL4" s="86"/>
      <c r="NCM4" s="86"/>
      <c r="NCN4" s="86"/>
      <c r="NCO4" s="86"/>
      <c r="NCP4" s="86"/>
      <c r="NCQ4" s="86"/>
      <c r="NCR4" s="86"/>
      <c r="NCS4" s="86"/>
      <c r="NCT4" s="86"/>
      <c r="NCU4" s="86"/>
      <c r="NCV4" s="86"/>
      <c r="NCW4" s="86"/>
      <c r="NCX4" s="86"/>
      <c r="NCY4" s="86"/>
      <c r="NCZ4" s="86"/>
      <c r="NDA4" s="86"/>
      <c r="NDB4" s="86"/>
      <c r="NDC4" s="86"/>
      <c r="NDD4" s="86"/>
      <c r="NDE4" s="86"/>
      <c r="NDF4" s="86"/>
      <c r="NDG4" s="86"/>
      <c r="NDH4" s="86"/>
      <c r="NDI4" s="86"/>
      <c r="NDJ4" s="86"/>
      <c r="NDK4" s="86"/>
      <c r="NDL4" s="86"/>
      <c r="NDM4" s="86"/>
      <c r="NDN4" s="86"/>
      <c r="NDO4" s="86"/>
      <c r="NDP4" s="86"/>
      <c r="NDQ4" s="86"/>
      <c r="NDR4" s="86"/>
      <c r="NDS4" s="86"/>
      <c r="NDT4" s="86"/>
      <c r="NDU4" s="86"/>
      <c r="NDV4" s="86"/>
      <c r="NDW4" s="86"/>
      <c r="NDX4" s="86"/>
      <c r="NDY4" s="86"/>
      <c r="NDZ4" s="86"/>
      <c r="NEA4" s="86"/>
      <c r="NEB4" s="86"/>
      <c r="NEC4" s="86"/>
      <c r="NED4" s="86"/>
      <c r="NEE4" s="86"/>
      <c r="NEF4" s="86"/>
      <c r="NEG4" s="86"/>
      <c r="NEH4" s="86"/>
      <c r="NEI4" s="86"/>
      <c r="NEJ4" s="86"/>
      <c r="NEK4" s="86"/>
      <c r="NEL4" s="86"/>
      <c r="NEM4" s="86"/>
      <c r="NEN4" s="86"/>
      <c r="NEO4" s="86"/>
      <c r="NEP4" s="86"/>
      <c r="NEQ4" s="86"/>
      <c r="NER4" s="86"/>
      <c r="NES4" s="86"/>
      <c r="NET4" s="86"/>
      <c r="NEU4" s="86"/>
      <c r="NEV4" s="86"/>
      <c r="NEW4" s="86"/>
      <c r="NEX4" s="86"/>
      <c r="NEY4" s="86"/>
      <c r="NEZ4" s="86"/>
      <c r="NFA4" s="86"/>
      <c r="NFB4" s="86"/>
      <c r="NFC4" s="86"/>
      <c r="NFD4" s="86"/>
      <c r="NFE4" s="86"/>
      <c r="NFF4" s="86"/>
      <c r="NFG4" s="86"/>
      <c r="NFH4" s="86"/>
      <c r="NFI4" s="86"/>
      <c r="NFJ4" s="86"/>
      <c r="NFK4" s="86"/>
      <c r="NFL4" s="86"/>
      <c r="NFM4" s="86"/>
      <c r="NFN4" s="86"/>
      <c r="NFO4" s="86"/>
      <c r="NFP4" s="86"/>
      <c r="NFQ4" s="86"/>
      <c r="NFR4" s="86"/>
      <c r="NFS4" s="86"/>
      <c r="NFT4" s="86"/>
      <c r="NFU4" s="86"/>
      <c r="NFV4" s="86"/>
      <c r="NFW4" s="86"/>
      <c r="NFX4" s="86"/>
      <c r="NFY4" s="86"/>
      <c r="NFZ4" s="86"/>
      <c r="NGA4" s="86"/>
      <c r="NGB4" s="86"/>
      <c r="NGC4" s="86"/>
      <c r="NGD4" s="86"/>
      <c r="NGE4" s="86"/>
      <c r="NGF4" s="86"/>
      <c r="NGG4" s="86"/>
      <c r="NGH4" s="86"/>
      <c r="NGI4" s="86"/>
      <c r="NGJ4" s="86"/>
      <c r="NGK4" s="86"/>
      <c r="NGL4" s="86"/>
      <c r="NGM4" s="86"/>
      <c r="NGN4" s="86"/>
      <c r="NGO4" s="86"/>
      <c r="NGP4" s="86"/>
      <c r="NGQ4" s="86"/>
      <c r="NGR4" s="86"/>
      <c r="NGS4" s="86"/>
      <c r="NGT4" s="86"/>
      <c r="NGU4" s="86"/>
      <c r="NGV4" s="86"/>
      <c r="NGW4" s="86"/>
      <c r="NGX4" s="86"/>
      <c r="NGY4" s="86"/>
      <c r="NGZ4" s="86"/>
      <c r="NHA4" s="86"/>
      <c r="NHB4" s="86"/>
      <c r="NHC4" s="86"/>
      <c r="NHD4" s="86"/>
      <c r="NHE4" s="86"/>
      <c r="NHF4" s="86"/>
      <c r="NHG4" s="86"/>
      <c r="NHH4" s="86"/>
      <c r="NHI4" s="86"/>
      <c r="NHJ4" s="86"/>
      <c r="NHK4" s="86"/>
      <c r="NHL4" s="86"/>
      <c r="NHM4" s="86"/>
      <c r="NHN4" s="86"/>
      <c r="NHO4" s="86"/>
      <c r="NHP4" s="86"/>
      <c r="NHQ4" s="86"/>
      <c r="NHR4" s="86"/>
      <c r="NHS4" s="86"/>
      <c r="NHT4" s="86"/>
      <c r="NHU4" s="86"/>
      <c r="NHV4" s="86"/>
      <c r="NHW4" s="86"/>
      <c r="NHX4" s="86"/>
      <c r="NHY4" s="86"/>
      <c r="NHZ4" s="86"/>
      <c r="NIA4" s="86"/>
      <c r="NIB4" s="86"/>
      <c r="NIC4" s="86"/>
      <c r="NID4" s="86"/>
      <c r="NIE4" s="86"/>
      <c r="NIF4" s="86"/>
      <c r="NIG4" s="86"/>
      <c r="NIH4" s="86"/>
      <c r="NII4" s="86"/>
      <c r="NIJ4" s="86"/>
      <c r="NIK4" s="86"/>
      <c r="NIL4" s="86"/>
      <c r="NIM4" s="86"/>
      <c r="NIN4" s="86"/>
      <c r="NIO4" s="86"/>
      <c r="NIP4" s="86"/>
      <c r="NIQ4" s="86"/>
      <c r="NIR4" s="86"/>
      <c r="NIS4" s="86"/>
      <c r="NIT4" s="86"/>
      <c r="NIU4" s="86"/>
      <c r="NIV4" s="86"/>
      <c r="NIW4" s="86"/>
      <c r="NIX4" s="86"/>
      <c r="NIY4" s="86"/>
      <c r="NIZ4" s="86"/>
      <c r="NJA4" s="86"/>
      <c r="NJB4" s="86"/>
      <c r="NJC4" s="86"/>
      <c r="NJD4" s="86"/>
      <c r="NJE4" s="86"/>
      <c r="NJF4" s="86"/>
      <c r="NJG4" s="86"/>
      <c r="NJH4" s="86"/>
      <c r="NJI4" s="86"/>
      <c r="NJJ4" s="86"/>
      <c r="NJK4" s="86"/>
      <c r="NJL4" s="86"/>
      <c r="NJM4" s="86"/>
      <c r="NJN4" s="86"/>
      <c r="NJO4" s="86"/>
      <c r="NJP4" s="86"/>
      <c r="NJQ4" s="86"/>
      <c r="NJR4" s="86"/>
      <c r="NJS4" s="86"/>
      <c r="NJT4" s="86"/>
      <c r="NJU4" s="86"/>
      <c r="NJV4" s="86"/>
      <c r="NJW4" s="86"/>
      <c r="NJX4" s="86"/>
      <c r="NJY4" s="86"/>
      <c r="NJZ4" s="86"/>
      <c r="NKA4" s="86"/>
      <c r="NKB4" s="86"/>
      <c r="NKC4" s="86"/>
      <c r="NKD4" s="86"/>
      <c r="NKE4" s="86"/>
      <c r="NKF4" s="86"/>
      <c r="NKG4" s="86"/>
      <c r="NKH4" s="86"/>
      <c r="NKI4" s="86"/>
      <c r="NKJ4" s="86"/>
      <c r="NKK4" s="86"/>
      <c r="NKL4" s="86"/>
      <c r="NKM4" s="86"/>
      <c r="NKN4" s="86"/>
      <c r="NKO4" s="86"/>
      <c r="NKP4" s="86"/>
      <c r="NKQ4" s="86"/>
      <c r="NKR4" s="86"/>
      <c r="NKS4" s="86"/>
      <c r="NKT4" s="86"/>
      <c r="NKU4" s="86"/>
      <c r="NKV4" s="86"/>
      <c r="NKW4" s="86"/>
      <c r="NKX4" s="86"/>
      <c r="NKY4" s="86"/>
      <c r="NKZ4" s="86"/>
      <c r="NLA4" s="86"/>
      <c r="NLB4" s="86"/>
      <c r="NLC4" s="86"/>
      <c r="NLD4" s="86"/>
      <c r="NLE4" s="86"/>
      <c r="NLF4" s="86"/>
      <c r="NLG4" s="86"/>
      <c r="NLH4" s="86"/>
      <c r="NLI4" s="86"/>
      <c r="NLJ4" s="86"/>
      <c r="NLK4" s="86"/>
      <c r="NLL4" s="86"/>
      <c r="NLM4" s="86"/>
      <c r="NLN4" s="86"/>
      <c r="NLO4" s="86"/>
      <c r="NLP4" s="86"/>
      <c r="NLQ4" s="86"/>
      <c r="NLR4" s="86"/>
      <c r="NLS4" s="86"/>
      <c r="NLT4" s="86"/>
      <c r="NLU4" s="86"/>
      <c r="NLV4" s="86"/>
      <c r="NLW4" s="86"/>
      <c r="NLX4" s="86"/>
      <c r="NLY4" s="86"/>
      <c r="NLZ4" s="86"/>
      <c r="NMA4" s="86"/>
      <c r="NMB4" s="86"/>
      <c r="NMC4" s="86"/>
      <c r="NMD4" s="86"/>
      <c r="NME4" s="86"/>
      <c r="NMF4" s="86"/>
      <c r="NMG4" s="86"/>
      <c r="NMH4" s="86"/>
      <c r="NMI4" s="86"/>
      <c r="NMJ4" s="86"/>
      <c r="NMK4" s="86"/>
      <c r="NML4" s="86"/>
      <c r="NMM4" s="86"/>
      <c r="NMN4" s="86"/>
      <c r="NMO4" s="86"/>
      <c r="NMP4" s="86"/>
      <c r="NMQ4" s="86"/>
      <c r="NMR4" s="86"/>
      <c r="NMS4" s="86"/>
      <c r="NMT4" s="86"/>
      <c r="NMU4" s="86"/>
      <c r="NMV4" s="86"/>
      <c r="NMW4" s="86"/>
      <c r="NMX4" s="86"/>
      <c r="NMY4" s="86"/>
      <c r="NMZ4" s="86"/>
      <c r="NNA4" s="86"/>
      <c r="NNB4" s="86"/>
      <c r="NNC4" s="86"/>
      <c r="NND4" s="86"/>
      <c r="NNE4" s="86"/>
      <c r="NNF4" s="86"/>
      <c r="NNG4" s="86"/>
      <c r="NNH4" s="86"/>
      <c r="NNI4" s="86"/>
      <c r="NNJ4" s="86"/>
      <c r="NNK4" s="86"/>
      <c r="NNL4" s="86"/>
      <c r="NNM4" s="86"/>
      <c r="NNN4" s="86"/>
      <c r="NNO4" s="86"/>
      <c r="NNP4" s="86"/>
      <c r="NNQ4" s="86"/>
      <c r="NNR4" s="86"/>
      <c r="NNS4" s="86"/>
      <c r="NNT4" s="86"/>
      <c r="NNU4" s="86"/>
      <c r="NNV4" s="86"/>
      <c r="NNW4" s="86"/>
      <c r="NNX4" s="86"/>
      <c r="NNY4" s="86"/>
      <c r="NNZ4" s="86"/>
      <c r="NOA4" s="86"/>
      <c r="NOB4" s="86"/>
      <c r="NOC4" s="86"/>
      <c r="NOD4" s="86"/>
      <c r="NOE4" s="86"/>
      <c r="NOF4" s="86"/>
      <c r="NOG4" s="86"/>
      <c r="NOH4" s="86"/>
      <c r="NOI4" s="86"/>
      <c r="NOJ4" s="86"/>
      <c r="NOK4" s="86"/>
      <c r="NOL4" s="86"/>
      <c r="NOM4" s="86"/>
      <c r="NON4" s="86"/>
      <c r="NOO4" s="86"/>
      <c r="NOP4" s="86"/>
      <c r="NOQ4" s="86"/>
      <c r="NOR4" s="86"/>
      <c r="NOS4" s="86"/>
      <c r="NOT4" s="86"/>
      <c r="NOU4" s="86"/>
      <c r="NOV4" s="86"/>
      <c r="NOW4" s="86"/>
      <c r="NOX4" s="86"/>
      <c r="NOY4" s="86"/>
      <c r="NOZ4" s="86"/>
      <c r="NPA4" s="86"/>
      <c r="NPB4" s="86"/>
      <c r="NPC4" s="86"/>
      <c r="NPD4" s="86"/>
      <c r="NPE4" s="86"/>
      <c r="NPF4" s="86"/>
      <c r="NPG4" s="86"/>
      <c r="NPH4" s="86"/>
      <c r="NPI4" s="86"/>
      <c r="NPJ4" s="86"/>
      <c r="NPK4" s="86"/>
      <c r="NPL4" s="86"/>
      <c r="NPM4" s="86"/>
      <c r="NPN4" s="86"/>
      <c r="NPO4" s="86"/>
      <c r="NPP4" s="86"/>
      <c r="NPQ4" s="86"/>
      <c r="NPR4" s="86"/>
      <c r="NPS4" s="86"/>
      <c r="NPT4" s="86"/>
      <c r="NPU4" s="86"/>
      <c r="NPV4" s="86"/>
      <c r="NPW4" s="86"/>
      <c r="NPX4" s="86"/>
      <c r="NPY4" s="86"/>
      <c r="NPZ4" s="86"/>
      <c r="NQA4" s="86"/>
      <c r="NQB4" s="86"/>
      <c r="NQC4" s="86"/>
      <c r="NQD4" s="86"/>
      <c r="NQE4" s="86"/>
      <c r="NQF4" s="86"/>
      <c r="NQG4" s="86"/>
      <c r="NQH4" s="86"/>
      <c r="NQI4" s="86"/>
      <c r="NQJ4" s="86"/>
      <c r="NQK4" s="86"/>
      <c r="NQL4" s="86"/>
      <c r="NQM4" s="86"/>
      <c r="NQN4" s="86"/>
      <c r="NQO4" s="86"/>
      <c r="NQP4" s="86"/>
      <c r="NQQ4" s="86"/>
      <c r="NQR4" s="86"/>
      <c r="NQS4" s="86"/>
      <c r="NQT4" s="86"/>
      <c r="NQU4" s="86"/>
      <c r="NQV4" s="86"/>
      <c r="NQW4" s="86"/>
      <c r="NQX4" s="86"/>
      <c r="NQY4" s="86"/>
      <c r="NQZ4" s="86"/>
      <c r="NRA4" s="86"/>
      <c r="NRB4" s="86"/>
      <c r="NRC4" s="86"/>
      <c r="NRD4" s="86"/>
      <c r="NRE4" s="86"/>
      <c r="NRF4" s="86"/>
      <c r="NRG4" s="86"/>
      <c r="NRH4" s="86"/>
      <c r="NRI4" s="86"/>
      <c r="NRJ4" s="86"/>
      <c r="NRK4" s="86"/>
      <c r="NRL4" s="86"/>
      <c r="NRM4" s="86"/>
      <c r="NRN4" s="86"/>
      <c r="NRO4" s="86"/>
      <c r="NRP4" s="86"/>
      <c r="NRQ4" s="86"/>
      <c r="NRR4" s="86"/>
      <c r="NRS4" s="86"/>
      <c r="NRT4" s="86"/>
      <c r="NRU4" s="86"/>
      <c r="NRV4" s="86"/>
      <c r="NRW4" s="86"/>
      <c r="NRX4" s="86"/>
      <c r="NRY4" s="86"/>
      <c r="NRZ4" s="86"/>
      <c r="NSA4" s="86"/>
      <c r="NSB4" s="86"/>
      <c r="NSC4" s="86"/>
      <c r="NSD4" s="86"/>
      <c r="NSE4" s="86"/>
      <c r="NSF4" s="86"/>
      <c r="NSG4" s="86"/>
      <c r="NSH4" s="86"/>
      <c r="NSI4" s="86"/>
      <c r="NSJ4" s="86"/>
      <c r="NSK4" s="86"/>
      <c r="NSL4" s="86"/>
      <c r="NSM4" s="86"/>
      <c r="NSN4" s="86"/>
      <c r="NSO4" s="86"/>
      <c r="NSP4" s="86"/>
      <c r="NSQ4" s="86"/>
      <c r="NSR4" s="86"/>
      <c r="NSS4" s="86"/>
      <c r="NST4" s="86"/>
      <c r="NSU4" s="86"/>
      <c r="NSV4" s="86"/>
      <c r="NSW4" s="86"/>
      <c r="NSX4" s="86"/>
      <c r="NSY4" s="86"/>
      <c r="NSZ4" s="86"/>
      <c r="NTA4" s="86"/>
      <c r="NTB4" s="86"/>
      <c r="NTC4" s="86"/>
      <c r="NTD4" s="86"/>
      <c r="NTE4" s="86"/>
      <c r="NTF4" s="86"/>
      <c r="NTG4" s="86"/>
      <c r="NTH4" s="86"/>
      <c r="NTI4" s="86"/>
      <c r="NTJ4" s="86"/>
      <c r="NTK4" s="86"/>
      <c r="NTL4" s="86"/>
      <c r="NTM4" s="86"/>
      <c r="NTN4" s="86"/>
      <c r="NTO4" s="86"/>
      <c r="NTP4" s="86"/>
      <c r="NTQ4" s="86"/>
      <c r="NTR4" s="86"/>
      <c r="NTS4" s="86"/>
      <c r="NTT4" s="86"/>
      <c r="NTU4" s="86"/>
      <c r="NTV4" s="86"/>
      <c r="NTW4" s="86"/>
      <c r="NTX4" s="86"/>
      <c r="NTY4" s="86"/>
      <c r="NTZ4" s="86"/>
      <c r="NUA4" s="86"/>
      <c r="NUB4" s="86"/>
      <c r="NUC4" s="86"/>
      <c r="NUD4" s="86"/>
      <c r="NUE4" s="86"/>
      <c r="NUF4" s="86"/>
      <c r="NUG4" s="86"/>
      <c r="NUH4" s="86"/>
      <c r="NUI4" s="86"/>
      <c r="NUJ4" s="86"/>
      <c r="NUK4" s="86"/>
      <c r="NUL4" s="86"/>
      <c r="NUM4" s="86"/>
      <c r="NUN4" s="86"/>
      <c r="NUO4" s="86"/>
      <c r="NUP4" s="86"/>
      <c r="NUQ4" s="86"/>
      <c r="NUR4" s="86"/>
      <c r="NUS4" s="86"/>
      <c r="NUT4" s="86"/>
      <c r="NUU4" s="86"/>
      <c r="NUV4" s="86"/>
      <c r="NUW4" s="86"/>
      <c r="NUX4" s="86"/>
      <c r="NUY4" s="86"/>
      <c r="NUZ4" s="86"/>
      <c r="NVA4" s="86"/>
      <c r="NVB4" s="86"/>
      <c r="NVC4" s="86"/>
      <c r="NVD4" s="86"/>
      <c r="NVE4" s="86"/>
      <c r="NVF4" s="86"/>
      <c r="NVG4" s="86"/>
      <c r="NVH4" s="86"/>
      <c r="NVI4" s="86"/>
      <c r="NVJ4" s="86"/>
      <c r="NVK4" s="86"/>
      <c r="NVL4" s="86"/>
      <c r="NVM4" s="86"/>
      <c r="NVN4" s="86"/>
      <c r="NVO4" s="86"/>
      <c r="NVP4" s="86"/>
      <c r="NVQ4" s="86"/>
      <c r="NVR4" s="86"/>
      <c r="NVS4" s="86"/>
      <c r="NVT4" s="86"/>
      <c r="NVU4" s="86"/>
      <c r="NVV4" s="86"/>
      <c r="NVW4" s="86"/>
      <c r="NVX4" s="86"/>
      <c r="NVY4" s="86"/>
      <c r="NVZ4" s="86"/>
      <c r="NWA4" s="86"/>
      <c r="NWB4" s="86"/>
      <c r="NWC4" s="86"/>
      <c r="NWD4" s="86"/>
      <c r="NWE4" s="86"/>
      <c r="NWF4" s="86"/>
      <c r="NWG4" s="86"/>
      <c r="NWH4" s="86"/>
      <c r="NWI4" s="86"/>
      <c r="NWJ4" s="86"/>
      <c r="NWK4" s="86"/>
      <c r="NWL4" s="86"/>
      <c r="NWM4" s="86"/>
      <c r="NWN4" s="86"/>
      <c r="NWO4" s="86"/>
      <c r="NWP4" s="86"/>
      <c r="NWQ4" s="86"/>
      <c r="NWR4" s="86"/>
      <c r="NWS4" s="86"/>
      <c r="NWT4" s="86"/>
      <c r="NWU4" s="86"/>
      <c r="NWV4" s="86"/>
      <c r="NWW4" s="86"/>
      <c r="NWX4" s="86"/>
      <c r="NWY4" s="86"/>
      <c r="NWZ4" s="86"/>
      <c r="NXA4" s="86"/>
      <c r="NXB4" s="86"/>
      <c r="NXC4" s="86"/>
      <c r="NXD4" s="86"/>
      <c r="NXE4" s="86"/>
      <c r="NXF4" s="86"/>
      <c r="NXG4" s="86"/>
      <c r="NXH4" s="86"/>
      <c r="NXI4" s="86"/>
      <c r="NXJ4" s="86"/>
      <c r="NXK4" s="86"/>
      <c r="NXL4" s="86"/>
      <c r="NXM4" s="86"/>
      <c r="NXN4" s="86"/>
      <c r="NXO4" s="86"/>
      <c r="NXP4" s="86"/>
      <c r="NXQ4" s="86"/>
      <c r="NXR4" s="86"/>
      <c r="NXS4" s="86"/>
      <c r="NXT4" s="86"/>
      <c r="NXU4" s="86"/>
      <c r="NXV4" s="86"/>
      <c r="NXW4" s="86"/>
      <c r="NXX4" s="86"/>
      <c r="NXY4" s="86"/>
      <c r="NXZ4" s="86"/>
      <c r="NYA4" s="86"/>
      <c r="NYB4" s="86"/>
      <c r="NYC4" s="86"/>
      <c r="NYD4" s="86"/>
      <c r="NYE4" s="86"/>
      <c r="NYF4" s="86"/>
      <c r="NYG4" s="86"/>
      <c r="NYH4" s="86"/>
      <c r="NYI4" s="86"/>
      <c r="NYJ4" s="86"/>
      <c r="NYK4" s="86"/>
      <c r="NYL4" s="86"/>
      <c r="NYM4" s="86"/>
      <c r="NYN4" s="86"/>
      <c r="NYO4" s="86"/>
      <c r="NYP4" s="86"/>
      <c r="NYQ4" s="86"/>
      <c r="NYR4" s="86"/>
      <c r="NYS4" s="86"/>
      <c r="NYT4" s="86"/>
      <c r="NYU4" s="86"/>
      <c r="NYV4" s="86"/>
      <c r="NYW4" s="86"/>
      <c r="NYX4" s="86"/>
      <c r="NYY4" s="86"/>
      <c r="NYZ4" s="86"/>
      <c r="NZA4" s="86"/>
      <c r="NZB4" s="86"/>
      <c r="NZC4" s="86"/>
      <c r="NZD4" s="86"/>
      <c r="NZE4" s="86"/>
      <c r="NZF4" s="86"/>
      <c r="NZG4" s="86"/>
      <c r="NZH4" s="86"/>
      <c r="NZI4" s="86"/>
      <c r="NZJ4" s="86"/>
      <c r="NZK4" s="86"/>
      <c r="NZL4" s="86"/>
      <c r="NZM4" s="86"/>
      <c r="NZN4" s="86"/>
      <c r="NZO4" s="86"/>
      <c r="NZP4" s="86"/>
      <c r="NZQ4" s="86"/>
      <c r="NZR4" s="86"/>
      <c r="NZS4" s="86"/>
      <c r="NZT4" s="86"/>
      <c r="NZU4" s="86"/>
      <c r="NZV4" s="86"/>
      <c r="NZW4" s="86"/>
      <c r="NZX4" s="86"/>
      <c r="NZY4" s="86"/>
      <c r="NZZ4" s="86"/>
      <c r="OAA4" s="86"/>
      <c r="OAB4" s="86"/>
      <c r="OAC4" s="86"/>
      <c r="OAD4" s="86"/>
      <c r="OAE4" s="86"/>
      <c r="OAF4" s="86"/>
      <c r="OAG4" s="86"/>
      <c r="OAH4" s="86"/>
      <c r="OAI4" s="86"/>
      <c r="OAJ4" s="86"/>
      <c r="OAK4" s="86"/>
      <c r="OAL4" s="86"/>
      <c r="OAM4" s="86"/>
      <c r="OAN4" s="86"/>
      <c r="OAO4" s="86"/>
      <c r="OAP4" s="86"/>
      <c r="OAQ4" s="86"/>
      <c r="OAR4" s="86"/>
      <c r="OAS4" s="86"/>
      <c r="OAT4" s="86"/>
      <c r="OAU4" s="86"/>
      <c r="OAV4" s="86"/>
      <c r="OAW4" s="86"/>
      <c r="OAX4" s="86"/>
      <c r="OAY4" s="86"/>
      <c r="OAZ4" s="86"/>
      <c r="OBA4" s="86"/>
      <c r="OBB4" s="86"/>
      <c r="OBC4" s="86"/>
      <c r="OBD4" s="86"/>
      <c r="OBE4" s="86"/>
      <c r="OBF4" s="86"/>
      <c r="OBG4" s="86"/>
      <c r="OBH4" s="86"/>
      <c r="OBI4" s="86"/>
      <c r="OBJ4" s="86"/>
      <c r="OBK4" s="86"/>
      <c r="OBL4" s="86"/>
      <c r="OBM4" s="86"/>
      <c r="OBN4" s="86"/>
      <c r="OBO4" s="86"/>
      <c r="OBP4" s="86"/>
      <c r="OBQ4" s="86"/>
      <c r="OBR4" s="86"/>
      <c r="OBS4" s="86"/>
      <c r="OBT4" s="86"/>
      <c r="OBU4" s="86"/>
      <c r="OBV4" s="86"/>
      <c r="OBW4" s="86"/>
      <c r="OBX4" s="86"/>
      <c r="OBY4" s="86"/>
      <c r="OBZ4" s="86"/>
      <c r="OCA4" s="86"/>
      <c r="OCB4" s="86"/>
      <c r="OCC4" s="86"/>
      <c r="OCD4" s="86"/>
      <c r="OCE4" s="86"/>
      <c r="OCF4" s="86"/>
      <c r="OCG4" s="86"/>
      <c r="OCH4" s="86"/>
      <c r="OCI4" s="86"/>
      <c r="OCJ4" s="86"/>
      <c r="OCK4" s="86"/>
      <c r="OCL4" s="86"/>
      <c r="OCM4" s="86"/>
      <c r="OCN4" s="86"/>
      <c r="OCO4" s="86"/>
      <c r="OCP4" s="86"/>
      <c r="OCQ4" s="86"/>
      <c r="OCR4" s="86"/>
      <c r="OCS4" s="86"/>
      <c r="OCT4" s="86"/>
      <c r="OCU4" s="86"/>
      <c r="OCV4" s="86"/>
      <c r="OCW4" s="86"/>
      <c r="OCX4" s="86"/>
      <c r="OCY4" s="86"/>
      <c r="OCZ4" s="86"/>
      <c r="ODA4" s="86"/>
      <c r="ODB4" s="86"/>
      <c r="ODC4" s="86"/>
      <c r="ODD4" s="86"/>
      <c r="ODE4" s="86"/>
      <c r="ODF4" s="86"/>
      <c r="ODG4" s="86"/>
      <c r="ODH4" s="86"/>
      <c r="ODI4" s="86"/>
      <c r="ODJ4" s="86"/>
      <c r="ODK4" s="86"/>
      <c r="ODL4" s="86"/>
      <c r="ODM4" s="86"/>
      <c r="ODN4" s="86"/>
      <c r="ODO4" s="86"/>
      <c r="ODP4" s="86"/>
      <c r="ODQ4" s="86"/>
      <c r="ODR4" s="86"/>
      <c r="ODS4" s="86"/>
      <c r="ODT4" s="86"/>
      <c r="ODU4" s="86"/>
      <c r="ODV4" s="86"/>
      <c r="ODW4" s="86"/>
      <c r="ODX4" s="86"/>
      <c r="ODY4" s="86"/>
      <c r="ODZ4" s="86"/>
      <c r="OEA4" s="86"/>
      <c r="OEB4" s="86"/>
      <c r="OEC4" s="86"/>
      <c r="OED4" s="86"/>
      <c r="OEE4" s="86"/>
      <c r="OEF4" s="86"/>
      <c r="OEG4" s="86"/>
      <c r="OEH4" s="86"/>
      <c r="OEI4" s="86"/>
      <c r="OEJ4" s="86"/>
      <c r="OEK4" s="86"/>
      <c r="OEL4" s="86"/>
      <c r="OEM4" s="86"/>
      <c r="OEN4" s="86"/>
      <c r="OEO4" s="86"/>
      <c r="OEP4" s="86"/>
      <c r="OEQ4" s="86"/>
      <c r="OER4" s="86"/>
      <c r="OES4" s="86"/>
      <c r="OET4" s="86"/>
      <c r="OEU4" s="86"/>
      <c r="OEV4" s="86"/>
      <c r="OEW4" s="86"/>
      <c r="OEX4" s="86"/>
      <c r="OEY4" s="86"/>
      <c r="OEZ4" s="86"/>
      <c r="OFA4" s="86"/>
      <c r="OFB4" s="86"/>
      <c r="OFC4" s="86"/>
      <c r="OFD4" s="86"/>
      <c r="OFE4" s="86"/>
      <c r="OFF4" s="86"/>
      <c r="OFG4" s="86"/>
      <c r="OFH4" s="86"/>
      <c r="OFI4" s="86"/>
      <c r="OFJ4" s="86"/>
      <c r="OFK4" s="86"/>
      <c r="OFL4" s="86"/>
      <c r="OFM4" s="86"/>
      <c r="OFN4" s="86"/>
      <c r="OFO4" s="86"/>
      <c r="OFP4" s="86"/>
      <c r="OFQ4" s="86"/>
      <c r="OFR4" s="86"/>
      <c r="OFS4" s="86"/>
      <c r="OFT4" s="86"/>
      <c r="OFU4" s="86"/>
      <c r="OFV4" s="86"/>
      <c r="OFW4" s="86"/>
      <c r="OFX4" s="86"/>
      <c r="OFY4" s="86"/>
      <c r="OFZ4" s="86"/>
      <c r="OGA4" s="86"/>
      <c r="OGB4" s="86"/>
      <c r="OGC4" s="86"/>
      <c r="OGD4" s="86"/>
      <c r="OGE4" s="86"/>
      <c r="OGF4" s="86"/>
      <c r="OGG4" s="86"/>
      <c r="OGH4" s="86"/>
      <c r="OGI4" s="86"/>
      <c r="OGJ4" s="86"/>
      <c r="OGK4" s="86"/>
      <c r="OGL4" s="86"/>
      <c r="OGM4" s="86"/>
      <c r="OGN4" s="86"/>
      <c r="OGO4" s="86"/>
      <c r="OGP4" s="86"/>
      <c r="OGQ4" s="86"/>
      <c r="OGR4" s="86"/>
      <c r="OGS4" s="86"/>
      <c r="OGT4" s="86"/>
      <c r="OGU4" s="86"/>
      <c r="OGV4" s="86"/>
      <c r="OGW4" s="86"/>
      <c r="OGX4" s="86"/>
      <c r="OGY4" s="86"/>
      <c r="OGZ4" s="86"/>
      <c r="OHA4" s="86"/>
      <c r="OHB4" s="86"/>
      <c r="OHC4" s="86"/>
      <c r="OHD4" s="86"/>
      <c r="OHE4" s="86"/>
      <c r="OHF4" s="86"/>
      <c r="OHG4" s="86"/>
      <c r="OHH4" s="86"/>
      <c r="OHI4" s="86"/>
      <c r="OHJ4" s="86"/>
      <c r="OHK4" s="86"/>
      <c r="OHL4" s="86"/>
      <c r="OHM4" s="86"/>
      <c r="OHN4" s="86"/>
      <c r="OHO4" s="86"/>
      <c r="OHP4" s="86"/>
      <c r="OHQ4" s="86"/>
      <c r="OHR4" s="86"/>
      <c r="OHS4" s="86"/>
      <c r="OHT4" s="86"/>
      <c r="OHU4" s="86"/>
      <c r="OHV4" s="86"/>
      <c r="OHW4" s="86"/>
      <c r="OHX4" s="86"/>
      <c r="OHY4" s="86"/>
      <c r="OHZ4" s="86"/>
      <c r="OIA4" s="86"/>
      <c r="OIB4" s="86"/>
      <c r="OIC4" s="86"/>
      <c r="OID4" s="86"/>
      <c r="OIE4" s="86"/>
      <c r="OIF4" s="86"/>
      <c r="OIG4" s="86"/>
      <c r="OIH4" s="86"/>
      <c r="OII4" s="86"/>
      <c r="OIJ4" s="86"/>
      <c r="OIK4" s="86"/>
      <c r="OIL4" s="86"/>
      <c r="OIM4" s="86"/>
      <c r="OIN4" s="86"/>
      <c r="OIO4" s="86"/>
      <c r="OIP4" s="86"/>
      <c r="OIQ4" s="86"/>
      <c r="OIR4" s="86"/>
      <c r="OIS4" s="86"/>
      <c r="OIT4" s="86"/>
      <c r="OIU4" s="86"/>
      <c r="OIV4" s="86"/>
      <c r="OIW4" s="86"/>
      <c r="OIX4" s="86"/>
      <c r="OIY4" s="86"/>
      <c r="OIZ4" s="86"/>
      <c r="OJA4" s="86"/>
      <c r="OJB4" s="86"/>
      <c r="OJC4" s="86"/>
      <c r="OJD4" s="86"/>
      <c r="OJE4" s="86"/>
      <c r="OJF4" s="86"/>
      <c r="OJG4" s="86"/>
      <c r="OJH4" s="86"/>
      <c r="OJI4" s="86"/>
      <c r="OJJ4" s="86"/>
      <c r="OJK4" s="86"/>
      <c r="OJL4" s="86"/>
      <c r="OJM4" s="86"/>
      <c r="OJN4" s="86"/>
      <c r="OJO4" s="86"/>
      <c r="OJP4" s="86"/>
      <c r="OJQ4" s="86"/>
      <c r="OJR4" s="86"/>
      <c r="OJS4" s="86"/>
      <c r="OJT4" s="86"/>
      <c r="OJU4" s="86"/>
      <c r="OJV4" s="86"/>
      <c r="OJW4" s="86"/>
      <c r="OJX4" s="86"/>
      <c r="OJY4" s="86"/>
      <c r="OJZ4" s="86"/>
      <c r="OKA4" s="86"/>
      <c r="OKB4" s="86"/>
      <c r="OKC4" s="86"/>
      <c r="OKD4" s="86"/>
      <c r="OKE4" s="86"/>
      <c r="OKF4" s="86"/>
      <c r="OKG4" s="86"/>
      <c r="OKH4" s="86"/>
      <c r="OKI4" s="86"/>
      <c r="OKJ4" s="86"/>
      <c r="OKK4" s="86"/>
      <c r="OKL4" s="86"/>
      <c r="OKM4" s="86"/>
      <c r="OKN4" s="86"/>
      <c r="OKO4" s="86"/>
      <c r="OKP4" s="86"/>
      <c r="OKQ4" s="86"/>
      <c r="OKR4" s="86"/>
      <c r="OKS4" s="86"/>
      <c r="OKT4" s="86"/>
      <c r="OKU4" s="86"/>
      <c r="OKV4" s="86"/>
      <c r="OKW4" s="86"/>
      <c r="OKX4" s="86"/>
      <c r="OKY4" s="86"/>
      <c r="OKZ4" s="86"/>
      <c r="OLA4" s="86"/>
      <c r="OLB4" s="86"/>
      <c r="OLC4" s="86"/>
      <c r="OLD4" s="86"/>
      <c r="OLE4" s="86"/>
      <c r="OLF4" s="86"/>
      <c r="OLG4" s="86"/>
      <c r="OLH4" s="86"/>
      <c r="OLI4" s="86"/>
      <c r="OLJ4" s="86"/>
      <c r="OLK4" s="86"/>
      <c r="OLL4" s="86"/>
      <c r="OLM4" s="86"/>
      <c r="OLN4" s="86"/>
      <c r="OLO4" s="86"/>
      <c r="OLP4" s="86"/>
      <c r="OLQ4" s="86"/>
      <c r="OLR4" s="86"/>
      <c r="OLS4" s="86"/>
      <c r="OLT4" s="86"/>
      <c r="OLU4" s="86"/>
      <c r="OLV4" s="86"/>
      <c r="OLW4" s="86"/>
      <c r="OLX4" s="86"/>
      <c r="OLY4" s="86"/>
      <c r="OLZ4" s="86"/>
      <c r="OMA4" s="86"/>
      <c r="OMB4" s="86"/>
      <c r="OMC4" s="86"/>
      <c r="OMD4" s="86"/>
      <c r="OME4" s="86"/>
      <c r="OMF4" s="86"/>
      <c r="OMG4" s="86"/>
      <c r="OMH4" s="86"/>
      <c r="OMI4" s="86"/>
      <c r="OMJ4" s="86"/>
      <c r="OMK4" s="86"/>
      <c r="OML4" s="86"/>
      <c r="OMM4" s="86"/>
      <c r="OMN4" s="86"/>
      <c r="OMO4" s="86"/>
      <c r="OMP4" s="86"/>
      <c r="OMQ4" s="86"/>
      <c r="OMR4" s="86"/>
      <c r="OMS4" s="86"/>
      <c r="OMT4" s="86"/>
      <c r="OMU4" s="86"/>
      <c r="OMV4" s="86"/>
      <c r="OMW4" s="86"/>
      <c r="OMX4" s="86"/>
      <c r="OMY4" s="86"/>
      <c r="OMZ4" s="86"/>
      <c r="ONA4" s="86"/>
      <c r="ONB4" s="86"/>
      <c r="ONC4" s="86"/>
      <c r="OND4" s="86"/>
      <c r="ONE4" s="86"/>
      <c r="ONF4" s="86"/>
      <c r="ONG4" s="86"/>
      <c r="ONH4" s="86"/>
      <c r="ONI4" s="86"/>
      <c r="ONJ4" s="86"/>
      <c r="ONK4" s="86"/>
      <c r="ONL4" s="86"/>
      <c r="ONM4" s="86"/>
      <c r="ONN4" s="86"/>
      <c r="ONO4" s="86"/>
      <c r="ONP4" s="86"/>
      <c r="ONQ4" s="86"/>
      <c r="ONR4" s="86"/>
      <c r="ONS4" s="86"/>
      <c r="ONT4" s="86"/>
      <c r="ONU4" s="86"/>
      <c r="ONV4" s="86"/>
      <c r="ONW4" s="86"/>
      <c r="ONX4" s="86"/>
      <c r="ONY4" s="86"/>
      <c r="ONZ4" s="86"/>
      <c r="OOA4" s="86"/>
      <c r="OOB4" s="86"/>
      <c r="OOC4" s="86"/>
      <c r="OOD4" s="86"/>
      <c r="OOE4" s="86"/>
      <c r="OOF4" s="86"/>
      <c r="OOG4" s="86"/>
      <c r="OOH4" s="86"/>
      <c r="OOI4" s="86"/>
      <c r="OOJ4" s="86"/>
      <c r="OOK4" s="86"/>
      <c r="OOL4" s="86"/>
      <c r="OOM4" s="86"/>
      <c r="OON4" s="86"/>
      <c r="OOO4" s="86"/>
      <c r="OOP4" s="86"/>
      <c r="OOQ4" s="86"/>
      <c r="OOR4" s="86"/>
      <c r="OOS4" s="86"/>
      <c r="OOT4" s="86"/>
      <c r="OOU4" s="86"/>
      <c r="OOV4" s="86"/>
      <c r="OOW4" s="86"/>
      <c r="OOX4" s="86"/>
      <c r="OOY4" s="86"/>
      <c r="OOZ4" s="86"/>
      <c r="OPA4" s="86"/>
      <c r="OPB4" s="86"/>
      <c r="OPC4" s="86"/>
      <c r="OPD4" s="86"/>
      <c r="OPE4" s="86"/>
      <c r="OPF4" s="86"/>
      <c r="OPG4" s="86"/>
      <c r="OPH4" s="86"/>
      <c r="OPI4" s="86"/>
      <c r="OPJ4" s="86"/>
      <c r="OPK4" s="86"/>
      <c r="OPL4" s="86"/>
      <c r="OPM4" s="86"/>
      <c r="OPN4" s="86"/>
      <c r="OPO4" s="86"/>
      <c r="OPP4" s="86"/>
      <c r="OPQ4" s="86"/>
      <c r="OPR4" s="86"/>
      <c r="OPS4" s="86"/>
      <c r="OPT4" s="86"/>
      <c r="OPU4" s="86"/>
      <c r="OPV4" s="86"/>
      <c r="OPW4" s="86"/>
      <c r="OPX4" s="86"/>
      <c r="OPY4" s="86"/>
      <c r="OPZ4" s="86"/>
      <c r="OQA4" s="86"/>
      <c r="OQB4" s="86"/>
      <c r="OQC4" s="86"/>
      <c r="OQD4" s="86"/>
      <c r="OQE4" s="86"/>
      <c r="OQF4" s="86"/>
      <c r="OQG4" s="86"/>
      <c r="OQH4" s="86"/>
      <c r="OQI4" s="86"/>
      <c r="OQJ4" s="86"/>
      <c r="OQK4" s="86"/>
      <c r="OQL4" s="86"/>
      <c r="OQM4" s="86"/>
      <c r="OQN4" s="86"/>
      <c r="OQO4" s="86"/>
      <c r="OQP4" s="86"/>
      <c r="OQQ4" s="86"/>
      <c r="OQR4" s="86"/>
      <c r="OQS4" s="86"/>
      <c r="OQT4" s="86"/>
      <c r="OQU4" s="86"/>
      <c r="OQV4" s="86"/>
      <c r="OQW4" s="86"/>
      <c r="OQX4" s="86"/>
      <c r="OQY4" s="86"/>
      <c r="OQZ4" s="86"/>
      <c r="ORA4" s="86"/>
      <c r="ORB4" s="86"/>
      <c r="ORC4" s="86"/>
      <c r="ORD4" s="86"/>
      <c r="ORE4" s="86"/>
      <c r="ORF4" s="86"/>
      <c r="ORG4" s="86"/>
      <c r="ORH4" s="86"/>
      <c r="ORI4" s="86"/>
      <c r="ORJ4" s="86"/>
      <c r="ORK4" s="86"/>
      <c r="ORL4" s="86"/>
      <c r="ORM4" s="86"/>
      <c r="ORN4" s="86"/>
      <c r="ORO4" s="86"/>
      <c r="ORP4" s="86"/>
      <c r="ORQ4" s="86"/>
      <c r="ORR4" s="86"/>
      <c r="ORS4" s="86"/>
      <c r="ORT4" s="86"/>
      <c r="ORU4" s="86"/>
      <c r="ORV4" s="86"/>
      <c r="ORW4" s="86"/>
      <c r="ORX4" s="86"/>
      <c r="ORY4" s="86"/>
      <c r="ORZ4" s="86"/>
      <c r="OSA4" s="86"/>
      <c r="OSB4" s="86"/>
      <c r="OSC4" s="86"/>
      <c r="OSD4" s="86"/>
      <c r="OSE4" s="86"/>
      <c r="OSF4" s="86"/>
      <c r="OSG4" s="86"/>
      <c r="OSH4" s="86"/>
      <c r="OSI4" s="86"/>
      <c r="OSJ4" s="86"/>
      <c r="OSK4" s="86"/>
      <c r="OSL4" s="86"/>
      <c r="OSM4" s="86"/>
      <c r="OSN4" s="86"/>
      <c r="OSO4" s="86"/>
      <c r="OSP4" s="86"/>
      <c r="OSQ4" s="86"/>
      <c r="OSR4" s="86"/>
      <c r="OSS4" s="86"/>
      <c r="OST4" s="86"/>
      <c r="OSU4" s="86"/>
      <c r="OSV4" s="86"/>
      <c r="OSW4" s="86"/>
      <c r="OSX4" s="86"/>
      <c r="OSY4" s="86"/>
      <c r="OSZ4" s="86"/>
      <c r="OTA4" s="86"/>
      <c r="OTB4" s="86"/>
      <c r="OTC4" s="86"/>
      <c r="OTD4" s="86"/>
      <c r="OTE4" s="86"/>
      <c r="OTF4" s="86"/>
      <c r="OTG4" s="86"/>
      <c r="OTH4" s="86"/>
      <c r="OTI4" s="86"/>
      <c r="OTJ4" s="86"/>
      <c r="OTK4" s="86"/>
      <c r="OTL4" s="86"/>
      <c r="OTM4" s="86"/>
      <c r="OTN4" s="86"/>
      <c r="OTO4" s="86"/>
      <c r="OTP4" s="86"/>
      <c r="OTQ4" s="86"/>
      <c r="OTR4" s="86"/>
      <c r="OTS4" s="86"/>
      <c r="OTT4" s="86"/>
      <c r="OTU4" s="86"/>
      <c r="OTV4" s="86"/>
      <c r="OTW4" s="86"/>
      <c r="OTX4" s="86"/>
      <c r="OTY4" s="86"/>
      <c r="OTZ4" s="86"/>
      <c r="OUA4" s="86"/>
      <c r="OUB4" s="86"/>
      <c r="OUC4" s="86"/>
      <c r="OUD4" s="86"/>
      <c r="OUE4" s="86"/>
      <c r="OUF4" s="86"/>
      <c r="OUG4" s="86"/>
      <c r="OUH4" s="86"/>
      <c r="OUI4" s="86"/>
      <c r="OUJ4" s="86"/>
      <c r="OUK4" s="86"/>
      <c r="OUL4" s="86"/>
      <c r="OUM4" s="86"/>
      <c r="OUN4" s="86"/>
      <c r="OUO4" s="86"/>
      <c r="OUP4" s="86"/>
      <c r="OUQ4" s="86"/>
      <c r="OUR4" s="86"/>
      <c r="OUS4" s="86"/>
      <c r="OUT4" s="86"/>
      <c r="OUU4" s="86"/>
      <c r="OUV4" s="86"/>
      <c r="OUW4" s="86"/>
      <c r="OUX4" s="86"/>
      <c r="OUY4" s="86"/>
      <c r="OUZ4" s="86"/>
      <c r="OVA4" s="86"/>
      <c r="OVB4" s="86"/>
      <c r="OVC4" s="86"/>
      <c r="OVD4" s="86"/>
      <c r="OVE4" s="86"/>
      <c r="OVF4" s="86"/>
      <c r="OVG4" s="86"/>
      <c r="OVH4" s="86"/>
      <c r="OVI4" s="86"/>
      <c r="OVJ4" s="86"/>
      <c r="OVK4" s="86"/>
      <c r="OVL4" s="86"/>
      <c r="OVM4" s="86"/>
      <c r="OVN4" s="86"/>
      <c r="OVO4" s="86"/>
      <c r="OVP4" s="86"/>
      <c r="OVQ4" s="86"/>
      <c r="OVR4" s="86"/>
      <c r="OVS4" s="86"/>
      <c r="OVT4" s="86"/>
      <c r="OVU4" s="86"/>
      <c r="OVV4" s="86"/>
      <c r="OVW4" s="86"/>
      <c r="OVX4" s="86"/>
      <c r="OVY4" s="86"/>
      <c r="OVZ4" s="86"/>
      <c r="OWA4" s="86"/>
      <c r="OWB4" s="86"/>
      <c r="OWC4" s="86"/>
      <c r="OWD4" s="86"/>
      <c r="OWE4" s="86"/>
      <c r="OWF4" s="86"/>
      <c r="OWG4" s="86"/>
      <c r="OWH4" s="86"/>
      <c r="OWI4" s="86"/>
      <c r="OWJ4" s="86"/>
      <c r="OWK4" s="86"/>
      <c r="OWL4" s="86"/>
      <c r="OWM4" s="86"/>
      <c r="OWN4" s="86"/>
      <c r="OWO4" s="86"/>
      <c r="OWP4" s="86"/>
      <c r="OWQ4" s="86"/>
      <c r="OWR4" s="86"/>
      <c r="OWS4" s="86"/>
      <c r="OWT4" s="86"/>
      <c r="OWU4" s="86"/>
      <c r="OWV4" s="86"/>
      <c r="OWW4" s="86"/>
      <c r="OWX4" s="86"/>
      <c r="OWY4" s="86"/>
      <c r="OWZ4" s="86"/>
      <c r="OXA4" s="86"/>
      <c r="OXB4" s="86"/>
      <c r="OXC4" s="86"/>
      <c r="OXD4" s="86"/>
      <c r="OXE4" s="86"/>
      <c r="OXF4" s="86"/>
      <c r="OXG4" s="86"/>
      <c r="OXH4" s="86"/>
      <c r="OXI4" s="86"/>
      <c r="OXJ4" s="86"/>
      <c r="OXK4" s="86"/>
      <c r="OXL4" s="86"/>
      <c r="OXM4" s="86"/>
      <c r="OXN4" s="86"/>
      <c r="OXO4" s="86"/>
      <c r="OXP4" s="86"/>
      <c r="OXQ4" s="86"/>
      <c r="OXR4" s="86"/>
      <c r="OXS4" s="86"/>
      <c r="OXT4" s="86"/>
      <c r="OXU4" s="86"/>
      <c r="OXV4" s="86"/>
      <c r="OXW4" s="86"/>
      <c r="OXX4" s="86"/>
      <c r="OXY4" s="86"/>
      <c r="OXZ4" s="86"/>
      <c r="OYA4" s="86"/>
      <c r="OYB4" s="86"/>
      <c r="OYC4" s="86"/>
      <c r="OYD4" s="86"/>
      <c r="OYE4" s="86"/>
      <c r="OYF4" s="86"/>
      <c r="OYG4" s="86"/>
      <c r="OYH4" s="86"/>
      <c r="OYI4" s="86"/>
      <c r="OYJ4" s="86"/>
      <c r="OYK4" s="86"/>
      <c r="OYL4" s="86"/>
      <c r="OYM4" s="86"/>
      <c r="OYN4" s="86"/>
      <c r="OYO4" s="86"/>
      <c r="OYP4" s="86"/>
      <c r="OYQ4" s="86"/>
      <c r="OYR4" s="86"/>
      <c r="OYS4" s="86"/>
      <c r="OYT4" s="86"/>
      <c r="OYU4" s="86"/>
      <c r="OYV4" s="86"/>
      <c r="OYW4" s="86"/>
      <c r="OYX4" s="86"/>
      <c r="OYY4" s="86"/>
      <c r="OYZ4" s="86"/>
      <c r="OZA4" s="86"/>
      <c r="OZB4" s="86"/>
      <c r="OZC4" s="86"/>
      <c r="OZD4" s="86"/>
      <c r="OZE4" s="86"/>
      <c r="OZF4" s="86"/>
      <c r="OZG4" s="86"/>
      <c r="OZH4" s="86"/>
      <c r="OZI4" s="86"/>
      <c r="OZJ4" s="86"/>
      <c r="OZK4" s="86"/>
      <c r="OZL4" s="86"/>
      <c r="OZM4" s="86"/>
      <c r="OZN4" s="86"/>
      <c r="OZO4" s="86"/>
      <c r="OZP4" s="86"/>
      <c r="OZQ4" s="86"/>
      <c r="OZR4" s="86"/>
      <c r="OZS4" s="86"/>
      <c r="OZT4" s="86"/>
      <c r="OZU4" s="86"/>
      <c r="OZV4" s="86"/>
      <c r="OZW4" s="86"/>
      <c r="OZX4" s="86"/>
      <c r="OZY4" s="86"/>
      <c r="OZZ4" s="86"/>
      <c r="PAA4" s="86"/>
      <c r="PAB4" s="86"/>
      <c r="PAC4" s="86"/>
      <c r="PAD4" s="86"/>
      <c r="PAE4" s="86"/>
      <c r="PAF4" s="86"/>
      <c r="PAG4" s="86"/>
      <c r="PAH4" s="86"/>
      <c r="PAI4" s="86"/>
      <c r="PAJ4" s="86"/>
      <c r="PAK4" s="86"/>
      <c r="PAL4" s="86"/>
      <c r="PAM4" s="86"/>
      <c r="PAN4" s="86"/>
      <c r="PAO4" s="86"/>
      <c r="PAP4" s="86"/>
      <c r="PAQ4" s="86"/>
      <c r="PAR4" s="86"/>
      <c r="PAS4" s="86"/>
      <c r="PAT4" s="86"/>
      <c r="PAU4" s="86"/>
      <c r="PAV4" s="86"/>
      <c r="PAW4" s="86"/>
      <c r="PAX4" s="86"/>
      <c r="PAY4" s="86"/>
      <c r="PAZ4" s="86"/>
      <c r="PBA4" s="86"/>
      <c r="PBB4" s="86"/>
      <c r="PBC4" s="86"/>
      <c r="PBD4" s="86"/>
      <c r="PBE4" s="86"/>
      <c r="PBF4" s="86"/>
      <c r="PBG4" s="86"/>
      <c r="PBH4" s="86"/>
      <c r="PBI4" s="86"/>
      <c r="PBJ4" s="86"/>
      <c r="PBK4" s="86"/>
      <c r="PBL4" s="86"/>
      <c r="PBM4" s="86"/>
      <c r="PBN4" s="86"/>
      <c r="PBO4" s="86"/>
      <c r="PBP4" s="86"/>
      <c r="PBQ4" s="86"/>
      <c r="PBR4" s="86"/>
      <c r="PBS4" s="86"/>
      <c r="PBT4" s="86"/>
      <c r="PBU4" s="86"/>
      <c r="PBV4" s="86"/>
      <c r="PBW4" s="86"/>
      <c r="PBX4" s="86"/>
      <c r="PBY4" s="86"/>
      <c r="PBZ4" s="86"/>
      <c r="PCA4" s="86"/>
      <c r="PCB4" s="86"/>
      <c r="PCC4" s="86"/>
      <c r="PCD4" s="86"/>
      <c r="PCE4" s="86"/>
      <c r="PCF4" s="86"/>
      <c r="PCG4" s="86"/>
      <c r="PCH4" s="86"/>
      <c r="PCI4" s="86"/>
      <c r="PCJ4" s="86"/>
      <c r="PCK4" s="86"/>
      <c r="PCL4" s="86"/>
      <c r="PCM4" s="86"/>
      <c r="PCN4" s="86"/>
      <c r="PCO4" s="86"/>
      <c r="PCP4" s="86"/>
      <c r="PCQ4" s="86"/>
      <c r="PCR4" s="86"/>
      <c r="PCS4" s="86"/>
      <c r="PCT4" s="86"/>
      <c r="PCU4" s="86"/>
      <c r="PCV4" s="86"/>
      <c r="PCW4" s="86"/>
      <c r="PCX4" s="86"/>
      <c r="PCY4" s="86"/>
      <c r="PCZ4" s="86"/>
      <c r="PDA4" s="86"/>
      <c r="PDB4" s="86"/>
      <c r="PDC4" s="86"/>
      <c r="PDD4" s="86"/>
      <c r="PDE4" s="86"/>
      <c r="PDF4" s="86"/>
      <c r="PDG4" s="86"/>
      <c r="PDH4" s="86"/>
      <c r="PDI4" s="86"/>
      <c r="PDJ4" s="86"/>
      <c r="PDK4" s="86"/>
      <c r="PDL4" s="86"/>
      <c r="PDM4" s="86"/>
      <c r="PDN4" s="86"/>
      <c r="PDO4" s="86"/>
      <c r="PDP4" s="86"/>
      <c r="PDQ4" s="86"/>
      <c r="PDR4" s="86"/>
      <c r="PDS4" s="86"/>
      <c r="PDT4" s="86"/>
      <c r="PDU4" s="86"/>
      <c r="PDV4" s="86"/>
      <c r="PDW4" s="86"/>
      <c r="PDX4" s="86"/>
      <c r="PDY4" s="86"/>
      <c r="PDZ4" s="86"/>
      <c r="PEA4" s="86"/>
      <c r="PEB4" s="86"/>
      <c r="PEC4" s="86"/>
      <c r="PED4" s="86"/>
      <c r="PEE4" s="86"/>
      <c r="PEF4" s="86"/>
      <c r="PEG4" s="86"/>
      <c r="PEH4" s="86"/>
      <c r="PEI4" s="86"/>
      <c r="PEJ4" s="86"/>
      <c r="PEK4" s="86"/>
      <c r="PEL4" s="86"/>
      <c r="PEM4" s="86"/>
      <c r="PEN4" s="86"/>
      <c r="PEO4" s="86"/>
      <c r="PEP4" s="86"/>
      <c r="PEQ4" s="86"/>
      <c r="PER4" s="86"/>
      <c r="PES4" s="86"/>
      <c r="PET4" s="86"/>
      <c r="PEU4" s="86"/>
      <c r="PEV4" s="86"/>
      <c r="PEW4" s="86"/>
      <c r="PEX4" s="86"/>
      <c r="PEY4" s="86"/>
      <c r="PEZ4" s="86"/>
      <c r="PFA4" s="86"/>
      <c r="PFB4" s="86"/>
      <c r="PFC4" s="86"/>
      <c r="PFD4" s="86"/>
      <c r="PFE4" s="86"/>
      <c r="PFF4" s="86"/>
      <c r="PFG4" s="86"/>
      <c r="PFH4" s="86"/>
      <c r="PFI4" s="86"/>
      <c r="PFJ4" s="86"/>
      <c r="PFK4" s="86"/>
      <c r="PFL4" s="86"/>
      <c r="PFM4" s="86"/>
      <c r="PFN4" s="86"/>
      <c r="PFO4" s="86"/>
      <c r="PFP4" s="86"/>
      <c r="PFQ4" s="86"/>
      <c r="PFR4" s="86"/>
      <c r="PFS4" s="86"/>
      <c r="PFT4" s="86"/>
      <c r="PFU4" s="86"/>
      <c r="PFV4" s="86"/>
      <c r="PFW4" s="86"/>
      <c r="PFX4" s="86"/>
      <c r="PFY4" s="86"/>
      <c r="PFZ4" s="86"/>
      <c r="PGA4" s="86"/>
      <c r="PGB4" s="86"/>
      <c r="PGC4" s="86"/>
      <c r="PGD4" s="86"/>
      <c r="PGE4" s="86"/>
      <c r="PGF4" s="86"/>
      <c r="PGG4" s="86"/>
      <c r="PGH4" s="86"/>
      <c r="PGI4" s="86"/>
      <c r="PGJ4" s="86"/>
      <c r="PGK4" s="86"/>
      <c r="PGL4" s="86"/>
      <c r="PGM4" s="86"/>
      <c r="PGN4" s="86"/>
      <c r="PGO4" s="86"/>
      <c r="PGP4" s="86"/>
      <c r="PGQ4" s="86"/>
      <c r="PGR4" s="86"/>
      <c r="PGS4" s="86"/>
      <c r="PGT4" s="86"/>
      <c r="PGU4" s="86"/>
      <c r="PGV4" s="86"/>
      <c r="PGW4" s="86"/>
      <c r="PGX4" s="86"/>
      <c r="PGY4" s="86"/>
      <c r="PGZ4" s="86"/>
      <c r="PHA4" s="86"/>
      <c r="PHB4" s="86"/>
      <c r="PHC4" s="86"/>
      <c r="PHD4" s="86"/>
      <c r="PHE4" s="86"/>
      <c r="PHF4" s="86"/>
      <c r="PHG4" s="86"/>
      <c r="PHH4" s="86"/>
      <c r="PHI4" s="86"/>
      <c r="PHJ4" s="86"/>
      <c r="PHK4" s="86"/>
      <c r="PHL4" s="86"/>
      <c r="PHM4" s="86"/>
      <c r="PHN4" s="86"/>
      <c r="PHO4" s="86"/>
      <c r="PHP4" s="86"/>
      <c r="PHQ4" s="86"/>
      <c r="PHR4" s="86"/>
      <c r="PHS4" s="86"/>
      <c r="PHT4" s="86"/>
      <c r="PHU4" s="86"/>
      <c r="PHV4" s="86"/>
      <c r="PHW4" s="86"/>
      <c r="PHX4" s="86"/>
      <c r="PHY4" s="86"/>
      <c r="PHZ4" s="86"/>
      <c r="PIA4" s="86"/>
      <c r="PIB4" s="86"/>
      <c r="PIC4" s="86"/>
      <c r="PID4" s="86"/>
      <c r="PIE4" s="86"/>
      <c r="PIF4" s="86"/>
      <c r="PIG4" s="86"/>
      <c r="PIH4" s="86"/>
      <c r="PII4" s="86"/>
      <c r="PIJ4" s="86"/>
      <c r="PIK4" s="86"/>
      <c r="PIL4" s="86"/>
      <c r="PIM4" s="86"/>
      <c r="PIN4" s="86"/>
      <c r="PIO4" s="86"/>
      <c r="PIP4" s="86"/>
      <c r="PIQ4" s="86"/>
      <c r="PIR4" s="86"/>
      <c r="PIS4" s="86"/>
      <c r="PIT4" s="86"/>
      <c r="PIU4" s="86"/>
      <c r="PIV4" s="86"/>
      <c r="PIW4" s="86"/>
      <c r="PIX4" s="86"/>
      <c r="PIY4" s="86"/>
      <c r="PIZ4" s="86"/>
      <c r="PJA4" s="86"/>
      <c r="PJB4" s="86"/>
      <c r="PJC4" s="86"/>
      <c r="PJD4" s="86"/>
      <c r="PJE4" s="86"/>
      <c r="PJF4" s="86"/>
      <c r="PJG4" s="86"/>
      <c r="PJH4" s="86"/>
      <c r="PJI4" s="86"/>
      <c r="PJJ4" s="86"/>
      <c r="PJK4" s="86"/>
      <c r="PJL4" s="86"/>
      <c r="PJM4" s="86"/>
      <c r="PJN4" s="86"/>
      <c r="PJO4" s="86"/>
      <c r="PJP4" s="86"/>
      <c r="PJQ4" s="86"/>
      <c r="PJR4" s="86"/>
      <c r="PJS4" s="86"/>
      <c r="PJT4" s="86"/>
      <c r="PJU4" s="86"/>
      <c r="PJV4" s="86"/>
      <c r="PJW4" s="86"/>
      <c r="PJX4" s="86"/>
      <c r="PJY4" s="86"/>
      <c r="PJZ4" s="86"/>
      <c r="PKA4" s="86"/>
      <c r="PKB4" s="86"/>
      <c r="PKC4" s="86"/>
      <c r="PKD4" s="86"/>
      <c r="PKE4" s="86"/>
      <c r="PKF4" s="86"/>
      <c r="PKG4" s="86"/>
      <c r="PKH4" s="86"/>
      <c r="PKI4" s="86"/>
      <c r="PKJ4" s="86"/>
      <c r="PKK4" s="86"/>
      <c r="PKL4" s="86"/>
      <c r="PKM4" s="86"/>
      <c r="PKN4" s="86"/>
      <c r="PKO4" s="86"/>
      <c r="PKP4" s="86"/>
      <c r="PKQ4" s="86"/>
      <c r="PKR4" s="86"/>
      <c r="PKS4" s="86"/>
      <c r="PKT4" s="86"/>
      <c r="PKU4" s="86"/>
      <c r="PKV4" s="86"/>
      <c r="PKW4" s="86"/>
      <c r="PKX4" s="86"/>
      <c r="PKY4" s="86"/>
      <c r="PKZ4" s="86"/>
      <c r="PLA4" s="86"/>
      <c r="PLB4" s="86"/>
      <c r="PLC4" s="86"/>
      <c r="PLD4" s="86"/>
      <c r="PLE4" s="86"/>
      <c r="PLF4" s="86"/>
      <c r="PLG4" s="86"/>
      <c r="PLH4" s="86"/>
      <c r="PLI4" s="86"/>
      <c r="PLJ4" s="86"/>
      <c r="PLK4" s="86"/>
      <c r="PLL4" s="86"/>
      <c r="PLM4" s="86"/>
      <c r="PLN4" s="86"/>
      <c r="PLO4" s="86"/>
      <c r="PLP4" s="86"/>
      <c r="PLQ4" s="86"/>
      <c r="PLR4" s="86"/>
      <c r="PLS4" s="86"/>
      <c r="PLT4" s="86"/>
      <c r="PLU4" s="86"/>
      <c r="PLV4" s="86"/>
      <c r="PLW4" s="86"/>
      <c r="PLX4" s="86"/>
      <c r="PLY4" s="86"/>
      <c r="PLZ4" s="86"/>
      <c r="PMA4" s="86"/>
      <c r="PMB4" s="86"/>
      <c r="PMC4" s="86"/>
      <c r="PMD4" s="86"/>
      <c r="PME4" s="86"/>
      <c r="PMF4" s="86"/>
      <c r="PMG4" s="86"/>
      <c r="PMH4" s="86"/>
      <c r="PMI4" s="86"/>
      <c r="PMJ4" s="86"/>
      <c r="PMK4" s="86"/>
      <c r="PML4" s="86"/>
      <c r="PMM4" s="86"/>
      <c r="PMN4" s="86"/>
      <c r="PMO4" s="86"/>
      <c r="PMP4" s="86"/>
      <c r="PMQ4" s="86"/>
      <c r="PMR4" s="86"/>
      <c r="PMS4" s="86"/>
      <c r="PMT4" s="86"/>
      <c r="PMU4" s="86"/>
      <c r="PMV4" s="86"/>
      <c r="PMW4" s="86"/>
      <c r="PMX4" s="86"/>
      <c r="PMY4" s="86"/>
      <c r="PMZ4" s="86"/>
      <c r="PNA4" s="86"/>
      <c r="PNB4" s="86"/>
      <c r="PNC4" s="86"/>
      <c r="PND4" s="86"/>
      <c r="PNE4" s="86"/>
      <c r="PNF4" s="86"/>
      <c r="PNG4" s="86"/>
      <c r="PNH4" s="86"/>
      <c r="PNI4" s="86"/>
      <c r="PNJ4" s="86"/>
      <c r="PNK4" s="86"/>
      <c r="PNL4" s="86"/>
      <c r="PNM4" s="86"/>
      <c r="PNN4" s="86"/>
      <c r="PNO4" s="86"/>
      <c r="PNP4" s="86"/>
      <c r="PNQ4" s="86"/>
      <c r="PNR4" s="86"/>
      <c r="PNS4" s="86"/>
      <c r="PNT4" s="86"/>
      <c r="PNU4" s="86"/>
      <c r="PNV4" s="86"/>
      <c r="PNW4" s="86"/>
      <c r="PNX4" s="86"/>
      <c r="PNY4" s="86"/>
      <c r="PNZ4" s="86"/>
      <c r="POA4" s="86"/>
      <c r="POB4" s="86"/>
      <c r="POC4" s="86"/>
      <c r="POD4" s="86"/>
      <c r="POE4" s="86"/>
      <c r="POF4" s="86"/>
      <c r="POG4" s="86"/>
      <c r="POH4" s="86"/>
      <c r="POI4" s="86"/>
      <c r="POJ4" s="86"/>
      <c r="POK4" s="86"/>
      <c r="POL4" s="86"/>
      <c r="POM4" s="86"/>
      <c r="PON4" s="86"/>
      <c r="POO4" s="86"/>
      <c r="POP4" s="86"/>
      <c r="POQ4" s="86"/>
      <c r="POR4" s="86"/>
      <c r="POS4" s="86"/>
      <c r="POT4" s="86"/>
      <c r="POU4" s="86"/>
      <c r="POV4" s="86"/>
      <c r="POW4" s="86"/>
      <c r="POX4" s="86"/>
      <c r="POY4" s="86"/>
      <c r="POZ4" s="86"/>
      <c r="PPA4" s="86"/>
      <c r="PPB4" s="86"/>
      <c r="PPC4" s="86"/>
      <c r="PPD4" s="86"/>
      <c r="PPE4" s="86"/>
      <c r="PPF4" s="86"/>
      <c r="PPG4" s="86"/>
      <c r="PPH4" s="86"/>
      <c r="PPI4" s="86"/>
      <c r="PPJ4" s="86"/>
      <c r="PPK4" s="86"/>
      <c r="PPL4" s="86"/>
      <c r="PPM4" s="86"/>
      <c r="PPN4" s="86"/>
      <c r="PPO4" s="86"/>
      <c r="PPP4" s="86"/>
      <c r="PPQ4" s="86"/>
      <c r="PPR4" s="86"/>
      <c r="PPS4" s="86"/>
      <c r="PPT4" s="86"/>
      <c r="PPU4" s="86"/>
      <c r="PPV4" s="86"/>
      <c r="PPW4" s="86"/>
      <c r="PPX4" s="86"/>
      <c r="PPY4" s="86"/>
      <c r="PPZ4" s="86"/>
      <c r="PQA4" s="86"/>
      <c r="PQB4" s="86"/>
      <c r="PQC4" s="86"/>
      <c r="PQD4" s="86"/>
      <c r="PQE4" s="86"/>
      <c r="PQF4" s="86"/>
      <c r="PQG4" s="86"/>
      <c r="PQH4" s="86"/>
      <c r="PQI4" s="86"/>
      <c r="PQJ4" s="86"/>
      <c r="PQK4" s="86"/>
      <c r="PQL4" s="86"/>
      <c r="PQM4" s="86"/>
      <c r="PQN4" s="86"/>
      <c r="PQO4" s="86"/>
      <c r="PQP4" s="86"/>
      <c r="PQQ4" s="86"/>
      <c r="PQR4" s="86"/>
      <c r="PQS4" s="86"/>
      <c r="PQT4" s="86"/>
      <c r="PQU4" s="86"/>
      <c r="PQV4" s="86"/>
      <c r="PQW4" s="86"/>
      <c r="PQX4" s="86"/>
      <c r="PQY4" s="86"/>
      <c r="PQZ4" s="86"/>
      <c r="PRA4" s="86"/>
      <c r="PRB4" s="86"/>
      <c r="PRC4" s="86"/>
      <c r="PRD4" s="86"/>
      <c r="PRE4" s="86"/>
      <c r="PRF4" s="86"/>
      <c r="PRG4" s="86"/>
      <c r="PRH4" s="86"/>
      <c r="PRI4" s="86"/>
      <c r="PRJ4" s="86"/>
      <c r="PRK4" s="86"/>
      <c r="PRL4" s="86"/>
      <c r="PRM4" s="86"/>
      <c r="PRN4" s="86"/>
      <c r="PRO4" s="86"/>
      <c r="PRP4" s="86"/>
      <c r="PRQ4" s="86"/>
      <c r="PRR4" s="86"/>
      <c r="PRS4" s="86"/>
      <c r="PRT4" s="86"/>
      <c r="PRU4" s="86"/>
      <c r="PRV4" s="86"/>
      <c r="PRW4" s="86"/>
      <c r="PRX4" s="86"/>
      <c r="PRY4" s="86"/>
      <c r="PRZ4" s="86"/>
      <c r="PSA4" s="86"/>
      <c r="PSB4" s="86"/>
      <c r="PSC4" s="86"/>
      <c r="PSD4" s="86"/>
      <c r="PSE4" s="86"/>
      <c r="PSF4" s="86"/>
      <c r="PSG4" s="86"/>
      <c r="PSH4" s="86"/>
      <c r="PSI4" s="86"/>
      <c r="PSJ4" s="86"/>
      <c r="PSK4" s="86"/>
      <c r="PSL4" s="86"/>
      <c r="PSM4" s="86"/>
      <c r="PSN4" s="86"/>
      <c r="PSO4" s="86"/>
      <c r="PSP4" s="86"/>
      <c r="PSQ4" s="86"/>
      <c r="PSR4" s="86"/>
      <c r="PSS4" s="86"/>
      <c r="PST4" s="86"/>
      <c r="PSU4" s="86"/>
      <c r="PSV4" s="86"/>
      <c r="PSW4" s="86"/>
      <c r="PSX4" s="86"/>
      <c r="PSY4" s="86"/>
      <c r="PSZ4" s="86"/>
      <c r="PTA4" s="86"/>
      <c r="PTB4" s="86"/>
      <c r="PTC4" s="86"/>
      <c r="PTD4" s="86"/>
      <c r="PTE4" s="86"/>
      <c r="PTF4" s="86"/>
      <c r="PTG4" s="86"/>
      <c r="PTH4" s="86"/>
      <c r="PTI4" s="86"/>
      <c r="PTJ4" s="86"/>
      <c r="PTK4" s="86"/>
      <c r="PTL4" s="86"/>
      <c r="PTM4" s="86"/>
      <c r="PTN4" s="86"/>
      <c r="PTO4" s="86"/>
      <c r="PTP4" s="86"/>
      <c r="PTQ4" s="86"/>
      <c r="PTR4" s="86"/>
      <c r="PTS4" s="86"/>
      <c r="PTT4" s="86"/>
      <c r="PTU4" s="86"/>
      <c r="PTV4" s="86"/>
      <c r="PTW4" s="86"/>
      <c r="PTX4" s="86"/>
      <c r="PTY4" s="86"/>
      <c r="PTZ4" s="86"/>
      <c r="PUA4" s="86"/>
      <c r="PUB4" s="86"/>
      <c r="PUC4" s="86"/>
      <c r="PUD4" s="86"/>
      <c r="PUE4" s="86"/>
      <c r="PUF4" s="86"/>
      <c r="PUG4" s="86"/>
      <c r="PUH4" s="86"/>
      <c r="PUI4" s="86"/>
      <c r="PUJ4" s="86"/>
      <c r="PUK4" s="86"/>
      <c r="PUL4" s="86"/>
      <c r="PUM4" s="86"/>
      <c r="PUN4" s="86"/>
      <c r="PUO4" s="86"/>
      <c r="PUP4" s="86"/>
      <c r="PUQ4" s="86"/>
      <c r="PUR4" s="86"/>
      <c r="PUS4" s="86"/>
      <c r="PUT4" s="86"/>
      <c r="PUU4" s="86"/>
      <c r="PUV4" s="86"/>
      <c r="PUW4" s="86"/>
      <c r="PUX4" s="86"/>
      <c r="PUY4" s="86"/>
      <c r="PUZ4" s="86"/>
      <c r="PVA4" s="86"/>
      <c r="PVB4" s="86"/>
      <c r="PVC4" s="86"/>
      <c r="PVD4" s="86"/>
      <c r="PVE4" s="86"/>
      <c r="PVF4" s="86"/>
      <c r="PVG4" s="86"/>
      <c r="PVH4" s="86"/>
      <c r="PVI4" s="86"/>
      <c r="PVJ4" s="86"/>
      <c r="PVK4" s="86"/>
      <c r="PVL4" s="86"/>
      <c r="PVM4" s="86"/>
      <c r="PVN4" s="86"/>
      <c r="PVO4" s="86"/>
      <c r="PVP4" s="86"/>
      <c r="PVQ4" s="86"/>
      <c r="PVR4" s="86"/>
      <c r="PVS4" s="86"/>
      <c r="PVT4" s="86"/>
      <c r="PVU4" s="86"/>
      <c r="PVV4" s="86"/>
      <c r="PVW4" s="86"/>
      <c r="PVX4" s="86"/>
      <c r="PVY4" s="86"/>
      <c r="PVZ4" s="86"/>
      <c r="PWA4" s="86"/>
      <c r="PWB4" s="86"/>
      <c r="PWC4" s="86"/>
      <c r="PWD4" s="86"/>
      <c r="PWE4" s="86"/>
      <c r="PWF4" s="86"/>
      <c r="PWG4" s="86"/>
      <c r="PWH4" s="86"/>
      <c r="PWI4" s="86"/>
      <c r="PWJ4" s="86"/>
      <c r="PWK4" s="86"/>
      <c r="PWL4" s="86"/>
      <c r="PWM4" s="86"/>
      <c r="PWN4" s="86"/>
      <c r="PWO4" s="86"/>
      <c r="PWP4" s="86"/>
      <c r="PWQ4" s="86"/>
      <c r="PWR4" s="86"/>
      <c r="PWS4" s="86"/>
      <c r="PWT4" s="86"/>
      <c r="PWU4" s="86"/>
      <c r="PWV4" s="86"/>
      <c r="PWW4" s="86"/>
      <c r="PWX4" s="86"/>
      <c r="PWY4" s="86"/>
      <c r="PWZ4" s="86"/>
      <c r="PXA4" s="86"/>
      <c r="PXB4" s="86"/>
      <c r="PXC4" s="86"/>
      <c r="PXD4" s="86"/>
      <c r="PXE4" s="86"/>
      <c r="PXF4" s="86"/>
      <c r="PXG4" s="86"/>
      <c r="PXH4" s="86"/>
      <c r="PXI4" s="86"/>
      <c r="PXJ4" s="86"/>
      <c r="PXK4" s="86"/>
      <c r="PXL4" s="86"/>
      <c r="PXM4" s="86"/>
      <c r="PXN4" s="86"/>
      <c r="PXO4" s="86"/>
      <c r="PXP4" s="86"/>
      <c r="PXQ4" s="86"/>
      <c r="PXR4" s="86"/>
      <c r="PXS4" s="86"/>
      <c r="PXT4" s="86"/>
      <c r="PXU4" s="86"/>
      <c r="PXV4" s="86"/>
      <c r="PXW4" s="86"/>
      <c r="PXX4" s="86"/>
      <c r="PXY4" s="86"/>
      <c r="PXZ4" s="86"/>
      <c r="PYA4" s="86"/>
      <c r="PYB4" s="86"/>
      <c r="PYC4" s="86"/>
      <c r="PYD4" s="86"/>
      <c r="PYE4" s="86"/>
      <c r="PYF4" s="86"/>
      <c r="PYG4" s="86"/>
      <c r="PYH4" s="86"/>
      <c r="PYI4" s="86"/>
      <c r="PYJ4" s="86"/>
      <c r="PYK4" s="86"/>
      <c r="PYL4" s="86"/>
      <c r="PYM4" s="86"/>
      <c r="PYN4" s="86"/>
      <c r="PYO4" s="86"/>
      <c r="PYP4" s="86"/>
      <c r="PYQ4" s="86"/>
      <c r="PYR4" s="86"/>
      <c r="PYS4" s="86"/>
      <c r="PYT4" s="86"/>
      <c r="PYU4" s="86"/>
      <c r="PYV4" s="86"/>
      <c r="PYW4" s="86"/>
      <c r="PYX4" s="86"/>
      <c r="PYY4" s="86"/>
      <c r="PYZ4" s="86"/>
      <c r="PZA4" s="86"/>
      <c r="PZB4" s="86"/>
      <c r="PZC4" s="86"/>
      <c r="PZD4" s="86"/>
      <c r="PZE4" s="86"/>
      <c r="PZF4" s="86"/>
      <c r="PZG4" s="86"/>
      <c r="PZH4" s="86"/>
      <c r="PZI4" s="86"/>
      <c r="PZJ4" s="86"/>
      <c r="PZK4" s="86"/>
      <c r="PZL4" s="86"/>
      <c r="PZM4" s="86"/>
      <c r="PZN4" s="86"/>
      <c r="PZO4" s="86"/>
      <c r="PZP4" s="86"/>
      <c r="PZQ4" s="86"/>
      <c r="PZR4" s="86"/>
      <c r="PZS4" s="86"/>
      <c r="PZT4" s="86"/>
      <c r="PZU4" s="86"/>
      <c r="PZV4" s="86"/>
      <c r="PZW4" s="86"/>
      <c r="PZX4" s="86"/>
      <c r="PZY4" s="86"/>
      <c r="PZZ4" s="86"/>
      <c r="QAA4" s="86"/>
      <c r="QAB4" s="86"/>
      <c r="QAC4" s="86"/>
      <c r="QAD4" s="86"/>
      <c r="QAE4" s="86"/>
      <c r="QAF4" s="86"/>
      <c r="QAG4" s="86"/>
      <c r="QAH4" s="86"/>
      <c r="QAI4" s="86"/>
      <c r="QAJ4" s="86"/>
      <c r="QAK4" s="86"/>
      <c r="QAL4" s="86"/>
      <c r="QAM4" s="86"/>
      <c r="QAN4" s="86"/>
      <c r="QAO4" s="86"/>
      <c r="QAP4" s="86"/>
      <c r="QAQ4" s="86"/>
      <c r="QAR4" s="86"/>
      <c r="QAS4" s="86"/>
      <c r="QAT4" s="86"/>
      <c r="QAU4" s="86"/>
      <c r="QAV4" s="86"/>
      <c r="QAW4" s="86"/>
      <c r="QAX4" s="86"/>
      <c r="QAY4" s="86"/>
      <c r="QAZ4" s="86"/>
      <c r="QBA4" s="86"/>
      <c r="QBB4" s="86"/>
      <c r="QBC4" s="86"/>
      <c r="QBD4" s="86"/>
      <c r="QBE4" s="86"/>
      <c r="QBF4" s="86"/>
      <c r="QBG4" s="86"/>
      <c r="QBH4" s="86"/>
      <c r="QBI4" s="86"/>
      <c r="QBJ4" s="86"/>
      <c r="QBK4" s="86"/>
      <c r="QBL4" s="86"/>
      <c r="QBM4" s="86"/>
      <c r="QBN4" s="86"/>
      <c r="QBO4" s="86"/>
      <c r="QBP4" s="86"/>
      <c r="QBQ4" s="86"/>
      <c r="QBR4" s="86"/>
      <c r="QBS4" s="86"/>
      <c r="QBT4" s="86"/>
      <c r="QBU4" s="86"/>
      <c r="QBV4" s="86"/>
      <c r="QBW4" s="86"/>
      <c r="QBX4" s="86"/>
      <c r="QBY4" s="86"/>
      <c r="QBZ4" s="86"/>
      <c r="QCA4" s="86"/>
      <c r="QCB4" s="86"/>
      <c r="QCC4" s="86"/>
      <c r="QCD4" s="86"/>
      <c r="QCE4" s="86"/>
      <c r="QCF4" s="86"/>
      <c r="QCG4" s="86"/>
      <c r="QCH4" s="86"/>
      <c r="QCI4" s="86"/>
      <c r="QCJ4" s="86"/>
      <c r="QCK4" s="86"/>
      <c r="QCL4" s="86"/>
      <c r="QCM4" s="86"/>
      <c r="QCN4" s="86"/>
      <c r="QCO4" s="86"/>
      <c r="QCP4" s="86"/>
      <c r="QCQ4" s="86"/>
      <c r="QCR4" s="86"/>
      <c r="QCS4" s="86"/>
      <c r="QCT4" s="86"/>
      <c r="QCU4" s="86"/>
      <c r="QCV4" s="86"/>
      <c r="QCW4" s="86"/>
      <c r="QCX4" s="86"/>
      <c r="QCY4" s="86"/>
      <c r="QCZ4" s="86"/>
      <c r="QDA4" s="86"/>
      <c r="QDB4" s="86"/>
      <c r="QDC4" s="86"/>
      <c r="QDD4" s="86"/>
      <c r="QDE4" s="86"/>
      <c r="QDF4" s="86"/>
      <c r="QDG4" s="86"/>
      <c r="QDH4" s="86"/>
      <c r="QDI4" s="86"/>
      <c r="QDJ4" s="86"/>
      <c r="QDK4" s="86"/>
      <c r="QDL4" s="86"/>
      <c r="QDM4" s="86"/>
      <c r="QDN4" s="86"/>
      <c r="QDO4" s="86"/>
      <c r="QDP4" s="86"/>
      <c r="QDQ4" s="86"/>
      <c r="QDR4" s="86"/>
      <c r="QDS4" s="86"/>
      <c r="QDT4" s="86"/>
      <c r="QDU4" s="86"/>
      <c r="QDV4" s="86"/>
      <c r="QDW4" s="86"/>
      <c r="QDX4" s="86"/>
      <c r="QDY4" s="86"/>
      <c r="QDZ4" s="86"/>
      <c r="QEA4" s="86"/>
      <c r="QEB4" s="86"/>
      <c r="QEC4" s="86"/>
      <c r="QED4" s="86"/>
      <c r="QEE4" s="86"/>
      <c r="QEF4" s="86"/>
      <c r="QEG4" s="86"/>
      <c r="QEH4" s="86"/>
      <c r="QEI4" s="86"/>
      <c r="QEJ4" s="86"/>
      <c r="QEK4" s="86"/>
      <c r="QEL4" s="86"/>
      <c r="QEM4" s="86"/>
      <c r="QEN4" s="86"/>
      <c r="QEO4" s="86"/>
      <c r="QEP4" s="86"/>
      <c r="QEQ4" s="86"/>
      <c r="QER4" s="86"/>
      <c r="QES4" s="86"/>
      <c r="QET4" s="86"/>
      <c r="QEU4" s="86"/>
      <c r="QEV4" s="86"/>
      <c r="QEW4" s="86"/>
      <c r="QEX4" s="86"/>
      <c r="QEY4" s="86"/>
      <c r="QEZ4" s="86"/>
      <c r="QFA4" s="86"/>
      <c r="QFB4" s="86"/>
      <c r="QFC4" s="86"/>
      <c r="QFD4" s="86"/>
      <c r="QFE4" s="86"/>
      <c r="QFF4" s="86"/>
      <c r="QFG4" s="86"/>
      <c r="QFH4" s="86"/>
      <c r="QFI4" s="86"/>
      <c r="QFJ4" s="86"/>
      <c r="QFK4" s="86"/>
      <c r="QFL4" s="86"/>
      <c r="QFM4" s="86"/>
      <c r="QFN4" s="86"/>
      <c r="QFO4" s="86"/>
      <c r="QFP4" s="86"/>
      <c r="QFQ4" s="86"/>
      <c r="QFR4" s="86"/>
      <c r="QFS4" s="86"/>
      <c r="QFT4" s="86"/>
      <c r="QFU4" s="86"/>
      <c r="QFV4" s="86"/>
      <c r="QFW4" s="86"/>
      <c r="QFX4" s="86"/>
      <c r="QFY4" s="86"/>
      <c r="QFZ4" s="86"/>
      <c r="QGA4" s="86"/>
      <c r="QGB4" s="86"/>
      <c r="QGC4" s="86"/>
      <c r="QGD4" s="86"/>
      <c r="QGE4" s="86"/>
      <c r="QGF4" s="86"/>
      <c r="QGG4" s="86"/>
      <c r="QGH4" s="86"/>
      <c r="QGI4" s="86"/>
      <c r="QGJ4" s="86"/>
      <c r="QGK4" s="86"/>
      <c r="QGL4" s="86"/>
      <c r="QGM4" s="86"/>
      <c r="QGN4" s="86"/>
      <c r="QGO4" s="86"/>
      <c r="QGP4" s="86"/>
      <c r="QGQ4" s="86"/>
      <c r="QGR4" s="86"/>
      <c r="QGS4" s="86"/>
      <c r="QGT4" s="86"/>
      <c r="QGU4" s="86"/>
      <c r="QGV4" s="86"/>
      <c r="QGW4" s="86"/>
      <c r="QGX4" s="86"/>
      <c r="QGY4" s="86"/>
      <c r="QGZ4" s="86"/>
      <c r="QHA4" s="86"/>
      <c r="QHB4" s="86"/>
      <c r="QHC4" s="86"/>
      <c r="QHD4" s="86"/>
      <c r="QHE4" s="86"/>
      <c r="QHF4" s="86"/>
      <c r="QHG4" s="86"/>
      <c r="QHH4" s="86"/>
      <c r="QHI4" s="86"/>
      <c r="QHJ4" s="86"/>
      <c r="QHK4" s="86"/>
      <c r="QHL4" s="86"/>
      <c r="QHM4" s="86"/>
      <c r="QHN4" s="86"/>
      <c r="QHO4" s="86"/>
      <c r="QHP4" s="86"/>
      <c r="QHQ4" s="86"/>
      <c r="QHR4" s="86"/>
      <c r="QHS4" s="86"/>
      <c r="QHT4" s="86"/>
      <c r="QHU4" s="86"/>
      <c r="QHV4" s="86"/>
      <c r="QHW4" s="86"/>
      <c r="QHX4" s="86"/>
      <c r="QHY4" s="86"/>
      <c r="QHZ4" s="86"/>
      <c r="QIA4" s="86"/>
      <c r="QIB4" s="86"/>
      <c r="QIC4" s="86"/>
      <c r="QID4" s="86"/>
      <c r="QIE4" s="86"/>
      <c r="QIF4" s="86"/>
      <c r="QIG4" s="86"/>
      <c r="QIH4" s="86"/>
      <c r="QII4" s="86"/>
      <c r="QIJ4" s="86"/>
      <c r="QIK4" s="86"/>
      <c r="QIL4" s="86"/>
      <c r="QIM4" s="86"/>
      <c r="QIN4" s="86"/>
      <c r="QIO4" s="86"/>
      <c r="QIP4" s="86"/>
      <c r="QIQ4" s="86"/>
      <c r="QIR4" s="86"/>
      <c r="QIS4" s="86"/>
      <c r="QIT4" s="86"/>
      <c r="QIU4" s="86"/>
      <c r="QIV4" s="86"/>
      <c r="QIW4" s="86"/>
      <c r="QIX4" s="86"/>
      <c r="QIY4" s="86"/>
      <c r="QIZ4" s="86"/>
      <c r="QJA4" s="86"/>
      <c r="QJB4" s="86"/>
      <c r="QJC4" s="86"/>
      <c r="QJD4" s="86"/>
      <c r="QJE4" s="86"/>
      <c r="QJF4" s="86"/>
      <c r="QJG4" s="86"/>
      <c r="QJH4" s="86"/>
      <c r="QJI4" s="86"/>
      <c r="QJJ4" s="86"/>
      <c r="QJK4" s="86"/>
      <c r="QJL4" s="86"/>
      <c r="QJM4" s="86"/>
      <c r="QJN4" s="86"/>
      <c r="QJO4" s="86"/>
      <c r="QJP4" s="86"/>
      <c r="QJQ4" s="86"/>
      <c r="QJR4" s="86"/>
      <c r="QJS4" s="86"/>
      <c r="QJT4" s="86"/>
      <c r="QJU4" s="86"/>
      <c r="QJV4" s="86"/>
      <c r="QJW4" s="86"/>
      <c r="QJX4" s="86"/>
      <c r="QJY4" s="86"/>
      <c r="QJZ4" s="86"/>
      <c r="QKA4" s="86"/>
      <c r="QKB4" s="86"/>
      <c r="QKC4" s="86"/>
      <c r="QKD4" s="86"/>
      <c r="QKE4" s="86"/>
      <c r="QKF4" s="86"/>
      <c r="QKG4" s="86"/>
      <c r="QKH4" s="86"/>
      <c r="QKI4" s="86"/>
      <c r="QKJ4" s="86"/>
      <c r="QKK4" s="86"/>
      <c r="QKL4" s="86"/>
      <c r="QKM4" s="86"/>
      <c r="QKN4" s="86"/>
      <c r="QKO4" s="86"/>
      <c r="QKP4" s="86"/>
      <c r="QKQ4" s="86"/>
      <c r="QKR4" s="86"/>
      <c r="QKS4" s="86"/>
      <c r="QKT4" s="86"/>
      <c r="QKU4" s="86"/>
      <c r="QKV4" s="86"/>
      <c r="QKW4" s="86"/>
      <c r="QKX4" s="86"/>
      <c r="QKY4" s="86"/>
      <c r="QKZ4" s="86"/>
      <c r="QLA4" s="86"/>
      <c r="QLB4" s="86"/>
      <c r="QLC4" s="86"/>
      <c r="QLD4" s="86"/>
      <c r="QLE4" s="86"/>
      <c r="QLF4" s="86"/>
      <c r="QLG4" s="86"/>
      <c r="QLH4" s="86"/>
      <c r="QLI4" s="86"/>
      <c r="QLJ4" s="86"/>
      <c r="QLK4" s="86"/>
      <c r="QLL4" s="86"/>
      <c r="QLM4" s="86"/>
      <c r="QLN4" s="86"/>
      <c r="QLO4" s="86"/>
      <c r="QLP4" s="86"/>
      <c r="QLQ4" s="86"/>
      <c r="QLR4" s="86"/>
      <c r="QLS4" s="86"/>
      <c r="QLT4" s="86"/>
      <c r="QLU4" s="86"/>
      <c r="QLV4" s="86"/>
      <c r="QLW4" s="86"/>
      <c r="QLX4" s="86"/>
      <c r="QLY4" s="86"/>
      <c r="QLZ4" s="86"/>
      <c r="QMA4" s="86"/>
      <c r="QMB4" s="86"/>
      <c r="QMC4" s="86"/>
      <c r="QMD4" s="86"/>
      <c r="QME4" s="86"/>
      <c r="QMF4" s="86"/>
      <c r="QMG4" s="86"/>
      <c r="QMH4" s="86"/>
      <c r="QMI4" s="86"/>
      <c r="QMJ4" s="86"/>
      <c r="QMK4" s="86"/>
      <c r="QML4" s="86"/>
      <c r="QMM4" s="86"/>
      <c r="QMN4" s="86"/>
      <c r="QMO4" s="86"/>
      <c r="QMP4" s="86"/>
      <c r="QMQ4" s="86"/>
      <c r="QMR4" s="86"/>
      <c r="QMS4" s="86"/>
      <c r="QMT4" s="86"/>
      <c r="QMU4" s="86"/>
      <c r="QMV4" s="86"/>
      <c r="QMW4" s="86"/>
      <c r="QMX4" s="86"/>
      <c r="QMY4" s="86"/>
      <c r="QMZ4" s="86"/>
      <c r="QNA4" s="86"/>
      <c r="QNB4" s="86"/>
      <c r="QNC4" s="86"/>
      <c r="QND4" s="86"/>
      <c r="QNE4" s="86"/>
      <c r="QNF4" s="86"/>
      <c r="QNG4" s="86"/>
      <c r="QNH4" s="86"/>
      <c r="QNI4" s="86"/>
      <c r="QNJ4" s="86"/>
      <c r="QNK4" s="86"/>
      <c r="QNL4" s="86"/>
      <c r="QNM4" s="86"/>
      <c r="QNN4" s="86"/>
      <c r="QNO4" s="86"/>
      <c r="QNP4" s="86"/>
      <c r="QNQ4" s="86"/>
      <c r="QNR4" s="86"/>
      <c r="QNS4" s="86"/>
      <c r="QNT4" s="86"/>
      <c r="QNU4" s="86"/>
      <c r="QNV4" s="86"/>
      <c r="QNW4" s="86"/>
      <c r="QNX4" s="86"/>
      <c r="QNY4" s="86"/>
      <c r="QNZ4" s="86"/>
      <c r="QOA4" s="86"/>
      <c r="QOB4" s="86"/>
      <c r="QOC4" s="86"/>
      <c r="QOD4" s="86"/>
      <c r="QOE4" s="86"/>
      <c r="QOF4" s="86"/>
      <c r="QOG4" s="86"/>
      <c r="QOH4" s="86"/>
      <c r="QOI4" s="86"/>
      <c r="QOJ4" s="86"/>
      <c r="QOK4" s="86"/>
      <c r="QOL4" s="86"/>
      <c r="QOM4" s="86"/>
      <c r="QON4" s="86"/>
      <c r="QOO4" s="86"/>
      <c r="QOP4" s="86"/>
      <c r="QOQ4" s="86"/>
      <c r="QOR4" s="86"/>
      <c r="QOS4" s="86"/>
      <c r="QOT4" s="86"/>
      <c r="QOU4" s="86"/>
      <c r="QOV4" s="86"/>
      <c r="QOW4" s="86"/>
      <c r="QOX4" s="86"/>
      <c r="QOY4" s="86"/>
      <c r="QOZ4" s="86"/>
      <c r="QPA4" s="86"/>
      <c r="QPB4" s="86"/>
      <c r="QPC4" s="86"/>
      <c r="QPD4" s="86"/>
      <c r="QPE4" s="86"/>
      <c r="QPF4" s="86"/>
      <c r="QPG4" s="86"/>
      <c r="QPH4" s="86"/>
      <c r="QPI4" s="86"/>
      <c r="QPJ4" s="86"/>
      <c r="QPK4" s="86"/>
      <c r="QPL4" s="86"/>
      <c r="QPM4" s="86"/>
      <c r="QPN4" s="86"/>
      <c r="QPO4" s="86"/>
      <c r="QPP4" s="86"/>
      <c r="QPQ4" s="86"/>
      <c r="QPR4" s="86"/>
      <c r="QPS4" s="86"/>
      <c r="QPT4" s="86"/>
      <c r="QPU4" s="86"/>
      <c r="QPV4" s="86"/>
      <c r="QPW4" s="86"/>
      <c r="QPX4" s="86"/>
      <c r="QPY4" s="86"/>
      <c r="QPZ4" s="86"/>
      <c r="QQA4" s="86"/>
      <c r="QQB4" s="86"/>
      <c r="QQC4" s="86"/>
      <c r="QQD4" s="86"/>
      <c r="QQE4" s="86"/>
      <c r="QQF4" s="86"/>
      <c r="QQG4" s="86"/>
      <c r="QQH4" s="86"/>
      <c r="QQI4" s="86"/>
      <c r="QQJ4" s="86"/>
      <c r="QQK4" s="86"/>
      <c r="QQL4" s="86"/>
      <c r="QQM4" s="86"/>
      <c r="QQN4" s="86"/>
      <c r="QQO4" s="86"/>
      <c r="QQP4" s="86"/>
      <c r="QQQ4" s="86"/>
      <c r="QQR4" s="86"/>
      <c r="QQS4" s="86"/>
      <c r="QQT4" s="86"/>
      <c r="QQU4" s="86"/>
      <c r="QQV4" s="86"/>
      <c r="QQW4" s="86"/>
      <c r="QQX4" s="86"/>
      <c r="QQY4" s="86"/>
      <c r="QQZ4" s="86"/>
      <c r="QRA4" s="86"/>
      <c r="QRB4" s="86"/>
      <c r="QRC4" s="86"/>
      <c r="QRD4" s="86"/>
      <c r="QRE4" s="86"/>
      <c r="QRF4" s="86"/>
      <c r="QRG4" s="86"/>
      <c r="QRH4" s="86"/>
      <c r="QRI4" s="86"/>
      <c r="QRJ4" s="86"/>
      <c r="QRK4" s="86"/>
      <c r="QRL4" s="86"/>
      <c r="QRM4" s="86"/>
      <c r="QRN4" s="86"/>
      <c r="QRO4" s="86"/>
      <c r="QRP4" s="86"/>
      <c r="QRQ4" s="86"/>
      <c r="QRR4" s="86"/>
      <c r="QRS4" s="86"/>
      <c r="QRT4" s="86"/>
      <c r="QRU4" s="86"/>
      <c r="QRV4" s="86"/>
      <c r="QRW4" s="86"/>
      <c r="QRX4" s="86"/>
      <c r="QRY4" s="86"/>
      <c r="QRZ4" s="86"/>
      <c r="QSA4" s="86"/>
      <c r="QSB4" s="86"/>
      <c r="QSC4" s="86"/>
      <c r="QSD4" s="86"/>
      <c r="QSE4" s="86"/>
      <c r="QSF4" s="86"/>
      <c r="QSG4" s="86"/>
      <c r="QSH4" s="86"/>
      <c r="QSI4" s="86"/>
      <c r="QSJ4" s="86"/>
      <c r="QSK4" s="86"/>
      <c r="QSL4" s="86"/>
      <c r="QSM4" s="86"/>
      <c r="QSN4" s="86"/>
      <c r="QSO4" s="86"/>
      <c r="QSP4" s="86"/>
      <c r="QSQ4" s="86"/>
      <c r="QSR4" s="86"/>
      <c r="QSS4" s="86"/>
      <c r="QST4" s="86"/>
      <c r="QSU4" s="86"/>
      <c r="QSV4" s="86"/>
      <c r="QSW4" s="86"/>
      <c r="QSX4" s="86"/>
      <c r="QSY4" s="86"/>
      <c r="QSZ4" s="86"/>
      <c r="QTA4" s="86"/>
      <c r="QTB4" s="86"/>
      <c r="QTC4" s="86"/>
      <c r="QTD4" s="86"/>
      <c r="QTE4" s="86"/>
      <c r="QTF4" s="86"/>
      <c r="QTG4" s="86"/>
      <c r="QTH4" s="86"/>
      <c r="QTI4" s="86"/>
      <c r="QTJ4" s="86"/>
      <c r="QTK4" s="86"/>
      <c r="QTL4" s="86"/>
      <c r="QTM4" s="86"/>
      <c r="QTN4" s="86"/>
      <c r="QTO4" s="86"/>
      <c r="QTP4" s="86"/>
      <c r="QTQ4" s="86"/>
      <c r="QTR4" s="86"/>
      <c r="QTS4" s="86"/>
      <c r="QTT4" s="86"/>
      <c r="QTU4" s="86"/>
      <c r="QTV4" s="86"/>
      <c r="QTW4" s="86"/>
      <c r="QTX4" s="86"/>
      <c r="QTY4" s="86"/>
      <c r="QTZ4" s="86"/>
      <c r="QUA4" s="86"/>
      <c r="QUB4" s="86"/>
      <c r="QUC4" s="86"/>
      <c r="QUD4" s="86"/>
      <c r="QUE4" s="86"/>
      <c r="QUF4" s="86"/>
      <c r="QUG4" s="86"/>
      <c r="QUH4" s="86"/>
      <c r="QUI4" s="86"/>
      <c r="QUJ4" s="86"/>
      <c r="QUK4" s="86"/>
      <c r="QUL4" s="86"/>
      <c r="QUM4" s="86"/>
      <c r="QUN4" s="86"/>
      <c r="QUO4" s="86"/>
      <c r="QUP4" s="86"/>
      <c r="QUQ4" s="86"/>
      <c r="QUR4" s="86"/>
      <c r="QUS4" s="86"/>
      <c r="QUT4" s="86"/>
      <c r="QUU4" s="86"/>
      <c r="QUV4" s="86"/>
      <c r="QUW4" s="86"/>
      <c r="QUX4" s="86"/>
      <c r="QUY4" s="86"/>
      <c r="QUZ4" s="86"/>
      <c r="QVA4" s="86"/>
      <c r="QVB4" s="86"/>
      <c r="QVC4" s="86"/>
      <c r="QVD4" s="86"/>
      <c r="QVE4" s="86"/>
      <c r="QVF4" s="86"/>
      <c r="QVG4" s="86"/>
      <c r="QVH4" s="86"/>
      <c r="QVI4" s="86"/>
      <c r="QVJ4" s="86"/>
      <c r="QVK4" s="86"/>
      <c r="QVL4" s="86"/>
      <c r="QVM4" s="86"/>
      <c r="QVN4" s="86"/>
      <c r="QVO4" s="86"/>
      <c r="QVP4" s="86"/>
      <c r="QVQ4" s="86"/>
      <c r="QVR4" s="86"/>
      <c r="QVS4" s="86"/>
      <c r="QVT4" s="86"/>
      <c r="QVU4" s="86"/>
      <c r="QVV4" s="86"/>
      <c r="QVW4" s="86"/>
      <c r="QVX4" s="86"/>
      <c r="QVY4" s="86"/>
      <c r="QVZ4" s="86"/>
      <c r="QWA4" s="86"/>
      <c r="QWB4" s="86"/>
      <c r="QWC4" s="86"/>
      <c r="QWD4" s="86"/>
      <c r="QWE4" s="86"/>
      <c r="QWF4" s="86"/>
      <c r="QWG4" s="86"/>
      <c r="QWH4" s="86"/>
      <c r="QWI4" s="86"/>
      <c r="QWJ4" s="86"/>
      <c r="QWK4" s="86"/>
      <c r="QWL4" s="86"/>
      <c r="QWM4" s="86"/>
      <c r="QWN4" s="86"/>
      <c r="QWO4" s="86"/>
      <c r="QWP4" s="86"/>
      <c r="QWQ4" s="86"/>
      <c r="QWR4" s="86"/>
      <c r="QWS4" s="86"/>
      <c r="QWT4" s="86"/>
      <c r="QWU4" s="86"/>
      <c r="QWV4" s="86"/>
      <c r="QWW4" s="86"/>
      <c r="QWX4" s="86"/>
      <c r="QWY4" s="86"/>
      <c r="QWZ4" s="86"/>
      <c r="QXA4" s="86"/>
      <c r="QXB4" s="86"/>
      <c r="QXC4" s="86"/>
      <c r="QXD4" s="86"/>
      <c r="QXE4" s="86"/>
      <c r="QXF4" s="86"/>
      <c r="QXG4" s="86"/>
      <c r="QXH4" s="86"/>
      <c r="QXI4" s="86"/>
      <c r="QXJ4" s="86"/>
      <c r="QXK4" s="86"/>
      <c r="QXL4" s="86"/>
      <c r="QXM4" s="86"/>
      <c r="QXN4" s="86"/>
      <c r="QXO4" s="86"/>
      <c r="QXP4" s="86"/>
      <c r="QXQ4" s="86"/>
      <c r="QXR4" s="86"/>
      <c r="QXS4" s="86"/>
      <c r="QXT4" s="86"/>
      <c r="QXU4" s="86"/>
      <c r="QXV4" s="86"/>
      <c r="QXW4" s="86"/>
      <c r="QXX4" s="86"/>
      <c r="QXY4" s="86"/>
      <c r="QXZ4" s="86"/>
      <c r="QYA4" s="86"/>
      <c r="QYB4" s="86"/>
      <c r="QYC4" s="86"/>
      <c r="QYD4" s="86"/>
      <c r="QYE4" s="86"/>
      <c r="QYF4" s="86"/>
      <c r="QYG4" s="86"/>
      <c r="QYH4" s="86"/>
      <c r="QYI4" s="86"/>
      <c r="QYJ4" s="86"/>
      <c r="QYK4" s="86"/>
      <c r="QYL4" s="86"/>
      <c r="QYM4" s="86"/>
      <c r="QYN4" s="86"/>
      <c r="QYO4" s="86"/>
      <c r="QYP4" s="86"/>
      <c r="QYQ4" s="86"/>
      <c r="QYR4" s="86"/>
      <c r="QYS4" s="86"/>
      <c r="QYT4" s="86"/>
      <c r="QYU4" s="86"/>
      <c r="QYV4" s="86"/>
      <c r="QYW4" s="86"/>
      <c r="QYX4" s="86"/>
      <c r="QYY4" s="86"/>
      <c r="QYZ4" s="86"/>
      <c r="QZA4" s="86"/>
      <c r="QZB4" s="86"/>
      <c r="QZC4" s="86"/>
      <c r="QZD4" s="86"/>
      <c r="QZE4" s="86"/>
      <c r="QZF4" s="86"/>
      <c r="QZG4" s="86"/>
      <c r="QZH4" s="86"/>
      <c r="QZI4" s="86"/>
      <c r="QZJ4" s="86"/>
      <c r="QZK4" s="86"/>
      <c r="QZL4" s="86"/>
      <c r="QZM4" s="86"/>
      <c r="QZN4" s="86"/>
      <c r="QZO4" s="86"/>
      <c r="QZP4" s="86"/>
      <c r="QZQ4" s="86"/>
      <c r="QZR4" s="86"/>
      <c r="QZS4" s="86"/>
      <c r="QZT4" s="86"/>
      <c r="QZU4" s="86"/>
      <c r="QZV4" s="86"/>
      <c r="QZW4" s="86"/>
      <c r="QZX4" s="86"/>
      <c r="QZY4" s="86"/>
      <c r="QZZ4" s="86"/>
      <c r="RAA4" s="86"/>
      <c r="RAB4" s="86"/>
      <c r="RAC4" s="86"/>
      <c r="RAD4" s="86"/>
      <c r="RAE4" s="86"/>
      <c r="RAF4" s="86"/>
      <c r="RAG4" s="86"/>
      <c r="RAH4" s="86"/>
      <c r="RAI4" s="86"/>
      <c r="RAJ4" s="86"/>
      <c r="RAK4" s="86"/>
      <c r="RAL4" s="86"/>
      <c r="RAM4" s="86"/>
      <c r="RAN4" s="86"/>
      <c r="RAO4" s="86"/>
      <c r="RAP4" s="86"/>
      <c r="RAQ4" s="86"/>
      <c r="RAR4" s="86"/>
      <c r="RAS4" s="86"/>
      <c r="RAT4" s="86"/>
      <c r="RAU4" s="86"/>
      <c r="RAV4" s="86"/>
      <c r="RAW4" s="86"/>
      <c r="RAX4" s="86"/>
      <c r="RAY4" s="86"/>
      <c r="RAZ4" s="86"/>
      <c r="RBA4" s="86"/>
      <c r="RBB4" s="86"/>
      <c r="RBC4" s="86"/>
      <c r="RBD4" s="86"/>
      <c r="RBE4" s="86"/>
      <c r="RBF4" s="86"/>
      <c r="RBG4" s="86"/>
      <c r="RBH4" s="86"/>
      <c r="RBI4" s="86"/>
      <c r="RBJ4" s="86"/>
      <c r="RBK4" s="86"/>
      <c r="RBL4" s="86"/>
      <c r="RBM4" s="86"/>
      <c r="RBN4" s="86"/>
      <c r="RBO4" s="86"/>
      <c r="RBP4" s="86"/>
      <c r="RBQ4" s="86"/>
      <c r="RBR4" s="86"/>
      <c r="RBS4" s="86"/>
      <c r="RBT4" s="86"/>
      <c r="RBU4" s="86"/>
      <c r="RBV4" s="86"/>
      <c r="RBW4" s="86"/>
      <c r="RBX4" s="86"/>
      <c r="RBY4" s="86"/>
      <c r="RBZ4" s="86"/>
      <c r="RCA4" s="86"/>
      <c r="RCB4" s="86"/>
      <c r="RCC4" s="86"/>
      <c r="RCD4" s="86"/>
      <c r="RCE4" s="86"/>
      <c r="RCF4" s="86"/>
      <c r="RCG4" s="86"/>
      <c r="RCH4" s="86"/>
      <c r="RCI4" s="86"/>
      <c r="RCJ4" s="86"/>
      <c r="RCK4" s="86"/>
      <c r="RCL4" s="86"/>
      <c r="RCM4" s="86"/>
      <c r="RCN4" s="86"/>
      <c r="RCO4" s="86"/>
      <c r="RCP4" s="86"/>
      <c r="RCQ4" s="86"/>
      <c r="RCR4" s="86"/>
      <c r="RCS4" s="86"/>
      <c r="RCT4" s="86"/>
      <c r="RCU4" s="86"/>
      <c r="RCV4" s="86"/>
      <c r="RCW4" s="86"/>
      <c r="RCX4" s="86"/>
      <c r="RCY4" s="86"/>
      <c r="RCZ4" s="86"/>
      <c r="RDA4" s="86"/>
      <c r="RDB4" s="86"/>
      <c r="RDC4" s="86"/>
      <c r="RDD4" s="86"/>
      <c r="RDE4" s="86"/>
      <c r="RDF4" s="86"/>
      <c r="RDG4" s="86"/>
      <c r="RDH4" s="86"/>
      <c r="RDI4" s="86"/>
      <c r="RDJ4" s="86"/>
      <c r="RDK4" s="86"/>
      <c r="RDL4" s="86"/>
      <c r="RDM4" s="86"/>
      <c r="RDN4" s="86"/>
      <c r="RDO4" s="86"/>
      <c r="RDP4" s="86"/>
      <c r="RDQ4" s="86"/>
      <c r="RDR4" s="86"/>
      <c r="RDS4" s="86"/>
      <c r="RDT4" s="86"/>
      <c r="RDU4" s="86"/>
      <c r="RDV4" s="86"/>
      <c r="RDW4" s="86"/>
      <c r="RDX4" s="86"/>
      <c r="RDY4" s="86"/>
      <c r="RDZ4" s="86"/>
      <c r="REA4" s="86"/>
      <c r="REB4" s="86"/>
      <c r="REC4" s="86"/>
      <c r="RED4" s="86"/>
      <c r="REE4" s="86"/>
      <c r="REF4" s="86"/>
      <c r="REG4" s="86"/>
      <c r="REH4" s="86"/>
      <c r="REI4" s="86"/>
      <c r="REJ4" s="86"/>
      <c r="REK4" s="86"/>
      <c r="REL4" s="86"/>
      <c r="REM4" s="86"/>
      <c r="REN4" s="86"/>
      <c r="REO4" s="86"/>
      <c r="REP4" s="86"/>
      <c r="REQ4" s="86"/>
      <c r="RER4" s="86"/>
      <c r="RES4" s="86"/>
      <c r="RET4" s="86"/>
      <c r="REU4" s="86"/>
      <c r="REV4" s="86"/>
      <c r="REW4" s="86"/>
      <c r="REX4" s="86"/>
      <c r="REY4" s="86"/>
      <c r="REZ4" s="86"/>
      <c r="RFA4" s="86"/>
      <c r="RFB4" s="86"/>
      <c r="RFC4" s="86"/>
      <c r="RFD4" s="86"/>
      <c r="RFE4" s="86"/>
      <c r="RFF4" s="86"/>
      <c r="RFG4" s="86"/>
      <c r="RFH4" s="86"/>
      <c r="RFI4" s="86"/>
      <c r="RFJ4" s="86"/>
      <c r="RFK4" s="86"/>
      <c r="RFL4" s="86"/>
      <c r="RFM4" s="86"/>
      <c r="RFN4" s="86"/>
      <c r="RFO4" s="86"/>
      <c r="RFP4" s="86"/>
      <c r="RFQ4" s="86"/>
      <c r="RFR4" s="86"/>
      <c r="RFS4" s="86"/>
      <c r="RFT4" s="86"/>
      <c r="RFU4" s="86"/>
      <c r="RFV4" s="86"/>
      <c r="RFW4" s="86"/>
      <c r="RFX4" s="86"/>
      <c r="RFY4" s="86"/>
      <c r="RFZ4" s="86"/>
      <c r="RGA4" s="86"/>
      <c r="RGB4" s="86"/>
      <c r="RGC4" s="86"/>
      <c r="RGD4" s="86"/>
      <c r="RGE4" s="86"/>
      <c r="RGF4" s="86"/>
      <c r="RGG4" s="86"/>
      <c r="RGH4" s="86"/>
      <c r="RGI4" s="86"/>
      <c r="RGJ4" s="86"/>
      <c r="RGK4" s="86"/>
      <c r="RGL4" s="86"/>
      <c r="RGM4" s="86"/>
      <c r="RGN4" s="86"/>
      <c r="RGO4" s="86"/>
      <c r="RGP4" s="86"/>
      <c r="RGQ4" s="86"/>
      <c r="RGR4" s="86"/>
      <c r="RGS4" s="86"/>
      <c r="RGT4" s="86"/>
      <c r="RGU4" s="86"/>
      <c r="RGV4" s="86"/>
      <c r="RGW4" s="86"/>
      <c r="RGX4" s="86"/>
      <c r="RGY4" s="86"/>
      <c r="RGZ4" s="86"/>
      <c r="RHA4" s="86"/>
      <c r="RHB4" s="86"/>
      <c r="RHC4" s="86"/>
      <c r="RHD4" s="86"/>
      <c r="RHE4" s="86"/>
      <c r="RHF4" s="86"/>
      <c r="RHG4" s="86"/>
      <c r="RHH4" s="86"/>
      <c r="RHI4" s="86"/>
      <c r="RHJ4" s="86"/>
      <c r="RHK4" s="86"/>
      <c r="RHL4" s="86"/>
      <c r="RHM4" s="86"/>
      <c r="RHN4" s="86"/>
      <c r="RHO4" s="86"/>
      <c r="RHP4" s="86"/>
      <c r="RHQ4" s="86"/>
      <c r="RHR4" s="86"/>
      <c r="RHS4" s="86"/>
      <c r="RHT4" s="86"/>
      <c r="RHU4" s="86"/>
      <c r="RHV4" s="86"/>
      <c r="RHW4" s="86"/>
      <c r="RHX4" s="86"/>
      <c r="RHY4" s="86"/>
      <c r="RHZ4" s="86"/>
      <c r="RIA4" s="86"/>
      <c r="RIB4" s="86"/>
      <c r="RIC4" s="86"/>
      <c r="RID4" s="86"/>
      <c r="RIE4" s="86"/>
      <c r="RIF4" s="86"/>
      <c r="RIG4" s="86"/>
      <c r="RIH4" s="86"/>
      <c r="RII4" s="86"/>
      <c r="RIJ4" s="86"/>
      <c r="RIK4" s="86"/>
      <c r="RIL4" s="86"/>
      <c r="RIM4" s="86"/>
      <c r="RIN4" s="86"/>
      <c r="RIO4" s="86"/>
      <c r="RIP4" s="86"/>
      <c r="RIQ4" s="86"/>
      <c r="RIR4" s="86"/>
      <c r="RIS4" s="86"/>
      <c r="RIT4" s="86"/>
      <c r="RIU4" s="86"/>
      <c r="RIV4" s="86"/>
      <c r="RIW4" s="86"/>
      <c r="RIX4" s="86"/>
      <c r="RIY4" s="86"/>
      <c r="RIZ4" s="86"/>
      <c r="RJA4" s="86"/>
      <c r="RJB4" s="86"/>
      <c r="RJC4" s="86"/>
      <c r="RJD4" s="86"/>
      <c r="RJE4" s="86"/>
      <c r="RJF4" s="86"/>
      <c r="RJG4" s="86"/>
      <c r="RJH4" s="86"/>
      <c r="RJI4" s="86"/>
      <c r="RJJ4" s="86"/>
      <c r="RJK4" s="86"/>
      <c r="RJL4" s="86"/>
      <c r="RJM4" s="86"/>
      <c r="RJN4" s="86"/>
      <c r="RJO4" s="86"/>
      <c r="RJP4" s="86"/>
      <c r="RJQ4" s="86"/>
      <c r="RJR4" s="86"/>
      <c r="RJS4" s="86"/>
      <c r="RJT4" s="86"/>
      <c r="RJU4" s="86"/>
      <c r="RJV4" s="86"/>
      <c r="RJW4" s="86"/>
      <c r="RJX4" s="86"/>
      <c r="RJY4" s="86"/>
      <c r="RJZ4" s="86"/>
      <c r="RKA4" s="86"/>
      <c r="RKB4" s="86"/>
      <c r="RKC4" s="86"/>
      <c r="RKD4" s="86"/>
      <c r="RKE4" s="86"/>
      <c r="RKF4" s="86"/>
      <c r="RKG4" s="86"/>
      <c r="RKH4" s="86"/>
      <c r="RKI4" s="86"/>
      <c r="RKJ4" s="86"/>
      <c r="RKK4" s="86"/>
      <c r="RKL4" s="86"/>
      <c r="RKM4" s="86"/>
      <c r="RKN4" s="86"/>
      <c r="RKO4" s="86"/>
      <c r="RKP4" s="86"/>
      <c r="RKQ4" s="86"/>
      <c r="RKR4" s="86"/>
      <c r="RKS4" s="86"/>
      <c r="RKT4" s="86"/>
      <c r="RKU4" s="86"/>
      <c r="RKV4" s="86"/>
      <c r="RKW4" s="86"/>
      <c r="RKX4" s="86"/>
      <c r="RKY4" s="86"/>
      <c r="RKZ4" s="86"/>
      <c r="RLA4" s="86"/>
      <c r="RLB4" s="86"/>
      <c r="RLC4" s="86"/>
      <c r="RLD4" s="86"/>
      <c r="RLE4" s="86"/>
      <c r="RLF4" s="86"/>
      <c r="RLG4" s="86"/>
      <c r="RLH4" s="86"/>
      <c r="RLI4" s="86"/>
      <c r="RLJ4" s="86"/>
      <c r="RLK4" s="86"/>
      <c r="RLL4" s="86"/>
      <c r="RLM4" s="86"/>
      <c r="RLN4" s="86"/>
      <c r="RLO4" s="86"/>
      <c r="RLP4" s="86"/>
      <c r="RLQ4" s="86"/>
      <c r="RLR4" s="86"/>
      <c r="RLS4" s="86"/>
      <c r="RLT4" s="86"/>
      <c r="RLU4" s="86"/>
      <c r="RLV4" s="86"/>
      <c r="RLW4" s="86"/>
      <c r="RLX4" s="86"/>
      <c r="RLY4" s="86"/>
      <c r="RLZ4" s="86"/>
      <c r="RMA4" s="86"/>
      <c r="RMB4" s="86"/>
      <c r="RMC4" s="86"/>
      <c r="RMD4" s="86"/>
      <c r="RME4" s="86"/>
      <c r="RMF4" s="86"/>
      <c r="RMG4" s="86"/>
      <c r="RMH4" s="86"/>
      <c r="RMI4" s="86"/>
      <c r="RMJ4" s="86"/>
      <c r="RMK4" s="86"/>
      <c r="RML4" s="86"/>
      <c r="RMM4" s="86"/>
      <c r="RMN4" s="86"/>
      <c r="RMO4" s="86"/>
      <c r="RMP4" s="86"/>
      <c r="RMQ4" s="86"/>
      <c r="RMR4" s="86"/>
      <c r="RMS4" s="86"/>
      <c r="RMT4" s="86"/>
      <c r="RMU4" s="86"/>
      <c r="RMV4" s="86"/>
      <c r="RMW4" s="86"/>
      <c r="RMX4" s="86"/>
      <c r="RMY4" s="86"/>
      <c r="RMZ4" s="86"/>
      <c r="RNA4" s="86"/>
      <c r="RNB4" s="86"/>
      <c r="RNC4" s="86"/>
      <c r="RND4" s="86"/>
      <c r="RNE4" s="86"/>
      <c r="RNF4" s="86"/>
      <c r="RNG4" s="86"/>
      <c r="RNH4" s="86"/>
      <c r="RNI4" s="86"/>
      <c r="RNJ4" s="86"/>
      <c r="RNK4" s="86"/>
      <c r="RNL4" s="86"/>
      <c r="RNM4" s="86"/>
      <c r="RNN4" s="86"/>
      <c r="RNO4" s="86"/>
      <c r="RNP4" s="86"/>
      <c r="RNQ4" s="86"/>
      <c r="RNR4" s="86"/>
      <c r="RNS4" s="86"/>
      <c r="RNT4" s="86"/>
      <c r="RNU4" s="86"/>
      <c r="RNV4" s="86"/>
      <c r="RNW4" s="86"/>
      <c r="RNX4" s="86"/>
      <c r="RNY4" s="86"/>
      <c r="RNZ4" s="86"/>
      <c r="ROA4" s="86"/>
      <c r="ROB4" s="86"/>
      <c r="ROC4" s="86"/>
      <c r="ROD4" s="86"/>
      <c r="ROE4" s="86"/>
      <c r="ROF4" s="86"/>
      <c r="ROG4" s="86"/>
      <c r="ROH4" s="86"/>
      <c r="ROI4" s="86"/>
      <c r="ROJ4" s="86"/>
      <c r="ROK4" s="86"/>
      <c r="ROL4" s="86"/>
      <c r="ROM4" s="86"/>
      <c r="RON4" s="86"/>
      <c r="ROO4" s="86"/>
      <c r="ROP4" s="86"/>
      <c r="ROQ4" s="86"/>
      <c r="ROR4" s="86"/>
      <c r="ROS4" s="86"/>
      <c r="ROT4" s="86"/>
      <c r="ROU4" s="86"/>
      <c r="ROV4" s="86"/>
      <c r="ROW4" s="86"/>
      <c r="ROX4" s="86"/>
      <c r="ROY4" s="86"/>
      <c r="ROZ4" s="86"/>
      <c r="RPA4" s="86"/>
      <c r="RPB4" s="86"/>
      <c r="RPC4" s="86"/>
      <c r="RPD4" s="86"/>
      <c r="RPE4" s="86"/>
      <c r="RPF4" s="86"/>
      <c r="RPG4" s="86"/>
      <c r="RPH4" s="86"/>
      <c r="RPI4" s="86"/>
      <c r="RPJ4" s="86"/>
      <c r="RPK4" s="86"/>
      <c r="RPL4" s="86"/>
      <c r="RPM4" s="86"/>
      <c r="RPN4" s="86"/>
      <c r="RPO4" s="86"/>
      <c r="RPP4" s="86"/>
      <c r="RPQ4" s="86"/>
      <c r="RPR4" s="86"/>
      <c r="RPS4" s="86"/>
      <c r="RPT4" s="86"/>
      <c r="RPU4" s="86"/>
      <c r="RPV4" s="86"/>
      <c r="RPW4" s="86"/>
      <c r="RPX4" s="86"/>
      <c r="RPY4" s="86"/>
      <c r="RPZ4" s="86"/>
      <c r="RQA4" s="86"/>
      <c r="RQB4" s="86"/>
      <c r="RQC4" s="86"/>
      <c r="RQD4" s="86"/>
      <c r="RQE4" s="86"/>
      <c r="RQF4" s="86"/>
      <c r="RQG4" s="86"/>
      <c r="RQH4" s="86"/>
      <c r="RQI4" s="86"/>
      <c r="RQJ4" s="86"/>
      <c r="RQK4" s="86"/>
      <c r="RQL4" s="86"/>
      <c r="RQM4" s="86"/>
      <c r="RQN4" s="86"/>
      <c r="RQO4" s="86"/>
      <c r="RQP4" s="86"/>
      <c r="RQQ4" s="86"/>
      <c r="RQR4" s="86"/>
      <c r="RQS4" s="86"/>
      <c r="RQT4" s="86"/>
      <c r="RQU4" s="86"/>
      <c r="RQV4" s="86"/>
      <c r="RQW4" s="86"/>
      <c r="RQX4" s="86"/>
      <c r="RQY4" s="86"/>
      <c r="RQZ4" s="86"/>
      <c r="RRA4" s="86"/>
      <c r="RRB4" s="86"/>
      <c r="RRC4" s="86"/>
      <c r="RRD4" s="86"/>
      <c r="RRE4" s="86"/>
      <c r="RRF4" s="86"/>
      <c r="RRG4" s="86"/>
      <c r="RRH4" s="86"/>
      <c r="RRI4" s="86"/>
      <c r="RRJ4" s="86"/>
      <c r="RRK4" s="86"/>
      <c r="RRL4" s="86"/>
      <c r="RRM4" s="86"/>
      <c r="RRN4" s="86"/>
      <c r="RRO4" s="86"/>
      <c r="RRP4" s="86"/>
      <c r="RRQ4" s="86"/>
      <c r="RRR4" s="86"/>
      <c r="RRS4" s="86"/>
      <c r="RRT4" s="86"/>
      <c r="RRU4" s="86"/>
      <c r="RRV4" s="86"/>
      <c r="RRW4" s="86"/>
      <c r="RRX4" s="86"/>
      <c r="RRY4" s="86"/>
      <c r="RRZ4" s="86"/>
      <c r="RSA4" s="86"/>
      <c r="RSB4" s="86"/>
      <c r="RSC4" s="86"/>
      <c r="RSD4" s="86"/>
      <c r="RSE4" s="86"/>
      <c r="RSF4" s="86"/>
      <c r="RSG4" s="86"/>
      <c r="RSH4" s="86"/>
      <c r="RSI4" s="86"/>
      <c r="RSJ4" s="86"/>
      <c r="RSK4" s="86"/>
      <c r="RSL4" s="86"/>
      <c r="RSM4" s="86"/>
      <c r="RSN4" s="86"/>
      <c r="RSO4" s="86"/>
      <c r="RSP4" s="86"/>
      <c r="RSQ4" s="86"/>
      <c r="RSR4" s="86"/>
      <c r="RSS4" s="86"/>
      <c r="RST4" s="86"/>
      <c r="RSU4" s="86"/>
      <c r="RSV4" s="86"/>
      <c r="RSW4" s="86"/>
      <c r="RSX4" s="86"/>
      <c r="RSY4" s="86"/>
      <c r="RSZ4" s="86"/>
      <c r="RTA4" s="86"/>
      <c r="RTB4" s="86"/>
      <c r="RTC4" s="86"/>
      <c r="RTD4" s="86"/>
      <c r="RTE4" s="86"/>
      <c r="RTF4" s="86"/>
      <c r="RTG4" s="86"/>
      <c r="RTH4" s="86"/>
      <c r="RTI4" s="86"/>
      <c r="RTJ4" s="86"/>
      <c r="RTK4" s="86"/>
      <c r="RTL4" s="86"/>
      <c r="RTM4" s="86"/>
      <c r="RTN4" s="86"/>
      <c r="RTO4" s="86"/>
      <c r="RTP4" s="86"/>
      <c r="RTQ4" s="86"/>
      <c r="RTR4" s="86"/>
      <c r="RTS4" s="86"/>
      <c r="RTT4" s="86"/>
      <c r="RTU4" s="86"/>
      <c r="RTV4" s="86"/>
      <c r="RTW4" s="86"/>
      <c r="RTX4" s="86"/>
      <c r="RTY4" s="86"/>
      <c r="RTZ4" s="86"/>
      <c r="RUA4" s="86"/>
      <c r="RUB4" s="86"/>
      <c r="RUC4" s="86"/>
      <c r="RUD4" s="86"/>
      <c r="RUE4" s="86"/>
      <c r="RUF4" s="86"/>
      <c r="RUG4" s="86"/>
      <c r="RUH4" s="86"/>
      <c r="RUI4" s="86"/>
      <c r="RUJ4" s="86"/>
      <c r="RUK4" s="86"/>
      <c r="RUL4" s="86"/>
      <c r="RUM4" s="86"/>
      <c r="RUN4" s="86"/>
      <c r="RUO4" s="86"/>
      <c r="RUP4" s="86"/>
      <c r="RUQ4" s="86"/>
      <c r="RUR4" s="86"/>
      <c r="RUS4" s="86"/>
      <c r="RUT4" s="86"/>
      <c r="RUU4" s="86"/>
      <c r="RUV4" s="86"/>
      <c r="RUW4" s="86"/>
      <c r="RUX4" s="86"/>
      <c r="RUY4" s="86"/>
      <c r="RUZ4" s="86"/>
      <c r="RVA4" s="86"/>
      <c r="RVB4" s="86"/>
      <c r="RVC4" s="86"/>
      <c r="RVD4" s="86"/>
      <c r="RVE4" s="86"/>
      <c r="RVF4" s="86"/>
      <c r="RVG4" s="86"/>
      <c r="RVH4" s="86"/>
      <c r="RVI4" s="86"/>
      <c r="RVJ4" s="86"/>
      <c r="RVK4" s="86"/>
      <c r="RVL4" s="86"/>
      <c r="RVM4" s="86"/>
      <c r="RVN4" s="86"/>
      <c r="RVO4" s="86"/>
      <c r="RVP4" s="86"/>
      <c r="RVQ4" s="86"/>
      <c r="RVR4" s="86"/>
      <c r="RVS4" s="86"/>
      <c r="RVT4" s="86"/>
      <c r="RVU4" s="86"/>
      <c r="RVV4" s="86"/>
      <c r="RVW4" s="86"/>
      <c r="RVX4" s="86"/>
      <c r="RVY4" s="86"/>
      <c r="RVZ4" s="86"/>
      <c r="RWA4" s="86"/>
      <c r="RWB4" s="86"/>
      <c r="RWC4" s="86"/>
      <c r="RWD4" s="86"/>
      <c r="RWE4" s="86"/>
      <c r="RWF4" s="86"/>
      <c r="RWG4" s="86"/>
      <c r="RWH4" s="86"/>
      <c r="RWI4" s="86"/>
      <c r="RWJ4" s="86"/>
      <c r="RWK4" s="86"/>
      <c r="RWL4" s="86"/>
      <c r="RWM4" s="86"/>
      <c r="RWN4" s="86"/>
      <c r="RWO4" s="86"/>
      <c r="RWP4" s="86"/>
      <c r="RWQ4" s="86"/>
      <c r="RWR4" s="86"/>
      <c r="RWS4" s="86"/>
      <c r="RWT4" s="86"/>
      <c r="RWU4" s="86"/>
      <c r="RWV4" s="86"/>
      <c r="RWW4" s="86"/>
      <c r="RWX4" s="86"/>
      <c r="RWY4" s="86"/>
      <c r="RWZ4" s="86"/>
      <c r="RXA4" s="86"/>
      <c r="RXB4" s="86"/>
      <c r="RXC4" s="86"/>
      <c r="RXD4" s="86"/>
      <c r="RXE4" s="86"/>
      <c r="RXF4" s="86"/>
      <c r="RXG4" s="86"/>
      <c r="RXH4" s="86"/>
      <c r="RXI4" s="86"/>
      <c r="RXJ4" s="86"/>
      <c r="RXK4" s="86"/>
      <c r="RXL4" s="86"/>
      <c r="RXM4" s="86"/>
      <c r="RXN4" s="86"/>
      <c r="RXO4" s="86"/>
      <c r="RXP4" s="86"/>
      <c r="RXQ4" s="86"/>
      <c r="RXR4" s="86"/>
      <c r="RXS4" s="86"/>
      <c r="RXT4" s="86"/>
      <c r="RXU4" s="86"/>
      <c r="RXV4" s="86"/>
      <c r="RXW4" s="86"/>
      <c r="RXX4" s="86"/>
      <c r="RXY4" s="86"/>
      <c r="RXZ4" s="86"/>
      <c r="RYA4" s="86"/>
      <c r="RYB4" s="86"/>
      <c r="RYC4" s="86"/>
      <c r="RYD4" s="86"/>
      <c r="RYE4" s="86"/>
      <c r="RYF4" s="86"/>
      <c r="RYG4" s="86"/>
      <c r="RYH4" s="86"/>
      <c r="RYI4" s="86"/>
      <c r="RYJ4" s="86"/>
      <c r="RYK4" s="86"/>
      <c r="RYL4" s="86"/>
      <c r="RYM4" s="86"/>
      <c r="RYN4" s="86"/>
      <c r="RYO4" s="86"/>
      <c r="RYP4" s="86"/>
      <c r="RYQ4" s="86"/>
      <c r="RYR4" s="86"/>
      <c r="RYS4" s="86"/>
      <c r="RYT4" s="86"/>
      <c r="RYU4" s="86"/>
      <c r="RYV4" s="86"/>
      <c r="RYW4" s="86"/>
      <c r="RYX4" s="86"/>
      <c r="RYY4" s="86"/>
      <c r="RYZ4" s="86"/>
      <c r="RZA4" s="86"/>
      <c r="RZB4" s="86"/>
      <c r="RZC4" s="86"/>
      <c r="RZD4" s="86"/>
      <c r="RZE4" s="86"/>
      <c r="RZF4" s="86"/>
      <c r="RZG4" s="86"/>
      <c r="RZH4" s="86"/>
      <c r="RZI4" s="86"/>
      <c r="RZJ4" s="86"/>
      <c r="RZK4" s="86"/>
      <c r="RZL4" s="86"/>
      <c r="RZM4" s="86"/>
      <c r="RZN4" s="86"/>
      <c r="RZO4" s="86"/>
      <c r="RZP4" s="86"/>
      <c r="RZQ4" s="86"/>
      <c r="RZR4" s="86"/>
      <c r="RZS4" s="86"/>
      <c r="RZT4" s="86"/>
      <c r="RZU4" s="86"/>
      <c r="RZV4" s="86"/>
      <c r="RZW4" s="86"/>
      <c r="RZX4" s="86"/>
      <c r="RZY4" s="86"/>
      <c r="RZZ4" s="86"/>
      <c r="SAA4" s="86"/>
      <c r="SAB4" s="86"/>
      <c r="SAC4" s="86"/>
      <c r="SAD4" s="86"/>
      <c r="SAE4" s="86"/>
      <c r="SAF4" s="86"/>
      <c r="SAG4" s="86"/>
      <c r="SAH4" s="86"/>
      <c r="SAI4" s="86"/>
      <c r="SAJ4" s="86"/>
      <c r="SAK4" s="86"/>
      <c r="SAL4" s="86"/>
      <c r="SAM4" s="86"/>
      <c r="SAN4" s="86"/>
      <c r="SAO4" s="86"/>
      <c r="SAP4" s="86"/>
      <c r="SAQ4" s="86"/>
      <c r="SAR4" s="86"/>
      <c r="SAS4" s="86"/>
      <c r="SAT4" s="86"/>
      <c r="SAU4" s="86"/>
      <c r="SAV4" s="86"/>
      <c r="SAW4" s="86"/>
      <c r="SAX4" s="86"/>
      <c r="SAY4" s="86"/>
      <c r="SAZ4" s="86"/>
      <c r="SBA4" s="86"/>
      <c r="SBB4" s="86"/>
      <c r="SBC4" s="86"/>
      <c r="SBD4" s="86"/>
      <c r="SBE4" s="86"/>
      <c r="SBF4" s="86"/>
      <c r="SBG4" s="86"/>
      <c r="SBH4" s="86"/>
      <c r="SBI4" s="86"/>
      <c r="SBJ4" s="86"/>
      <c r="SBK4" s="86"/>
      <c r="SBL4" s="86"/>
      <c r="SBM4" s="86"/>
      <c r="SBN4" s="86"/>
      <c r="SBO4" s="86"/>
      <c r="SBP4" s="86"/>
      <c r="SBQ4" s="86"/>
      <c r="SBR4" s="86"/>
      <c r="SBS4" s="86"/>
      <c r="SBT4" s="86"/>
      <c r="SBU4" s="86"/>
      <c r="SBV4" s="86"/>
      <c r="SBW4" s="86"/>
      <c r="SBX4" s="86"/>
      <c r="SBY4" s="86"/>
      <c r="SBZ4" s="86"/>
      <c r="SCA4" s="86"/>
      <c r="SCB4" s="86"/>
      <c r="SCC4" s="86"/>
      <c r="SCD4" s="86"/>
      <c r="SCE4" s="86"/>
      <c r="SCF4" s="86"/>
      <c r="SCG4" s="86"/>
      <c r="SCH4" s="86"/>
      <c r="SCI4" s="86"/>
      <c r="SCJ4" s="86"/>
      <c r="SCK4" s="86"/>
      <c r="SCL4" s="86"/>
      <c r="SCM4" s="86"/>
      <c r="SCN4" s="86"/>
      <c r="SCO4" s="86"/>
      <c r="SCP4" s="86"/>
      <c r="SCQ4" s="86"/>
      <c r="SCR4" s="86"/>
      <c r="SCS4" s="86"/>
      <c r="SCT4" s="86"/>
      <c r="SCU4" s="86"/>
      <c r="SCV4" s="86"/>
      <c r="SCW4" s="86"/>
      <c r="SCX4" s="86"/>
      <c r="SCY4" s="86"/>
      <c r="SCZ4" s="86"/>
      <c r="SDA4" s="86"/>
      <c r="SDB4" s="86"/>
      <c r="SDC4" s="86"/>
      <c r="SDD4" s="86"/>
      <c r="SDE4" s="86"/>
      <c r="SDF4" s="86"/>
      <c r="SDG4" s="86"/>
      <c r="SDH4" s="86"/>
      <c r="SDI4" s="86"/>
      <c r="SDJ4" s="86"/>
      <c r="SDK4" s="86"/>
      <c r="SDL4" s="86"/>
      <c r="SDM4" s="86"/>
      <c r="SDN4" s="86"/>
      <c r="SDO4" s="86"/>
      <c r="SDP4" s="86"/>
      <c r="SDQ4" s="86"/>
      <c r="SDR4" s="86"/>
      <c r="SDS4" s="86"/>
      <c r="SDT4" s="86"/>
      <c r="SDU4" s="86"/>
      <c r="SDV4" s="86"/>
      <c r="SDW4" s="86"/>
      <c r="SDX4" s="86"/>
      <c r="SDY4" s="86"/>
      <c r="SDZ4" s="86"/>
      <c r="SEA4" s="86"/>
      <c r="SEB4" s="86"/>
      <c r="SEC4" s="86"/>
      <c r="SED4" s="86"/>
      <c r="SEE4" s="86"/>
      <c r="SEF4" s="86"/>
      <c r="SEG4" s="86"/>
      <c r="SEH4" s="86"/>
      <c r="SEI4" s="86"/>
      <c r="SEJ4" s="86"/>
      <c r="SEK4" s="86"/>
      <c r="SEL4" s="86"/>
      <c r="SEM4" s="86"/>
      <c r="SEN4" s="86"/>
      <c r="SEO4" s="86"/>
      <c r="SEP4" s="86"/>
      <c r="SEQ4" s="86"/>
      <c r="SER4" s="86"/>
      <c r="SES4" s="86"/>
      <c r="SET4" s="86"/>
      <c r="SEU4" s="86"/>
      <c r="SEV4" s="86"/>
      <c r="SEW4" s="86"/>
      <c r="SEX4" s="86"/>
      <c r="SEY4" s="86"/>
      <c r="SEZ4" s="86"/>
      <c r="SFA4" s="86"/>
      <c r="SFB4" s="86"/>
      <c r="SFC4" s="86"/>
      <c r="SFD4" s="86"/>
      <c r="SFE4" s="86"/>
      <c r="SFF4" s="86"/>
      <c r="SFG4" s="86"/>
      <c r="SFH4" s="86"/>
      <c r="SFI4" s="86"/>
      <c r="SFJ4" s="86"/>
      <c r="SFK4" s="86"/>
      <c r="SFL4" s="86"/>
      <c r="SFM4" s="86"/>
      <c r="SFN4" s="86"/>
      <c r="SFO4" s="86"/>
      <c r="SFP4" s="86"/>
      <c r="SFQ4" s="86"/>
      <c r="SFR4" s="86"/>
      <c r="SFS4" s="86"/>
      <c r="SFT4" s="86"/>
      <c r="SFU4" s="86"/>
      <c r="SFV4" s="86"/>
      <c r="SFW4" s="86"/>
      <c r="SFX4" s="86"/>
      <c r="SFY4" s="86"/>
      <c r="SFZ4" s="86"/>
      <c r="SGA4" s="86"/>
      <c r="SGB4" s="86"/>
      <c r="SGC4" s="86"/>
      <c r="SGD4" s="86"/>
      <c r="SGE4" s="86"/>
      <c r="SGF4" s="86"/>
      <c r="SGG4" s="86"/>
      <c r="SGH4" s="86"/>
      <c r="SGI4" s="86"/>
      <c r="SGJ4" s="86"/>
      <c r="SGK4" s="86"/>
      <c r="SGL4" s="86"/>
      <c r="SGM4" s="86"/>
      <c r="SGN4" s="86"/>
      <c r="SGO4" s="86"/>
      <c r="SGP4" s="86"/>
      <c r="SGQ4" s="86"/>
      <c r="SGR4" s="86"/>
      <c r="SGS4" s="86"/>
      <c r="SGT4" s="86"/>
      <c r="SGU4" s="86"/>
      <c r="SGV4" s="86"/>
      <c r="SGW4" s="86"/>
      <c r="SGX4" s="86"/>
      <c r="SGY4" s="86"/>
      <c r="SGZ4" s="86"/>
      <c r="SHA4" s="86"/>
      <c r="SHB4" s="86"/>
      <c r="SHC4" s="86"/>
      <c r="SHD4" s="86"/>
      <c r="SHE4" s="86"/>
      <c r="SHF4" s="86"/>
      <c r="SHG4" s="86"/>
      <c r="SHH4" s="86"/>
      <c r="SHI4" s="86"/>
      <c r="SHJ4" s="86"/>
      <c r="SHK4" s="86"/>
      <c r="SHL4" s="86"/>
      <c r="SHM4" s="86"/>
      <c r="SHN4" s="86"/>
      <c r="SHO4" s="86"/>
      <c r="SHP4" s="86"/>
      <c r="SHQ4" s="86"/>
      <c r="SHR4" s="86"/>
      <c r="SHS4" s="86"/>
      <c r="SHT4" s="86"/>
      <c r="SHU4" s="86"/>
      <c r="SHV4" s="86"/>
      <c r="SHW4" s="86"/>
      <c r="SHX4" s="86"/>
      <c r="SHY4" s="86"/>
      <c r="SHZ4" s="86"/>
      <c r="SIA4" s="86"/>
      <c r="SIB4" s="86"/>
      <c r="SIC4" s="86"/>
      <c r="SID4" s="86"/>
      <c r="SIE4" s="86"/>
      <c r="SIF4" s="86"/>
      <c r="SIG4" s="86"/>
      <c r="SIH4" s="86"/>
      <c r="SII4" s="86"/>
      <c r="SIJ4" s="86"/>
      <c r="SIK4" s="86"/>
      <c r="SIL4" s="86"/>
      <c r="SIM4" s="86"/>
      <c r="SIN4" s="86"/>
      <c r="SIO4" s="86"/>
      <c r="SIP4" s="86"/>
      <c r="SIQ4" s="86"/>
      <c r="SIR4" s="86"/>
      <c r="SIS4" s="86"/>
      <c r="SIT4" s="86"/>
      <c r="SIU4" s="86"/>
      <c r="SIV4" s="86"/>
      <c r="SIW4" s="86"/>
      <c r="SIX4" s="86"/>
      <c r="SIY4" s="86"/>
      <c r="SIZ4" s="86"/>
      <c r="SJA4" s="86"/>
      <c r="SJB4" s="86"/>
      <c r="SJC4" s="86"/>
      <c r="SJD4" s="86"/>
      <c r="SJE4" s="86"/>
      <c r="SJF4" s="86"/>
      <c r="SJG4" s="86"/>
      <c r="SJH4" s="86"/>
      <c r="SJI4" s="86"/>
      <c r="SJJ4" s="86"/>
      <c r="SJK4" s="86"/>
      <c r="SJL4" s="86"/>
      <c r="SJM4" s="86"/>
      <c r="SJN4" s="86"/>
      <c r="SJO4" s="86"/>
      <c r="SJP4" s="86"/>
      <c r="SJQ4" s="86"/>
      <c r="SJR4" s="86"/>
      <c r="SJS4" s="86"/>
      <c r="SJT4" s="86"/>
      <c r="SJU4" s="86"/>
      <c r="SJV4" s="86"/>
      <c r="SJW4" s="86"/>
      <c r="SJX4" s="86"/>
      <c r="SJY4" s="86"/>
      <c r="SJZ4" s="86"/>
      <c r="SKA4" s="86"/>
      <c r="SKB4" s="86"/>
      <c r="SKC4" s="86"/>
      <c r="SKD4" s="86"/>
      <c r="SKE4" s="86"/>
      <c r="SKF4" s="86"/>
      <c r="SKG4" s="86"/>
      <c r="SKH4" s="86"/>
      <c r="SKI4" s="86"/>
      <c r="SKJ4" s="86"/>
      <c r="SKK4" s="86"/>
      <c r="SKL4" s="86"/>
      <c r="SKM4" s="86"/>
      <c r="SKN4" s="86"/>
      <c r="SKO4" s="86"/>
      <c r="SKP4" s="86"/>
      <c r="SKQ4" s="86"/>
      <c r="SKR4" s="86"/>
      <c r="SKS4" s="86"/>
      <c r="SKT4" s="86"/>
      <c r="SKU4" s="86"/>
      <c r="SKV4" s="86"/>
      <c r="SKW4" s="86"/>
      <c r="SKX4" s="86"/>
      <c r="SKY4" s="86"/>
      <c r="SKZ4" s="86"/>
      <c r="SLA4" s="86"/>
      <c r="SLB4" s="86"/>
      <c r="SLC4" s="86"/>
      <c r="SLD4" s="86"/>
      <c r="SLE4" s="86"/>
      <c r="SLF4" s="86"/>
      <c r="SLG4" s="86"/>
      <c r="SLH4" s="86"/>
      <c r="SLI4" s="86"/>
      <c r="SLJ4" s="86"/>
      <c r="SLK4" s="86"/>
      <c r="SLL4" s="86"/>
      <c r="SLM4" s="86"/>
      <c r="SLN4" s="86"/>
      <c r="SLO4" s="86"/>
      <c r="SLP4" s="86"/>
      <c r="SLQ4" s="86"/>
      <c r="SLR4" s="86"/>
      <c r="SLS4" s="86"/>
      <c r="SLT4" s="86"/>
      <c r="SLU4" s="86"/>
      <c r="SLV4" s="86"/>
      <c r="SLW4" s="86"/>
      <c r="SLX4" s="86"/>
      <c r="SLY4" s="86"/>
      <c r="SLZ4" s="86"/>
      <c r="SMA4" s="86"/>
      <c r="SMB4" s="86"/>
      <c r="SMC4" s="86"/>
      <c r="SMD4" s="86"/>
      <c r="SME4" s="86"/>
      <c r="SMF4" s="86"/>
      <c r="SMG4" s="86"/>
      <c r="SMH4" s="86"/>
      <c r="SMI4" s="86"/>
      <c r="SMJ4" s="86"/>
      <c r="SMK4" s="86"/>
      <c r="SML4" s="86"/>
      <c r="SMM4" s="86"/>
      <c r="SMN4" s="86"/>
      <c r="SMO4" s="86"/>
      <c r="SMP4" s="86"/>
      <c r="SMQ4" s="86"/>
      <c r="SMR4" s="86"/>
      <c r="SMS4" s="86"/>
      <c r="SMT4" s="86"/>
      <c r="SMU4" s="86"/>
      <c r="SMV4" s="86"/>
      <c r="SMW4" s="86"/>
      <c r="SMX4" s="86"/>
      <c r="SMY4" s="86"/>
      <c r="SMZ4" s="86"/>
      <c r="SNA4" s="86"/>
      <c r="SNB4" s="86"/>
      <c r="SNC4" s="86"/>
      <c r="SND4" s="86"/>
      <c r="SNE4" s="86"/>
      <c r="SNF4" s="86"/>
      <c r="SNG4" s="86"/>
      <c r="SNH4" s="86"/>
      <c r="SNI4" s="86"/>
      <c r="SNJ4" s="86"/>
      <c r="SNK4" s="86"/>
      <c r="SNL4" s="86"/>
      <c r="SNM4" s="86"/>
      <c r="SNN4" s="86"/>
      <c r="SNO4" s="86"/>
      <c r="SNP4" s="86"/>
      <c r="SNQ4" s="86"/>
      <c r="SNR4" s="86"/>
      <c r="SNS4" s="86"/>
      <c r="SNT4" s="86"/>
      <c r="SNU4" s="86"/>
      <c r="SNV4" s="86"/>
      <c r="SNW4" s="86"/>
      <c r="SNX4" s="86"/>
      <c r="SNY4" s="86"/>
      <c r="SNZ4" s="86"/>
      <c r="SOA4" s="86"/>
      <c r="SOB4" s="86"/>
      <c r="SOC4" s="86"/>
      <c r="SOD4" s="86"/>
      <c r="SOE4" s="86"/>
      <c r="SOF4" s="86"/>
      <c r="SOG4" s="86"/>
      <c r="SOH4" s="86"/>
      <c r="SOI4" s="86"/>
      <c r="SOJ4" s="86"/>
      <c r="SOK4" s="86"/>
      <c r="SOL4" s="86"/>
      <c r="SOM4" s="86"/>
      <c r="SON4" s="86"/>
      <c r="SOO4" s="86"/>
      <c r="SOP4" s="86"/>
      <c r="SOQ4" s="86"/>
      <c r="SOR4" s="86"/>
      <c r="SOS4" s="86"/>
      <c r="SOT4" s="86"/>
      <c r="SOU4" s="86"/>
      <c r="SOV4" s="86"/>
      <c r="SOW4" s="86"/>
      <c r="SOX4" s="86"/>
      <c r="SOY4" s="86"/>
      <c r="SOZ4" s="86"/>
      <c r="SPA4" s="86"/>
      <c r="SPB4" s="86"/>
      <c r="SPC4" s="86"/>
      <c r="SPD4" s="86"/>
      <c r="SPE4" s="86"/>
      <c r="SPF4" s="86"/>
      <c r="SPG4" s="86"/>
      <c r="SPH4" s="86"/>
      <c r="SPI4" s="86"/>
      <c r="SPJ4" s="86"/>
      <c r="SPK4" s="86"/>
      <c r="SPL4" s="86"/>
      <c r="SPM4" s="86"/>
      <c r="SPN4" s="86"/>
      <c r="SPO4" s="86"/>
      <c r="SPP4" s="86"/>
      <c r="SPQ4" s="86"/>
      <c r="SPR4" s="86"/>
      <c r="SPS4" s="86"/>
      <c r="SPT4" s="86"/>
      <c r="SPU4" s="86"/>
      <c r="SPV4" s="86"/>
      <c r="SPW4" s="86"/>
      <c r="SPX4" s="86"/>
      <c r="SPY4" s="86"/>
      <c r="SPZ4" s="86"/>
      <c r="SQA4" s="86"/>
      <c r="SQB4" s="86"/>
      <c r="SQC4" s="86"/>
      <c r="SQD4" s="86"/>
      <c r="SQE4" s="86"/>
      <c r="SQF4" s="86"/>
      <c r="SQG4" s="86"/>
      <c r="SQH4" s="86"/>
      <c r="SQI4" s="86"/>
      <c r="SQJ4" s="86"/>
      <c r="SQK4" s="86"/>
      <c r="SQL4" s="86"/>
      <c r="SQM4" s="86"/>
      <c r="SQN4" s="86"/>
      <c r="SQO4" s="86"/>
      <c r="SQP4" s="86"/>
      <c r="SQQ4" s="86"/>
      <c r="SQR4" s="86"/>
      <c r="SQS4" s="86"/>
      <c r="SQT4" s="86"/>
      <c r="SQU4" s="86"/>
      <c r="SQV4" s="86"/>
      <c r="SQW4" s="86"/>
      <c r="SQX4" s="86"/>
      <c r="SQY4" s="86"/>
      <c r="SQZ4" s="86"/>
      <c r="SRA4" s="86"/>
      <c r="SRB4" s="86"/>
      <c r="SRC4" s="86"/>
      <c r="SRD4" s="86"/>
      <c r="SRE4" s="86"/>
      <c r="SRF4" s="86"/>
      <c r="SRG4" s="86"/>
      <c r="SRH4" s="86"/>
      <c r="SRI4" s="86"/>
      <c r="SRJ4" s="86"/>
      <c r="SRK4" s="86"/>
      <c r="SRL4" s="86"/>
      <c r="SRM4" s="86"/>
      <c r="SRN4" s="86"/>
      <c r="SRO4" s="86"/>
      <c r="SRP4" s="86"/>
      <c r="SRQ4" s="86"/>
      <c r="SRR4" s="86"/>
      <c r="SRS4" s="86"/>
      <c r="SRT4" s="86"/>
      <c r="SRU4" s="86"/>
      <c r="SRV4" s="86"/>
      <c r="SRW4" s="86"/>
      <c r="SRX4" s="86"/>
      <c r="SRY4" s="86"/>
      <c r="SRZ4" s="86"/>
      <c r="SSA4" s="86"/>
      <c r="SSB4" s="86"/>
      <c r="SSC4" s="86"/>
      <c r="SSD4" s="86"/>
      <c r="SSE4" s="86"/>
      <c r="SSF4" s="86"/>
      <c r="SSG4" s="86"/>
      <c r="SSH4" s="86"/>
      <c r="SSI4" s="86"/>
      <c r="SSJ4" s="86"/>
      <c r="SSK4" s="86"/>
      <c r="SSL4" s="86"/>
      <c r="SSM4" s="86"/>
      <c r="SSN4" s="86"/>
      <c r="SSO4" s="86"/>
      <c r="SSP4" s="86"/>
      <c r="SSQ4" s="86"/>
      <c r="SSR4" s="86"/>
      <c r="SSS4" s="86"/>
      <c r="SST4" s="86"/>
      <c r="SSU4" s="86"/>
      <c r="SSV4" s="86"/>
      <c r="SSW4" s="86"/>
      <c r="SSX4" s="86"/>
      <c r="SSY4" s="86"/>
      <c r="SSZ4" s="86"/>
      <c r="STA4" s="86"/>
      <c r="STB4" s="86"/>
      <c r="STC4" s="86"/>
      <c r="STD4" s="86"/>
      <c r="STE4" s="86"/>
      <c r="STF4" s="86"/>
      <c r="STG4" s="86"/>
      <c r="STH4" s="86"/>
      <c r="STI4" s="86"/>
      <c r="STJ4" s="86"/>
      <c r="STK4" s="86"/>
      <c r="STL4" s="86"/>
      <c r="STM4" s="86"/>
      <c r="STN4" s="86"/>
      <c r="STO4" s="86"/>
      <c r="STP4" s="86"/>
      <c r="STQ4" s="86"/>
      <c r="STR4" s="86"/>
      <c r="STS4" s="86"/>
      <c r="STT4" s="86"/>
      <c r="STU4" s="86"/>
      <c r="STV4" s="86"/>
      <c r="STW4" s="86"/>
      <c r="STX4" s="86"/>
      <c r="STY4" s="86"/>
      <c r="STZ4" s="86"/>
      <c r="SUA4" s="86"/>
      <c r="SUB4" s="86"/>
      <c r="SUC4" s="86"/>
      <c r="SUD4" s="86"/>
      <c r="SUE4" s="86"/>
      <c r="SUF4" s="86"/>
      <c r="SUG4" s="86"/>
      <c r="SUH4" s="86"/>
      <c r="SUI4" s="86"/>
      <c r="SUJ4" s="86"/>
      <c r="SUK4" s="86"/>
      <c r="SUL4" s="86"/>
      <c r="SUM4" s="86"/>
      <c r="SUN4" s="86"/>
      <c r="SUO4" s="86"/>
      <c r="SUP4" s="86"/>
      <c r="SUQ4" s="86"/>
      <c r="SUR4" s="86"/>
      <c r="SUS4" s="86"/>
      <c r="SUT4" s="86"/>
      <c r="SUU4" s="86"/>
      <c r="SUV4" s="86"/>
      <c r="SUW4" s="86"/>
      <c r="SUX4" s="86"/>
      <c r="SUY4" s="86"/>
      <c r="SUZ4" s="86"/>
      <c r="SVA4" s="86"/>
      <c r="SVB4" s="86"/>
      <c r="SVC4" s="86"/>
      <c r="SVD4" s="86"/>
      <c r="SVE4" s="86"/>
      <c r="SVF4" s="86"/>
      <c r="SVG4" s="86"/>
      <c r="SVH4" s="86"/>
      <c r="SVI4" s="86"/>
      <c r="SVJ4" s="86"/>
      <c r="SVK4" s="86"/>
      <c r="SVL4" s="86"/>
      <c r="SVM4" s="86"/>
      <c r="SVN4" s="86"/>
      <c r="SVO4" s="86"/>
      <c r="SVP4" s="86"/>
      <c r="SVQ4" s="86"/>
      <c r="SVR4" s="86"/>
      <c r="SVS4" s="86"/>
      <c r="SVT4" s="86"/>
      <c r="SVU4" s="86"/>
      <c r="SVV4" s="86"/>
      <c r="SVW4" s="86"/>
      <c r="SVX4" s="86"/>
      <c r="SVY4" s="86"/>
      <c r="SVZ4" s="86"/>
      <c r="SWA4" s="86"/>
      <c r="SWB4" s="86"/>
      <c r="SWC4" s="86"/>
      <c r="SWD4" s="86"/>
      <c r="SWE4" s="86"/>
      <c r="SWF4" s="86"/>
      <c r="SWG4" s="86"/>
      <c r="SWH4" s="86"/>
      <c r="SWI4" s="86"/>
      <c r="SWJ4" s="86"/>
      <c r="SWK4" s="86"/>
      <c r="SWL4" s="86"/>
      <c r="SWM4" s="86"/>
      <c r="SWN4" s="86"/>
      <c r="SWO4" s="86"/>
      <c r="SWP4" s="86"/>
      <c r="SWQ4" s="86"/>
      <c r="SWR4" s="86"/>
      <c r="SWS4" s="86"/>
      <c r="SWT4" s="86"/>
      <c r="SWU4" s="86"/>
      <c r="SWV4" s="86"/>
      <c r="SWW4" s="86"/>
      <c r="SWX4" s="86"/>
      <c r="SWY4" s="86"/>
      <c r="SWZ4" s="86"/>
      <c r="SXA4" s="86"/>
      <c r="SXB4" s="86"/>
      <c r="SXC4" s="86"/>
      <c r="SXD4" s="86"/>
      <c r="SXE4" s="86"/>
      <c r="SXF4" s="86"/>
      <c r="SXG4" s="86"/>
      <c r="SXH4" s="86"/>
      <c r="SXI4" s="86"/>
      <c r="SXJ4" s="86"/>
      <c r="SXK4" s="86"/>
      <c r="SXL4" s="86"/>
      <c r="SXM4" s="86"/>
      <c r="SXN4" s="86"/>
      <c r="SXO4" s="86"/>
      <c r="SXP4" s="86"/>
      <c r="SXQ4" s="86"/>
      <c r="SXR4" s="86"/>
      <c r="SXS4" s="86"/>
      <c r="SXT4" s="86"/>
      <c r="SXU4" s="86"/>
      <c r="SXV4" s="86"/>
      <c r="SXW4" s="86"/>
      <c r="SXX4" s="86"/>
      <c r="SXY4" s="86"/>
      <c r="SXZ4" s="86"/>
      <c r="SYA4" s="86"/>
      <c r="SYB4" s="86"/>
      <c r="SYC4" s="86"/>
      <c r="SYD4" s="86"/>
      <c r="SYE4" s="86"/>
      <c r="SYF4" s="86"/>
      <c r="SYG4" s="86"/>
      <c r="SYH4" s="86"/>
      <c r="SYI4" s="86"/>
      <c r="SYJ4" s="86"/>
      <c r="SYK4" s="86"/>
      <c r="SYL4" s="86"/>
      <c r="SYM4" s="86"/>
      <c r="SYN4" s="86"/>
      <c r="SYO4" s="86"/>
      <c r="SYP4" s="86"/>
      <c r="SYQ4" s="86"/>
      <c r="SYR4" s="86"/>
      <c r="SYS4" s="86"/>
      <c r="SYT4" s="86"/>
      <c r="SYU4" s="86"/>
      <c r="SYV4" s="86"/>
      <c r="SYW4" s="86"/>
      <c r="SYX4" s="86"/>
      <c r="SYY4" s="86"/>
      <c r="SYZ4" s="86"/>
      <c r="SZA4" s="86"/>
      <c r="SZB4" s="86"/>
      <c r="SZC4" s="86"/>
      <c r="SZD4" s="86"/>
      <c r="SZE4" s="86"/>
      <c r="SZF4" s="86"/>
      <c r="SZG4" s="86"/>
      <c r="SZH4" s="86"/>
      <c r="SZI4" s="86"/>
      <c r="SZJ4" s="86"/>
      <c r="SZK4" s="86"/>
      <c r="SZL4" s="86"/>
      <c r="SZM4" s="86"/>
      <c r="SZN4" s="86"/>
      <c r="SZO4" s="86"/>
      <c r="SZP4" s="86"/>
      <c r="SZQ4" s="86"/>
      <c r="SZR4" s="86"/>
      <c r="SZS4" s="86"/>
      <c r="SZT4" s="86"/>
      <c r="SZU4" s="86"/>
      <c r="SZV4" s="86"/>
      <c r="SZW4" s="86"/>
      <c r="SZX4" s="86"/>
      <c r="SZY4" s="86"/>
      <c r="SZZ4" s="86"/>
      <c r="TAA4" s="86"/>
      <c r="TAB4" s="86"/>
      <c r="TAC4" s="86"/>
      <c r="TAD4" s="86"/>
      <c r="TAE4" s="86"/>
      <c r="TAF4" s="86"/>
      <c r="TAG4" s="86"/>
      <c r="TAH4" s="86"/>
      <c r="TAI4" s="86"/>
      <c r="TAJ4" s="86"/>
      <c r="TAK4" s="86"/>
      <c r="TAL4" s="86"/>
      <c r="TAM4" s="86"/>
      <c r="TAN4" s="86"/>
      <c r="TAO4" s="86"/>
      <c r="TAP4" s="86"/>
      <c r="TAQ4" s="86"/>
      <c r="TAR4" s="86"/>
      <c r="TAS4" s="86"/>
      <c r="TAT4" s="86"/>
      <c r="TAU4" s="86"/>
      <c r="TAV4" s="86"/>
      <c r="TAW4" s="86"/>
      <c r="TAX4" s="86"/>
      <c r="TAY4" s="86"/>
      <c r="TAZ4" s="86"/>
      <c r="TBA4" s="86"/>
      <c r="TBB4" s="86"/>
      <c r="TBC4" s="86"/>
      <c r="TBD4" s="86"/>
      <c r="TBE4" s="86"/>
      <c r="TBF4" s="86"/>
      <c r="TBG4" s="86"/>
      <c r="TBH4" s="86"/>
      <c r="TBI4" s="86"/>
      <c r="TBJ4" s="86"/>
      <c r="TBK4" s="86"/>
      <c r="TBL4" s="86"/>
      <c r="TBM4" s="86"/>
      <c r="TBN4" s="86"/>
      <c r="TBO4" s="86"/>
      <c r="TBP4" s="86"/>
      <c r="TBQ4" s="86"/>
      <c r="TBR4" s="86"/>
      <c r="TBS4" s="86"/>
      <c r="TBT4" s="86"/>
      <c r="TBU4" s="86"/>
      <c r="TBV4" s="86"/>
      <c r="TBW4" s="86"/>
      <c r="TBX4" s="86"/>
      <c r="TBY4" s="86"/>
      <c r="TBZ4" s="86"/>
      <c r="TCA4" s="86"/>
      <c r="TCB4" s="86"/>
      <c r="TCC4" s="86"/>
      <c r="TCD4" s="86"/>
      <c r="TCE4" s="86"/>
      <c r="TCF4" s="86"/>
      <c r="TCG4" s="86"/>
      <c r="TCH4" s="86"/>
      <c r="TCI4" s="86"/>
      <c r="TCJ4" s="86"/>
      <c r="TCK4" s="86"/>
      <c r="TCL4" s="86"/>
      <c r="TCM4" s="86"/>
      <c r="TCN4" s="86"/>
      <c r="TCO4" s="86"/>
      <c r="TCP4" s="86"/>
      <c r="TCQ4" s="86"/>
      <c r="TCR4" s="86"/>
      <c r="TCS4" s="86"/>
      <c r="TCT4" s="86"/>
      <c r="TCU4" s="86"/>
      <c r="TCV4" s="86"/>
      <c r="TCW4" s="86"/>
      <c r="TCX4" s="86"/>
      <c r="TCY4" s="86"/>
      <c r="TCZ4" s="86"/>
      <c r="TDA4" s="86"/>
      <c r="TDB4" s="86"/>
      <c r="TDC4" s="86"/>
      <c r="TDD4" s="86"/>
      <c r="TDE4" s="86"/>
      <c r="TDF4" s="86"/>
      <c r="TDG4" s="86"/>
      <c r="TDH4" s="86"/>
      <c r="TDI4" s="86"/>
      <c r="TDJ4" s="86"/>
      <c r="TDK4" s="86"/>
      <c r="TDL4" s="86"/>
      <c r="TDM4" s="86"/>
      <c r="TDN4" s="86"/>
      <c r="TDO4" s="86"/>
      <c r="TDP4" s="86"/>
      <c r="TDQ4" s="86"/>
      <c r="TDR4" s="86"/>
      <c r="TDS4" s="86"/>
      <c r="TDT4" s="86"/>
      <c r="TDU4" s="86"/>
      <c r="TDV4" s="86"/>
      <c r="TDW4" s="86"/>
      <c r="TDX4" s="86"/>
      <c r="TDY4" s="86"/>
      <c r="TDZ4" s="86"/>
      <c r="TEA4" s="86"/>
      <c r="TEB4" s="86"/>
      <c r="TEC4" s="86"/>
      <c r="TED4" s="86"/>
      <c r="TEE4" s="86"/>
      <c r="TEF4" s="86"/>
      <c r="TEG4" s="86"/>
      <c r="TEH4" s="86"/>
      <c r="TEI4" s="86"/>
      <c r="TEJ4" s="86"/>
      <c r="TEK4" s="86"/>
      <c r="TEL4" s="86"/>
      <c r="TEM4" s="86"/>
      <c r="TEN4" s="86"/>
      <c r="TEO4" s="86"/>
      <c r="TEP4" s="86"/>
      <c r="TEQ4" s="86"/>
      <c r="TER4" s="86"/>
      <c r="TES4" s="86"/>
      <c r="TET4" s="86"/>
      <c r="TEU4" s="86"/>
      <c r="TEV4" s="86"/>
      <c r="TEW4" s="86"/>
      <c r="TEX4" s="86"/>
      <c r="TEY4" s="86"/>
      <c r="TEZ4" s="86"/>
      <c r="TFA4" s="86"/>
      <c r="TFB4" s="86"/>
      <c r="TFC4" s="86"/>
      <c r="TFD4" s="86"/>
      <c r="TFE4" s="86"/>
      <c r="TFF4" s="86"/>
      <c r="TFG4" s="86"/>
      <c r="TFH4" s="86"/>
      <c r="TFI4" s="86"/>
      <c r="TFJ4" s="86"/>
      <c r="TFK4" s="86"/>
      <c r="TFL4" s="86"/>
      <c r="TFM4" s="86"/>
      <c r="TFN4" s="86"/>
      <c r="TFO4" s="86"/>
      <c r="TFP4" s="86"/>
      <c r="TFQ4" s="86"/>
      <c r="TFR4" s="86"/>
      <c r="TFS4" s="86"/>
      <c r="TFT4" s="86"/>
      <c r="TFU4" s="86"/>
      <c r="TFV4" s="86"/>
      <c r="TFW4" s="86"/>
      <c r="TFX4" s="86"/>
      <c r="TFY4" s="86"/>
      <c r="TFZ4" s="86"/>
      <c r="TGA4" s="86"/>
      <c r="TGB4" s="86"/>
      <c r="TGC4" s="86"/>
      <c r="TGD4" s="86"/>
      <c r="TGE4" s="86"/>
      <c r="TGF4" s="86"/>
      <c r="TGG4" s="86"/>
      <c r="TGH4" s="86"/>
      <c r="TGI4" s="86"/>
      <c r="TGJ4" s="86"/>
      <c r="TGK4" s="86"/>
      <c r="TGL4" s="86"/>
      <c r="TGM4" s="86"/>
      <c r="TGN4" s="86"/>
      <c r="TGO4" s="86"/>
      <c r="TGP4" s="86"/>
      <c r="TGQ4" s="86"/>
      <c r="TGR4" s="86"/>
      <c r="TGS4" s="86"/>
      <c r="TGT4" s="86"/>
      <c r="TGU4" s="86"/>
      <c r="TGV4" s="86"/>
      <c r="TGW4" s="86"/>
      <c r="TGX4" s="86"/>
      <c r="TGY4" s="86"/>
      <c r="TGZ4" s="86"/>
      <c r="THA4" s="86"/>
      <c r="THB4" s="86"/>
      <c r="THC4" s="86"/>
      <c r="THD4" s="86"/>
      <c r="THE4" s="86"/>
      <c r="THF4" s="86"/>
      <c r="THG4" s="86"/>
      <c r="THH4" s="86"/>
      <c r="THI4" s="86"/>
      <c r="THJ4" s="86"/>
      <c r="THK4" s="86"/>
      <c r="THL4" s="86"/>
      <c r="THM4" s="86"/>
      <c r="THN4" s="86"/>
      <c r="THO4" s="86"/>
      <c r="THP4" s="86"/>
      <c r="THQ4" s="86"/>
      <c r="THR4" s="86"/>
      <c r="THS4" s="86"/>
      <c r="THT4" s="86"/>
      <c r="THU4" s="86"/>
      <c r="THV4" s="86"/>
      <c r="THW4" s="86"/>
      <c r="THX4" s="86"/>
      <c r="THY4" s="86"/>
      <c r="THZ4" s="86"/>
      <c r="TIA4" s="86"/>
      <c r="TIB4" s="86"/>
      <c r="TIC4" s="86"/>
      <c r="TID4" s="86"/>
      <c r="TIE4" s="86"/>
      <c r="TIF4" s="86"/>
      <c r="TIG4" s="86"/>
      <c r="TIH4" s="86"/>
      <c r="TII4" s="86"/>
      <c r="TIJ4" s="86"/>
      <c r="TIK4" s="86"/>
      <c r="TIL4" s="86"/>
      <c r="TIM4" s="86"/>
      <c r="TIN4" s="86"/>
      <c r="TIO4" s="86"/>
      <c r="TIP4" s="86"/>
      <c r="TIQ4" s="86"/>
      <c r="TIR4" s="86"/>
      <c r="TIS4" s="86"/>
      <c r="TIT4" s="86"/>
      <c r="TIU4" s="86"/>
      <c r="TIV4" s="86"/>
      <c r="TIW4" s="86"/>
      <c r="TIX4" s="86"/>
      <c r="TIY4" s="86"/>
      <c r="TIZ4" s="86"/>
      <c r="TJA4" s="86"/>
      <c r="TJB4" s="86"/>
      <c r="TJC4" s="86"/>
      <c r="TJD4" s="86"/>
      <c r="TJE4" s="86"/>
      <c r="TJF4" s="86"/>
      <c r="TJG4" s="86"/>
      <c r="TJH4" s="86"/>
      <c r="TJI4" s="86"/>
      <c r="TJJ4" s="86"/>
      <c r="TJK4" s="86"/>
      <c r="TJL4" s="86"/>
      <c r="TJM4" s="86"/>
      <c r="TJN4" s="86"/>
      <c r="TJO4" s="86"/>
      <c r="TJP4" s="86"/>
      <c r="TJQ4" s="86"/>
      <c r="TJR4" s="86"/>
      <c r="TJS4" s="86"/>
      <c r="TJT4" s="86"/>
      <c r="TJU4" s="86"/>
      <c r="TJV4" s="86"/>
      <c r="TJW4" s="86"/>
      <c r="TJX4" s="86"/>
      <c r="TJY4" s="86"/>
      <c r="TJZ4" s="86"/>
      <c r="TKA4" s="86"/>
      <c r="TKB4" s="86"/>
      <c r="TKC4" s="86"/>
      <c r="TKD4" s="86"/>
      <c r="TKE4" s="86"/>
      <c r="TKF4" s="86"/>
      <c r="TKG4" s="86"/>
      <c r="TKH4" s="86"/>
      <c r="TKI4" s="86"/>
      <c r="TKJ4" s="86"/>
      <c r="TKK4" s="86"/>
      <c r="TKL4" s="86"/>
      <c r="TKM4" s="86"/>
      <c r="TKN4" s="86"/>
      <c r="TKO4" s="86"/>
      <c r="TKP4" s="86"/>
      <c r="TKQ4" s="86"/>
      <c r="TKR4" s="86"/>
      <c r="TKS4" s="86"/>
      <c r="TKT4" s="86"/>
      <c r="TKU4" s="86"/>
      <c r="TKV4" s="86"/>
      <c r="TKW4" s="86"/>
      <c r="TKX4" s="86"/>
      <c r="TKY4" s="86"/>
      <c r="TKZ4" s="86"/>
      <c r="TLA4" s="86"/>
      <c r="TLB4" s="86"/>
      <c r="TLC4" s="86"/>
      <c r="TLD4" s="86"/>
      <c r="TLE4" s="86"/>
      <c r="TLF4" s="86"/>
      <c r="TLG4" s="86"/>
      <c r="TLH4" s="86"/>
      <c r="TLI4" s="86"/>
      <c r="TLJ4" s="86"/>
      <c r="TLK4" s="86"/>
      <c r="TLL4" s="86"/>
      <c r="TLM4" s="86"/>
      <c r="TLN4" s="86"/>
      <c r="TLO4" s="86"/>
      <c r="TLP4" s="86"/>
      <c r="TLQ4" s="86"/>
      <c r="TLR4" s="86"/>
      <c r="TLS4" s="86"/>
      <c r="TLT4" s="86"/>
      <c r="TLU4" s="86"/>
      <c r="TLV4" s="86"/>
      <c r="TLW4" s="86"/>
      <c r="TLX4" s="86"/>
      <c r="TLY4" s="86"/>
      <c r="TLZ4" s="86"/>
      <c r="TMA4" s="86"/>
      <c r="TMB4" s="86"/>
      <c r="TMC4" s="86"/>
      <c r="TMD4" s="86"/>
      <c r="TME4" s="86"/>
      <c r="TMF4" s="86"/>
      <c r="TMG4" s="86"/>
      <c r="TMH4" s="86"/>
      <c r="TMI4" s="86"/>
      <c r="TMJ4" s="86"/>
      <c r="TMK4" s="86"/>
      <c r="TML4" s="86"/>
      <c r="TMM4" s="86"/>
      <c r="TMN4" s="86"/>
      <c r="TMO4" s="86"/>
      <c r="TMP4" s="86"/>
      <c r="TMQ4" s="86"/>
      <c r="TMR4" s="86"/>
      <c r="TMS4" s="86"/>
      <c r="TMT4" s="86"/>
      <c r="TMU4" s="86"/>
      <c r="TMV4" s="86"/>
      <c r="TMW4" s="86"/>
      <c r="TMX4" s="86"/>
      <c r="TMY4" s="86"/>
      <c r="TMZ4" s="86"/>
      <c r="TNA4" s="86"/>
      <c r="TNB4" s="86"/>
      <c r="TNC4" s="86"/>
      <c r="TND4" s="86"/>
      <c r="TNE4" s="86"/>
      <c r="TNF4" s="86"/>
      <c r="TNG4" s="86"/>
      <c r="TNH4" s="86"/>
      <c r="TNI4" s="86"/>
      <c r="TNJ4" s="86"/>
      <c r="TNK4" s="86"/>
      <c r="TNL4" s="86"/>
      <c r="TNM4" s="86"/>
      <c r="TNN4" s="86"/>
      <c r="TNO4" s="86"/>
      <c r="TNP4" s="86"/>
      <c r="TNQ4" s="86"/>
      <c r="TNR4" s="86"/>
      <c r="TNS4" s="86"/>
      <c r="TNT4" s="86"/>
      <c r="TNU4" s="86"/>
      <c r="TNV4" s="86"/>
      <c r="TNW4" s="86"/>
      <c r="TNX4" s="86"/>
      <c r="TNY4" s="86"/>
      <c r="TNZ4" s="86"/>
      <c r="TOA4" s="86"/>
      <c r="TOB4" s="86"/>
      <c r="TOC4" s="86"/>
      <c r="TOD4" s="86"/>
      <c r="TOE4" s="86"/>
      <c r="TOF4" s="86"/>
      <c r="TOG4" s="86"/>
      <c r="TOH4" s="86"/>
      <c r="TOI4" s="86"/>
      <c r="TOJ4" s="86"/>
      <c r="TOK4" s="86"/>
      <c r="TOL4" s="86"/>
      <c r="TOM4" s="86"/>
      <c r="TON4" s="86"/>
      <c r="TOO4" s="86"/>
      <c r="TOP4" s="86"/>
      <c r="TOQ4" s="86"/>
      <c r="TOR4" s="86"/>
      <c r="TOS4" s="86"/>
      <c r="TOT4" s="86"/>
      <c r="TOU4" s="86"/>
      <c r="TOV4" s="86"/>
      <c r="TOW4" s="86"/>
      <c r="TOX4" s="86"/>
      <c r="TOY4" s="86"/>
      <c r="TOZ4" s="86"/>
      <c r="TPA4" s="86"/>
      <c r="TPB4" s="86"/>
      <c r="TPC4" s="86"/>
      <c r="TPD4" s="86"/>
      <c r="TPE4" s="86"/>
      <c r="TPF4" s="86"/>
      <c r="TPG4" s="86"/>
      <c r="TPH4" s="86"/>
      <c r="TPI4" s="86"/>
      <c r="TPJ4" s="86"/>
      <c r="TPK4" s="86"/>
      <c r="TPL4" s="86"/>
      <c r="TPM4" s="86"/>
      <c r="TPN4" s="86"/>
      <c r="TPO4" s="86"/>
      <c r="TPP4" s="86"/>
      <c r="TPQ4" s="86"/>
      <c r="TPR4" s="86"/>
      <c r="TPS4" s="86"/>
      <c r="TPT4" s="86"/>
      <c r="TPU4" s="86"/>
      <c r="TPV4" s="86"/>
      <c r="TPW4" s="86"/>
      <c r="TPX4" s="86"/>
      <c r="TPY4" s="86"/>
      <c r="TPZ4" s="86"/>
      <c r="TQA4" s="86"/>
      <c r="TQB4" s="86"/>
      <c r="TQC4" s="86"/>
      <c r="TQD4" s="86"/>
      <c r="TQE4" s="86"/>
      <c r="TQF4" s="86"/>
      <c r="TQG4" s="86"/>
      <c r="TQH4" s="86"/>
      <c r="TQI4" s="86"/>
      <c r="TQJ4" s="86"/>
      <c r="TQK4" s="86"/>
      <c r="TQL4" s="86"/>
      <c r="TQM4" s="86"/>
      <c r="TQN4" s="86"/>
      <c r="TQO4" s="86"/>
      <c r="TQP4" s="86"/>
      <c r="TQQ4" s="86"/>
      <c r="TQR4" s="86"/>
      <c r="TQS4" s="86"/>
      <c r="TQT4" s="86"/>
      <c r="TQU4" s="86"/>
      <c r="TQV4" s="86"/>
      <c r="TQW4" s="86"/>
      <c r="TQX4" s="86"/>
      <c r="TQY4" s="86"/>
      <c r="TQZ4" s="86"/>
      <c r="TRA4" s="86"/>
      <c r="TRB4" s="86"/>
      <c r="TRC4" s="86"/>
      <c r="TRD4" s="86"/>
      <c r="TRE4" s="86"/>
      <c r="TRF4" s="86"/>
      <c r="TRG4" s="86"/>
      <c r="TRH4" s="86"/>
      <c r="TRI4" s="86"/>
      <c r="TRJ4" s="86"/>
      <c r="TRK4" s="86"/>
      <c r="TRL4" s="86"/>
      <c r="TRM4" s="86"/>
      <c r="TRN4" s="86"/>
      <c r="TRO4" s="86"/>
      <c r="TRP4" s="86"/>
      <c r="TRQ4" s="86"/>
      <c r="TRR4" s="86"/>
      <c r="TRS4" s="86"/>
      <c r="TRT4" s="86"/>
      <c r="TRU4" s="86"/>
      <c r="TRV4" s="86"/>
      <c r="TRW4" s="86"/>
      <c r="TRX4" s="86"/>
      <c r="TRY4" s="86"/>
      <c r="TRZ4" s="86"/>
      <c r="TSA4" s="86"/>
      <c r="TSB4" s="86"/>
      <c r="TSC4" s="86"/>
      <c r="TSD4" s="86"/>
      <c r="TSE4" s="86"/>
      <c r="TSF4" s="86"/>
      <c r="TSG4" s="86"/>
      <c r="TSH4" s="86"/>
      <c r="TSI4" s="86"/>
      <c r="TSJ4" s="86"/>
      <c r="TSK4" s="86"/>
      <c r="TSL4" s="86"/>
      <c r="TSM4" s="86"/>
      <c r="TSN4" s="86"/>
      <c r="TSO4" s="86"/>
      <c r="TSP4" s="86"/>
      <c r="TSQ4" s="86"/>
      <c r="TSR4" s="86"/>
      <c r="TSS4" s="86"/>
      <c r="TST4" s="86"/>
      <c r="TSU4" s="86"/>
      <c r="TSV4" s="86"/>
      <c r="TSW4" s="86"/>
      <c r="TSX4" s="86"/>
      <c r="TSY4" s="86"/>
      <c r="TSZ4" s="86"/>
      <c r="TTA4" s="86"/>
      <c r="TTB4" s="86"/>
      <c r="TTC4" s="86"/>
      <c r="TTD4" s="86"/>
      <c r="TTE4" s="86"/>
      <c r="TTF4" s="86"/>
      <c r="TTG4" s="86"/>
      <c r="TTH4" s="86"/>
      <c r="TTI4" s="86"/>
      <c r="TTJ4" s="86"/>
      <c r="TTK4" s="86"/>
      <c r="TTL4" s="86"/>
      <c r="TTM4" s="86"/>
      <c r="TTN4" s="86"/>
      <c r="TTO4" s="86"/>
      <c r="TTP4" s="86"/>
      <c r="TTQ4" s="86"/>
      <c r="TTR4" s="86"/>
      <c r="TTS4" s="86"/>
      <c r="TTT4" s="86"/>
      <c r="TTU4" s="86"/>
      <c r="TTV4" s="86"/>
      <c r="TTW4" s="86"/>
      <c r="TTX4" s="86"/>
      <c r="TTY4" s="86"/>
      <c r="TTZ4" s="86"/>
      <c r="TUA4" s="86"/>
      <c r="TUB4" s="86"/>
      <c r="TUC4" s="86"/>
      <c r="TUD4" s="86"/>
      <c r="TUE4" s="86"/>
      <c r="TUF4" s="86"/>
      <c r="TUG4" s="86"/>
      <c r="TUH4" s="86"/>
      <c r="TUI4" s="86"/>
      <c r="TUJ4" s="86"/>
      <c r="TUK4" s="86"/>
      <c r="TUL4" s="86"/>
      <c r="TUM4" s="86"/>
      <c r="TUN4" s="86"/>
      <c r="TUO4" s="86"/>
      <c r="TUP4" s="86"/>
      <c r="TUQ4" s="86"/>
      <c r="TUR4" s="86"/>
      <c r="TUS4" s="86"/>
      <c r="TUT4" s="86"/>
      <c r="TUU4" s="86"/>
      <c r="TUV4" s="86"/>
      <c r="TUW4" s="86"/>
      <c r="TUX4" s="86"/>
      <c r="TUY4" s="86"/>
      <c r="TUZ4" s="86"/>
      <c r="TVA4" s="86"/>
      <c r="TVB4" s="86"/>
      <c r="TVC4" s="86"/>
      <c r="TVD4" s="86"/>
      <c r="TVE4" s="86"/>
      <c r="TVF4" s="86"/>
      <c r="TVG4" s="86"/>
      <c r="TVH4" s="86"/>
      <c r="TVI4" s="86"/>
      <c r="TVJ4" s="86"/>
      <c r="TVK4" s="86"/>
      <c r="TVL4" s="86"/>
      <c r="TVM4" s="86"/>
      <c r="TVN4" s="86"/>
      <c r="TVO4" s="86"/>
      <c r="TVP4" s="86"/>
      <c r="TVQ4" s="86"/>
      <c r="TVR4" s="86"/>
      <c r="TVS4" s="86"/>
      <c r="TVT4" s="86"/>
      <c r="TVU4" s="86"/>
      <c r="TVV4" s="86"/>
      <c r="TVW4" s="86"/>
      <c r="TVX4" s="86"/>
      <c r="TVY4" s="86"/>
      <c r="TVZ4" s="86"/>
      <c r="TWA4" s="86"/>
      <c r="TWB4" s="86"/>
      <c r="TWC4" s="86"/>
      <c r="TWD4" s="86"/>
      <c r="TWE4" s="86"/>
      <c r="TWF4" s="86"/>
      <c r="TWG4" s="86"/>
      <c r="TWH4" s="86"/>
      <c r="TWI4" s="86"/>
      <c r="TWJ4" s="86"/>
      <c r="TWK4" s="86"/>
      <c r="TWL4" s="86"/>
      <c r="TWM4" s="86"/>
      <c r="TWN4" s="86"/>
      <c r="TWO4" s="86"/>
      <c r="TWP4" s="86"/>
      <c r="TWQ4" s="86"/>
      <c r="TWR4" s="86"/>
      <c r="TWS4" s="86"/>
      <c r="TWT4" s="86"/>
      <c r="TWU4" s="86"/>
      <c r="TWV4" s="86"/>
      <c r="TWW4" s="86"/>
      <c r="TWX4" s="86"/>
      <c r="TWY4" s="86"/>
      <c r="TWZ4" s="86"/>
      <c r="TXA4" s="86"/>
      <c r="TXB4" s="86"/>
      <c r="TXC4" s="86"/>
      <c r="TXD4" s="86"/>
      <c r="TXE4" s="86"/>
      <c r="TXF4" s="86"/>
      <c r="TXG4" s="86"/>
      <c r="TXH4" s="86"/>
      <c r="TXI4" s="86"/>
      <c r="TXJ4" s="86"/>
      <c r="TXK4" s="86"/>
      <c r="TXL4" s="86"/>
      <c r="TXM4" s="86"/>
      <c r="TXN4" s="86"/>
      <c r="TXO4" s="86"/>
      <c r="TXP4" s="86"/>
      <c r="TXQ4" s="86"/>
      <c r="TXR4" s="86"/>
      <c r="TXS4" s="86"/>
      <c r="TXT4" s="86"/>
      <c r="TXU4" s="86"/>
      <c r="TXV4" s="86"/>
      <c r="TXW4" s="86"/>
      <c r="TXX4" s="86"/>
      <c r="TXY4" s="86"/>
      <c r="TXZ4" s="86"/>
      <c r="TYA4" s="86"/>
      <c r="TYB4" s="86"/>
      <c r="TYC4" s="86"/>
      <c r="TYD4" s="86"/>
      <c r="TYE4" s="86"/>
      <c r="TYF4" s="86"/>
      <c r="TYG4" s="86"/>
      <c r="TYH4" s="86"/>
      <c r="TYI4" s="86"/>
      <c r="TYJ4" s="86"/>
      <c r="TYK4" s="86"/>
      <c r="TYL4" s="86"/>
      <c r="TYM4" s="86"/>
      <c r="TYN4" s="86"/>
      <c r="TYO4" s="86"/>
      <c r="TYP4" s="86"/>
      <c r="TYQ4" s="86"/>
      <c r="TYR4" s="86"/>
      <c r="TYS4" s="86"/>
      <c r="TYT4" s="86"/>
      <c r="TYU4" s="86"/>
      <c r="TYV4" s="86"/>
      <c r="TYW4" s="86"/>
      <c r="TYX4" s="86"/>
      <c r="TYY4" s="86"/>
      <c r="TYZ4" s="86"/>
      <c r="TZA4" s="86"/>
      <c r="TZB4" s="86"/>
      <c r="TZC4" s="86"/>
      <c r="TZD4" s="86"/>
      <c r="TZE4" s="86"/>
      <c r="TZF4" s="86"/>
      <c r="TZG4" s="86"/>
      <c r="TZH4" s="86"/>
      <c r="TZI4" s="86"/>
      <c r="TZJ4" s="86"/>
      <c r="TZK4" s="86"/>
      <c r="TZL4" s="86"/>
      <c r="TZM4" s="86"/>
      <c r="TZN4" s="86"/>
      <c r="TZO4" s="86"/>
      <c r="TZP4" s="86"/>
      <c r="TZQ4" s="86"/>
      <c r="TZR4" s="86"/>
      <c r="TZS4" s="86"/>
      <c r="TZT4" s="86"/>
      <c r="TZU4" s="86"/>
      <c r="TZV4" s="86"/>
      <c r="TZW4" s="86"/>
      <c r="TZX4" s="86"/>
      <c r="TZY4" s="86"/>
      <c r="TZZ4" s="86"/>
      <c r="UAA4" s="86"/>
      <c r="UAB4" s="86"/>
      <c r="UAC4" s="86"/>
      <c r="UAD4" s="86"/>
      <c r="UAE4" s="86"/>
      <c r="UAF4" s="86"/>
      <c r="UAG4" s="86"/>
      <c r="UAH4" s="86"/>
      <c r="UAI4" s="86"/>
      <c r="UAJ4" s="86"/>
      <c r="UAK4" s="86"/>
      <c r="UAL4" s="86"/>
      <c r="UAM4" s="86"/>
      <c r="UAN4" s="86"/>
      <c r="UAO4" s="86"/>
      <c r="UAP4" s="86"/>
      <c r="UAQ4" s="86"/>
      <c r="UAR4" s="86"/>
      <c r="UAS4" s="86"/>
      <c r="UAT4" s="86"/>
      <c r="UAU4" s="86"/>
      <c r="UAV4" s="86"/>
      <c r="UAW4" s="86"/>
      <c r="UAX4" s="86"/>
      <c r="UAY4" s="86"/>
      <c r="UAZ4" s="86"/>
      <c r="UBA4" s="86"/>
      <c r="UBB4" s="86"/>
      <c r="UBC4" s="86"/>
      <c r="UBD4" s="86"/>
      <c r="UBE4" s="86"/>
      <c r="UBF4" s="86"/>
      <c r="UBG4" s="86"/>
      <c r="UBH4" s="86"/>
      <c r="UBI4" s="86"/>
      <c r="UBJ4" s="86"/>
      <c r="UBK4" s="86"/>
      <c r="UBL4" s="86"/>
      <c r="UBM4" s="86"/>
      <c r="UBN4" s="86"/>
      <c r="UBO4" s="86"/>
      <c r="UBP4" s="86"/>
      <c r="UBQ4" s="86"/>
      <c r="UBR4" s="86"/>
      <c r="UBS4" s="86"/>
      <c r="UBT4" s="86"/>
      <c r="UBU4" s="86"/>
      <c r="UBV4" s="86"/>
      <c r="UBW4" s="86"/>
      <c r="UBX4" s="86"/>
      <c r="UBY4" s="86"/>
      <c r="UBZ4" s="86"/>
      <c r="UCA4" s="86"/>
      <c r="UCB4" s="86"/>
      <c r="UCC4" s="86"/>
      <c r="UCD4" s="86"/>
      <c r="UCE4" s="86"/>
      <c r="UCF4" s="86"/>
      <c r="UCG4" s="86"/>
      <c r="UCH4" s="86"/>
      <c r="UCI4" s="86"/>
      <c r="UCJ4" s="86"/>
      <c r="UCK4" s="86"/>
      <c r="UCL4" s="86"/>
      <c r="UCM4" s="86"/>
      <c r="UCN4" s="86"/>
      <c r="UCO4" s="86"/>
      <c r="UCP4" s="86"/>
      <c r="UCQ4" s="86"/>
      <c r="UCR4" s="86"/>
      <c r="UCS4" s="86"/>
      <c r="UCT4" s="86"/>
      <c r="UCU4" s="86"/>
      <c r="UCV4" s="86"/>
      <c r="UCW4" s="86"/>
      <c r="UCX4" s="86"/>
      <c r="UCY4" s="86"/>
      <c r="UCZ4" s="86"/>
      <c r="UDA4" s="86"/>
      <c r="UDB4" s="86"/>
      <c r="UDC4" s="86"/>
      <c r="UDD4" s="86"/>
      <c r="UDE4" s="86"/>
      <c r="UDF4" s="86"/>
      <c r="UDG4" s="86"/>
      <c r="UDH4" s="86"/>
      <c r="UDI4" s="86"/>
      <c r="UDJ4" s="86"/>
      <c r="UDK4" s="86"/>
      <c r="UDL4" s="86"/>
      <c r="UDM4" s="86"/>
      <c r="UDN4" s="86"/>
      <c r="UDO4" s="86"/>
      <c r="UDP4" s="86"/>
      <c r="UDQ4" s="86"/>
      <c r="UDR4" s="86"/>
      <c r="UDS4" s="86"/>
      <c r="UDT4" s="86"/>
      <c r="UDU4" s="86"/>
      <c r="UDV4" s="86"/>
      <c r="UDW4" s="86"/>
      <c r="UDX4" s="86"/>
      <c r="UDY4" s="86"/>
      <c r="UDZ4" s="86"/>
      <c r="UEA4" s="86"/>
      <c r="UEB4" s="86"/>
      <c r="UEC4" s="86"/>
      <c r="UED4" s="86"/>
      <c r="UEE4" s="86"/>
      <c r="UEF4" s="86"/>
      <c r="UEG4" s="86"/>
      <c r="UEH4" s="86"/>
      <c r="UEI4" s="86"/>
      <c r="UEJ4" s="86"/>
      <c r="UEK4" s="86"/>
      <c r="UEL4" s="86"/>
      <c r="UEM4" s="86"/>
      <c r="UEN4" s="86"/>
      <c r="UEO4" s="86"/>
      <c r="UEP4" s="86"/>
      <c r="UEQ4" s="86"/>
      <c r="UER4" s="86"/>
      <c r="UES4" s="86"/>
      <c r="UET4" s="86"/>
      <c r="UEU4" s="86"/>
      <c r="UEV4" s="86"/>
      <c r="UEW4" s="86"/>
      <c r="UEX4" s="86"/>
      <c r="UEY4" s="86"/>
      <c r="UEZ4" s="86"/>
      <c r="UFA4" s="86"/>
      <c r="UFB4" s="86"/>
      <c r="UFC4" s="86"/>
      <c r="UFD4" s="86"/>
      <c r="UFE4" s="86"/>
      <c r="UFF4" s="86"/>
      <c r="UFG4" s="86"/>
      <c r="UFH4" s="86"/>
      <c r="UFI4" s="86"/>
      <c r="UFJ4" s="86"/>
      <c r="UFK4" s="86"/>
      <c r="UFL4" s="86"/>
      <c r="UFM4" s="86"/>
      <c r="UFN4" s="86"/>
      <c r="UFO4" s="86"/>
      <c r="UFP4" s="86"/>
      <c r="UFQ4" s="86"/>
      <c r="UFR4" s="86"/>
      <c r="UFS4" s="86"/>
      <c r="UFT4" s="86"/>
      <c r="UFU4" s="86"/>
      <c r="UFV4" s="86"/>
      <c r="UFW4" s="86"/>
      <c r="UFX4" s="86"/>
      <c r="UFY4" s="86"/>
      <c r="UFZ4" s="86"/>
      <c r="UGA4" s="86"/>
      <c r="UGB4" s="86"/>
      <c r="UGC4" s="86"/>
      <c r="UGD4" s="86"/>
      <c r="UGE4" s="86"/>
      <c r="UGF4" s="86"/>
      <c r="UGG4" s="86"/>
      <c r="UGH4" s="86"/>
      <c r="UGI4" s="86"/>
      <c r="UGJ4" s="86"/>
      <c r="UGK4" s="86"/>
      <c r="UGL4" s="86"/>
      <c r="UGM4" s="86"/>
      <c r="UGN4" s="86"/>
      <c r="UGO4" s="86"/>
      <c r="UGP4" s="86"/>
      <c r="UGQ4" s="86"/>
      <c r="UGR4" s="86"/>
      <c r="UGS4" s="86"/>
      <c r="UGT4" s="86"/>
      <c r="UGU4" s="86"/>
      <c r="UGV4" s="86"/>
      <c r="UGW4" s="86"/>
      <c r="UGX4" s="86"/>
      <c r="UGY4" s="86"/>
      <c r="UGZ4" s="86"/>
      <c r="UHA4" s="86"/>
      <c r="UHB4" s="86"/>
      <c r="UHC4" s="86"/>
      <c r="UHD4" s="86"/>
      <c r="UHE4" s="86"/>
      <c r="UHF4" s="86"/>
      <c r="UHG4" s="86"/>
      <c r="UHH4" s="86"/>
      <c r="UHI4" s="86"/>
      <c r="UHJ4" s="86"/>
      <c r="UHK4" s="86"/>
      <c r="UHL4" s="86"/>
      <c r="UHM4" s="86"/>
      <c r="UHN4" s="86"/>
      <c r="UHO4" s="86"/>
      <c r="UHP4" s="86"/>
      <c r="UHQ4" s="86"/>
      <c r="UHR4" s="86"/>
      <c r="UHS4" s="86"/>
      <c r="UHT4" s="86"/>
      <c r="UHU4" s="86"/>
      <c r="UHV4" s="86"/>
      <c r="UHW4" s="86"/>
      <c r="UHX4" s="86"/>
      <c r="UHY4" s="86"/>
      <c r="UHZ4" s="86"/>
      <c r="UIA4" s="86"/>
      <c r="UIB4" s="86"/>
      <c r="UIC4" s="86"/>
      <c r="UID4" s="86"/>
      <c r="UIE4" s="86"/>
      <c r="UIF4" s="86"/>
      <c r="UIG4" s="86"/>
      <c r="UIH4" s="86"/>
      <c r="UII4" s="86"/>
      <c r="UIJ4" s="86"/>
      <c r="UIK4" s="86"/>
      <c r="UIL4" s="86"/>
      <c r="UIM4" s="86"/>
      <c r="UIN4" s="86"/>
      <c r="UIO4" s="86"/>
      <c r="UIP4" s="86"/>
      <c r="UIQ4" s="86"/>
      <c r="UIR4" s="86"/>
      <c r="UIS4" s="86"/>
      <c r="UIT4" s="86"/>
      <c r="UIU4" s="86"/>
      <c r="UIV4" s="86"/>
      <c r="UIW4" s="86"/>
      <c r="UIX4" s="86"/>
      <c r="UIY4" s="86"/>
      <c r="UIZ4" s="86"/>
      <c r="UJA4" s="86"/>
      <c r="UJB4" s="86"/>
      <c r="UJC4" s="86"/>
      <c r="UJD4" s="86"/>
      <c r="UJE4" s="86"/>
      <c r="UJF4" s="86"/>
      <c r="UJG4" s="86"/>
      <c r="UJH4" s="86"/>
      <c r="UJI4" s="86"/>
      <c r="UJJ4" s="86"/>
      <c r="UJK4" s="86"/>
      <c r="UJL4" s="86"/>
      <c r="UJM4" s="86"/>
      <c r="UJN4" s="86"/>
      <c r="UJO4" s="86"/>
      <c r="UJP4" s="86"/>
      <c r="UJQ4" s="86"/>
      <c r="UJR4" s="86"/>
      <c r="UJS4" s="86"/>
      <c r="UJT4" s="86"/>
      <c r="UJU4" s="86"/>
      <c r="UJV4" s="86"/>
      <c r="UJW4" s="86"/>
      <c r="UJX4" s="86"/>
      <c r="UJY4" s="86"/>
      <c r="UJZ4" s="86"/>
      <c r="UKA4" s="86"/>
      <c r="UKB4" s="86"/>
      <c r="UKC4" s="86"/>
      <c r="UKD4" s="86"/>
      <c r="UKE4" s="86"/>
      <c r="UKF4" s="86"/>
      <c r="UKG4" s="86"/>
      <c r="UKH4" s="86"/>
      <c r="UKI4" s="86"/>
      <c r="UKJ4" s="86"/>
      <c r="UKK4" s="86"/>
      <c r="UKL4" s="86"/>
      <c r="UKM4" s="86"/>
      <c r="UKN4" s="86"/>
      <c r="UKO4" s="86"/>
      <c r="UKP4" s="86"/>
      <c r="UKQ4" s="86"/>
      <c r="UKR4" s="86"/>
      <c r="UKS4" s="86"/>
      <c r="UKT4" s="86"/>
      <c r="UKU4" s="86"/>
      <c r="UKV4" s="86"/>
      <c r="UKW4" s="86"/>
      <c r="UKX4" s="86"/>
      <c r="UKY4" s="86"/>
      <c r="UKZ4" s="86"/>
      <c r="ULA4" s="86"/>
      <c r="ULB4" s="86"/>
      <c r="ULC4" s="86"/>
      <c r="ULD4" s="86"/>
      <c r="ULE4" s="86"/>
      <c r="ULF4" s="86"/>
      <c r="ULG4" s="86"/>
      <c r="ULH4" s="86"/>
      <c r="ULI4" s="86"/>
      <c r="ULJ4" s="86"/>
      <c r="ULK4" s="86"/>
      <c r="ULL4" s="86"/>
      <c r="ULM4" s="86"/>
      <c r="ULN4" s="86"/>
      <c r="ULO4" s="86"/>
      <c r="ULP4" s="86"/>
      <c r="ULQ4" s="86"/>
      <c r="ULR4" s="86"/>
      <c r="ULS4" s="86"/>
      <c r="ULT4" s="86"/>
      <c r="ULU4" s="86"/>
      <c r="ULV4" s="86"/>
      <c r="ULW4" s="86"/>
      <c r="ULX4" s="86"/>
      <c r="ULY4" s="86"/>
      <c r="ULZ4" s="86"/>
      <c r="UMA4" s="86"/>
      <c r="UMB4" s="86"/>
      <c r="UMC4" s="86"/>
      <c r="UMD4" s="86"/>
      <c r="UME4" s="86"/>
      <c r="UMF4" s="86"/>
      <c r="UMG4" s="86"/>
      <c r="UMH4" s="86"/>
      <c r="UMI4" s="86"/>
      <c r="UMJ4" s="86"/>
      <c r="UMK4" s="86"/>
      <c r="UML4" s="86"/>
      <c r="UMM4" s="86"/>
      <c r="UMN4" s="86"/>
      <c r="UMO4" s="86"/>
      <c r="UMP4" s="86"/>
      <c r="UMQ4" s="86"/>
      <c r="UMR4" s="86"/>
      <c r="UMS4" s="86"/>
      <c r="UMT4" s="86"/>
      <c r="UMU4" s="86"/>
      <c r="UMV4" s="86"/>
      <c r="UMW4" s="86"/>
      <c r="UMX4" s="86"/>
      <c r="UMY4" s="86"/>
      <c r="UMZ4" s="86"/>
      <c r="UNA4" s="86"/>
      <c r="UNB4" s="86"/>
      <c r="UNC4" s="86"/>
      <c r="UND4" s="86"/>
      <c r="UNE4" s="86"/>
      <c r="UNF4" s="86"/>
      <c r="UNG4" s="86"/>
      <c r="UNH4" s="86"/>
      <c r="UNI4" s="86"/>
      <c r="UNJ4" s="86"/>
      <c r="UNK4" s="86"/>
      <c r="UNL4" s="86"/>
      <c r="UNM4" s="86"/>
      <c r="UNN4" s="86"/>
      <c r="UNO4" s="86"/>
      <c r="UNP4" s="86"/>
      <c r="UNQ4" s="86"/>
      <c r="UNR4" s="86"/>
      <c r="UNS4" s="86"/>
      <c r="UNT4" s="86"/>
      <c r="UNU4" s="86"/>
      <c r="UNV4" s="86"/>
      <c r="UNW4" s="86"/>
      <c r="UNX4" s="86"/>
      <c r="UNY4" s="86"/>
      <c r="UNZ4" s="86"/>
      <c r="UOA4" s="86"/>
      <c r="UOB4" s="86"/>
      <c r="UOC4" s="86"/>
      <c r="UOD4" s="86"/>
      <c r="UOE4" s="86"/>
      <c r="UOF4" s="86"/>
      <c r="UOG4" s="86"/>
      <c r="UOH4" s="86"/>
      <c r="UOI4" s="86"/>
      <c r="UOJ4" s="86"/>
      <c r="UOK4" s="86"/>
      <c r="UOL4" s="86"/>
      <c r="UOM4" s="86"/>
      <c r="UON4" s="86"/>
      <c r="UOO4" s="86"/>
      <c r="UOP4" s="86"/>
      <c r="UOQ4" s="86"/>
      <c r="UOR4" s="86"/>
      <c r="UOS4" s="86"/>
      <c r="UOT4" s="86"/>
      <c r="UOU4" s="86"/>
      <c r="UOV4" s="86"/>
      <c r="UOW4" s="86"/>
      <c r="UOX4" s="86"/>
      <c r="UOY4" s="86"/>
      <c r="UOZ4" s="86"/>
      <c r="UPA4" s="86"/>
      <c r="UPB4" s="86"/>
      <c r="UPC4" s="86"/>
      <c r="UPD4" s="86"/>
      <c r="UPE4" s="86"/>
      <c r="UPF4" s="86"/>
      <c r="UPG4" s="86"/>
      <c r="UPH4" s="86"/>
      <c r="UPI4" s="86"/>
      <c r="UPJ4" s="86"/>
      <c r="UPK4" s="86"/>
      <c r="UPL4" s="86"/>
      <c r="UPM4" s="86"/>
      <c r="UPN4" s="86"/>
      <c r="UPO4" s="86"/>
      <c r="UPP4" s="86"/>
      <c r="UPQ4" s="86"/>
      <c r="UPR4" s="86"/>
      <c r="UPS4" s="86"/>
      <c r="UPT4" s="86"/>
      <c r="UPU4" s="86"/>
      <c r="UPV4" s="86"/>
      <c r="UPW4" s="86"/>
      <c r="UPX4" s="86"/>
      <c r="UPY4" s="86"/>
      <c r="UPZ4" s="86"/>
      <c r="UQA4" s="86"/>
      <c r="UQB4" s="86"/>
      <c r="UQC4" s="86"/>
      <c r="UQD4" s="86"/>
      <c r="UQE4" s="86"/>
      <c r="UQF4" s="86"/>
      <c r="UQG4" s="86"/>
      <c r="UQH4" s="86"/>
      <c r="UQI4" s="86"/>
      <c r="UQJ4" s="86"/>
      <c r="UQK4" s="86"/>
      <c r="UQL4" s="86"/>
      <c r="UQM4" s="86"/>
      <c r="UQN4" s="86"/>
      <c r="UQO4" s="86"/>
      <c r="UQP4" s="86"/>
      <c r="UQQ4" s="86"/>
      <c r="UQR4" s="86"/>
      <c r="UQS4" s="86"/>
      <c r="UQT4" s="86"/>
      <c r="UQU4" s="86"/>
      <c r="UQV4" s="86"/>
      <c r="UQW4" s="86"/>
      <c r="UQX4" s="86"/>
      <c r="UQY4" s="86"/>
      <c r="UQZ4" s="86"/>
      <c r="URA4" s="86"/>
      <c r="URB4" s="86"/>
      <c r="URC4" s="86"/>
      <c r="URD4" s="86"/>
      <c r="URE4" s="86"/>
      <c r="URF4" s="86"/>
      <c r="URG4" s="86"/>
      <c r="URH4" s="86"/>
      <c r="URI4" s="86"/>
      <c r="URJ4" s="86"/>
      <c r="URK4" s="86"/>
      <c r="URL4" s="86"/>
      <c r="URM4" s="86"/>
      <c r="URN4" s="86"/>
      <c r="URO4" s="86"/>
      <c r="URP4" s="86"/>
      <c r="URQ4" s="86"/>
      <c r="URR4" s="86"/>
      <c r="URS4" s="86"/>
      <c r="URT4" s="86"/>
      <c r="URU4" s="86"/>
      <c r="URV4" s="86"/>
      <c r="URW4" s="86"/>
      <c r="URX4" s="86"/>
      <c r="URY4" s="86"/>
      <c r="URZ4" s="86"/>
      <c r="USA4" s="86"/>
      <c r="USB4" s="86"/>
      <c r="USC4" s="86"/>
      <c r="USD4" s="86"/>
      <c r="USE4" s="86"/>
      <c r="USF4" s="86"/>
      <c r="USG4" s="86"/>
      <c r="USH4" s="86"/>
      <c r="USI4" s="86"/>
      <c r="USJ4" s="86"/>
      <c r="USK4" s="86"/>
      <c r="USL4" s="86"/>
      <c r="USM4" s="86"/>
      <c r="USN4" s="86"/>
      <c r="USO4" s="86"/>
      <c r="USP4" s="86"/>
      <c r="USQ4" s="86"/>
      <c r="USR4" s="86"/>
      <c r="USS4" s="86"/>
      <c r="UST4" s="86"/>
      <c r="USU4" s="86"/>
      <c r="USV4" s="86"/>
      <c r="USW4" s="86"/>
      <c r="USX4" s="86"/>
      <c r="USY4" s="86"/>
      <c r="USZ4" s="86"/>
      <c r="UTA4" s="86"/>
      <c r="UTB4" s="86"/>
      <c r="UTC4" s="86"/>
      <c r="UTD4" s="86"/>
      <c r="UTE4" s="86"/>
      <c r="UTF4" s="86"/>
      <c r="UTG4" s="86"/>
      <c r="UTH4" s="86"/>
      <c r="UTI4" s="86"/>
      <c r="UTJ4" s="86"/>
      <c r="UTK4" s="86"/>
      <c r="UTL4" s="86"/>
      <c r="UTM4" s="86"/>
      <c r="UTN4" s="86"/>
      <c r="UTO4" s="86"/>
      <c r="UTP4" s="86"/>
      <c r="UTQ4" s="86"/>
      <c r="UTR4" s="86"/>
      <c r="UTS4" s="86"/>
      <c r="UTT4" s="86"/>
      <c r="UTU4" s="86"/>
      <c r="UTV4" s="86"/>
      <c r="UTW4" s="86"/>
      <c r="UTX4" s="86"/>
      <c r="UTY4" s="86"/>
      <c r="UTZ4" s="86"/>
      <c r="UUA4" s="86"/>
      <c r="UUB4" s="86"/>
      <c r="UUC4" s="86"/>
      <c r="UUD4" s="86"/>
      <c r="UUE4" s="86"/>
      <c r="UUF4" s="86"/>
      <c r="UUG4" s="86"/>
      <c r="UUH4" s="86"/>
      <c r="UUI4" s="86"/>
      <c r="UUJ4" s="86"/>
      <c r="UUK4" s="86"/>
      <c r="UUL4" s="86"/>
      <c r="UUM4" s="86"/>
      <c r="UUN4" s="86"/>
      <c r="UUO4" s="86"/>
      <c r="UUP4" s="86"/>
      <c r="UUQ4" s="86"/>
      <c r="UUR4" s="86"/>
      <c r="UUS4" s="86"/>
      <c r="UUT4" s="86"/>
      <c r="UUU4" s="86"/>
      <c r="UUV4" s="86"/>
      <c r="UUW4" s="86"/>
      <c r="UUX4" s="86"/>
      <c r="UUY4" s="86"/>
      <c r="UUZ4" s="86"/>
      <c r="UVA4" s="86"/>
      <c r="UVB4" s="86"/>
      <c r="UVC4" s="86"/>
      <c r="UVD4" s="86"/>
      <c r="UVE4" s="86"/>
      <c r="UVF4" s="86"/>
      <c r="UVG4" s="86"/>
      <c r="UVH4" s="86"/>
      <c r="UVI4" s="86"/>
      <c r="UVJ4" s="86"/>
      <c r="UVK4" s="86"/>
      <c r="UVL4" s="86"/>
      <c r="UVM4" s="86"/>
      <c r="UVN4" s="86"/>
      <c r="UVO4" s="86"/>
      <c r="UVP4" s="86"/>
      <c r="UVQ4" s="86"/>
      <c r="UVR4" s="86"/>
      <c r="UVS4" s="86"/>
      <c r="UVT4" s="86"/>
      <c r="UVU4" s="86"/>
      <c r="UVV4" s="86"/>
      <c r="UVW4" s="86"/>
      <c r="UVX4" s="86"/>
      <c r="UVY4" s="86"/>
      <c r="UVZ4" s="86"/>
      <c r="UWA4" s="86"/>
      <c r="UWB4" s="86"/>
      <c r="UWC4" s="86"/>
      <c r="UWD4" s="86"/>
      <c r="UWE4" s="86"/>
      <c r="UWF4" s="86"/>
      <c r="UWG4" s="86"/>
      <c r="UWH4" s="86"/>
      <c r="UWI4" s="86"/>
      <c r="UWJ4" s="86"/>
      <c r="UWK4" s="86"/>
      <c r="UWL4" s="86"/>
      <c r="UWM4" s="86"/>
      <c r="UWN4" s="86"/>
      <c r="UWO4" s="86"/>
      <c r="UWP4" s="86"/>
      <c r="UWQ4" s="86"/>
      <c r="UWR4" s="86"/>
      <c r="UWS4" s="86"/>
      <c r="UWT4" s="86"/>
      <c r="UWU4" s="86"/>
      <c r="UWV4" s="86"/>
      <c r="UWW4" s="86"/>
      <c r="UWX4" s="86"/>
      <c r="UWY4" s="86"/>
      <c r="UWZ4" s="86"/>
      <c r="UXA4" s="86"/>
      <c r="UXB4" s="86"/>
      <c r="UXC4" s="86"/>
      <c r="UXD4" s="86"/>
      <c r="UXE4" s="86"/>
      <c r="UXF4" s="86"/>
      <c r="UXG4" s="86"/>
      <c r="UXH4" s="86"/>
      <c r="UXI4" s="86"/>
      <c r="UXJ4" s="86"/>
      <c r="UXK4" s="86"/>
      <c r="UXL4" s="86"/>
      <c r="UXM4" s="86"/>
      <c r="UXN4" s="86"/>
      <c r="UXO4" s="86"/>
      <c r="UXP4" s="86"/>
      <c r="UXQ4" s="86"/>
      <c r="UXR4" s="86"/>
      <c r="UXS4" s="86"/>
      <c r="UXT4" s="86"/>
      <c r="UXU4" s="86"/>
      <c r="UXV4" s="86"/>
      <c r="UXW4" s="86"/>
      <c r="UXX4" s="86"/>
      <c r="UXY4" s="86"/>
      <c r="UXZ4" s="86"/>
      <c r="UYA4" s="86"/>
      <c r="UYB4" s="86"/>
      <c r="UYC4" s="86"/>
      <c r="UYD4" s="86"/>
      <c r="UYE4" s="86"/>
      <c r="UYF4" s="86"/>
      <c r="UYG4" s="86"/>
      <c r="UYH4" s="86"/>
      <c r="UYI4" s="86"/>
      <c r="UYJ4" s="86"/>
      <c r="UYK4" s="86"/>
      <c r="UYL4" s="86"/>
      <c r="UYM4" s="86"/>
      <c r="UYN4" s="86"/>
      <c r="UYO4" s="86"/>
      <c r="UYP4" s="86"/>
      <c r="UYQ4" s="86"/>
      <c r="UYR4" s="86"/>
      <c r="UYS4" s="86"/>
      <c r="UYT4" s="86"/>
      <c r="UYU4" s="86"/>
      <c r="UYV4" s="86"/>
      <c r="UYW4" s="86"/>
      <c r="UYX4" s="86"/>
      <c r="UYY4" s="86"/>
      <c r="UYZ4" s="86"/>
      <c r="UZA4" s="86"/>
      <c r="UZB4" s="86"/>
      <c r="UZC4" s="86"/>
      <c r="UZD4" s="86"/>
      <c r="UZE4" s="86"/>
      <c r="UZF4" s="86"/>
      <c r="UZG4" s="86"/>
      <c r="UZH4" s="86"/>
      <c r="UZI4" s="86"/>
      <c r="UZJ4" s="86"/>
      <c r="UZK4" s="86"/>
      <c r="UZL4" s="86"/>
      <c r="UZM4" s="86"/>
      <c r="UZN4" s="86"/>
      <c r="UZO4" s="86"/>
      <c r="UZP4" s="86"/>
      <c r="UZQ4" s="86"/>
      <c r="UZR4" s="86"/>
      <c r="UZS4" s="86"/>
      <c r="UZT4" s="86"/>
      <c r="UZU4" s="86"/>
      <c r="UZV4" s="86"/>
      <c r="UZW4" s="86"/>
      <c r="UZX4" s="86"/>
      <c r="UZY4" s="86"/>
      <c r="UZZ4" s="86"/>
      <c r="VAA4" s="86"/>
      <c r="VAB4" s="86"/>
      <c r="VAC4" s="86"/>
      <c r="VAD4" s="86"/>
      <c r="VAE4" s="86"/>
      <c r="VAF4" s="86"/>
      <c r="VAG4" s="86"/>
      <c r="VAH4" s="86"/>
      <c r="VAI4" s="86"/>
      <c r="VAJ4" s="86"/>
      <c r="VAK4" s="86"/>
      <c r="VAL4" s="86"/>
      <c r="VAM4" s="86"/>
      <c r="VAN4" s="86"/>
      <c r="VAO4" s="86"/>
      <c r="VAP4" s="86"/>
      <c r="VAQ4" s="86"/>
      <c r="VAR4" s="86"/>
      <c r="VAS4" s="86"/>
      <c r="VAT4" s="86"/>
      <c r="VAU4" s="86"/>
      <c r="VAV4" s="86"/>
      <c r="VAW4" s="86"/>
      <c r="VAX4" s="86"/>
      <c r="VAY4" s="86"/>
      <c r="VAZ4" s="86"/>
      <c r="VBA4" s="86"/>
      <c r="VBB4" s="86"/>
      <c r="VBC4" s="86"/>
      <c r="VBD4" s="86"/>
      <c r="VBE4" s="86"/>
      <c r="VBF4" s="86"/>
      <c r="VBG4" s="86"/>
      <c r="VBH4" s="86"/>
      <c r="VBI4" s="86"/>
      <c r="VBJ4" s="86"/>
      <c r="VBK4" s="86"/>
      <c r="VBL4" s="86"/>
      <c r="VBM4" s="86"/>
      <c r="VBN4" s="86"/>
      <c r="VBO4" s="86"/>
      <c r="VBP4" s="86"/>
      <c r="VBQ4" s="86"/>
      <c r="VBR4" s="86"/>
      <c r="VBS4" s="86"/>
      <c r="VBT4" s="86"/>
      <c r="VBU4" s="86"/>
      <c r="VBV4" s="86"/>
      <c r="VBW4" s="86"/>
      <c r="VBX4" s="86"/>
      <c r="VBY4" s="86"/>
      <c r="VBZ4" s="86"/>
      <c r="VCA4" s="86"/>
      <c r="VCB4" s="86"/>
      <c r="VCC4" s="86"/>
      <c r="VCD4" s="86"/>
      <c r="VCE4" s="86"/>
      <c r="VCF4" s="86"/>
      <c r="VCG4" s="86"/>
      <c r="VCH4" s="86"/>
      <c r="VCI4" s="86"/>
      <c r="VCJ4" s="86"/>
      <c r="VCK4" s="86"/>
      <c r="VCL4" s="86"/>
      <c r="VCM4" s="86"/>
      <c r="VCN4" s="86"/>
      <c r="VCO4" s="86"/>
      <c r="VCP4" s="86"/>
      <c r="VCQ4" s="86"/>
      <c r="VCR4" s="86"/>
      <c r="VCS4" s="86"/>
      <c r="VCT4" s="86"/>
      <c r="VCU4" s="86"/>
      <c r="VCV4" s="86"/>
      <c r="VCW4" s="86"/>
      <c r="VCX4" s="86"/>
      <c r="VCY4" s="86"/>
      <c r="VCZ4" s="86"/>
      <c r="VDA4" s="86"/>
      <c r="VDB4" s="86"/>
      <c r="VDC4" s="86"/>
      <c r="VDD4" s="86"/>
      <c r="VDE4" s="86"/>
      <c r="VDF4" s="86"/>
      <c r="VDG4" s="86"/>
      <c r="VDH4" s="86"/>
      <c r="VDI4" s="86"/>
      <c r="VDJ4" s="86"/>
      <c r="VDK4" s="86"/>
      <c r="VDL4" s="86"/>
      <c r="VDM4" s="86"/>
      <c r="VDN4" s="86"/>
      <c r="VDO4" s="86"/>
      <c r="VDP4" s="86"/>
      <c r="VDQ4" s="86"/>
      <c r="VDR4" s="86"/>
      <c r="VDS4" s="86"/>
      <c r="VDT4" s="86"/>
      <c r="VDU4" s="86"/>
      <c r="VDV4" s="86"/>
      <c r="VDW4" s="86"/>
      <c r="VDX4" s="86"/>
      <c r="VDY4" s="86"/>
      <c r="VDZ4" s="86"/>
      <c r="VEA4" s="86"/>
      <c r="VEB4" s="86"/>
      <c r="VEC4" s="86"/>
      <c r="VED4" s="86"/>
      <c r="VEE4" s="86"/>
      <c r="VEF4" s="86"/>
      <c r="VEG4" s="86"/>
      <c r="VEH4" s="86"/>
      <c r="VEI4" s="86"/>
      <c r="VEJ4" s="86"/>
      <c r="VEK4" s="86"/>
      <c r="VEL4" s="86"/>
      <c r="VEM4" s="86"/>
      <c r="VEN4" s="86"/>
      <c r="VEO4" s="86"/>
      <c r="VEP4" s="86"/>
      <c r="VEQ4" s="86"/>
      <c r="VER4" s="86"/>
      <c r="VES4" s="86"/>
      <c r="VET4" s="86"/>
      <c r="VEU4" s="86"/>
      <c r="VEV4" s="86"/>
      <c r="VEW4" s="86"/>
      <c r="VEX4" s="86"/>
      <c r="VEY4" s="86"/>
      <c r="VEZ4" s="86"/>
      <c r="VFA4" s="86"/>
      <c r="VFB4" s="86"/>
      <c r="VFC4" s="86"/>
      <c r="VFD4" s="86"/>
      <c r="VFE4" s="86"/>
      <c r="VFF4" s="86"/>
      <c r="VFG4" s="86"/>
      <c r="VFH4" s="86"/>
      <c r="VFI4" s="86"/>
      <c r="VFJ4" s="86"/>
      <c r="VFK4" s="86"/>
      <c r="VFL4" s="86"/>
      <c r="VFM4" s="86"/>
      <c r="VFN4" s="86"/>
      <c r="VFO4" s="86"/>
      <c r="VFP4" s="86"/>
      <c r="VFQ4" s="86"/>
      <c r="VFR4" s="86"/>
      <c r="VFS4" s="86"/>
      <c r="VFT4" s="86"/>
      <c r="VFU4" s="86"/>
      <c r="VFV4" s="86"/>
      <c r="VFW4" s="86"/>
      <c r="VFX4" s="86"/>
      <c r="VFY4" s="86"/>
      <c r="VFZ4" s="86"/>
      <c r="VGA4" s="86"/>
      <c r="VGB4" s="86"/>
      <c r="VGC4" s="86"/>
      <c r="VGD4" s="86"/>
      <c r="VGE4" s="86"/>
      <c r="VGF4" s="86"/>
      <c r="VGG4" s="86"/>
      <c r="VGH4" s="86"/>
      <c r="VGI4" s="86"/>
      <c r="VGJ4" s="86"/>
      <c r="VGK4" s="86"/>
      <c r="VGL4" s="86"/>
      <c r="VGM4" s="86"/>
      <c r="VGN4" s="86"/>
      <c r="VGO4" s="86"/>
      <c r="VGP4" s="86"/>
      <c r="VGQ4" s="86"/>
      <c r="VGR4" s="86"/>
      <c r="VGS4" s="86"/>
      <c r="VGT4" s="86"/>
      <c r="VGU4" s="86"/>
      <c r="VGV4" s="86"/>
      <c r="VGW4" s="86"/>
      <c r="VGX4" s="86"/>
      <c r="VGY4" s="86"/>
      <c r="VGZ4" s="86"/>
      <c r="VHA4" s="86"/>
      <c r="VHB4" s="86"/>
      <c r="VHC4" s="86"/>
      <c r="VHD4" s="86"/>
      <c r="VHE4" s="86"/>
      <c r="VHF4" s="86"/>
      <c r="VHG4" s="86"/>
      <c r="VHH4" s="86"/>
      <c r="VHI4" s="86"/>
      <c r="VHJ4" s="86"/>
      <c r="VHK4" s="86"/>
      <c r="VHL4" s="86"/>
      <c r="VHM4" s="86"/>
      <c r="VHN4" s="86"/>
      <c r="VHO4" s="86"/>
      <c r="VHP4" s="86"/>
      <c r="VHQ4" s="86"/>
      <c r="VHR4" s="86"/>
      <c r="VHS4" s="86"/>
      <c r="VHT4" s="86"/>
      <c r="VHU4" s="86"/>
      <c r="VHV4" s="86"/>
      <c r="VHW4" s="86"/>
      <c r="VHX4" s="86"/>
      <c r="VHY4" s="86"/>
      <c r="VHZ4" s="86"/>
      <c r="VIA4" s="86"/>
      <c r="VIB4" s="86"/>
      <c r="VIC4" s="86"/>
      <c r="VID4" s="86"/>
      <c r="VIE4" s="86"/>
      <c r="VIF4" s="86"/>
      <c r="VIG4" s="86"/>
      <c r="VIH4" s="86"/>
      <c r="VII4" s="86"/>
      <c r="VIJ4" s="86"/>
      <c r="VIK4" s="86"/>
      <c r="VIL4" s="86"/>
      <c r="VIM4" s="86"/>
      <c r="VIN4" s="86"/>
      <c r="VIO4" s="86"/>
      <c r="VIP4" s="86"/>
      <c r="VIQ4" s="86"/>
      <c r="VIR4" s="86"/>
      <c r="VIS4" s="86"/>
      <c r="VIT4" s="86"/>
      <c r="VIU4" s="86"/>
      <c r="VIV4" s="86"/>
      <c r="VIW4" s="86"/>
      <c r="VIX4" s="86"/>
      <c r="VIY4" s="86"/>
      <c r="VIZ4" s="86"/>
      <c r="VJA4" s="86"/>
      <c r="VJB4" s="86"/>
      <c r="VJC4" s="86"/>
      <c r="VJD4" s="86"/>
      <c r="VJE4" s="86"/>
      <c r="VJF4" s="86"/>
      <c r="VJG4" s="86"/>
      <c r="VJH4" s="86"/>
      <c r="VJI4" s="86"/>
      <c r="VJJ4" s="86"/>
      <c r="VJK4" s="86"/>
      <c r="VJL4" s="86"/>
      <c r="VJM4" s="86"/>
      <c r="VJN4" s="86"/>
      <c r="VJO4" s="86"/>
      <c r="VJP4" s="86"/>
      <c r="VJQ4" s="86"/>
      <c r="VJR4" s="86"/>
      <c r="VJS4" s="86"/>
      <c r="VJT4" s="86"/>
      <c r="VJU4" s="86"/>
      <c r="VJV4" s="86"/>
      <c r="VJW4" s="86"/>
      <c r="VJX4" s="86"/>
      <c r="VJY4" s="86"/>
      <c r="VJZ4" s="86"/>
      <c r="VKA4" s="86"/>
      <c r="VKB4" s="86"/>
      <c r="VKC4" s="86"/>
      <c r="VKD4" s="86"/>
      <c r="VKE4" s="86"/>
      <c r="VKF4" s="86"/>
      <c r="VKG4" s="86"/>
      <c r="VKH4" s="86"/>
      <c r="VKI4" s="86"/>
      <c r="VKJ4" s="86"/>
      <c r="VKK4" s="86"/>
      <c r="VKL4" s="86"/>
      <c r="VKM4" s="86"/>
      <c r="VKN4" s="86"/>
      <c r="VKO4" s="86"/>
      <c r="VKP4" s="86"/>
      <c r="VKQ4" s="86"/>
      <c r="VKR4" s="86"/>
      <c r="VKS4" s="86"/>
      <c r="VKT4" s="86"/>
      <c r="VKU4" s="86"/>
      <c r="VKV4" s="86"/>
      <c r="VKW4" s="86"/>
      <c r="VKX4" s="86"/>
      <c r="VKY4" s="86"/>
      <c r="VKZ4" s="86"/>
      <c r="VLA4" s="86"/>
      <c r="VLB4" s="86"/>
      <c r="VLC4" s="86"/>
      <c r="VLD4" s="86"/>
      <c r="VLE4" s="86"/>
      <c r="VLF4" s="86"/>
      <c r="VLG4" s="86"/>
      <c r="VLH4" s="86"/>
      <c r="VLI4" s="86"/>
      <c r="VLJ4" s="86"/>
      <c r="VLK4" s="86"/>
      <c r="VLL4" s="86"/>
      <c r="VLM4" s="86"/>
      <c r="VLN4" s="86"/>
      <c r="VLO4" s="86"/>
      <c r="VLP4" s="86"/>
      <c r="VLQ4" s="86"/>
      <c r="VLR4" s="86"/>
      <c r="VLS4" s="86"/>
      <c r="VLT4" s="86"/>
      <c r="VLU4" s="86"/>
      <c r="VLV4" s="86"/>
      <c r="VLW4" s="86"/>
      <c r="VLX4" s="86"/>
      <c r="VLY4" s="86"/>
      <c r="VLZ4" s="86"/>
      <c r="VMA4" s="86"/>
      <c r="VMB4" s="86"/>
      <c r="VMC4" s="86"/>
      <c r="VMD4" s="86"/>
      <c r="VME4" s="86"/>
      <c r="VMF4" s="86"/>
      <c r="VMG4" s="86"/>
      <c r="VMH4" s="86"/>
      <c r="VMI4" s="86"/>
      <c r="VMJ4" s="86"/>
      <c r="VMK4" s="86"/>
      <c r="VML4" s="86"/>
      <c r="VMM4" s="86"/>
      <c r="VMN4" s="86"/>
      <c r="VMO4" s="86"/>
      <c r="VMP4" s="86"/>
      <c r="VMQ4" s="86"/>
      <c r="VMR4" s="86"/>
      <c r="VMS4" s="86"/>
      <c r="VMT4" s="86"/>
      <c r="VMU4" s="86"/>
      <c r="VMV4" s="86"/>
      <c r="VMW4" s="86"/>
      <c r="VMX4" s="86"/>
      <c r="VMY4" s="86"/>
      <c r="VMZ4" s="86"/>
      <c r="VNA4" s="86"/>
      <c r="VNB4" s="86"/>
      <c r="VNC4" s="86"/>
      <c r="VND4" s="86"/>
      <c r="VNE4" s="86"/>
      <c r="VNF4" s="86"/>
      <c r="VNG4" s="86"/>
      <c r="VNH4" s="86"/>
      <c r="VNI4" s="86"/>
      <c r="VNJ4" s="86"/>
      <c r="VNK4" s="86"/>
      <c r="VNL4" s="86"/>
      <c r="VNM4" s="86"/>
      <c r="VNN4" s="86"/>
      <c r="VNO4" s="86"/>
      <c r="VNP4" s="86"/>
      <c r="VNQ4" s="86"/>
      <c r="VNR4" s="86"/>
      <c r="VNS4" s="86"/>
      <c r="VNT4" s="86"/>
      <c r="VNU4" s="86"/>
      <c r="VNV4" s="86"/>
      <c r="VNW4" s="86"/>
      <c r="VNX4" s="86"/>
      <c r="VNY4" s="86"/>
      <c r="VNZ4" s="86"/>
      <c r="VOA4" s="86"/>
      <c r="VOB4" s="86"/>
      <c r="VOC4" s="86"/>
      <c r="VOD4" s="86"/>
      <c r="VOE4" s="86"/>
      <c r="VOF4" s="86"/>
      <c r="VOG4" s="86"/>
      <c r="VOH4" s="86"/>
      <c r="VOI4" s="86"/>
      <c r="VOJ4" s="86"/>
      <c r="VOK4" s="86"/>
      <c r="VOL4" s="86"/>
      <c r="VOM4" s="86"/>
      <c r="VON4" s="86"/>
      <c r="VOO4" s="86"/>
      <c r="VOP4" s="86"/>
      <c r="VOQ4" s="86"/>
      <c r="VOR4" s="86"/>
      <c r="VOS4" s="86"/>
      <c r="VOT4" s="86"/>
      <c r="VOU4" s="86"/>
      <c r="VOV4" s="86"/>
      <c r="VOW4" s="86"/>
      <c r="VOX4" s="86"/>
      <c r="VOY4" s="86"/>
      <c r="VOZ4" s="86"/>
      <c r="VPA4" s="86"/>
      <c r="VPB4" s="86"/>
      <c r="VPC4" s="86"/>
      <c r="VPD4" s="86"/>
      <c r="VPE4" s="86"/>
      <c r="VPF4" s="86"/>
      <c r="VPG4" s="86"/>
      <c r="VPH4" s="86"/>
      <c r="VPI4" s="86"/>
      <c r="VPJ4" s="86"/>
      <c r="VPK4" s="86"/>
      <c r="VPL4" s="86"/>
      <c r="VPM4" s="86"/>
      <c r="VPN4" s="86"/>
      <c r="VPO4" s="86"/>
      <c r="VPP4" s="86"/>
      <c r="VPQ4" s="86"/>
      <c r="VPR4" s="86"/>
      <c r="VPS4" s="86"/>
      <c r="VPT4" s="86"/>
      <c r="VPU4" s="86"/>
      <c r="VPV4" s="86"/>
      <c r="VPW4" s="86"/>
      <c r="VPX4" s="86"/>
      <c r="VPY4" s="86"/>
      <c r="VPZ4" s="86"/>
      <c r="VQA4" s="86"/>
      <c r="VQB4" s="86"/>
      <c r="VQC4" s="86"/>
      <c r="VQD4" s="86"/>
      <c r="VQE4" s="86"/>
      <c r="VQF4" s="86"/>
      <c r="VQG4" s="86"/>
      <c r="VQH4" s="86"/>
      <c r="VQI4" s="86"/>
      <c r="VQJ4" s="86"/>
      <c r="VQK4" s="86"/>
      <c r="VQL4" s="86"/>
      <c r="VQM4" s="86"/>
      <c r="VQN4" s="86"/>
      <c r="VQO4" s="86"/>
      <c r="VQP4" s="86"/>
      <c r="VQQ4" s="86"/>
      <c r="VQR4" s="86"/>
      <c r="VQS4" s="86"/>
      <c r="VQT4" s="86"/>
      <c r="VQU4" s="86"/>
      <c r="VQV4" s="86"/>
      <c r="VQW4" s="86"/>
      <c r="VQX4" s="86"/>
      <c r="VQY4" s="86"/>
      <c r="VQZ4" s="86"/>
      <c r="VRA4" s="86"/>
      <c r="VRB4" s="86"/>
      <c r="VRC4" s="86"/>
      <c r="VRD4" s="86"/>
      <c r="VRE4" s="86"/>
      <c r="VRF4" s="86"/>
      <c r="VRG4" s="86"/>
      <c r="VRH4" s="86"/>
      <c r="VRI4" s="86"/>
      <c r="VRJ4" s="86"/>
      <c r="VRK4" s="86"/>
      <c r="VRL4" s="86"/>
      <c r="VRM4" s="86"/>
      <c r="VRN4" s="86"/>
      <c r="VRO4" s="86"/>
      <c r="VRP4" s="86"/>
      <c r="VRQ4" s="86"/>
      <c r="VRR4" s="86"/>
      <c r="VRS4" s="86"/>
      <c r="VRT4" s="86"/>
      <c r="VRU4" s="86"/>
      <c r="VRV4" s="86"/>
      <c r="VRW4" s="86"/>
      <c r="VRX4" s="86"/>
      <c r="VRY4" s="86"/>
      <c r="VRZ4" s="86"/>
      <c r="VSA4" s="86"/>
      <c r="VSB4" s="86"/>
      <c r="VSC4" s="86"/>
      <c r="VSD4" s="86"/>
      <c r="VSE4" s="86"/>
      <c r="VSF4" s="86"/>
      <c r="VSG4" s="86"/>
      <c r="VSH4" s="86"/>
      <c r="VSI4" s="86"/>
      <c r="VSJ4" s="86"/>
      <c r="VSK4" s="86"/>
      <c r="VSL4" s="86"/>
      <c r="VSM4" s="86"/>
      <c r="VSN4" s="86"/>
      <c r="VSO4" s="86"/>
      <c r="VSP4" s="86"/>
      <c r="VSQ4" s="86"/>
      <c r="VSR4" s="86"/>
      <c r="VSS4" s="86"/>
      <c r="VST4" s="86"/>
      <c r="VSU4" s="86"/>
      <c r="VSV4" s="86"/>
      <c r="VSW4" s="86"/>
      <c r="VSX4" s="86"/>
      <c r="VSY4" s="86"/>
      <c r="VSZ4" s="86"/>
      <c r="VTA4" s="86"/>
      <c r="VTB4" s="86"/>
      <c r="VTC4" s="86"/>
      <c r="VTD4" s="86"/>
      <c r="VTE4" s="86"/>
      <c r="VTF4" s="86"/>
      <c r="VTG4" s="86"/>
      <c r="VTH4" s="86"/>
      <c r="VTI4" s="86"/>
      <c r="VTJ4" s="86"/>
      <c r="VTK4" s="86"/>
      <c r="VTL4" s="86"/>
      <c r="VTM4" s="86"/>
      <c r="VTN4" s="86"/>
      <c r="VTO4" s="86"/>
      <c r="VTP4" s="86"/>
      <c r="VTQ4" s="86"/>
      <c r="VTR4" s="86"/>
      <c r="VTS4" s="86"/>
      <c r="VTT4" s="86"/>
      <c r="VTU4" s="86"/>
      <c r="VTV4" s="86"/>
      <c r="VTW4" s="86"/>
      <c r="VTX4" s="86"/>
      <c r="VTY4" s="86"/>
      <c r="VTZ4" s="86"/>
      <c r="VUA4" s="86"/>
      <c r="VUB4" s="86"/>
      <c r="VUC4" s="86"/>
      <c r="VUD4" s="86"/>
      <c r="VUE4" s="86"/>
      <c r="VUF4" s="86"/>
      <c r="VUG4" s="86"/>
      <c r="VUH4" s="86"/>
      <c r="VUI4" s="86"/>
      <c r="VUJ4" s="86"/>
      <c r="VUK4" s="86"/>
      <c r="VUL4" s="86"/>
      <c r="VUM4" s="86"/>
      <c r="VUN4" s="86"/>
      <c r="VUO4" s="86"/>
      <c r="VUP4" s="86"/>
      <c r="VUQ4" s="86"/>
      <c r="VUR4" s="86"/>
      <c r="VUS4" s="86"/>
      <c r="VUT4" s="86"/>
      <c r="VUU4" s="86"/>
      <c r="VUV4" s="86"/>
      <c r="VUW4" s="86"/>
      <c r="VUX4" s="86"/>
      <c r="VUY4" s="86"/>
      <c r="VUZ4" s="86"/>
      <c r="VVA4" s="86"/>
      <c r="VVB4" s="86"/>
      <c r="VVC4" s="86"/>
      <c r="VVD4" s="86"/>
      <c r="VVE4" s="86"/>
      <c r="VVF4" s="86"/>
      <c r="VVG4" s="86"/>
      <c r="VVH4" s="86"/>
      <c r="VVI4" s="86"/>
      <c r="VVJ4" s="86"/>
      <c r="VVK4" s="86"/>
      <c r="VVL4" s="86"/>
      <c r="VVM4" s="86"/>
      <c r="VVN4" s="86"/>
      <c r="VVO4" s="86"/>
      <c r="VVP4" s="86"/>
      <c r="VVQ4" s="86"/>
      <c r="VVR4" s="86"/>
      <c r="VVS4" s="86"/>
      <c r="VVT4" s="86"/>
      <c r="VVU4" s="86"/>
      <c r="VVV4" s="86"/>
      <c r="VVW4" s="86"/>
      <c r="VVX4" s="86"/>
      <c r="VVY4" s="86"/>
      <c r="VVZ4" s="86"/>
      <c r="VWA4" s="86"/>
      <c r="VWB4" s="86"/>
      <c r="VWC4" s="86"/>
      <c r="VWD4" s="86"/>
      <c r="VWE4" s="86"/>
      <c r="VWF4" s="86"/>
      <c r="VWG4" s="86"/>
      <c r="VWH4" s="86"/>
      <c r="VWI4" s="86"/>
      <c r="VWJ4" s="86"/>
      <c r="VWK4" s="86"/>
      <c r="VWL4" s="86"/>
      <c r="VWM4" s="86"/>
      <c r="VWN4" s="86"/>
      <c r="VWO4" s="86"/>
      <c r="VWP4" s="86"/>
      <c r="VWQ4" s="86"/>
      <c r="VWR4" s="86"/>
      <c r="VWS4" s="86"/>
      <c r="VWT4" s="86"/>
      <c r="VWU4" s="86"/>
      <c r="VWV4" s="86"/>
      <c r="VWW4" s="86"/>
      <c r="VWX4" s="86"/>
      <c r="VWY4" s="86"/>
      <c r="VWZ4" s="86"/>
      <c r="VXA4" s="86"/>
      <c r="VXB4" s="86"/>
      <c r="VXC4" s="86"/>
      <c r="VXD4" s="86"/>
      <c r="VXE4" s="86"/>
      <c r="VXF4" s="86"/>
      <c r="VXG4" s="86"/>
      <c r="VXH4" s="86"/>
      <c r="VXI4" s="86"/>
      <c r="VXJ4" s="86"/>
      <c r="VXK4" s="86"/>
      <c r="VXL4" s="86"/>
      <c r="VXM4" s="86"/>
      <c r="VXN4" s="86"/>
      <c r="VXO4" s="86"/>
      <c r="VXP4" s="86"/>
      <c r="VXQ4" s="86"/>
      <c r="VXR4" s="86"/>
      <c r="VXS4" s="86"/>
      <c r="VXT4" s="86"/>
      <c r="VXU4" s="86"/>
      <c r="VXV4" s="86"/>
      <c r="VXW4" s="86"/>
      <c r="VXX4" s="86"/>
      <c r="VXY4" s="86"/>
      <c r="VXZ4" s="86"/>
      <c r="VYA4" s="86"/>
      <c r="VYB4" s="86"/>
      <c r="VYC4" s="86"/>
      <c r="VYD4" s="86"/>
      <c r="VYE4" s="86"/>
      <c r="VYF4" s="86"/>
      <c r="VYG4" s="86"/>
      <c r="VYH4" s="86"/>
      <c r="VYI4" s="86"/>
      <c r="VYJ4" s="86"/>
      <c r="VYK4" s="86"/>
      <c r="VYL4" s="86"/>
      <c r="VYM4" s="86"/>
      <c r="VYN4" s="86"/>
      <c r="VYO4" s="86"/>
      <c r="VYP4" s="86"/>
      <c r="VYQ4" s="86"/>
      <c r="VYR4" s="86"/>
      <c r="VYS4" s="86"/>
      <c r="VYT4" s="86"/>
      <c r="VYU4" s="86"/>
      <c r="VYV4" s="86"/>
      <c r="VYW4" s="86"/>
      <c r="VYX4" s="86"/>
      <c r="VYY4" s="86"/>
      <c r="VYZ4" s="86"/>
      <c r="VZA4" s="86"/>
      <c r="VZB4" s="86"/>
      <c r="VZC4" s="86"/>
      <c r="VZD4" s="86"/>
      <c r="VZE4" s="86"/>
      <c r="VZF4" s="86"/>
      <c r="VZG4" s="86"/>
      <c r="VZH4" s="86"/>
      <c r="VZI4" s="86"/>
      <c r="VZJ4" s="86"/>
      <c r="VZK4" s="86"/>
      <c r="VZL4" s="86"/>
      <c r="VZM4" s="86"/>
      <c r="VZN4" s="86"/>
      <c r="VZO4" s="86"/>
      <c r="VZP4" s="86"/>
      <c r="VZQ4" s="86"/>
      <c r="VZR4" s="86"/>
      <c r="VZS4" s="86"/>
      <c r="VZT4" s="86"/>
      <c r="VZU4" s="86"/>
      <c r="VZV4" s="86"/>
      <c r="VZW4" s="86"/>
      <c r="VZX4" s="86"/>
      <c r="VZY4" s="86"/>
      <c r="VZZ4" s="86"/>
      <c r="WAA4" s="86"/>
      <c r="WAB4" s="86"/>
      <c r="WAC4" s="86"/>
      <c r="WAD4" s="86"/>
      <c r="WAE4" s="86"/>
      <c r="WAF4" s="86"/>
      <c r="WAG4" s="86"/>
      <c r="WAH4" s="86"/>
      <c r="WAI4" s="86"/>
      <c r="WAJ4" s="86"/>
      <c r="WAK4" s="86"/>
      <c r="WAL4" s="86"/>
      <c r="WAM4" s="86"/>
      <c r="WAN4" s="86"/>
      <c r="WAO4" s="86"/>
      <c r="WAP4" s="86"/>
      <c r="WAQ4" s="86"/>
      <c r="WAR4" s="86"/>
      <c r="WAS4" s="86"/>
      <c r="WAT4" s="86"/>
      <c r="WAU4" s="86"/>
      <c r="WAV4" s="86"/>
      <c r="WAW4" s="86"/>
      <c r="WAX4" s="86"/>
      <c r="WAY4" s="86"/>
      <c r="WAZ4" s="86"/>
      <c r="WBA4" s="86"/>
      <c r="WBB4" s="86"/>
      <c r="WBC4" s="86"/>
      <c r="WBD4" s="86"/>
      <c r="WBE4" s="86"/>
      <c r="WBF4" s="86"/>
      <c r="WBG4" s="86"/>
      <c r="WBH4" s="86"/>
      <c r="WBI4" s="86"/>
      <c r="WBJ4" s="86"/>
      <c r="WBK4" s="86"/>
      <c r="WBL4" s="86"/>
      <c r="WBM4" s="86"/>
      <c r="WBN4" s="86"/>
      <c r="WBO4" s="86"/>
      <c r="WBP4" s="86"/>
      <c r="WBQ4" s="86"/>
      <c r="WBR4" s="86"/>
      <c r="WBS4" s="86"/>
      <c r="WBT4" s="86"/>
      <c r="WBU4" s="86"/>
      <c r="WBV4" s="86"/>
      <c r="WBW4" s="86"/>
      <c r="WBX4" s="86"/>
      <c r="WBY4" s="86"/>
      <c r="WBZ4" s="86"/>
      <c r="WCA4" s="86"/>
      <c r="WCB4" s="86"/>
      <c r="WCC4" s="86"/>
      <c r="WCD4" s="86"/>
      <c r="WCE4" s="86"/>
      <c r="WCF4" s="86"/>
      <c r="WCG4" s="86"/>
      <c r="WCH4" s="86"/>
      <c r="WCI4" s="86"/>
      <c r="WCJ4" s="86"/>
      <c r="WCK4" s="86"/>
      <c r="WCL4" s="86"/>
      <c r="WCM4" s="86"/>
      <c r="WCN4" s="86"/>
      <c r="WCO4" s="86"/>
      <c r="WCP4" s="86"/>
      <c r="WCQ4" s="86"/>
      <c r="WCR4" s="86"/>
      <c r="WCS4" s="86"/>
      <c r="WCT4" s="86"/>
      <c r="WCU4" s="86"/>
      <c r="WCV4" s="86"/>
      <c r="WCW4" s="86"/>
      <c r="WCX4" s="86"/>
      <c r="WCY4" s="86"/>
      <c r="WCZ4" s="86"/>
      <c r="WDA4" s="86"/>
      <c r="WDB4" s="86"/>
      <c r="WDC4" s="86"/>
      <c r="WDD4" s="86"/>
      <c r="WDE4" s="86"/>
      <c r="WDF4" s="86"/>
      <c r="WDG4" s="86"/>
      <c r="WDH4" s="86"/>
      <c r="WDI4" s="86"/>
      <c r="WDJ4" s="86"/>
      <c r="WDK4" s="86"/>
      <c r="WDL4" s="86"/>
      <c r="WDM4" s="86"/>
      <c r="WDN4" s="86"/>
      <c r="WDO4" s="86"/>
      <c r="WDP4" s="86"/>
      <c r="WDQ4" s="86"/>
      <c r="WDR4" s="86"/>
      <c r="WDS4" s="86"/>
      <c r="WDT4" s="86"/>
      <c r="WDU4" s="86"/>
      <c r="WDV4" s="86"/>
      <c r="WDW4" s="86"/>
      <c r="WDX4" s="86"/>
      <c r="WDY4" s="86"/>
      <c r="WDZ4" s="86"/>
      <c r="WEA4" s="86"/>
      <c r="WEB4" s="86"/>
      <c r="WEC4" s="86"/>
      <c r="WED4" s="86"/>
      <c r="WEE4" s="86"/>
      <c r="WEF4" s="86"/>
      <c r="WEG4" s="86"/>
      <c r="WEH4" s="86"/>
      <c r="WEI4" s="86"/>
      <c r="WEJ4" s="86"/>
      <c r="WEK4" s="86"/>
      <c r="WEL4" s="86"/>
      <c r="WEM4" s="86"/>
      <c r="WEN4" s="86"/>
      <c r="WEO4" s="86"/>
      <c r="WEP4" s="86"/>
      <c r="WEQ4" s="86"/>
      <c r="WER4" s="86"/>
      <c r="WES4" s="86"/>
      <c r="WET4" s="86"/>
      <c r="WEU4" s="86"/>
      <c r="WEV4" s="86"/>
      <c r="WEW4" s="86"/>
      <c r="WEX4" s="86"/>
      <c r="WEY4" s="86"/>
      <c r="WEZ4" s="86"/>
      <c r="WFA4" s="86"/>
      <c r="WFB4" s="86"/>
      <c r="WFC4" s="86"/>
      <c r="WFD4" s="86"/>
      <c r="WFE4" s="86"/>
      <c r="WFF4" s="86"/>
      <c r="WFG4" s="86"/>
      <c r="WFH4" s="86"/>
      <c r="WFI4" s="86"/>
      <c r="WFJ4" s="86"/>
      <c r="WFK4" s="86"/>
      <c r="WFL4" s="86"/>
      <c r="WFM4" s="86"/>
      <c r="WFN4" s="86"/>
      <c r="WFO4" s="86"/>
      <c r="WFP4" s="86"/>
      <c r="WFQ4" s="86"/>
      <c r="WFR4" s="86"/>
      <c r="WFS4" s="86"/>
      <c r="WFT4" s="86"/>
      <c r="WFU4" s="86"/>
      <c r="WFV4" s="86"/>
      <c r="WFW4" s="86"/>
      <c r="WFX4" s="86"/>
      <c r="WFY4" s="86"/>
      <c r="WFZ4" s="86"/>
      <c r="WGA4" s="86"/>
      <c r="WGB4" s="86"/>
      <c r="WGC4" s="86"/>
      <c r="WGD4" s="86"/>
      <c r="WGE4" s="86"/>
      <c r="WGF4" s="86"/>
      <c r="WGG4" s="86"/>
      <c r="WGH4" s="86"/>
      <c r="WGI4" s="86"/>
      <c r="WGJ4" s="86"/>
      <c r="WGK4" s="86"/>
      <c r="WGL4" s="86"/>
      <c r="WGM4" s="86"/>
      <c r="WGN4" s="86"/>
      <c r="WGO4" s="86"/>
      <c r="WGP4" s="86"/>
      <c r="WGQ4" s="86"/>
      <c r="WGR4" s="86"/>
      <c r="WGS4" s="86"/>
      <c r="WGT4" s="86"/>
      <c r="WGU4" s="86"/>
      <c r="WGV4" s="86"/>
      <c r="WGW4" s="86"/>
      <c r="WGX4" s="86"/>
      <c r="WGY4" s="86"/>
      <c r="WGZ4" s="86"/>
      <c r="WHA4" s="86"/>
      <c r="WHB4" s="86"/>
      <c r="WHC4" s="86"/>
      <c r="WHD4" s="86"/>
      <c r="WHE4" s="86"/>
      <c r="WHF4" s="86"/>
      <c r="WHG4" s="86"/>
      <c r="WHH4" s="86"/>
      <c r="WHI4" s="86"/>
      <c r="WHJ4" s="86"/>
      <c r="WHK4" s="86"/>
      <c r="WHL4" s="86"/>
      <c r="WHM4" s="86"/>
      <c r="WHN4" s="86"/>
      <c r="WHO4" s="86"/>
      <c r="WHP4" s="86"/>
      <c r="WHQ4" s="86"/>
      <c r="WHR4" s="86"/>
      <c r="WHS4" s="86"/>
      <c r="WHT4" s="86"/>
      <c r="WHU4" s="86"/>
      <c r="WHV4" s="86"/>
      <c r="WHW4" s="86"/>
      <c r="WHX4" s="86"/>
      <c r="WHY4" s="86"/>
      <c r="WHZ4" s="86"/>
      <c r="WIA4" s="86"/>
      <c r="WIB4" s="86"/>
      <c r="WIC4" s="86"/>
      <c r="WID4" s="86"/>
      <c r="WIE4" s="86"/>
      <c r="WIF4" s="86"/>
      <c r="WIG4" s="86"/>
      <c r="WIH4" s="86"/>
      <c r="WII4" s="86"/>
      <c r="WIJ4" s="86"/>
      <c r="WIK4" s="86"/>
      <c r="WIL4" s="86"/>
      <c r="WIM4" s="86"/>
      <c r="WIN4" s="86"/>
      <c r="WIO4" s="86"/>
      <c r="WIP4" s="86"/>
      <c r="WIQ4" s="86"/>
      <c r="WIR4" s="86"/>
      <c r="WIS4" s="86"/>
      <c r="WIT4" s="86"/>
      <c r="WIU4" s="86"/>
      <c r="WIV4" s="86"/>
      <c r="WIW4" s="86"/>
      <c r="WIX4" s="86"/>
      <c r="WIY4" s="86"/>
      <c r="WIZ4" s="86"/>
      <c r="WJA4" s="86"/>
      <c r="WJB4" s="86"/>
      <c r="WJC4" s="86"/>
      <c r="WJD4" s="86"/>
      <c r="WJE4" s="86"/>
      <c r="WJF4" s="86"/>
      <c r="WJG4" s="86"/>
      <c r="WJH4" s="86"/>
      <c r="WJI4" s="86"/>
      <c r="WJJ4" s="86"/>
      <c r="WJK4" s="86"/>
      <c r="WJL4" s="86"/>
      <c r="WJM4" s="86"/>
      <c r="WJN4" s="86"/>
      <c r="WJO4" s="86"/>
      <c r="WJP4" s="86"/>
      <c r="WJQ4" s="86"/>
      <c r="WJR4" s="86"/>
      <c r="WJS4" s="86"/>
      <c r="WJT4" s="86"/>
      <c r="WJU4" s="86"/>
      <c r="WJV4" s="86"/>
      <c r="WJW4" s="86"/>
      <c r="WJX4" s="86"/>
      <c r="WJY4" s="86"/>
      <c r="WJZ4" s="86"/>
      <c r="WKA4" s="86"/>
      <c r="WKB4" s="86"/>
      <c r="WKC4" s="86"/>
      <c r="WKD4" s="86"/>
      <c r="WKE4" s="86"/>
      <c r="WKF4" s="86"/>
      <c r="WKG4" s="86"/>
      <c r="WKH4" s="86"/>
      <c r="WKI4" s="86"/>
      <c r="WKJ4" s="86"/>
      <c r="WKK4" s="86"/>
      <c r="WKL4" s="86"/>
      <c r="WKM4" s="86"/>
      <c r="WKN4" s="86"/>
      <c r="WKO4" s="86"/>
      <c r="WKP4" s="86"/>
      <c r="WKQ4" s="86"/>
      <c r="WKR4" s="86"/>
      <c r="WKS4" s="86"/>
      <c r="WKT4" s="86"/>
      <c r="WKU4" s="86"/>
      <c r="WKV4" s="86"/>
      <c r="WKW4" s="86"/>
      <c r="WKX4" s="86"/>
      <c r="WKY4" s="86"/>
      <c r="WKZ4" s="86"/>
      <c r="WLA4" s="86"/>
      <c r="WLB4" s="86"/>
      <c r="WLC4" s="86"/>
      <c r="WLD4" s="86"/>
      <c r="WLE4" s="86"/>
      <c r="WLF4" s="86"/>
      <c r="WLG4" s="86"/>
      <c r="WLH4" s="86"/>
      <c r="WLI4" s="86"/>
      <c r="WLJ4" s="86"/>
      <c r="WLK4" s="86"/>
      <c r="WLL4" s="86"/>
      <c r="WLM4" s="86"/>
      <c r="WLN4" s="86"/>
      <c r="WLO4" s="86"/>
      <c r="WLP4" s="86"/>
      <c r="WLQ4" s="86"/>
      <c r="WLR4" s="86"/>
      <c r="WLS4" s="86"/>
      <c r="WLT4" s="86"/>
      <c r="WLU4" s="86"/>
      <c r="WLV4" s="86"/>
      <c r="WLW4" s="86"/>
      <c r="WLX4" s="86"/>
      <c r="WLY4" s="86"/>
      <c r="WLZ4" s="86"/>
      <c r="WMA4" s="86"/>
      <c r="WMB4" s="86"/>
      <c r="WMC4" s="86"/>
      <c r="WMD4" s="86"/>
      <c r="WME4" s="86"/>
      <c r="WMF4" s="86"/>
      <c r="WMG4" s="86"/>
      <c r="WMH4" s="86"/>
      <c r="WMI4" s="86"/>
      <c r="WMJ4" s="86"/>
      <c r="WMK4" s="86"/>
      <c r="WML4" s="86"/>
      <c r="WMM4" s="86"/>
      <c r="WMN4" s="86"/>
      <c r="WMO4" s="86"/>
      <c r="WMP4" s="86"/>
      <c r="WMQ4" s="86"/>
      <c r="WMR4" s="86"/>
      <c r="WMS4" s="86"/>
      <c r="WMT4" s="86"/>
      <c r="WMU4" s="86"/>
      <c r="WMV4" s="86"/>
      <c r="WMW4" s="86"/>
      <c r="WMX4" s="86"/>
      <c r="WMY4" s="86"/>
      <c r="WMZ4" s="86"/>
      <c r="WNA4" s="86"/>
      <c r="WNB4" s="86"/>
      <c r="WNC4" s="86"/>
      <c r="WND4" s="86"/>
      <c r="WNE4" s="86"/>
      <c r="WNF4" s="86"/>
      <c r="WNG4" s="86"/>
      <c r="WNH4" s="86"/>
      <c r="WNI4" s="86"/>
      <c r="WNJ4" s="86"/>
      <c r="WNK4" s="86"/>
      <c r="WNL4" s="86"/>
      <c r="WNM4" s="86"/>
      <c r="WNN4" s="86"/>
      <c r="WNO4" s="86"/>
      <c r="WNP4" s="86"/>
      <c r="WNQ4" s="86"/>
      <c r="WNR4" s="86"/>
      <c r="WNS4" s="86"/>
      <c r="WNT4" s="86"/>
      <c r="WNU4" s="86"/>
      <c r="WNV4" s="86"/>
      <c r="WNW4" s="86"/>
      <c r="WNX4" s="86"/>
      <c r="WNY4" s="86"/>
      <c r="WNZ4" s="86"/>
      <c r="WOA4" s="86"/>
      <c r="WOB4" s="86"/>
      <c r="WOC4" s="86"/>
      <c r="WOD4" s="86"/>
      <c r="WOE4" s="86"/>
      <c r="WOF4" s="86"/>
      <c r="WOG4" s="86"/>
      <c r="WOH4" s="86"/>
      <c r="WOI4" s="86"/>
      <c r="WOJ4" s="86"/>
      <c r="WOK4" s="86"/>
      <c r="WOL4" s="86"/>
      <c r="WOM4" s="86"/>
      <c r="WON4" s="86"/>
      <c r="WOO4" s="86"/>
      <c r="WOP4" s="86"/>
      <c r="WOQ4" s="86"/>
      <c r="WOR4" s="86"/>
      <c r="WOS4" s="86"/>
      <c r="WOT4" s="86"/>
      <c r="WOU4" s="86"/>
      <c r="WOV4" s="86"/>
      <c r="WOW4" s="86"/>
      <c r="WOX4" s="86"/>
      <c r="WOY4" s="86"/>
      <c r="WOZ4" s="86"/>
      <c r="WPA4" s="86"/>
      <c r="WPB4" s="86"/>
      <c r="WPC4" s="86"/>
      <c r="WPD4" s="86"/>
      <c r="WPE4" s="86"/>
      <c r="WPF4" s="86"/>
      <c r="WPG4" s="86"/>
      <c r="WPH4" s="86"/>
      <c r="WPI4" s="86"/>
      <c r="WPJ4" s="86"/>
      <c r="WPK4" s="86"/>
      <c r="WPL4" s="86"/>
      <c r="WPM4" s="86"/>
      <c r="WPN4" s="86"/>
      <c r="WPO4" s="86"/>
      <c r="WPP4" s="86"/>
      <c r="WPQ4" s="86"/>
      <c r="WPR4" s="86"/>
      <c r="WPS4" s="86"/>
      <c r="WPT4" s="86"/>
      <c r="WPU4" s="86"/>
      <c r="WPV4" s="86"/>
      <c r="WPW4" s="86"/>
      <c r="WPX4" s="86"/>
      <c r="WPY4" s="86"/>
      <c r="WPZ4" s="86"/>
      <c r="WQA4" s="86"/>
      <c r="WQB4" s="86"/>
      <c r="WQC4" s="86"/>
      <c r="WQD4" s="86"/>
      <c r="WQE4" s="86"/>
      <c r="WQF4" s="86"/>
      <c r="WQG4" s="86"/>
      <c r="WQH4" s="86"/>
      <c r="WQI4" s="86"/>
      <c r="WQJ4" s="86"/>
      <c r="WQK4" s="86"/>
      <c r="WQL4" s="86"/>
      <c r="WQM4" s="86"/>
      <c r="WQN4" s="86"/>
      <c r="WQO4" s="86"/>
      <c r="WQP4" s="86"/>
      <c r="WQQ4" s="86"/>
      <c r="WQR4" s="86"/>
      <c r="WQS4" s="86"/>
      <c r="WQT4" s="86"/>
      <c r="WQU4" s="86"/>
      <c r="WQV4" s="86"/>
      <c r="WQW4" s="86"/>
      <c r="WQX4" s="86"/>
      <c r="WQY4" s="86"/>
      <c r="WQZ4" s="86"/>
      <c r="WRA4" s="86"/>
      <c r="WRB4" s="86"/>
      <c r="WRC4" s="86"/>
      <c r="WRD4" s="86"/>
      <c r="WRE4" s="86"/>
      <c r="WRF4" s="86"/>
      <c r="WRG4" s="86"/>
      <c r="WRH4" s="86"/>
      <c r="WRI4" s="86"/>
      <c r="WRJ4" s="86"/>
      <c r="WRK4" s="86"/>
      <c r="WRL4" s="86"/>
      <c r="WRM4" s="86"/>
      <c r="WRN4" s="86"/>
      <c r="WRO4" s="86"/>
      <c r="WRP4" s="86"/>
      <c r="WRQ4" s="86"/>
      <c r="WRR4" s="86"/>
      <c r="WRS4" s="86"/>
      <c r="WRT4" s="86"/>
      <c r="WRU4" s="86"/>
      <c r="WRV4" s="86"/>
      <c r="WRW4" s="86"/>
      <c r="WRX4" s="86"/>
      <c r="WRY4" s="86"/>
      <c r="WRZ4" s="86"/>
      <c r="WSA4" s="86"/>
      <c r="WSB4" s="86"/>
      <c r="WSC4" s="86"/>
      <c r="WSD4" s="86"/>
      <c r="WSE4" s="86"/>
      <c r="WSF4" s="86"/>
      <c r="WSG4" s="86"/>
      <c r="WSH4" s="86"/>
      <c r="WSI4" s="86"/>
      <c r="WSJ4" s="86"/>
      <c r="WSK4" s="86"/>
      <c r="WSL4" s="86"/>
      <c r="WSM4" s="86"/>
      <c r="WSN4" s="86"/>
      <c r="WSO4" s="86"/>
      <c r="WSP4" s="86"/>
      <c r="WSQ4" s="86"/>
      <c r="WSR4" s="86"/>
      <c r="WSS4" s="86"/>
      <c r="WST4" s="86"/>
      <c r="WSU4" s="86"/>
      <c r="WSV4" s="86"/>
      <c r="WSW4" s="86"/>
      <c r="WSX4" s="86"/>
      <c r="WSY4" s="86"/>
      <c r="WSZ4" s="86"/>
      <c r="WTA4" s="86"/>
      <c r="WTB4" s="86"/>
      <c r="WTC4" s="86"/>
      <c r="WTD4" s="86"/>
      <c r="WTE4" s="86"/>
      <c r="WTF4" s="86"/>
      <c r="WTG4" s="86"/>
      <c r="WTH4" s="86"/>
      <c r="WTI4" s="86"/>
      <c r="WTJ4" s="86"/>
      <c r="WTK4" s="86"/>
      <c r="WTL4" s="86"/>
      <c r="WTM4" s="86"/>
      <c r="WTN4" s="86"/>
      <c r="WTO4" s="86"/>
      <c r="WTP4" s="86"/>
      <c r="WTQ4" s="86"/>
      <c r="WTR4" s="86"/>
      <c r="WTS4" s="86"/>
      <c r="WTT4" s="86"/>
      <c r="WTU4" s="86"/>
      <c r="WTV4" s="86"/>
      <c r="WTW4" s="86"/>
      <c r="WTX4" s="86"/>
      <c r="WTY4" s="86"/>
      <c r="WTZ4" s="86"/>
      <c r="WUA4" s="86"/>
      <c r="WUB4" s="86"/>
      <c r="WUC4" s="86"/>
      <c r="WUD4" s="86"/>
      <c r="WUE4" s="86"/>
      <c r="WUF4" s="86"/>
      <c r="WUG4" s="86"/>
      <c r="WUH4" s="86"/>
      <c r="WUI4" s="86"/>
      <c r="WUJ4" s="86"/>
      <c r="WUK4" s="86"/>
      <c r="WUL4" s="86"/>
      <c r="WUM4" s="86"/>
      <c r="WUN4" s="86"/>
      <c r="WUO4" s="86"/>
      <c r="WUP4" s="86"/>
      <c r="WUQ4" s="86"/>
      <c r="WUR4" s="86"/>
      <c r="WUS4" s="86"/>
      <c r="WUT4" s="86"/>
      <c r="WUU4" s="86"/>
      <c r="WUV4" s="86"/>
      <c r="WUW4" s="86"/>
      <c r="WUX4" s="86"/>
      <c r="WUY4" s="86"/>
      <c r="WUZ4" s="86"/>
      <c r="WVA4" s="86"/>
      <c r="WVB4" s="86"/>
      <c r="WVC4" s="86"/>
      <c r="WVD4" s="86"/>
      <c r="WVE4" s="86"/>
      <c r="WVF4" s="86"/>
      <c r="WVG4" s="86"/>
      <c r="WVH4" s="86"/>
      <c r="WVI4" s="86"/>
      <c r="WVJ4" s="86"/>
      <c r="WVK4" s="86"/>
      <c r="WVL4" s="86"/>
      <c r="WVM4" s="86"/>
      <c r="WVN4" s="86"/>
      <c r="WVO4" s="86"/>
      <c r="WVP4" s="86"/>
      <c r="WVQ4" s="86"/>
      <c r="WVR4" s="86"/>
      <c r="WVS4" s="86"/>
      <c r="WVT4" s="86"/>
      <c r="WVU4" s="86"/>
      <c r="WVV4" s="86"/>
      <c r="WVW4" s="86"/>
      <c r="WVX4" s="86"/>
      <c r="WVY4" s="86"/>
      <c r="WVZ4" s="86"/>
      <c r="WWA4" s="86"/>
      <c r="WWB4" s="86"/>
      <c r="WWC4" s="86"/>
      <c r="WWD4" s="86"/>
      <c r="WWE4" s="86"/>
      <c r="WWF4" s="86"/>
      <c r="WWG4" s="86"/>
      <c r="WWH4" s="86"/>
      <c r="WWI4" s="86"/>
      <c r="WWJ4" s="86"/>
      <c r="WWK4" s="86"/>
      <c r="WWL4" s="86"/>
      <c r="WWM4" s="86"/>
      <c r="WWN4" s="86"/>
      <c r="WWO4" s="86"/>
      <c r="WWP4" s="86"/>
      <c r="WWQ4" s="86"/>
      <c r="WWR4" s="86"/>
      <c r="WWS4" s="86"/>
      <c r="WWT4" s="86"/>
      <c r="WWU4" s="86"/>
      <c r="WWV4" s="86"/>
      <c r="WWW4" s="86"/>
      <c r="WWX4" s="86"/>
      <c r="WWY4" s="86"/>
      <c r="WWZ4" s="86"/>
      <c r="WXA4" s="86"/>
      <c r="WXB4" s="86"/>
      <c r="WXC4" s="86"/>
      <c r="WXD4" s="86"/>
      <c r="WXE4" s="86"/>
      <c r="WXF4" s="86"/>
      <c r="WXG4" s="86"/>
      <c r="WXH4" s="86"/>
      <c r="WXI4" s="86"/>
      <c r="WXJ4" s="86"/>
      <c r="WXK4" s="86"/>
      <c r="WXL4" s="86"/>
      <c r="WXM4" s="86"/>
      <c r="WXN4" s="86"/>
      <c r="WXO4" s="86"/>
      <c r="WXP4" s="86"/>
      <c r="WXQ4" s="86"/>
      <c r="WXR4" s="86"/>
      <c r="WXS4" s="86"/>
      <c r="WXT4" s="86"/>
      <c r="WXU4" s="86"/>
      <c r="WXV4" s="86"/>
      <c r="WXW4" s="86"/>
      <c r="WXX4" s="86"/>
      <c r="WXY4" s="86"/>
      <c r="WXZ4" s="86"/>
      <c r="WYA4" s="86"/>
      <c r="WYB4" s="86"/>
      <c r="WYC4" s="86"/>
      <c r="WYD4" s="86"/>
      <c r="WYE4" s="86"/>
      <c r="WYF4" s="86"/>
      <c r="WYG4" s="86"/>
      <c r="WYH4" s="86"/>
      <c r="WYI4" s="86"/>
      <c r="WYJ4" s="86"/>
      <c r="WYK4" s="86"/>
      <c r="WYL4" s="86"/>
      <c r="WYM4" s="86"/>
      <c r="WYN4" s="86"/>
      <c r="WYO4" s="86"/>
      <c r="WYP4" s="86"/>
      <c r="WYQ4" s="86"/>
      <c r="WYR4" s="86"/>
      <c r="WYS4" s="86"/>
      <c r="WYT4" s="86"/>
      <c r="WYU4" s="86"/>
      <c r="WYV4" s="86"/>
      <c r="WYW4" s="86"/>
      <c r="WYX4" s="86"/>
      <c r="WYY4" s="86"/>
      <c r="WYZ4" s="86"/>
      <c r="WZA4" s="86"/>
      <c r="WZB4" s="86"/>
      <c r="WZC4" s="86"/>
      <c r="WZD4" s="86"/>
      <c r="WZE4" s="86"/>
      <c r="WZF4" s="86"/>
      <c r="WZG4" s="86"/>
      <c r="WZH4" s="86"/>
      <c r="WZI4" s="86"/>
      <c r="WZJ4" s="86"/>
      <c r="WZK4" s="86"/>
      <c r="WZL4" s="86"/>
      <c r="WZM4" s="86"/>
      <c r="WZN4" s="86"/>
      <c r="WZO4" s="86"/>
      <c r="WZP4" s="86"/>
      <c r="WZQ4" s="86"/>
      <c r="WZR4" s="86"/>
      <c r="WZS4" s="86"/>
      <c r="WZT4" s="86"/>
      <c r="WZU4" s="86"/>
      <c r="WZV4" s="86"/>
      <c r="WZW4" s="86"/>
      <c r="WZX4" s="86"/>
      <c r="WZY4" s="86"/>
      <c r="WZZ4" s="86"/>
      <c r="XAA4" s="86"/>
      <c r="XAB4" s="86"/>
      <c r="XAC4" s="86"/>
      <c r="XAD4" s="86"/>
      <c r="XAE4" s="86"/>
      <c r="XAF4" s="86"/>
      <c r="XAG4" s="86"/>
      <c r="XAH4" s="86"/>
      <c r="XAI4" s="86"/>
      <c r="XAJ4" s="86"/>
      <c r="XAK4" s="86"/>
      <c r="XAL4" s="86"/>
      <c r="XAM4" s="86"/>
      <c r="XAN4" s="86"/>
      <c r="XAO4" s="86"/>
      <c r="XAP4" s="86"/>
      <c r="XAQ4" s="86"/>
      <c r="XAR4" s="86"/>
      <c r="XAS4" s="86"/>
      <c r="XAT4" s="86"/>
      <c r="XAU4" s="86"/>
      <c r="XAV4" s="86"/>
      <c r="XAW4" s="86"/>
      <c r="XAX4" s="86"/>
      <c r="XAY4" s="86"/>
      <c r="XAZ4" s="86"/>
      <c r="XBA4" s="86"/>
      <c r="XBB4" s="86"/>
      <c r="XBC4" s="86"/>
      <c r="XBD4" s="86"/>
      <c r="XBE4" s="86"/>
      <c r="XBF4" s="86"/>
      <c r="XBG4" s="86"/>
      <c r="XBH4" s="86"/>
      <c r="XBI4" s="86"/>
      <c r="XBJ4" s="86"/>
      <c r="XBK4" s="86"/>
      <c r="XBL4" s="86"/>
      <c r="XBM4" s="86"/>
      <c r="XBN4" s="86"/>
      <c r="XBO4" s="86"/>
      <c r="XBP4" s="86"/>
      <c r="XBQ4" s="86"/>
      <c r="XBR4" s="86"/>
      <c r="XBS4" s="86"/>
      <c r="XBT4" s="86"/>
      <c r="XBU4" s="86"/>
      <c r="XBV4" s="86"/>
      <c r="XBW4" s="86"/>
      <c r="XBX4" s="86"/>
      <c r="XBY4" s="86"/>
      <c r="XBZ4" s="86"/>
      <c r="XCA4" s="86"/>
      <c r="XCB4" s="86"/>
      <c r="XCC4" s="86"/>
      <c r="XCD4" s="86"/>
      <c r="XCE4" s="86"/>
      <c r="XCF4" s="86"/>
      <c r="XCG4" s="86"/>
      <c r="XCH4" s="86"/>
      <c r="XCI4" s="86"/>
      <c r="XCJ4" s="86"/>
      <c r="XCK4" s="86"/>
      <c r="XCL4" s="86"/>
      <c r="XCM4" s="86"/>
      <c r="XCN4" s="86"/>
      <c r="XCO4" s="86"/>
      <c r="XCP4" s="86"/>
      <c r="XCQ4" s="86"/>
      <c r="XCR4" s="86"/>
      <c r="XCS4" s="86"/>
      <c r="XCT4" s="86"/>
      <c r="XCU4" s="86"/>
      <c r="XCV4" s="86"/>
      <c r="XCW4" s="86"/>
      <c r="XCX4" s="86"/>
      <c r="XCY4" s="86"/>
      <c r="XCZ4" s="86"/>
      <c r="XDA4" s="86"/>
      <c r="XDB4" s="86"/>
      <c r="XDC4" s="86"/>
      <c r="XDD4" s="86"/>
      <c r="XDE4" s="86"/>
      <c r="XDF4" s="86"/>
      <c r="XDG4" s="86"/>
      <c r="XDH4" s="86"/>
      <c r="XDI4" s="86"/>
      <c r="XDJ4" s="86"/>
      <c r="XDK4" s="86"/>
      <c r="XDL4" s="86"/>
      <c r="XDM4" s="86"/>
      <c r="XDN4" s="86"/>
      <c r="XDO4" s="86"/>
      <c r="XDP4" s="86"/>
      <c r="XDQ4" s="86"/>
      <c r="XDR4" s="86"/>
      <c r="XDS4" s="86"/>
      <c r="XDT4" s="86"/>
      <c r="XDU4" s="86"/>
      <c r="XDV4" s="86"/>
      <c r="XDW4" s="86"/>
      <c r="XDX4" s="86"/>
      <c r="XDY4" s="86"/>
      <c r="XDZ4" s="86"/>
      <c r="XEA4" s="86"/>
      <c r="XEB4" s="86"/>
      <c r="XEC4" s="86"/>
      <c r="XED4" s="86"/>
      <c r="XEE4" s="86"/>
      <c r="XEF4" s="86"/>
    </row>
    <row r="5" spans="1:16360" s="87" customFormat="1" x14ac:dyDescent="0.25">
      <c r="A5" s="88" t="s">
        <v>502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162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162"/>
      <c r="AE5" s="162"/>
      <c r="AF5" s="86"/>
      <c r="AG5" s="86"/>
      <c r="AH5" s="162"/>
      <c r="AI5" s="162"/>
      <c r="AJ5" s="162"/>
      <c r="AK5" s="162"/>
      <c r="AL5" s="162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QL5" s="86"/>
      <c r="QM5" s="86"/>
      <c r="QN5" s="86"/>
      <c r="QO5" s="86"/>
      <c r="QP5" s="86"/>
      <c r="QQ5" s="86"/>
      <c r="QR5" s="86"/>
      <c r="QS5" s="86"/>
      <c r="QT5" s="86"/>
      <c r="QU5" s="86"/>
      <c r="QV5" s="86"/>
      <c r="QW5" s="86"/>
      <c r="QX5" s="86"/>
      <c r="QY5" s="86"/>
      <c r="QZ5" s="86"/>
      <c r="RA5" s="86"/>
      <c r="RB5" s="86"/>
      <c r="RC5" s="86"/>
      <c r="RD5" s="86"/>
      <c r="RE5" s="86"/>
      <c r="RF5" s="86"/>
      <c r="RG5" s="86"/>
      <c r="RH5" s="86"/>
      <c r="RI5" s="86"/>
      <c r="RJ5" s="86"/>
      <c r="RK5" s="86"/>
      <c r="RL5" s="86"/>
      <c r="RM5" s="86"/>
      <c r="RN5" s="86"/>
      <c r="RO5" s="86"/>
      <c r="RP5" s="86"/>
      <c r="RQ5" s="86"/>
      <c r="RR5" s="86"/>
      <c r="RS5" s="86"/>
      <c r="RT5" s="86"/>
      <c r="RU5" s="86"/>
      <c r="RV5" s="86"/>
      <c r="RW5" s="86"/>
      <c r="RX5" s="86"/>
      <c r="RY5" s="86"/>
      <c r="RZ5" s="86"/>
      <c r="SA5" s="86"/>
      <c r="SB5" s="86"/>
      <c r="SC5" s="86"/>
      <c r="SD5" s="86"/>
      <c r="SE5" s="86"/>
      <c r="SF5" s="86"/>
      <c r="SG5" s="86"/>
      <c r="SH5" s="86"/>
      <c r="SI5" s="86"/>
      <c r="SJ5" s="86"/>
      <c r="SK5" s="86"/>
      <c r="SL5" s="86"/>
      <c r="SM5" s="86"/>
      <c r="SN5" s="86"/>
      <c r="SO5" s="86"/>
      <c r="SP5" s="86"/>
      <c r="SQ5" s="86"/>
      <c r="SR5" s="86"/>
      <c r="SS5" s="86"/>
      <c r="ST5" s="86"/>
      <c r="SU5" s="86"/>
      <c r="SV5" s="86"/>
      <c r="SW5" s="86"/>
      <c r="SX5" s="86"/>
      <c r="SY5" s="86"/>
      <c r="SZ5" s="86"/>
      <c r="TA5" s="86"/>
      <c r="TB5" s="86"/>
      <c r="TC5" s="86"/>
      <c r="TD5" s="86"/>
      <c r="TE5" s="86"/>
      <c r="TF5" s="86"/>
      <c r="TG5" s="86"/>
      <c r="TH5" s="86"/>
      <c r="TI5" s="86"/>
      <c r="TJ5" s="86"/>
      <c r="TK5" s="86"/>
      <c r="TL5" s="86"/>
      <c r="TM5" s="86"/>
      <c r="TN5" s="86"/>
      <c r="TO5" s="86"/>
      <c r="TP5" s="86"/>
      <c r="TQ5" s="86"/>
      <c r="TR5" s="86"/>
      <c r="TS5" s="86"/>
      <c r="TT5" s="86"/>
      <c r="TU5" s="86"/>
      <c r="TV5" s="86"/>
      <c r="TW5" s="86"/>
      <c r="TX5" s="86"/>
      <c r="TY5" s="86"/>
      <c r="TZ5" s="86"/>
      <c r="UA5" s="86"/>
      <c r="UB5" s="86"/>
      <c r="UC5" s="86"/>
      <c r="UD5" s="86"/>
      <c r="UE5" s="86"/>
      <c r="UF5" s="86"/>
      <c r="UG5" s="86"/>
      <c r="UH5" s="86"/>
      <c r="UI5" s="86"/>
      <c r="UJ5" s="86"/>
      <c r="UK5" s="86"/>
      <c r="UL5" s="86"/>
      <c r="UM5" s="86"/>
      <c r="UN5" s="86"/>
      <c r="UO5" s="86"/>
      <c r="UP5" s="86"/>
      <c r="UQ5" s="86"/>
      <c r="UR5" s="86"/>
      <c r="US5" s="86"/>
      <c r="UT5" s="86"/>
      <c r="UU5" s="86"/>
      <c r="UV5" s="86"/>
      <c r="UW5" s="86"/>
      <c r="UX5" s="86"/>
      <c r="UY5" s="86"/>
      <c r="UZ5" s="86"/>
      <c r="VA5" s="86"/>
      <c r="VB5" s="86"/>
      <c r="VC5" s="86"/>
      <c r="VD5" s="86"/>
      <c r="VE5" s="86"/>
      <c r="VF5" s="86"/>
      <c r="VG5" s="86"/>
      <c r="VH5" s="86"/>
      <c r="VI5" s="86"/>
      <c r="VJ5" s="86"/>
      <c r="VK5" s="86"/>
      <c r="VL5" s="86"/>
      <c r="VM5" s="86"/>
      <c r="VN5" s="86"/>
      <c r="VO5" s="86"/>
      <c r="VP5" s="86"/>
      <c r="VQ5" s="86"/>
      <c r="VR5" s="86"/>
      <c r="VS5" s="86"/>
      <c r="VT5" s="86"/>
      <c r="VU5" s="86"/>
      <c r="VV5" s="86"/>
      <c r="VW5" s="86"/>
      <c r="VX5" s="86"/>
      <c r="VY5" s="86"/>
      <c r="VZ5" s="86"/>
      <c r="WA5" s="86"/>
      <c r="WB5" s="86"/>
      <c r="WC5" s="86"/>
      <c r="WD5" s="86"/>
      <c r="WE5" s="86"/>
      <c r="WF5" s="86"/>
      <c r="WG5" s="86"/>
      <c r="WH5" s="86"/>
      <c r="WI5" s="86"/>
      <c r="WJ5" s="86"/>
      <c r="WK5" s="86"/>
      <c r="WL5" s="86"/>
      <c r="WM5" s="86"/>
      <c r="WN5" s="86"/>
      <c r="WO5" s="86"/>
      <c r="WP5" s="86"/>
      <c r="WQ5" s="86"/>
      <c r="WR5" s="86"/>
      <c r="WS5" s="86"/>
      <c r="WT5" s="86"/>
      <c r="WU5" s="86"/>
      <c r="WV5" s="86"/>
      <c r="WW5" s="86"/>
      <c r="WX5" s="86"/>
      <c r="WY5" s="86"/>
      <c r="WZ5" s="86"/>
      <c r="XA5" s="86"/>
      <c r="XB5" s="86"/>
      <c r="XC5" s="86"/>
      <c r="XD5" s="86"/>
      <c r="XE5" s="86"/>
      <c r="XF5" s="86"/>
      <c r="XG5" s="86"/>
      <c r="XH5" s="86"/>
      <c r="XI5" s="86"/>
      <c r="XJ5" s="86"/>
      <c r="XK5" s="86"/>
      <c r="XL5" s="86"/>
      <c r="XM5" s="86"/>
      <c r="XN5" s="86"/>
      <c r="XO5" s="86"/>
      <c r="XP5" s="86"/>
      <c r="XQ5" s="86"/>
      <c r="XR5" s="86"/>
      <c r="XS5" s="86"/>
      <c r="XT5" s="86"/>
      <c r="XU5" s="86"/>
      <c r="XV5" s="86"/>
      <c r="XW5" s="86"/>
      <c r="XX5" s="86"/>
      <c r="XY5" s="86"/>
      <c r="XZ5" s="86"/>
      <c r="YA5" s="86"/>
      <c r="YB5" s="86"/>
      <c r="YC5" s="86"/>
      <c r="YD5" s="86"/>
      <c r="YE5" s="86"/>
      <c r="YF5" s="86"/>
      <c r="YG5" s="86"/>
      <c r="YH5" s="86"/>
      <c r="YI5" s="86"/>
      <c r="YJ5" s="86"/>
      <c r="YK5" s="86"/>
      <c r="YL5" s="86"/>
      <c r="YM5" s="86"/>
      <c r="YN5" s="86"/>
      <c r="YO5" s="86"/>
      <c r="YP5" s="86"/>
      <c r="YQ5" s="86"/>
      <c r="YR5" s="86"/>
      <c r="YS5" s="86"/>
      <c r="YT5" s="86"/>
      <c r="YU5" s="86"/>
      <c r="YV5" s="86"/>
      <c r="YW5" s="86"/>
      <c r="YX5" s="86"/>
      <c r="YY5" s="86"/>
      <c r="YZ5" s="86"/>
      <c r="ZA5" s="86"/>
      <c r="ZB5" s="86"/>
      <c r="ZC5" s="86"/>
      <c r="ZD5" s="86"/>
      <c r="ZE5" s="86"/>
      <c r="ZF5" s="86"/>
      <c r="ZG5" s="86"/>
      <c r="ZH5" s="86"/>
      <c r="ZI5" s="86"/>
      <c r="ZJ5" s="86"/>
      <c r="ZK5" s="86"/>
      <c r="ZL5" s="86"/>
      <c r="ZM5" s="86"/>
      <c r="ZN5" s="86"/>
      <c r="ZO5" s="86"/>
      <c r="ZP5" s="86"/>
      <c r="ZQ5" s="86"/>
      <c r="ZR5" s="86"/>
      <c r="ZS5" s="86"/>
      <c r="ZT5" s="86"/>
      <c r="ZU5" s="86"/>
      <c r="ZV5" s="86"/>
      <c r="ZW5" s="86"/>
      <c r="ZX5" s="86"/>
      <c r="ZY5" s="86"/>
      <c r="ZZ5" s="86"/>
      <c r="AAA5" s="86"/>
      <c r="AAB5" s="86"/>
      <c r="AAC5" s="86"/>
      <c r="AAD5" s="86"/>
      <c r="AAE5" s="86"/>
      <c r="AAF5" s="86"/>
      <c r="AAG5" s="86"/>
      <c r="AAH5" s="86"/>
      <c r="AAI5" s="86"/>
      <c r="AAJ5" s="86"/>
      <c r="AAK5" s="86"/>
      <c r="AAL5" s="86"/>
      <c r="AAM5" s="86"/>
      <c r="AAN5" s="86"/>
      <c r="AAO5" s="86"/>
      <c r="AAP5" s="86"/>
      <c r="AAQ5" s="86"/>
      <c r="AAR5" s="86"/>
      <c r="AAS5" s="86"/>
      <c r="AAT5" s="86"/>
      <c r="AAU5" s="86"/>
      <c r="AAV5" s="86"/>
      <c r="AAW5" s="86"/>
      <c r="AAX5" s="86"/>
      <c r="AAY5" s="86"/>
      <c r="AAZ5" s="86"/>
      <c r="ABA5" s="86"/>
      <c r="ABB5" s="86"/>
      <c r="ABC5" s="86"/>
      <c r="ABD5" s="86"/>
      <c r="ABE5" s="86"/>
      <c r="ABF5" s="86"/>
      <c r="ABG5" s="86"/>
      <c r="ABH5" s="86"/>
      <c r="ABI5" s="86"/>
      <c r="ABJ5" s="86"/>
      <c r="ABK5" s="86"/>
      <c r="ABL5" s="86"/>
      <c r="ABM5" s="86"/>
      <c r="ABN5" s="86"/>
      <c r="ABO5" s="86"/>
      <c r="ABP5" s="86"/>
      <c r="ABQ5" s="86"/>
      <c r="ABR5" s="86"/>
      <c r="ABS5" s="86"/>
      <c r="ABT5" s="86"/>
      <c r="ABU5" s="86"/>
      <c r="ABV5" s="86"/>
      <c r="ABW5" s="86"/>
      <c r="ABX5" s="86"/>
      <c r="ABY5" s="86"/>
      <c r="ABZ5" s="86"/>
      <c r="ACA5" s="86"/>
      <c r="ACB5" s="86"/>
      <c r="ACC5" s="86"/>
      <c r="ACD5" s="86"/>
      <c r="ACE5" s="86"/>
      <c r="ACF5" s="86"/>
      <c r="ACG5" s="86"/>
      <c r="ACH5" s="86"/>
      <c r="ACI5" s="86"/>
      <c r="ACJ5" s="86"/>
      <c r="ACK5" s="86"/>
      <c r="ACL5" s="86"/>
      <c r="ACM5" s="86"/>
      <c r="ACN5" s="86"/>
      <c r="ACO5" s="86"/>
      <c r="ACP5" s="86"/>
      <c r="ACQ5" s="86"/>
      <c r="ACR5" s="86"/>
      <c r="ACS5" s="86"/>
      <c r="ACT5" s="86"/>
      <c r="ACU5" s="86"/>
      <c r="ACV5" s="86"/>
      <c r="ACW5" s="86"/>
      <c r="ACX5" s="86"/>
      <c r="ACY5" s="86"/>
      <c r="ACZ5" s="86"/>
      <c r="ADA5" s="86"/>
      <c r="ADB5" s="86"/>
      <c r="ADC5" s="86"/>
      <c r="ADD5" s="86"/>
      <c r="ADE5" s="86"/>
      <c r="ADF5" s="86"/>
      <c r="ADG5" s="86"/>
      <c r="ADH5" s="86"/>
      <c r="ADI5" s="86"/>
      <c r="ADJ5" s="86"/>
      <c r="ADK5" s="86"/>
      <c r="ADL5" s="86"/>
      <c r="ADM5" s="86"/>
      <c r="ADN5" s="86"/>
      <c r="ADO5" s="86"/>
      <c r="ADP5" s="86"/>
      <c r="ADQ5" s="86"/>
      <c r="ADR5" s="86"/>
      <c r="ADS5" s="86"/>
      <c r="ADT5" s="86"/>
      <c r="ADU5" s="86"/>
      <c r="ADV5" s="86"/>
      <c r="ADW5" s="86"/>
      <c r="ADX5" s="86"/>
      <c r="ADY5" s="86"/>
      <c r="ADZ5" s="86"/>
      <c r="AEA5" s="86"/>
      <c r="AEB5" s="86"/>
      <c r="AEC5" s="86"/>
      <c r="AED5" s="86"/>
      <c r="AEE5" s="86"/>
      <c r="AEF5" s="86"/>
      <c r="AEG5" s="86"/>
      <c r="AEH5" s="86"/>
      <c r="AEI5" s="86"/>
      <c r="AEJ5" s="86"/>
      <c r="AEK5" s="86"/>
      <c r="AEL5" s="86"/>
      <c r="AEM5" s="86"/>
      <c r="AEN5" s="86"/>
      <c r="AEO5" s="86"/>
      <c r="AEP5" s="86"/>
      <c r="AEQ5" s="86"/>
      <c r="AER5" s="86"/>
      <c r="AES5" s="86"/>
      <c r="AET5" s="86"/>
      <c r="AEU5" s="86"/>
      <c r="AEV5" s="86"/>
      <c r="AEW5" s="86"/>
      <c r="AEX5" s="86"/>
      <c r="AEY5" s="86"/>
      <c r="AEZ5" s="86"/>
      <c r="AFA5" s="86"/>
      <c r="AFB5" s="86"/>
      <c r="AFC5" s="86"/>
      <c r="AFD5" s="86"/>
      <c r="AFE5" s="86"/>
      <c r="AFF5" s="86"/>
      <c r="AFG5" s="86"/>
      <c r="AFH5" s="86"/>
      <c r="AFI5" s="86"/>
      <c r="AFJ5" s="86"/>
      <c r="AFK5" s="86"/>
      <c r="AFL5" s="86"/>
      <c r="AFM5" s="86"/>
      <c r="AFN5" s="86"/>
      <c r="AFO5" s="86"/>
      <c r="AFP5" s="86"/>
      <c r="AFQ5" s="86"/>
      <c r="AFR5" s="86"/>
      <c r="AFS5" s="86"/>
      <c r="AFT5" s="86"/>
      <c r="AFU5" s="86"/>
      <c r="AFV5" s="86"/>
      <c r="AFW5" s="86"/>
      <c r="AFX5" s="86"/>
      <c r="AFY5" s="86"/>
      <c r="AFZ5" s="86"/>
      <c r="AGA5" s="86"/>
      <c r="AGB5" s="86"/>
      <c r="AGC5" s="86"/>
      <c r="AGD5" s="86"/>
      <c r="AGE5" s="86"/>
      <c r="AGF5" s="86"/>
      <c r="AGG5" s="86"/>
      <c r="AGH5" s="86"/>
      <c r="AGI5" s="86"/>
      <c r="AGJ5" s="86"/>
      <c r="AGK5" s="86"/>
      <c r="AGL5" s="86"/>
      <c r="AGM5" s="86"/>
      <c r="AGN5" s="86"/>
      <c r="AGO5" s="86"/>
      <c r="AGP5" s="86"/>
      <c r="AGQ5" s="86"/>
      <c r="AGR5" s="86"/>
      <c r="AGS5" s="86"/>
      <c r="AGT5" s="86"/>
      <c r="AGU5" s="86"/>
      <c r="AGV5" s="86"/>
      <c r="AGW5" s="86"/>
      <c r="AGX5" s="86"/>
      <c r="AGY5" s="86"/>
      <c r="AGZ5" s="86"/>
      <c r="AHA5" s="86"/>
      <c r="AHB5" s="86"/>
      <c r="AHC5" s="86"/>
      <c r="AHD5" s="86"/>
      <c r="AHE5" s="86"/>
      <c r="AHF5" s="86"/>
      <c r="AHG5" s="86"/>
      <c r="AHH5" s="86"/>
      <c r="AHI5" s="86"/>
      <c r="AHJ5" s="86"/>
      <c r="AHK5" s="86"/>
      <c r="AHL5" s="86"/>
      <c r="AHM5" s="86"/>
      <c r="AHN5" s="86"/>
      <c r="AHO5" s="86"/>
      <c r="AHP5" s="86"/>
      <c r="AHQ5" s="86"/>
      <c r="AHR5" s="86"/>
      <c r="AHS5" s="86"/>
      <c r="AHT5" s="86"/>
      <c r="AHU5" s="86"/>
      <c r="AHV5" s="86"/>
      <c r="AHW5" s="86"/>
      <c r="AHX5" s="86"/>
      <c r="AHY5" s="86"/>
      <c r="AHZ5" s="86"/>
      <c r="AIA5" s="86"/>
      <c r="AIB5" s="86"/>
      <c r="AIC5" s="86"/>
      <c r="AID5" s="86"/>
      <c r="AIE5" s="86"/>
      <c r="AIF5" s="86"/>
      <c r="AIG5" s="86"/>
      <c r="AIH5" s="86"/>
      <c r="AII5" s="86"/>
      <c r="AIJ5" s="86"/>
      <c r="AIK5" s="86"/>
      <c r="AIL5" s="86"/>
      <c r="AIM5" s="86"/>
      <c r="AIN5" s="86"/>
      <c r="AIO5" s="86"/>
      <c r="AIP5" s="86"/>
      <c r="AIQ5" s="86"/>
      <c r="AIR5" s="86"/>
      <c r="AIS5" s="86"/>
      <c r="AIT5" s="86"/>
      <c r="AIU5" s="86"/>
      <c r="AIV5" s="86"/>
      <c r="AIW5" s="86"/>
      <c r="AIX5" s="86"/>
      <c r="AIY5" s="86"/>
      <c r="AIZ5" s="86"/>
      <c r="AJA5" s="86"/>
      <c r="AJB5" s="86"/>
      <c r="AJC5" s="86"/>
      <c r="AJD5" s="86"/>
      <c r="AJE5" s="86"/>
      <c r="AJF5" s="86"/>
      <c r="AJG5" s="86"/>
      <c r="AJH5" s="86"/>
      <c r="AJI5" s="86"/>
      <c r="AJJ5" s="86"/>
      <c r="AJK5" s="86"/>
      <c r="AJL5" s="86"/>
      <c r="AJM5" s="86"/>
      <c r="AJN5" s="86"/>
      <c r="AJO5" s="86"/>
      <c r="AJP5" s="86"/>
      <c r="AJQ5" s="86"/>
      <c r="AJR5" s="86"/>
      <c r="AJS5" s="86"/>
      <c r="AJT5" s="86"/>
      <c r="AJU5" s="86"/>
      <c r="AJV5" s="86"/>
      <c r="AJW5" s="86"/>
      <c r="AJX5" s="86"/>
      <c r="AJY5" s="86"/>
      <c r="AJZ5" s="86"/>
      <c r="AKA5" s="86"/>
      <c r="AKB5" s="86"/>
      <c r="AKC5" s="86"/>
      <c r="AKD5" s="86"/>
      <c r="AKE5" s="86"/>
      <c r="AKF5" s="86"/>
      <c r="AKG5" s="86"/>
      <c r="AKH5" s="86"/>
      <c r="AKI5" s="86"/>
      <c r="AKJ5" s="86"/>
      <c r="AKK5" s="86"/>
      <c r="AKL5" s="86"/>
      <c r="AKM5" s="86"/>
      <c r="AKN5" s="86"/>
      <c r="AKO5" s="86"/>
      <c r="AKP5" s="86"/>
      <c r="AKQ5" s="86"/>
      <c r="AKR5" s="86"/>
      <c r="AKS5" s="86"/>
      <c r="AKT5" s="86"/>
      <c r="AKU5" s="86"/>
      <c r="AKV5" s="86"/>
      <c r="AKW5" s="86"/>
      <c r="AKX5" s="86"/>
      <c r="AKY5" s="86"/>
      <c r="AKZ5" s="86"/>
      <c r="ALA5" s="86"/>
      <c r="ALB5" s="86"/>
      <c r="ALC5" s="86"/>
      <c r="ALD5" s="86"/>
      <c r="ALE5" s="86"/>
      <c r="ALF5" s="86"/>
      <c r="ALG5" s="86"/>
      <c r="ALH5" s="86"/>
      <c r="ALI5" s="86"/>
      <c r="ALJ5" s="86"/>
      <c r="ALK5" s="86"/>
      <c r="ALL5" s="86"/>
      <c r="ALM5" s="86"/>
      <c r="ALN5" s="86"/>
      <c r="ALO5" s="86"/>
      <c r="ALP5" s="86"/>
      <c r="ALQ5" s="86"/>
      <c r="ALR5" s="86"/>
      <c r="ALS5" s="86"/>
      <c r="ALT5" s="86"/>
      <c r="ALU5" s="86"/>
      <c r="ALV5" s="86"/>
      <c r="ALW5" s="86"/>
      <c r="ALX5" s="86"/>
      <c r="ALY5" s="86"/>
      <c r="ALZ5" s="86"/>
      <c r="AMA5" s="86"/>
      <c r="AMB5" s="86"/>
      <c r="AMC5" s="86"/>
      <c r="AMD5" s="86"/>
      <c r="AME5" s="86"/>
      <c r="AMF5" s="86"/>
      <c r="AMG5" s="86"/>
      <c r="AMH5" s="86"/>
      <c r="AMI5" s="86"/>
      <c r="AMJ5" s="86"/>
      <c r="AMK5" s="86"/>
      <c r="AML5" s="86"/>
      <c r="AMM5" s="86"/>
      <c r="AMN5" s="86"/>
      <c r="AMO5" s="86"/>
      <c r="AMP5" s="86"/>
      <c r="AMQ5" s="86"/>
      <c r="AMR5" s="86"/>
      <c r="AMS5" s="86"/>
      <c r="AMT5" s="86"/>
      <c r="AMU5" s="86"/>
      <c r="AMV5" s="86"/>
      <c r="AMW5" s="86"/>
      <c r="AMX5" s="86"/>
      <c r="AMY5" s="86"/>
      <c r="AMZ5" s="86"/>
      <c r="ANA5" s="86"/>
      <c r="ANB5" s="86"/>
      <c r="ANC5" s="86"/>
      <c r="AND5" s="86"/>
      <c r="ANE5" s="86"/>
      <c r="ANF5" s="86"/>
      <c r="ANG5" s="86"/>
      <c r="ANH5" s="86"/>
      <c r="ANI5" s="86"/>
      <c r="ANJ5" s="86"/>
      <c r="ANK5" s="86"/>
      <c r="ANL5" s="86"/>
      <c r="ANM5" s="86"/>
      <c r="ANN5" s="86"/>
      <c r="ANO5" s="86"/>
      <c r="ANP5" s="86"/>
      <c r="ANQ5" s="86"/>
      <c r="ANR5" s="86"/>
      <c r="ANS5" s="86"/>
      <c r="ANT5" s="86"/>
      <c r="ANU5" s="86"/>
      <c r="ANV5" s="86"/>
      <c r="ANW5" s="86"/>
      <c r="ANX5" s="86"/>
      <c r="ANY5" s="86"/>
      <c r="ANZ5" s="86"/>
      <c r="AOA5" s="86"/>
      <c r="AOB5" s="86"/>
      <c r="AOC5" s="86"/>
      <c r="AOD5" s="86"/>
      <c r="AOE5" s="86"/>
      <c r="AOF5" s="86"/>
      <c r="AOG5" s="86"/>
      <c r="AOH5" s="86"/>
      <c r="AOI5" s="86"/>
      <c r="AOJ5" s="86"/>
      <c r="AOK5" s="86"/>
      <c r="AOL5" s="86"/>
      <c r="AOM5" s="86"/>
      <c r="AON5" s="86"/>
      <c r="AOO5" s="86"/>
      <c r="AOP5" s="86"/>
      <c r="AOQ5" s="86"/>
      <c r="AOR5" s="86"/>
      <c r="AOS5" s="86"/>
      <c r="AOT5" s="86"/>
      <c r="AOU5" s="86"/>
      <c r="AOV5" s="86"/>
      <c r="AOW5" s="86"/>
      <c r="AOX5" s="86"/>
      <c r="AOY5" s="86"/>
      <c r="AOZ5" s="86"/>
      <c r="APA5" s="86"/>
      <c r="APB5" s="86"/>
      <c r="APC5" s="86"/>
      <c r="APD5" s="86"/>
      <c r="APE5" s="86"/>
      <c r="APF5" s="86"/>
      <c r="APG5" s="86"/>
      <c r="APH5" s="86"/>
      <c r="API5" s="86"/>
      <c r="APJ5" s="86"/>
      <c r="APK5" s="86"/>
      <c r="APL5" s="86"/>
      <c r="APM5" s="86"/>
      <c r="APN5" s="86"/>
      <c r="APO5" s="86"/>
      <c r="APP5" s="86"/>
      <c r="APQ5" s="86"/>
      <c r="APR5" s="86"/>
      <c r="APS5" s="86"/>
      <c r="APT5" s="86"/>
      <c r="APU5" s="86"/>
      <c r="APV5" s="86"/>
      <c r="APW5" s="86"/>
      <c r="APX5" s="86"/>
      <c r="APY5" s="86"/>
      <c r="APZ5" s="86"/>
      <c r="AQA5" s="86"/>
      <c r="AQB5" s="86"/>
      <c r="AQC5" s="86"/>
      <c r="AQD5" s="86"/>
      <c r="AQE5" s="86"/>
      <c r="AQF5" s="86"/>
      <c r="AQG5" s="86"/>
      <c r="AQH5" s="86"/>
      <c r="AQI5" s="86"/>
      <c r="AQJ5" s="86"/>
      <c r="AQK5" s="86"/>
      <c r="AQL5" s="86"/>
      <c r="AQM5" s="86"/>
      <c r="AQN5" s="86"/>
      <c r="AQO5" s="86"/>
      <c r="AQP5" s="86"/>
      <c r="AQQ5" s="86"/>
      <c r="AQR5" s="86"/>
      <c r="AQS5" s="86"/>
      <c r="AQT5" s="86"/>
      <c r="AQU5" s="86"/>
      <c r="AQV5" s="86"/>
      <c r="AQW5" s="86"/>
      <c r="AQX5" s="86"/>
      <c r="AQY5" s="86"/>
      <c r="AQZ5" s="86"/>
      <c r="ARA5" s="86"/>
      <c r="ARB5" s="86"/>
      <c r="ARC5" s="86"/>
      <c r="ARD5" s="86"/>
      <c r="ARE5" s="86"/>
      <c r="ARF5" s="86"/>
      <c r="ARG5" s="86"/>
      <c r="ARH5" s="86"/>
      <c r="ARI5" s="86"/>
      <c r="ARJ5" s="86"/>
      <c r="ARK5" s="86"/>
      <c r="ARL5" s="86"/>
      <c r="ARM5" s="86"/>
      <c r="ARN5" s="86"/>
      <c r="ARO5" s="86"/>
      <c r="ARP5" s="86"/>
      <c r="ARQ5" s="86"/>
      <c r="ARR5" s="86"/>
      <c r="ARS5" s="86"/>
      <c r="ART5" s="86"/>
      <c r="ARU5" s="86"/>
      <c r="ARV5" s="86"/>
      <c r="ARW5" s="86"/>
      <c r="ARX5" s="86"/>
      <c r="ARY5" s="86"/>
      <c r="ARZ5" s="86"/>
      <c r="ASA5" s="86"/>
      <c r="ASB5" s="86"/>
      <c r="ASC5" s="86"/>
      <c r="ASD5" s="86"/>
      <c r="ASE5" s="86"/>
      <c r="ASF5" s="86"/>
      <c r="ASG5" s="86"/>
      <c r="ASH5" s="86"/>
      <c r="ASI5" s="86"/>
      <c r="ASJ5" s="86"/>
      <c r="ASK5" s="86"/>
      <c r="ASL5" s="86"/>
      <c r="ASM5" s="86"/>
      <c r="ASN5" s="86"/>
      <c r="ASO5" s="86"/>
      <c r="ASP5" s="86"/>
      <c r="ASQ5" s="86"/>
      <c r="ASR5" s="86"/>
      <c r="ASS5" s="86"/>
      <c r="AST5" s="86"/>
      <c r="ASU5" s="86"/>
      <c r="ASV5" s="86"/>
      <c r="ASW5" s="86"/>
      <c r="ASX5" s="86"/>
      <c r="ASY5" s="86"/>
      <c r="ASZ5" s="86"/>
      <c r="ATA5" s="86"/>
      <c r="ATB5" s="86"/>
      <c r="ATC5" s="86"/>
      <c r="ATD5" s="86"/>
      <c r="ATE5" s="86"/>
      <c r="ATF5" s="86"/>
      <c r="ATG5" s="86"/>
      <c r="ATH5" s="86"/>
      <c r="ATI5" s="86"/>
      <c r="ATJ5" s="86"/>
      <c r="ATK5" s="86"/>
      <c r="ATL5" s="86"/>
      <c r="ATM5" s="86"/>
      <c r="ATN5" s="86"/>
      <c r="ATO5" s="86"/>
      <c r="ATP5" s="86"/>
      <c r="ATQ5" s="86"/>
      <c r="ATR5" s="86"/>
      <c r="ATS5" s="86"/>
      <c r="ATT5" s="86"/>
      <c r="ATU5" s="86"/>
      <c r="ATV5" s="86"/>
      <c r="ATW5" s="86"/>
      <c r="ATX5" s="86"/>
      <c r="ATY5" s="86"/>
      <c r="ATZ5" s="86"/>
      <c r="AUA5" s="86"/>
      <c r="AUB5" s="86"/>
      <c r="AUC5" s="86"/>
      <c r="AUD5" s="86"/>
      <c r="AUE5" s="86"/>
      <c r="AUF5" s="86"/>
      <c r="AUG5" s="86"/>
      <c r="AUH5" s="86"/>
      <c r="AUI5" s="86"/>
      <c r="AUJ5" s="86"/>
      <c r="AUK5" s="86"/>
      <c r="AUL5" s="86"/>
      <c r="AUM5" s="86"/>
      <c r="AUN5" s="86"/>
      <c r="AUO5" s="86"/>
      <c r="AUP5" s="86"/>
      <c r="AUQ5" s="86"/>
      <c r="AUR5" s="86"/>
      <c r="AUS5" s="86"/>
      <c r="AUT5" s="86"/>
      <c r="AUU5" s="86"/>
      <c r="AUV5" s="86"/>
      <c r="AUW5" s="86"/>
      <c r="AUX5" s="86"/>
      <c r="AUY5" s="86"/>
      <c r="AUZ5" s="86"/>
      <c r="AVA5" s="86"/>
      <c r="AVB5" s="86"/>
      <c r="AVC5" s="86"/>
      <c r="AVD5" s="86"/>
      <c r="AVE5" s="86"/>
      <c r="AVF5" s="86"/>
      <c r="AVG5" s="86"/>
      <c r="AVH5" s="86"/>
      <c r="AVI5" s="86"/>
      <c r="AVJ5" s="86"/>
      <c r="AVK5" s="86"/>
      <c r="AVL5" s="86"/>
      <c r="AVM5" s="86"/>
      <c r="AVN5" s="86"/>
      <c r="AVO5" s="86"/>
      <c r="AVP5" s="86"/>
      <c r="AVQ5" s="86"/>
      <c r="AVR5" s="86"/>
      <c r="AVS5" s="86"/>
      <c r="AVT5" s="86"/>
      <c r="AVU5" s="86"/>
      <c r="AVV5" s="86"/>
      <c r="AVW5" s="86"/>
      <c r="AVX5" s="86"/>
      <c r="AVY5" s="86"/>
      <c r="AVZ5" s="86"/>
      <c r="AWA5" s="86"/>
      <c r="AWB5" s="86"/>
      <c r="AWC5" s="86"/>
      <c r="AWD5" s="86"/>
      <c r="AWE5" s="86"/>
      <c r="AWF5" s="86"/>
      <c r="AWG5" s="86"/>
      <c r="AWH5" s="86"/>
      <c r="AWI5" s="86"/>
      <c r="AWJ5" s="86"/>
      <c r="AWK5" s="86"/>
      <c r="AWL5" s="86"/>
      <c r="AWM5" s="86"/>
      <c r="AWN5" s="86"/>
      <c r="AWO5" s="86"/>
      <c r="AWP5" s="86"/>
      <c r="AWQ5" s="86"/>
      <c r="AWR5" s="86"/>
      <c r="AWS5" s="86"/>
      <c r="AWT5" s="86"/>
      <c r="AWU5" s="86"/>
      <c r="AWV5" s="86"/>
      <c r="AWW5" s="86"/>
      <c r="AWX5" s="86"/>
      <c r="AWY5" s="86"/>
      <c r="AWZ5" s="86"/>
      <c r="AXA5" s="86"/>
      <c r="AXB5" s="86"/>
      <c r="AXC5" s="86"/>
      <c r="AXD5" s="86"/>
      <c r="AXE5" s="86"/>
      <c r="AXF5" s="86"/>
      <c r="AXG5" s="86"/>
      <c r="AXH5" s="86"/>
      <c r="AXI5" s="86"/>
      <c r="AXJ5" s="86"/>
      <c r="AXK5" s="86"/>
      <c r="AXL5" s="86"/>
      <c r="AXM5" s="86"/>
      <c r="AXN5" s="86"/>
      <c r="AXO5" s="86"/>
      <c r="AXP5" s="86"/>
      <c r="AXQ5" s="86"/>
      <c r="AXR5" s="86"/>
      <c r="AXS5" s="86"/>
      <c r="AXT5" s="86"/>
      <c r="AXU5" s="86"/>
      <c r="AXV5" s="86"/>
      <c r="AXW5" s="86"/>
      <c r="AXX5" s="86"/>
      <c r="AXY5" s="86"/>
      <c r="AXZ5" s="86"/>
      <c r="AYA5" s="86"/>
      <c r="AYB5" s="86"/>
      <c r="AYC5" s="86"/>
      <c r="AYD5" s="86"/>
      <c r="AYE5" s="86"/>
      <c r="AYF5" s="86"/>
      <c r="AYG5" s="86"/>
      <c r="AYH5" s="86"/>
      <c r="AYI5" s="86"/>
      <c r="AYJ5" s="86"/>
      <c r="AYK5" s="86"/>
      <c r="AYL5" s="86"/>
      <c r="AYM5" s="86"/>
      <c r="AYN5" s="86"/>
      <c r="AYO5" s="86"/>
      <c r="AYP5" s="86"/>
      <c r="AYQ5" s="86"/>
      <c r="AYR5" s="86"/>
      <c r="AYS5" s="86"/>
      <c r="AYT5" s="86"/>
      <c r="AYU5" s="86"/>
      <c r="AYV5" s="86"/>
      <c r="AYW5" s="86"/>
      <c r="AYX5" s="86"/>
      <c r="AYY5" s="86"/>
      <c r="AYZ5" s="86"/>
      <c r="AZA5" s="86"/>
      <c r="AZB5" s="86"/>
      <c r="AZC5" s="86"/>
      <c r="AZD5" s="86"/>
      <c r="AZE5" s="86"/>
      <c r="AZF5" s="86"/>
      <c r="AZG5" s="86"/>
      <c r="AZH5" s="86"/>
      <c r="AZI5" s="86"/>
      <c r="AZJ5" s="86"/>
      <c r="AZK5" s="86"/>
      <c r="AZL5" s="86"/>
      <c r="AZM5" s="86"/>
      <c r="AZN5" s="86"/>
      <c r="AZO5" s="86"/>
      <c r="AZP5" s="86"/>
      <c r="AZQ5" s="86"/>
      <c r="AZR5" s="86"/>
      <c r="AZS5" s="86"/>
      <c r="AZT5" s="86"/>
      <c r="AZU5" s="86"/>
      <c r="AZV5" s="86"/>
      <c r="AZW5" s="86"/>
      <c r="AZX5" s="86"/>
      <c r="AZY5" s="86"/>
      <c r="AZZ5" s="86"/>
      <c r="BAA5" s="86"/>
      <c r="BAB5" s="86"/>
      <c r="BAC5" s="86"/>
      <c r="BAD5" s="86"/>
      <c r="BAE5" s="86"/>
      <c r="BAF5" s="86"/>
      <c r="BAG5" s="86"/>
      <c r="BAH5" s="86"/>
      <c r="BAI5" s="86"/>
      <c r="BAJ5" s="86"/>
      <c r="BAK5" s="86"/>
      <c r="BAL5" s="86"/>
      <c r="BAM5" s="86"/>
      <c r="BAN5" s="86"/>
      <c r="BAO5" s="86"/>
      <c r="BAP5" s="86"/>
      <c r="BAQ5" s="86"/>
      <c r="BAR5" s="86"/>
      <c r="BAS5" s="86"/>
      <c r="BAT5" s="86"/>
      <c r="BAU5" s="86"/>
      <c r="BAV5" s="86"/>
      <c r="BAW5" s="86"/>
      <c r="BAX5" s="86"/>
      <c r="BAY5" s="86"/>
      <c r="BAZ5" s="86"/>
      <c r="BBA5" s="86"/>
      <c r="BBB5" s="86"/>
      <c r="BBC5" s="86"/>
      <c r="BBD5" s="86"/>
      <c r="BBE5" s="86"/>
      <c r="BBF5" s="86"/>
      <c r="BBG5" s="86"/>
      <c r="BBH5" s="86"/>
      <c r="BBI5" s="86"/>
      <c r="BBJ5" s="86"/>
      <c r="BBK5" s="86"/>
      <c r="BBL5" s="86"/>
      <c r="BBM5" s="86"/>
      <c r="BBN5" s="86"/>
      <c r="BBO5" s="86"/>
      <c r="BBP5" s="86"/>
      <c r="BBQ5" s="86"/>
      <c r="BBR5" s="86"/>
      <c r="BBS5" s="86"/>
      <c r="BBT5" s="86"/>
      <c r="BBU5" s="86"/>
      <c r="BBV5" s="86"/>
      <c r="BBW5" s="86"/>
      <c r="BBX5" s="86"/>
      <c r="BBY5" s="86"/>
      <c r="BBZ5" s="86"/>
      <c r="BCA5" s="86"/>
      <c r="BCB5" s="86"/>
      <c r="BCC5" s="86"/>
      <c r="BCD5" s="86"/>
      <c r="BCE5" s="86"/>
      <c r="BCF5" s="86"/>
      <c r="BCG5" s="86"/>
      <c r="BCH5" s="86"/>
      <c r="BCI5" s="86"/>
      <c r="BCJ5" s="86"/>
      <c r="BCK5" s="86"/>
      <c r="BCL5" s="86"/>
      <c r="BCM5" s="86"/>
      <c r="BCN5" s="86"/>
      <c r="BCO5" s="86"/>
      <c r="BCP5" s="86"/>
      <c r="BCQ5" s="86"/>
      <c r="BCR5" s="86"/>
      <c r="BCS5" s="86"/>
      <c r="BCT5" s="86"/>
      <c r="BCU5" s="86"/>
      <c r="BCV5" s="86"/>
      <c r="BCW5" s="86"/>
      <c r="BCX5" s="86"/>
      <c r="BCY5" s="86"/>
      <c r="BCZ5" s="86"/>
      <c r="BDA5" s="86"/>
      <c r="BDB5" s="86"/>
      <c r="BDC5" s="86"/>
      <c r="BDD5" s="86"/>
      <c r="BDE5" s="86"/>
      <c r="BDF5" s="86"/>
      <c r="BDG5" s="86"/>
      <c r="BDH5" s="86"/>
      <c r="BDI5" s="86"/>
      <c r="BDJ5" s="86"/>
      <c r="BDK5" s="86"/>
      <c r="BDL5" s="86"/>
      <c r="BDM5" s="86"/>
      <c r="BDN5" s="86"/>
      <c r="BDO5" s="86"/>
      <c r="BDP5" s="86"/>
      <c r="BDQ5" s="86"/>
      <c r="BDR5" s="86"/>
      <c r="BDS5" s="86"/>
      <c r="BDT5" s="86"/>
      <c r="BDU5" s="86"/>
      <c r="BDV5" s="86"/>
      <c r="BDW5" s="86"/>
      <c r="BDX5" s="86"/>
      <c r="BDY5" s="86"/>
      <c r="BDZ5" s="86"/>
      <c r="BEA5" s="86"/>
      <c r="BEB5" s="86"/>
      <c r="BEC5" s="86"/>
      <c r="BED5" s="86"/>
      <c r="BEE5" s="86"/>
      <c r="BEF5" s="86"/>
      <c r="BEG5" s="86"/>
      <c r="BEH5" s="86"/>
      <c r="BEI5" s="86"/>
      <c r="BEJ5" s="86"/>
      <c r="BEK5" s="86"/>
      <c r="BEL5" s="86"/>
      <c r="BEM5" s="86"/>
      <c r="BEN5" s="86"/>
      <c r="BEO5" s="86"/>
      <c r="BEP5" s="86"/>
      <c r="BEQ5" s="86"/>
      <c r="BER5" s="86"/>
      <c r="BES5" s="86"/>
      <c r="BET5" s="86"/>
      <c r="BEU5" s="86"/>
      <c r="BEV5" s="86"/>
      <c r="BEW5" s="86"/>
      <c r="BEX5" s="86"/>
      <c r="BEY5" s="86"/>
      <c r="BEZ5" s="86"/>
      <c r="BFA5" s="86"/>
      <c r="BFB5" s="86"/>
      <c r="BFC5" s="86"/>
      <c r="BFD5" s="86"/>
      <c r="BFE5" s="86"/>
      <c r="BFF5" s="86"/>
      <c r="BFG5" s="86"/>
      <c r="BFH5" s="86"/>
      <c r="BFI5" s="86"/>
      <c r="BFJ5" s="86"/>
      <c r="BFK5" s="86"/>
      <c r="BFL5" s="86"/>
      <c r="BFM5" s="86"/>
      <c r="BFN5" s="86"/>
      <c r="BFO5" s="86"/>
      <c r="BFP5" s="86"/>
      <c r="BFQ5" s="86"/>
      <c r="BFR5" s="86"/>
      <c r="BFS5" s="86"/>
      <c r="BFT5" s="86"/>
      <c r="BFU5" s="86"/>
      <c r="BFV5" s="86"/>
      <c r="BFW5" s="86"/>
      <c r="BFX5" s="86"/>
      <c r="BFY5" s="86"/>
      <c r="BFZ5" s="86"/>
      <c r="BGA5" s="86"/>
      <c r="BGB5" s="86"/>
      <c r="BGC5" s="86"/>
      <c r="BGD5" s="86"/>
      <c r="BGE5" s="86"/>
      <c r="BGF5" s="86"/>
      <c r="BGG5" s="86"/>
      <c r="BGH5" s="86"/>
      <c r="BGI5" s="86"/>
      <c r="BGJ5" s="86"/>
      <c r="BGK5" s="86"/>
      <c r="BGL5" s="86"/>
      <c r="BGM5" s="86"/>
      <c r="BGN5" s="86"/>
      <c r="BGO5" s="86"/>
      <c r="BGP5" s="86"/>
      <c r="BGQ5" s="86"/>
      <c r="BGR5" s="86"/>
      <c r="BGS5" s="86"/>
      <c r="BGT5" s="86"/>
      <c r="BGU5" s="86"/>
      <c r="BGV5" s="86"/>
      <c r="BGW5" s="86"/>
      <c r="BGX5" s="86"/>
      <c r="BGY5" s="86"/>
      <c r="BGZ5" s="86"/>
      <c r="BHA5" s="86"/>
      <c r="BHB5" s="86"/>
      <c r="BHC5" s="86"/>
      <c r="BHD5" s="86"/>
      <c r="BHE5" s="86"/>
      <c r="BHF5" s="86"/>
      <c r="BHG5" s="86"/>
      <c r="BHH5" s="86"/>
      <c r="BHI5" s="86"/>
      <c r="BHJ5" s="86"/>
      <c r="BHK5" s="86"/>
      <c r="BHL5" s="86"/>
      <c r="BHM5" s="86"/>
      <c r="BHN5" s="86"/>
      <c r="BHO5" s="86"/>
      <c r="BHP5" s="86"/>
      <c r="BHQ5" s="86"/>
      <c r="BHR5" s="86"/>
      <c r="BHS5" s="86"/>
      <c r="BHT5" s="86"/>
      <c r="BHU5" s="86"/>
      <c r="BHV5" s="86"/>
      <c r="BHW5" s="86"/>
      <c r="BHX5" s="86"/>
      <c r="BHY5" s="86"/>
      <c r="BHZ5" s="86"/>
      <c r="BIA5" s="86"/>
      <c r="BIB5" s="86"/>
      <c r="BIC5" s="86"/>
      <c r="BID5" s="86"/>
      <c r="BIE5" s="86"/>
      <c r="BIF5" s="86"/>
      <c r="BIG5" s="86"/>
      <c r="BIH5" s="86"/>
      <c r="BII5" s="86"/>
      <c r="BIJ5" s="86"/>
      <c r="BIK5" s="86"/>
      <c r="BIL5" s="86"/>
      <c r="BIM5" s="86"/>
      <c r="BIN5" s="86"/>
      <c r="BIO5" s="86"/>
      <c r="BIP5" s="86"/>
      <c r="BIQ5" s="86"/>
      <c r="BIR5" s="86"/>
      <c r="BIS5" s="86"/>
      <c r="BIT5" s="86"/>
      <c r="BIU5" s="86"/>
      <c r="BIV5" s="86"/>
      <c r="BIW5" s="86"/>
      <c r="BIX5" s="86"/>
      <c r="BIY5" s="86"/>
      <c r="BIZ5" s="86"/>
      <c r="BJA5" s="86"/>
      <c r="BJB5" s="86"/>
      <c r="BJC5" s="86"/>
      <c r="BJD5" s="86"/>
      <c r="BJE5" s="86"/>
      <c r="BJF5" s="86"/>
      <c r="BJG5" s="86"/>
      <c r="BJH5" s="86"/>
      <c r="BJI5" s="86"/>
      <c r="BJJ5" s="86"/>
      <c r="BJK5" s="86"/>
      <c r="BJL5" s="86"/>
      <c r="BJM5" s="86"/>
      <c r="BJN5" s="86"/>
      <c r="BJO5" s="86"/>
      <c r="BJP5" s="86"/>
      <c r="BJQ5" s="86"/>
      <c r="BJR5" s="86"/>
      <c r="BJS5" s="86"/>
      <c r="BJT5" s="86"/>
      <c r="BJU5" s="86"/>
      <c r="BJV5" s="86"/>
      <c r="BJW5" s="86"/>
      <c r="BJX5" s="86"/>
      <c r="BJY5" s="86"/>
      <c r="BJZ5" s="86"/>
      <c r="BKA5" s="86"/>
      <c r="BKB5" s="86"/>
      <c r="BKC5" s="86"/>
      <c r="BKD5" s="86"/>
      <c r="BKE5" s="86"/>
      <c r="BKF5" s="86"/>
      <c r="BKG5" s="86"/>
      <c r="BKH5" s="86"/>
      <c r="BKI5" s="86"/>
      <c r="BKJ5" s="86"/>
      <c r="BKK5" s="86"/>
      <c r="BKL5" s="86"/>
      <c r="BKM5" s="86"/>
      <c r="BKN5" s="86"/>
      <c r="BKO5" s="86"/>
      <c r="BKP5" s="86"/>
      <c r="BKQ5" s="86"/>
      <c r="BKR5" s="86"/>
      <c r="BKS5" s="86"/>
      <c r="BKT5" s="86"/>
      <c r="BKU5" s="86"/>
      <c r="BKV5" s="86"/>
      <c r="BKW5" s="86"/>
      <c r="BKX5" s="86"/>
      <c r="BKY5" s="86"/>
      <c r="BKZ5" s="86"/>
      <c r="BLA5" s="86"/>
      <c r="BLB5" s="86"/>
      <c r="BLC5" s="86"/>
      <c r="BLD5" s="86"/>
      <c r="BLE5" s="86"/>
      <c r="BLF5" s="86"/>
      <c r="BLG5" s="86"/>
      <c r="BLH5" s="86"/>
      <c r="BLI5" s="86"/>
      <c r="BLJ5" s="86"/>
      <c r="BLK5" s="86"/>
      <c r="BLL5" s="86"/>
      <c r="BLM5" s="86"/>
      <c r="BLN5" s="86"/>
      <c r="BLO5" s="86"/>
      <c r="BLP5" s="86"/>
      <c r="BLQ5" s="86"/>
      <c r="BLR5" s="86"/>
      <c r="BLS5" s="86"/>
      <c r="BLT5" s="86"/>
      <c r="BLU5" s="86"/>
      <c r="BLV5" s="86"/>
      <c r="BLW5" s="86"/>
      <c r="BLX5" s="86"/>
      <c r="BLY5" s="86"/>
      <c r="BLZ5" s="86"/>
      <c r="BMA5" s="86"/>
      <c r="BMB5" s="86"/>
      <c r="BMC5" s="86"/>
      <c r="BMD5" s="86"/>
      <c r="BME5" s="86"/>
      <c r="BMF5" s="86"/>
      <c r="BMG5" s="86"/>
      <c r="BMH5" s="86"/>
      <c r="BMI5" s="86"/>
      <c r="BMJ5" s="86"/>
      <c r="BMK5" s="86"/>
      <c r="BML5" s="86"/>
      <c r="BMM5" s="86"/>
      <c r="BMN5" s="86"/>
      <c r="BMO5" s="86"/>
      <c r="BMP5" s="86"/>
      <c r="BMQ5" s="86"/>
      <c r="BMR5" s="86"/>
      <c r="BMS5" s="86"/>
      <c r="BMT5" s="86"/>
      <c r="BMU5" s="86"/>
      <c r="BMV5" s="86"/>
      <c r="BMW5" s="86"/>
      <c r="BMX5" s="86"/>
      <c r="BMY5" s="86"/>
      <c r="BMZ5" s="86"/>
      <c r="BNA5" s="86"/>
      <c r="BNB5" s="86"/>
      <c r="BNC5" s="86"/>
      <c r="BND5" s="86"/>
      <c r="BNE5" s="86"/>
      <c r="BNF5" s="86"/>
      <c r="BNG5" s="86"/>
      <c r="BNH5" s="86"/>
      <c r="BNI5" s="86"/>
      <c r="BNJ5" s="86"/>
      <c r="BNK5" s="86"/>
      <c r="BNL5" s="86"/>
      <c r="BNM5" s="86"/>
      <c r="BNN5" s="86"/>
      <c r="BNO5" s="86"/>
      <c r="BNP5" s="86"/>
      <c r="BNQ5" s="86"/>
      <c r="BNR5" s="86"/>
      <c r="BNS5" s="86"/>
      <c r="BNT5" s="86"/>
      <c r="BNU5" s="86"/>
      <c r="BNV5" s="86"/>
      <c r="BNW5" s="86"/>
      <c r="BNX5" s="86"/>
      <c r="BNY5" s="86"/>
      <c r="BNZ5" s="86"/>
      <c r="BOA5" s="86"/>
      <c r="BOB5" s="86"/>
      <c r="BOC5" s="86"/>
      <c r="BOD5" s="86"/>
      <c r="BOE5" s="86"/>
      <c r="BOF5" s="86"/>
      <c r="BOG5" s="86"/>
      <c r="BOH5" s="86"/>
      <c r="BOI5" s="86"/>
      <c r="BOJ5" s="86"/>
      <c r="BOK5" s="86"/>
      <c r="BOL5" s="86"/>
      <c r="BOM5" s="86"/>
      <c r="BON5" s="86"/>
      <c r="BOO5" s="86"/>
      <c r="BOP5" s="86"/>
      <c r="BOQ5" s="86"/>
      <c r="BOR5" s="86"/>
      <c r="BOS5" s="86"/>
      <c r="BOT5" s="86"/>
      <c r="BOU5" s="86"/>
      <c r="BOV5" s="86"/>
      <c r="BOW5" s="86"/>
      <c r="BOX5" s="86"/>
      <c r="BOY5" s="86"/>
      <c r="BOZ5" s="86"/>
      <c r="BPA5" s="86"/>
      <c r="BPB5" s="86"/>
      <c r="BPC5" s="86"/>
      <c r="BPD5" s="86"/>
      <c r="BPE5" s="86"/>
      <c r="BPF5" s="86"/>
      <c r="BPG5" s="86"/>
      <c r="BPH5" s="86"/>
      <c r="BPI5" s="86"/>
      <c r="BPJ5" s="86"/>
      <c r="BPK5" s="86"/>
      <c r="BPL5" s="86"/>
      <c r="BPM5" s="86"/>
      <c r="BPN5" s="86"/>
      <c r="BPO5" s="86"/>
      <c r="BPP5" s="86"/>
      <c r="BPQ5" s="86"/>
      <c r="BPR5" s="86"/>
      <c r="BPS5" s="86"/>
      <c r="BPT5" s="86"/>
      <c r="BPU5" s="86"/>
      <c r="BPV5" s="86"/>
      <c r="BPW5" s="86"/>
      <c r="BPX5" s="86"/>
      <c r="BPY5" s="86"/>
      <c r="BPZ5" s="86"/>
      <c r="BQA5" s="86"/>
      <c r="BQB5" s="86"/>
      <c r="BQC5" s="86"/>
      <c r="BQD5" s="86"/>
      <c r="BQE5" s="86"/>
      <c r="BQF5" s="86"/>
      <c r="BQG5" s="86"/>
      <c r="BQH5" s="86"/>
      <c r="BQI5" s="86"/>
      <c r="BQJ5" s="86"/>
      <c r="BQK5" s="86"/>
      <c r="BQL5" s="86"/>
      <c r="BQM5" s="86"/>
      <c r="BQN5" s="86"/>
      <c r="BQO5" s="86"/>
      <c r="BQP5" s="86"/>
      <c r="BQQ5" s="86"/>
      <c r="BQR5" s="86"/>
      <c r="BQS5" s="86"/>
      <c r="BQT5" s="86"/>
      <c r="BQU5" s="86"/>
      <c r="BQV5" s="86"/>
      <c r="BQW5" s="86"/>
      <c r="BQX5" s="86"/>
      <c r="BQY5" s="86"/>
      <c r="BQZ5" s="86"/>
      <c r="BRA5" s="86"/>
      <c r="BRB5" s="86"/>
      <c r="BRC5" s="86"/>
      <c r="BRD5" s="86"/>
      <c r="BRE5" s="86"/>
      <c r="BRF5" s="86"/>
      <c r="BRG5" s="86"/>
      <c r="BRH5" s="86"/>
      <c r="BRI5" s="86"/>
      <c r="BRJ5" s="86"/>
      <c r="BRK5" s="86"/>
      <c r="BRL5" s="86"/>
      <c r="BRM5" s="86"/>
      <c r="BRN5" s="86"/>
      <c r="BRO5" s="86"/>
      <c r="BRP5" s="86"/>
      <c r="BRQ5" s="86"/>
      <c r="BRR5" s="86"/>
      <c r="BRS5" s="86"/>
      <c r="BRT5" s="86"/>
      <c r="BRU5" s="86"/>
      <c r="BRV5" s="86"/>
      <c r="BRW5" s="86"/>
      <c r="BRX5" s="86"/>
      <c r="BRY5" s="86"/>
      <c r="BRZ5" s="86"/>
      <c r="BSA5" s="86"/>
      <c r="BSB5" s="86"/>
      <c r="BSC5" s="86"/>
      <c r="BSD5" s="86"/>
      <c r="BSE5" s="86"/>
      <c r="BSF5" s="86"/>
      <c r="BSG5" s="86"/>
      <c r="BSH5" s="86"/>
      <c r="BSI5" s="86"/>
      <c r="BSJ5" s="86"/>
      <c r="BSK5" s="86"/>
      <c r="BSL5" s="86"/>
      <c r="BSM5" s="86"/>
      <c r="BSN5" s="86"/>
      <c r="BSO5" s="86"/>
      <c r="BSP5" s="86"/>
      <c r="BSQ5" s="86"/>
      <c r="BSR5" s="86"/>
      <c r="BSS5" s="86"/>
      <c r="BST5" s="86"/>
      <c r="BSU5" s="86"/>
      <c r="BSV5" s="86"/>
      <c r="BSW5" s="86"/>
      <c r="BSX5" s="86"/>
      <c r="BSY5" s="86"/>
      <c r="BSZ5" s="86"/>
      <c r="BTA5" s="86"/>
      <c r="BTB5" s="86"/>
      <c r="BTC5" s="86"/>
      <c r="BTD5" s="86"/>
      <c r="BTE5" s="86"/>
      <c r="BTF5" s="86"/>
      <c r="BTG5" s="86"/>
      <c r="BTH5" s="86"/>
      <c r="BTI5" s="86"/>
      <c r="BTJ5" s="86"/>
      <c r="BTK5" s="86"/>
      <c r="BTL5" s="86"/>
      <c r="BTM5" s="86"/>
      <c r="BTN5" s="86"/>
      <c r="BTO5" s="86"/>
      <c r="BTP5" s="86"/>
      <c r="BTQ5" s="86"/>
      <c r="BTR5" s="86"/>
      <c r="BTS5" s="86"/>
      <c r="BTT5" s="86"/>
      <c r="BTU5" s="86"/>
      <c r="BTV5" s="86"/>
      <c r="BTW5" s="86"/>
      <c r="BTX5" s="86"/>
      <c r="BTY5" s="86"/>
      <c r="BTZ5" s="86"/>
      <c r="BUA5" s="86"/>
      <c r="BUB5" s="86"/>
      <c r="BUC5" s="86"/>
      <c r="BUD5" s="86"/>
      <c r="BUE5" s="86"/>
      <c r="BUF5" s="86"/>
      <c r="BUG5" s="86"/>
      <c r="BUH5" s="86"/>
      <c r="BUI5" s="86"/>
      <c r="BUJ5" s="86"/>
      <c r="BUK5" s="86"/>
      <c r="BUL5" s="86"/>
      <c r="BUM5" s="86"/>
      <c r="BUN5" s="86"/>
      <c r="BUO5" s="86"/>
      <c r="BUP5" s="86"/>
      <c r="BUQ5" s="86"/>
      <c r="BUR5" s="86"/>
      <c r="BUS5" s="86"/>
      <c r="BUT5" s="86"/>
      <c r="BUU5" s="86"/>
      <c r="BUV5" s="86"/>
      <c r="BUW5" s="86"/>
      <c r="BUX5" s="86"/>
      <c r="BUY5" s="86"/>
      <c r="BUZ5" s="86"/>
      <c r="BVA5" s="86"/>
      <c r="BVB5" s="86"/>
      <c r="BVC5" s="86"/>
      <c r="BVD5" s="86"/>
      <c r="BVE5" s="86"/>
      <c r="BVF5" s="86"/>
      <c r="BVG5" s="86"/>
      <c r="BVH5" s="86"/>
      <c r="BVI5" s="86"/>
      <c r="BVJ5" s="86"/>
      <c r="BVK5" s="86"/>
      <c r="BVL5" s="86"/>
      <c r="BVM5" s="86"/>
      <c r="BVN5" s="86"/>
      <c r="BVO5" s="86"/>
      <c r="BVP5" s="86"/>
      <c r="BVQ5" s="86"/>
      <c r="BVR5" s="86"/>
      <c r="BVS5" s="86"/>
      <c r="BVT5" s="86"/>
      <c r="BVU5" s="86"/>
      <c r="BVV5" s="86"/>
      <c r="BVW5" s="86"/>
      <c r="BVX5" s="86"/>
      <c r="BVY5" s="86"/>
      <c r="BVZ5" s="86"/>
      <c r="BWA5" s="86"/>
      <c r="BWB5" s="86"/>
      <c r="BWC5" s="86"/>
      <c r="BWD5" s="86"/>
      <c r="BWE5" s="86"/>
      <c r="BWF5" s="86"/>
      <c r="BWG5" s="86"/>
      <c r="BWH5" s="86"/>
      <c r="BWI5" s="86"/>
      <c r="BWJ5" s="86"/>
      <c r="BWK5" s="86"/>
      <c r="BWL5" s="86"/>
      <c r="BWM5" s="86"/>
      <c r="BWN5" s="86"/>
      <c r="BWO5" s="86"/>
      <c r="BWP5" s="86"/>
      <c r="BWQ5" s="86"/>
      <c r="BWR5" s="86"/>
      <c r="BWS5" s="86"/>
      <c r="BWT5" s="86"/>
      <c r="BWU5" s="86"/>
      <c r="BWV5" s="86"/>
      <c r="BWW5" s="86"/>
      <c r="BWX5" s="86"/>
      <c r="BWY5" s="86"/>
      <c r="BWZ5" s="86"/>
      <c r="BXA5" s="86"/>
      <c r="BXB5" s="86"/>
      <c r="BXC5" s="86"/>
      <c r="BXD5" s="86"/>
      <c r="BXE5" s="86"/>
      <c r="BXF5" s="86"/>
      <c r="BXG5" s="86"/>
      <c r="BXH5" s="86"/>
      <c r="BXI5" s="86"/>
      <c r="BXJ5" s="86"/>
      <c r="BXK5" s="86"/>
      <c r="BXL5" s="86"/>
      <c r="BXM5" s="86"/>
      <c r="BXN5" s="86"/>
      <c r="BXO5" s="86"/>
      <c r="BXP5" s="86"/>
      <c r="BXQ5" s="86"/>
      <c r="BXR5" s="86"/>
      <c r="BXS5" s="86"/>
      <c r="BXT5" s="86"/>
      <c r="BXU5" s="86"/>
      <c r="BXV5" s="86"/>
      <c r="BXW5" s="86"/>
      <c r="BXX5" s="86"/>
      <c r="BXY5" s="86"/>
      <c r="BXZ5" s="86"/>
      <c r="BYA5" s="86"/>
      <c r="BYB5" s="86"/>
      <c r="BYC5" s="86"/>
      <c r="BYD5" s="86"/>
      <c r="BYE5" s="86"/>
      <c r="BYF5" s="86"/>
      <c r="BYG5" s="86"/>
      <c r="BYH5" s="86"/>
      <c r="BYI5" s="86"/>
      <c r="BYJ5" s="86"/>
      <c r="BYK5" s="86"/>
      <c r="BYL5" s="86"/>
      <c r="BYM5" s="86"/>
      <c r="BYN5" s="86"/>
      <c r="BYO5" s="86"/>
      <c r="BYP5" s="86"/>
      <c r="BYQ5" s="86"/>
      <c r="BYR5" s="86"/>
      <c r="BYS5" s="86"/>
      <c r="BYT5" s="86"/>
      <c r="BYU5" s="86"/>
      <c r="BYV5" s="86"/>
      <c r="BYW5" s="86"/>
      <c r="BYX5" s="86"/>
      <c r="BYY5" s="86"/>
      <c r="BYZ5" s="86"/>
      <c r="BZA5" s="86"/>
      <c r="BZB5" s="86"/>
      <c r="BZC5" s="86"/>
      <c r="BZD5" s="86"/>
      <c r="BZE5" s="86"/>
      <c r="BZF5" s="86"/>
      <c r="BZG5" s="86"/>
      <c r="BZH5" s="86"/>
      <c r="BZI5" s="86"/>
      <c r="BZJ5" s="86"/>
      <c r="BZK5" s="86"/>
      <c r="BZL5" s="86"/>
      <c r="BZM5" s="86"/>
      <c r="BZN5" s="86"/>
      <c r="BZO5" s="86"/>
      <c r="BZP5" s="86"/>
      <c r="BZQ5" s="86"/>
      <c r="BZR5" s="86"/>
      <c r="BZS5" s="86"/>
      <c r="BZT5" s="86"/>
      <c r="BZU5" s="86"/>
      <c r="BZV5" s="86"/>
      <c r="BZW5" s="86"/>
      <c r="BZX5" s="86"/>
      <c r="BZY5" s="86"/>
      <c r="BZZ5" s="86"/>
      <c r="CAA5" s="86"/>
      <c r="CAB5" s="86"/>
      <c r="CAC5" s="86"/>
      <c r="CAD5" s="86"/>
      <c r="CAE5" s="86"/>
      <c r="CAF5" s="86"/>
      <c r="CAG5" s="86"/>
      <c r="CAH5" s="86"/>
      <c r="CAI5" s="86"/>
      <c r="CAJ5" s="86"/>
      <c r="CAK5" s="86"/>
      <c r="CAL5" s="86"/>
      <c r="CAM5" s="86"/>
      <c r="CAN5" s="86"/>
      <c r="CAO5" s="86"/>
      <c r="CAP5" s="86"/>
      <c r="CAQ5" s="86"/>
      <c r="CAR5" s="86"/>
      <c r="CAS5" s="86"/>
      <c r="CAT5" s="86"/>
      <c r="CAU5" s="86"/>
      <c r="CAV5" s="86"/>
      <c r="CAW5" s="86"/>
      <c r="CAX5" s="86"/>
      <c r="CAY5" s="86"/>
      <c r="CAZ5" s="86"/>
      <c r="CBA5" s="86"/>
      <c r="CBB5" s="86"/>
      <c r="CBC5" s="86"/>
      <c r="CBD5" s="86"/>
      <c r="CBE5" s="86"/>
      <c r="CBF5" s="86"/>
      <c r="CBG5" s="86"/>
      <c r="CBH5" s="86"/>
      <c r="CBI5" s="86"/>
      <c r="CBJ5" s="86"/>
      <c r="CBK5" s="86"/>
      <c r="CBL5" s="86"/>
      <c r="CBM5" s="86"/>
      <c r="CBN5" s="86"/>
      <c r="CBO5" s="86"/>
      <c r="CBP5" s="86"/>
      <c r="CBQ5" s="86"/>
      <c r="CBR5" s="86"/>
      <c r="CBS5" s="86"/>
      <c r="CBT5" s="86"/>
      <c r="CBU5" s="86"/>
      <c r="CBV5" s="86"/>
      <c r="CBW5" s="86"/>
      <c r="CBX5" s="86"/>
      <c r="CBY5" s="86"/>
      <c r="CBZ5" s="86"/>
      <c r="CCA5" s="86"/>
      <c r="CCB5" s="86"/>
      <c r="CCC5" s="86"/>
      <c r="CCD5" s="86"/>
      <c r="CCE5" s="86"/>
      <c r="CCF5" s="86"/>
      <c r="CCG5" s="86"/>
      <c r="CCH5" s="86"/>
      <c r="CCI5" s="86"/>
      <c r="CCJ5" s="86"/>
      <c r="CCK5" s="86"/>
      <c r="CCL5" s="86"/>
      <c r="CCM5" s="86"/>
      <c r="CCN5" s="86"/>
      <c r="CCO5" s="86"/>
      <c r="CCP5" s="86"/>
      <c r="CCQ5" s="86"/>
      <c r="CCR5" s="86"/>
      <c r="CCS5" s="86"/>
      <c r="CCT5" s="86"/>
      <c r="CCU5" s="86"/>
      <c r="CCV5" s="86"/>
      <c r="CCW5" s="86"/>
      <c r="CCX5" s="86"/>
      <c r="CCY5" s="86"/>
      <c r="CCZ5" s="86"/>
      <c r="CDA5" s="86"/>
      <c r="CDB5" s="86"/>
      <c r="CDC5" s="86"/>
      <c r="CDD5" s="86"/>
      <c r="CDE5" s="86"/>
      <c r="CDF5" s="86"/>
      <c r="CDG5" s="86"/>
      <c r="CDH5" s="86"/>
      <c r="CDI5" s="86"/>
      <c r="CDJ5" s="86"/>
      <c r="CDK5" s="86"/>
      <c r="CDL5" s="86"/>
      <c r="CDM5" s="86"/>
      <c r="CDN5" s="86"/>
      <c r="CDO5" s="86"/>
      <c r="CDP5" s="86"/>
      <c r="CDQ5" s="86"/>
      <c r="CDR5" s="86"/>
      <c r="CDS5" s="86"/>
      <c r="CDT5" s="86"/>
      <c r="CDU5" s="86"/>
      <c r="CDV5" s="86"/>
      <c r="CDW5" s="86"/>
      <c r="CDX5" s="86"/>
      <c r="CDY5" s="86"/>
      <c r="CDZ5" s="86"/>
      <c r="CEA5" s="86"/>
      <c r="CEB5" s="86"/>
      <c r="CEC5" s="86"/>
      <c r="CED5" s="86"/>
      <c r="CEE5" s="86"/>
      <c r="CEF5" s="86"/>
      <c r="CEG5" s="86"/>
      <c r="CEH5" s="86"/>
      <c r="CEI5" s="86"/>
      <c r="CEJ5" s="86"/>
      <c r="CEK5" s="86"/>
      <c r="CEL5" s="86"/>
      <c r="CEM5" s="86"/>
      <c r="CEN5" s="86"/>
      <c r="CEO5" s="86"/>
      <c r="CEP5" s="86"/>
      <c r="CEQ5" s="86"/>
      <c r="CER5" s="86"/>
      <c r="CES5" s="86"/>
      <c r="CET5" s="86"/>
      <c r="CEU5" s="86"/>
      <c r="CEV5" s="86"/>
      <c r="CEW5" s="86"/>
      <c r="CEX5" s="86"/>
      <c r="CEY5" s="86"/>
      <c r="CEZ5" s="86"/>
      <c r="CFA5" s="86"/>
      <c r="CFB5" s="86"/>
      <c r="CFC5" s="86"/>
      <c r="CFD5" s="86"/>
      <c r="CFE5" s="86"/>
      <c r="CFF5" s="86"/>
      <c r="CFG5" s="86"/>
      <c r="CFH5" s="86"/>
      <c r="CFI5" s="86"/>
      <c r="CFJ5" s="86"/>
      <c r="CFK5" s="86"/>
      <c r="CFL5" s="86"/>
      <c r="CFM5" s="86"/>
      <c r="CFN5" s="86"/>
      <c r="CFO5" s="86"/>
      <c r="CFP5" s="86"/>
      <c r="CFQ5" s="86"/>
      <c r="CFR5" s="86"/>
      <c r="CFS5" s="86"/>
      <c r="CFT5" s="86"/>
      <c r="CFU5" s="86"/>
      <c r="CFV5" s="86"/>
      <c r="CFW5" s="86"/>
      <c r="CFX5" s="86"/>
      <c r="CFY5" s="86"/>
      <c r="CFZ5" s="86"/>
      <c r="CGA5" s="86"/>
      <c r="CGB5" s="86"/>
      <c r="CGC5" s="86"/>
      <c r="CGD5" s="86"/>
      <c r="CGE5" s="86"/>
      <c r="CGF5" s="86"/>
      <c r="CGG5" s="86"/>
      <c r="CGH5" s="86"/>
      <c r="CGI5" s="86"/>
      <c r="CGJ5" s="86"/>
      <c r="CGK5" s="86"/>
      <c r="CGL5" s="86"/>
      <c r="CGM5" s="86"/>
      <c r="CGN5" s="86"/>
      <c r="CGO5" s="86"/>
      <c r="CGP5" s="86"/>
      <c r="CGQ5" s="86"/>
      <c r="CGR5" s="86"/>
      <c r="CGS5" s="86"/>
      <c r="CGT5" s="86"/>
      <c r="CGU5" s="86"/>
      <c r="CGV5" s="86"/>
      <c r="CGW5" s="86"/>
      <c r="CGX5" s="86"/>
      <c r="CGY5" s="86"/>
      <c r="CGZ5" s="86"/>
      <c r="CHA5" s="86"/>
      <c r="CHB5" s="86"/>
      <c r="CHC5" s="86"/>
      <c r="CHD5" s="86"/>
      <c r="CHE5" s="86"/>
      <c r="CHF5" s="86"/>
      <c r="CHG5" s="86"/>
      <c r="CHH5" s="86"/>
      <c r="CHI5" s="86"/>
      <c r="CHJ5" s="86"/>
      <c r="CHK5" s="86"/>
      <c r="CHL5" s="86"/>
      <c r="CHM5" s="86"/>
      <c r="CHN5" s="86"/>
      <c r="CHO5" s="86"/>
      <c r="CHP5" s="86"/>
      <c r="CHQ5" s="86"/>
      <c r="CHR5" s="86"/>
      <c r="CHS5" s="86"/>
      <c r="CHT5" s="86"/>
      <c r="CHU5" s="86"/>
      <c r="CHV5" s="86"/>
      <c r="CHW5" s="86"/>
      <c r="CHX5" s="86"/>
      <c r="CHY5" s="86"/>
      <c r="CHZ5" s="86"/>
      <c r="CIA5" s="86"/>
      <c r="CIB5" s="86"/>
      <c r="CIC5" s="86"/>
      <c r="CID5" s="86"/>
      <c r="CIE5" s="86"/>
      <c r="CIF5" s="86"/>
      <c r="CIG5" s="86"/>
      <c r="CIH5" s="86"/>
      <c r="CII5" s="86"/>
      <c r="CIJ5" s="86"/>
      <c r="CIK5" s="86"/>
      <c r="CIL5" s="86"/>
      <c r="CIM5" s="86"/>
      <c r="CIN5" s="86"/>
      <c r="CIO5" s="86"/>
      <c r="CIP5" s="86"/>
      <c r="CIQ5" s="86"/>
      <c r="CIR5" s="86"/>
      <c r="CIS5" s="86"/>
      <c r="CIT5" s="86"/>
      <c r="CIU5" s="86"/>
      <c r="CIV5" s="86"/>
      <c r="CIW5" s="86"/>
      <c r="CIX5" s="86"/>
      <c r="CIY5" s="86"/>
      <c r="CIZ5" s="86"/>
      <c r="CJA5" s="86"/>
      <c r="CJB5" s="86"/>
      <c r="CJC5" s="86"/>
      <c r="CJD5" s="86"/>
      <c r="CJE5" s="86"/>
      <c r="CJF5" s="86"/>
      <c r="CJG5" s="86"/>
      <c r="CJH5" s="86"/>
      <c r="CJI5" s="86"/>
      <c r="CJJ5" s="86"/>
      <c r="CJK5" s="86"/>
      <c r="CJL5" s="86"/>
      <c r="CJM5" s="86"/>
      <c r="CJN5" s="86"/>
      <c r="CJO5" s="86"/>
      <c r="CJP5" s="86"/>
      <c r="CJQ5" s="86"/>
      <c r="CJR5" s="86"/>
      <c r="CJS5" s="86"/>
      <c r="CJT5" s="86"/>
      <c r="CJU5" s="86"/>
      <c r="CJV5" s="86"/>
      <c r="CJW5" s="86"/>
      <c r="CJX5" s="86"/>
      <c r="CJY5" s="86"/>
      <c r="CJZ5" s="86"/>
      <c r="CKA5" s="86"/>
      <c r="CKB5" s="86"/>
      <c r="CKC5" s="86"/>
      <c r="CKD5" s="86"/>
      <c r="CKE5" s="86"/>
      <c r="CKF5" s="86"/>
      <c r="CKG5" s="86"/>
      <c r="CKH5" s="86"/>
      <c r="CKI5" s="86"/>
      <c r="CKJ5" s="86"/>
      <c r="CKK5" s="86"/>
      <c r="CKL5" s="86"/>
      <c r="CKM5" s="86"/>
      <c r="CKN5" s="86"/>
      <c r="CKO5" s="86"/>
      <c r="CKP5" s="86"/>
      <c r="CKQ5" s="86"/>
      <c r="CKR5" s="86"/>
      <c r="CKS5" s="86"/>
      <c r="CKT5" s="86"/>
      <c r="CKU5" s="86"/>
      <c r="CKV5" s="86"/>
      <c r="CKW5" s="86"/>
      <c r="CKX5" s="86"/>
      <c r="CKY5" s="86"/>
      <c r="CKZ5" s="86"/>
      <c r="CLA5" s="86"/>
      <c r="CLB5" s="86"/>
      <c r="CLC5" s="86"/>
      <c r="CLD5" s="86"/>
      <c r="CLE5" s="86"/>
      <c r="CLF5" s="86"/>
      <c r="CLG5" s="86"/>
      <c r="CLH5" s="86"/>
      <c r="CLI5" s="86"/>
      <c r="CLJ5" s="86"/>
      <c r="CLK5" s="86"/>
      <c r="CLL5" s="86"/>
      <c r="CLM5" s="86"/>
      <c r="CLN5" s="86"/>
      <c r="CLO5" s="86"/>
      <c r="CLP5" s="86"/>
      <c r="CLQ5" s="86"/>
      <c r="CLR5" s="86"/>
      <c r="CLS5" s="86"/>
      <c r="CLT5" s="86"/>
      <c r="CLU5" s="86"/>
      <c r="CLV5" s="86"/>
      <c r="CLW5" s="86"/>
      <c r="CLX5" s="86"/>
      <c r="CLY5" s="86"/>
      <c r="CLZ5" s="86"/>
      <c r="CMA5" s="86"/>
      <c r="CMB5" s="86"/>
      <c r="CMC5" s="86"/>
      <c r="CMD5" s="86"/>
      <c r="CME5" s="86"/>
      <c r="CMF5" s="86"/>
      <c r="CMG5" s="86"/>
      <c r="CMH5" s="86"/>
      <c r="CMI5" s="86"/>
      <c r="CMJ5" s="86"/>
      <c r="CMK5" s="86"/>
      <c r="CML5" s="86"/>
      <c r="CMM5" s="86"/>
      <c r="CMN5" s="86"/>
      <c r="CMO5" s="86"/>
      <c r="CMP5" s="86"/>
      <c r="CMQ5" s="86"/>
      <c r="CMR5" s="86"/>
      <c r="CMS5" s="86"/>
      <c r="CMT5" s="86"/>
      <c r="CMU5" s="86"/>
      <c r="CMV5" s="86"/>
      <c r="CMW5" s="86"/>
      <c r="CMX5" s="86"/>
      <c r="CMY5" s="86"/>
      <c r="CMZ5" s="86"/>
      <c r="CNA5" s="86"/>
      <c r="CNB5" s="86"/>
      <c r="CNC5" s="86"/>
      <c r="CND5" s="86"/>
      <c r="CNE5" s="86"/>
      <c r="CNF5" s="86"/>
      <c r="CNG5" s="86"/>
      <c r="CNH5" s="86"/>
      <c r="CNI5" s="86"/>
      <c r="CNJ5" s="86"/>
      <c r="CNK5" s="86"/>
      <c r="CNL5" s="86"/>
      <c r="CNM5" s="86"/>
      <c r="CNN5" s="86"/>
      <c r="CNO5" s="86"/>
      <c r="CNP5" s="86"/>
      <c r="CNQ5" s="86"/>
      <c r="CNR5" s="86"/>
      <c r="CNS5" s="86"/>
      <c r="CNT5" s="86"/>
      <c r="CNU5" s="86"/>
      <c r="CNV5" s="86"/>
      <c r="CNW5" s="86"/>
      <c r="CNX5" s="86"/>
      <c r="CNY5" s="86"/>
      <c r="CNZ5" s="86"/>
      <c r="COA5" s="86"/>
      <c r="COB5" s="86"/>
      <c r="COC5" s="86"/>
      <c r="COD5" s="86"/>
      <c r="COE5" s="86"/>
      <c r="COF5" s="86"/>
      <c r="COG5" s="86"/>
      <c r="COH5" s="86"/>
      <c r="COI5" s="86"/>
      <c r="COJ5" s="86"/>
      <c r="COK5" s="86"/>
      <c r="COL5" s="86"/>
      <c r="COM5" s="86"/>
      <c r="CON5" s="86"/>
      <c r="COO5" s="86"/>
      <c r="COP5" s="86"/>
      <c r="COQ5" s="86"/>
      <c r="COR5" s="86"/>
      <c r="COS5" s="86"/>
      <c r="COT5" s="86"/>
      <c r="COU5" s="86"/>
      <c r="COV5" s="86"/>
      <c r="COW5" s="86"/>
      <c r="COX5" s="86"/>
      <c r="COY5" s="86"/>
      <c r="COZ5" s="86"/>
      <c r="CPA5" s="86"/>
      <c r="CPB5" s="86"/>
      <c r="CPC5" s="86"/>
      <c r="CPD5" s="86"/>
      <c r="CPE5" s="86"/>
      <c r="CPF5" s="86"/>
      <c r="CPG5" s="86"/>
      <c r="CPH5" s="86"/>
      <c r="CPI5" s="86"/>
      <c r="CPJ5" s="86"/>
      <c r="CPK5" s="86"/>
      <c r="CPL5" s="86"/>
      <c r="CPM5" s="86"/>
      <c r="CPN5" s="86"/>
      <c r="CPO5" s="86"/>
      <c r="CPP5" s="86"/>
      <c r="CPQ5" s="86"/>
      <c r="CPR5" s="86"/>
      <c r="CPS5" s="86"/>
      <c r="CPT5" s="86"/>
      <c r="CPU5" s="86"/>
      <c r="CPV5" s="86"/>
      <c r="CPW5" s="86"/>
      <c r="CPX5" s="86"/>
      <c r="CPY5" s="86"/>
      <c r="CPZ5" s="86"/>
      <c r="CQA5" s="86"/>
      <c r="CQB5" s="86"/>
      <c r="CQC5" s="86"/>
      <c r="CQD5" s="86"/>
      <c r="CQE5" s="86"/>
      <c r="CQF5" s="86"/>
      <c r="CQG5" s="86"/>
      <c r="CQH5" s="86"/>
      <c r="CQI5" s="86"/>
      <c r="CQJ5" s="86"/>
      <c r="CQK5" s="86"/>
      <c r="CQL5" s="86"/>
      <c r="CQM5" s="86"/>
      <c r="CQN5" s="86"/>
      <c r="CQO5" s="86"/>
      <c r="CQP5" s="86"/>
      <c r="CQQ5" s="86"/>
      <c r="CQR5" s="86"/>
      <c r="CQS5" s="86"/>
      <c r="CQT5" s="86"/>
      <c r="CQU5" s="86"/>
      <c r="CQV5" s="86"/>
      <c r="CQW5" s="86"/>
      <c r="CQX5" s="86"/>
      <c r="CQY5" s="86"/>
      <c r="CQZ5" s="86"/>
      <c r="CRA5" s="86"/>
      <c r="CRB5" s="86"/>
      <c r="CRC5" s="86"/>
      <c r="CRD5" s="86"/>
      <c r="CRE5" s="86"/>
      <c r="CRF5" s="86"/>
      <c r="CRG5" s="86"/>
      <c r="CRH5" s="86"/>
      <c r="CRI5" s="86"/>
      <c r="CRJ5" s="86"/>
      <c r="CRK5" s="86"/>
      <c r="CRL5" s="86"/>
      <c r="CRM5" s="86"/>
      <c r="CRN5" s="86"/>
      <c r="CRO5" s="86"/>
      <c r="CRP5" s="86"/>
      <c r="CRQ5" s="86"/>
      <c r="CRR5" s="86"/>
      <c r="CRS5" s="86"/>
      <c r="CRT5" s="86"/>
      <c r="CRU5" s="86"/>
      <c r="CRV5" s="86"/>
      <c r="CRW5" s="86"/>
      <c r="CRX5" s="86"/>
      <c r="CRY5" s="86"/>
      <c r="CRZ5" s="86"/>
      <c r="CSA5" s="86"/>
      <c r="CSB5" s="86"/>
      <c r="CSC5" s="86"/>
      <c r="CSD5" s="86"/>
      <c r="CSE5" s="86"/>
      <c r="CSF5" s="86"/>
      <c r="CSG5" s="86"/>
      <c r="CSH5" s="86"/>
      <c r="CSI5" s="86"/>
      <c r="CSJ5" s="86"/>
      <c r="CSK5" s="86"/>
      <c r="CSL5" s="86"/>
      <c r="CSM5" s="86"/>
      <c r="CSN5" s="86"/>
      <c r="CSO5" s="86"/>
      <c r="CSP5" s="86"/>
      <c r="CSQ5" s="86"/>
      <c r="CSR5" s="86"/>
      <c r="CSS5" s="86"/>
      <c r="CST5" s="86"/>
      <c r="CSU5" s="86"/>
      <c r="CSV5" s="86"/>
      <c r="CSW5" s="86"/>
      <c r="CSX5" s="86"/>
      <c r="CSY5" s="86"/>
      <c r="CSZ5" s="86"/>
      <c r="CTA5" s="86"/>
      <c r="CTB5" s="86"/>
      <c r="CTC5" s="86"/>
      <c r="CTD5" s="86"/>
      <c r="CTE5" s="86"/>
      <c r="CTF5" s="86"/>
      <c r="CTG5" s="86"/>
      <c r="CTH5" s="86"/>
      <c r="CTI5" s="86"/>
      <c r="CTJ5" s="86"/>
      <c r="CTK5" s="86"/>
      <c r="CTL5" s="86"/>
      <c r="CTM5" s="86"/>
      <c r="CTN5" s="86"/>
      <c r="CTO5" s="86"/>
      <c r="CTP5" s="86"/>
      <c r="CTQ5" s="86"/>
      <c r="CTR5" s="86"/>
      <c r="CTS5" s="86"/>
      <c r="CTT5" s="86"/>
      <c r="CTU5" s="86"/>
      <c r="CTV5" s="86"/>
      <c r="CTW5" s="86"/>
      <c r="CTX5" s="86"/>
      <c r="CTY5" s="86"/>
      <c r="CTZ5" s="86"/>
      <c r="CUA5" s="86"/>
      <c r="CUB5" s="86"/>
      <c r="CUC5" s="86"/>
      <c r="CUD5" s="86"/>
      <c r="CUE5" s="86"/>
      <c r="CUF5" s="86"/>
      <c r="CUG5" s="86"/>
      <c r="CUH5" s="86"/>
      <c r="CUI5" s="86"/>
      <c r="CUJ5" s="86"/>
      <c r="CUK5" s="86"/>
      <c r="CUL5" s="86"/>
      <c r="CUM5" s="86"/>
      <c r="CUN5" s="86"/>
      <c r="CUO5" s="86"/>
      <c r="CUP5" s="86"/>
      <c r="CUQ5" s="86"/>
      <c r="CUR5" s="86"/>
      <c r="CUS5" s="86"/>
      <c r="CUT5" s="86"/>
      <c r="CUU5" s="86"/>
      <c r="CUV5" s="86"/>
      <c r="CUW5" s="86"/>
      <c r="CUX5" s="86"/>
      <c r="CUY5" s="86"/>
      <c r="CUZ5" s="86"/>
      <c r="CVA5" s="86"/>
      <c r="CVB5" s="86"/>
      <c r="CVC5" s="86"/>
      <c r="CVD5" s="86"/>
      <c r="CVE5" s="86"/>
      <c r="CVF5" s="86"/>
      <c r="CVG5" s="86"/>
      <c r="CVH5" s="86"/>
      <c r="CVI5" s="86"/>
      <c r="CVJ5" s="86"/>
      <c r="CVK5" s="86"/>
      <c r="CVL5" s="86"/>
      <c r="CVM5" s="86"/>
      <c r="CVN5" s="86"/>
      <c r="CVO5" s="86"/>
      <c r="CVP5" s="86"/>
      <c r="CVQ5" s="86"/>
      <c r="CVR5" s="86"/>
      <c r="CVS5" s="86"/>
      <c r="CVT5" s="86"/>
      <c r="CVU5" s="86"/>
      <c r="CVV5" s="86"/>
      <c r="CVW5" s="86"/>
      <c r="CVX5" s="86"/>
      <c r="CVY5" s="86"/>
      <c r="CVZ5" s="86"/>
      <c r="CWA5" s="86"/>
      <c r="CWB5" s="86"/>
      <c r="CWC5" s="86"/>
      <c r="CWD5" s="86"/>
      <c r="CWE5" s="86"/>
      <c r="CWF5" s="86"/>
      <c r="CWG5" s="86"/>
      <c r="CWH5" s="86"/>
      <c r="CWI5" s="86"/>
      <c r="CWJ5" s="86"/>
      <c r="CWK5" s="86"/>
      <c r="CWL5" s="86"/>
      <c r="CWM5" s="86"/>
      <c r="CWN5" s="86"/>
      <c r="CWO5" s="86"/>
      <c r="CWP5" s="86"/>
      <c r="CWQ5" s="86"/>
      <c r="CWR5" s="86"/>
      <c r="CWS5" s="86"/>
      <c r="CWT5" s="86"/>
      <c r="CWU5" s="86"/>
      <c r="CWV5" s="86"/>
      <c r="CWW5" s="86"/>
      <c r="CWX5" s="86"/>
      <c r="CWY5" s="86"/>
      <c r="CWZ5" s="86"/>
      <c r="CXA5" s="86"/>
      <c r="CXB5" s="86"/>
      <c r="CXC5" s="86"/>
      <c r="CXD5" s="86"/>
      <c r="CXE5" s="86"/>
      <c r="CXF5" s="86"/>
      <c r="CXG5" s="86"/>
      <c r="CXH5" s="86"/>
      <c r="CXI5" s="86"/>
      <c r="CXJ5" s="86"/>
      <c r="CXK5" s="86"/>
      <c r="CXL5" s="86"/>
      <c r="CXM5" s="86"/>
      <c r="CXN5" s="86"/>
      <c r="CXO5" s="86"/>
      <c r="CXP5" s="86"/>
      <c r="CXQ5" s="86"/>
      <c r="CXR5" s="86"/>
      <c r="CXS5" s="86"/>
      <c r="CXT5" s="86"/>
      <c r="CXU5" s="86"/>
      <c r="CXV5" s="86"/>
      <c r="CXW5" s="86"/>
      <c r="CXX5" s="86"/>
      <c r="CXY5" s="86"/>
      <c r="CXZ5" s="86"/>
      <c r="CYA5" s="86"/>
      <c r="CYB5" s="86"/>
      <c r="CYC5" s="86"/>
      <c r="CYD5" s="86"/>
      <c r="CYE5" s="86"/>
      <c r="CYF5" s="86"/>
      <c r="CYG5" s="86"/>
      <c r="CYH5" s="86"/>
      <c r="CYI5" s="86"/>
      <c r="CYJ5" s="86"/>
      <c r="CYK5" s="86"/>
      <c r="CYL5" s="86"/>
      <c r="CYM5" s="86"/>
      <c r="CYN5" s="86"/>
      <c r="CYO5" s="86"/>
      <c r="CYP5" s="86"/>
      <c r="CYQ5" s="86"/>
      <c r="CYR5" s="86"/>
      <c r="CYS5" s="86"/>
      <c r="CYT5" s="86"/>
      <c r="CYU5" s="86"/>
      <c r="CYV5" s="86"/>
      <c r="CYW5" s="86"/>
      <c r="CYX5" s="86"/>
      <c r="CYY5" s="86"/>
      <c r="CYZ5" s="86"/>
      <c r="CZA5" s="86"/>
      <c r="CZB5" s="86"/>
      <c r="CZC5" s="86"/>
      <c r="CZD5" s="86"/>
      <c r="CZE5" s="86"/>
      <c r="CZF5" s="86"/>
      <c r="CZG5" s="86"/>
      <c r="CZH5" s="86"/>
      <c r="CZI5" s="86"/>
      <c r="CZJ5" s="86"/>
      <c r="CZK5" s="86"/>
      <c r="CZL5" s="86"/>
      <c r="CZM5" s="86"/>
      <c r="CZN5" s="86"/>
      <c r="CZO5" s="86"/>
      <c r="CZP5" s="86"/>
      <c r="CZQ5" s="86"/>
      <c r="CZR5" s="86"/>
      <c r="CZS5" s="86"/>
      <c r="CZT5" s="86"/>
      <c r="CZU5" s="86"/>
      <c r="CZV5" s="86"/>
      <c r="CZW5" s="86"/>
      <c r="CZX5" s="86"/>
      <c r="CZY5" s="86"/>
      <c r="CZZ5" s="86"/>
      <c r="DAA5" s="86"/>
      <c r="DAB5" s="86"/>
      <c r="DAC5" s="86"/>
      <c r="DAD5" s="86"/>
      <c r="DAE5" s="86"/>
      <c r="DAF5" s="86"/>
      <c r="DAG5" s="86"/>
      <c r="DAH5" s="86"/>
      <c r="DAI5" s="86"/>
      <c r="DAJ5" s="86"/>
      <c r="DAK5" s="86"/>
      <c r="DAL5" s="86"/>
      <c r="DAM5" s="86"/>
      <c r="DAN5" s="86"/>
      <c r="DAO5" s="86"/>
      <c r="DAP5" s="86"/>
      <c r="DAQ5" s="86"/>
      <c r="DAR5" s="86"/>
      <c r="DAS5" s="86"/>
      <c r="DAT5" s="86"/>
      <c r="DAU5" s="86"/>
      <c r="DAV5" s="86"/>
      <c r="DAW5" s="86"/>
      <c r="DAX5" s="86"/>
      <c r="DAY5" s="86"/>
      <c r="DAZ5" s="86"/>
      <c r="DBA5" s="86"/>
      <c r="DBB5" s="86"/>
      <c r="DBC5" s="86"/>
      <c r="DBD5" s="86"/>
      <c r="DBE5" s="86"/>
      <c r="DBF5" s="86"/>
      <c r="DBG5" s="86"/>
      <c r="DBH5" s="86"/>
      <c r="DBI5" s="86"/>
      <c r="DBJ5" s="86"/>
      <c r="DBK5" s="86"/>
      <c r="DBL5" s="86"/>
      <c r="DBM5" s="86"/>
      <c r="DBN5" s="86"/>
      <c r="DBO5" s="86"/>
      <c r="DBP5" s="86"/>
      <c r="DBQ5" s="86"/>
      <c r="DBR5" s="86"/>
      <c r="DBS5" s="86"/>
      <c r="DBT5" s="86"/>
      <c r="DBU5" s="86"/>
      <c r="DBV5" s="86"/>
      <c r="DBW5" s="86"/>
      <c r="DBX5" s="86"/>
      <c r="DBY5" s="86"/>
      <c r="DBZ5" s="86"/>
      <c r="DCA5" s="86"/>
      <c r="DCB5" s="86"/>
      <c r="DCC5" s="86"/>
      <c r="DCD5" s="86"/>
      <c r="DCE5" s="86"/>
      <c r="DCF5" s="86"/>
      <c r="DCG5" s="86"/>
      <c r="DCH5" s="86"/>
      <c r="DCI5" s="86"/>
      <c r="DCJ5" s="86"/>
      <c r="DCK5" s="86"/>
      <c r="DCL5" s="86"/>
      <c r="DCM5" s="86"/>
      <c r="DCN5" s="86"/>
      <c r="DCO5" s="86"/>
      <c r="DCP5" s="86"/>
      <c r="DCQ5" s="86"/>
      <c r="DCR5" s="86"/>
      <c r="DCS5" s="86"/>
      <c r="DCT5" s="86"/>
      <c r="DCU5" s="86"/>
      <c r="DCV5" s="86"/>
      <c r="DCW5" s="86"/>
      <c r="DCX5" s="86"/>
      <c r="DCY5" s="86"/>
      <c r="DCZ5" s="86"/>
      <c r="DDA5" s="86"/>
      <c r="DDB5" s="86"/>
      <c r="DDC5" s="86"/>
      <c r="DDD5" s="86"/>
      <c r="DDE5" s="86"/>
      <c r="DDF5" s="86"/>
      <c r="DDG5" s="86"/>
      <c r="DDH5" s="86"/>
      <c r="DDI5" s="86"/>
      <c r="DDJ5" s="86"/>
      <c r="DDK5" s="86"/>
      <c r="DDL5" s="86"/>
      <c r="DDM5" s="86"/>
      <c r="DDN5" s="86"/>
      <c r="DDO5" s="86"/>
      <c r="DDP5" s="86"/>
      <c r="DDQ5" s="86"/>
      <c r="DDR5" s="86"/>
      <c r="DDS5" s="86"/>
      <c r="DDT5" s="86"/>
      <c r="DDU5" s="86"/>
      <c r="DDV5" s="86"/>
      <c r="DDW5" s="86"/>
      <c r="DDX5" s="86"/>
      <c r="DDY5" s="86"/>
      <c r="DDZ5" s="86"/>
      <c r="DEA5" s="86"/>
      <c r="DEB5" s="86"/>
      <c r="DEC5" s="86"/>
      <c r="DED5" s="86"/>
      <c r="DEE5" s="86"/>
      <c r="DEF5" s="86"/>
      <c r="DEG5" s="86"/>
      <c r="DEH5" s="86"/>
      <c r="DEI5" s="86"/>
      <c r="DEJ5" s="86"/>
      <c r="DEK5" s="86"/>
      <c r="DEL5" s="86"/>
      <c r="DEM5" s="86"/>
      <c r="DEN5" s="86"/>
      <c r="DEO5" s="86"/>
      <c r="DEP5" s="86"/>
      <c r="DEQ5" s="86"/>
      <c r="DER5" s="86"/>
      <c r="DES5" s="86"/>
      <c r="DET5" s="86"/>
      <c r="DEU5" s="86"/>
      <c r="DEV5" s="86"/>
      <c r="DEW5" s="86"/>
      <c r="DEX5" s="86"/>
      <c r="DEY5" s="86"/>
      <c r="DEZ5" s="86"/>
      <c r="DFA5" s="86"/>
      <c r="DFB5" s="86"/>
      <c r="DFC5" s="86"/>
      <c r="DFD5" s="86"/>
      <c r="DFE5" s="86"/>
      <c r="DFF5" s="86"/>
      <c r="DFG5" s="86"/>
      <c r="DFH5" s="86"/>
      <c r="DFI5" s="86"/>
      <c r="DFJ5" s="86"/>
      <c r="DFK5" s="86"/>
      <c r="DFL5" s="86"/>
      <c r="DFM5" s="86"/>
      <c r="DFN5" s="86"/>
      <c r="DFO5" s="86"/>
      <c r="DFP5" s="86"/>
      <c r="DFQ5" s="86"/>
      <c r="DFR5" s="86"/>
      <c r="DFS5" s="86"/>
      <c r="DFT5" s="86"/>
      <c r="DFU5" s="86"/>
      <c r="DFV5" s="86"/>
      <c r="DFW5" s="86"/>
      <c r="DFX5" s="86"/>
      <c r="DFY5" s="86"/>
      <c r="DFZ5" s="86"/>
      <c r="DGA5" s="86"/>
      <c r="DGB5" s="86"/>
      <c r="DGC5" s="86"/>
      <c r="DGD5" s="86"/>
      <c r="DGE5" s="86"/>
      <c r="DGF5" s="86"/>
      <c r="DGG5" s="86"/>
      <c r="DGH5" s="86"/>
      <c r="DGI5" s="86"/>
      <c r="DGJ5" s="86"/>
      <c r="DGK5" s="86"/>
      <c r="DGL5" s="86"/>
      <c r="DGM5" s="86"/>
      <c r="DGN5" s="86"/>
      <c r="DGO5" s="86"/>
      <c r="DGP5" s="86"/>
      <c r="DGQ5" s="86"/>
      <c r="DGR5" s="86"/>
      <c r="DGS5" s="86"/>
      <c r="DGT5" s="86"/>
      <c r="DGU5" s="86"/>
      <c r="DGV5" s="86"/>
      <c r="DGW5" s="86"/>
      <c r="DGX5" s="86"/>
      <c r="DGY5" s="86"/>
      <c r="DGZ5" s="86"/>
      <c r="DHA5" s="86"/>
      <c r="DHB5" s="86"/>
      <c r="DHC5" s="86"/>
      <c r="DHD5" s="86"/>
      <c r="DHE5" s="86"/>
      <c r="DHF5" s="86"/>
      <c r="DHG5" s="86"/>
      <c r="DHH5" s="86"/>
      <c r="DHI5" s="86"/>
      <c r="DHJ5" s="86"/>
      <c r="DHK5" s="86"/>
      <c r="DHL5" s="86"/>
      <c r="DHM5" s="86"/>
      <c r="DHN5" s="86"/>
      <c r="DHO5" s="86"/>
      <c r="DHP5" s="86"/>
      <c r="DHQ5" s="86"/>
      <c r="DHR5" s="86"/>
      <c r="DHS5" s="86"/>
      <c r="DHT5" s="86"/>
      <c r="DHU5" s="86"/>
      <c r="DHV5" s="86"/>
      <c r="DHW5" s="86"/>
      <c r="DHX5" s="86"/>
      <c r="DHY5" s="86"/>
      <c r="DHZ5" s="86"/>
      <c r="DIA5" s="86"/>
      <c r="DIB5" s="86"/>
      <c r="DIC5" s="86"/>
      <c r="DID5" s="86"/>
      <c r="DIE5" s="86"/>
      <c r="DIF5" s="86"/>
      <c r="DIG5" s="86"/>
      <c r="DIH5" s="86"/>
      <c r="DII5" s="86"/>
      <c r="DIJ5" s="86"/>
      <c r="DIK5" s="86"/>
      <c r="DIL5" s="86"/>
      <c r="DIM5" s="86"/>
      <c r="DIN5" s="86"/>
      <c r="DIO5" s="86"/>
      <c r="DIP5" s="86"/>
      <c r="DIQ5" s="86"/>
      <c r="DIR5" s="86"/>
      <c r="DIS5" s="86"/>
      <c r="DIT5" s="86"/>
      <c r="DIU5" s="86"/>
      <c r="DIV5" s="86"/>
      <c r="DIW5" s="86"/>
      <c r="DIX5" s="86"/>
      <c r="DIY5" s="86"/>
      <c r="DIZ5" s="86"/>
      <c r="DJA5" s="86"/>
      <c r="DJB5" s="86"/>
      <c r="DJC5" s="86"/>
      <c r="DJD5" s="86"/>
      <c r="DJE5" s="86"/>
      <c r="DJF5" s="86"/>
      <c r="DJG5" s="86"/>
      <c r="DJH5" s="86"/>
      <c r="DJI5" s="86"/>
      <c r="DJJ5" s="86"/>
      <c r="DJK5" s="86"/>
      <c r="DJL5" s="86"/>
      <c r="DJM5" s="86"/>
      <c r="DJN5" s="86"/>
      <c r="DJO5" s="86"/>
      <c r="DJP5" s="86"/>
      <c r="DJQ5" s="86"/>
      <c r="DJR5" s="86"/>
      <c r="DJS5" s="86"/>
      <c r="DJT5" s="86"/>
      <c r="DJU5" s="86"/>
      <c r="DJV5" s="86"/>
      <c r="DJW5" s="86"/>
      <c r="DJX5" s="86"/>
      <c r="DJY5" s="86"/>
      <c r="DJZ5" s="86"/>
      <c r="DKA5" s="86"/>
      <c r="DKB5" s="86"/>
      <c r="DKC5" s="86"/>
      <c r="DKD5" s="86"/>
      <c r="DKE5" s="86"/>
      <c r="DKF5" s="86"/>
      <c r="DKG5" s="86"/>
      <c r="DKH5" s="86"/>
      <c r="DKI5" s="86"/>
      <c r="DKJ5" s="86"/>
      <c r="DKK5" s="86"/>
      <c r="DKL5" s="86"/>
      <c r="DKM5" s="86"/>
      <c r="DKN5" s="86"/>
      <c r="DKO5" s="86"/>
      <c r="DKP5" s="86"/>
      <c r="DKQ5" s="86"/>
      <c r="DKR5" s="86"/>
      <c r="DKS5" s="86"/>
      <c r="DKT5" s="86"/>
      <c r="DKU5" s="86"/>
      <c r="DKV5" s="86"/>
      <c r="DKW5" s="86"/>
      <c r="DKX5" s="86"/>
      <c r="DKY5" s="86"/>
      <c r="DKZ5" s="86"/>
      <c r="DLA5" s="86"/>
      <c r="DLB5" s="86"/>
      <c r="DLC5" s="86"/>
      <c r="DLD5" s="86"/>
      <c r="DLE5" s="86"/>
      <c r="DLF5" s="86"/>
      <c r="DLG5" s="86"/>
      <c r="DLH5" s="86"/>
      <c r="DLI5" s="86"/>
      <c r="DLJ5" s="86"/>
      <c r="DLK5" s="86"/>
      <c r="DLL5" s="86"/>
      <c r="DLM5" s="86"/>
      <c r="DLN5" s="86"/>
      <c r="DLO5" s="86"/>
      <c r="DLP5" s="86"/>
      <c r="DLQ5" s="86"/>
      <c r="DLR5" s="86"/>
      <c r="DLS5" s="86"/>
      <c r="DLT5" s="86"/>
      <c r="DLU5" s="86"/>
      <c r="DLV5" s="86"/>
      <c r="DLW5" s="86"/>
      <c r="DLX5" s="86"/>
      <c r="DLY5" s="86"/>
      <c r="DLZ5" s="86"/>
      <c r="DMA5" s="86"/>
      <c r="DMB5" s="86"/>
      <c r="DMC5" s="86"/>
      <c r="DMD5" s="86"/>
      <c r="DME5" s="86"/>
      <c r="DMF5" s="86"/>
      <c r="DMG5" s="86"/>
      <c r="DMH5" s="86"/>
      <c r="DMI5" s="86"/>
      <c r="DMJ5" s="86"/>
      <c r="DMK5" s="86"/>
      <c r="DML5" s="86"/>
      <c r="DMM5" s="86"/>
      <c r="DMN5" s="86"/>
      <c r="DMO5" s="86"/>
      <c r="DMP5" s="86"/>
      <c r="DMQ5" s="86"/>
      <c r="DMR5" s="86"/>
      <c r="DMS5" s="86"/>
      <c r="DMT5" s="86"/>
      <c r="DMU5" s="86"/>
      <c r="DMV5" s="86"/>
      <c r="DMW5" s="86"/>
      <c r="DMX5" s="86"/>
      <c r="DMY5" s="86"/>
      <c r="DMZ5" s="86"/>
      <c r="DNA5" s="86"/>
      <c r="DNB5" s="86"/>
      <c r="DNC5" s="86"/>
      <c r="DND5" s="86"/>
      <c r="DNE5" s="86"/>
      <c r="DNF5" s="86"/>
      <c r="DNG5" s="86"/>
      <c r="DNH5" s="86"/>
      <c r="DNI5" s="86"/>
      <c r="DNJ5" s="86"/>
      <c r="DNK5" s="86"/>
      <c r="DNL5" s="86"/>
      <c r="DNM5" s="86"/>
      <c r="DNN5" s="86"/>
      <c r="DNO5" s="86"/>
      <c r="DNP5" s="86"/>
      <c r="DNQ5" s="86"/>
      <c r="DNR5" s="86"/>
      <c r="DNS5" s="86"/>
      <c r="DNT5" s="86"/>
      <c r="DNU5" s="86"/>
      <c r="DNV5" s="86"/>
      <c r="DNW5" s="86"/>
      <c r="DNX5" s="86"/>
      <c r="DNY5" s="86"/>
      <c r="DNZ5" s="86"/>
      <c r="DOA5" s="86"/>
      <c r="DOB5" s="86"/>
      <c r="DOC5" s="86"/>
      <c r="DOD5" s="86"/>
      <c r="DOE5" s="86"/>
      <c r="DOF5" s="86"/>
      <c r="DOG5" s="86"/>
      <c r="DOH5" s="86"/>
      <c r="DOI5" s="86"/>
      <c r="DOJ5" s="86"/>
      <c r="DOK5" s="86"/>
      <c r="DOL5" s="86"/>
      <c r="DOM5" s="86"/>
      <c r="DON5" s="86"/>
      <c r="DOO5" s="86"/>
      <c r="DOP5" s="86"/>
      <c r="DOQ5" s="86"/>
      <c r="DOR5" s="86"/>
      <c r="DOS5" s="86"/>
      <c r="DOT5" s="86"/>
      <c r="DOU5" s="86"/>
      <c r="DOV5" s="86"/>
      <c r="DOW5" s="86"/>
      <c r="DOX5" s="86"/>
      <c r="DOY5" s="86"/>
      <c r="DOZ5" s="86"/>
      <c r="DPA5" s="86"/>
      <c r="DPB5" s="86"/>
      <c r="DPC5" s="86"/>
      <c r="DPD5" s="86"/>
      <c r="DPE5" s="86"/>
      <c r="DPF5" s="86"/>
      <c r="DPG5" s="86"/>
      <c r="DPH5" s="86"/>
      <c r="DPI5" s="86"/>
      <c r="DPJ5" s="86"/>
      <c r="DPK5" s="86"/>
      <c r="DPL5" s="86"/>
      <c r="DPM5" s="86"/>
      <c r="DPN5" s="86"/>
      <c r="DPO5" s="86"/>
      <c r="DPP5" s="86"/>
      <c r="DPQ5" s="86"/>
      <c r="DPR5" s="86"/>
      <c r="DPS5" s="86"/>
      <c r="DPT5" s="86"/>
      <c r="DPU5" s="86"/>
      <c r="DPV5" s="86"/>
      <c r="DPW5" s="86"/>
      <c r="DPX5" s="86"/>
      <c r="DPY5" s="86"/>
      <c r="DPZ5" s="86"/>
      <c r="DQA5" s="86"/>
      <c r="DQB5" s="86"/>
      <c r="DQC5" s="86"/>
      <c r="DQD5" s="86"/>
      <c r="DQE5" s="86"/>
      <c r="DQF5" s="86"/>
      <c r="DQG5" s="86"/>
      <c r="DQH5" s="86"/>
      <c r="DQI5" s="86"/>
      <c r="DQJ5" s="86"/>
      <c r="DQK5" s="86"/>
      <c r="DQL5" s="86"/>
      <c r="DQM5" s="86"/>
      <c r="DQN5" s="86"/>
      <c r="DQO5" s="86"/>
      <c r="DQP5" s="86"/>
      <c r="DQQ5" s="86"/>
      <c r="DQR5" s="86"/>
      <c r="DQS5" s="86"/>
      <c r="DQT5" s="86"/>
      <c r="DQU5" s="86"/>
      <c r="DQV5" s="86"/>
      <c r="DQW5" s="86"/>
      <c r="DQX5" s="86"/>
      <c r="DQY5" s="86"/>
      <c r="DQZ5" s="86"/>
      <c r="DRA5" s="86"/>
      <c r="DRB5" s="86"/>
      <c r="DRC5" s="86"/>
      <c r="DRD5" s="86"/>
      <c r="DRE5" s="86"/>
      <c r="DRF5" s="86"/>
      <c r="DRG5" s="86"/>
      <c r="DRH5" s="86"/>
      <c r="DRI5" s="86"/>
      <c r="DRJ5" s="86"/>
      <c r="DRK5" s="86"/>
      <c r="DRL5" s="86"/>
      <c r="DRM5" s="86"/>
      <c r="DRN5" s="86"/>
      <c r="DRO5" s="86"/>
      <c r="DRP5" s="86"/>
      <c r="DRQ5" s="86"/>
      <c r="DRR5" s="86"/>
      <c r="DRS5" s="86"/>
      <c r="DRT5" s="86"/>
      <c r="DRU5" s="86"/>
      <c r="DRV5" s="86"/>
      <c r="DRW5" s="86"/>
      <c r="DRX5" s="86"/>
      <c r="DRY5" s="86"/>
      <c r="DRZ5" s="86"/>
      <c r="DSA5" s="86"/>
      <c r="DSB5" s="86"/>
      <c r="DSC5" s="86"/>
      <c r="DSD5" s="86"/>
      <c r="DSE5" s="86"/>
      <c r="DSF5" s="86"/>
      <c r="DSG5" s="86"/>
      <c r="DSH5" s="86"/>
      <c r="DSI5" s="86"/>
      <c r="DSJ5" s="86"/>
      <c r="DSK5" s="86"/>
      <c r="DSL5" s="86"/>
      <c r="DSM5" s="86"/>
      <c r="DSN5" s="86"/>
      <c r="DSO5" s="86"/>
      <c r="DSP5" s="86"/>
      <c r="DSQ5" s="86"/>
      <c r="DSR5" s="86"/>
      <c r="DSS5" s="86"/>
      <c r="DST5" s="86"/>
      <c r="DSU5" s="86"/>
      <c r="DSV5" s="86"/>
      <c r="DSW5" s="86"/>
      <c r="DSX5" s="86"/>
      <c r="DSY5" s="86"/>
      <c r="DSZ5" s="86"/>
      <c r="DTA5" s="86"/>
      <c r="DTB5" s="86"/>
      <c r="DTC5" s="86"/>
      <c r="DTD5" s="86"/>
      <c r="DTE5" s="86"/>
      <c r="DTF5" s="86"/>
      <c r="DTG5" s="86"/>
      <c r="DTH5" s="86"/>
      <c r="DTI5" s="86"/>
      <c r="DTJ5" s="86"/>
      <c r="DTK5" s="86"/>
      <c r="DTL5" s="86"/>
      <c r="DTM5" s="86"/>
      <c r="DTN5" s="86"/>
      <c r="DTO5" s="86"/>
      <c r="DTP5" s="86"/>
      <c r="DTQ5" s="86"/>
      <c r="DTR5" s="86"/>
      <c r="DTS5" s="86"/>
      <c r="DTT5" s="86"/>
      <c r="DTU5" s="86"/>
      <c r="DTV5" s="86"/>
      <c r="DTW5" s="86"/>
      <c r="DTX5" s="86"/>
      <c r="DTY5" s="86"/>
      <c r="DTZ5" s="86"/>
      <c r="DUA5" s="86"/>
      <c r="DUB5" s="86"/>
      <c r="DUC5" s="86"/>
      <c r="DUD5" s="86"/>
      <c r="DUE5" s="86"/>
      <c r="DUF5" s="86"/>
      <c r="DUG5" s="86"/>
      <c r="DUH5" s="86"/>
      <c r="DUI5" s="86"/>
      <c r="DUJ5" s="86"/>
      <c r="DUK5" s="86"/>
      <c r="DUL5" s="86"/>
      <c r="DUM5" s="86"/>
      <c r="DUN5" s="86"/>
      <c r="DUO5" s="86"/>
      <c r="DUP5" s="86"/>
      <c r="DUQ5" s="86"/>
      <c r="DUR5" s="86"/>
      <c r="DUS5" s="86"/>
      <c r="DUT5" s="86"/>
      <c r="DUU5" s="86"/>
      <c r="DUV5" s="86"/>
      <c r="DUW5" s="86"/>
      <c r="DUX5" s="86"/>
      <c r="DUY5" s="86"/>
      <c r="DUZ5" s="86"/>
      <c r="DVA5" s="86"/>
      <c r="DVB5" s="86"/>
      <c r="DVC5" s="86"/>
      <c r="DVD5" s="86"/>
      <c r="DVE5" s="86"/>
      <c r="DVF5" s="86"/>
      <c r="DVG5" s="86"/>
      <c r="DVH5" s="86"/>
      <c r="DVI5" s="86"/>
      <c r="DVJ5" s="86"/>
      <c r="DVK5" s="86"/>
      <c r="DVL5" s="86"/>
      <c r="DVM5" s="86"/>
      <c r="DVN5" s="86"/>
      <c r="DVO5" s="86"/>
      <c r="DVP5" s="86"/>
      <c r="DVQ5" s="86"/>
      <c r="DVR5" s="86"/>
      <c r="DVS5" s="86"/>
      <c r="DVT5" s="86"/>
      <c r="DVU5" s="86"/>
      <c r="DVV5" s="86"/>
      <c r="DVW5" s="86"/>
      <c r="DVX5" s="86"/>
      <c r="DVY5" s="86"/>
      <c r="DVZ5" s="86"/>
      <c r="DWA5" s="86"/>
      <c r="DWB5" s="86"/>
      <c r="DWC5" s="86"/>
      <c r="DWD5" s="86"/>
      <c r="DWE5" s="86"/>
      <c r="DWF5" s="86"/>
      <c r="DWG5" s="86"/>
      <c r="DWH5" s="86"/>
      <c r="DWI5" s="86"/>
      <c r="DWJ5" s="86"/>
      <c r="DWK5" s="86"/>
      <c r="DWL5" s="86"/>
      <c r="DWM5" s="86"/>
      <c r="DWN5" s="86"/>
      <c r="DWO5" s="86"/>
      <c r="DWP5" s="86"/>
      <c r="DWQ5" s="86"/>
      <c r="DWR5" s="86"/>
      <c r="DWS5" s="86"/>
      <c r="DWT5" s="86"/>
      <c r="DWU5" s="86"/>
      <c r="DWV5" s="86"/>
      <c r="DWW5" s="86"/>
      <c r="DWX5" s="86"/>
      <c r="DWY5" s="86"/>
      <c r="DWZ5" s="86"/>
      <c r="DXA5" s="86"/>
      <c r="DXB5" s="86"/>
      <c r="DXC5" s="86"/>
      <c r="DXD5" s="86"/>
      <c r="DXE5" s="86"/>
      <c r="DXF5" s="86"/>
      <c r="DXG5" s="86"/>
      <c r="DXH5" s="86"/>
      <c r="DXI5" s="86"/>
      <c r="DXJ5" s="86"/>
      <c r="DXK5" s="86"/>
      <c r="DXL5" s="86"/>
      <c r="DXM5" s="86"/>
      <c r="DXN5" s="86"/>
      <c r="DXO5" s="86"/>
      <c r="DXP5" s="86"/>
      <c r="DXQ5" s="86"/>
      <c r="DXR5" s="86"/>
      <c r="DXS5" s="86"/>
      <c r="DXT5" s="86"/>
      <c r="DXU5" s="86"/>
      <c r="DXV5" s="86"/>
      <c r="DXW5" s="86"/>
      <c r="DXX5" s="86"/>
      <c r="DXY5" s="86"/>
      <c r="DXZ5" s="86"/>
      <c r="DYA5" s="86"/>
      <c r="DYB5" s="86"/>
      <c r="DYC5" s="86"/>
      <c r="DYD5" s="86"/>
      <c r="DYE5" s="86"/>
      <c r="DYF5" s="86"/>
      <c r="DYG5" s="86"/>
      <c r="DYH5" s="86"/>
      <c r="DYI5" s="86"/>
      <c r="DYJ5" s="86"/>
      <c r="DYK5" s="86"/>
      <c r="DYL5" s="86"/>
      <c r="DYM5" s="86"/>
      <c r="DYN5" s="86"/>
      <c r="DYO5" s="86"/>
      <c r="DYP5" s="86"/>
      <c r="DYQ5" s="86"/>
      <c r="DYR5" s="86"/>
      <c r="DYS5" s="86"/>
      <c r="DYT5" s="86"/>
      <c r="DYU5" s="86"/>
      <c r="DYV5" s="86"/>
      <c r="DYW5" s="86"/>
      <c r="DYX5" s="86"/>
      <c r="DYY5" s="86"/>
      <c r="DYZ5" s="86"/>
      <c r="DZA5" s="86"/>
      <c r="DZB5" s="86"/>
      <c r="DZC5" s="86"/>
      <c r="DZD5" s="86"/>
      <c r="DZE5" s="86"/>
      <c r="DZF5" s="86"/>
      <c r="DZG5" s="86"/>
      <c r="DZH5" s="86"/>
      <c r="DZI5" s="86"/>
      <c r="DZJ5" s="86"/>
      <c r="DZK5" s="86"/>
      <c r="DZL5" s="86"/>
      <c r="DZM5" s="86"/>
      <c r="DZN5" s="86"/>
      <c r="DZO5" s="86"/>
      <c r="DZP5" s="86"/>
      <c r="DZQ5" s="86"/>
      <c r="DZR5" s="86"/>
      <c r="DZS5" s="86"/>
      <c r="DZT5" s="86"/>
      <c r="DZU5" s="86"/>
      <c r="DZV5" s="86"/>
      <c r="DZW5" s="86"/>
      <c r="DZX5" s="86"/>
      <c r="DZY5" s="86"/>
      <c r="DZZ5" s="86"/>
      <c r="EAA5" s="86"/>
      <c r="EAB5" s="86"/>
      <c r="EAC5" s="86"/>
      <c r="EAD5" s="86"/>
      <c r="EAE5" s="86"/>
      <c r="EAF5" s="86"/>
      <c r="EAG5" s="86"/>
      <c r="EAH5" s="86"/>
      <c r="EAI5" s="86"/>
      <c r="EAJ5" s="86"/>
      <c r="EAK5" s="86"/>
      <c r="EAL5" s="86"/>
      <c r="EAM5" s="86"/>
      <c r="EAN5" s="86"/>
      <c r="EAO5" s="86"/>
      <c r="EAP5" s="86"/>
      <c r="EAQ5" s="86"/>
      <c r="EAR5" s="86"/>
      <c r="EAS5" s="86"/>
      <c r="EAT5" s="86"/>
      <c r="EAU5" s="86"/>
      <c r="EAV5" s="86"/>
      <c r="EAW5" s="86"/>
      <c r="EAX5" s="86"/>
      <c r="EAY5" s="86"/>
      <c r="EAZ5" s="86"/>
      <c r="EBA5" s="86"/>
      <c r="EBB5" s="86"/>
      <c r="EBC5" s="86"/>
      <c r="EBD5" s="86"/>
      <c r="EBE5" s="86"/>
      <c r="EBF5" s="86"/>
      <c r="EBG5" s="86"/>
      <c r="EBH5" s="86"/>
      <c r="EBI5" s="86"/>
      <c r="EBJ5" s="86"/>
      <c r="EBK5" s="86"/>
      <c r="EBL5" s="86"/>
      <c r="EBM5" s="86"/>
      <c r="EBN5" s="86"/>
      <c r="EBO5" s="86"/>
      <c r="EBP5" s="86"/>
      <c r="EBQ5" s="86"/>
      <c r="EBR5" s="86"/>
      <c r="EBS5" s="86"/>
      <c r="EBT5" s="86"/>
      <c r="EBU5" s="86"/>
      <c r="EBV5" s="86"/>
      <c r="EBW5" s="86"/>
      <c r="EBX5" s="86"/>
      <c r="EBY5" s="86"/>
      <c r="EBZ5" s="86"/>
      <c r="ECA5" s="86"/>
      <c r="ECB5" s="86"/>
      <c r="ECC5" s="86"/>
      <c r="ECD5" s="86"/>
      <c r="ECE5" s="86"/>
      <c r="ECF5" s="86"/>
      <c r="ECG5" s="86"/>
      <c r="ECH5" s="86"/>
      <c r="ECI5" s="86"/>
      <c r="ECJ5" s="86"/>
      <c r="ECK5" s="86"/>
      <c r="ECL5" s="86"/>
      <c r="ECM5" s="86"/>
      <c r="ECN5" s="86"/>
      <c r="ECO5" s="86"/>
      <c r="ECP5" s="86"/>
      <c r="ECQ5" s="86"/>
      <c r="ECR5" s="86"/>
      <c r="ECS5" s="86"/>
      <c r="ECT5" s="86"/>
      <c r="ECU5" s="86"/>
      <c r="ECV5" s="86"/>
      <c r="ECW5" s="86"/>
      <c r="ECX5" s="86"/>
      <c r="ECY5" s="86"/>
      <c r="ECZ5" s="86"/>
      <c r="EDA5" s="86"/>
      <c r="EDB5" s="86"/>
      <c r="EDC5" s="86"/>
      <c r="EDD5" s="86"/>
      <c r="EDE5" s="86"/>
      <c r="EDF5" s="86"/>
      <c r="EDG5" s="86"/>
      <c r="EDH5" s="86"/>
      <c r="EDI5" s="86"/>
      <c r="EDJ5" s="86"/>
      <c r="EDK5" s="86"/>
      <c r="EDL5" s="86"/>
      <c r="EDM5" s="86"/>
      <c r="EDN5" s="86"/>
      <c r="EDO5" s="86"/>
      <c r="EDP5" s="86"/>
      <c r="EDQ5" s="86"/>
      <c r="EDR5" s="86"/>
      <c r="EDS5" s="86"/>
      <c r="EDT5" s="86"/>
      <c r="EDU5" s="86"/>
      <c r="EDV5" s="86"/>
      <c r="EDW5" s="86"/>
      <c r="EDX5" s="86"/>
      <c r="EDY5" s="86"/>
      <c r="EDZ5" s="86"/>
      <c r="EEA5" s="86"/>
      <c r="EEB5" s="86"/>
      <c r="EEC5" s="86"/>
      <c r="EED5" s="86"/>
      <c r="EEE5" s="86"/>
      <c r="EEF5" s="86"/>
      <c r="EEG5" s="86"/>
      <c r="EEH5" s="86"/>
      <c r="EEI5" s="86"/>
      <c r="EEJ5" s="86"/>
      <c r="EEK5" s="86"/>
      <c r="EEL5" s="86"/>
      <c r="EEM5" s="86"/>
      <c r="EEN5" s="86"/>
      <c r="EEO5" s="86"/>
      <c r="EEP5" s="86"/>
      <c r="EEQ5" s="86"/>
      <c r="EER5" s="86"/>
      <c r="EES5" s="86"/>
      <c r="EET5" s="86"/>
      <c r="EEU5" s="86"/>
      <c r="EEV5" s="86"/>
      <c r="EEW5" s="86"/>
      <c r="EEX5" s="86"/>
      <c r="EEY5" s="86"/>
      <c r="EEZ5" s="86"/>
      <c r="EFA5" s="86"/>
      <c r="EFB5" s="86"/>
      <c r="EFC5" s="86"/>
      <c r="EFD5" s="86"/>
      <c r="EFE5" s="86"/>
      <c r="EFF5" s="86"/>
      <c r="EFG5" s="86"/>
      <c r="EFH5" s="86"/>
      <c r="EFI5" s="86"/>
      <c r="EFJ5" s="86"/>
      <c r="EFK5" s="86"/>
      <c r="EFL5" s="86"/>
      <c r="EFM5" s="86"/>
      <c r="EFN5" s="86"/>
      <c r="EFO5" s="86"/>
      <c r="EFP5" s="86"/>
      <c r="EFQ5" s="86"/>
      <c r="EFR5" s="86"/>
      <c r="EFS5" s="86"/>
      <c r="EFT5" s="86"/>
      <c r="EFU5" s="86"/>
      <c r="EFV5" s="86"/>
      <c r="EFW5" s="86"/>
      <c r="EFX5" s="86"/>
      <c r="EFY5" s="86"/>
      <c r="EFZ5" s="86"/>
      <c r="EGA5" s="86"/>
      <c r="EGB5" s="86"/>
      <c r="EGC5" s="86"/>
      <c r="EGD5" s="86"/>
      <c r="EGE5" s="86"/>
      <c r="EGF5" s="86"/>
      <c r="EGG5" s="86"/>
      <c r="EGH5" s="86"/>
      <c r="EGI5" s="86"/>
      <c r="EGJ5" s="86"/>
      <c r="EGK5" s="86"/>
      <c r="EGL5" s="86"/>
      <c r="EGM5" s="86"/>
      <c r="EGN5" s="86"/>
      <c r="EGO5" s="86"/>
      <c r="EGP5" s="86"/>
      <c r="EGQ5" s="86"/>
      <c r="EGR5" s="86"/>
      <c r="EGS5" s="86"/>
      <c r="EGT5" s="86"/>
      <c r="EGU5" s="86"/>
      <c r="EGV5" s="86"/>
      <c r="EGW5" s="86"/>
      <c r="EGX5" s="86"/>
      <c r="EGY5" s="86"/>
      <c r="EGZ5" s="86"/>
      <c r="EHA5" s="86"/>
      <c r="EHB5" s="86"/>
      <c r="EHC5" s="86"/>
      <c r="EHD5" s="86"/>
      <c r="EHE5" s="86"/>
      <c r="EHF5" s="86"/>
      <c r="EHG5" s="86"/>
      <c r="EHH5" s="86"/>
      <c r="EHI5" s="86"/>
      <c r="EHJ5" s="86"/>
      <c r="EHK5" s="86"/>
      <c r="EHL5" s="86"/>
      <c r="EHM5" s="86"/>
      <c r="EHN5" s="86"/>
      <c r="EHO5" s="86"/>
      <c r="EHP5" s="86"/>
      <c r="EHQ5" s="86"/>
      <c r="EHR5" s="86"/>
      <c r="EHS5" s="86"/>
      <c r="EHT5" s="86"/>
      <c r="EHU5" s="86"/>
      <c r="EHV5" s="86"/>
      <c r="EHW5" s="86"/>
      <c r="EHX5" s="86"/>
      <c r="EHY5" s="86"/>
      <c r="EHZ5" s="86"/>
      <c r="EIA5" s="86"/>
      <c r="EIB5" s="86"/>
      <c r="EIC5" s="86"/>
      <c r="EID5" s="86"/>
      <c r="EIE5" s="86"/>
      <c r="EIF5" s="86"/>
      <c r="EIG5" s="86"/>
      <c r="EIH5" s="86"/>
      <c r="EII5" s="86"/>
      <c r="EIJ5" s="86"/>
      <c r="EIK5" s="86"/>
      <c r="EIL5" s="86"/>
      <c r="EIM5" s="86"/>
      <c r="EIN5" s="86"/>
      <c r="EIO5" s="86"/>
      <c r="EIP5" s="86"/>
      <c r="EIQ5" s="86"/>
      <c r="EIR5" s="86"/>
      <c r="EIS5" s="86"/>
      <c r="EIT5" s="86"/>
      <c r="EIU5" s="86"/>
      <c r="EIV5" s="86"/>
      <c r="EIW5" s="86"/>
      <c r="EIX5" s="86"/>
      <c r="EIY5" s="86"/>
      <c r="EIZ5" s="86"/>
      <c r="EJA5" s="86"/>
      <c r="EJB5" s="86"/>
      <c r="EJC5" s="86"/>
      <c r="EJD5" s="86"/>
      <c r="EJE5" s="86"/>
      <c r="EJF5" s="86"/>
      <c r="EJG5" s="86"/>
      <c r="EJH5" s="86"/>
      <c r="EJI5" s="86"/>
      <c r="EJJ5" s="86"/>
      <c r="EJK5" s="86"/>
      <c r="EJL5" s="86"/>
      <c r="EJM5" s="86"/>
      <c r="EJN5" s="86"/>
      <c r="EJO5" s="86"/>
      <c r="EJP5" s="86"/>
      <c r="EJQ5" s="86"/>
      <c r="EJR5" s="86"/>
      <c r="EJS5" s="86"/>
      <c r="EJT5" s="86"/>
      <c r="EJU5" s="86"/>
      <c r="EJV5" s="86"/>
      <c r="EJW5" s="86"/>
      <c r="EJX5" s="86"/>
      <c r="EJY5" s="86"/>
      <c r="EJZ5" s="86"/>
      <c r="EKA5" s="86"/>
      <c r="EKB5" s="86"/>
      <c r="EKC5" s="86"/>
      <c r="EKD5" s="86"/>
      <c r="EKE5" s="86"/>
      <c r="EKF5" s="86"/>
      <c r="EKG5" s="86"/>
      <c r="EKH5" s="86"/>
      <c r="EKI5" s="86"/>
      <c r="EKJ5" s="86"/>
      <c r="EKK5" s="86"/>
      <c r="EKL5" s="86"/>
      <c r="EKM5" s="86"/>
      <c r="EKN5" s="86"/>
      <c r="EKO5" s="86"/>
      <c r="EKP5" s="86"/>
      <c r="EKQ5" s="86"/>
      <c r="EKR5" s="86"/>
      <c r="EKS5" s="86"/>
      <c r="EKT5" s="86"/>
      <c r="EKU5" s="86"/>
      <c r="EKV5" s="86"/>
      <c r="EKW5" s="86"/>
      <c r="EKX5" s="86"/>
      <c r="EKY5" s="86"/>
      <c r="EKZ5" s="86"/>
      <c r="ELA5" s="86"/>
      <c r="ELB5" s="86"/>
      <c r="ELC5" s="86"/>
      <c r="ELD5" s="86"/>
      <c r="ELE5" s="86"/>
      <c r="ELF5" s="86"/>
      <c r="ELG5" s="86"/>
      <c r="ELH5" s="86"/>
      <c r="ELI5" s="86"/>
      <c r="ELJ5" s="86"/>
      <c r="ELK5" s="86"/>
      <c r="ELL5" s="86"/>
      <c r="ELM5" s="86"/>
      <c r="ELN5" s="86"/>
      <c r="ELO5" s="86"/>
      <c r="ELP5" s="86"/>
      <c r="ELQ5" s="86"/>
      <c r="ELR5" s="86"/>
      <c r="ELS5" s="86"/>
      <c r="ELT5" s="86"/>
      <c r="ELU5" s="86"/>
      <c r="ELV5" s="86"/>
      <c r="ELW5" s="86"/>
      <c r="ELX5" s="86"/>
      <c r="ELY5" s="86"/>
      <c r="ELZ5" s="86"/>
      <c r="EMA5" s="86"/>
      <c r="EMB5" s="86"/>
      <c r="EMC5" s="86"/>
      <c r="EMD5" s="86"/>
      <c r="EME5" s="86"/>
      <c r="EMF5" s="86"/>
      <c r="EMG5" s="86"/>
      <c r="EMH5" s="86"/>
      <c r="EMI5" s="86"/>
      <c r="EMJ5" s="86"/>
      <c r="EMK5" s="86"/>
      <c r="EML5" s="86"/>
      <c r="EMM5" s="86"/>
      <c r="EMN5" s="86"/>
      <c r="EMO5" s="86"/>
      <c r="EMP5" s="86"/>
      <c r="EMQ5" s="86"/>
      <c r="EMR5" s="86"/>
      <c r="EMS5" s="86"/>
      <c r="EMT5" s="86"/>
      <c r="EMU5" s="86"/>
      <c r="EMV5" s="86"/>
      <c r="EMW5" s="86"/>
      <c r="EMX5" s="86"/>
      <c r="EMY5" s="86"/>
      <c r="EMZ5" s="86"/>
      <c r="ENA5" s="86"/>
      <c r="ENB5" s="86"/>
      <c r="ENC5" s="86"/>
      <c r="END5" s="86"/>
      <c r="ENE5" s="86"/>
      <c r="ENF5" s="86"/>
      <c r="ENG5" s="86"/>
      <c r="ENH5" s="86"/>
      <c r="ENI5" s="86"/>
      <c r="ENJ5" s="86"/>
      <c r="ENK5" s="86"/>
      <c r="ENL5" s="86"/>
      <c r="ENM5" s="86"/>
      <c r="ENN5" s="86"/>
      <c r="ENO5" s="86"/>
      <c r="ENP5" s="86"/>
      <c r="ENQ5" s="86"/>
      <c r="ENR5" s="86"/>
      <c r="ENS5" s="86"/>
      <c r="ENT5" s="86"/>
      <c r="ENU5" s="86"/>
      <c r="ENV5" s="86"/>
      <c r="ENW5" s="86"/>
      <c r="ENX5" s="86"/>
      <c r="ENY5" s="86"/>
      <c r="ENZ5" s="86"/>
      <c r="EOA5" s="86"/>
      <c r="EOB5" s="86"/>
      <c r="EOC5" s="86"/>
      <c r="EOD5" s="86"/>
      <c r="EOE5" s="86"/>
      <c r="EOF5" s="86"/>
      <c r="EOG5" s="86"/>
      <c r="EOH5" s="86"/>
      <c r="EOI5" s="86"/>
      <c r="EOJ5" s="86"/>
      <c r="EOK5" s="86"/>
      <c r="EOL5" s="86"/>
      <c r="EOM5" s="86"/>
      <c r="EON5" s="86"/>
      <c r="EOO5" s="86"/>
      <c r="EOP5" s="86"/>
      <c r="EOQ5" s="86"/>
      <c r="EOR5" s="86"/>
      <c r="EOS5" s="86"/>
      <c r="EOT5" s="86"/>
      <c r="EOU5" s="86"/>
      <c r="EOV5" s="86"/>
      <c r="EOW5" s="86"/>
      <c r="EOX5" s="86"/>
      <c r="EOY5" s="86"/>
      <c r="EOZ5" s="86"/>
      <c r="EPA5" s="86"/>
      <c r="EPB5" s="86"/>
      <c r="EPC5" s="86"/>
      <c r="EPD5" s="86"/>
      <c r="EPE5" s="86"/>
      <c r="EPF5" s="86"/>
      <c r="EPG5" s="86"/>
      <c r="EPH5" s="86"/>
      <c r="EPI5" s="86"/>
      <c r="EPJ5" s="86"/>
      <c r="EPK5" s="86"/>
      <c r="EPL5" s="86"/>
      <c r="EPM5" s="86"/>
      <c r="EPN5" s="86"/>
      <c r="EPO5" s="86"/>
      <c r="EPP5" s="86"/>
      <c r="EPQ5" s="86"/>
      <c r="EPR5" s="86"/>
      <c r="EPS5" s="86"/>
      <c r="EPT5" s="86"/>
      <c r="EPU5" s="86"/>
      <c r="EPV5" s="86"/>
      <c r="EPW5" s="86"/>
      <c r="EPX5" s="86"/>
      <c r="EPY5" s="86"/>
      <c r="EPZ5" s="86"/>
      <c r="EQA5" s="86"/>
      <c r="EQB5" s="86"/>
      <c r="EQC5" s="86"/>
      <c r="EQD5" s="86"/>
      <c r="EQE5" s="86"/>
      <c r="EQF5" s="86"/>
      <c r="EQG5" s="86"/>
      <c r="EQH5" s="86"/>
      <c r="EQI5" s="86"/>
      <c r="EQJ5" s="86"/>
      <c r="EQK5" s="86"/>
      <c r="EQL5" s="86"/>
      <c r="EQM5" s="86"/>
      <c r="EQN5" s="86"/>
      <c r="EQO5" s="86"/>
      <c r="EQP5" s="86"/>
      <c r="EQQ5" s="86"/>
      <c r="EQR5" s="86"/>
      <c r="EQS5" s="86"/>
      <c r="EQT5" s="86"/>
      <c r="EQU5" s="86"/>
      <c r="EQV5" s="86"/>
      <c r="EQW5" s="86"/>
      <c r="EQX5" s="86"/>
      <c r="EQY5" s="86"/>
      <c r="EQZ5" s="86"/>
      <c r="ERA5" s="86"/>
      <c r="ERB5" s="86"/>
      <c r="ERC5" s="86"/>
      <c r="ERD5" s="86"/>
      <c r="ERE5" s="86"/>
      <c r="ERF5" s="86"/>
      <c r="ERG5" s="86"/>
      <c r="ERH5" s="86"/>
      <c r="ERI5" s="86"/>
      <c r="ERJ5" s="86"/>
      <c r="ERK5" s="86"/>
      <c r="ERL5" s="86"/>
      <c r="ERM5" s="86"/>
      <c r="ERN5" s="86"/>
      <c r="ERO5" s="86"/>
      <c r="ERP5" s="86"/>
      <c r="ERQ5" s="86"/>
      <c r="ERR5" s="86"/>
      <c r="ERS5" s="86"/>
      <c r="ERT5" s="86"/>
      <c r="ERU5" s="86"/>
      <c r="ERV5" s="86"/>
      <c r="ERW5" s="86"/>
      <c r="ERX5" s="86"/>
      <c r="ERY5" s="86"/>
      <c r="ERZ5" s="86"/>
      <c r="ESA5" s="86"/>
      <c r="ESB5" s="86"/>
      <c r="ESC5" s="86"/>
      <c r="ESD5" s="86"/>
      <c r="ESE5" s="86"/>
      <c r="ESF5" s="86"/>
      <c r="ESG5" s="86"/>
      <c r="ESH5" s="86"/>
      <c r="ESI5" s="86"/>
      <c r="ESJ5" s="86"/>
      <c r="ESK5" s="86"/>
      <c r="ESL5" s="86"/>
      <c r="ESM5" s="86"/>
      <c r="ESN5" s="86"/>
      <c r="ESO5" s="86"/>
      <c r="ESP5" s="86"/>
      <c r="ESQ5" s="86"/>
      <c r="ESR5" s="86"/>
      <c r="ESS5" s="86"/>
      <c r="EST5" s="86"/>
      <c r="ESU5" s="86"/>
      <c r="ESV5" s="86"/>
      <c r="ESW5" s="86"/>
      <c r="ESX5" s="86"/>
      <c r="ESY5" s="86"/>
      <c r="ESZ5" s="86"/>
      <c r="ETA5" s="86"/>
      <c r="ETB5" s="86"/>
      <c r="ETC5" s="86"/>
      <c r="ETD5" s="86"/>
      <c r="ETE5" s="86"/>
      <c r="ETF5" s="86"/>
      <c r="ETG5" s="86"/>
      <c r="ETH5" s="86"/>
      <c r="ETI5" s="86"/>
      <c r="ETJ5" s="86"/>
      <c r="ETK5" s="86"/>
      <c r="ETL5" s="86"/>
      <c r="ETM5" s="86"/>
      <c r="ETN5" s="86"/>
      <c r="ETO5" s="86"/>
      <c r="ETP5" s="86"/>
      <c r="ETQ5" s="86"/>
      <c r="ETR5" s="86"/>
      <c r="ETS5" s="86"/>
      <c r="ETT5" s="86"/>
      <c r="ETU5" s="86"/>
      <c r="ETV5" s="86"/>
      <c r="ETW5" s="86"/>
      <c r="ETX5" s="86"/>
      <c r="ETY5" s="86"/>
      <c r="ETZ5" s="86"/>
      <c r="EUA5" s="86"/>
      <c r="EUB5" s="86"/>
      <c r="EUC5" s="86"/>
      <c r="EUD5" s="86"/>
      <c r="EUE5" s="86"/>
      <c r="EUF5" s="86"/>
      <c r="EUG5" s="86"/>
      <c r="EUH5" s="86"/>
      <c r="EUI5" s="86"/>
      <c r="EUJ5" s="86"/>
      <c r="EUK5" s="86"/>
      <c r="EUL5" s="86"/>
      <c r="EUM5" s="86"/>
      <c r="EUN5" s="86"/>
      <c r="EUO5" s="86"/>
      <c r="EUP5" s="86"/>
      <c r="EUQ5" s="86"/>
      <c r="EUR5" s="86"/>
      <c r="EUS5" s="86"/>
      <c r="EUT5" s="86"/>
      <c r="EUU5" s="86"/>
      <c r="EUV5" s="86"/>
      <c r="EUW5" s="86"/>
      <c r="EUX5" s="86"/>
      <c r="EUY5" s="86"/>
      <c r="EUZ5" s="86"/>
      <c r="EVA5" s="86"/>
      <c r="EVB5" s="86"/>
      <c r="EVC5" s="86"/>
      <c r="EVD5" s="86"/>
      <c r="EVE5" s="86"/>
      <c r="EVF5" s="86"/>
      <c r="EVG5" s="86"/>
      <c r="EVH5" s="86"/>
      <c r="EVI5" s="86"/>
      <c r="EVJ5" s="86"/>
      <c r="EVK5" s="86"/>
      <c r="EVL5" s="86"/>
      <c r="EVM5" s="86"/>
      <c r="EVN5" s="86"/>
      <c r="EVO5" s="86"/>
      <c r="EVP5" s="86"/>
      <c r="EVQ5" s="86"/>
      <c r="EVR5" s="86"/>
      <c r="EVS5" s="86"/>
      <c r="EVT5" s="86"/>
      <c r="EVU5" s="86"/>
      <c r="EVV5" s="86"/>
      <c r="EVW5" s="86"/>
      <c r="EVX5" s="86"/>
      <c r="EVY5" s="86"/>
      <c r="EVZ5" s="86"/>
      <c r="EWA5" s="86"/>
      <c r="EWB5" s="86"/>
      <c r="EWC5" s="86"/>
      <c r="EWD5" s="86"/>
      <c r="EWE5" s="86"/>
      <c r="EWF5" s="86"/>
      <c r="EWG5" s="86"/>
      <c r="EWH5" s="86"/>
      <c r="EWI5" s="86"/>
      <c r="EWJ5" s="86"/>
      <c r="EWK5" s="86"/>
      <c r="EWL5" s="86"/>
      <c r="EWM5" s="86"/>
      <c r="EWN5" s="86"/>
      <c r="EWO5" s="86"/>
      <c r="EWP5" s="86"/>
      <c r="EWQ5" s="86"/>
      <c r="EWR5" s="86"/>
      <c r="EWS5" s="86"/>
      <c r="EWT5" s="86"/>
      <c r="EWU5" s="86"/>
      <c r="EWV5" s="86"/>
      <c r="EWW5" s="86"/>
      <c r="EWX5" s="86"/>
      <c r="EWY5" s="86"/>
      <c r="EWZ5" s="86"/>
      <c r="EXA5" s="86"/>
      <c r="EXB5" s="86"/>
      <c r="EXC5" s="86"/>
      <c r="EXD5" s="86"/>
      <c r="EXE5" s="86"/>
      <c r="EXF5" s="86"/>
      <c r="EXG5" s="86"/>
      <c r="EXH5" s="86"/>
      <c r="EXI5" s="86"/>
      <c r="EXJ5" s="86"/>
      <c r="EXK5" s="86"/>
      <c r="EXL5" s="86"/>
      <c r="EXM5" s="86"/>
      <c r="EXN5" s="86"/>
      <c r="EXO5" s="86"/>
      <c r="EXP5" s="86"/>
      <c r="EXQ5" s="86"/>
      <c r="EXR5" s="86"/>
      <c r="EXS5" s="86"/>
      <c r="EXT5" s="86"/>
      <c r="EXU5" s="86"/>
      <c r="EXV5" s="86"/>
      <c r="EXW5" s="86"/>
      <c r="EXX5" s="86"/>
      <c r="EXY5" s="86"/>
      <c r="EXZ5" s="86"/>
      <c r="EYA5" s="86"/>
      <c r="EYB5" s="86"/>
      <c r="EYC5" s="86"/>
      <c r="EYD5" s="86"/>
      <c r="EYE5" s="86"/>
      <c r="EYF5" s="86"/>
      <c r="EYG5" s="86"/>
      <c r="EYH5" s="86"/>
      <c r="EYI5" s="86"/>
      <c r="EYJ5" s="86"/>
      <c r="EYK5" s="86"/>
      <c r="EYL5" s="86"/>
      <c r="EYM5" s="86"/>
      <c r="EYN5" s="86"/>
      <c r="EYO5" s="86"/>
      <c r="EYP5" s="86"/>
      <c r="EYQ5" s="86"/>
      <c r="EYR5" s="86"/>
      <c r="EYS5" s="86"/>
      <c r="EYT5" s="86"/>
      <c r="EYU5" s="86"/>
      <c r="EYV5" s="86"/>
      <c r="EYW5" s="86"/>
      <c r="EYX5" s="86"/>
      <c r="EYY5" s="86"/>
      <c r="EYZ5" s="86"/>
      <c r="EZA5" s="86"/>
      <c r="EZB5" s="86"/>
      <c r="EZC5" s="86"/>
      <c r="EZD5" s="86"/>
      <c r="EZE5" s="86"/>
      <c r="EZF5" s="86"/>
      <c r="EZG5" s="86"/>
      <c r="EZH5" s="86"/>
      <c r="EZI5" s="86"/>
      <c r="EZJ5" s="86"/>
      <c r="EZK5" s="86"/>
      <c r="EZL5" s="86"/>
      <c r="EZM5" s="86"/>
      <c r="EZN5" s="86"/>
      <c r="EZO5" s="86"/>
      <c r="EZP5" s="86"/>
      <c r="EZQ5" s="86"/>
      <c r="EZR5" s="86"/>
      <c r="EZS5" s="86"/>
      <c r="EZT5" s="86"/>
      <c r="EZU5" s="86"/>
      <c r="EZV5" s="86"/>
      <c r="EZW5" s="86"/>
      <c r="EZX5" s="86"/>
      <c r="EZY5" s="86"/>
      <c r="EZZ5" s="86"/>
      <c r="FAA5" s="86"/>
      <c r="FAB5" s="86"/>
      <c r="FAC5" s="86"/>
      <c r="FAD5" s="86"/>
      <c r="FAE5" s="86"/>
      <c r="FAF5" s="86"/>
      <c r="FAG5" s="86"/>
      <c r="FAH5" s="86"/>
      <c r="FAI5" s="86"/>
      <c r="FAJ5" s="86"/>
      <c r="FAK5" s="86"/>
      <c r="FAL5" s="86"/>
      <c r="FAM5" s="86"/>
      <c r="FAN5" s="86"/>
      <c r="FAO5" s="86"/>
      <c r="FAP5" s="86"/>
      <c r="FAQ5" s="86"/>
      <c r="FAR5" s="86"/>
      <c r="FAS5" s="86"/>
      <c r="FAT5" s="86"/>
      <c r="FAU5" s="86"/>
      <c r="FAV5" s="86"/>
      <c r="FAW5" s="86"/>
      <c r="FAX5" s="86"/>
      <c r="FAY5" s="86"/>
      <c r="FAZ5" s="86"/>
      <c r="FBA5" s="86"/>
      <c r="FBB5" s="86"/>
      <c r="FBC5" s="86"/>
      <c r="FBD5" s="86"/>
      <c r="FBE5" s="86"/>
      <c r="FBF5" s="86"/>
      <c r="FBG5" s="86"/>
      <c r="FBH5" s="86"/>
      <c r="FBI5" s="86"/>
      <c r="FBJ5" s="86"/>
      <c r="FBK5" s="86"/>
      <c r="FBL5" s="86"/>
      <c r="FBM5" s="86"/>
      <c r="FBN5" s="86"/>
      <c r="FBO5" s="86"/>
      <c r="FBP5" s="86"/>
      <c r="FBQ5" s="86"/>
      <c r="FBR5" s="86"/>
      <c r="FBS5" s="86"/>
      <c r="FBT5" s="86"/>
      <c r="FBU5" s="86"/>
      <c r="FBV5" s="86"/>
      <c r="FBW5" s="86"/>
      <c r="FBX5" s="86"/>
      <c r="FBY5" s="86"/>
      <c r="FBZ5" s="86"/>
      <c r="FCA5" s="86"/>
      <c r="FCB5" s="86"/>
      <c r="FCC5" s="86"/>
      <c r="FCD5" s="86"/>
      <c r="FCE5" s="86"/>
      <c r="FCF5" s="86"/>
      <c r="FCG5" s="86"/>
      <c r="FCH5" s="86"/>
      <c r="FCI5" s="86"/>
      <c r="FCJ5" s="86"/>
      <c r="FCK5" s="86"/>
      <c r="FCL5" s="86"/>
      <c r="FCM5" s="86"/>
      <c r="FCN5" s="86"/>
      <c r="FCO5" s="86"/>
      <c r="FCP5" s="86"/>
      <c r="FCQ5" s="86"/>
      <c r="FCR5" s="86"/>
      <c r="FCS5" s="86"/>
      <c r="FCT5" s="86"/>
      <c r="FCU5" s="86"/>
      <c r="FCV5" s="86"/>
      <c r="FCW5" s="86"/>
      <c r="FCX5" s="86"/>
      <c r="FCY5" s="86"/>
      <c r="FCZ5" s="86"/>
      <c r="FDA5" s="86"/>
      <c r="FDB5" s="86"/>
      <c r="FDC5" s="86"/>
      <c r="FDD5" s="86"/>
      <c r="FDE5" s="86"/>
      <c r="FDF5" s="86"/>
      <c r="FDG5" s="86"/>
      <c r="FDH5" s="86"/>
      <c r="FDI5" s="86"/>
      <c r="FDJ5" s="86"/>
      <c r="FDK5" s="86"/>
      <c r="FDL5" s="86"/>
      <c r="FDM5" s="86"/>
      <c r="FDN5" s="86"/>
      <c r="FDO5" s="86"/>
      <c r="FDP5" s="86"/>
      <c r="FDQ5" s="86"/>
      <c r="FDR5" s="86"/>
      <c r="FDS5" s="86"/>
      <c r="FDT5" s="86"/>
      <c r="FDU5" s="86"/>
      <c r="FDV5" s="86"/>
      <c r="FDW5" s="86"/>
      <c r="FDX5" s="86"/>
      <c r="FDY5" s="86"/>
      <c r="FDZ5" s="86"/>
      <c r="FEA5" s="86"/>
      <c r="FEB5" s="86"/>
      <c r="FEC5" s="86"/>
      <c r="FED5" s="86"/>
      <c r="FEE5" s="86"/>
      <c r="FEF5" s="86"/>
      <c r="FEG5" s="86"/>
      <c r="FEH5" s="86"/>
      <c r="FEI5" s="86"/>
      <c r="FEJ5" s="86"/>
      <c r="FEK5" s="86"/>
      <c r="FEL5" s="86"/>
      <c r="FEM5" s="86"/>
      <c r="FEN5" s="86"/>
      <c r="FEO5" s="86"/>
      <c r="FEP5" s="86"/>
      <c r="FEQ5" s="86"/>
      <c r="FER5" s="86"/>
      <c r="FES5" s="86"/>
      <c r="FET5" s="86"/>
      <c r="FEU5" s="86"/>
      <c r="FEV5" s="86"/>
      <c r="FEW5" s="86"/>
      <c r="FEX5" s="86"/>
      <c r="FEY5" s="86"/>
      <c r="FEZ5" s="86"/>
      <c r="FFA5" s="86"/>
      <c r="FFB5" s="86"/>
      <c r="FFC5" s="86"/>
      <c r="FFD5" s="86"/>
      <c r="FFE5" s="86"/>
      <c r="FFF5" s="86"/>
      <c r="FFG5" s="86"/>
      <c r="FFH5" s="86"/>
      <c r="FFI5" s="86"/>
      <c r="FFJ5" s="86"/>
      <c r="FFK5" s="86"/>
      <c r="FFL5" s="86"/>
      <c r="FFM5" s="86"/>
      <c r="FFN5" s="86"/>
      <c r="FFO5" s="86"/>
      <c r="FFP5" s="86"/>
      <c r="FFQ5" s="86"/>
      <c r="FFR5" s="86"/>
      <c r="FFS5" s="86"/>
      <c r="FFT5" s="86"/>
      <c r="FFU5" s="86"/>
      <c r="FFV5" s="86"/>
      <c r="FFW5" s="86"/>
      <c r="FFX5" s="86"/>
      <c r="FFY5" s="86"/>
      <c r="FFZ5" s="86"/>
      <c r="FGA5" s="86"/>
      <c r="FGB5" s="86"/>
      <c r="FGC5" s="86"/>
      <c r="FGD5" s="86"/>
      <c r="FGE5" s="86"/>
      <c r="FGF5" s="86"/>
      <c r="FGG5" s="86"/>
      <c r="FGH5" s="86"/>
      <c r="FGI5" s="86"/>
      <c r="FGJ5" s="86"/>
      <c r="FGK5" s="86"/>
      <c r="FGL5" s="86"/>
      <c r="FGM5" s="86"/>
      <c r="FGN5" s="86"/>
      <c r="FGO5" s="86"/>
      <c r="FGP5" s="86"/>
      <c r="FGQ5" s="86"/>
      <c r="FGR5" s="86"/>
      <c r="FGS5" s="86"/>
      <c r="FGT5" s="86"/>
      <c r="FGU5" s="86"/>
      <c r="FGV5" s="86"/>
      <c r="FGW5" s="86"/>
      <c r="FGX5" s="86"/>
      <c r="FGY5" s="86"/>
      <c r="FGZ5" s="86"/>
      <c r="FHA5" s="86"/>
      <c r="FHB5" s="86"/>
      <c r="FHC5" s="86"/>
      <c r="FHD5" s="86"/>
      <c r="FHE5" s="86"/>
      <c r="FHF5" s="86"/>
      <c r="FHG5" s="86"/>
      <c r="FHH5" s="86"/>
      <c r="FHI5" s="86"/>
      <c r="FHJ5" s="86"/>
      <c r="FHK5" s="86"/>
      <c r="FHL5" s="86"/>
      <c r="FHM5" s="86"/>
      <c r="FHN5" s="86"/>
      <c r="FHO5" s="86"/>
      <c r="FHP5" s="86"/>
      <c r="FHQ5" s="86"/>
      <c r="FHR5" s="86"/>
      <c r="FHS5" s="86"/>
      <c r="FHT5" s="86"/>
      <c r="FHU5" s="86"/>
      <c r="FHV5" s="86"/>
      <c r="FHW5" s="86"/>
      <c r="FHX5" s="86"/>
      <c r="FHY5" s="86"/>
      <c r="FHZ5" s="86"/>
      <c r="FIA5" s="86"/>
      <c r="FIB5" s="86"/>
      <c r="FIC5" s="86"/>
      <c r="FID5" s="86"/>
      <c r="FIE5" s="86"/>
      <c r="FIF5" s="86"/>
      <c r="FIG5" s="86"/>
      <c r="FIH5" s="86"/>
      <c r="FII5" s="86"/>
      <c r="FIJ5" s="86"/>
      <c r="FIK5" s="86"/>
      <c r="FIL5" s="86"/>
      <c r="FIM5" s="86"/>
      <c r="FIN5" s="86"/>
      <c r="FIO5" s="86"/>
      <c r="FIP5" s="86"/>
      <c r="FIQ5" s="86"/>
      <c r="FIR5" s="86"/>
      <c r="FIS5" s="86"/>
      <c r="FIT5" s="86"/>
      <c r="FIU5" s="86"/>
      <c r="FIV5" s="86"/>
      <c r="FIW5" s="86"/>
      <c r="FIX5" s="86"/>
      <c r="FIY5" s="86"/>
      <c r="FIZ5" s="86"/>
      <c r="FJA5" s="86"/>
      <c r="FJB5" s="86"/>
      <c r="FJC5" s="86"/>
      <c r="FJD5" s="86"/>
      <c r="FJE5" s="86"/>
      <c r="FJF5" s="86"/>
      <c r="FJG5" s="86"/>
      <c r="FJH5" s="86"/>
      <c r="FJI5" s="86"/>
      <c r="FJJ5" s="86"/>
      <c r="FJK5" s="86"/>
      <c r="FJL5" s="86"/>
      <c r="FJM5" s="86"/>
      <c r="FJN5" s="86"/>
      <c r="FJO5" s="86"/>
      <c r="FJP5" s="86"/>
      <c r="FJQ5" s="86"/>
      <c r="FJR5" s="86"/>
      <c r="FJS5" s="86"/>
      <c r="FJT5" s="86"/>
      <c r="FJU5" s="86"/>
      <c r="FJV5" s="86"/>
      <c r="FJW5" s="86"/>
      <c r="FJX5" s="86"/>
      <c r="FJY5" s="86"/>
      <c r="FJZ5" s="86"/>
      <c r="FKA5" s="86"/>
      <c r="FKB5" s="86"/>
      <c r="FKC5" s="86"/>
      <c r="FKD5" s="86"/>
      <c r="FKE5" s="86"/>
      <c r="FKF5" s="86"/>
      <c r="FKG5" s="86"/>
      <c r="FKH5" s="86"/>
      <c r="FKI5" s="86"/>
      <c r="FKJ5" s="86"/>
      <c r="FKK5" s="86"/>
      <c r="FKL5" s="86"/>
      <c r="FKM5" s="86"/>
      <c r="FKN5" s="86"/>
      <c r="FKO5" s="86"/>
      <c r="FKP5" s="86"/>
      <c r="FKQ5" s="86"/>
      <c r="FKR5" s="86"/>
      <c r="FKS5" s="86"/>
      <c r="FKT5" s="86"/>
      <c r="FKU5" s="86"/>
      <c r="FKV5" s="86"/>
      <c r="FKW5" s="86"/>
      <c r="FKX5" s="86"/>
      <c r="FKY5" s="86"/>
      <c r="FKZ5" s="86"/>
      <c r="FLA5" s="86"/>
      <c r="FLB5" s="86"/>
      <c r="FLC5" s="86"/>
      <c r="FLD5" s="86"/>
      <c r="FLE5" s="86"/>
      <c r="FLF5" s="86"/>
      <c r="FLG5" s="86"/>
      <c r="FLH5" s="86"/>
      <c r="FLI5" s="86"/>
      <c r="FLJ5" s="86"/>
      <c r="FLK5" s="86"/>
      <c r="FLL5" s="86"/>
      <c r="FLM5" s="86"/>
      <c r="FLN5" s="86"/>
      <c r="FLO5" s="86"/>
      <c r="FLP5" s="86"/>
      <c r="FLQ5" s="86"/>
      <c r="FLR5" s="86"/>
      <c r="FLS5" s="86"/>
      <c r="FLT5" s="86"/>
      <c r="FLU5" s="86"/>
      <c r="FLV5" s="86"/>
      <c r="FLW5" s="86"/>
      <c r="FLX5" s="86"/>
      <c r="FLY5" s="86"/>
      <c r="FLZ5" s="86"/>
      <c r="FMA5" s="86"/>
      <c r="FMB5" s="86"/>
      <c r="FMC5" s="86"/>
      <c r="FMD5" s="86"/>
      <c r="FME5" s="86"/>
      <c r="FMF5" s="86"/>
      <c r="FMG5" s="86"/>
      <c r="FMH5" s="86"/>
      <c r="FMI5" s="86"/>
      <c r="FMJ5" s="86"/>
      <c r="FMK5" s="86"/>
      <c r="FML5" s="86"/>
      <c r="FMM5" s="86"/>
      <c r="FMN5" s="86"/>
      <c r="FMO5" s="86"/>
      <c r="FMP5" s="86"/>
      <c r="FMQ5" s="86"/>
      <c r="FMR5" s="86"/>
      <c r="FMS5" s="86"/>
      <c r="FMT5" s="86"/>
      <c r="FMU5" s="86"/>
      <c r="FMV5" s="86"/>
      <c r="FMW5" s="86"/>
      <c r="FMX5" s="86"/>
      <c r="FMY5" s="86"/>
      <c r="FMZ5" s="86"/>
      <c r="FNA5" s="86"/>
      <c r="FNB5" s="86"/>
      <c r="FNC5" s="86"/>
      <c r="FND5" s="86"/>
      <c r="FNE5" s="86"/>
      <c r="FNF5" s="86"/>
      <c r="FNG5" s="86"/>
      <c r="FNH5" s="86"/>
      <c r="FNI5" s="86"/>
      <c r="FNJ5" s="86"/>
      <c r="FNK5" s="86"/>
      <c r="FNL5" s="86"/>
      <c r="FNM5" s="86"/>
      <c r="FNN5" s="86"/>
      <c r="FNO5" s="86"/>
      <c r="FNP5" s="86"/>
      <c r="FNQ5" s="86"/>
      <c r="FNR5" s="86"/>
      <c r="FNS5" s="86"/>
      <c r="FNT5" s="86"/>
      <c r="FNU5" s="86"/>
      <c r="FNV5" s="86"/>
      <c r="FNW5" s="86"/>
      <c r="FNX5" s="86"/>
      <c r="FNY5" s="86"/>
      <c r="FNZ5" s="86"/>
      <c r="FOA5" s="86"/>
      <c r="FOB5" s="86"/>
      <c r="FOC5" s="86"/>
      <c r="FOD5" s="86"/>
      <c r="FOE5" s="86"/>
      <c r="FOF5" s="86"/>
      <c r="FOG5" s="86"/>
      <c r="FOH5" s="86"/>
      <c r="FOI5" s="86"/>
      <c r="FOJ5" s="86"/>
      <c r="FOK5" s="86"/>
      <c r="FOL5" s="86"/>
      <c r="FOM5" s="86"/>
      <c r="FON5" s="86"/>
      <c r="FOO5" s="86"/>
      <c r="FOP5" s="86"/>
      <c r="FOQ5" s="86"/>
      <c r="FOR5" s="86"/>
      <c r="FOS5" s="86"/>
      <c r="FOT5" s="86"/>
      <c r="FOU5" s="86"/>
      <c r="FOV5" s="86"/>
      <c r="FOW5" s="86"/>
      <c r="FOX5" s="86"/>
      <c r="FOY5" s="86"/>
      <c r="FOZ5" s="86"/>
      <c r="FPA5" s="86"/>
      <c r="FPB5" s="86"/>
      <c r="FPC5" s="86"/>
      <c r="FPD5" s="86"/>
      <c r="FPE5" s="86"/>
      <c r="FPF5" s="86"/>
      <c r="FPG5" s="86"/>
      <c r="FPH5" s="86"/>
      <c r="FPI5" s="86"/>
      <c r="FPJ5" s="86"/>
      <c r="FPK5" s="86"/>
      <c r="FPL5" s="86"/>
      <c r="FPM5" s="86"/>
      <c r="FPN5" s="86"/>
      <c r="FPO5" s="86"/>
      <c r="FPP5" s="86"/>
      <c r="FPQ5" s="86"/>
      <c r="FPR5" s="86"/>
      <c r="FPS5" s="86"/>
      <c r="FPT5" s="86"/>
      <c r="FPU5" s="86"/>
      <c r="FPV5" s="86"/>
      <c r="FPW5" s="86"/>
      <c r="FPX5" s="86"/>
      <c r="FPY5" s="86"/>
      <c r="FPZ5" s="86"/>
      <c r="FQA5" s="86"/>
      <c r="FQB5" s="86"/>
      <c r="FQC5" s="86"/>
      <c r="FQD5" s="86"/>
      <c r="FQE5" s="86"/>
      <c r="FQF5" s="86"/>
      <c r="FQG5" s="86"/>
      <c r="FQH5" s="86"/>
      <c r="FQI5" s="86"/>
      <c r="FQJ5" s="86"/>
      <c r="FQK5" s="86"/>
      <c r="FQL5" s="86"/>
      <c r="FQM5" s="86"/>
      <c r="FQN5" s="86"/>
      <c r="FQO5" s="86"/>
      <c r="FQP5" s="86"/>
      <c r="FQQ5" s="86"/>
      <c r="FQR5" s="86"/>
      <c r="FQS5" s="86"/>
      <c r="FQT5" s="86"/>
      <c r="FQU5" s="86"/>
      <c r="FQV5" s="86"/>
      <c r="FQW5" s="86"/>
      <c r="FQX5" s="86"/>
      <c r="FQY5" s="86"/>
      <c r="FQZ5" s="86"/>
      <c r="FRA5" s="86"/>
      <c r="FRB5" s="86"/>
      <c r="FRC5" s="86"/>
      <c r="FRD5" s="86"/>
      <c r="FRE5" s="86"/>
      <c r="FRF5" s="86"/>
      <c r="FRG5" s="86"/>
      <c r="FRH5" s="86"/>
      <c r="FRI5" s="86"/>
      <c r="FRJ5" s="86"/>
      <c r="FRK5" s="86"/>
      <c r="FRL5" s="86"/>
      <c r="FRM5" s="86"/>
      <c r="FRN5" s="86"/>
      <c r="FRO5" s="86"/>
      <c r="FRP5" s="86"/>
      <c r="FRQ5" s="86"/>
      <c r="FRR5" s="86"/>
      <c r="FRS5" s="86"/>
      <c r="FRT5" s="86"/>
      <c r="FRU5" s="86"/>
      <c r="FRV5" s="86"/>
      <c r="FRW5" s="86"/>
      <c r="FRX5" s="86"/>
      <c r="FRY5" s="86"/>
      <c r="FRZ5" s="86"/>
      <c r="FSA5" s="86"/>
      <c r="FSB5" s="86"/>
      <c r="FSC5" s="86"/>
      <c r="FSD5" s="86"/>
      <c r="FSE5" s="86"/>
      <c r="FSF5" s="86"/>
      <c r="FSG5" s="86"/>
      <c r="FSH5" s="86"/>
      <c r="FSI5" s="86"/>
      <c r="FSJ5" s="86"/>
      <c r="FSK5" s="86"/>
      <c r="FSL5" s="86"/>
      <c r="FSM5" s="86"/>
      <c r="FSN5" s="86"/>
      <c r="FSO5" s="86"/>
      <c r="FSP5" s="86"/>
      <c r="FSQ5" s="86"/>
      <c r="FSR5" s="86"/>
      <c r="FSS5" s="86"/>
      <c r="FST5" s="86"/>
      <c r="FSU5" s="86"/>
      <c r="FSV5" s="86"/>
      <c r="FSW5" s="86"/>
      <c r="FSX5" s="86"/>
      <c r="FSY5" s="86"/>
      <c r="FSZ5" s="86"/>
      <c r="FTA5" s="86"/>
      <c r="FTB5" s="86"/>
      <c r="FTC5" s="86"/>
      <c r="FTD5" s="86"/>
      <c r="FTE5" s="86"/>
      <c r="FTF5" s="86"/>
      <c r="FTG5" s="86"/>
      <c r="FTH5" s="86"/>
      <c r="FTI5" s="86"/>
      <c r="FTJ5" s="86"/>
      <c r="FTK5" s="86"/>
      <c r="FTL5" s="86"/>
      <c r="FTM5" s="86"/>
      <c r="FTN5" s="86"/>
      <c r="FTO5" s="86"/>
      <c r="FTP5" s="86"/>
      <c r="FTQ5" s="86"/>
      <c r="FTR5" s="86"/>
      <c r="FTS5" s="86"/>
      <c r="FTT5" s="86"/>
      <c r="FTU5" s="86"/>
      <c r="FTV5" s="86"/>
      <c r="FTW5" s="86"/>
      <c r="FTX5" s="86"/>
      <c r="FTY5" s="86"/>
      <c r="FTZ5" s="86"/>
      <c r="FUA5" s="86"/>
      <c r="FUB5" s="86"/>
      <c r="FUC5" s="86"/>
      <c r="FUD5" s="86"/>
      <c r="FUE5" s="86"/>
      <c r="FUF5" s="86"/>
      <c r="FUG5" s="86"/>
      <c r="FUH5" s="86"/>
      <c r="FUI5" s="86"/>
      <c r="FUJ5" s="86"/>
      <c r="FUK5" s="86"/>
      <c r="FUL5" s="86"/>
      <c r="FUM5" s="86"/>
      <c r="FUN5" s="86"/>
      <c r="FUO5" s="86"/>
      <c r="FUP5" s="86"/>
      <c r="FUQ5" s="86"/>
      <c r="FUR5" s="86"/>
      <c r="FUS5" s="86"/>
      <c r="FUT5" s="86"/>
      <c r="FUU5" s="86"/>
      <c r="FUV5" s="86"/>
      <c r="FUW5" s="86"/>
      <c r="FUX5" s="86"/>
      <c r="FUY5" s="86"/>
      <c r="FUZ5" s="86"/>
      <c r="FVA5" s="86"/>
      <c r="FVB5" s="86"/>
      <c r="FVC5" s="86"/>
      <c r="FVD5" s="86"/>
      <c r="FVE5" s="86"/>
      <c r="FVF5" s="86"/>
      <c r="FVG5" s="86"/>
      <c r="FVH5" s="86"/>
      <c r="FVI5" s="86"/>
      <c r="FVJ5" s="86"/>
      <c r="FVK5" s="86"/>
      <c r="FVL5" s="86"/>
      <c r="FVM5" s="86"/>
      <c r="FVN5" s="86"/>
      <c r="FVO5" s="86"/>
      <c r="FVP5" s="86"/>
      <c r="FVQ5" s="86"/>
      <c r="FVR5" s="86"/>
      <c r="FVS5" s="86"/>
      <c r="FVT5" s="86"/>
      <c r="FVU5" s="86"/>
      <c r="FVV5" s="86"/>
      <c r="FVW5" s="86"/>
      <c r="FVX5" s="86"/>
      <c r="FVY5" s="86"/>
      <c r="FVZ5" s="86"/>
      <c r="FWA5" s="86"/>
      <c r="FWB5" s="86"/>
      <c r="FWC5" s="86"/>
      <c r="FWD5" s="86"/>
      <c r="FWE5" s="86"/>
      <c r="FWF5" s="86"/>
      <c r="FWG5" s="86"/>
      <c r="FWH5" s="86"/>
      <c r="FWI5" s="86"/>
      <c r="FWJ5" s="86"/>
      <c r="FWK5" s="86"/>
      <c r="FWL5" s="86"/>
      <c r="FWM5" s="86"/>
      <c r="FWN5" s="86"/>
      <c r="FWO5" s="86"/>
      <c r="FWP5" s="86"/>
      <c r="FWQ5" s="86"/>
      <c r="FWR5" s="86"/>
      <c r="FWS5" s="86"/>
      <c r="FWT5" s="86"/>
      <c r="FWU5" s="86"/>
      <c r="FWV5" s="86"/>
      <c r="FWW5" s="86"/>
      <c r="FWX5" s="86"/>
      <c r="FWY5" s="86"/>
      <c r="FWZ5" s="86"/>
      <c r="FXA5" s="86"/>
      <c r="FXB5" s="86"/>
      <c r="FXC5" s="86"/>
      <c r="FXD5" s="86"/>
      <c r="FXE5" s="86"/>
      <c r="FXF5" s="86"/>
      <c r="FXG5" s="86"/>
      <c r="FXH5" s="86"/>
      <c r="FXI5" s="86"/>
      <c r="FXJ5" s="86"/>
      <c r="FXK5" s="86"/>
      <c r="FXL5" s="86"/>
      <c r="FXM5" s="86"/>
      <c r="FXN5" s="86"/>
      <c r="FXO5" s="86"/>
      <c r="FXP5" s="86"/>
      <c r="FXQ5" s="86"/>
      <c r="FXR5" s="86"/>
      <c r="FXS5" s="86"/>
      <c r="FXT5" s="86"/>
      <c r="FXU5" s="86"/>
      <c r="FXV5" s="86"/>
      <c r="FXW5" s="86"/>
      <c r="FXX5" s="86"/>
      <c r="FXY5" s="86"/>
      <c r="FXZ5" s="86"/>
      <c r="FYA5" s="86"/>
      <c r="FYB5" s="86"/>
      <c r="FYC5" s="86"/>
      <c r="FYD5" s="86"/>
      <c r="FYE5" s="86"/>
      <c r="FYF5" s="86"/>
      <c r="FYG5" s="86"/>
      <c r="FYH5" s="86"/>
      <c r="FYI5" s="86"/>
      <c r="FYJ5" s="86"/>
      <c r="FYK5" s="86"/>
      <c r="FYL5" s="86"/>
      <c r="FYM5" s="86"/>
      <c r="FYN5" s="86"/>
      <c r="FYO5" s="86"/>
      <c r="FYP5" s="86"/>
      <c r="FYQ5" s="86"/>
      <c r="FYR5" s="86"/>
      <c r="FYS5" s="86"/>
      <c r="FYT5" s="86"/>
      <c r="FYU5" s="86"/>
      <c r="FYV5" s="86"/>
      <c r="FYW5" s="86"/>
      <c r="FYX5" s="86"/>
      <c r="FYY5" s="86"/>
      <c r="FYZ5" s="86"/>
      <c r="FZA5" s="86"/>
      <c r="FZB5" s="86"/>
      <c r="FZC5" s="86"/>
      <c r="FZD5" s="86"/>
      <c r="FZE5" s="86"/>
      <c r="FZF5" s="86"/>
      <c r="FZG5" s="86"/>
      <c r="FZH5" s="86"/>
      <c r="FZI5" s="86"/>
      <c r="FZJ5" s="86"/>
      <c r="FZK5" s="86"/>
      <c r="FZL5" s="86"/>
      <c r="FZM5" s="86"/>
      <c r="FZN5" s="86"/>
      <c r="FZO5" s="86"/>
      <c r="FZP5" s="86"/>
      <c r="FZQ5" s="86"/>
      <c r="FZR5" s="86"/>
      <c r="FZS5" s="86"/>
      <c r="FZT5" s="86"/>
      <c r="FZU5" s="86"/>
      <c r="FZV5" s="86"/>
      <c r="FZW5" s="86"/>
      <c r="FZX5" s="86"/>
      <c r="FZY5" s="86"/>
      <c r="FZZ5" s="86"/>
      <c r="GAA5" s="86"/>
      <c r="GAB5" s="86"/>
      <c r="GAC5" s="86"/>
      <c r="GAD5" s="86"/>
      <c r="GAE5" s="86"/>
      <c r="GAF5" s="86"/>
      <c r="GAG5" s="86"/>
      <c r="GAH5" s="86"/>
      <c r="GAI5" s="86"/>
      <c r="GAJ5" s="86"/>
      <c r="GAK5" s="86"/>
      <c r="GAL5" s="86"/>
      <c r="GAM5" s="86"/>
      <c r="GAN5" s="86"/>
      <c r="GAO5" s="86"/>
      <c r="GAP5" s="86"/>
      <c r="GAQ5" s="86"/>
      <c r="GAR5" s="86"/>
      <c r="GAS5" s="86"/>
      <c r="GAT5" s="86"/>
      <c r="GAU5" s="86"/>
      <c r="GAV5" s="86"/>
      <c r="GAW5" s="86"/>
      <c r="GAX5" s="86"/>
      <c r="GAY5" s="86"/>
      <c r="GAZ5" s="86"/>
      <c r="GBA5" s="86"/>
      <c r="GBB5" s="86"/>
      <c r="GBC5" s="86"/>
      <c r="GBD5" s="86"/>
      <c r="GBE5" s="86"/>
      <c r="GBF5" s="86"/>
      <c r="GBG5" s="86"/>
      <c r="GBH5" s="86"/>
      <c r="GBI5" s="86"/>
      <c r="GBJ5" s="86"/>
      <c r="GBK5" s="86"/>
      <c r="GBL5" s="86"/>
      <c r="GBM5" s="86"/>
      <c r="GBN5" s="86"/>
      <c r="GBO5" s="86"/>
      <c r="GBP5" s="86"/>
      <c r="GBQ5" s="86"/>
      <c r="GBR5" s="86"/>
      <c r="GBS5" s="86"/>
      <c r="GBT5" s="86"/>
      <c r="GBU5" s="86"/>
      <c r="GBV5" s="86"/>
      <c r="GBW5" s="86"/>
      <c r="GBX5" s="86"/>
      <c r="GBY5" s="86"/>
      <c r="GBZ5" s="86"/>
      <c r="GCA5" s="86"/>
      <c r="GCB5" s="86"/>
      <c r="GCC5" s="86"/>
      <c r="GCD5" s="86"/>
      <c r="GCE5" s="86"/>
      <c r="GCF5" s="86"/>
      <c r="GCG5" s="86"/>
      <c r="GCH5" s="86"/>
      <c r="GCI5" s="86"/>
      <c r="GCJ5" s="86"/>
      <c r="GCK5" s="86"/>
      <c r="GCL5" s="86"/>
      <c r="GCM5" s="86"/>
      <c r="GCN5" s="86"/>
      <c r="GCO5" s="86"/>
      <c r="GCP5" s="86"/>
      <c r="GCQ5" s="86"/>
      <c r="GCR5" s="86"/>
      <c r="GCS5" s="86"/>
      <c r="GCT5" s="86"/>
      <c r="GCU5" s="86"/>
      <c r="GCV5" s="86"/>
      <c r="GCW5" s="86"/>
      <c r="GCX5" s="86"/>
      <c r="GCY5" s="86"/>
      <c r="GCZ5" s="86"/>
      <c r="GDA5" s="86"/>
      <c r="GDB5" s="86"/>
      <c r="GDC5" s="86"/>
      <c r="GDD5" s="86"/>
      <c r="GDE5" s="86"/>
      <c r="GDF5" s="86"/>
      <c r="GDG5" s="86"/>
      <c r="GDH5" s="86"/>
      <c r="GDI5" s="86"/>
      <c r="GDJ5" s="86"/>
      <c r="GDK5" s="86"/>
      <c r="GDL5" s="86"/>
      <c r="GDM5" s="86"/>
      <c r="GDN5" s="86"/>
      <c r="GDO5" s="86"/>
      <c r="GDP5" s="86"/>
      <c r="GDQ5" s="86"/>
      <c r="GDR5" s="86"/>
      <c r="GDS5" s="86"/>
      <c r="GDT5" s="86"/>
      <c r="GDU5" s="86"/>
      <c r="GDV5" s="86"/>
      <c r="GDW5" s="86"/>
      <c r="GDX5" s="86"/>
      <c r="GDY5" s="86"/>
      <c r="GDZ5" s="86"/>
      <c r="GEA5" s="86"/>
      <c r="GEB5" s="86"/>
      <c r="GEC5" s="86"/>
      <c r="GED5" s="86"/>
      <c r="GEE5" s="86"/>
      <c r="GEF5" s="86"/>
      <c r="GEG5" s="86"/>
      <c r="GEH5" s="86"/>
      <c r="GEI5" s="86"/>
      <c r="GEJ5" s="86"/>
      <c r="GEK5" s="86"/>
      <c r="GEL5" s="86"/>
      <c r="GEM5" s="86"/>
      <c r="GEN5" s="86"/>
      <c r="GEO5" s="86"/>
      <c r="GEP5" s="86"/>
      <c r="GEQ5" s="86"/>
      <c r="GER5" s="86"/>
      <c r="GES5" s="86"/>
      <c r="GET5" s="86"/>
      <c r="GEU5" s="86"/>
      <c r="GEV5" s="86"/>
      <c r="GEW5" s="86"/>
      <c r="GEX5" s="86"/>
      <c r="GEY5" s="86"/>
      <c r="GEZ5" s="86"/>
      <c r="GFA5" s="86"/>
      <c r="GFB5" s="86"/>
      <c r="GFC5" s="86"/>
      <c r="GFD5" s="86"/>
      <c r="GFE5" s="86"/>
      <c r="GFF5" s="86"/>
      <c r="GFG5" s="86"/>
      <c r="GFH5" s="86"/>
      <c r="GFI5" s="86"/>
      <c r="GFJ5" s="86"/>
      <c r="GFK5" s="86"/>
      <c r="GFL5" s="86"/>
      <c r="GFM5" s="86"/>
      <c r="GFN5" s="86"/>
      <c r="GFO5" s="86"/>
      <c r="GFP5" s="86"/>
      <c r="GFQ5" s="86"/>
      <c r="GFR5" s="86"/>
      <c r="GFS5" s="86"/>
      <c r="GFT5" s="86"/>
      <c r="GFU5" s="86"/>
      <c r="GFV5" s="86"/>
      <c r="GFW5" s="86"/>
      <c r="GFX5" s="86"/>
      <c r="GFY5" s="86"/>
      <c r="GFZ5" s="86"/>
      <c r="GGA5" s="86"/>
      <c r="GGB5" s="86"/>
      <c r="GGC5" s="86"/>
      <c r="GGD5" s="86"/>
      <c r="GGE5" s="86"/>
      <c r="GGF5" s="86"/>
      <c r="GGG5" s="86"/>
      <c r="GGH5" s="86"/>
      <c r="GGI5" s="86"/>
      <c r="GGJ5" s="86"/>
      <c r="GGK5" s="86"/>
      <c r="GGL5" s="86"/>
      <c r="GGM5" s="86"/>
      <c r="GGN5" s="86"/>
      <c r="GGO5" s="86"/>
      <c r="GGP5" s="86"/>
      <c r="GGQ5" s="86"/>
      <c r="GGR5" s="86"/>
      <c r="GGS5" s="86"/>
      <c r="GGT5" s="86"/>
      <c r="GGU5" s="86"/>
      <c r="GGV5" s="86"/>
      <c r="GGW5" s="86"/>
      <c r="GGX5" s="86"/>
      <c r="GGY5" s="86"/>
      <c r="GGZ5" s="86"/>
      <c r="GHA5" s="86"/>
      <c r="GHB5" s="86"/>
      <c r="GHC5" s="86"/>
      <c r="GHD5" s="86"/>
      <c r="GHE5" s="86"/>
      <c r="GHF5" s="86"/>
      <c r="GHG5" s="86"/>
      <c r="GHH5" s="86"/>
      <c r="GHI5" s="86"/>
      <c r="GHJ5" s="86"/>
      <c r="GHK5" s="86"/>
      <c r="GHL5" s="86"/>
      <c r="GHM5" s="86"/>
      <c r="GHN5" s="86"/>
      <c r="GHO5" s="86"/>
      <c r="GHP5" s="86"/>
      <c r="GHQ5" s="86"/>
      <c r="GHR5" s="86"/>
      <c r="GHS5" s="86"/>
      <c r="GHT5" s="86"/>
      <c r="GHU5" s="86"/>
      <c r="GHV5" s="86"/>
      <c r="GHW5" s="86"/>
      <c r="GHX5" s="86"/>
      <c r="GHY5" s="86"/>
      <c r="GHZ5" s="86"/>
      <c r="GIA5" s="86"/>
      <c r="GIB5" s="86"/>
      <c r="GIC5" s="86"/>
      <c r="GID5" s="86"/>
      <c r="GIE5" s="86"/>
      <c r="GIF5" s="86"/>
      <c r="GIG5" s="86"/>
      <c r="GIH5" s="86"/>
      <c r="GII5" s="86"/>
      <c r="GIJ5" s="86"/>
      <c r="GIK5" s="86"/>
      <c r="GIL5" s="86"/>
      <c r="GIM5" s="86"/>
      <c r="GIN5" s="86"/>
      <c r="GIO5" s="86"/>
      <c r="GIP5" s="86"/>
      <c r="GIQ5" s="86"/>
      <c r="GIR5" s="86"/>
      <c r="GIS5" s="86"/>
      <c r="GIT5" s="86"/>
      <c r="GIU5" s="86"/>
      <c r="GIV5" s="86"/>
      <c r="GIW5" s="86"/>
      <c r="GIX5" s="86"/>
      <c r="GIY5" s="86"/>
      <c r="GIZ5" s="86"/>
      <c r="GJA5" s="86"/>
      <c r="GJB5" s="86"/>
      <c r="GJC5" s="86"/>
      <c r="GJD5" s="86"/>
      <c r="GJE5" s="86"/>
      <c r="GJF5" s="86"/>
      <c r="GJG5" s="86"/>
      <c r="GJH5" s="86"/>
      <c r="GJI5" s="86"/>
      <c r="GJJ5" s="86"/>
      <c r="GJK5" s="86"/>
      <c r="GJL5" s="86"/>
      <c r="GJM5" s="86"/>
      <c r="GJN5" s="86"/>
      <c r="GJO5" s="86"/>
      <c r="GJP5" s="86"/>
      <c r="GJQ5" s="86"/>
      <c r="GJR5" s="86"/>
      <c r="GJS5" s="86"/>
      <c r="GJT5" s="86"/>
      <c r="GJU5" s="86"/>
      <c r="GJV5" s="86"/>
      <c r="GJW5" s="86"/>
      <c r="GJX5" s="86"/>
      <c r="GJY5" s="86"/>
      <c r="GJZ5" s="86"/>
      <c r="GKA5" s="86"/>
      <c r="GKB5" s="86"/>
      <c r="GKC5" s="86"/>
      <c r="GKD5" s="86"/>
      <c r="GKE5" s="86"/>
      <c r="GKF5" s="86"/>
      <c r="GKG5" s="86"/>
      <c r="GKH5" s="86"/>
      <c r="GKI5" s="86"/>
      <c r="GKJ5" s="86"/>
      <c r="GKK5" s="86"/>
      <c r="GKL5" s="86"/>
      <c r="GKM5" s="86"/>
      <c r="GKN5" s="86"/>
      <c r="GKO5" s="86"/>
      <c r="GKP5" s="86"/>
      <c r="GKQ5" s="86"/>
      <c r="GKR5" s="86"/>
      <c r="GKS5" s="86"/>
      <c r="GKT5" s="86"/>
      <c r="GKU5" s="86"/>
      <c r="GKV5" s="86"/>
      <c r="GKW5" s="86"/>
      <c r="GKX5" s="86"/>
      <c r="GKY5" s="86"/>
      <c r="GKZ5" s="86"/>
      <c r="GLA5" s="86"/>
      <c r="GLB5" s="86"/>
      <c r="GLC5" s="86"/>
      <c r="GLD5" s="86"/>
      <c r="GLE5" s="86"/>
      <c r="GLF5" s="86"/>
      <c r="GLG5" s="86"/>
      <c r="GLH5" s="86"/>
      <c r="GLI5" s="86"/>
      <c r="GLJ5" s="86"/>
      <c r="GLK5" s="86"/>
      <c r="GLL5" s="86"/>
      <c r="GLM5" s="86"/>
      <c r="GLN5" s="86"/>
      <c r="GLO5" s="86"/>
      <c r="GLP5" s="86"/>
      <c r="GLQ5" s="86"/>
      <c r="GLR5" s="86"/>
      <c r="GLS5" s="86"/>
      <c r="GLT5" s="86"/>
      <c r="GLU5" s="86"/>
      <c r="GLV5" s="86"/>
      <c r="GLW5" s="86"/>
      <c r="GLX5" s="86"/>
      <c r="GLY5" s="86"/>
      <c r="GLZ5" s="86"/>
      <c r="GMA5" s="86"/>
      <c r="GMB5" s="86"/>
      <c r="GMC5" s="86"/>
      <c r="GMD5" s="86"/>
      <c r="GME5" s="86"/>
      <c r="GMF5" s="86"/>
      <c r="GMG5" s="86"/>
      <c r="GMH5" s="86"/>
      <c r="GMI5" s="86"/>
      <c r="GMJ5" s="86"/>
      <c r="GMK5" s="86"/>
      <c r="GML5" s="86"/>
      <c r="GMM5" s="86"/>
      <c r="GMN5" s="86"/>
      <c r="GMO5" s="86"/>
      <c r="GMP5" s="86"/>
      <c r="GMQ5" s="86"/>
      <c r="GMR5" s="86"/>
      <c r="GMS5" s="86"/>
      <c r="GMT5" s="86"/>
      <c r="GMU5" s="86"/>
      <c r="GMV5" s="86"/>
      <c r="GMW5" s="86"/>
      <c r="GMX5" s="86"/>
      <c r="GMY5" s="86"/>
      <c r="GMZ5" s="86"/>
      <c r="GNA5" s="86"/>
      <c r="GNB5" s="86"/>
      <c r="GNC5" s="86"/>
      <c r="GND5" s="86"/>
      <c r="GNE5" s="86"/>
      <c r="GNF5" s="86"/>
      <c r="GNG5" s="86"/>
      <c r="GNH5" s="86"/>
      <c r="GNI5" s="86"/>
      <c r="GNJ5" s="86"/>
      <c r="GNK5" s="86"/>
      <c r="GNL5" s="86"/>
      <c r="GNM5" s="86"/>
      <c r="GNN5" s="86"/>
      <c r="GNO5" s="86"/>
      <c r="GNP5" s="86"/>
      <c r="GNQ5" s="86"/>
      <c r="GNR5" s="86"/>
      <c r="GNS5" s="86"/>
      <c r="GNT5" s="86"/>
      <c r="GNU5" s="86"/>
      <c r="GNV5" s="86"/>
      <c r="GNW5" s="86"/>
      <c r="GNX5" s="86"/>
      <c r="GNY5" s="86"/>
      <c r="GNZ5" s="86"/>
      <c r="GOA5" s="86"/>
      <c r="GOB5" s="86"/>
      <c r="GOC5" s="86"/>
      <c r="GOD5" s="86"/>
      <c r="GOE5" s="86"/>
      <c r="GOF5" s="86"/>
      <c r="GOG5" s="86"/>
      <c r="GOH5" s="86"/>
      <c r="GOI5" s="86"/>
      <c r="GOJ5" s="86"/>
      <c r="GOK5" s="86"/>
      <c r="GOL5" s="86"/>
      <c r="GOM5" s="86"/>
      <c r="GON5" s="86"/>
      <c r="GOO5" s="86"/>
      <c r="GOP5" s="86"/>
      <c r="GOQ5" s="86"/>
      <c r="GOR5" s="86"/>
      <c r="GOS5" s="86"/>
      <c r="GOT5" s="86"/>
      <c r="GOU5" s="86"/>
      <c r="GOV5" s="86"/>
      <c r="GOW5" s="86"/>
      <c r="GOX5" s="86"/>
      <c r="GOY5" s="86"/>
      <c r="GOZ5" s="86"/>
      <c r="GPA5" s="86"/>
      <c r="GPB5" s="86"/>
      <c r="GPC5" s="86"/>
      <c r="GPD5" s="86"/>
      <c r="GPE5" s="86"/>
      <c r="GPF5" s="86"/>
      <c r="GPG5" s="86"/>
      <c r="GPH5" s="86"/>
      <c r="GPI5" s="86"/>
      <c r="GPJ5" s="86"/>
      <c r="GPK5" s="86"/>
      <c r="GPL5" s="86"/>
      <c r="GPM5" s="86"/>
      <c r="GPN5" s="86"/>
      <c r="GPO5" s="86"/>
      <c r="GPP5" s="86"/>
      <c r="GPQ5" s="86"/>
      <c r="GPR5" s="86"/>
      <c r="GPS5" s="86"/>
      <c r="GPT5" s="86"/>
      <c r="GPU5" s="86"/>
      <c r="GPV5" s="86"/>
      <c r="GPW5" s="86"/>
      <c r="GPX5" s="86"/>
      <c r="GPY5" s="86"/>
      <c r="GPZ5" s="86"/>
      <c r="GQA5" s="86"/>
      <c r="GQB5" s="86"/>
      <c r="GQC5" s="86"/>
      <c r="GQD5" s="86"/>
      <c r="GQE5" s="86"/>
      <c r="GQF5" s="86"/>
      <c r="GQG5" s="86"/>
      <c r="GQH5" s="86"/>
      <c r="GQI5" s="86"/>
      <c r="GQJ5" s="86"/>
      <c r="GQK5" s="86"/>
      <c r="GQL5" s="86"/>
      <c r="GQM5" s="86"/>
      <c r="GQN5" s="86"/>
      <c r="GQO5" s="86"/>
      <c r="GQP5" s="86"/>
      <c r="GQQ5" s="86"/>
      <c r="GQR5" s="86"/>
      <c r="GQS5" s="86"/>
      <c r="GQT5" s="86"/>
      <c r="GQU5" s="86"/>
      <c r="GQV5" s="86"/>
      <c r="GQW5" s="86"/>
      <c r="GQX5" s="86"/>
      <c r="GQY5" s="86"/>
      <c r="GQZ5" s="86"/>
      <c r="GRA5" s="86"/>
      <c r="GRB5" s="86"/>
      <c r="GRC5" s="86"/>
      <c r="GRD5" s="86"/>
      <c r="GRE5" s="86"/>
      <c r="GRF5" s="86"/>
      <c r="GRG5" s="86"/>
      <c r="GRH5" s="86"/>
      <c r="GRI5" s="86"/>
      <c r="GRJ5" s="86"/>
      <c r="GRK5" s="86"/>
      <c r="GRL5" s="86"/>
      <c r="GRM5" s="86"/>
      <c r="GRN5" s="86"/>
      <c r="GRO5" s="86"/>
      <c r="GRP5" s="86"/>
      <c r="GRQ5" s="86"/>
      <c r="GRR5" s="86"/>
      <c r="GRS5" s="86"/>
      <c r="GRT5" s="86"/>
      <c r="GRU5" s="86"/>
      <c r="GRV5" s="86"/>
      <c r="GRW5" s="86"/>
      <c r="GRX5" s="86"/>
      <c r="GRY5" s="86"/>
      <c r="GRZ5" s="86"/>
      <c r="GSA5" s="86"/>
      <c r="GSB5" s="86"/>
      <c r="GSC5" s="86"/>
      <c r="GSD5" s="86"/>
      <c r="GSE5" s="86"/>
      <c r="GSF5" s="86"/>
      <c r="GSG5" s="86"/>
      <c r="GSH5" s="86"/>
      <c r="GSI5" s="86"/>
      <c r="GSJ5" s="86"/>
      <c r="GSK5" s="86"/>
      <c r="GSL5" s="86"/>
      <c r="GSM5" s="86"/>
      <c r="GSN5" s="86"/>
      <c r="GSO5" s="86"/>
      <c r="GSP5" s="86"/>
      <c r="GSQ5" s="86"/>
      <c r="GSR5" s="86"/>
      <c r="GSS5" s="86"/>
      <c r="GST5" s="86"/>
      <c r="GSU5" s="86"/>
      <c r="GSV5" s="86"/>
      <c r="GSW5" s="86"/>
      <c r="GSX5" s="86"/>
      <c r="GSY5" s="86"/>
      <c r="GSZ5" s="86"/>
      <c r="GTA5" s="86"/>
      <c r="GTB5" s="86"/>
      <c r="GTC5" s="86"/>
      <c r="GTD5" s="86"/>
      <c r="GTE5" s="86"/>
      <c r="GTF5" s="86"/>
      <c r="GTG5" s="86"/>
      <c r="GTH5" s="86"/>
      <c r="GTI5" s="86"/>
      <c r="GTJ5" s="86"/>
      <c r="GTK5" s="86"/>
      <c r="GTL5" s="86"/>
      <c r="GTM5" s="86"/>
      <c r="GTN5" s="86"/>
      <c r="GTO5" s="86"/>
      <c r="GTP5" s="86"/>
      <c r="GTQ5" s="86"/>
      <c r="GTR5" s="86"/>
      <c r="GTS5" s="86"/>
      <c r="GTT5" s="86"/>
      <c r="GTU5" s="86"/>
      <c r="GTV5" s="86"/>
      <c r="GTW5" s="86"/>
      <c r="GTX5" s="86"/>
      <c r="GTY5" s="86"/>
      <c r="GTZ5" s="86"/>
      <c r="GUA5" s="86"/>
      <c r="GUB5" s="86"/>
      <c r="GUC5" s="86"/>
      <c r="GUD5" s="86"/>
      <c r="GUE5" s="86"/>
      <c r="GUF5" s="86"/>
      <c r="GUG5" s="86"/>
      <c r="GUH5" s="86"/>
      <c r="GUI5" s="86"/>
      <c r="GUJ5" s="86"/>
      <c r="GUK5" s="86"/>
      <c r="GUL5" s="86"/>
      <c r="GUM5" s="86"/>
      <c r="GUN5" s="86"/>
      <c r="GUO5" s="86"/>
      <c r="GUP5" s="86"/>
      <c r="GUQ5" s="86"/>
      <c r="GUR5" s="86"/>
      <c r="GUS5" s="86"/>
      <c r="GUT5" s="86"/>
      <c r="GUU5" s="86"/>
      <c r="GUV5" s="86"/>
      <c r="GUW5" s="86"/>
      <c r="GUX5" s="86"/>
      <c r="GUY5" s="86"/>
      <c r="GUZ5" s="86"/>
      <c r="GVA5" s="86"/>
      <c r="GVB5" s="86"/>
      <c r="GVC5" s="86"/>
      <c r="GVD5" s="86"/>
      <c r="GVE5" s="86"/>
      <c r="GVF5" s="86"/>
      <c r="GVG5" s="86"/>
      <c r="GVH5" s="86"/>
      <c r="GVI5" s="86"/>
      <c r="GVJ5" s="86"/>
      <c r="GVK5" s="86"/>
      <c r="GVL5" s="86"/>
      <c r="GVM5" s="86"/>
      <c r="GVN5" s="86"/>
      <c r="GVO5" s="86"/>
      <c r="GVP5" s="86"/>
      <c r="GVQ5" s="86"/>
      <c r="GVR5" s="86"/>
      <c r="GVS5" s="86"/>
      <c r="GVT5" s="86"/>
      <c r="GVU5" s="86"/>
      <c r="GVV5" s="86"/>
      <c r="GVW5" s="86"/>
      <c r="GVX5" s="86"/>
      <c r="GVY5" s="86"/>
      <c r="GVZ5" s="86"/>
      <c r="GWA5" s="86"/>
      <c r="GWB5" s="86"/>
      <c r="GWC5" s="86"/>
      <c r="GWD5" s="86"/>
      <c r="GWE5" s="86"/>
      <c r="GWF5" s="86"/>
      <c r="GWG5" s="86"/>
      <c r="GWH5" s="86"/>
      <c r="GWI5" s="86"/>
      <c r="GWJ5" s="86"/>
      <c r="GWK5" s="86"/>
      <c r="GWL5" s="86"/>
      <c r="GWM5" s="86"/>
      <c r="GWN5" s="86"/>
      <c r="GWO5" s="86"/>
      <c r="GWP5" s="86"/>
      <c r="GWQ5" s="86"/>
      <c r="GWR5" s="86"/>
      <c r="GWS5" s="86"/>
      <c r="GWT5" s="86"/>
      <c r="GWU5" s="86"/>
      <c r="GWV5" s="86"/>
      <c r="GWW5" s="86"/>
      <c r="GWX5" s="86"/>
      <c r="GWY5" s="86"/>
      <c r="GWZ5" s="86"/>
      <c r="GXA5" s="86"/>
      <c r="GXB5" s="86"/>
      <c r="GXC5" s="86"/>
      <c r="GXD5" s="86"/>
      <c r="GXE5" s="86"/>
      <c r="GXF5" s="86"/>
      <c r="GXG5" s="86"/>
      <c r="GXH5" s="86"/>
      <c r="GXI5" s="86"/>
      <c r="GXJ5" s="86"/>
      <c r="GXK5" s="86"/>
      <c r="GXL5" s="86"/>
      <c r="GXM5" s="86"/>
      <c r="GXN5" s="86"/>
      <c r="GXO5" s="86"/>
      <c r="GXP5" s="86"/>
      <c r="GXQ5" s="86"/>
      <c r="GXR5" s="86"/>
      <c r="GXS5" s="86"/>
      <c r="GXT5" s="86"/>
      <c r="GXU5" s="86"/>
      <c r="GXV5" s="86"/>
      <c r="GXW5" s="86"/>
      <c r="GXX5" s="86"/>
      <c r="GXY5" s="86"/>
      <c r="GXZ5" s="86"/>
      <c r="GYA5" s="86"/>
      <c r="GYB5" s="86"/>
      <c r="GYC5" s="86"/>
      <c r="GYD5" s="86"/>
      <c r="GYE5" s="86"/>
      <c r="GYF5" s="86"/>
      <c r="GYG5" s="86"/>
      <c r="GYH5" s="86"/>
      <c r="GYI5" s="86"/>
      <c r="GYJ5" s="86"/>
      <c r="GYK5" s="86"/>
      <c r="GYL5" s="86"/>
      <c r="GYM5" s="86"/>
      <c r="GYN5" s="86"/>
      <c r="GYO5" s="86"/>
      <c r="GYP5" s="86"/>
      <c r="GYQ5" s="86"/>
      <c r="GYR5" s="86"/>
      <c r="GYS5" s="86"/>
      <c r="GYT5" s="86"/>
      <c r="GYU5" s="86"/>
      <c r="GYV5" s="86"/>
      <c r="GYW5" s="86"/>
      <c r="GYX5" s="86"/>
      <c r="GYY5" s="86"/>
      <c r="GYZ5" s="86"/>
      <c r="GZA5" s="86"/>
      <c r="GZB5" s="86"/>
      <c r="GZC5" s="86"/>
      <c r="GZD5" s="86"/>
      <c r="GZE5" s="86"/>
      <c r="GZF5" s="86"/>
      <c r="GZG5" s="86"/>
      <c r="GZH5" s="86"/>
      <c r="GZI5" s="86"/>
      <c r="GZJ5" s="86"/>
      <c r="GZK5" s="86"/>
      <c r="GZL5" s="86"/>
      <c r="GZM5" s="86"/>
      <c r="GZN5" s="86"/>
      <c r="GZO5" s="86"/>
      <c r="GZP5" s="86"/>
      <c r="GZQ5" s="86"/>
      <c r="GZR5" s="86"/>
      <c r="GZS5" s="86"/>
      <c r="GZT5" s="86"/>
      <c r="GZU5" s="86"/>
      <c r="GZV5" s="86"/>
      <c r="GZW5" s="86"/>
      <c r="GZX5" s="86"/>
      <c r="GZY5" s="86"/>
      <c r="GZZ5" s="86"/>
      <c r="HAA5" s="86"/>
      <c r="HAB5" s="86"/>
      <c r="HAC5" s="86"/>
      <c r="HAD5" s="86"/>
      <c r="HAE5" s="86"/>
      <c r="HAF5" s="86"/>
      <c r="HAG5" s="86"/>
      <c r="HAH5" s="86"/>
      <c r="HAI5" s="86"/>
      <c r="HAJ5" s="86"/>
      <c r="HAK5" s="86"/>
      <c r="HAL5" s="86"/>
      <c r="HAM5" s="86"/>
      <c r="HAN5" s="86"/>
      <c r="HAO5" s="86"/>
      <c r="HAP5" s="86"/>
      <c r="HAQ5" s="86"/>
      <c r="HAR5" s="86"/>
      <c r="HAS5" s="86"/>
      <c r="HAT5" s="86"/>
      <c r="HAU5" s="86"/>
      <c r="HAV5" s="86"/>
      <c r="HAW5" s="86"/>
      <c r="HAX5" s="86"/>
      <c r="HAY5" s="86"/>
      <c r="HAZ5" s="86"/>
      <c r="HBA5" s="86"/>
      <c r="HBB5" s="86"/>
      <c r="HBC5" s="86"/>
      <c r="HBD5" s="86"/>
      <c r="HBE5" s="86"/>
      <c r="HBF5" s="86"/>
      <c r="HBG5" s="86"/>
      <c r="HBH5" s="86"/>
      <c r="HBI5" s="86"/>
      <c r="HBJ5" s="86"/>
      <c r="HBK5" s="86"/>
      <c r="HBL5" s="86"/>
      <c r="HBM5" s="86"/>
      <c r="HBN5" s="86"/>
      <c r="HBO5" s="86"/>
      <c r="HBP5" s="86"/>
      <c r="HBQ5" s="86"/>
      <c r="HBR5" s="86"/>
      <c r="HBS5" s="86"/>
      <c r="HBT5" s="86"/>
      <c r="HBU5" s="86"/>
      <c r="HBV5" s="86"/>
      <c r="HBW5" s="86"/>
      <c r="HBX5" s="86"/>
      <c r="HBY5" s="86"/>
      <c r="HBZ5" s="86"/>
      <c r="HCA5" s="86"/>
      <c r="HCB5" s="86"/>
      <c r="HCC5" s="86"/>
      <c r="HCD5" s="86"/>
      <c r="HCE5" s="86"/>
      <c r="HCF5" s="86"/>
      <c r="HCG5" s="86"/>
      <c r="HCH5" s="86"/>
      <c r="HCI5" s="86"/>
      <c r="HCJ5" s="86"/>
      <c r="HCK5" s="86"/>
      <c r="HCL5" s="86"/>
      <c r="HCM5" s="86"/>
      <c r="HCN5" s="86"/>
      <c r="HCO5" s="86"/>
      <c r="HCP5" s="86"/>
      <c r="HCQ5" s="86"/>
      <c r="HCR5" s="86"/>
      <c r="HCS5" s="86"/>
      <c r="HCT5" s="86"/>
      <c r="HCU5" s="86"/>
      <c r="HCV5" s="86"/>
      <c r="HCW5" s="86"/>
      <c r="HCX5" s="86"/>
      <c r="HCY5" s="86"/>
      <c r="HCZ5" s="86"/>
      <c r="HDA5" s="86"/>
      <c r="HDB5" s="86"/>
      <c r="HDC5" s="86"/>
      <c r="HDD5" s="86"/>
      <c r="HDE5" s="86"/>
      <c r="HDF5" s="86"/>
      <c r="HDG5" s="86"/>
      <c r="HDH5" s="86"/>
      <c r="HDI5" s="86"/>
      <c r="HDJ5" s="86"/>
      <c r="HDK5" s="86"/>
      <c r="HDL5" s="86"/>
      <c r="HDM5" s="86"/>
      <c r="HDN5" s="86"/>
      <c r="HDO5" s="86"/>
      <c r="HDP5" s="86"/>
      <c r="HDQ5" s="86"/>
      <c r="HDR5" s="86"/>
      <c r="HDS5" s="86"/>
      <c r="HDT5" s="86"/>
      <c r="HDU5" s="86"/>
      <c r="HDV5" s="86"/>
      <c r="HDW5" s="86"/>
      <c r="HDX5" s="86"/>
      <c r="HDY5" s="86"/>
      <c r="HDZ5" s="86"/>
      <c r="HEA5" s="86"/>
      <c r="HEB5" s="86"/>
      <c r="HEC5" s="86"/>
      <c r="HED5" s="86"/>
      <c r="HEE5" s="86"/>
      <c r="HEF5" s="86"/>
      <c r="HEG5" s="86"/>
      <c r="HEH5" s="86"/>
      <c r="HEI5" s="86"/>
      <c r="HEJ5" s="86"/>
      <c r="HEK5" s="86"/>
      <c r="HEL5" s="86"/>
      <c r="HEM5" s="86"/>
      <c r="HEN5" s="86"/>
      <c r="HEO5" s="86"/>
      <c r="HEP5" s="86"/>
      <c r="HEQ5" s="86"/>
      <c r="HER5" s="86"/>
      <c r="HES5" s="86"/>
      <c r="HET5" s="86"/>
      <c r="HEU5" s="86"/>
      <c r="HEV5" s="86"/>
      <c r="HEW5" s="86"/>
      <c r="HEX5" s="86"/>
      <c r="HEY5" s="86"/>
      <c r="HEZ5" s="86"/>
      <c r="HFA5" s="86"/>
      <c r="HFB5" s="86"/>
      <c r="HFC5" s="86"/>
      <c r="HFD5" s="86"/>
      <c r="HFE5" s="86"/>
      <c r="HFF5" s="86"/>
      <c r="HFG5" s="86"/>
      <c r="HFH5" s="86"/>
      <c r="HFI5" s="86"/>
      <c r="HFJ5" s="86"/>
      <c r="HFK5" s="86"/>
      <c r="HFL5" s="86"/>
      <c r="HFM5" s="86"/>
      <c r="HFN5" s="86"/>
      <c r="HFO5" s="86"/>
      <c r="HFP5" s="86"/>
      <c r="HFQ5" s="86"/>
      <c r="HFR5" s="86"/>
      <c r="HFS5" s="86"/>
      <c r="HFT5" s="86"/>
      <c r="HFU5" s="86"/>
      <c r="HFV5" s="86"/>
      <c r="HFW5" s="86"/>
      <c r="HFX5" s="86"/>
      <c r="HFY5" s="86"/>
      <c r="HFZ5" s="86"/>
      <c r="HGA5" s="86"/>
      <c r="HGB5" s="86"/>
      <c r="HGC5" s="86"/>
      <c r="HGD5" s="86"/>
      <c r="HGE5" s="86"/>
      <c r="HGF5" s="86"/>
      <c r="HGG5" s="86"/>
      <c r="HGH5" s="86"/>
      <c r="HGI5" s="86"/>
      <c r="HGJ5" s="86"/>
      <c r="HGK5" s="86"/>
      <c r="HGL5" s="86"/>
      <c r="HGM5" s="86"/>
      <c r="HGN5" s="86"/>
      <c r="HGO5" s="86"/>
      <c r="HGP5" s="86"/>
      <c r="HGQ5" s="86"/>
      <c r="HGR5" s="86"/>
      <c r="HGS5" s="86"/>
      <c r="HGT5" s="86"/>
      <c r="HGU5" s="86"/>
      <c r="HGV5" s="86"/>
      <c r="HGW5" s="86"/>
      <c r="HGX5" s="86"/>
      <c r="HGY5" s="86"/>
      <c r="HGZ5" s="86"/>
      <c r="HHA5" s="86"/>
      <c r="HHB5" s="86"/>
      <c r="HHC5" s="86"/>
      <c r="HHD5" s="86"/>
      <c r="HHE5" s="86"/>
      <c r="HHF5" s="86"/>
      <c r="HHG5" s="86"/>
      <c r="HHH5" s="86"/>
      <c r="HHI5" s="86"/>
      <c r="HHJ5" s="86"/>
      <c r="HHK5" s="86"/>
      <c r="HHL5" s="86"/>
      <c r="HHM5" s="86"/>
      <c r="HHN5" s="86"/>
      <c r="HHO5" s="86"/>
      <c r="HHP5" s="86"/>
      <c r="HHQ5" s="86"/>
      <c r="HHR5" s="86"/>
      <c r="HHS5" s="86"/>
      <c r="HHT5" s="86"/>
      <c r="HHU5" s="86"/>
      <c r="HHV5" s="86"/>
      <c r="HHW5" s="86"/>
      <c r="HHX5" s="86"/>
      <c r="HHY5" s="86"/>
      <c r="HHZ5" s="86"/>
      <c r="HIA5" s="86"/>
      <c r="HIB5" s="86"/>
      <c r="HIC5" s="86"/>
      <c r="HID5" s="86"/>
      <c r="HIE5" s="86"/>
      <c r="HIF5" s="86"/>
      <c r="HIG5" s="86"/>
      <c r="HIH5" s="86"/>
      <c r="HII5" s="86"/>
      <c r="HIJ5" s="86"/>
      <c r="HIK5" s="86"/>
      <c r="HIL5" s="86"/>
      <c r="HIM5" s="86"/>
      <c r="HIN5" s="86"/>
      <c r="HIO5" s="86"/>
      <c r="HIP5" s="86"/>
      <c r="HIQ5" s="86"/>
      <c r="HIR5" s="86"/>
      <c r="HIS5" s="86"/>
      <c r="HIT5" s="86"/>
      <c r="HIU5" s="86"/>
      <c r="HIV5" s="86"/>
      <c r="HIW5" s="86"/>
      <c r="HIX5" s="86"/>
      <c r="HIY5" s="86"/>
      <c r="HIZ5" s="86"/>
      <c r="HJA5" s="86"/>
      <c r="HJB5" s="86"/>
      <c r="HJC5" s="86"/>
      <c r="HJD5" s="86"/>
      <c r="HJE5" s="86"/>
      <c r="HJF5" s="86"/>
      <c r="HJG5" s="86"/>
      <c r="HJH5" s="86"/>
      <c r="HJI5" s="86"/>
      <c r="HJJ5" s="86"/>
      <c r="HJK5" s="86"/>
      <c r="HJL5" s="86"/>
      <c r="HJM5" s="86"/>
      <c r="HJN5" s="86"/>
      <c r="HJO5" s="86"/>
      <c r="HJP5" s="86"/>
      <c r="HJQ5" s="86"/>
      <c r="HJR5" s="86"/>
      <c r="HJS5" s="86"/>
      <c r="HJT5" s="86"/>
      <c r="HJU5" s="86"/>
      <c r="HJV5" s="86"/>
      <c r="HJW5" s="86"/>
      <c r="HJX5" s="86"/>
      <c r="HJY5" s="86"/>
      <c r="HJZ5" s="86"/>
      <c r="HKA5" s="86"/>
      <c r="HKB5" s="86"/>
      <c r="HKC5" s="86"/>
      <c r="HKD5" s="86"/>
      <c r="HKE5" s="86"/>
      <c r="HKF5" s="86"/>
      <c r="HKG5" s="86"/>
      <c r="HKH5" s="86"/>
      <c r="HKI5" s="86"/>
      <c r="HKJ5" s="86"/>
      <c r="HKK5" s="86"/>
      <c r="HKL5" s="86"/>
      <c r="HKM5" s="86"/>
      <c r="HKN5" s="86"/>
      <c r="HKO5" s="86"/>
      <c r="HKP5" s="86"/>
      <c r="HKQ5" s="86"/>
      <c r="HKR5" s="86"/>
      <c r="HKS5" s="86"/>
      <c r="HKT5" s="86"/>
      <c r="HKU5" s="86"/>
      <c r="HKV5" s="86"/>
      <c r="HKW5" s="86"/>
      <c r="HKX5" s="86"/>
      <c r="HKY5" s="86"/>
      <c r="HKZ5" s="86"/>
      <c r="HLA5" s="86"/>
      <c r="HLB5" s="86"/>
      <c r="HLC5" s="86"/>
      <c r="HLD5" s="86"/>
      <c r="HLE5" s="86"/>
      <c r="HLF5" s="86"/>
      <c r="HLG5" s="86"/>
      <c r="HLH5" s="86"/>
      <c r="HLI5" s="86"/>
      <c r="HLJ5" s="86"/>
      <c r="HLK5" s="86"/>
      <c r="HLL5" s="86"/>
      <c r="HLM5" s="86"/>
      <c r="HLN5" s="86"/>
      <c r="HLO5" s="86"/>
      <c r="HLP5" s="86"/>
      <c r="HLQ5" s="86"/>
      <c r="HLR5" s="86"/>
      <c r="HLS5" s="86"/>
      <c r="HLT5" s="86"/>
      <c r="HLU5" s="86"/>
      <c r="HLV5" s="86"/>
      <c r="HLW5" s="86"/>
      <c r="HLX5" s="86"/>
      <c r="HLY5" s="86"/>
      <c r="HLZ5" s="86"/>
      <c r="HMA5" s="86"/>
      <c r="HMB5" s="86"/>
      <c r="HMC5" s="86"/>
      <c r="HMD5" s="86"/>
      <c r="HME5" s="86"/>
      <c r="HMF5" s="86"/>
      <c r="HMG5" s="86"/>
      <c r="HMH5" s="86"/>
      <c r="HMI5" s="86"/>
      <c r="HMJ5" s="86"/>
      <c r="HMK5" s="86"/>
      <c r="HML5" s="86"/>
      <c r="HMM5" s="86"/>
      <c r="HMN5" s="86"/>
      <c r="HMO5" s="86"/>
      <c r="HMP5" s="86"/>
      <c r="HMQ5" s="86"/>
      <c r="HMR5" s="86"/>
      <c r="HMS5" s="86"/>
      <c r="HMT5" s="86"/>
      <c r="HMU5" s="86"/>
      <c r="HMV5" s="86"/>
      <c r="HMW5" s="86"/>
      <c r="HMX5" s="86"/>
      <c r="HMY5" s="86"/>
      <c r="HMZ5" s="86"/>
      <c r="HNA5" s="86"/>
      <c r="HNB5" s="86"/>
      <c r="HNC5" s="86"/>
      <c r="HND5" s="86"/>
      <c r="HNE5" s="86"/>
      <c r="HNF5" s="86"/>
      <c r="HNG5" s="86"/>
      <c r="HNH5" s="86"/>
      <c r="HNI5" s="86"/>
      <c r="HNJ5" s="86"/>
      <c r="HNK5" s="86"/>
      <c r="HNL5" s="86"/>
      <c r="HNM5" s="86"/>
      <c r="HNN5" s="86"/>
      <c r="HNO5" s="86"/>
      <c r="HNP5" s="86"/>
      <c r="HNQ5" s="86"/>
      <c r="HNR5" s="86"/>
      <c r="HNS5" s="86"/>
      <c r="HNT5" s="86"/>
      <c r="HNU5" s="86"/>
      <c r="HNV5" s="86"/>
      <c r="HNW5" s="86"/>
      <c r="HNX5" s="86"/>
      <c r="HNY5" s="86"/>
      <c r="HNZ5" s="86"/>
      <c r="HOA5" s="86"/>
      <c r="HOB5" s="86"/>
      <c r="HOC5" s="86"/>
      <c r="HOD5" s="86"/>
      <c r="HOE5" s="86"/>
      <c r="HOF5" s="86"/>
      <c r="HOG5" s="86"/>
      <c r="HOH5" s="86"/>
      <c r="HOI5" s="86"/>
      <c r="HOJ5" s="86"/>
      <c r="HOK5" s="86"/>
      <c r="HOL5" s="86"/>
      <c r="HOM5" s="86"/>
      <c r="HON5" s="86"/>
      <c r="HOO5" s="86"/>
      <c r="HOP5" s="86"/>
      <c r="HOQ5" s="86"/>
      <c r="HOR5" s="86"/>
      <c r="HOS5" s="86"/>
      <c r="HOT5" s="86"/>
      <c r="HOU5" s="86"/>
      <c r="HOV5" s="86"/>
      <c r="HOW5" s="86"/>
      <c r="HOX5" s="86"/>
      <c r="HOY5" s="86"/>
      <c r="HOZ5" s="86"/>
      <c r="HPA5" s="86"/>
      <c r="HPB5" s="86"/>
      <c r="HPC5" s="86"/>
      <c r="HPD5" s="86"/>
      <c r="HPE5" s="86"/>
      <c r="HPF5" s="86"/>
      <c r="HPG5" s="86"/>
      <c r="HPH5" s="86"/>
      <c r="HPI5" s="86"/>
      <c r="HPJ5" s="86"/>
      <c r="HPK5" s="86"/>
      <c r="HPL5" s="86"/>
      <c r="HPM5" s="86"/>
      <c r="HPN5" s="86"/>
      <c r="HPO5" s="86"/>
      <c r="HPP5" s="86"/>
      <c r="HPQ5" s="86"/>
      <c r="HPR5" s="86"/>
      <c r="HPS5" s="86"/>
      <c r="HPT5" s="86"/>
      <c r="HPU5" s="86"/>
      <c r="HPV5" s="86"/>
      <c r="HPW5" s="86"/>
      <c r="HPX5" s="86"/>
      <c r="HPY5" s="86"/>
      <c r="HPZ5" s="86"/>
      <c r="HQA5" s="86"/>
      <c r="HQB5" s="86"/>
      <c r="HQC5" s="86"/>
      <c r="HQD5" s="86"/>
      <c r="HQE5" s="86"/>
      <c r="HQF5" s="86"/>
      <c r="HQG5" s="86"/>
      <c r="HQH5" s="86"/>
      <c r="HQI5" s="86"/>
      <c r="HQJ5" s="86"/>
      <c r="HQK5" s="86"/>
      <c r="HQL5" s="86"/>
      <c r="HQM5" s="86"/>
      <c r="HQN5" s="86"/>
      <c r="HQO5" s="86"/>
      <c r="HQP5" s="86"/>
      <c r="HQQ5" s="86"/>
      <c r="HQR5" s="86"/>
      <c r="HQS5" s="86"/>
      <c r="HQT5" s="86"/>
      <c r="HQU5" s="86"/>
      <c r="HQV5" s="86"/>
      <c r="HQW5" s="86"/>
      <c r="HQX5" s="86"/>
      <c r="HQY5" s="86"/>
      <c r="HQZ5" s="86"/>
      <c r="HRA5" s="86"/>
      <c r="HRB5" s="86"/>
      <c r="HRC5" s="86"/>
      <c r="HRD5" s="86"/>
      <c r="HRE5" s="86"/>
      <c r="HRF5" s="86"/>
      <c r="HRG5" s="86"/>
      <c r="HRH5" s="86"/>
      <c r="HRI5" s="86"/>
      <c r="HRJ5" s="86"/>
      <c r="HRK5" s="86"/>
      <c r="HRL5" s="86"/>
      <c r="HRM5" s="86"/>
      <c r="HRN5" s="86"/>
      <c r="HRO5" s="86"/>
      <c r="HRP5" s="86"/>
      <c r="HRQ5" s="86"/>
      <c r="HRR5" s="86"/>
      <c r="HRS5" s="86"/>
      <c r="HRT5" s="86"/>
      <c r="HRU5" s="86"/>
      <c r="HRV5" s="86"/>
      <c r="HRW5" s="86"/>
      <c r="HRX5" s="86"/>
      <c r="HRY5" s="86"/>
      <c r="HRZ5" s="86"/>
      <c r="HSA5" s="86"/>
      <c r="HSB5" s="86"/>
      <c r="HSC5" s="86"/>
      <c r="HSD5" s="86"/>
      <c r="HSE5" s="86"/>
      <c r="HSF5" s="86"/>
      <c r="HSG5" s="86"/>
      <c r="HSH5" s="86"/>
      <c r="HSI5" s="86"/>
      <c r="HSJ5" s="86"/>
      <c r="HSK5" s="86"/>
      <c r="HSL5" s="86"/>
      <c r="HSM5" s="86"/>
      <c r="HSN5" s="86"/>
      <c r="HSO5" s="86"/>
      <c r="HSP5" s="86"/>
      <c r="HSQ5" s="86"/>
      <c r="HSR5" s="86"/>
      <c r="HSS5" s="86"/>
      <c r="HST5" s="86"/>
      <c r="HSU5" s="86"/>
      <c r="HSV5" s="86"/>
      <c r="HSW5" s="86"/>
      <c r="HSX5" s="86"/>
      <c r="HSY5" s="86"/>
      <c r="HSZ5" s="86"/>
      <c r="HTA5" s="86"/>
      <c r="HTB5" s="86"/>
      <c r="HTC5" s="86"/>
      <c r="HTD5" s="86"/>
      <c r="HTE5" s="86"/>
      <c r="HTF5" s="86"/>
      <c r="HTG5" s="86"/>
      <c r="HTH5" s="86"/>
      <c r="HTI5" s="86"/>
      <c r="HTJ5" s="86"/>
      <c r="HTK5" s="86"/>
      <c r="HTL5" s="86"/>
      <c r="HTM5" s="86"/>
      <c r="HTN5" s="86"/>
      <c r="HTO5" s="86"/>
      <c r="HTP5" s="86"/>
      <c r="HTQ5" s="86"/>
      <c r="HTR5" s="86"/>
      <c r="HTS5" s="86"/>
      <c r="HTT5" s="86"/>
      <c r="HTU5" s="86"/>
      <c r="HTV5" s="86"/>
      <c r="HTW5" s="86"/>
      <c r="HTX5" s="86"/>
      <c r="HTY5" s="86"/>
      <c r="HTZ5" s="86"/>
      <c r="HUA5" s="86"/>
      <c r="HUB5" s="86"/>
      <c r="HUC5" s="86"/>
      <c r="HUD5" s="86"/>
      <c r="HUE5" s="86"/>
      <c r="HUF5" s="86"/>
      <c r="HUG5" s="86"/>
      <c r="HUH5" s="86"/>
      <c r="HUI5" s="86"/>
      <c r="HUJ5" s="86"/>
      <c r="HUK5" s="86"/>
      <c r="HUL5" s="86"/>
      <c r="HUM5" s="86"/>
      <c r="HUN5" s="86"/>
      <c r="HUO5" s="86"/>
      <c r="HUP5" s="86"/>
      <c r="HUQ5" s="86"/>
      <c r="HUR5" s="86"/>
      <c r="HUS5" s="86"/>
      <c r="HUT5" s="86"/>
      <c r="HUU5" s="86"/>
      <c r="HUV5" s="86"/>
      <c r="HUW5" s="86"/>
      <c r="HUX5" s="86"/>
      <c r="HUY5" s="86"/>
      <c r="HUZ5" s="86"/>
      <c r="HVA5" s="86"/>
      <c r="HVB5" s="86"/>
      <c r="HVC5" s="86"/>
      <c r="HVD5" s="86"/>
      <c r="HVE5" s="86"/>
      <c r="HVF5" s="86"/>
      <c r="HVG5" s="86"/>
      <c r="HVH5" s="86"/>
      <c r="HVI5" s="86"/>
      <c r="HVJ5" s="86"/>
      <c r="HVK5" s="86"/>
      <c r="HVL5" s="86"/>
      <c r="HVM5" s="86"/>
      <c r="HVN5" s="86"/>
      <c r="HVO5" s="86"/>
      <c r="HVP5" s="86"/>
      <c r="HVQ5" s="86"/>
      <c r="HVR5" s="86"/>
      <c r="HVS5" s="86"/>
      <c r="HVT5" s="86"/>
      <c r="HVU5" s="86"/>
      <c r="HVV5" s="86"/>
      <c r="HVW5" s="86"/>
      <c r="HVX5" s="86"/>
      <c r="HVY5" s="86"/>
      <c r="HVZ5" s="86"/>
      <c r="HWA5" s="86"/>
      <c r="HWB5" s="86"/>
      <c r="HWC5" s="86"/>
      <c r="HWD5" s="86"/>
      <c r="HWE5" s="86"/>
      <c r="HWF5" s="86"/>
      <c r="HWG5" s="86"/>
      <c r="HWH5" s="86"/>
      <c r="HWI5" s="86"/>
      <c r="HWJ5" s="86"/>
      <c r="HWK5" s="86"/>
      <c r="HWL5" s="86"/>
      <c r="HWM5" s="86"/>
      <c r="HWN5" s="86"/>
      <c r="HWO5" s="86"/>
      <c r="HWP5" s="86"/>
      <c r="HWQ5" s="86"/>
      <c r="HWR5" s="86"/>
      <c r="HWS5" s="86"/>
      <c r="HWT5" s="86"/>
      <c r="HWU5" s="86"/>
      <c r="HWV5" s="86"/>
      <c r="HWW5" s="86"/>
      <c r="HWX5" s="86"/>
      <c r="HWY5" s="86"/>
      <c r="HWZ5" s="86"/>
      <c r="HXA5" s="86"/>
      <c r="HXB5" s="86"/>
      <c r="HXC5" s="86"/>
      <c r="HXD5" s="86"/>
      <c r="HXE5" s="86"/>
      <c r="HXF5" s="86"/>
      <c r="HXG5" s="86"/>
      <c r="HXH5" s="86"/>
      <c r="HXI5" s="86"/>
      <c r="HXJ5" s="86"/>
      <c r="HXK5" s="86"/>
      <c r="HXL5" s="86"/>
      <c r="HXM5" s="86"/>
      <c r="HXN5" s="86"/>
      <c r="HXO5" s="86"/>
      <c r="HXP5" s="86"/>
      <c r="HXQ5" s="86"/>
      <c r="HXR5" s="86"/>
      <c r="HXS5" s="86"/>
      <c r="HXT5" s="86"/>
      <c r="HXU5" s="86"/>
      <c r="HXV5" s="86"/>
      <c r="HXW5" s="86"/>
      <c r="HXX5" s="86"/>
      <c r="HXY5" s="86"/>
      <c r="HXZ5" s="86"/>
      <c r="HYA5" s="86"/>
      <c r="HYB5" s="86"/>
      <c r="HYC5" s="86"/>
      <c r="HYD5" s="86"/>
      <c r="HYE5" s="86"/>
      <c r="HYF5" s="86"/>
      <c r="HYG5" s="86"/>
      <c r="HYH5" s="86"/>
      <c r="HYI5" s="86"/>
      <c r="HYJ5" s="86"/>
      <c r="HYK5" s="86"/>
      <c r="HYL5" s="86"/>
      <c r="HYM5" s="86"/>
      <c r="HYN5" s="86"/>
      <c r="HYO5" s="86"/>
      <c r="HYP5" s="86"/>
      <c r="HYQ5" s="86"/>
      <c r="HYR5" s="86"/>
      <c r="HYS5" s="86"/>
      <c r="HYT5" s="86"/>
      <c r="HYU5" s="86"/>
      <c r="HYV5" s="86"/>
      <c r="HYW5" s="86"/>
      <c r="HYX5" s="86"/>
      <c r="HYY5" s="86"/>
      <c r="HYZ5" s="86"/>
      <c r="HZA5" s="86"/>
      <c r="HZB5" s="86"/>
      <c r="HZC5" s="86"/>
      <c r="HZD5" s="86"/>
      <c r="HZE5" s="86"/>
      <c r="HZF5" s="86"/>
      <c r="HZG5" s="86"/>
      <c r="HZH5" s="86"/>
      <c r="HZI5" s="86"/>
      <c r="HZJ5" s="86"/>
      <c r="HZK5" s="86"/>
      <c r="HZL5" s="86"/>
      <c r="HZM5" s="86"/>
      <c r="HZN5" s="86"/>
      <c r="HZO5" s="86"/>
      <c r="HZP5" s="86"/>
      <c r="HZQ5" s="86"/>
      <c r="HZR5" s="86"/>
      <c r="HZS5" s="86"/>
      <c r="HZT5" s="86"/>
      <c r="HZU5" s="86"/>
      <c r="HZV5" s="86"/>
      <c r="HZW5" s="86"/>
      <c r="HZX5" s="86"/>
      <c r="HZY5" s="86"/>
      <c r="HZZ5" s="86"/>
      <c r="IAA5" s="86"/>
      <c r="IAB5" s="86"/>
      <c r="IAC5" s="86"/>
      <c r="IAD5" s="86"/>
      <c r="IAE5" s="86"/>
      <c r="IAF5" s="86"/>
      <c r="IAG5" s="86"/>
      <c r="IAH5" s="86"/>
      <c r="IAI5" s="86"/>
      <c r="IAJ5" s="86"/>
      <c r="IAK5" s="86"/>
      <c r="IAL5" s="86"/>
      <c r="IAM5" s="86"/>
      <c r="IAN5" s="86"/>
      <c r="IAO5" s="86"/>
      <c r="IAP5" s="86"/>
      <c r="IAQ5" s="86"/>
      <c r="IAR5" s="86"/>
      <c r="IAS5" s="86"/>
      <c r="IAT5" s="86"/>
      <c r="IAU5" s="86"/>
      <c r="IAV5" s="86"/>
      <c r="IAW5" s="86"/>
      <c r="IAX5" s="86"/>
      <c r="IAY5" s="86"/>
      <c r="IAZ5" s="86"/>
      <c r="IBA5" s="86"/>
      <c r="IBB5" s="86"/>
      <c r="IBC5" s="86"/>
      <c r="IBD5" s="86"/>
      <c r="IBE5" s="86"/>
      <c r="IBF5" s="86"/>
      <c r="IBG5" s="86"/>
      <c r="IBH5" s="86"/>
      <c r="IBI5" s="86"/>
      <c r="IBJ5" s="86"/>
      <c r="IBK5" s="86"/>
      <c r="IBL5" s="86"/>
      <c r="IBM5" s="86"/>
      <c r="IBN5" s="86"/>
      <c r="IBO5" s="86"/>
      <c r="IBP5" s="86"/>
      <c r="IBQ5" s="86"/>
      <c r="IBR5" s="86"/>
      <c r="IBS5" s="86"/>
      <c r="IBT5" s="86"/>
      <c r="IBU5" s="86"/>
      <c r="IBV5" s="86"/>
      <c r="IBW5" s="86"/>
      <c r="IBX5" s="86"/>
      <c r="IBY5" s="86"/>
      <c r="IBZ5" s="86"/>
      <c r="ICA5" s="86"/>
      <c r="ICB5" s="86"/>
      <c r="ICC5" s="86"/>
      <c r="ICD5" s="86"/>
      <c r="ICE5" s="86"/>
      <c r="ICF5" s="86"/>
      <c r="ICG5" s="86"/>
      <c r="ICH5" s="86"/>
      <c r="ICI5" s="86"/>
      <c r="ICJ5" s="86"/>
      <c r="ICK5" s="86"/>
      <c r="ICL5" s="86"/>
      <c r="ICM5" s="86"/>
      <c r="ICN5" s="86"/>
      <c r="ICO5" s="86"/>
      <c r="ICP5" s="86"/>
      <c r="ICQ5" s="86"/>
      <c r="ICR5" s="86"/>
      <c r="ICS5" s="86"/>
      <c r="ICT5" s="86"/>
      <c r="ICU5" s="86"/>
      <c r="ICV5" s="86"/>
      <c r="ICW5" s="86"/>
      <c r="ICX5" s="86"/>
      <c r="ICY5" s="86"/>
      <c r="ICZ5" s="86"/>
      <c r="IDA5" s="86"/>
      <c r="IDB5" s="86"/>
      <c r="IDC5" s="86"/>
      <c r="IDD5" s="86"/>
      <c r="IDE5" s="86"/>
      <c r="IDF5" s="86"/>
      <c r="IDG5" s="86"/>
      <c r="IDH5" s="86"/>
      <c r="IDI5" s="86"/>
      <c r="IDJ5" s="86"/>
      <c r="IDK5" s="86"/>
      <c r="IDL5" s="86"/>
      <c r="IDM5" s="86"/>
      <c r="IDN5" s="86"/>
      <c r="IDO5" s="86"/>
      <c r="IDP5" s="86"/>
      <c r="IDQ5" s="86"/>
      <c r="IDR5" s="86"/>
      <c r="IDS5" s="86"/>
      <c r="IDT5" s="86"/>
      <c r="IDU5" s="86"/>
      <c r="IDV5" s="86"/>
      <c r="IDW5" s="86"/>
      <c r="IDX5" s="86"/>
      <c r="IDY5" s="86"/>
      <c r="IDZ5" s="86"/>
      <c r="IEA5" s="86"/>
      <c r="IEB5" s="86"/>
      <c r="IEC5" s="86"/>
      <c r="IED5" s="86"/>
      <c r="IEE5" s="86"/>
      <c r="IEF5" s="86"/>
      <c r="IEG5" s="86"/>
      <c r="IEH5" s="86"/>
      <c r="IEI5" s="86"/>
      <c r="IEJ5" s="86"/>
      <c r="IEK5" s="86"/>
      <c r="IEL5" s="86"/>
      <c r="IEM5" s="86"/>
      <c r="IEN5" s="86"/>
      <c r="IEO5" s="86"/>
      <c r="IEP5" s="86"/>
      <c r="IEQ5" s="86"/>
      <c r="IER5" s="86"/>
      <c r="IES5" s="86"/>
      <c r="IET5" s="86"/>
      <c r="IEU5" s="86"/>
      <c r="IEV5" s="86"/>
      <c r="IEW5" s="86"/>
      <c r="IEX5" s="86"/>
      <c r="IEY5" s="86"/>
      <c r="IEZ5" s="86"/>
      <c r="IFA5" s="86"/>
      <c r="IFB5" s="86"/>
      <c r="IFC5" s="86"/>
      <c r="IFD5" s="86"/>
      <c r="IFE5" s="86"/>
      <c r="IFF5" s="86"/>
      <c r="IFG5" s="86"/>
      <c r="IFH5" s="86"/>
      <c r="IFI5" s="86"/>
      <c r="IFJ5" s="86"/>
      <c r="IFK5" s="86"/>
      <c r="IFL5" s="86"/>
      <c r="IFM5" s="86"/>
      <c r="IFN5" s="86"/>
      <c r="IFO5" s="86"/>
      <c r="IFP5" s="86"/>
      <c r="IFQ5" s="86"/>
      <c r="IFR5" s="86"/>
      <c r="IFS5" s="86"/>
      <c r="IFT5" s="86"/>
      <c r="IFU5" s="86"/>
      <c r="IFV5" s="86"/>
      <c r="IFW5" s="86"/>
      <c r="IFX5" s="86"/>
      <c r="IFY5" s="86"/>
      <c r="IFZ5" s="86"/>
      <c r="IGA5" s="86"/>
      <c r="IGB5" s="86"/>
      <c r="IGC5" s="86"/>
      <c r="IGD5" s="86"/>
      <c r="IGE5" s="86"/>
      <c r="IGF5" s="86"/>
      <c r="IGG5" s="86"/>
      <c r="IGH5" s="86"/>
      <c r="IGI5" s="86"/>
      <c r="IGJ5" s="86"/>
      <c r="IGK5" s="86"/>
      <c r="IGL5" s="86"/>
      <c r="IGM5" s="86"/>
      <c r="IGN5" s="86"/>
      <c r="IGO5" s="86"/>
      <c r="IGP5" s="86"/>
      <c r="IGQ5" s="86"/>
      <c r="IGR5" s="86"/>
      <c r="IGS5" s="86"/>
      <c r="IGT5" s="86"/>
      <c r="IGU5" s="86"/>
      <c r="IGV5" s="86"/>
      <c r="IGW5" s="86"/>
      <c r="IGX5" s="86"/>
      <c r="IGY5" s="86"/>
      <c r="IGZ5" s="86"/>
      <c r="IHA5" s="86"/>
      <c r="IHB5" s="86"/>
      <c r="IHC5" s="86"/>
      <c r="IHD5" s="86"/>
      <c r="IHE5" s="86"/>
      <c r="IHF5" s="86"/>
      <c r="IHG5" s="86"/>
      <c r="IHH5" s="86"/>
      <c r="IHI5" s="86"/>
      <c r="IHJ5" s="86"/>
      <c r="IHK5" s="86"/>
      <c r="IHL5" s="86"/>
      <c r="IHM5" s="86"/>
      <c r="IHN5" s="86"/>
      <c r="IHO5" s="86"/>
      <c r="IHP5" s="86"/>
      <c r="IHQ5" s="86"/>
      <c r="IHR5" s="86"/>
      <c r="IHS5" s="86"/>
      <c r="IHT5" s="86"/>
      <c r="IHU5" s="86"/>
      <c r="IHV5" s="86"/>
      <c r="IHW5" s="86"/>
      <c r="IHX5" s="86"/>
      <c r="IHY5" s="86"/>
      <c r="IHZ5" s="86"/>
      <c r="IIA5" s="86"/>
      <c r="IIB5" s="86"/>
      <c r="IIC5" s="86"/>
      <c r="IID5" s="86"/>
      <c r="IIE5" s="86"/>
      <c r="IIF5" s="86"/>
      <c r="IIG5" s="86"/>
      <c r="IIH5" s="86"/>
      <c r="III5" s="86"/>
      <c r="IIJ5" s="86"/>
      <c r="IIK5" s="86"/>
      <c r="IIL5" s="86"/>
      <c r="IIM5" s="86"/>
      <c r="IIN5" s="86"/>
      <c r="IIO5" s="86"/>
      <c r="IIP5" s="86"/>
      <c r="IIQ5" s="86"/>
      <c r="IIR5" s="86"/>
      <c r="IIS5" s="86"/>
      <c r="IIT5" s="86"/>
      <c r="IIU5" s="86"/>
      <c r="IIV5" s="86"/>
      <c r="IIW5" s="86"/>
      <c r="IIX5" s="86"/>
      <c r="IIY5" s="86"/>
      <c r="IIZ5" s="86"/>
      <c r="IJA5" s="86"/>
      <c r="IJB5" s="86"/>
      <c r="IJC5" s="86"/>
      <c r="IJD5" s="86"/>
      <c r="IJE5" s="86"/>
      <c r="IJF5" s="86"/>
      <c r="IJG5" s="86"/>
      <c r="IJH5" s="86"/>
      <c r="IJI5" s="86"/>
      <c r="IJJ5" s="86"/>
      <c r="IJK5" s="86"/>
      <c r="IJL5" s="86"/>
      <c r="IJM5" s="86"/>
      <c r="IJN5" s="86"/>
      <c r="IJO5" s="86"/>
      <c r="IJP5" s="86"/>
      <c r="IJQ5" s="86"/>
      <c r="IJR5" s="86"/>
      <c r="IJS5" s="86"/>
      <c r="IJT5" s="86"/>
      <c r="IJU5" s="86"/>
      <c r="IJV5" s="86"/>
      <c r="IJW5" s="86"/>
      <c r="IJX5" s="86"/>
      <c r="IJY5" s="86"/>
      <c r="IJZ5" s="86"/>
      <c r="IKA5" s="86"/>
      <c r="IKB5" s="86"/>
      <c r="IKC5" s="86"/>
      <c r="IKD5" s="86"/>
      <c r="IKE5" s="86"/>
      <c r="IKF5" s="86"/>
      <c r="IKG5" s="86"/>
      <c r="IKH5" s="86"/>
      <c r="IKI5" s="86"/>
      <c r="IKJ5" s="86"/>
      <c r="IKK5" s="86"/>
      <c r="IKL5" s="86"/>
      <c r="IKM5" s="86"/>
      <c r="IKN5" s="86"/>
      <c r="IKO5" s="86"/>
      <c r="IKP5" s="86"/>
      <c r="IKQ5" s="86"/>
      <c r="IKR5" s="86"/>
      <c r="IKS5" s="86"/>
      <c r="IKT5" s="86"/>
      <c r="IKU5" s="86"/>
      <c r="IKV5" s="86"/>
      <c r="IKW5" s="86"/>
      <c r="IKX5" s="86"/>
      <c r="IKY5" s="86"/>
      <c r="IKZ5" s="86"/>
      <c r="ILA5" s="86"/>
      <c r="ILB5" s="86"/>
      <c r="ILC5" s="86"/>
      <c r="ILD5" s="86"/>
      <c r="ILE5" s="86"/>
      <c r="ILF5" s="86"/>
      <c r="ILG5" s="86"/>
      <c r="ILH5" s="86"/>
      <c r="ILI5" s="86"/>
      <c r="ILJ5" s="86"/>
      <c r="ILK5" s="86"/>
      <c r="ILL5" s="86"/>
      <c r="ILM5" s="86"/>
      <c r="ILN5" s="86"/>
      <c r="ILO5" s="86"/>
      <c r="ILP5" s="86"/>
      <c r="ILQ5" s="86"/>
      <c r="ILR5" s="86"/>
      <c r="ILS5" s="86"/>
      <c r="ILT5" s="86"/>
      <c r="ILU5" s="86"/>
      <c r="ILV5" s="86"/>
      <c r="ILW5" s="86"/>
      <c r="ILX5" s="86"/>
      <c r="ILY5" s="86"/>
      <c r="ILZ5" s="86"/>
      <c r="IMA5" s="86"/>
      <c r="IMB5" s="86"/>
      <c r="IMC5" s="86"/>
      <c r="IMD5" s="86"/>
      <c r="IME5" s="86"/>
      <c r="IMF5" s="86"/>
      <c r="IMG5" s="86"/>
      <c r="IMH5" s="86"/>
      <c r="IMI5" s="86"/>
      <c r="IMJ5" s="86"/>
      <c r="IMK5" s="86"/>
      <c r="IML5" s="86"/>
      <c r="IMM5" s="86"/>
      <c r="IMN5" s="86"/>
      <c r="IMO5" s="86"/>
      <c r="IMP5" s="86"/>
      <c r="IMQ5" s="86"/>
      <c r="IMR5" s="86"/>
      <c r="IMS5" s="86"/>
      <c r="IMT5" s="86"/>
      <c r="IMU5" s="86"/>
      <c r="IMV5" s="86"/>
      <c r="IMW5" s="86"/>
      <c r="IMX5" s="86"/>
      <c r="IMY5" s="86"/>
      <c r="IMZ5" s="86"/>
      <c r="INA5" s="86"/>
      <c r="INB5" s="86"/>
      <c r="INC5" s="86"/>
      <c r="IND5" s="86"/>
      <c r="INE5" s="86"/>
      <c r="INF5" s="86"/>
      <c r="ING5" s="86"/>
      <c r="INH5" s="86"/>
      <c r="INI5" s="86"/>
      <c r="INJ5" s="86"/>
      <c r="INK5" s="86"/>
      <c r="INL5" s="86"/>
      <c r="INM5" s="86"/>
      <c r="INN5" s="86"/>
      <c r="INO5" s="86"/>
      <c r="INP5" s="86"/>
      <c r="INQ5" s="86"/>
      <c r="INR5" s="86"/>
      <c r="INS5" s="86"/>
      <c r="INT5" s="86"/>
      <c r="INU5" s="86"/>
      <c r="INV5" s="86"/>
      <c r="INW5" s="86"/>
      <c r="INX5" s="86"/>
      <c r="INY5" s="86"/>
      <c r="INZ5" s="86"/>
      <c r="IOA5" s="86"/>
      <c r="IOB5" s="86"/>
      <c r="IOC5" s="86"/>
      <c r="IOD5" s="86"/>
      <c r="IOE5" s="86"/>
      <c r="IOF5" s="86"/>
      <c r="IOG5" s="86"/>
      <c r="IOH5" s="86"/>
      <c r="IOI5" s="86"/>
      <c r="IOJ5" s="86"/>
      <c r="IOK5" s="86"/>
      <c r="IOL5" s="86"/>
      <c r="IOM5" s="86"/>
      <c r="ION5" s="86"/>
      <c r="IOO5" s="86"/>
      <c r="IOP5" s="86"/>
      <c r="IOQ5" s="86"/>
      <c r="IOR5" s="86"/>
      <c r="IOS5" s="86"/>
      <c r="IOT5" s="86"/>
      <c r="IOU5" s="86"/>
      <c r="IOV5" s="86"/>
      <c r="IOW5" s="86"/>
      <c r="IOX5" s="86"/>
      <c r="IOY5" s="86"/>
      <c r="IOZ5" s="86"/>
      <c r="IPA5" s="86"/>
      <c r="IPB5" s="86"/>
      <c r="IPC5" s="86"/>
      <c r="IPD5" s="86"/>
      <c r="IPE5" s="86"/>
      <c r="IPF5" s="86"/>
      <c r="IPG5" s="86"/>
      <c r="IPH5" s="86"/>
      <c r="IPI5" s="86"/>
      <c r="IPJ5" s="86"/>
      <c r="IPK5" s="86"/>
      <c r="IPL5" s="86"/>
      <c r="IPM5" s="86"/>
      <c r="IPN5" s="86"/>
      <c r="IPO5" s="86"/>
      <c r="IPP5" s="86"/>
      <c r="IPQ5" s="86"/>
      <c r="IPR5" s="86"/>
      <c r="IPS5" s="86"/>
      <c r="IPT5" s="86"/>
      <c r="IPU5" s="86"/>
      <c r="IPV5" s="86"/>
      <c r="IPW5" s="86"/>
      <c r="IPX5" s="86"/>
      <c r="IPY5" s="86"/>
      <c r="IPZ5" s="86"/>
      <c r="IQA5" s="86"/>
      <c r="IQB5" s="86"/>
      <c r="IQC5" s="86"/>
      <c r="IQD5" s="86"/>
      <c r="IQE5" s="86"/>
      <c r="IQF5" s="86"/>
      <c r="IQG5" s="86"/>
      <c r="IQH5" s="86"/>
      <c r="IQI5" s="86"/>
      <c r="IQJ5" s="86"/>
      <c r="IQK5" s="86"/>
      <c r="IQL5" s="86"/>
      <c r="IQM5" s="86"/>
      <c r="IQN5" s="86"/>
      <c r="IQO5" s="86"/>
      <c r="IQP5" s="86"/>
      <c r="IQQ5" s="86"/>
      <c r="IQR5" s="86"/>
      <c r="IQS5" s="86"/>
      <c r="IQT5" s="86"/>
      <c r="IQU5" s="86"/>
      <c r="IQV5" s="86"/>
      <c r="IQW5" s="86"/>
      <c r="IQX5" s="86"/>
      <c r="IQY5" s="86"/>
      <c r="IQZ5" s="86"/>
      <c r="IRA5" s="86"/>
      <c r="IRB5" s="86"/>
      <c r="IRC5" s="86"/>
      <c r="IRD5" s="86"/>
      <c r="IRE5" s="86"/>
      <c r="IRF5" s="86"/>
      <c r="IRG5" s="86"/>
      <c r="IRH5" s="86"/>
      <c r="IRI5" s="86"/>
      <c r="IRJ5" s="86"/>
      <c r="IRK5" s="86"/>
      <c r="IRL5" s="86"/>
      <c r="IRM5" s="86"/>
      <c r="IRN5" s="86"/>
      <c r="IRO5" s="86"/>
      <c r="IRP5" s="86"/>
      <c r="IRQ5" s="86"/>
      <c r="IRR5" s="86"/>
      <c r="IRS5" s="86"/>
      <c r="IRT5" s="86"/>
      <c r="IRU5" s="86"/>
      <c r="IRV5" s="86"/>
      <c r="IRW5" s="86"/>
      <c r="IRX5" s="86"/>
      <c r="IRY5" s="86"/>
      <c r="IRZ5" s="86"/>
      <c r="ISA5" s="86"/>
      <c r="ISB5" s="86"/>
      <c r="ISC5" s="86"/>
      <c r="ISD5" s="86"/>
      <c r="ISE5" s="86"/>
      <c r="ISF5" s="86"/>
      <c r="ISG5" s="86"/>
      <c r="ISH5" s="86"/>
      <c r="ISI5" s="86"/>
      <c r="ISJ5" s="86"/>
      <c r="ISK5" s="86"/>
      <c r="ISL5" s="86"/>
      <c r="ISM5" s="86"/>
      <c r="ISN5" s="86"/>
      <c r="ISO5" s="86"/>
      <c r="ISP5" s="86"/>
      <c r="ISQ5" s="86"/>
      <c r="ISR5" s="86"/>
      <c r="ISS5" s="86"/>
      <c r="IST5" s="86"/>
      <c r="ISU5" s="86"/>
      <c r="ISV5" s="86"/>
      <c r="ISW5" s="86"/>
      <c r="ISX5" s="86"/>
      <c r="ISY5" s="86"/>
      <c r="ISZ5" s="86"/>
      <c r="ITA5" s="86"/>
      <c r="ITB5" s="86"/>
      <c r="ITC5" s="86"/>
      <c r="ITD5" s="86"/>
      <c r="ITE5" s="86"/>
      <c r="ITF5" s="86"/>
      <c r="ITG5" s="86"/>
      <c r="ITH5" s="86"/>
      <c r="ITI5" s="86"/>
      <c r="ITJ5" s="86"/>
      <c r="ITK5" s="86"/>
      <c r="ITL5" s="86"/>
      <c r="ITM5" s="86"/>
      <c r="ITN5" s="86"/>
      <c r="ITO5" s="86"/>
      <c r="ITP5" s="86"/>
      <c r="ITQ5" s="86"/>
      <c r="ITR5" s="86"/>
      <c r="ITS5" s="86"/>
      <c r="ITT5" s="86"/>
      <c r="ITU5" s="86"/>
      <c r="ITV5" s="86"/>
      <c r="ITW5" s="86"/>
      <c r="ITX5" s="86"/>
      <c r="ITY5" s="86"/>
      <c r="ITZ5" s="86"/>
      <c r="IUA5" s="86"/>
      <c r="IUB5" s="86"/>
      <c r="IUC5" s="86"/>
      <c r="IUD5" s="86"/>
      <c r="IUE5" s="86"/>
      <c r="IUF5" s="86"/>
      <c r="IUG5" s="86"/>
      <c r="IUH5" s="86"/>
      <c r="IUI5" s="86"/>
      <c r="IUJ5" s="86"/>
      <c r="IUK5" s="86"/>
      <c r="IUL5" s="86"/>
      <c r="IUM5" s="86"/>
      <c r="IUN5" s="86"/>
      <c r="IUO5" s="86"/>
      <c r="IUP5" s="86"/>
      <c r="IUQ5" s="86"/>
      <c r="IUR5" s="86"/>
      <c r="IUS5" s="86"/>
      <c r="IUT5" s="86"/>
      <c r="IUU5" s="86"/>
      <c r="IUV5" s="86"/>
      <c r="IUW5" s="86"/>
      <c r="IUX5" s="86"/>
      <c r="IUY5" s="86"/>
      <c r="IUZ5" s="86"/>
      <c r="IVA5" s="86"/>
      <c r="IVB5" s="86"/>
      <c r="IVC5" s="86"/>
      <c r="IVD5" s="86"/>
      <c r="IVE5" s="86"/>
      <c r="IVF5" s="86"/>
      <c r="IVG5" s="86"/>
      <c r="IVH5" s="86"/>
      <c r="IVI5" s="86"/>
      <c r="IVJ5" s="86"/>
      <c r="IVK5" s="86"/>
      <c r="IVL5" s="86"/>
      <c r="IVM5" s="86"/>
      <c r="IVN5" s="86"/>
      <c r="IVO5" s="86"/>
      <c r="IVP5" s="86"/>
      <c r="IVQ5" s="86"/>
      <c r="IVR5" s="86"/>
      <c r="IVS5" s="86"/>
      <c r="IVT5" s="86"/>
      <c r="IVU5" s="86"/>
      <c r="IVV5" s="86"/>
      <c r="IVW5" s="86"/>
      <c r="IVX5" s="86"/>
      <c r="IVY5" s="86"/>
      <c r="IVZ5" s="86"/>
      <c r="IWA5" s="86"/>
      <c r="IWB5" s="86"/>
      <c r="IWC5" s="86"/>
      <c r="IWD5" s="86"/>
      <c r="IWE5" s="86"/>
      <c r="IWF5" s="86"/>
      <c r="IWG5" s="86"/>
      <c r="IWH5" s="86"/>
      <c r="IWI5" s="86"/>
      <c r="IWJ5" s="86"/>
      <c r="IWK5" s="86"/>
      <c r="IWL5" s="86"/>
      <c r="IWM5" s="86"/>
      <c r="IWN5" s="86"/>
      <c r="IWO5" s="86"/>
      <c r="IWP5" s="86"/>
      <c r="IWQ5" s="86"/>
      <c r="IWR5" s="86"/>
      <c r="IWS5" s="86"/>
      <c r="IWT5" s="86"/>
      <c r="IWU5" s="86"/>
      <c r="IWV5" s="86"/>
      <c r="IWW5" s="86"/>
      <c r="IWX5" s="86"/>
      <c r="IWY5" s="86"/>
      <c r="IWZ5" s="86"/>
      <c r="IXA5" s="86"/>
      <c r="IXB5" s="86"/>
      <c r="IXC5" s="86"/>
      <c r="IXD5" s="86"/>
      <c r="IXE5" s="86"/>
      <c r="IXF5" s="86"/>
      <c r="IXG5" s="86"/>
      <c r="IXH5" s="86"/>
      <c r="IXI5" s="86"/>
      <c r="IXJ5" s="86"/>
      <c r="IXK5" s="86"/>
      <c r="IXL5" s="86"/>
      <c r="IXM5" s="86"/>
      <c r="IXN5" s="86"/>
      <c r="IXO5" s="86"/>
      <c r="IXP5" s="86"/>
      <c r="IXQ5" s="86"/>
      <c r="IXR5" s="86"/>
      <c r="IXS5" s="86"/>
      <c r="IXT5" s="86"/>
      <c r="IXU5" s="86"/>
      <c r="IXV5" s="86"/>
      <c r="IXW5" s="86"/>
      <c r="IXX5" s="86"/>
      <c r="IXY5" s="86"/>
      <c r="IXZ5" s="86"/>
      <c r="IYA5" s="86"/>
      <c r="IYB5" s="86"/>
      <c r="IYC5" s="86"/>
      <c r="IYD5" s="86"/>
      <c r="IYE5" s="86"/>
      <c r="IYF5" s="86"/>
      <c r="IYG5" s="86"/>
      <c r="IYH5" s="86"/>
      <c r="IYI5" s="86"/>
      <c r="IYJ5" s="86"/>
      <c r="IYK5" s="86"/>
      <c r="IYL5" s="86"/>
      <c r="IYM5" s="86"/>
      <c r="IYN5" s="86"/>
      <c r="IYO5" s="86"/>
      <c r="IYP5" s="86"/>
      <c r="IYQ5" s="86"/>
      <c r="IYR5" s="86"/>
      <c r="IYS5" s="86"/>
      <c r="IYT5" s="86"/>
      <c r="IYU5" s="86"/>
      <c r="IYV5" s="86"/>
      <c r="IYW5" s="86"/>
      <c r="IYX5" s="86"/>
      <c r="IYY5" s="86"/>
      <c r="IYZ5" s="86"/>
      <c r="IZA5" s="86"/>
      <c r="IZB5" s="86"/>
      <c r="IZC5" s="86"/>
      <c r="IZD5" s="86"/>
      <c r="IZE5" s="86"/>
      <c r="IZF5" s="86"/>
      <c r="IZG5" s="86"/>
      <c r="IZH5" s="86"/>
      <c r="IZI5" s="86"/>
      <c r="IZJ5" s="86"/>
      <c r="IZK5" s="86"/>
      <c r="IZL5" s="86"/>
      <c r="IZM5" s="86"/>
      <c r="IZN5" s="86"/>
      <c r="IZO5" s="86"/>
      <c r="IZP5" s="86"/>
      <c r="IZQ5" s="86"/>
      <c r="IZR5" s="86"/>
      <c r="IZS5" s="86"/>
      <c r="IZT5" s="86"/>
      <c r="IZU5" s="86"/>
      <c r="IZV5" s="86"/>
      <c r="IZW5" s="86"/>
      <c r="IZX5" s="86"/>
      <c r="IZY5" s="86"/>
      <c r="IZZ5" s="86"/>
      <c r="JAA5" s="86"/>
      <c r="JAB5" s="86"/>
      <c r="JAC5" s="86"/>
      <c r="JAD5" s="86"/>
      <c r="JAE5" s="86"/>
      <c r="JAF5" s="86"/>
      <c r="JAG5" s="86"/>
      <c r="JAH5" s="86"/>
      <c r="JAI5" s="86"/>
      <c r="JAJ5" s="86"/>
      <c r="JAK5" s="86"/>
      <c r="JAL5" s="86"/>
      <c r="JAM5" s="86"/>
      <c r="JAN5" s="86"/>
      <c r="JAO5" s="86"/>
      <c r="JAP5" s="86"/>
      <c r="JAQ5" s="86"/>
      <c r="JAR5" s="86"/>
      <c r="JAS5" s="86"/>
      <c r="JAT5" s="86"/>
      <c r="JAU5" s="86"/>
      <c r="JAV5" s="86"/>
      <c r="JAW5" s="86"/>
      <c r="JAX5" s="86"/>
      <c r="JAY5" s="86"/>
      <c r="JAZ5" s="86"/>
      <c r="JBA5" s="86"/>
      <c r="JBB5" s="86"/>
      <c r="JBC5" s="86"/>
      <c r="JBD5" s="86"/>
      <c r="JBE5" s="86"/>
      <c r="JBF5" s="86"/>
      <c r="JBG5" s="86"/>
      <c r="JBH5" s="86"/>
      <c r="JBI5" s="86"/>
      <c r="JBJ5" s="86"/>
      <c r="JBK5" s="86"/>
      <c r="JBL5" s="86"/>
      <c r="JBM5" s="86"/>
      <c r="JBN5" s="86"/>
      <c r="JBO5" s="86"/>
      <c r="JBP5" s="86"/>
      <c r="JBQ5" s="86"/>
      <c r="JBR5" s="86"/>
      <c r="JBS5" s="86"/>
      <c r="JBT5" s="86"/>
      <c r="JBU5" s="86"/>
      <c r="JBV5" s="86"/>
      <c r="JBW5" s="86"/>
      <c r="JBX5" s="86"/>
      <c r="JBY5" s="86"/>
      <c r="JBZ5" s="86"/>
      <c r="JCA5" s="86"/>
      <c r="JCB5" s="86"/>
      <c r="JCC5" s="86"/>
      <c r="JCD5" s="86"/>
      <c r="JCE5" s="86"/>
      <c r="JCF5" s="86"/>
      <c r="JCG5" s="86"/>
      <c r="JCH5" s="86"/>
      <c r="JCI5" s="86"/>
      <c r="JCJ5" s="86"/>
      <c r="JCK5" s="86"/>
      <c r="JCL5" s="86"/>
      <c r="JCM5" s="86"/>
      <c r="JCN5" s="86"/>
      <c r="JCO5" s="86"/>
      <c r="JCP5" s="86"/>
      <c r="JCQ5" s="86"/>
      <c r="JCR5" s="86"/>
      <c r="JCS5" s="86"/>
      <c r="JCT5" s="86"/>
      <c r="JCU5" s="86"/>
      <c r="JCV5" s="86"/>
      <c r="JCW5" s="86"/>
      <c r="JCX5" s="86"/>
      <c r="JCY5" s="86"/>
      <c r="JCZ5" s="86"/>
      <c r="JDA5" s="86"/>
      <c r="JDB5" s="86"/>
      <c r="JDC5" s="86"/>
      <c r="JDD5" s="86"/>
      <c r="JDE5" s="86"/>
      <c r="JDF5" s="86"/>
      <c r="JDG5" s="86"/>
      <c r="JDH5" s="86"/>
      <c r="JDI5" s="86"/>
      <c r="JDJ5" s="86"/>
      <c r="JDK5" s="86"/>
      <c r="JDL5" s="86"/>
      <c r="JDM5" s="86"/>
      <c r="JDN5" s="86"/>
      <c r="JDO5" s="86"/>
      <c r="JDP5" s="86"/>
      <c r="JDQ5" s="86"/>
      <c r="JDR5" s="86"/>
      <c r="JDS5" s="86"/>
      <c r="JDT5" s="86"/>
      <c r="JDU5" s="86"/>
      <c r="JDV5" s="86"/>
      <c r="JDW5" s="86"/>
      <c r="JDX5" s="86"/>
      <c r="JDY5" s="86"/>
      <c r="JDZ5" s="86"/>
      <c r="JEA5" s="86"/>
      <c r="JEB5" s="86"/>
      <c r="JEC5" s="86"/>
      <c r="JED5" s="86"/>
      <c r="JEE5" s="86"/>
      <c r="JEF5" s="86"/>
      <c r="JEG5" s="86"/>
      <c r="JEH5" s="86"/>
      <c r="JEI5" s="86"/>
      <c r="JEJ5" s="86"/>
      <c r="JEK5" s="86"/>
      <c r="JEL5" s="86"/>
      <c r="JEM5" s="86"/>
      <c r="JEN5" s="86"/>
      <c r="JEO5" s="86"/>
      <c r="JEP5" s="86"/>
      <c r="JEQ5" s="86"/>
      <c r="JER5" s="86"/>
      <c r="JES5" s="86"/>
      <c r="JET5" s="86"/>
      <c r="JEU5" s="86"/>
      <c r="JEV5" s="86"/>
      <c r="JEW5" s="86"/>
      <c r="JEX5" s="86"/>
      <c r="JEY5" s="86"/>
      <c r="JEZ5" s="86"/>
      <c r="JFA5" s="86"/>
      <c r="JFB5" s="86"/>
      <c r="JFC5" s="86"/>
      <c r="JFD5" s="86"/>
      <c r="JFE5" s="86"/>
      <c r="JFF5" s="86"/>
      <c r="JFG5" s="86"/>
      <c r="JFH5" s="86"/>
      <c r="JFI5" s="86"/>
      <c r="JFJ5" s="86"/>
      <c r="JFK5" s="86"/>
      <c r="JFL5" s="86"/>
      <c r="JFM5" s="86"/>
      <c r="JFN5" s="86"/>
      <c r="JFO5" s="86"/>
      <c r="JFP5" s="86"/>
      <c r="JFQ5" s="86"/>
      <c r="JFR5" s="86"/>
      <c r="JFS5" s="86"/>
      <c r="JFT5" s="86"/>
      <c r="JFU5" s="86"/>
      <c r="JFV5" s="86"/>
      <c r="JFW5" s="86"/>
      <c r="JFX5" s="86"/>
      <c r="JFY5" s="86"/>
      <c r="JFZ5" s="86"/>
      <c r="JGA5" s="86"/>
      <c r="JGB5" s="86"/>
      <c r="JGC5" s="86"/>
      <c r="JGD5" s="86"/>
      <c r="JGE5" s="86"/>
      <c r="JGF5" s="86"/>
      <c r="JGG5" s="86"/>
      <c r="JGH5" s="86"/>
      <c r="JGI5" s="86"/>
      <c r="JGJ5" s="86"/>
      <c r="JGK5" s="86"/>
      <c r="JGL5" s="86"/>
      <c r="JGM5" s="86"/>
      <c r="JGN5" s="86"/>
      <c r="JGO5" s="86"/>
      <c r="JGP5" s="86"/>
      <c r="JGQ5" s="86"/>
      <c r="JGR5" s="86"/>
      <c r="JGS5" s="86"/>
      <c r="JGT5" s="86"/>
      <c r="JGU5" s="86"/>
      <c r="JGV5" s="86"/>
      <c r="JGW5" s="86"/>
      <c r="JGX5" s="86"/>
      <c r="JGY5" s="86"/>
      <c r="JGZ5" s="86"/>
      <c r="JHA5" s="86"/>
      <c r="JHB5" s="86"/>
      <c r="JHC5" s="86"/>
      <c r="JHD5" s="86"/>
      <c r="JHE5" s="86"/>
      <c r="JHF5" s="86"/>
      <c r="JHG5" s="86"/>
      <c r="JHH5" s="86"/>
      <c r="JHI5" s="86"/>
      <c r="JHJ5" s="86"/>
      <c r="JHK5" s="86"/>
      <c r="JHL5" s="86"/>
      <c r="JHM5" s="86"/>
      <c r="JHN5" s="86"/>
      <c r="JHO5" s="86"/>
      <c r="JHP5" s="86"/>
      <c r="JHQ5" s="86"/>
      <c r="JHR5" s="86"/>
      <c r="JHS5" s="86"/>
      <c r="JHT5" s="86"/>
      <c r="JHU5" s="86"/>
      <c r="JHV5" s="86"/>
      <c r="JHW5" s="86"/>
      <c r="JHX5" s="86"/>
      <c r="JHY5" s="86"/>
      <c r="JHZ5" s="86"/>
      <c r="JIA5" s="86"/>
      <c r="JIB5" s="86"/>
      <c r="JIC5" s="86"/>
      <c r="JID5" s="86"/>
      <c r="JIE5" s="86"/>
      <c r="JIF5" s="86"/>
      <c r="JIG5" s="86"/>
      <c r="JIH5" s="86"/>
      <c r="JII5" s="86"/>
      <c r="JIJ5" s="86"/>
      <c r="JIK5" s="86"/>
      <c r="JIL5" s="86"/>
      <c r="JIM5" s="86"/>
      <c r="JIN5" s="86"/>
      <c r="JIO5" s="86"/>
      <c r="JIP5" s="86"/>
      <c r="JIQ5" s="86"/>
      <c r="JIR5" s="86"/>
      <c r="JIS5" s="86"/>
      <c r="JIT5" s="86"/>
      <c r="JIU5" s="86"/>
      <c r="JIV5" s="86"/>
      <c r="JIW5" s="86"/>
      <c r="JIX5" s="86"/>
      <c r="JIY5" s="86"/>
      <c r="JIZ5" s="86"/>
      <c r="JJA5" s="86"/>
      <c r="JJB5" s="86"/>
      <c r="JJC5" s="86"/>
      <c r="JJD5" s="86"/>
      <c r="JJE5" s="86"/>
      <c r="JJF5" s="86"/>
      <c r="JJG5" s="86"/>
      <c r="JJH5" s="86"/>
      <c r="JJI5" s="86"/>
      <c r="JJJ5" s="86"/>
      <c r="JJK5" s="86"/>
      <c r="JJL5" s="86"/>
      <c r="JJM5" s="86"/>
      <c r="JJN5" s="86"/>
      <c r="JJO5" s="86"/>
      <c r="JJP5" s="86"/>
      <c r="JJQ5" s="86"/>
      <c r="JJR5" s="86"/>
      <c r="JJS5" s="86"/>
      <c r="JJT5" s="86"/>
      <c r="JJU5" s="86"/>
      <c r="JJV5" s="86"/>
      <c r="JJW5" s="86"/>
      <c r="JJX5" s="86"/>
      <c r="JJY5" s="86"/>
      <c r="JJZ5" s="86"/>
      <c r="JKA5" s="86"/>
      <c r="JKB5" s="86"/>
      <c r="JKC5" s="86"/>
      <c r="JKD5" s="86"/>
      <c r="JKE5" s="86"/>
      <c r="JKF5" s="86"/>
      <c r="JKG5" s="86"/>
      <c r="JKH5" s="86"/>
      <c r="JKI5" s="86"/>
      <c r="JKJ5" s="86"/>
      <c r="JKK5" s="86"/>
      <c r="JKL5" s="86"/>
      <c r="JKM5" s="86"/>
      <c r="JKN5" s="86"/>
      <c r="JKO5" s="86"/>
      <c r="JKP5" s="86"/>
      <c r="JKQ5" s="86"/>
      <c r="JKR5" s="86"/>
      <c r="JKS5" s="86"/>
      <c r="JKT5" s="86"/>
      <c r="JKU5" s="86"/>
      <c r="JKV5" s="86"/>
      <c r="JKW5" s="86"/>
      <c r="JKX5" s="86"/>
      <c r="JKY5" s="86"/>
      <c r="JKZ5" s="86"/>
      <c r="JLA5" s="86"/>
      <c r="JLB5" s="86"/>
      <c r="JLC5" s="86"/>
      <c r="JLD5" s="86"/>
      <c r="JLE5" s="86"/>
      <c r="JLF5" s="86"/>
      <c r="JLG5" s="86"/>
      <c r="JLH5" s="86"/>
      <c r="JLI5" s="86"/>
      <c r="JLJ5" s="86"/>
      <c r="JLK5" s="86"/>
      <c r="JLL5" s="86"/>
      <c r="JLM5" s="86"/>
      <c r="JLN5" s="86"/>
      <c r="JLO5" s="86"/>
      <c r="JLP5" s="86"/>
      <c r="JLQ5" s="86"/>
      <c r="JLR5" s="86"/>
      <c r="JLS5" s="86"/>
      <c r="JLT5" s="86"/>
      <c r="JLU5" s="86"/>
      <c r="JLV5" s="86"/>
      <c r="JLW5" s="86"/>
      <c r="JLX5" s="86"/>
      <c r="JLY5" s="86"/>
      <c r="JLZ5" s="86"/>
      <c r="JMA5" s="86"/>
      <c r="JMB5" s="86"/>
      <c r="JMC5" s="86"/>
      <c r="JMD5" s="86"/>
      <c r="JME5" s="86"/>
      <c r="JMF5" s="86"/>
      <c r="JMG5" s="86"/>
      <c r="JMH5" s="86"/>
      <c r="JMI5" s="86"/>
      <c r="JMJ5" s="86"/>
      <c r="JMK5" s="86"/>
      <c r="JML5" s="86"/>
      <c r="JMM5" s="86"/>
      <c r="JMN5" s="86"/>
      <c r="JMO5" s="86"/>
      <c r="JMP5" s="86"/>
      <c r="JMQ5" s="86"/>
      <c r="JMR5" s="86"/>
      <c r="JMS5" s="86"/>
      <c r="JMT5" s="86"/>
      <c r="JMU5" s="86"/>
      <c r="JMV5" s="86"/>
      <c r="JMW5" s="86"/>
      <c r="JMX5" s="86"/>
      <c r="JMY5" s="86"/>
      <c r="JMZ5" s="86"/>
      <c r="JNA5" s="86"/>
      <c r="JNB5" s="86"/>
      <c r="JNC5" s="86"/>
      <c r="JND5" s="86"/>
      <c r="JNE5" s="86"/>
      <c r="JNF5" s="86"/>
      <c r="JNG5" s="86"/>
      <c r="JNH5" s="86"/>
      <c r="JNI5" s="86"/>
      <c r="JNJ5" s="86"/>
      <c r="JNK5" s="86"/>
      <c r="JNL5" s="86"/>
      <c r="JNM5" s="86"/>
      <c r="JNN5" s="86"/>
      <c r="JNO5" s="86"/>
      <c r="JNP5" s="86"/>
      <c r="JNQ5" s="86"/>
      <c r="JNR5" s="86"/>
      <c r="JNS5" s="86"/>
      <c r="JNT5" s="86"/>
      <c r="JNU5" s="86"/>
      <c r="JNV5" s="86"/>
      <c r="JNW5" s="86"/>
      <c r="JNX5" s="86"/>
      <c r="JNY5" s="86"/>
      <c r="JNZ5" s="86"/>
      <c r="JOA5" s="86"/>
      <c r="JOB5" s="86"/>
      <c r="JOC5" s="86"/>
      <c r="JOD5" s="86"/>
      <c r="JOE5" s="86"/>
      <c r="JOF5" s="86"/>
      <c r="JOG5" s="86"/>
      <c r="JOH5" s="86"/>
      <c r="JOI5" s="86"/>
      <c r="JOJ5" s="86"/>
      <c r="JOK5" s="86"/>
      <c r="JOL5" s="86"/>
      <c r="JOM5" s="86"/>
      <c r="JON5" s="86"/>
      <c r="JOO5" s="86"/>
      <c r="JOP5" s="86"/>
      <c r="JOQ5" s="86"/>
      <c r="JOR5" s="86"/>
      <c r="JOS5" s="86"/>
      <c r="JOT5" s="86"/>
      <c r="JOU5" s="86"/>
      <c r="JOV5" s="86"/>
      <c r="JOW5" s="86"/>
      <c r="JOX5" s="86"/>
      <c r="JOY5" s="86"/>
      <c r="JOZ5" s="86"/>
      <c r="JPA5" s="86"/>
      <c r="JPB5" s="86"/>
      <c r="JPC5" s="86"/>
      <c r="JPD5" s="86"/>
      <c r="JPE5" s="86"/>
      <c r="JPF5" s="86"/>
      <c r="JPG5" s="86"/>
      <c r="JPH5" s="86"/>
      <c r="JPI5" s="86"/>
      <c r="JPJ5" s="86"/>
      <c r="JPK5" s="86"/>
      <c r="JPL5" s="86"/>
      <c r="JPM5" s="86"/>
      <c r="JPN5" s="86"/>
      <c r="JPO5" s="86"/>
      <c r="JPP5" s="86"/>
      <c r="JPQ5" s="86"/>
      <c r="JPR5" s="86"/>
      <c r="JPS5" s="86"/>
      <c r="JPT5" s="86"/>
      <c r="JPU5" s="86"/>
      <c r="JPV5" s="86"/>
      <c r="JPW5" s="86"/>
      <c r="JPX5" s="86"/>
      <c r="JPY5" s="86"/>
      <c r="JPZ5" s="86"/>
      <c r="JQA5" s="86"/>
      <c r="JQB5" s="86"/>
      <c r="JQC5" s="86"/>
      <c r="JQD5" s="86"/>
      <c r="JQE5" s="86"/>
      <c r="JQF5" s="86"/>
      <c r="JQG5" s="86"/>
      <c r="JQH5" s="86"/>
      <c r="JQI5" s="86"/>
      <c r="JQJ5" s="86"/>
      <c r="JQK5" s="86"/>
      <c r="JQL5" s="86"/>
      <c r="JQM5" s="86"/>
      <c r="JQN5" s="86"/>
      <c r="JQO5" s="86"/>
      <c r="JQP5" s="86"/>
      <c r="JQQ5" s="86"/>
      <c r="JQR5" s="86"/>
      <c r="JQS5" s="86"/>
      <c r="JQT5" s="86"/>
      <c r="JQU5" s="86"/>
      <c r="JQV5" s="86"/>
      <c r="JQW5" s="86"/>
      <c r="JQX5" s="86"/>
      <c r="JQY5" s="86"/>
      <c r="JQZ5" s="86"/>
      <c r="JRA5" s="86"/>
      <c r="JRB5" s="86"/>
      <c r="JRC5" s="86"/>
      <c r="JRD5" s="86"/>
      <c r="JRE5" s="86"/>
      <c r="JRF5" s="86"/>
      <c r="JRG5" s="86"/>
      <c r="JRH5" s="86"/>
      <c r="JRI5" s="86"/>
      <c r="JRJ5" s="86"/>
      <c r="JRK5" s="86"/>
      <c r="JRL5" s="86"/>
      <c r="JRM5" s="86"/>
      <c r="JRN5" s="86"/>
      <c r="JRO5" s="86"/>
      <c r="JRP5" s="86"/>
      <c r="JRQ5" s="86"/>
      <c r="JRR5" s="86"/>
      <c r="JRS5" s="86"/>
      <c r="JRT5" s="86"/>
      <c r="JRU5" s="86"/>
      <c r="JRV5" s="86"/>
      <c r="JRW5" s="86"/>
      <c r="JRX5" s="86"/>
      <c r="JRY5" s="86"/>
      <c r="JRZ5" s="86"/>
      <c r="JSA5" s="86"/>
      <c r="JSB5" s="86"/>
      <c r="JSC5" s="86"/>
      <c r="JSD5" s="86"/>
      <c r="JSE5" s="86"/>
      <c r="JSF5" s="86"/>
      <c r="JSG5" s="86"/>
      <c r="JSH5" s="86"/>
      <c r="JSI5" s="86"/>
      <c r="JSJ5" s="86"/>
      <c r="JSK5" s="86"/>
      <c r="JSL5" s="86"/>
      <c r="JSM5" s="86"/>
      <c r="JSN5" s="86"/>
      <c r="JSO5" s="86"/>
      <c r="JSP5" s="86"/>
      <c r="JSQ5" s="86"/>
      <c r="JSR5" s="86"/>
      <c r="JSS5" s="86"/>
      <c r="JST5" s="86"/>
      <c r="JSU5" s="86"/>
      <c r="JSV5" s="86"/>
      <c r="JSW5" s="86"/>
      <c r="JSX5" s="86"/>
      <c r="JSY5" s="86"/>
      <c r="JSZ5" s="86"/>
      <c r="JTA5" s="86"/>
      <c r="JTB5" s="86"/>
      <c r="JTC5" s="86"/>
      <c r="JTD5" s="86"/>
      <c r="JTE5" s="86"/>
      <c r="JTF5" s="86"/>
      <c r="JTG5" s="86"/>
      <c r="JTH5" s="86"/>
      <c r="JTI5" s="86"/>
      <c r="JTJ5" s="86"/>
      <c r="JTK5" s="86"/>
      <c r="JTL5" s="86"/>
      <c r="JTM5" s="86"/>
      <c r="JTN5" s="86"/>
      <c r="JTO5" s="86"/>
      <c r="JTP5" s="86"/>
      <c r="JTQ5" s="86"/>
      <c r="JTR5" s="86"/>
      <c r="JTS5" s="86"/>
      <c r="JTT5" s="86"/>
      <c r="JTU5" s="86"/>
      <c r="JTV5" s="86"/>
      <c r="JTW5" s="86"/>
      <c r="JTX5" s="86"/>
      <c r="JTY5" s="86"/>
      <c r="JTZ5" s="86"/>
      <c r="JUA5" s="86"/>
      <c r="JUB5" s="86"/>
      <c r="JUC5" s="86"/>
      <c r="JUD5" s="86"/>
      <c r="JUE5" s="86"/>
      <c r="JUF5" s="86"/>
      <c r="JUG5" s="86"/>
      <c r="JUH5" s="86"/>
      <c r="JUI5" s="86"/>
      <c r="JUJ5" s="86"/>
      <c r="JUK5" s="86"/>
      <c r="JUL5" s="86"/>
      <c r="JUM5" s="86"/>
      <c r="JUN5" s="86"/>
      <c r="JUO5" s="86"/>
      <c r="JUP5" s="86"/>
      <c r="JUQ5" s="86"/>
      <c r="JUR5" s="86"/>
      <c r="JUS5" s="86"/>
      <c r="JUT5" s="86"/>
      <c r="JUU5" s="86"/>
      <c r="JUV5" s="86"/>
      <c r="JUW5" s="86"/>
      <c r="JUX5" s="86"/>
      <c r="JUY5" s="86"/>
      <c r="JUZ5" s="86"/>
      <c r="JVA5" s="86"/>
      <c r="JVB5" s="86"/>
      <c r="JVC5" s="86"/>
      <c r="JVD5" s="86"/>
      <c r="JVE5" s="86"/>
      <c r="JVF5" s="86"/>
      <c r="JVG5" s="86"/>
      <c r="JVH5" s="86"/>
      <c r="JVI5" s="86"/>
      <c r="JVJ5" s="86"/>
      <c r="JVK5" s="86"/>
      <c r="JVL5" s="86"/>
      <c r="JVM5" s="86"/>
      <c r="JVN5" s="86"/>
      <c r="JVO5" s="86"/>
      <c r="JVP5" s="86"/>
      <c r="JVQ5" s="86"/>
      <c r="JVR5" s="86"/>
      <c r="JVS5" s="86"/>
      <c r="JVT5" s="86"/>
      <c r="JVU5" s="86"/>
      <c r="JVV5" s="86"/>
      <c r="JVW5" s="86"/>
      <c r="JVX5" s="86"/>
      <c r="JVY5" s="86"/>
      <c r="JVZ5" s="86"/>
      <c r="JWA5" s="86"/>
      <c r="JWB5" s="86"/>
      <c r="JWC5" s="86"/>
      <c r="JWD5" s="86"/>
      <c r="JWE5" s="86"/>
      <c r="JWF5" s="86"/>
      <c r="JWG5" s="86"/>
      <c r="JWH5" s="86"/>
      <c r="JWI5" s="86"/>
      <c r="JWJ5" s="86"/>
      <c r="JWK5" s="86"/>
      <c r="JWL5" s="86"/>
      <c r="JWM5" s="86"/>
      <c r="JWN5" s="86"/>
      <c r="JWO5" s="86"/>
      <c r="JWP5" s="86"/>
      <c r="JWQ5" s="86"/>
      <c r="JWR5" s="86"/>
      <c r="JWS5" s="86"/>
      <c r="JWT5" s="86"/>
      <c r="JWU5" s="86"/>
      <c r="JWV5" s="86"/>
      <c r="JWW5" s="86"/>
      <c r="JWX5" s="86"/>
      <c r="JWY5" s="86"/>
      <c r="JWZ5" s="86"/>
      <c r="JXA5" s="86"/>
      <c r="JXB5" s="86"/>
      <c r="JXC5" s="86"/>
      <c r="JXD5" s="86"/>
      <c r="JXE5" s="86"/>
      <c r="JXF5" s="86"/>
      <c r="JXG5" s="86"/>
      <c r="JXH5" s="86"/>
      <c r="JXI5" s="86"/>
      <c r="JXJ5" s="86"/>
      <c r="JXK5" s="86"/>
      <c r="JXL5" s="86"/>
      <c r="JXM5" s="86"/>
      <c r="JXN5" s="86"/>
      <c r="JXO5" s="86"/>
      <c r="JXP5" s="86"/>
      <c r="JXQ5" s="86"/>
      <c r="JXR5" s="86"/>
      <c r="JXS5" s="86"/>
      <c r="JXT5" s="86"/>
      <c r="JXU5" s="86"/>
      <c r="JXV5" s="86"/>
      <c r="JXW5" s="86"/>
      <c r="JXX5" s="86"/>
      <c r="JXY5" s="86"/>
      <c r="JXZ5" s="86"/>
      <c r="JYA5" s="86"/>
      <c r="JYB5" s="86"/>
      <c r="JYC5" s="86"/>
      <c r="JYD5" s="86"/>
      <c r="JYE5" s="86"/>
      <c r="JYF5" s="86"/>
      <c r="JYG5" s="86"/>
      <c r="JYH5" s="86"/>
      <c r="JYI5" s="86"/>
      <c r="JYJ5" s="86"/>
      <c r="JYK5" s="86"/>
      <c r="JYL5" s="86"/>
      <c r="JYM5" s="86"/>
      <c r="JYN5" s="86"/>
      <c r="JYO5" s="86"/>
      <c r="JYP5" s="86"/>
      <c r="JYQ5" s="86"/>
      <c r="JYR5" s="86"/>
      <c r="JYS5" s="86"/>
      <c r="JYT5" s="86"/>
      <c r="JYU5" s="86"/>
      <c r="JYV5" s="86"/>
      <c r="JYW5" s="86"/>
      <c r="JYX5" s="86"/>
      <c r="JYY5" s="86"/>
      <c r="JYZ5" s="86"/>
      <c r="JZA5" s="86"/>
      <c r="JZB5" s="86"/>
      <c r="JZC5" s="86"/>
      <c r="JZD5" s="86"/>
      <c r="JZE5" s="86"/>
      <c r="JZF5" s="86"/>
      <c r="JZG5" s="86"/>
      <c r="JZH5" s="86"/>
      <c r="JZI5" s="86"/>
      <c r="JZJ5" s="86"/>
      <c r="JZK5" s="86"/>
      <c r="JZL5" s="86"/>
      <c r="JZM5" s="86"/>
      <c r="JZN5" s="86"/>
      <c r="JZO5" s="86"/>
      <c r="JZP5" s="86"/>
      <c r="JZQ5" s="86"/>
      <c r="JZR5" s="86"/>
      <c r="JZS5" s="86"/>
      <c r="JZT5" s="86"/>
      <c r="JZU5" s="86"/>
      <c r="JZV5" s="86"/>
      <c r="JZW5" s="86"/>
      <c r="JZX5" s="86"/>
      <c r="JZY5" s="86"/>
      <c r="JZZ5" s="86"/>
      <c r="KAA5" s="86"/>
      <c r="KAB5" s="86"/>
      <c r="KAC5" s="86"/>
      <c r="KAD5" s="86"/>
      <c r="KAE5" s="86"/>
      <c r="KAF5" s="86"/>
      <c r="KAG5" s="86"/>
      <c r="KAH5" s="86"/>
      <c r="KAI5" s="86"/>
      <c r="KAJ5" s="86"/>
      <c r="KAK5" s="86"/>
      <c r="KAL5" s="86"/>
      <c r="KAM5" s="86"/>
      <c r="KAN5" s="86"/>
      <c r="KAO5" s="86"/>
      <c r="KAP5" s="86"/>
      <c r="KAQ5" s="86"/>
      <c r="KAR5" s="86"/>
      <c r="KAS5" s="86"/>
      <c r="KAT5" s="86"/>
      <c r="KAU5" s="86"/>
      <c r="KAV5" s="86"/>
      <c r="KAW5" s="86"/>
      <c r="KAX5" s="86"/>
      <c r="KAY5" s="86"/>
      <c r="KAZ5" s="86"/>
      <c r="KBA5" s="86"/>
      <c r="KBB5" s="86"/>
      <c r="KBC5" s="86"/>
      <c r="KBD5" s="86"/>
      <c r="KBE5" s="86"/>
      <c r="KBF5" s="86"/>
      <c r="KBG5" s="86"/>
      <c r="KBH5" s="86"/>
      <c r="KBI5" s="86"/>
      <c r="KBJ5" s="86"/>
      <c r="KBK5" s="86"/>
      <c r="KBL5" s="86"/>
      <c r="KBM5" s="86"/>
      <c r="KBN5" s="86"/>
      <c r="KBO5" s="86"/>
      <c r="KBP5" s="86"/>
      <c r="KBQ5" s="86"/>
      <c r="KBR5" s="86"/>
      <c r="KBS5" s="86"/>
      <c r="KBT5" s="86"/>
      <c r="KBU5" s="86"/>
      <c r="KBV5" s="86"/>
      <c r="KBW5" s="86"/>
      <c r="KBX5" s="86"/>
      <c r="KBY5" s="86"/>
      <c r="KBZ5" s="86"/>
      <c r="KCA5" s="86"/>
      <c r="KCB5" s="86"/>
      <c r="KCC5" s="86"/>
      <c r="KCD5" s="86"/>
      <c r="KCE5" s="86"/>
      <c r="KCF5" s="86"/>
      <c r="KCG5" s="86"/>
      <c r="KCH5" s="86"/>
      <c r="KCI5" s="86"/>
      <c r="KCJ5" s="86"/>
      <c r="KCK5" s="86"/>
      <c r="KCL5" s="86"/>
      <c r="KCM5" s="86"/>
      <c r="KCN5" s="86"/>
      <c r="KCO5" s="86"/>
      <c r="KCP5" s="86"/>
      <c r="KCQ5" s="86"/>
      <c r="KCR5" s="86"/>
      <c r="KCS5" s="86"/>
      <c r="KCT5" s="86"/>
      <c r="KCU5" s="86"/>
      <c r="KCV5" s="86"/>
      <c r="KCW5" s="86"/>
      <c r="KCX5" s="86"/>
      <c r="KCY5" s="86"/>
      <c r="KCZ5" s="86"/>
      <c r="KDA5" s="86"/>
      <c r="KDB5" s="86"/>
      <c r="KDC5" s="86"/>
      <c r="KDD5" s="86"/>
      <c r="KDE5" s="86"/>
      <c r="KDF5" s="86"/>
      <c r="KDG5" s="86"/>
      <c r="KDH5" s="86"/>
      <c r="KDI5" s="86"/>
      <c r="KDJ5" s="86"/>
      <c r="KDK5" s="86"/>
      <c r="KDL5" s="86"/>
      <c r="KDM5" s="86"/>
      <c r="KDN5" s="86"/>
      <c r="KDO5" s="86"/>
      <c r="KDP5" s="86"/>
      <c r="KDQ5" s="86"/>
      <c r="KDR5" s="86"/>
      <c r="KDS5" s="86"/>
      <c r="KDT5" s="86"/>
      <c r="KDU5" s="86"/>
      <c r="KDV5" s="86"/>
      <c r="KDW5" s="86"/>
      <c r="KDX5" s="86"/>
      <c r="KDY5" s="86"/>
      <c r="KDZ5" s="86"/>
      <c r="KEA5" s="86"/>
      <c r="KEB5" s="86"/>
      <c r="KEC5" s="86"/>
      <c r="KED5" s="86"/>
      <c r="KEE5" s="86"/>
      <c r="KEF5" s="86"/>
      <c r="KEG5" s="86"/>
      <c r="KEH5" s="86"/>
      <c r="KEI5" s="86"/>
      <c r="KEJ5" s="86"/>
      <c r="KEK5" s="86"/>
      <c r="KEL5" s="86"/>
      <c r="KEM5" s="86"/>
      <c r="KEN5" s="86"/>
      <c r="KEO5" s="86"/>
      <c r="KEP5" s="86"/>
      <c r="KEQ5" s="86"/>
      <c r="KER5" s="86"/>
      <c r="KES5" s="86"/>
      <c r="KET5" s="86"/>
      <c r="KEU5" s="86"/>
      <c r="KEV5" s="86"/>
      <c r="KEW5" s="86"/>
      <c r="KEX5" s="86"/>
      <c r="KEY5" s="86"/>
      <c r="KEZ5" s="86"/>
      <c r="KFA5" s="86"/>
      <c r="KFB5" s="86"/>
      <c r="KFC5" s="86"/>
      <c r="KFD5" s="86"/>
      <c r="KFE5" s="86"/>
      <c r="KFF5" s="86"/>
      <c r="KFG5" s="86"/>
      <c r="KFH5" s="86"/>
      <c r="KFI5" s="86"/>
      <c r="KFJ5" s="86"/>
      <c r="KFK5" s="86"/>
      <c r="KFL5" s="86"/>
      <c r="KFM5" s="86"/>
      <c r="KFN5" s="86"/>
      <c r="KFO5" s="86"/>
      <c r="KFP5" s="86"/>
      <c r="KFQ5" s="86"/>
      <c r="KFR5" s="86"/>
      <c r="KFS5" s="86"/>
      <c r="KFT5" s="86"/>
      <c r="KFU5" s="86"/>
      <c r="KFV5" s="86"/>
      <c r="KFW5" s="86"/>
      <c r="KFX5" s="86"/>
      <c r="KFY5" s="86"/>
      <c r="KFZ5" s="86"/>
      <c r="KGA5" s="86"/>
      <c r="KGB5" s="86"/>
      <c r="KGC5" s="86"/>
      <c r="KGD5" s="86"/>
      <c r="KGE5" s="86"/>
      <c r="KGF5" s="86"/>
      <c r="KGG5" s="86"/>
      <c r="KGH5" s="86"/>
      <c r="KGI5" s="86"/>
      <c r="KGJ5" s="86"/>
      <c r="KGK5" s="86"/>
      <c r="KGL5" s="86"/>
      <c r="KGM5" s="86"/>
      <c r="KGN5" s="86"/>
      <c r="KGO5" s="86"/>
      <c r="KGP5" s="86"/>
      <c r="KGQ5" s="86"/>
      <c r="KGR5" s="86"/>
      <c r="KGS5" s="86"/>
      <c r="KGT5" s="86"/>
      <c r="KGU5" s="86"/>
      <c r="KGV5" s="86"/>
      <c r="KGW5" s="86"/>
      <c r="KGX5" s="86"/>
      <c r="KGY5" s="86"/>
      <c r="KGZ5" s="86"/>
      <c r="KHA5" s="86"/>
      <c r="KHB5" s="86"/>
      <c r="KHC5" s="86"/>
      <c r="KHD5" s="86"/>
      <c r="KHE5" s="86"/>
      <c r="KHF5" s="86"/>
      <c r="KHG5" s="86"/>
      <c r="KHH5" s="86"/>
      <c r="KHI5" s="86"/>
      <c r="KHJ5" s="86"/>
      <c r="KHK5" s="86"/>
      <c r="KHL5" s="86"/>
      <c r="KHM5" s="86"/>
      <c r="KHN5" s="86"/>
      <c r="KHO5" s="86"/>
      <c r="KHP5" s="86"/>
      <c r="KHQ5" s="86"/>
      <c r="KHR5" s="86"/>
      <c r="KHS5" s="86"/>
      <c r="KHT5" s="86"/>
      <c r="KHU5" s="86"/>
      <c r="KHV5" s="86"/>
      <c r="KHW5" s="86"/>
      <c r="KHX5" s="86"/>
      <c r="KHY5" s="86"/>
      <c r="KHZ5" s="86"/>
      <c r="KIA5" s="86"/>
      <c r="KIB5" s="86"/>
      <c r="KIC5" s="86"/>
      <c r="KID5" s="86"/>
      <c r="KIE5" s="86"/>
      <c r="KIF5" s="86"/>
      <c r="KIG5" s="86"/>
      <c r="KIH5" s="86"/>
      <c r="KII5" s="86"/>
      <c r="KIJ5" s="86"/>
      <c r="KIK5" s="86"/>
      <c r="KIL5" s="86"/>
      <c r="KIM5" s="86"/>
      <c r="KIN5" s="86"/>
      <c r="KIO5" s="86"/>
      <c r="KIP5" s="86"/>
      <c r="KIQ5" s="86"/>
      <c r="KIR5" s="86"/>
      <c r="KIS5" s="86"/>
      <c r="KIT5" s="86"/>
      <c r="KIU5" s="86"/>
      <c r="KIV5" s="86"/>
      <c r="KIW5" s="86"/>
      <c r="KIX5" s="86"/>
      <c r="KIY5" s="86"/>
      <c r="KIZ5" s="86"/>
      <c r="KJA5" s="86"/>
      <c r="KJB5" s="86"/>
      <c r="KJC5" s="86"/>
      <c r="KJD5" s="86"/>
      <c r="KJE5" s="86"/>
      <c r="KJF5" s="86"/>
      <c r="KJG5" s="86"/>
      <c r="KJH5" s="86"/>
      <c r="KJI5" s="86"/>
      <c r="KJJ5" s="86"/>
      <c r="KJK5" s="86"/>
      <c r="KJL5" s="86"/>
      <c r="KJM5" s="86"/>
      <c r="KJN5" s="86"/>
      <c r="KJO5" s="86"/>
      <c r="KJP5" s="86"/>
      <c r="KJQ5" s="86"/>
      <c r="KJR5" s="86"/>
      <c r="KJS5" s="86"/>
      <c r="KJT5" s="86"/>
      <c r="KJU5" s="86"/>
      <c r="KJV5" s="86"/>
      <c r="KJW5" s="86"/>
      <c r="KJX5" s="86"/>
      <c r="KJY5" s="86"/>
      <c r="KJZ5" s="86"/>
      <c r="KKA5" s="86"/>
      <c r="KKB5" s="86"/>
      <c r="KKC5" s="86"/>
      <c r="KKD5" s="86"/>
      <c r="KKE5" s="86"/>
      <c r="KKF5" s="86"/>
      <c r="KKG5" s="86"/>
      <c r="KKH5" s="86"/>
      <c r="KKI5" s="86"/>
      <c r="KKJ5" s="86"/>
      <c r="KKK5" s="86"/>
      <c r="KKL5" s="86"/>
      <c r="KKM5" s="86"/>
      <c r="KKN5" s="86"/>
      <c r="KKO5" s="86"/>
      <c r="KKP5" s="86"/>
      <c r="KKQ5" s="86"/>
      <c r="KKR5" s="86"/>
      <c r="KKS5" s="86"/>
      <c r="KKT5" s="86"/>
      <c r="KKU5" s="86"/>
      <c r="KKV5" s="86"/>
      <c r="KKW5" s="86"/>
      <c r="KKX5" s="86"/>
      <c r="KKY5" s="86"/>
      <c r="KKZ5" s="86"/>
      <c r="KLA5" s="86"/>
      <c r="KLB5" s="86"/>
      <c r="KLC5" s="86"/>
      <c r="KLD5" s="86"/>
      <c r="KLE5" s="86"/>
      <c r="KLF5" s="86"/>
      <c r="KLG5" s="86"/>
      <c r="KLH5" s="86"/>
      <c r="KLI5" s="86"/>
      <c r="KLJ5" s="86"/>
      <c r="KLK5" s="86"/>
      <c r="KLL5" s="86"/>
      <c r="KLM5" s="86"/>
      <c r="KLN5" s="86"/>
      <c r="KLO5" s="86"/>
      <c r="KLP5" s="86"/>
      <c r="KLQ5" s="86"/>
      <c r="KLR5" s="86"/>
      <c r="KLS5" s="86"/>
      <c r="KLT5" s="86"/>
      <c r="KLU5" s="86"/>
      <c r="KLV5" s="86"/>
      <c r="KLW5" s="86"/>
      <c r="KLX5" s="86"/>
      <c r="KLY5" s="86"/>
      <c r="KLZ5" s="86"/>
      <c r="KMA5" s="86"/>
      <c r="KMB5" s="86"/>
      <c r="KMC5" s="86"/>
      <c r="KMD5" s="86"/>
      <c r="KME5" s="86"/>
      <c r="KMF5" s="86"/>
      <c r="KMG5" s="86"/>
      <c r="KMH5" s="86"/>
      <c r="KMI5" s="86"/>
      <c r="KMJ5" s="86"/>
      <c r="KMK5" s="86"/>
      <c r="KML5" s="86"/>
      <c r="KMM5" s="86"/>
      <c r="KMN5" s="86"/>
      <c r="KMO5" s="86"/>
      <c r="KMP5" s="86"/>
      <c r="KMQ5" s="86"/>
      <c r="KMR5" s="86"/>
      <c r="KMS5" s="86"/>
      <c r="KMT5" s="86"/>
      <c r="KMU5" s="86"/>
      <c r="KMV5" s="86"/>
      <c r="KMW5" s="86"/>
      <c r="KMX5" s="86"/>
      <c r="KMY5" s="86"/>
      <c r="KMZ5" s="86"/>
      <c r="KNA5" s="86"/>
      <c r="KNB5" s="86"/>
      <c r="KNC5" s="86"/>
      <c r="KND5" s="86"/>
      <c r="KNE5" s="86"/>
      <c r="KNF5" s="86"/>
      <c r="KNG5" s="86"/>
      <c r="KNH5" s="86"/>
      <c r="KNI5" s="86"/>
      <c r="KNJ5" s="86"/>
      <c r="KNK5" s="86"/>
      <c r="KNL5" s="86"/>
      <c r="KNM5" s="86"/>
      <c r="KNN5" s="86"/>
      <c r="KNO5" s="86"/>
      <c r="KNP5" s="86"/>
      <c r="KNQ5" s="86"/>
      <c r="KNR5" s="86"/>
      <c r="KNS5" s="86"/>
      <c r="KNT5" s="86"/>
      <c r="KNU5" s="86"/>
      <c r="KNV5" s="86"/>
      <c r="KNW5" s="86"/>
      <c r="KNX5" s="86"/>
      <c r="KNY5" s="86"/>
      <c r="KNZ5" s="86"/>
      <c r="KOA5" s="86"/>
      <c r="KOB5" s="86"/>
      <c r="KOC5" s="86"/>
      <c r="KOD5" s="86"/>
      <c r="KOE5" s="86"/>
      <c r="KOF5" s="86"/>
      <c r="KOG5" s="86"/>
      <c r="KOH5" s="86"/>
      <c r="KOI5" s="86"/>
      <c r="KOJ5" s="86"/>
      <c r="KOK5" s="86"/>
      <c r="KOL5" s="86"/>
      <c r="KOM5" s="86"/>
      <c r="KON5" s="86"/>
      <c r="KOO5" s="86"/>
      <c r="KOP5" s="86"/>
      <c r="KOQ5" s="86"/>
      <c r="KOR5" s="86"/>
      <c r="KOS5" s="86"/>
      <c r="KOT5" s="86"/>
      <c r="KOU5" s="86"/>
      <c r="KOV5" s="86"/>
      <c r="KOW5" s="86"/>
      <c r="KOX5" s="86"/>
      <c r="KOY5" s="86"/>
      <c r="KOZ5" s="86"/>
      <c r="KPA5" s="86"/>
      <c r="KPB5" s="86"/>
      <c r="KPC5" s="86"/>
      <c r="KPD5" s="86"/>
      <c r="KPE5" s="86"/>
      <c r="KPF5" s="86"/>
      <c r="KPG5" s="86"/>
      <c r="KPH5" s="86"/>
      <c r="KPI5" s="86"/>
      <c r="KPJ5" s="86"/>
      <c r="KPK5" s="86"/>
      <c r="KPL5" s="86"/>
      <c r="KPM5" s="86"/>
      <c r="KPN5" s="86"/>
      <c r="KPO5" s="86"/>
      <c r="KPP5" s="86"/>
      <c r="KPQ5" s="86"/>
      <c r="KPR5" s="86"/>
      <c r="KPS5" s="86"/>
      <c r="KPT5" s="86"/>
      <c r="KPU5" s="86"/>
      <c r="KPV5" s="86"/>
      <c r="KPW5" s="86"/>
      <c r="KPX5" s="86"/>
      <c r="KPY5" s="86"/>
      <c r="KPZ5" s="86"/>
      <c r="KQA5" s="86"/>
      <c r="KQB5" s="86"/>
      <c r="KQC5" s="86"/>
      <c r="KQD5" s="86"/>
      <c r="KQE5" s="86"/>
      <c r="KQF5" s="86"/>
      <c r="KQG5" s="86"/>
      <c r="KQH5" s="86"/>
      <c r="KQI5" s="86"/>
      <c r="KQJ5" s="86"/>
      <c r="KQK5" s="86"/>
      <c r="KQL5" s="86"/>
      <c r="KQM5" s="86"/>
      <c r="KQN5" s="86"/>
      <c r="KQO5" s="86"/>
      <c r="KQP5" s="86"/>
      <c r="KQQ5" s="86"/>
      <c r="KQR5" s="86"/>
      <c r="KQS5" s="86"/>
      <c r="KQT5" s="86"/>
      <c r="KQU5" s="86"/>
      <c r="KQV5" s="86"/>
      <c r="KQW5" s="86"/>
      <c r="KQX5" s="86"/>
      <c r="KQY5" s="86"/>
      <c r="KQZ5" s="86"/>
      <c r="KRA5" s="86"/>
      <c r="KRB5" s="86"/>
      <c r="KRC5" s="86"/>
      <c r="KRD5" s="86"/>
      <c r="KRE5" s="86"/>
      <c r="KRF5" s="86"/>
      <c r="KRG5" s="86"/>
      <c r="KRH5" s="86"/>
      <c r="KRI5" s="86"/>
      <c r="KRJ5" s="86"/>
      <c r="KRK5" s="86"/>
      <c r="KRL5" s="86"/>
      <c r="KRM5" s="86"/>
      <c r="KRN5" s="86"/>
      <c r="KRO5" s="86"/>
      <c r="KRP5" s="86"/>
      <c r="KRQ5" s="86"/>
      <c r="KRR5" s="86"/>
      <c r="KRS5" s="86"/>
      <c r="KRT5" s="86"/>
      <c r="KRU5" s="86"/>
      <c r="KRV5" s="86"/>
      <c r="KRW5" s="86"/>
      <c r="KRX5" s="86"/>
      <c r="KRY5" s="86"/>
      <c r="KRZ5" s="86"/>
      <c r="KSA5" s="86"/>
      <c r="KSB5" s="86"/>
      <c r="KSC5" s="86"/>
      <c r="KSD5" s="86"/>
      <c r="KSE5" s="86"/>
      <c r="KSF5" s="86"/>
      <c r="KSG5" s="86"/>
      <c r="KSH5" s="86"/>
      <c r="KSI5" s="86"/>
      <c r="KSJ5" s="86"/>
      <c r="KSK5" s="86"/>
      <c r="KSL5" s="86"/>
      <c r="KSM5" s="86"/>
      <c r="KSN5" s="86"/>
      <c r="KSO5" s="86"/>
      <c r="KSP5" s="86"/>
      <c r="KSQ5" s="86"/>
      <c r="KSR5" s="86"/>
      <c r="KSS5" s="86"/>
      <c r="KST5" s="86"/>
      <c r="KSU5" s="86"/>
      <c r="KSV5" s="86"/>
      <c r="KSW5" s="86"/>
      <c r="KSX5" s="86"/>
      <c r="KSY5" s="86"/>
      <c r="KSZ5" s="86"/>
      <c r="KTA5" s="86"/>
      <c r="KTB5" s="86"/>
      <c r="KTC5" s="86"/>
      <c r="KTD5" s="86"/>
      <c r="KTE5" s="86"/>
      <c r="KTF5" s="86"/>
      <c r="KTG5" s="86"/>
      <c r="KTH5" s="86"/>
      <c r="KTI5" s="86"/>
      <c r="KTJ5" s="86"/>
      <c r="KTK5" s="86"/>
      <c r="KTL5" s="86"/>
      <c r="KTM5" s="86"/>
      <c r="KTN5" s="86"/>
      <c r="KTO5" s="86"/>
      <c r="KTP5" s="86"/>
      <c r="KTQ5" s="86"/>
      <c r="KTR5" s="86"/>
      <c r="KTS5" s="86"/>
      <c r="KTT5" s="86"/>
      <c r="KTU5" s="86"/>
      <c r="KTV5" s="86"/>
      <c r="KTW5" s="86"/>
      <c r="KTX5" s="86"/>
      <c r="KTY5" s="86"/>
      <c r="KTZ5" s="86"/>
      <c r="KUA5" s="86"/>
      <c r="KUB5" s="86"/>
      <c r="KUC5" s="86"/>
      <c r="KUD5" s="86"/>
      <c r="KUE5" s="86"/>
      <c r="KUF5" s="86"/>
      <c r="KUG5" s="86"/>
      <c r="KUH5" s="86"/>
      <c r="KUI5" s="86"/>
      <c r="KUJ5" s="86"/>
      <c r="KUK5" s="86"/>
      <c r="KUL5" s="86"/>
      <c r="KUM5" s="86"/>
      <c r="KUN5" s="86"/>
      <c r="KUO5" s="86"/>
      <c r="KUP5" s="86"/>
      <c r="KUQ5" s="86"/>
      <c r="KUR5" s="86"/>
      <c r="KUS5" s="86"/>
      <c r="KUT5" s="86"/>
      <c r="KUU5" s="86"/>
      <c r="KUV5" s="86"/>
      <c r="KUW5" s="86"/>
      <c r="KUX5" s="86"/>
      <c r="KUY5" s="86"/>
      <c r="KUZ5" s="86"/>
      <c r="KVA5" s="86"/>
      <c r="KVB5" s="86"/>
      <c r="KVC5" s="86"/>
      <c r="KVD5" s="86"/>
      <c r="KVE5" s="86"/>
      <c r="KVF5" s="86"/>
      <c r="KVG5" s="86"/>
      <c r="KVH5" s="86"/>
      <c r="KVI5" s="86"/>
      <c r="KVJ5" s="86"/>
      <c r="KVK5" s="86"/>
      <c r="KVL5" s="86"/>
      <c r="KVM5" s="86"/>
      <c r="KVN5" s="86"/>
      <c r="KVO5" s="86"/>
      <c r="KVP5" s="86"/>
      <c r="KVQ5" s="86"/>
      <c r="KVR5" s="86"/>
      <c r="KVS5" s="86"/>
      <c r="KVT5" s="86"/>
      <c r="KVU5" s="86"/>
      <c r="KVV5" s="86"/>
      <c r="KVW5" s="86"/>
      <c r="KVX5" s="86"/>
      <c r="KVY5" s="86"/>
      <c r="KVZ5" s="86"/>
      <c r="KWA5" s="86"/>
      <c r="KWB5" s="86"/>
      <c r="KWC5" s="86"/>
      <c r="KWD5" s="86"/>
      <c r="KWE5" s="86"/>
      <c r="KWF5" s="86"/>
      <c r="KWG5" s="86"/>
      <c r="KWH5" s="86"/>
      <c r="KWI5" s="86"/>
      <c r="KWJ5" s="86"/>
      <c r="KWK5" s="86"/>
      <c r="KWL5" s="86"/>
      <c r="KWM5" s="86"/>
      <c r="KWN5" s="86"/>
      <c r="KWO5" s="86"/>
      <c r="KWP5" s="86"/>
      <c r="KWQ5" s="86"/>
      <c r="KWR5" s="86"/>
      <c r="KWS5" s="86"/>
      <c r="KWT5" s="86"/>
      <c r="KWU5" s="86"/>
      <c r="KWV5" s="86"/>
      <c r="KWW5" s="86"/>
      <c r="KWX5" s="86"/>
      <c r="KWY5" s="86"/>
      <c r="KWZ5" s="86"/>
      <c r="KXA5" s="86"/>
      <c r="KXB5" s="86"/>
      <c r="KXC5" s="86"/>
      <c r="KXD5" s="86"/>
      <c r="KXE5" s="86"/>
      <c r="KXF5" s="86"/>
      <c r="KXG5" s="86"/>
      <c r="KXH5" s="86"/>
      <c r="KXI5" s="86"/>
      <c r="KXJ5" s="86"/>
      <c r="KXK5" s="86"/>
      <c r="KXL5" s="86"/>
      <c r="KXM5" s="86"/>
      <c r="KXN5" s="86"/>
      <c r="KXO5" s="86"/>
      <c r="KXP5" s="86"/>
      <c r="KXQ5" s="86"/>
      <c r="KXR5" s="86"/>
      <c r="KXS5" s="86"/>
      <c r="KXT5" s="86"/>
      <c r="KXU5" s="86"/>
      <c r="KXV5" s="86"/>
      <c r="KXW5" s="86"/>
      <c r="KXX5" s="86"/>
      <c r="KXY5" s="86"/>
      <c r="KXZ5" s="86"/>
      <c r="KYA5" s="86"/>
      <c r="KYB5" s="86"/>
      <c r="KYC5" s="86"/>
      <c r="KYD5" s="86"/>
      <c r="KYE5" s="86"/>
      <c r="KYF5" s="86"/>
      <c r="KYG5" s="86"/>
      <c r="KYH5" s="86"/>
      <c r="KYI5" s="86"/>
      <c r="KYJ5" s="86"/>
      <c r="KYK5" s="86"/>
      <c r="KYL5" s="86"/>
      <c r="KYM5" s="86"/>
      <c r="KYN5" s="86"/>
      <c r="KYO5" s="86"/>
      <c r="KYP5" s="86"/>
      <c r="KYQ5" s="86"/>
      <c r="KYR5" s="86"/>
      <c r="KYS5" s="86"/>
      <c r="KYT5" s="86"/>
      <c r="KYU5" s="86"/>
      <c r="KYV5" s="86"/>
      <c r="KYW5" s="86"/>
      <c r="KYX5" s="86"/>
      <c r="KYY5" s="86"/>
      <c r="KYZ5" s="86"/>
      <c r="KZA5" s="86"/>
      <c r="KZB5" s="86"/>
      <c r="KZC5" s="86"/>
      <c r="KZD5" s="86"/>
      <c r="KZE5" s="86"/>
      <c r="KZF5" s="86"/>
      <c r="KZG5" s="86"/>
      <c r="KZH5" s="86"/>
      <c r="KZI5" s="86"/>
      <c r="KZJ5" s="86"/>
      <c r="KZK5" s="86"/>
      <c r="KZL5" s="86"/>
      <c r="KZM5" s="86"/>
      <c r="KZN5" s="86"/>
      <c r="KZO5" s="86"/>
      <c r="KZP5" s="86"/>
      <c r="KZQ5" s="86"/>
      <c r="KZR5" s="86"/>
      <c r="KZS5" s="86"/>
      <c r="KZT5" s="86"/>
      <c r="KZU5" s="86"/>
      <c r="KZV5" s="86"/>
      <c r="KZW5" s="86"/>
      <c r="KZX5" s="86"/>
      <c r="KZY5" s="86"/>
      <c r="KZZ5" s="86"/>
      <c r="LAA5" s="86"/>
      <c r="LAB5" s="86"/>
      <c r="LAC5" s="86"/>
      <c r="LAD5" s="86"/>
      <c r="LAE5" s="86"/>
      <c r="LAF5" s="86"/>
      <c r="LAG5" s="86"/>
      <c r="LAH5" s="86"/>
      <c r="LAI5" s="86"/>
      <c r="LAJ5" s="86"/>
      <c r="LAK5" s="86"/>
      <c r="LAL5" s="86"/>
      <c r="LAM5" s="86"/>
      <c r="LAN5" s="86"/>
      <c r="LAO5" s="86"/>
      <c r="LAP5" s="86"/>
      <c r="LAQ5" s="86"/>
      <c r="LAR5" s="86"/>
      <c r="LAS5" s="86"/>
      <c r="LAT5" s="86"/>
      <c r="LAU5" s="86"/>
      <c r="LAV5" s="86"/>
      <c r="LAW5" s="86"/>
      <c r="LAX5" s="86"/>
      <c r="LAY5" s="86"/>
      <c r="LAZ5" s="86"/>
      <c r="LBA5" s="86"/>
      <c r="LBB5" s="86"/>
      <c r="LBC5" s="86"/>
      <c r="LBD5" s="86"/>
      <c r="LBE5" s="86"/>
      <c r="LBF5" s="86"/>
      <c r="LBG5" s="86"/>
      <c r="LBH5" s="86"/>
      <c r="LBI5" s="86"/>
      <c r="LBJ5" s="86"/>
      <c r="LBK5" s="86"/>
      <c r="LBL5" s="86"/>
      <c r="LBM5" s="86"/>
      <c r="LBN5" s="86"/>
      <c r="LBO5" s="86"/>
      <c r="LBP5" s="86"/>
      <c r="LBQ5" s="86"/>
      <c r="LBR5" s="86"/>
      <c r="LBS5" s="86"/>
      <c r="LBT5" s="86"/>
      <c r="LBU5" s="86"/>
      <c r="LBV5" s="86"/>
      <c r="LBW5" s="86"/>
      <c r="LBX5" s="86"/>
      <c r="LBY5" s="86"/>
      <c r="LBZ5" s="86"/>
      <c r="LCA5" s="86"/>
      <c r="LCB5" s="86"/>
      <c r="LCC5" s="86"/>
      <c r="LCD5" s="86"/>
      <c r="LCE5" s="86"/>
      <c r="LCF5" s="86"/>
      <c r="LCG5" s="86"/>
      <c r="LCH5" s="86"/>
      <c r="LCI5" s="86"/>
      <c r="LCJ5" s="86"/>
      <c r="LCK5" s="86"/>
      <c r="LCL5" s="86"/>
      <c r="LCM5" s="86"/>
      <c r="LCN5" s="86"/>
      <c r="LCO5" s="86"/>
      <c r="LCP5" s="86"/>
      <c r="LCQ5" s="86"/>
      <c r="LCR5" s="86"/>
      <c r="LCS5" s="86"/>
      <c r="LCT5" s="86"/>
      <c r="LCU5" s="86"/>
      <c r="LCV5" s="86"/>
      <c r="LCW5" s="86"/>
      <c r="LCX5" s="86"/>
      <c r="LCY5" s="86"/>
      <c r="LCZ5" s="86"/>
      <c r="LDA5" s="86"/>
      <c r="LDB5" s="86"/>
      <c r="LDC5" s="86"/>
      <c r="LDD5" s="86"/>
      <c r="LDE5" s="86"/>
      <c r="LDF5" s="86"/>
      <c r="LDG5" s="86"/>
      <c r="LDH5" s="86"/>
      <c r="LDI5" s="86"/>
      <c r="LDJ5" s="86"/>
      <c r="LDK5" s="86"/>
      <c r="LDL5" s="86"/>
      <c r="LDM5" s="86"/>
      <c r="LDN5" s="86"/>
      <c r="LDO5" s="86"/>
      <c r="LDP5" s="86"/>
      <c r="LDQ5" s="86"/>
      <c r="LDR5" s="86"/>
      <c r="LDS5" s="86"/>
      <c r="LDT5" s="86"/>
      <c r="LDU5" s="86"/>
      <c r="LDV5" s="86"/>
      <c r="LDW5" s="86"/>
      <c r="LDX5" s="86"/>
      <c r="LDY5" s="86"/>
      <c r="LDZ5" s="86"/>
      <c r="LEA5" s="86"/>
      <c r="LEB5" s="86"/>
      <c r="LEC5" s="86"/>
      <c r="LED5" s="86"/>
      <c r="LEE5" s="86"/>
      <c r="LEF5" s="86"/>
      <c r="LEG5" s="86"/>
      <c r="LEH5" s="86"/>
      <c r="LEI5" s="86"/>
      <c r="LEJ5" s="86"/>
      <c r="LEK5" s="86"/>
      <c r="LEL5" s="86"/>
      <c r="LEM5" s="86"/>
      <c r="LEN5" s="86"/>
      <c r="LEO5" s="86"/>
      <c r="LEP5" s="86"/>
      <c r="LEQ5" s="86"/>
      <c r="LER5" s="86"/>
      <c r="LES5" s="86"/>
      <c r="LET5" s="86"/>
      <c r="LEU5" s="86"/>
      <c r="LEV5" s="86"/>
      <c r="LEW5" s="86"/>
      <c r="LEX5" s="86"/>
      <c r="LEY5" s="86"/>
      <c r="LEZ5" s="86"/>
      <c r="LFA5" s="86"/>
      <c r="LFB5" s="86"/>
      <c r="LFC5" s="86"/>
      <c r="LFD5" s="86"/>
      <c r="LFE5" s="86"/>
      <c r="LFF5" s="86"/>
      <c r="LFG5" s="86"/>
      <c r="LFH5" s="86"/>
      <c r="LFI5" s="86"/>
      <c r="LFJ5" s="86"/>
      <c r="LFK5" s="86"/>
      <c r="LFL5" s="86"/>
      <c r="LFM5" s="86"/>
      <c r="LFN5" s="86"/>
      <c r="LFO5" s="86"/>
      <c r="LFP5" s="86"/>
      <c r="LFQ5" s="86"/>
      <c r="LFR5" s="86"/>
      <c r="LFS5" s="86"/>
      <c r="LFT5" s="86"/>
      <c r="LFU5" s="86"/>
      <c r="LFV5" s="86"/>
      <c r="LFW5" s="86"/>
      <c r="LFX5" s="86"/>
      <c r="LFY5" s="86"/>
      <c r="LFZ5" s="86"/>
      <c r="LGA5" s="86"/>
      <c r="LGB5" s="86"/>
      <c r="LGC5" s="86"/>
      <c r="LGD5" s="86"/>
      <c r="LGE5" s="86"/>
      <c r="LGF5" s="86"/>
      <c r="LGG5" s="86"/>
      <c r="LGH5" s="86"/>
      <c r="LGI5" s="86"/>
      <c r="LGJ5" s="86"/>
      <c r="LGK5" s="86"/>
      <c r="LGL5" s="86"/>
      <c r="LGM5" s="86"/>
      <c r="LGN5" s="86"/>
      <c r="LGO5" s="86"/>
      <c r="LGP5" s="86"/>
      <c r="LGQ5" s="86"/>
      <c r="LGR5" s="86"/>
      <c r="LGS5" s="86"/>
      <c r="LGT5" s="86"/>
      <c r="LGU5" s="86"/>
      <c r="LGV5" s="86"/>
      <c r="LGW5" s="86"/>
      <c r="LGX5" s="86"/>
      <c r="LGY5" s="86"/>
      <c r="LGZ5" s="86"/>
      <c r="LHA5" s="86"/>
      <c r="LHB5" s="86"/>
      <c r="LHC5" s="86"/>
      <c r="LHD5" s="86"/>
      <c r="LHE5" s="86"/>
      <c r="LHF5" s="86"/>
      <c r="LHG5" s="86"/>
      <c r="LHH5" s="86"/>
      <c r="LHI5" s="86"/>
      <c r="LHJ5" s="86"/>
      <c r="LHK5" s="86"/>
      <c r="LHL5" s="86"/>
      <c r="LHM5" s="86"/>
      <c r="LHN5" s="86"/>
      <c r="LHO5" s="86"/>
      <c r="LHP5" s="86"/>
      <c r="LHQ5" s="86"/>
      <c r="LHR5" s="86"/>
      <c r="LHS5" s="86"/>
      <c r="LHT5" s="86"/>
      <c r="LHU5" s="86"/>
      <c r="LHV5" s="86"/>
      <c r="LHW5" s="86"/>
      <c r="LHX5" s="86"/>
      <c r="LHY5" s="86"/>
      <c r="LHZ5" s="86"/>
      <c r="LIA5" s="86"/>
      <c r="LIB5" s="86"/>
      <c r="LIC5" s="86"/>
      <c r="LID5" s="86"/>
      <c r="LIE5" s="86"/>
      <c r="LIF5" s="86"/>
      <c r="LIG5" s="86"/>
      <c r="LIH5" s="86"/>
      <c r="LII5" s="86"/>
      <c r="LIJ5" s="86"/>
      <c r="LIK5" s="86"/>
      <c r="LIL5" s="86"/>
      <c r="LIM5" s="86"/>
      <c r="LIN5" s="86"/>
      <c r="LIO5" s="86"/>
      <c r="LIP5" s="86"/>
      <c r="LIQ5" s="86"/>
      <c r="LIR5" s="86"/>
      <c r="LIS5" s="86"/>
      <c r="LIT5" s="86"/>
      <c r="LIU5" s="86"/>
      <c r="LIV5" s="86"/>
      <c r="LIW5" s="86"/>
      <c r="LIX5" s="86"/>
      <c r="LIY5" s="86"/>
      <c r="LIZ5" s="86"/>
      <c r="LJA5" s="86"/>
      <c r="LJB5" s="86"/>
      <c r="LJC5" s="86"/>
      <c r="LJD5" s="86"/>
      <c r="LJE5" s="86"/>
      <c r="LJF5" s="86"/>
      <c r="LJG5" s="86"/>
      <c r="LJH5" s="86"/>
      <c r="LJI5" s="86"/>
      <c r="LJJ5" s="86"/>
      <c r="LJK5" s="86"/>
      <c r="LJL5" s="86"/>
      <c r="LJM5" s="86"/>
      <c r="LJN5" s="86"/>
      <c r="LJO5" s="86"/>
      <c r="LJP5" s="86"/>
      <c r="LJQ5" s="86"/>
      <c r="LJR5" s="86"/>
      <c r="LJS5" s="86"/>
      <c r="LJT5" s="86"/>
      <c r="LJU5" s="86"/>
      <c r="LJV5" s="86"/>
      <c r="LJW5" s="86"/>
      <c r="LJX5" s="86"/>
      <c r="LJY5" s="86"/>
      <c r="LJZ5" s="86"/>
      <c r="LKA5" s="86"/>
      <c r="LKB5" s="86"/>
      <c r="LKC5" s="86"/>
      <c r="LKD5" s="86"/>
      <c r="LKE5" s="86"/>
      <c r="LKF5" s="86"/>
      <c r="LKG5" s="86"/>
      <c r="LKH5" s="86"/>
      <c r="LKI5" s="86"/>
      <c r="LKJ5" s="86"/>
      <c r="LKK5" s="86"/>
      <c r="LKL5" s="86"/>
      <c r="LKM5" s="86"/>
      <c r="LKN5" s="86"/>
      <c r="LKO5" s="86"/>
      <c r="LKP5" s="86"/>
      <c r="LKQ5" s="86"/>
      <c r="LKR5" s="86"/>
      <c r="LKS5" s="86"/>
      <c r="LKT5" s="86"/>
      <c r="LKU5" s="86"/>
      <c r="LKV5" s="86"/>
      <c r="LKW5" s="86"/>
      <c r="LKX5" s="86"/>
      <c r="LKY5" s="86"/>
      <c r="LKZ5" s="86"/>
      <c r="LLA5" s="86"/>
      <c r="LLB5" s="86"/>
      <c r="LLC5" s="86"/>
      <c r="LLD5" s="86"/>
      <c r="LLE5" s="86"/>
      <c r="LLF5" s="86"/>
      <c r="LLG5" s="86"/>
      <c r="LLH5" s="86"/>
      <c r="LLI5" s="86"/>
      <c r="LLJ5" s="86"/>
      <c r="LLK5" s="86"/>
      <c r="LLL5" s="86"/>
      <c r="LLM5" s="86"/>
      <c r="LLN5" s="86"/>
      <c r="LLO5" s="86"/>
      <c r="LLP5" s="86"/>
      <c r="LLQ5" s="86"/>
      <c r="LLR5" s="86"/>
      <c r="LLS5" s="86"/>
      <c r="LLT5" s="86"/>
      <c r="LLU5" s="86"/>
      <c r="LLV5" s="86"/>
      <c r="LLW5" s="86"/>
      <c r="LLX5" s="86"/>
      <c r="LLY5" s="86"/>
      <c r="LLZ5" s="86"/>
      <c r="LMA5" s="86"/>
      <c r="LMB5" s="86"/>
      <c r="LMC5" s="86"/>
      <c r="LMD5" s="86"/>
      <c r="LME5" s="86"/>
      <c r="LMF5" s="86"/>
      <c r="LMG5" s="86"/>
      <c r="LMH5" s="86"/>
      <c r="LMI5" s="86"/>
      <c r="LMJ5" s="86"/>
      <c r="LMK5" s="86"/>
      <c r="LML5" s="86"/>
      <c r="LMM5" s="86"/>
      <c r="LMN5" s="86"/>
      <c r="LMO5" s="86"/>
      <c r="LMP5" s="86"/>
      <c r="LMQ5" s="86"/>
      <c r="LMR5" s="86"/>
      <c r="LMS5" s="86"/>
      <c r="LMT5" s="86"/>
      <c r="LMU5" s="86"/>
      <c r="LMV5" s="86"/>
      <c r="LMW5" s="86"/>
      <c r="LMX5" s="86"/>
      <c r="LMY5" s="86"/>
      <c r="LMZ5" s="86"/>
      <c r="LNA5" s="86"/>
      <c r="LNB5" s="86"/>
      <c r="LNC5" s="86"/>
      <c r="LND5" s="86"/>
      <c r="LNE5" s="86"/>
      <c r="LNF5" s="86"/>
      <c r="LNG5" s="86"/>
      <c r="LNH5" s="86"/>
      <c r="LNI5" s="86"/>
      <c r="LNJ5" s="86"/>
      <c r="LNK5" s="86"/>
      <c r="LNL5" s="86"/>
      <c r="LNM5" s="86"/>
      <c r="LNN5" s="86"/>
      <c r="LNO5" s="86"/>
      <c r="LNP5" s="86"/>
      <c r="LNQ5" s="86"/>
      <c r="LNR5" s="86"/>
      <c r="LNS5" s="86"/>
      <c r="LNT5" s="86"/>
      <c r="LNU5" s="86"/>
      <c r="LNV5" s="86"/>
      <c r="LNW5" s="86"/>
      <c r="LNX5" s="86"/>
      <c r="LNY5" s="86"/>
      <c r="LNZ5" s="86"/>
      <c r="LOA5" s="86"/>
      <c r="LOB5" s="86"/>
      <c r="LOC5" s="86"/>
      <c r="LOD5" s="86"/>
      <c r="LOE5" s="86"/>
      <c r="LOF5" s="86"/>
      <c r="LOG5" s="86"/>
      <c r="LOH5" s="86"/>
      <c r="LOI5" s="86"/>
      <c r="LOJ5" s="86"/>
      <c r="LOK5" s="86"/>
      <c r="LOL5" s="86"/>
      <c r="LOM5" s="86"/>
      <c r="LON5" s="86"/>
      <c r="LOO5" s="86"/>
      <c r="LOP5" s="86"/>
      <c r="LOQ5" s="86"/>
      <c r="LOR5" s="86"/>
      <c r="LOS5" s="86"/>
      <c r="LOT5" s="86"/>
      <c r="LOU5" s="86"/>
      <c r="LOV5" s="86"/>
      <c r="LOW5" s="86"/>
      <c r="LOX5" s="86"/>
      <c r="LOY5" s="86"/>
      <c r="LOZ5" s="86"/>
      <c r="LPA5" s="86"/>
      <c r="LPB5" s="86"/>
      <c r="LPC5" s="86"/>
      <c r="LPD5" s="86"/>
      <c r="LPE5" s="86"/>
      <c r="LPF5" s="86"/>
      <c r="LPG5" s="86"/>
      <c r="LPH5" s="86"/>
      <c r="LPI5" s="86"/>
      <c r="LPJ5" s="86"/>
      <c r="LPK5" s="86"/>
      <c r="LPL5" s="86"/>
      <c r="LPM5" s="86"/>
      <c r="LPN5" s="86"/>
      <c r="LPO5" s="86"/>
      <c r="LPP5" s="86"/>
      <c r="LPQ5" s="86"/>
      <c r="LPR5" s="86"/>
      <c r="LPS5" s="86"/>
      <c r="LPT5" s="86"/>
      <c r="LPU5" s="86"/>
      <c r="LPV5" s="86"/>
      <c r="LPW5" s="86"/>
      <c r="LPX5" s="86"/>
      <c r="LPY5" s="86"/>
      <c r="LPZ5" s="86"/>
      <c r="LQA5" s="86"/>
      <c r="LQB5" s="86"/>
      <c r="LQC5" s="86"/>
      <c r="LQD5" s="86"/>
      <c r="LQE5" s="86"/>
      <c r="LQF5" s="86"/>
      <c r="LQG5" s="86"/>
      <c r="LQH5" s="86"/>
      <c r="LQI5" s="86"/>
      <c r="LQJ5" s="86"/>
      <c r="LQK5" s="86"/>
      <c r="LQL5" s="86"/>
      <c r="LQM5" s="86"/>
      <c r="LQN5" s="86"/>
      <c r="LQO5" s="86"/>
      <c r="LQP5" s="86"/>
      <c r="LQQ5" s="86"/>
      <c r="LQR5" s="86"/>
      <c r="LQS5" s="86"/>
      <c r="LQT5" s="86"/>
      <c r="LQU5" s="86"/>
      <c r="LQV5" s="86"/>
      <c r="LQW5" s="86"/>
      <c r="LQX5" s="86"/>
      <c r="LQY5" s="86"/>
      <c r="LQZ5" s="86"/>
      <c r="LRA5" s="86"/>
      <c r="LRB5" s="86"/>
      <c r="LRC5" s="86"/>
      <c r="LRD5" s="86"/>
      <c r="LRE5" s="86"/>
      <c r="LRF5" s="86"/>
      <c r="LRG5" s="86"/>
      <c r="LRH5" s="86"/>
      <c r="LRI5" s="86"/>
      <c r="LRJ5" s="86"/>
      <c r="LRK5" s="86"/>
      <c r="LRL5" s="86"/>
      <c r="LRM5" s="86"/>
      <c r="LRN5" s="86"/>
      <c r="LRO5" s="86"/>
      <c r="LRP5" s="86"/>
      <c r="LRQ5" s="86"/>
      <c r="LRR5" s="86"/>
      <c r="LRS5" s="86"/>
      <c r="LRT5" s="86"/>
      <c r="LRU5" s="86"/>
      <c r="LRV5" s="86"/>
      <c r="LRW5" s="86"/>
      <c r="LRX5" s="86"/>
      <c r="LRY5" s="86"/>
      <c r="LRZ5" s="86"/>
      <c r="LSA5" s="86"/>
      <c r="LSB5" s="86"/>
      <c r="LSC5" s="86"/>
      <c r="LSD5" s="86"/>
      <c r="LSE5" s="86"/>
      <c r="LSF5" s="86"/>
      <c r="LSG5" s="86"/>
      <c r="LSH5" s="86"/>
      <c r="LSI5" s="86"/>
      <c r="LSJ5" s="86"/>
      <c r="LSK5" s="86"/>
      <c r="LSL5" s="86"/>
      <c r="LSM5" s="86"/>
      <c r="LSN5" s="86"/>
      <c r="LSO5" s="86"/>
      <c r="LSP5" s="86"/>
      <c r="LSQ5" s="86"/>
      <c r="LSR5" s="86"/>
      <c r="LSS5" s="86"/>
      <c r="LST5" s="86"/>
      <c r="LSU5" s="86"/>
      <c r="LSV5" s="86"/>
      <c r="LSW5" s="86"/>
      <c r="LSX5" s="86"/>
      <c r="LSY5" s="86"/>
      <c r="LSZ5" s="86"/>
      <c r="LTA5" s="86"/>
      <c r="LTB5" s="86"/>
      <c r="LTC5" s="86"/>
      <c r="LTD5" s="86"/>
      <c r="LTE5" s="86"/>
      <c r="LTF5" s="86"/>
      <c r="LTG5" s="86"/>
      <c r="LTH5" s="86"/>
      <c r="LTI5" s="86"/>
      <c r="LTJ5" s="86"/>
      <c r="LTK5" s="86"/>
      <c r="LTL5" s="86"/>
      <c r="LTM5" s="86"/>
      <c r="LTN5" s="86"/>
      <c r="LTO5" s="86"/>
      <c r="LTP5" s="86"/>
      <c r="LTQ5" s="86"/>
      <c r="LTR5" s="86"/>
      <c r="LTS5" s="86"/>
      <c r="LTT5" s="86"/>
      <c r="LTU5" s="86"/>
      <c r="LTV5" s="86"/>
      <c r="LTW5" s="86"/>
      <c r="LTX5" s="86"/>
      <c r="LTY5" s="86"/>
      <c r="LTZ5" s="86"/>
      <c r="LUA5" s="86"/>
      <c r="LUB5" s="86"/>
      <c r="LUC5" s="86"/>
      <c r="LUD5" s="86"/>
      <c r="LUE5" s="86"/>
      <c r="LUF5" s="86"/>
      <c r="LUG5" s="86"/>
      <c r="LUH5" s="86"/>
      <c r="LUI5" s="86"/>
      <c r="LUJ5" s="86"/>
      <c r="LUK5" s="86"/>
      <c r="LUL5" s="86"/>
      <c r="LUM5" s="86"/>
      <c r="LUN5" s="86"/>
      <c r="LUO5" s="86"/>
      <c r="LUP5" s="86"/>
      <c r="LUQ5" s="86"/>
      <c r="LUR5" s="86"/>
      <c r="LUS5" s="86"/>
      <c r="LUT5" s="86"/>
      <c r="LUU5" s="86"/>
      <c r="LUV5" s="86"/>
      <c r="LUW5" s="86"/>
      <c r="LUX5" s="86"/>
      <c r="LUY5" s="86"/>
      <c r="LUZ5" s="86"/>
      <c r="LVA5" s="86"/>
      <c r="LVB5" s="86"/>
      <c r="LVC5" s="86"/>
      <c r="LVD5" s="86"/>
      <c r="LVE5" s="86"/>
      <c r="LVF5" s="86"/>
      <c r="LVG5" s="86"/>
      <c r="LVH5" s="86"/>
      <c r="LVI5" s="86"/>
      <c r="LVJ5" s="86"/>
      <c r="LVK5" s="86"/>
      <c r="LVL5" s="86"/>
      <c r="LVM5" s="86"/>
      <c r="LVN5" s="86"/>
      <c r="LVO5" s="86"/>
      <c r="LVP5" s="86"/>
      <c r="LVQ5" s="86"/>
      <c r="LVR5" s="86"/>
      <c r="LVS5" s="86"/>
      <c r="LVT5" s="86"/>
      <c r="LVU5" s="86"/>
      <c r="LVV5" s="86"/>
      <c r="LVW5" s="86"/>
      <c r="LVX5" s="86"/>
      <c r="LVY5" s="86"/>
      <c r="LVZ5" s="86"/>
      <c r="LWA5" s="86"/>
      <c r="LWB5" s="86"/>
      <c r="LWC5" s="86"/>
      <c r="LWD5" s="86"/>
      <c r="LWE5" s="86"/>
      <c r="LWF5" s="86"/>
      <c r="LWG5" s="86"/>
      <c r="LWH5" s="86"/>
      <c r="LWI5" s="86"/>
      <c r="LWJ5" s="86"/>
      <c r="LWK5" s="86"/>
      <c r="LWL5" s="86"/>
      <c r="LWM5" s="86"/>
      <c r="LWN5" s="86"/>
      <c r="LWO5" s="86"/>
      <c r="LWP5" s="86"/>
      <c r="LWQ5" s="86"/>
      <c r="LWR5" s="86"/>
      <c r="LWS5" s="86"/>
      <c r="LWT5" s="86"/>
      <c r="LWU5" s="86"/>
      <c r="LWV5" s="86"/>
      <c r="LWW5" s="86"/>
      <c r="LWX5" s="86"/>
      <c r="LWY5" s="86"/>
      <c r="LWZ5" s="86"/>
      <c r="LXA5" s="86"/>
      <c r="LXB5" s="86"/>
      <c r="LXC5" s="86"/>
      <c r="LXD5" s="86"/>
      <c r="LXE5" s="86"/>
      <c r="LXF5" s="86"/>
      <c r="LXG5" s="86"/>
      <c r="LXH5" s="86"/>
      <c r="LXI5" s="86"/>
      <c r="LXJ5" s="86"/>
      <c r="LXK5" s="86"/>
      <c r="LXL5" s="86"/>
      <c r="LXM5" s="86"/>
      <c r="LXN5" s="86"/>
      <c r="LXO5" s="86"/>
      <c r="LXP5" s="86"/>
      <c r="LXQ5" s="86"/>
      <c r="LXR5" s="86"/>
      <c r="LXS5" s="86"/>
      <c r="LXT5" s="86"/>
      <c r="LXU5" s="86"/>
      <c r="LXV5" s="86"/>
      <c r="LXW5" s="86"/>
      <c r="LXX5" s="86"/>
      <c r="LXY5" s="86"/>
      <c r="LXZ5" s="86"/>
      <c r="LYA5" s="86"/>
      <c r="LYB5" s="86"/>
      <c r="LYC5" s="86"/>
      <c r="LYD5" s="86"/>
      <c r="LYE5" s="86"/>
      <c r="LYF5" s="86"/>
      <c r="LYG5" s="86"/>
      <c r="LYH5" s="86"/>
      <c r="LYI5" s="86"/>
      <c r="LYJ5" s="86"/>
      <c r="LYK5" s="86"/>
      <c r="LYL5" s="86"/>
      <c r="LYM5" s="86"/>
      <c r="LYN5" s="86"/>
      <c r="LYO5" s="86"/>
      <c r="LYP5" s="86"/>
      <c r="LYQ5" s="86"/>
      <c r="LYR5" s="86"/>
      <c r="LYS5" s="86"/>
      <c r="LYT5" s="86"/>
      <c r="LYU5" s="86"/>
      <c r="LYV5" s="86"/>
      <c r="LYW5" s="86"/>
      <c r="LYX5" s="86"/>
      <c r="LYY5" s="86"/>
      <c r="LYZ5" s="86"/>
      <c r="LZA5" s="86"/>
      <c r="LZB5" s="86"/>
      <c r="LZC5" s="86"/>
      <c r="LZD5" s="86"/>
      <c r="LZE5" s="86"/>
      <c r="LZF5" s="86"/>
      <c r="LZG5" s="86"/>
      <c r="LZH5" s="86"/>
      <c r="LZI5" s="86"/>
      <c r="LZJ5" s="86"/>
      <c r="LZK5" s="86"/>
      <c r="LZL5" s="86"/>
      <c r="LZM5" s="86"/>
      <c r="LZN5" s="86"/>
      <c r="LZO5" s="86"/>
      <c r="LZP5" s="86"/>
      <c r="LZQ5" s="86"/>
      <c r="LZR5" s="86"/>
      <c r="LZS5" s="86"/>
      <c r="LZT5" s="86"/>
      <c r="LZU5" s="86"/>
      <c r="LZV5" s="86"/>
      <c r="LZW5" s="86"/>
      <c r="LZX5" s="86"/>
      <c r="LZY5" s="86"/>
      <c r="LZZ5" s="86"/>
      <c r="MAA5" s="86"/>
      <c r="MAB5" s="86"/>
      <c r="MAC5" s="86"/>
      <c r="MAD5" s="86"/>
      <c r="MAE5" s="86"/>
      <c r="MAF5" s="86"/>
      <c r="MAG5" s="86"/>
      <c r="MAH5" s="86"/>
      <c r="MAI5" s="86"/>
      <c r="MAJ5" s="86"/>
      <c r="MAK5" s="86"/>
      <c r="MAL5" s="86"/>
      <c r="MAM5" s="86"/>
      <c r="MAN5" s="86"/>
      <c r="MAO5" s="86"/>
      <c r="MAP5" s="86"/>
      <c r="MAQ5" s="86"/>
      <c r="MAR5" s="86"/>
      <c r="MAS5" s="86"/>
      <c r="MAT5" s="86"/>
      <c r="MAU5" s="86"/>
      <c r="MAV5" s="86"/>
      <c r="MAW5" s="86"/>
      <c r="MAX5" s="86"/>
      <c r="MAY5" s="86"/>
      <c r="MAZ5" s="86"/>
      <c r="MBA5" s="86"/>
      <c r="MBB5" s="86"/>
      <c r="MBC5" s="86"/>
      <c r="MBD5" s="86"/>
      <c r="MBE5" s="86"/>
      <c r="MBF5" s="86"/>
      <c r="MBG5" s="86"/>
      <c r="MBH5" s="86"/>
      <c r="MBI5" s="86"/>
      <c r="MBJ5" s="86"/>
      <c r="MBK5" s="86"/>
      <c r="MBL5" s="86"/>
      <c r="MBM5" s="86"/>
      <c r="MBN5" s="86"/>
      <c r="MBO5" s="86"/>
      <c r="MBP5" s="86"/>
      <c r="MBQ5" s="86"/>
      <c r="MBR5" s="86"/>
      <c r="MBS5" s="86"/>
      <c r="MBT5" s="86"/>
      <c r="MBU5" s="86"/>
      <c r="MBV5" s="86"/>
      <c r="MBW5" s="86"/>
      <c r="MBX5" s="86"/>
      <c r="MBY5" s="86"/>
      <c r="MBZ5" s="86"/>
      <c r="MCA5" s="86"/>
      <c r="MCB5" s="86"/>
      <c r="MCC5" s="86"/>
      <c r="MCD5" s="86"/>
      <c r="MCE5" s="86"/>
      <c r="MCF5" s="86"/>
      <c r="MCG5" s="86"/>
      <c r="MCH5" s="86"/>
      <c r="MCI5" s="86"/>
      <c r="MCJ5" s="86"/>
      <c r="MCK5" s="86"/>
      <c r="MCL5" s="86"/>
      <c r="MCM5" s="86"/>
      <c r="MCN5" s="86"/>
      <c r="MCO5" s="86"/>
      <c r="MCP5" s="86"/>
      <c r="MCQ5" s="86"/>
      <c r="MCR5" s="86"/>
      <c r="MCS5" s="86"/>
      <c r="MCT5" s="86"/>
      <c r="MCU5" s="86"/>
      <c r="MCV5" s="86"/>
      <c r="MCW5" s="86"/>
      <c r="MCX5" s="86"/>
      <c r="MCY5" s="86"/>
      <c r="MCZ5" s="86"/>
      <c r="MDA5" s="86"/>
      <c r="MDB5" s="86"/>
      <c r="MDC5" s="86"/>
      <c r="MDD5" s="86"/>
      <c r="MDE5" s="86"/>
      <c r="MDF5" s="86"/>
      <c r="MDG5" s="86"/>
      <c r="MDH5" s="86"/>
      <c r="MDI5" s="86"/>
      <c r="MDJ5" s="86"/>
      <c r="MDK5" s="86"/>
      <c r="MDL5" s="86"/>
      <c r="MDM5" s="86"/>
      <c r="MDN5" s="86"/>
      <c r="MDO5" s="86"/>
      <c r="MDP5" s="86"/>
      <c r="MDQ5" s="86"/>
      <c r="MDR5" s="86"/>
      <c r="MDS5" s="86"/>
      <c r="MDT5" s="86"/>
      <c r="MDU5" s="86"/>
      <c r="MDV5" s="86"/>
      <c r="MDW5" s="86"/>
      <c r="MDX5" s="86"/>
      <c r="MDY5" s="86"/>
      <c r="MDZ5" s="86"/>
      <c r="MEA5" s="86"/>
      <c r="MEB5" s="86"/>
      <c r="MEC5" s="86"/>
      <c r="MED5" s="86"/>
      <c r="MEE5" s="86"/>
      <c r="MEF5" s="86"/>
      <c r="MEG5" s="86"/>
      <c r="MEH5" s="86"/>
      <c r="MEI5" s="86"/>
      <c r="MEJ5" s="86"/>
      <c r="MEK5" s="86"/>
      <c r="MEL5" s="86"/>
      <c r="MEM5" s="86"/>
      <c r="MEN5" s="86"/>
      <c r="MEO5" s="86"/>
      <c r="MEP5" s="86"/>
      <c r="MEQ5" s="86"/>
      <c r="MER5" s="86"/>
      <c r="MES5" s="86"/>
      <c r="MET5" s="86"/>
      <c r="MEU5" s="86"/>
      <c r="MEV5" s="86"/>
      <c r="MEW5" s="86"/>
      <c r="MEX5" s="86"/>
      <c r="MEY5" s="86"/>
      <c r="MEZ5" s="86"/>
      <c r="MFA5" s="86"/>
      <c r="MFB5" s="86"/>
      <c r="MFC5" s="86"/>
      <c r="MFD5" s="86"/>
      <c r="MFE5" s="86"/>
      <c r="MFF5" s="86"/>
      <c r="MFG5" s="86"/>
      <c r="MFH5" s="86"/>
      <c r="MFI5" s="86"/>
      <c r="MFJ5" s="86"/>
      <c r="MFK5" s="86"/>
      <c r="MFL5" s="86"/>
      <c r="MFM5" s="86"/>
      <c r="MFN5" s="86"/>
      <c r="MFO5" s="86"/>
      <c r="MFP5" s="86"/>
      <c r="MFQ5" s="86"/>
      <c r="MFR5" s="86"/>
      <c r="MFS5" s="86"/>
      <c r="MFT5" s="86"/>
      <c r="MFU5" s="86"/>
      <c r="MFV5" s="86"/>
      <c r="MFW5" s="86"/>
      <c r="MFX5" s="86"/>
      <c r="MFY5" s="86"/>
      <c r="MFZ5" s="86"/>
      <c r="MGA5" s="86"/>
      <c r="MGB5" s="86"/>
      <c r="MGC5" s="86"/>
      <c r="MGD5" s="86"/>
      <c r="MGE5" s="86"/>
      <c r="MGF5" s="86"/>
      <c r="MGG5" s="86"/>
      <c r="MGH5" s="86"/>
      <c r="MGI5" s="86"/>
      <c r="MGJ5" s="86"/>
      <c r="MGK5" s="86"/>
      <c r="MGL5" s="86"/>
      <c r="MGM5" s="86"/>
      <c r="MGN5" s="86"/>
      <c r="MGO5" s="86"/>
      <c r="MGP5" s="86"/>
      <c r="MGQ5" s="86"/>
      <c r="MGR5" s="86"/>
      <c r="MGS5" s="86"/>
      <c r="MGT5" s="86"/>
      <c r="MGU5" s="86"/>
      <c r="MGV5" s="86"/>
      <c r="MGW5" s="86"/>
      <c r="MGX5" s="86"/>
      <c r="MGY5" s="86"/>
      <c r="MGZ5" s="86"/>
      <c r="MHA5" s="86"/>
      <c r="MHB5" s="86"/>
      <c r="MHC5" s="86"/>
      <c r="MHD5" s="86"/>
      <c r="MHE5" s="86"/>
      <c r="MHF5" s="86"/>
      <c r="MHG5" s="86"/>
      <c r="MHH5" s="86"/>
      <c r="MHI5" s="86"/>
      <c r="MHJ5" s="86"/>
      <c r="MHK5" s="86"/>
      <c r="MHL5" s="86"/>
      <c r="MHM5" s="86"/>
      <c r="MHN5" s="86"/>
      <c r="MHO5" s="86"/>
      <c r="MHP5" s="86"/>
      <c r="MHQ5" s="86"/>
      <c r="MHR5" s="86"/>
      <c r="MHS5" s="86"/>
      <c r="MHT5" s="86"/>
      <c r="MHU5" s="86"/>
      <c r="MHV5" s="86"/>
      <c r="MHW5" s="86"/>
      <c r="MHX5" s="86"/>
      <c r="MHY5" s="86"/>
      <c r="MHZ5" s="86"/>
      <c r="MIA5" s="86"/>
      <c r="MIB5" s="86"/>
      <c r="MIC5" s="86"/>
      <c r="MID5" s="86"/>
      <c r="MIE5" s="86"/>
      <c r="MIF5" s="86"/>
      <c r="MIG5" s="86"/>
      <c r="MIH5" s="86"/>
      <c r="MII5" s="86"/>
      <c r="MIJ5" s="86"/>
      <c r="MIK5" s="86"/>
      <c r="MIL5" s="86"/>
      <c r="MIM5" s="86"/>
      <c r="MIN5" s="86"/>
      <c r="MIO5" s="86"/>
      <c r="MIP5" s="86"/>
      <c r="MIQ5" s="86"/>
      <c r="MIR5" s="86"/>
      <c r="MIS5" s="86"/>
      <c r="MIT5" s="86"/>
      <c r="MIU5" s="86"/>
      <c r="MIV5" s="86"/>
      <c r="MIW5" s="86"/>
      <c r="MIX5" s="86"/>
      <c r="MIY5" s="86"/>
      <c r="MIZ5" s="86"/>
      <c r="MJA5" s="86"/>
      <c r="MJB5" s="86"/>
      <c r="MJC5" s="86"/>
      <c r="MJD5" s="86"/>
      <c r="MJE5" s="86"/>
      <c r="MJF5" s="86"/>
      <c r="MJG5" s="86"/>
      <c r="MJH5" s="86"/>
      <c r="MJI5" s="86"/>
      <c r="MJJ5" s="86"/>
      <c r="MJK5" s="86"/>
      <c r="MJL5" s="86"/>
      <c r="MJM5" s="86"/>
      <c r="MJN5" s="86"/>
      <c r="MJO5" s="86"/>
      <c r="MJP5" s="86"/>
      <c r="MJQ5" s="86"/>
      <c r="MJR5" s="86"/>
      <c r="MJS5" s="86"/>
      <c r="MJT5" s="86"/>
      <c r="MJU5" s="86"/>
      <c r="MJV5" s="86"/>
      <c r="MJW5" s="86"/>
      <c r="MJX5" s="86"/>
      <c r="MJY5" s="86"/>
      <c r="MJZ5" s="86"/>
      <c r="MKA5" s="86"/>
      <c r="MKB5" s="86"/>
      <c r="MKC5" s="86"/>
      <c r="MKD5" s="86"/>
      <c r="MKE5" s="86"/>
      <c r="MKF5" s="86"/>
      <c r="MKG5" s="86"/>
      <c r="MKH5" s="86"/>
      <c r="MKI5" s="86"/>
      <c r="MKJ5" s="86"/>
      <c r="MKK5" s="86"/>
      <c r="MKL5" s="86"/>
      <c r="MKM5" s="86"/>
      <c r="MKN5" s="86"/>
      <c r="MKO5" s="86"/>
      <c r="MKP5" s="86"/>
      <c r="MKQ5" s="86"/>
      <c r="MKR5" s="86"/>
      <c r="MKS5" s="86"/>
      <c r="MKT5" s="86"/>
      <c r="MKU5" s="86"/>
      <c r="MKV5" s="86"/>
      <c r="MKW5" s="86"/>
      <c r="MKX5" s="86"/>
      <c r="MKY5" s="86"/>
      <c r="MKZ5" s="86"/>
      <c r="MLA5" s="86"/>
      <c r="MLB5" s="86"/>
      <c r="MLC5" s="86"/>
      <c r="MLD5" s="86"/>
      <c r="MLE5" s="86"/>
      <c r="MLF5" s="86"/>
      <c r="MLG5" s="86"/>
      <c r="MLH5" s="86"/>
      <c r="MLI5" s="86"/>
      <c r="MLJ5" s="86"/>
      <c r="MLK5" s="86"/>
      <c r="MLL5" s="86"/>
      <c r="MLM5" s="86"/>
      <c r="MLN5" s="86"/>
      <c r="MLO5" s="86"/>
      <c r="MLP5" s="86"/>
      <c r="MLQ5" s="86"/>
      <c r="MLR5" s="86"/>
      <c r="MLS5" s="86"/>
      <c r="MLT5" s="86"/>
      <c r="MLU5" s="86"/>
      <c r="MLV5" s="86"/>
      <c r="MLW5" s="86"/>
      <c r="MLX5" s="86"/>
      <c r="MLY5" s="86"/>
      <c r="MLZ5" s="86"/>
      <c r="MMA5" s="86"/>
      <c r="MMB5" s="86"/>
      <c r="MMC5" s="86"/>
      <c r="MMD5" s="86"/>
      <c r="MME5" s="86"/>
      <c r="MMF5" s="86"/>
      <c r="MMG5" s="86"/>
      <c r="MMH5" s="86"/>
      <c r="MMI5" s="86"/>
      <c r="MMJ5" s="86"/>
      <c r="MMK5" s="86"/>
      <c r="MML5" s="86"/>
      <c r="MMM5" s="86"/>
      <c r="MMN5" s="86"/>
      <c r="MMO5" s="86"/>
      <c r="MMP5" s="86"/>
      <c r="MMQ5" s="86"/>
      <c r="MMR5" s="86"/>
      <c r="MMS5" s="86"/>
      <c r="MMT5" s="86"/>
      <c r="MMU5" s="86"/>
      <c r="MMV5" s="86"/>
      <c r="MMW5" s="86"/>
      <c r="MMX5" s="86"/>
      <c r="MMY5" s="86"/>
      <c r="MMZ5" s="86"/>
      <c r="MNA5" s="86"/>
      <c r="MNB5" s="86"/>
      <c r="MNC5" s="86"/>
      <c r="MND5" s="86"/>
      <c r="MNE5" s="86"/>
      <c r="MNF5" s="86"/>
      <c r="MNG5" s="86"/>
      <c r="MNH5" s="86"/>
      <c r="MNI5" s="86"/>
      <c r="MNJ5" s="86"/>
      <c r="MNK5" s="86"/>
      <c r="MNL5" s="86"/>
      <c r="MNM5" s="86"/>
      <c r="MNN5" s="86"/>
      <c r="MNO5" s="86"/>
      <c r="MNP5" s="86"/>
      <c r="MNQ5" s="86"/>
      <c r="MNR5" s="86"/>
      <c r="MNS5" s="86"/>
      <c r="MNT5" s="86"/>
      <c r="MNU5" s="86"/>
      <c r="MNV5" s="86"/>
      <c r="MNW5" s="86"/>
      <c r="MNX5" s="86"/>
      <c r="MNY5" s="86"/>
      <c r="MNZ5" s="86"/>
      <c r="MOA5" s="86"/>
      <c r="MOB5" s="86"/>
      <c r="MOC5" s="86"/>
      <c r="MOD5" s="86"/>
      <c r="MOE5" s="86"/>
      <c r="MOF5" s="86"/>
      <c r="MOG5" s="86"/>
      <c r="MOH5" s="86"/>
      <c r="MOI5" s="86"/>
      <c r="MOJ5" s="86"/>
      <c r="MOK5" s="86"/>
      <c r="MOL5" s="86"/>
      <c r="MOM5" s="86"/>
      <c r="MON5" s="86"/>
      <c r="MOO5" s="86"/>
      <c r="MOP5" s="86"/>
      <c r="MOQ5" s="86"/>
      <c r="MOR5" s="86"/>
      <c r="MOS5" s="86"/>
      <c r="MOT5" s="86"/>
      <c r="MOU5" s="86"/>
      <c r="MOV5" s="86"/>
      <c r="MOW5" s="86"/>
      <c r="MOX5" s="86"/>
      <c r="MOY5" s="86"/>
      <c r="MOZ5" s="86"/>
      <c r="MPA5" s="86"/>
      <c r="MPB5" s="86"/>
      <c r="MPC5" s="86"/>
      <c r="MPD5" s="86"/>
      <c r="MPE5" s="86"/>
      <c r="MPF5" s="86"/>
      <c r="MPG5" s="86"/>
      <c r="MPH5" s="86"/>
      <c r="MPI5" s="86"/>
      <c r="MPJ5" s="86"/>
      <c r="MPK5" s="86"/>
      <c r="MPL5" s="86"/>
      <c r="MPM5" s="86"/>
      <c r="MPN5" s="86"/>
      <c r="MPO5" s="86"/>
      <c r="MPP5" s="86"/>
      <c r="MPQ5" s="86"/>
      <c r="MPR5" s="86"/>
      <c r="MPS5" s="86"/>
      <c r="MPT5" s="86"/>
      <c r="MPU5" s="86"/>
      <c r="MPV5" s="86"/>
      <c r="MPW5" s="86"/>
      <c r="MPX5" s="86"/>
      <c r="MPY5" s="86"/>
      <c r="MPZ5" s="86"/>
      <c r="MQA5" s="86"/>
      <c r="MQB5" s="86"/>
      <c r="MQC5" s="86"/>
      <c r="MQD5" s="86"/>
      <c r="MQE5" s="86"/>
      <c r="MQF5" s="86"/>
      <c r="MQG5" s="86"/>
      <c r="MQH5" s="86"/>
      <c r="MQI5" s="86"/>
      <c r="MQJ5" s="86"/>
      <c r="MQK5" s="86"/>
      <c r="MQL5" s="86"/>
      <c r="MQM5" s="86"/>
      <c r="MQN5" s="86"/>
      <c r="MQO5" s="86"/>
      <c r="MQP5" s="86"/>
      <c r="MQQ5" s="86"/>
      <c r="MQR5" s="86"/>
      <c r="MQS5" s="86"/>
      <c r="MQT5" s="86"/>
      <c r="MQU5" s="86"/>
      <c r="MQV5" s="86"/>
      <c r="MQW5" s="86"/>
      <c r="MQX5" s="86"/>
      <c r="MQY5" s="86"/>
      <c r="MQZ5" s="86"/>
      <c r="MRA5" s="86"/>
      <c r="MRB5" s="86"/>
      <c r="MRC5" s="86"/>
      <c r="MRD5" s="86"/>
      <c r="MRE5" s="86"/>
      <c r="MRF5" s="86"/>
      <c r="MRG5" s="86"/>
      <c r="MRH5" s="86"/>
      <c r="MRI5" s="86"/>
      <c r="MRJ5" s="86"/>
      <c r="MRK5" s="86"/>
      <c r="MRL5" s="86"/>
      <c r="MRM5" s="86"/>
      <c r="MRN5" s="86"/>
      <c r="MRO5" s="86"/>
      <c r="MRP5" s="86"/>
      <c r="MRQ5" s="86"/>
      <c r="MRR5" s="86"/>
      <c r="MRS5" s="86"/>
      <c r="MRT5" s="86"/>
      <c r="MRU5" s="86"/>
      <c r="MRV5" s="86"/>
      <c r="MRW5" s="86"/>
      <c r="MRX5" s="86"/>
      <c r="MRY5" s="86"/>
      <c r="MRZ5" s="86"/>
      <c r="MSA5" s="86"/>
      <c r="MSB5" s="86"/>
      <c r="MSC5" s="86"/>
      <c r="MSD5" s="86"/>
      <c r="MSE5" s="86"/>
      <c r="MSF5" s="86"/>
      <c r="MSG5" s="86"/>
      <c r="MSH5" s="86"/>
      <c r="MSI5" s="86"/>
      <c r="MSJ5" s="86"/>
      <c r="MSK5" s="86"/>
      <c r="MSL5" s="86"/>
      <c r="MSM5" s="86"/>
      <c r="MSN5" s="86"/>
      <c r="MSO5" s="86"/>
      <c r="MSP5" s="86"/>
      <c r="MSQ5" s="86"/>
      <c r="MSR5" s="86"/>
      <c r="MSS5" s="86"/>
      <c r="MST5" s="86"/>
      <c r="MSU5" s="86"/>
      <c r="MSV5" s="86"/>
      <c r="MSW5" s="86"/>
      <c r="MSX5" s="86"/>
      <c r="MSY5" s="86"/>
      <c r="MSZ5" s="86"/>
      <c r="MTA5" s="86"/>
      <c r="MTB5" s="86"/>
      <c r="MTC5" s="86"/>
      <c r="MTD5" s="86"/>
      <c r="MTE5" s="86"/>
      <c r="MTF5" s="86"/>
      <c r="MTG5" s="86"/>
      <c r="MTH5" s="86"/>
      <c r="MTI5" s="86"/>
      <c r="MTJ5" s="86"/>
      <c r="MTK5" s="86"/>
      <c r="MTL5" s="86"/>
      <c r="MTM5" s="86"/>
      <c r="MTN5" s="86"/>
      <c r="MTO5" s="86"/>
      <c r="MTP5" s="86"/>
      <c r="MTQ5" s="86"/>
      <c r="MTR5" s="86"/>
      <c r="MTS5" s="86"/>
      <c r="MTT5" s="86"/>
      <c r="MTU5" s="86"/>
      <c r="MTV5" s="86"/>
      <c r="MTW5" s="86"/>
      <c r="MTX5" s="86"/>
      <c r="MTY5" s="86"/>
      <c r="MTZ5" s="86"/>
      <c r="MUA5" s="86"/>
      <c r="MUB5" s="86"/>
      <c r="MUC5" s="86"/>
      <c r="MUD5" s="86"/>
      <c r="MUE5" s="86"/>
      <c r="MUF5" s="86"/>
      <c r="MUG5" s="86"/>
      <c r="MUH5" s="86"/>
      <c r="MUI5" s="86"/>
      <c r="MUJ5" s="86"/>
      <c r="MUK5" s="86"/>
      <c r="MUL5" s="86"/>
      <c r="MUM5" s="86"/>
      <c r="MUN5" s="86"/>
      <c r="MUO5" s="86"/>
      <c r="MUP5" s="86"/>
      <c r="MUQ5" s="86"/>
      <c r="MUR5" s="86"/>
      <c r="MUS5" s="86"/>
      <c r="MUT5" s="86"/>
      <c r="MUU5" s="86"/>
      <c r="MUV5" s="86"/>
      <c r="MUW5" s="86"/>
      <c r="MUX5" s="86"/>
      <c r="MUY5" s="86"/>
      <c r="MUZ5" s="86"/>
      <c r="MVA5" s="86"/>
      <c r="MVB5" s="86"/>
      <c r="MVC5" s="86"/>
      <c r="MVD5" s="86"/>
      <c r="MVE5" s="86"/>
      <c r="MVF5" s="86"/>
      <c r="MVG5" s="86"/>
      <c r="MVH5" s="86"/>
      <c r="MVI5" s="86"/>
      <c r="MVJ5" s="86"/>
      <c r="MVK5" s="86"/>
      <c r="MVL5" s="86"/>
      <c r="MVM5" s="86"/>
      <c r="MVN5" s="86"/>
      <c r="MVO5" s="86"/>
      <c r="MVP5" s="86"/>
      <c r="MVQ5" s="86"/>
      <c r="MVR5" s="86"/>
      <c r="MVS5" s="86"/>
      <c r="MVT5" s="86"/>
      <c r="MVU5" s="86"/>
      <c r="MVV5" s="86"/>
      <c r="MVW5" s="86"/>
      <c r="MVX5" s="86"/>
      <c r="MVY5" s="86"/>
      <c r="MVZ5" s="86"/>
      <c r="MWA5" s="86"/>
      <c r="MWB5" s="86"/>
      <c r="MWC5" s="86"/>
      <c r="MWD5" s="86"/>
      <c r="MWE5" s="86"/>
      <c r="MWF5" s="86"/>
      <c r="MWG5" s="86"/>
      <c r="MWH5" s="86"/>
      <c r="MWI5" s="86"/>
      <c r="MWJ5" s="86"/>
      <c r="MWK5" s="86"/>
      <c r="MWL5" s="86"/>
      <c r="MWM5" s="86"/>
      <c r="MWN5" s="86"/>
      <c r="MWO5" s="86"/>
      <c r="MWP5" s="86"/>
      <c r="MWQ5" s="86"/>
      <c r="MWR5" s="86"/>
      <c r="MWS5" s="86"/>
      <c r="MWT5" s="86"/>
      <c r="MWU5" s="86"/>
      <c r="MWV5" s="86"/>
      <c r="MWW5" s="86"/>
      <c r="MWX5" s="86"/>
      <c r="MWY5" s="86"/>
      <c r="MWZ5" s="86"/>
      <c r="MXA5" s="86"/>
      <c r="MXB5" s="86"/>
      <c r="MXC5" s="86"/>
      <c r="MXD5" s="86"/>
      <c r="MXE5" s="86"/>
      <c r="MXF5" s="86"/>
      <c r="MXG5" s="86"/>
      <c r="MXH5" s="86"/>
      <c r="MXI5" s="86"/>
      <c r="MXJ5" s="86"/>
      <c r="MXK5" s="86"/>
      <c r="MXL5" s="86"/>
      <c r="MXM5" s="86"/>
      <c r="MXN5" s="86"/>
      <c r="MXO5" s="86"/>
      <c r="MXP5" s="86"/>
      <c r="MXQ5" s="86"/>
      <c r="MXR5" s="86"/>
      <c r="MXS5" s="86"/>
      <c r="MXT5" s="86"/>
      <c r="MXU5" s="86"/>
      <c r="MXV5" s="86"/>
      <c r="MXW5" s="86"/>
      <c r="MXX5" s="86"/>
      <c r="MXY5" s="86"/>
      <c r="MXZ5" s="86"/>
      <c r="MYA5" s="86"/>
      <c r="MYB5" s="86"/>
      <c r="MYC5" s="86"/>
      <c r="MYD5" s="86"/>
      <c r="MYE5" s="86"/>
      <c r="MYF5" s="86"/>
      <c r="MYG5" s="86"/>
      <c r="MYH5" s="86"/>
      <c r="MYI5" s="86"/>
      <c r="MYJ5" s="86"/>
      <c r="MYK5" s="86"/>
      <c r="MYL5" s="86"/>
      <c r="MYM5" s="86"/>
      <c r="MYN5" s="86"/>
      <c r="MYO5" s="86"/>
      <c r="MYP5" s="86"/>
      <c r="MYQ5" s="86"/>
      <c r="MYR5" s="86"/>
      <c r="MYS5" s="86"/>
      <c r="MYT5" s="86"/>
      <c r="MYU5" s="86"/>
      <c r="MYV5" s="86"/>
      <c r="MYW5" s="86"/>
      <c r="MYX5" s="86"/>
      <c r="MYY5" s="86"/>
      <c r="MYZ5" s="86"/>
      <c r="MZA5" s="86"/>
      <c r="MZB5" s="86"/>
      <c r="MZC5" s="86"/>
      <c r="MZD5" s="86"/>
      <c r="MZE5" s="86"/>
      <c r="MZF5" s="86"/>
      <c r="MZG5" s="86"/>
      <c r="MZH5" s="86"/>
      <c r="MZI5" s="86"/>
      <c r="MZJ5" s="86"/>
      <c r="MZK5" s="86"/>
      <c r="MZL5" s="86"/>
      <c r="MZM5" s="86"/>
      <c r="MZN5" s="86"/>
      <c r="MZO5" s="86"/>
      <c r="MZP5" s="86"/>
      <c r="MZQ5" s="86"/>
      <c r="MZR5" s="86"/>
      <c r="MZS5" s="86"/>
      <c r="MZT5" s="86"/>
      <c r="MZU5" s="86"/>
      <c r="MZV5" s="86"/>
      <c r="MZW5" s="86"/>
      <c r="MZX5" s="86"/>
      <c r="MZY5" s="86"/>
      <c r="MZZ5" s="86"/>
      <c r="NAA5" s="86"/>
      <c r="NAB5" s="86"/>
      <c r="NAC5" s="86"/>
      <c r="NAD5" s="86"/>
      <c r="NAE5" s="86"/>
      <c r="NAF5" s="86"/>
      <c r="NAG5" s="86"/>
      <c r="NAH5" s="86"/>
      <c r="NAI5" s="86"/>
      <c r="NAJ5" s="86"/>
      <c r="NAK5" s="86"/>
      <c r="NAL5" s="86"/>
      <c r="NAM5" s="86"/>
      <c r="NAN5" s="86"/>
      <c r="NAO5" s="86"/>
      <c r="NAP5" s="86"/>
      <c r="NAQ5" s="86"/>
      <c r="NAR5" s="86"/>
      <c r="NAS5" s="86"/>
      <c r="NAT5" s="86"/>
      <c r="NAU5" s="86"/>
      <c r="NAV5" s="86"/>
      <c r="NAW5" s="86"/>
      <c r="NAX5" s="86"/>
      <c r="NAY5" s="86"/>
      <c r="NAZ5" s="86"/>
      <c r="NBA5" s="86"/>
      <c r="NBB5" s="86"/>
      <c r="NBC5" s="86"/>
      <c r="NBD5" s="86"/>
      <c r="NBE5" s="86"/>
      <c r="NBF5" s="86"/>
      <c r="NBG5" s="86"/>
      <c r="NBH5" s="86"/>
      <c r="NBI5" s="86"/>
      <c r="NBJ5" s="86"/>
      <c r="NBK5" s="86"/>
      <c r="NBL5" s="86"/>
      <c r="NBM5" s="86"/>
      <c r="NBN5" s="86"/>
      <c r="NBO5" s="86"/>
      <c r="NBP5" s="86"/>
      <c r="NBQ5" s="86"/>
      <c r="NBR5" s="86"/>
      <c r="NBS5" s="86"/>
      <c r="NBT5" s="86"/>
      <c r="NBU5" s="86"/>
      <c r="NBV5" s="86"/>
      <c r="NBW5" s="86"/>
      <c r="NBX5" s="86"/>
      <c r="NBY5" s="86"/>
      <c r="NBZ5" s="86"/>
      <c r="NCA5" s="86"/>
      <c r="NCB5" s="86"/>
      <c r="NCC5" s="86"/>
      <c r="NCD5" s="86"/>
      <c r="NCE5" s="86"/>
      <c r="NCF5" s="86"/>
      <c r="NCG5" s="86"/>
      <c r="NCH5" s="86"/>
      <c r="NCI5" s="86"/>
      <c r="NCJ5" s="86"/>
      <c r="NCK5" s="86"/>
      <c r="NCL5" s="86"/>
      <c r="NCM5" s="86"/>
      <c r="NCN5" s="86"/>
      <c r="NCO5" s="86"/>
      <c r="NCP5" s="86"/>
      <c r="NCQ5" s="86"/>
      <c r="NCR5" s="86"/>
      <c r="NCS5" s="86"/>
      <c r="NCT5" s="86"/>
      <c r="NCU5" s="86"/>
      <c r="NCV5" s="86"/>
      <c r="NCW5" s="86"/>
      <c r="NCX5" s="86"/>
      <c r="NCY5" s="86"/>
      <c r="NCZ5" s="86"/>
      <c r="NDA5" s="86"/>
      <c r="NDB5" s="86"/>
      <c r="NDC5" s="86"/>
      <c r="NDD5" s="86"/>
      <c r="NDE5" s="86"/>
      <c r="NDF5" s="86"/>
      <c r="NDG5" s="86"/>
      <c r="NDH5" s="86"/>
      <c r="NDI5" s="86"/>
      <c r="NDJ5" s="86"/>
      <c r="NDK5" s="86"/>
      <c r="NDL5" s="86"/>
      <c r="NDM5" s="86"/>
      <c r="NDN5" s="86"/>
      <c r="NDO5" s="86"/>
      <c r="NDP5" s="86"/>
      <c r="NDQ5" s="86"/>
      <c r="NDR5" s="86"/>
      <c r="NDS5" s="86"/>
      <c r="NDT5" s="86"/>
      <c r="NDU5" s="86"/>
      <c r="NDV5" s="86"/>
      <c r="NDW5" s="86"/>
      <c r="NDX5" s="86"/>
      <c r="NDY5" s="86"/>
      <c r="NDZ5" s="86"/>
      <c r="NEA5" s="86"/>
      <c r="NEB5" s="86"/>
      <c r="NEC5" s="86"/>
      <c r="NED5" s="86"/>
      <c r="NEE5" s="86"/>
      <c r="NEF5" s="86"/>
      <c r="NEG5" s="86"/>
      <c r="NEH5" s="86"/>
      <c r="NEI5" s="86"/>
      <c r="NEJ5" s="86"/>
      <c r="NEK5" s="86"/>
      <c r="NEL5" s="86"/>
      <c r="NEM5" s="86"/>
      <c r="NEN5" s="86"/>
      <c r="NEO5" s="86"/>
      <c r="NEP5" s="86"/>
      <c r="NEQ5" s="86"/>
      <c r="NER5" s="86"/>
      <c r="NES5" s="86"/>
      <c r="NET5" s="86"/>
      <c r="NEU5" s="86"/>
      <c r="NEV5" s="86"/>
      <c r="NEW5" s="86"/>
      <c r="NEX5" s="86"/>
      <c r="NEY5" s="86"/>
      <c r="NEZ5" s="86"/>
      <c r="NFA5" s="86"/>
      <c r="NFB5" s="86"/>
      <c r="NFC5" s="86"/>
      <c r="NFD5" s="86"/>
      <c r="NFE5" s="86"/>
      <c r="NFF5" s="86"/>
      <c r="NFG5" s="86"/>
      <c r="NFH5" s="86"/>
      <c r="NFI5" s="86"/>
      <c r="NFJ5" s="86"/>
      <c r="NFK5" s="86"/>
      <c r="NFL5" s="86"/>
      <c r="NFM5" s="86"/>
      <c r="NFN5" s="86"/>
      <c r="NFO5" s="86"/>
      <c r="NFP5" s="86"/>
      <c r="NFQ5" s="86"/>
      <c r="NFR5" s="86"/>
      <c r="NFS5" s="86"/>
      <c r="NFT5" s="86"/>
      <c r="NFU5" s="86"/>
      <c r="NFV5" s="86"/>
      <c r="NFW5" s="86"/>
      <c r="NFX5" s="86"/>
      <c r="NFY5" s="86"/>
      <c r="NFZ5" s="86"/>
      <c r="NGA5" s="86"/>
      <c r="NGB5" s="86"/>
      <c r="NGC5" s="86"/>
      <c r="NGD5" s="86"/>
      <c r="NGE5" s="86"/>
      <c r="NGF5" s="86"/>
      <c r="NGG5" s="86"/>
      <c r="NGH5" s="86"/>
      <c r="NGI5" s="86"/>
      <c r="NGJ5" s="86"/>
      <c r="NGK5" s="86"/>
      <c r="NGL5" s="86"/>
      <c r="NGM5" s="86"/>
      <c r="NGN5" s="86"/>
      <c r="NGO5" s="86"/>
      <c r="NGP5" s="86"/>
      <c r="NGQ5" s="86"/>
      <c r="NGR5" s="86"/>
      <c r="NGS5" s="86"/>
      <c r="NGT5" s="86"/>
      <c r="NGU5" s="86"/>
      <c r="NGV5" s="86"/>
      <c r="NGW5" s="86"/>
      <c r="NGX5" s="86"/>
      <c r="NGY5" s="86"/>
      <c r="NGZ5" s="86"/>
      <c r="NHA5" s="86"/>
      <c r="NHB5" s="86"/>
      <c r="NHC5" s="86"/>
      <c r="NHD5" s="86"/>
      <c r="NHE5" s="86"/>
      <c r="NHF5" s="86"/>
      <c r="NHG5" s="86"/>
      <c r="NHH5" s="86"/>
      <c r="NHI5" s="86"/>
      <c r="NHJ5" s="86"/>
      <c r="NHK5" s="86"/>
      <c r="NHL5" s="86"/>
      <c r="NHM5" s="86"/>
      <c r="NHN5" s="86"/>
      <c r="NHO5" s="86"/>
      <c r="NHP5" s="86"/>
      <c r="NHQ5" s="86"/>
      <c r="NHR5" s="86"/>
      <c r="NHS5" s="86"/>
      <c r="NHT5" s="86"/>
      <c r="NHU5" s="86"/>
      <c r="NHV5" s="86"/>
      <c r="NHW5" s="86"/>
      <c r="NHX5" s="86"/>
      <c r="NHY5" s="86"/>
      <c r="NHZ5" s="86"/>
      <c r="NIA5" s="86"/>
      <c r="NIB5" s="86"/>
      <c r="NIC5" s="86"/>
      <c r="NID5" s="86"/>
      <c r="NIE5" s="86"/>
      <c r="NIF5" s="86"/>
      <c r="NIG5" s="86"/>
      <c r="NIH5" s="86"/>
      <c r="NII5" s="86"/>
      <c r="NIJ5" s="86"/>
      <c r="NIK5" s="86"/>
      <c r="NIL5" s="86"/>
      <c r="NIM5" s="86"/>
      <c r="NIN5" s="86"/>
      <c r="NIO5" s="86"/>
      <c r="NIP5" s="86"/>
      <c r="NIQ5" s="86"/>
      <c r="NIR5" s="86"/>
      <c r="NIS5" s="86"/>
      <c r="NIT5" s="86"/>
      <c r="NIU5" s="86"/>
      <c r="NIV5" s="86"/>
      <c r="NIW5" s="86"/>
      <c r="NIX5" s="86"/>
      <c r="NIY5" s="86"/>
      <c r="NIZ5" s="86"/>
      <c r="NJA5" s="86"/>
      <c r="NJB5" s="86"/>
      <c r="NJC5" s="86"/>
      <c r="NJD5" s="86"/>
      <c r="NJE5" s="86"/>
      <c r="NJF5" s="86"/>
      <c r="NJG5" s="86"/>
      <c r="NJH5" s="86"/>
      <c r="NJI5" s="86"/>
      <c r="NJJ5" s="86"/>
      <c r="NJK5" s="86"/>
      <c r="NJL5" s="86"/>
      <c r="NJM5" s="86"/>
      <c r="NJN5" s="86"/>
      <c r="NJO5" s="86"/>
      <c r="NJP5" s="86"/>
      <c r="NJQ5" s="86"/>
      <c r="NJR5" s="86"/>
      <c r="NJS5" s="86"/>
      <c r="NJT5" s="86"/>
      <c r="NJU5" s="86"/>
      <c r="NJV5" s="86"/>
      <c r="NJW5" s="86"/>
      <c r="NJX5" s="86"/>
      <c r="NJY5" s="86"/>
      <c r="NJZ5" s="86"/>
      <c r="NKA5" s="86"/>
      <c r="NKB5" s="86"/>
      <c r="NKC5" s="86"/>
      <c r="NKD5" s="86"/>
      <c r="NKE5" s="86"/>
      <c r="NKF5" s="86"/>
      <c r="NKG5" s="86"/>
      <c r="NKH5" s="86"/>
      <c r="NKI5" s="86"/>
      <c r="NKJ5" s="86"/>
      <c r="NKK5" s="86"/>
      <c r="NKL5" s="86"/>
      <c r="NKM5" s="86"/>
      <c r="NKN5" s="86"/>
      <c r="NKO5" s="86"/>
      <c r="NKP5" s="86"/>
      <c r="NKQ5" s="86"/>
      <c r="NKR5" s="86"/>
      <c r="NKS5" s="86"/>
      <c r="NKT5" s="86"/>
      <c r="NKU5" s="86"/>
      <c r="NKV5" s="86"/>
      <c r="NKW5" s="86"/>
      <c r="NKX5" s="86"/>
      <c r="NKY5" s="86"/>
      <c r="NKZ5" s="86"/>
      <c r="NLA5" s="86"/>
      <c r="NLB5" s="86"/>
      <c r="NLC5" s="86"/>
      <c r="NLD5" s="86"/>
      <c r="NLE5" s="86"/>
      <c r="NLF5" s="86"/>
      <c r="NLG5" s="86"/>
      <c r="NLH5" s="86"/>
      <c r="NLI5" s="86"/>
      <c r="NLJ5" s="86"/>
      <c r="NLK5" s="86"/>
      <c r="NLL5" s="86"/>
      <c r="NLM5" s="86"/>
      <c r="NLN5" s="86"/>
      <c r="NLO5" s="86"/>
      <c r="NLP5" s="86"/>
      <c r="NLQ5" s="86"/>
      <c r="NLR5" s="86"/>
      <c r="NLS5" s="86"/>
      <c r="NLT5" s="86"/>
      <c r="NLU5" s="86"/>
      <c r="NLV5" s="86"/>
      <c r="NLW5" s="86"/>
      <c r="NLX5" s="86"/>
      <c r="NLY5" s="86"/>
      <c r="NLZ5" s="86"/>
      <c r="NMA5" s="86"/>
      <c r="NMB5" s="86"/>
      <c r="NMC5" s="86"/>
      <c r="NMD5" s="86"/>
      <c r="NME5" s="86"/>
      <c r="NMF5" s="86"/>
      <c r="NMG5" s="86"/>
      <c r="NMH5" s="86"/>
      <c r="NMI5" s="86"/>
      <c r="NMJ5" s="86"/>
      <c r="NMK5" s="86"/>
      <c r="NML5" s="86"/>
      <c r="NMM5" s="86"/>
      <c r="NMN5" s="86"/>
      <c r="NMO5" s="86"/>
      <c r="NMP5" s="86"/>
      <c r="NMQ5" s="86"/>
      <c r="NMR5" s="86"/>
      <c r="NMS5" s="86"/>
      <c r="NMT5" s="86"/>
      <c r="NMU5" s="86"/>
      <c r="NMV5" s="86"/>
      <c r="NMW5" s="86"/>
      <c r="NMX5" s="86"/>
      <c r="NMY5" s="86"/>
      <c r="NMZ5" s="86"/>
      <c r="NNA5" s="86"/>
      <c r="NNB5" s="86"/>
      <c r="NNC5" s="86"/>
      <c r="NND5" s="86"/>
      <c r="NNE5" s="86"/>
      <c r="NNF5" s="86"/>
      <c r="NNG5" s="86"/>
      <c r="NNH5" s="86"/>
      <c r="NNI5" s="86"/>
      <c r="NNJ5" s="86"/>
      <c r="NNK5" s="86"/>
      <c r="NNL5" s="86"/>
      <c r="NNM5" s="86"/>
      <c r="NNN5" s="86"/>
      <c r="NNO5" s="86"/>
      <c r="NNP5" s="86"/>
      <c r="NNQ5" s="86"/>
      <c r="NNR5" s="86"/>
      <c r="NNS5" s="86"/>
      <c r="NNT5" s="86"/>
      <c r="NNU5" s="86"/>
      <c r="NNV5" s="86"/>
      <c r="NNW5" s="86"/>
      <c r="NNX5" s="86"/>
      <c r="NNY5" s="86"/>
      <c r="NNZ5" s="86"/>
      <c r="NOA5" s="86"/>
      <c r="NOB5" s="86"/>
      <c r="NOC5" s="86"/>
      <c r="NOD5" s="86"/>
      <c r="NOE5" s="86"/>
      <c r="NOF5" s="86"/>
      <c r="NOG5" s="86"/>
      <c r="NOH5" s="86"/>
      <c r="NOI5" s="86"/>
      <c r="NOJ5" s="86"/>
      <c r="NOK5" s="86"/>
      <c r="NOL5" s="86"/>
      <c r="NOM5" s="86"/>
      <c r="NON5" s="86"/>
      <c r="NOO5" s="86"/>
      <c r="NOP5" s="86"/>
      <c r="NOQ5" s="86"/>
      <c r="NOR5" s="86"/>
      <c r="NOS5" s="86"/>
      <c r="NOT5" s="86"/>
      <c r="NOU5" s="86"/>
      <c r="NOV5" s="86"/>
      <c r="NOW5" s="86"/>
      <c r="NOX5" s="86"/>
      <c r="NOY5" s="86"/>
      <c r="NOZ5" s="86"/>
      <c r="NPA5" s="86"/>
      <c r="NPB5" s="86"/>
      <c r="NPC5" s="86"/>
      <c r="NPD5" s="86"/>
      <c r="NPE5" s="86"/>
      <c r="NPF5" s="86"/>
      <c r="NPG5" s="86"/>
      <c r="NPH5" s="86"/>
      <c r="NPI5" s="86"/>
      <c r="NPJ5" s="86"/>
      <c r="NPK5" s="86"/>
      <c r="NPL5" s="86"/>
      <c r="NPM5" s="86"/>
      <c r="NPN5" s="86"/>
      <c r="NPO5" s="86"/>
      <c r="NPP5" s="86"/>
      <c r="NPQ5" s="86"/>
      <c r="NPR5" s="86"/>
      <c r="NPS5" s="86"/>
      <c r="NPT5" s="86"/>
      <c r="NPU5" s="86"/>
      <c r="NPV5" s="86"/>
      <c r="NPW5" s="86"/>
      <c r="NPX5" s="86"/>
      <c r="NPY5" s="86"/>
      <c r="NPZ5" s="86"/>
      <c r="NQA5" s="86"/>
      <c r="NQB5" s="86"/>
      <c r="NQC5" s="86"/>
      <c r="NQD5" s="86"/>
      <c r="NQE5" s="86"/>
      <c r="NQF5" s="86"/>
      <c r="NQG5" s="86"/>
      <c r="NQH5" s="86"/>
      <c r="NQI5" s="86"/>
      <c r="NQJ5" s="86"/>
      <c r="NQK5" s="86"/>
      <c r="NQL5" s="86"/>
      <c r="NQM5" s="86"/>
      <c r="NQN5" s="86"/>
      <c r="NQO5" s="86"/>
      <c r="NQP5" s="86"/>
      <c r="NQQ5" s="86"/>
      <c r="NQR5" s="86"/>
      <c r="NQS5" s="86"/>
      <c r="NQT5" s="86"/>
      <c r="NQU5" s="86"/>
      <c r="NQV5" s="86"/>
      <c r="NQW5" s="86"/>
      <c r="NQX5" s="86"/>
      <c r="NQY5" s="86"/>
      <c r="NQZ5" s="86"/>
      <c r="NRA5" s="86"/>
      <c r="NRB5" s="86"/>
      <c r="NRC5" s="86"/>
      <c r="NRD5" s="86"/>
      <c r="NRE5" s="86"/>
      <c r="NRF5" s="86"/>
      <c r="NRG5" s="86"/>
      <c r="NRH5" s="86"/>
      <c r="NRI5" s="86"/>
      <c r="NRJ5" s="86"/>
      <c r="NRK5" s="86"/>
      <c r="NRL5" s="86"/>
      <c r="NRM5" s="86"/>
      <c r="NRN5" s="86"/>
      <c r="NRO5" s="86"/>
      <c r="NRP5" s="86"/>
      <c r="NRQ5" s="86"/>
      <c r="NRR5" s="86"/>
      <c r="NRS5" s="86"/>
      <c r="NRT5" s="86"/>
      <c r="NRU5" s="86"/>
      <c r="NRV5" s="86"/>
      <c r="NRW5" s="86"/>
      <c r="NRX5" s="86"/>
      <c r="NRY5" s="86"/>
      <c r="NRZ5" s="86"/>
      <c r="NSA5" s="86"/>
      <c r="NSB5" s="86"/>
      <c r="NSC5" s="86"/>
      <c r="NSD5" s="86"/>
      <c r="NSE5" s="86"/>
      <c r="NSF5" s="86"/>
      <c r="NSG5" s="86"/>
      <c r="NSH5" s="86"/>
      <c r="NSI5" s="86"/>
      <c r="NSJ5" s="86"/>
      <c r="NSK5" s="86"/>
      <c r="NSL5" s="86"/>
      <c r="NSM5" s="86"/>
      <c r="NSN5" s="86"/>
      <c r="NSO5" s="86"/>
      <c r="NSP5" s="86"/>
      <c r="NSQ5" s="86"/>
      <c r="NSR5" s="86"/>
      <c r="NSS5" s="86"/>
      <c r="NST5" s="86"/>
      <c r="NSU5" s="86"/>
      <c r="NSV5" s="86"/>
      <c r="NSW5" s="86"/>
      <c r="NSX5" s="86"/>
      <c r="NSY5" s="86"/>
      <c r="NSZ5" s="86"/>
      <c r="NTA5" s="86"/>
      <c r="NTB5" s="86"/>
      <c r="NTC5" s="86"/>
      <c r="NTD5" s="86"/>
      <c r="NTE5" s="86"/>
      <c r="NTF5" s="86"/>
      <c r="NTG5" s="86"/>
      <c r="NTH5" s="86"/>
      <c r="NTI5" s="86"/>
      <c r="NTJ5" s="86"/>
      <c r="NTK5" s="86"/>
      <c r="NTL5" s="86"/>
      <c r="NTM5" s="86"/>
      <c r="NTN5" s="86"/>
      <c r="NTO5" s="86"/>
      <c r="NTP5" s="86"/>
      <c r="NTQ5" s="86"/>
      <c r="NTR5" s="86"/>
      <c r="NTS5" s="86"/>
      <c r="NTT5" s="86"/>
      <c r="NTU5" s="86"/>
      <c r="NTV5" s="86"/>
      <c r="NTW5" s="86"/>
      <c r="NTX5" s="86"/>
      <c r="NTY5" s="86"/>
      <c r="NTZ5" s="86"/>
      <c r="NUA5" s="86"/>
      <c r="NUB5" s="86"/>
      <c r="NUC5" s="86"/>
      <c r="NUD5" s="86"/>
      <c r="NUE5" s="86"/>
      <c r="NUF5" s="86"/>
      <c r="NUG5" s="86"/>
      <c r="NUH5" s="86"/>
      <c r="NUI5" s="86"/>
      <c r="NUJ5" s="86"/>
      <c r="NUK5" s="86"/>
      <c r="NUL5" s="86"/>
      <c r="NUM5" s="86"/>
      <c r="NUN5" s="86"/>
      <c r="NUO5" s="86"/>
      <c r="NUP5" s="86"/>
      <c r="NUQ5" s="86"/>
      <c r="NUR5" s="86"/>
      <c r="NUS5" s="86"/>
      <c r="NUT5" s="86"/>
      <c r="NUU5" s="86"/>
      <c r="NUV5" s="86"/>
      <c r="NUW5" s="86"/>
      <c r="NUX5" s="86"/>
      <c r="NUY5" s="86"/>
      <c r="NUZ5" s="86"/>
      <c r="NVA5" s="86"/>
      <c r="NVB5" s="86"/>
      <c r="NVC5" s="86"/>
      <c r="NVD5" s="86"/>
      <c r="NVE5" s="86"/>
      <c r="NVF5" s="86"/>
      <c r="NVG5" s="86"/>
      <c r="NVH5" s="86"/>
      <c r="NVI5" s="86"/>
      <c r="NVJ5" s="86"/>
      <c r="NVK5" s="86"/>
      <c r="NVL5" s="86"/>
      <c r="NVM5" s="86"/>
      <c r="NVN5" s="86"/>
      <c r="NVO5" s="86"/>
      <c r="NVP5" s="86"/>
      <c r="NVQ5" s="86"/>
      <c r="NVR5" s="86"/>
      <c r="NVS5" s="86"/>
      <c r="NVT5" s="86"/>
      <c r="NVU5" s="86"/>
      <c r="NVV5" s="86"/>
      <c r="NVW5" s="86"/>
      <c r="NVX5" s="86"/>
      <c r="NVY5" s="86"/>
      <c r="NVZ5" s="86"/>
      <c r="NWA5" s="86"/>
      <c r="NWB5" s="86"/>
      <c r="NWC5" s="86"/>
      <c r="NWD5" s="86"/>
      <c r="NWE5" s="86"/>
      <c r="NWF5" s="86"/>
      <c r="NWG5" s="86"/>
      <c r="NWH5" s="86"/>
      <c r="NWI5" s="86"/>
      <c r="NWJ5" s="86"/>
      <c r="NWK5" s="86"/>
      <c r="NWL5" s="86"/>
      <c r="NWM5" s="86"/>
      <c r="NWN5" s="86"/>
      <c r="NWO5" s="86"/>
      <c r="NWP5" s="86"/>
      <c r="NWQ5" s="86"/>
      <c r="NWR5" s="86"/>
      <c r="NWS5" s="86"/>
      <c r="NWT5" s="86"/>
      <c r="NWU5" s="86"/>
      <c r="NWV5" s="86"/>
      <c r="NWW5" s="86"/>
      <c r="NWX5" s="86"/>
      <c r="NWY5" s="86"/>
      <c r="NWZ5" s="86"/>
      <c r="NXA5" s="86"/>
      <c r="NXB5" s="86"/>
      <c r="NXC5" s="86"/>
      <c r="NXD5" s="86"/>
      <c r="NXE5" s="86"/>
      <c r="NXF5" s="86"/>
      <c r="NXG5" s="86"/>
      <c r="NXH5" s="86"/>
      <c r="NXI5" s="86"/>
      <c r="NXJ5" s="86"/>
      <c r="NXK5" s="86"/>
      <c r="NXL5" s="86"/>
      <c r="NXM5" s="86"/>
      <c r="NXN5" s="86"/>
      <c r="NXO5" s="86"/>
      <c r="NXP5" s="86"/>
      <c r="NXQ5" s="86"/>
      <c r="NXR5" s="86"/>
      <c r="NXS5" s="86"/>
      <c r="NXT5" s="86"/>
      <c r="NXU5" s="86"/>
      <c r="NXV5" s="86"/>
      <c r="NXW5" s="86"/>
      <c r="NXX5" s="86"/>
      <c r="NXY5" s="86"/>
      <c r="NXZ5" s="86"/>
      <c r="NYA5" s="86"/>
      <c r="NYB5" s="86"/>
      <c r="NYC5" s="86"/>
      <c r="NYD5" s="86"/>
      <c r="NYE5" s="86"/>
      <c r="NYF5" s="86"/>
      <c r="NYG5" s="86"/>
      <c r="NYH5" s="86"/>
      <c r="NYI5" s="86"/>
      <c r="NYJ5" s="86"/>
      <c r="NYK5" s="86"/>
      <c r="NYL5" s="86"/>
      <c r="NYM5" s="86"/>
      <c r="NYN5" s="86"/>
      <c r="NYO5" s="86"/>
      <c r="NYP5" s="86"/>
      <c r="NYQ5" s="86"/>
      <c r="NYR5" s="86"/>
      <c r="NYS5" s="86"/>
      <c r="NYT5" s="86"/>
      <c r="NYU5" s="86"/>
      <c r="NYV5" s="86"/>
      <c r="NYW5" s="86"/>
      <c r="NYX5" s="86"/>
      <c r="NYY5" s="86"/>
      <c r="NYZ5" s="86"/>
      <c r="NZA5" s="86"/>
      <c r="NZB5" s="86"/>
      <c r="NZC5" s="86"/>
      <c r="NZD5" s="86"/>
      <c r="NZE5" s="86"/>
      <c r="NZF5" s="86"/>
      <c r="NZG5" s="86"/>
      <c r="NZH5" s="86"/>
      <c r="NZI5" s="86"/>
      <c r="NZJ5" s="86"/>
      <c r="NZK5" s="86"/>
      <c r="NZL5" s="86"/>
      <c r="NZM5" s="86"/>
      <c r="NZN5" s="86"/>
      <c r="NZO5" s="86"/>
      <c r="NZP5" s="86"/>
      <c r="NZQ5" s="86"/>
      <c r="NZR5" s="86"/>
      <c r="NZS5" s="86"/>
      <c r="NZT5" s="86"/>
      <c r="NZU5" s="86"/>
      <c r="NZV5" s="86"/>
      <c r="NZW5" s="86"/>
      <c r="NZX5" s="86"/>
      <c r="NZY5" s="86"/>
      <c r="NZZ5" s="86"/>
      <c r="OAA5" s="86"/>
      <c r="OAB5" s="86"/>
      <c r="OAC5" s="86"/>
      <c r="OAD5" s="86"/>
      <c r="OAE5" s="86"/>
      <c r="OAF5" s="86"/>
      <c r="OAG5" s="86"/>
      <c r="OAH5" s="86"/>
      <c r="OAI5" s="86"/>
      <c r="OAJ5" s="86"/>
      <c r="OAK5" s="86"/>
      <c r="OAL5" s="86"/>
      <c r="OAM5" s="86"/>
      <c r="OAN5" s="86"/>
      <c r="OAO5" s="86"/>
      <c r="OAP5" s="86"/>
      <c r="OAQ5" s="86"/>
      <c r="OAR5" s="86"/>
      <c r="OAS5" s="86"/>
      <c r="OAT5" s="86"/>
      <c r="OAU5" s="86"/>
      <c r="OAV5" s="86"/>
      <c r="OAW5" s="86"/>
      <c r="OAX5" s="86"/>
      <c r="OAY5" s="86"/>
      <c r="OAZ5" s="86"/>
      <c r="OBA5" s="86"/>
      <c r="OBB5" s="86"/>
      <c r="OBC5" s="86"/>
      <c r="OBD5" s="86"/>
      <c r="OBE5" s="86"/>
      <c r="OBF5" s="86"/>
      <c r="OBG5" s="86"/>
      <c r="OBH5" s="86"/>
      <c r="OBI5" s="86"/>
      <c r="OBJ5" s="86"/>
      <c r="OBK5" s="86"/>
      <c r="OBL5" s="86"/>
      <c r="OBM5" s="86"/>
      <c r="OBN5" s="86"/>
      <c r="OBO5" s="86"/>
      <c r="OBP5" s="86"/>
      <c r="OBQ5" s="86"/>
      <c r="OBR5" s="86"/>
      <c r="OBS5" s="86"/>
      <c r="OBT5" s="86"/>
      <c r="OBU5" s="86"/>
      <c r="OBV5" s="86"/>
      <c r="OBW5" s="86"/>
      <c r="OBX5" s="86"/>
      <c r="OBY5" s="86"/>
      <c r="OBZ5" s="86"/>
      <c r="OCA5" s="86"/>
      <c r="OCB5" s="86"/>
      <c r="OCC5" s="86"/>
      <c r="OCD5" s="86"/>
      <c r="OCE5" s="86"/>
      <c r="OCF5" s="86"/>
      <c r="OCG5" s="86"/>
      <c r="OCH5" s="86"/>
      <c r="OCI5" s="86"/>
      <c r="OCJ5" s="86"/>
      <c r="OCK5" s="86"/>
      <c r="OCL5" s="86"/>
      <c r="OCM5" s="86"/>
      <c r="OCN5" s="86"/>
      <c r="OCO5" s="86"/>
      <c r="OCP5" s="86"/>
      <c r="OCQ5" s="86"/>
      <c r="OCR5" s="86"/>
      <c r="OCS5" s="86"/>
      <c r="OCT5" s="86"/>
      <c r="OCU5" s="86"/>
      <c r="OCV5" s="86"/>
      <c r="OCW5" s="86"/>
      <c r="OCX5" s="86"/>
      <c r="OCY5" s="86"/>
      <c r="OCZ5" s="86"/>
      <c r="ODA5" s="86"/>
      <c r="ODB5" s="86"/>
      <c r="ODC5" s="86"/>
      <c r="ODD5" s="86"/>
      <c r="ODE5" s="86"/>
      <c r="ODF5" s="86"/>
      <c r="ODG5" s="86"/>
      <c r="ODH5" s="86"/>
      <c r="ODI5" s="86"/>
      <c r="ODJ5" s="86"/>
      <c r="ODK5" s="86"/>
      <c r="ODL5" s="86"/>
      <c r="ODM5" s="86"/>
      <c r="ODN5" s="86"/>
      <c r="ODO5" s="86"/>
      <c r="ODP5" s="86"/>
      <c r="ODQ5" s="86"/>
      <c r="ODR5" s="86"/>
      <c r="ODS5" s="86"/>
      <c r="ODT5" s="86"/>
      <c r="ODU5" s="86"/>
      <c r="ODV5" s="86"/>
      <c r="ODW5" s="86"/>
      <c r="ODX5" s="86"/>
      <c r="ODY5" s="86"/>
      <c r="ODZ5" s="86"/>
      <c r="OEA5" s="86"/>
      <c r="OEB5" s="86"/>
      <c r="OEC5" s="86"/>
      <c r="OED5" s="86"/>
      <c r="OEE5" s="86"/>
      <c r="OEF5" s="86"/>
      <c r="OEG5" s="86"/>
      <c r="OEH5" s="86"/>
      <c r="OEI5" s="86"/>
      <c r="OEJ5" s="86"/>
      <c r="OEK5" s="86"/>
      <c r="OEL5" s="86"/>
      <c r="OEM5" s="86"/>
      <c r="OEN5" s="86"/>
      <c r="OEO5" s="86"/>
      <c r="OEP5" s="86"/>
      <c r="OEQ5" s="86"/>
      <c r="OER5" s="86"/>
      <c r="OES5" s="86"/>
      <c r="OET5" s="86"/>
      <c r="OEU5" s="86"/>
      <c r="OEV5" s="86"/>
      <c r="OEW5" s="86"/>
      <c r="OEX5" s="86"/>
      <c r="OEY5" s="86"/>
      <c r="OEZ5" s="86"/>
      <c r="OFA5" s="86"/>
      <c r="OFB5" s="86"/>
      <c r="OFC5" s="86"/>
      <c r="OFD5" s="86"/>
      <c r="OFE5" s="86"/>
      <c r="OFF5" s="86"/>
      <c r="OFG5" s="86"/>
      <c r="OFH5" s="86"/>
      <c r="OFI5" s="86"/>
      <c r="OFJ5" s="86"/>
      <c r="OFK5" s="86"/>
      <c r="OFL5" s="86"/>
      <c r="OFM5" s="86"/>
      <c r="OFN5" s="86"/>
      <c r="OFO5" s="86"/>
      <c r="OFP5" s="86"/>
      <c r="OFQ5" s="86"/>
      <c r="OFR5" s="86"/>
      <c r="OFS5" s="86"/>
      <c r="OFT5" s="86"/>
      <c r="OFU5" s="86"/>
      <c r="OFV5" s="86"/>
      <c r="OFW5" s="86"/>
      <c r="OFX5" s="86"/>
      <c r="OFY5" s="86"/>
      <c r="OFZ5" s="86"/>
      <c r="OGA5" s="86"/>
      <c r="OGB5" s="86"/>
      <c r="OGC5" s="86"/>
      <c r="OGD5" s="86"/>
      <c r="OGE5" s="86"/>
      <c r="OGF5" s="86"/>
      <c r="OGG5" s="86"/>
      <c r="OGH5" s="86"/>
      <c r="OGI5" s="86"/>
      <c r="OGJ5" s="86"/>
      <c r="OGK5" s="86"/>
      <c r="OGL5" s="86"/>
      <c r="OGM5" s="86"/>
      <c r="OGN5" s="86"/>
      <c r="OGO5" s="86"/>
      <c r="OGP5" s="86"/>
      <c r="OGQ5" s="86"/>
      <c r="OGR5" s="86"/>
      <c r="OGS5" s="86"/>
      <c r="OGT5" s="86"/>
      <c r="OGU5" s="86"/>
      <c r="OGV5" s="86"/>
      <c r="OGW5" s="86"/>
      <c r="OGX5" s="86"/>
      <c r="OGY5" s="86"/>
      <c r="OGZ5" s="86"/>
      <c r="OHA5" s="86"/>
      <c r="OHB5" s="86"/>
      <c r="OHC5" s="86"/>
      <c r="OHD5" s="86"/>
      <c r="OHE5" s="86"/>
      <c r="OHF5" s="86"/>
      <c r="OHG5" s="86"/>
      <c r="OHH5" s="86"/>
      <c r="OHI5" s="86"/>
      <c r="OHJ5" s="86"/>
      <c r="OHK5" s="86"/>
      <c r="OHL5" s="86"/>
      <c r="OHM5" s="86"/>
      <c r="OHN5" s="86"/>
      <c r="OHO5" s="86"/>
      <c r="OHP5" s="86"/>
      <c r="OHQ5" s="86"/>
      <c r="OHR5" s="86"/>
      <c r="OHS5" s="86"/>
      <c r="OHT5" s="86"/>
      <c r="OHU5" s="86"/>
      <c r="OHV5" s="86"/>
      <c r="OHW5" s="86"/>
      <c r="OHX5" s="86"/>
      <c r="OHY5" s="86"/>
      <c r="OHZ5" s="86"/>
      <c r="OIA5" s="86"/>
      <c r="OIB5" s="86"/>
      <c r="OIC5" s="86"/>
      <c r="OID5" s="86"/>
      <c r="OIE5" s="86"/>
      <c r="OIF5" s="86"/>
      <c r="OIG5" s="86"/>
      <c r="OIH5" s="86"/>
      <c r="OII5" s="86"/>
      <c r="OIJ5" s="86"/>
      <c r="OIK5" s="86"/>
      <c r="OIL5" s="86"/>
      <c r="OIM5" s="86"/>
      <c r="OIN5" s="86"/>
      <c r="OIO5" s="86"/>
      <c r="OIP5" s="86"/>
      <c r="OIQ5" s="86"/>
      <c r="OIR5" s="86"/>
      <c r="OIS5" s="86"/>
      <c r="OIT5" s="86"/>
      <c r="OIU5" s="86"/>
      <c r="OIV5" s="86"/>
      <c r="OIW5" s="86"/>
      <c r="OIX5" s="86"/>
      <c r="OIY5" s="86"/>
      <c r="OIZ5" s="86"/>
      <c r="OJA5" s="86"/>
      <c r="OJB5" s="86"/>
      <c r="OJC5" s="86"/>
      <c r="OJD5" s="86"/>
      <c r="OJE5" s="86"/>
      <c r="OJF5" s="86"/>
      <c r="OJG5" s="86"/>
      <c r="OJH5" s="86"/>
      <c r="OJI5" s="86"/>
      <c r="OJJ5" s="86"/>
      <c r="OJK5" s="86"/>
      <c r="OJL5" s="86"/>
      <c r="OJM5" s="86"/>
      <c r="OJN5" s="86"/>
      <c r="OJO5" s="86"/>
      <c r="OJP5" s="86"/>
      <c r="OJQ5" s="86"/>
      <c r="OJR5" s="86"/>
      <c r="OJS5" s="86"/>
      <c r="OJT5" s="86"/>
      <c r="OJU5" s="86"/>
      <c r="OJV5" s="86"/>
      <c r="OJW5" s="86"/>
      <c r="OJX5" s="86"/>
      <c r="OJY5" s="86"/>
      <c r="OJZ5" s="86"/>
      <c r="OKA5" s="86"/>
      <c r="OKB5" s="86"/>
      <c r="OKC5" s="86"/>
      <c r="OKD5" s="86"/>
      <c r="OKE5" s="86"/>
      <c r="OKF5" s="86"/>
      <c r="OKG5" s="86"/>
      <c r="OKH5" s="86"/>
      <c r="OKI5" s="86"/>
      <c r="OKJ5" s="86"/>
      <c r="OKK5" s="86"/>
      <c r="OKL5" s="86"/>
      <c r="OKM5" s="86"/>
      <c r="OKN5" s="86"/>
      <c r="OKO5" s="86"/>
      <c r="OKP5" s="86"/>
      <c r="OKQ5" s="86"/>
      <c r="OKR5" s="86"/>
      <c r="OKS5" s="86"/>
      <c r="OKT5" s="86"/>
      <c r="OKU5" s="86"/>
      <c r="OKV5" s="86"/>
      <c r="OKW5" s="86"/>
      <c r="OKX5" s="86"/>
      <c r="OKY5" s="86"/>
      <c r="OKZ5" s="86"/>
      <c r="OLA5" s="86"/>
      <c r="OLB5" s="86"/>
      <c r="OLC5" s="86"/>
      <c r="OLD5" s="86"/>
      <c r="OLE5" s="86"/>
      <c r="OLF5" s="86"/>
      <c r="OLG5" s="86"/>
      <c r="OLH5" s="86"/>
      <c r="OLI5" s="86"/>
      <c r="OLJ5" s="86"/>
      <c r="OLK5" s="86"/>
      <c r="OLL5" s="86"/>
      <c r="OLM5" s="86"/>
      <c r="OLN5" s="86"/>
      <c r="OLO5" s="86"/>
      <c r="OLP5" s="86"/>
      <c r="OLQ5" s="86"/>
      <c r="OLR5" s="86"/>
      <c r="OLS5" s="86"/>
      <c r="OLT5" s="86"/>
      <c r="OLU5" s="86"/>
      <c r="OLV5" s="86"/>
      <c r="OLW5" s="86"/>
      <c r="OLX5" s="86"/>
      <c r="OLY5" s="86"/>
      <c r="OLZ5" s="86"/>
      <c r="OMA5" s="86"/>
      <c r="OMB5" s="86"/>
      <c r="OMC5" s="86"/>
      <c r="OMD5" s="86"/>
      <c r="OME5" s="86"/>
      <c r="OMF5" s="86"/>
      <c r="OMG5" s="86"/>
      <c r="OMH5" s="86"/>
      <c r="OMI5" s="86"/>
      <c r="OMJ5" s="86"/>
      <c r="OMK5" s="86"/>
      <c r="OML5" s="86"/>
      <c r="OMM5" s="86"/>
      <c r="OMN5" s="86"/>
      <c r="OMO5" s="86"/>
      <c r="OMP5" s="86"/>
      <c r="OMQ5" s="86"/>
      <c r="OMR5" s="86"/>
      <c r="OMS5" s="86"/>
      <c r="OMT5" s="86"/>
      <c r="OMU5" s="86"/>
      <c r="OMV5" s="86"/>
      <c r="OMW5" s="86"/>
      <c r="OMX5" s="86"/>
      <c r="OMY5" s="86"/>
      <c r="OMZ5" s="86"/>
      <c r="ONA5" s="86"/>
      <c r="ONB5" s="86"/>
      <c r="ONC5" s="86"/>
      <c r="OND5" s="86"/>
      <c r="ONE5" s="86"/>
      <c r="ONF5" s="86"/>
      <c r="ONG5" s="86"/>
      <c r="ONH5" s="86"/>
      <c r="ONI5" s="86"/>
      <c r="ONJ5" s="86"/>
      <c r="ONK5" s="86"/>
      <c r="ONL5" s="86"/>
      <c r="ONM5" s="86"/>
      <c r="ONN5" s="86"/>
      <c r="ONO5" s="86"/>
      <c r="ONP5" s="86"/>
      <c r="ONQ5" s="86"/>
      <c r="ONR5" s="86"/>
      <c r="ONS5" s="86"/>
      <c r="ONT5" s="86"/>
      <c r="ONU5" s="86"/>
      <c r="ONV5" s="86"/>
      <c r="ONW5" s="86"/>
      <c r="ONX5" s="86"/>
      <c r="ONY5" s="86"/>
      <c r="ONZ5" s="86"/>
      <c r="OOA5" s="86"/>
      <c r="OOB5" s="86"/>
      <c r="OOC5" s="86"/>
      <c r="OOD5" s="86"/>
      <c r="OOE5" s="86"/>
      <c r="OOF5" s="86"/>
      <c r="OOG5" s="86"/>
      <c r="OOH5" s="86"/>
      <c r="OOI5" s="86"/>
      <c r="OOJ5" s="86"/>
      <c r="OOK5" s="86"/>
      <c r="OOL5" s="86"/>
      <c r="OOM5" s="86"/>
      <c r="OON5" s="86"/>
      <c r="OOO5" s="86"/>
      <c r="OOP5" s="86"/>
      <c r="OOQ5" s="86"/>
      <c r="OOR5" s="86"/>
      <c r="OOS5" s="86"/>
      <c r="OOT5" s="86"/>
      <c r="OOU5" s="86"/>
      <c r="OOV5" s="86"/>
      <c r="OOW5" s="86"/>
      <c r="OOX5" s="86"/>
      <c r="OOY5" s="86"/>
      <c r="OOZ5" s="86"/>
      <c r="OPA5" s="86"/>
      <c r="OPB5" s="86"/>
      <c r="OPC5" s="86"/>
      <c r="OPD5" s="86"/>
      <c r="OPE5" s="86"/>
      <c r="OPF5" s="86"/>
      <c r="OPG5" s="86"/>
      <c r="OPH5" s="86"/>
      <c r="OPI5" s="86"/>
      <c r="OPJ5" s="86"/>
      <c r="OPK5" s="86"/>
      <c r="OPL5" s="86"/>
      <c r="OPM5" s="86"/>
      <c r="OPN5" s="86"/>
      <c r="OPO5" s="86"/>
      <c r="OPP5" s="86"/>
      <c r="OPQ5" s="86"/>
      <c r="OPR5" s="86"/>
      <c r="OPS5" s="86"/>
      <c r="OPT5" s="86"/>
      <c r="OPU5" s="86"/>
      <c r="OPV5" s="86"/>
      <c r="OPW5" s="86"/>
      <c r="OPX5" s="86"/>
      <c r="OPY5" s="86"/>
      <c r="OPZ5" s="86"/>
      <c r="OQA5" s="86"/>
      <c r="OQB5" s="86"/>
      <c r="OQC5" s="86"/>
      <c r="OQD5" s="86"/>
      <c r="OQE5" s="86"/>
      <c r="OQF5" s="86"/>
      <c r="OQG5" s="86"/>
      <c r="OQH5" s="86"/>
      <c r="OQI5" s="86"/>
      <c r="OQJ5" s="86"/>
      <c r="OQK5" s="86"/>
      <c r="OQL5" s="86"/>
      <c r="OQM5" s="86"/>
      <c r="OQN5" s="86"/>
      <c r="OQO5" s="86"/>
      <c r="OQP5" s="86"/>
      <c r="OQQ5" s="86"/>
      <c r="OQR5" s="86"/>
      <c r="OQS5" s="86"/>
      <c r="OQT5" s="86"/>
      <c r="OQU5" s="86"/>
      <c r="OQV5" s="86"/>
      <c r="OQW5" s="86"/>
      <c r="OQX5" s="86"/>
      <c r="OQY5" s="86"/>
      <c r="OQZ5" s="86"/>
      <c r="ORA5" s="86"/>
      <c r="ORB5" s="86"/>
      <c r="ORC5" s="86"/>
      <c r="ORD5" s="86"/>
      <c r="ORE5" s="86"/>
      <c r="ORF5" s="86"/>
      <c r="ORG5" s="86"/>
      <c r="ORH5" s="86"/>
      <c r="ORI5" s="86"/>
      <c r="ORJ5" s="86"/>
      <c r="ORK5" s="86"/>
      <c r="ORL5" s="86"/>
      <c r="ORM5" s="86"/>
      <c r="ORN5" s="86"/>
      <c r="ORO5" s="86"/>
      <c r="ORP5" s="86"/>
      <c r="ORQ5" s="86"/>
      <c r="ORR5" s="86"/>
      <c r="ORS5" s="86"/>
      <c r="ORT5" s="86"/>
      <c r="ORU5" s="86"/>
      <c r="ORV5" s="86"/>
      <c r="ORW5" s="86"/>
      <c r="ORX5" s="86"/>
      <c r="ORY5" s="86"/>
      <c r="ORZ5" s="86"/>
      <c r="OSA5" s="86"/>
      <c r="OSB5" s="86"/>
      <c r="OSC5" s="86"/>
      <c r="OSD5" s="86"/>
      <c r="OSE5" s="86"/>
      <c r="OSF5" s="86"/>
      <c r="OSG5" s="86"/>
      <c r="OSH5" s="86"/>
      <c r="OSI5" s="86"/>
      <c r="OSJ5" s="86"/>
      <c r="OSK5" s="86"/>
      <c r="OSL5" s="86"/>
      <c r="OSM5" s="86"/>
      <c r="OSN5" s="86"/>
      <c r="OSO5" s="86"/>
      <c r="OSP5" s="86"/>
      <c r="OSQ5" s="86"/>
      <c r="OSR5" s="86"/>
      <c r="OSS5" s="86"/>
      <c r="OST5" s="86"/>
      <c r="OSU5" s="86"/>
      <c r="OSV5" s="86"/>
      <c r="OSW5" s="86"/>
      <c r="OSX5" s="86"/>
      <c r="OSY5" s="86"/>
      <c r="OSZ5" s="86"/>
      <c r="OTA5" s="86"/>
      <c r="OTB5" s="86"/>
      <c r="OTC5" s="86"/>
      <c r="OTD5" s="86"/>
      <c r="OTE5" s="86"/>
      <c r="OTF5" s="86"/>
      <c r="OTG5" s="86"/>
      <c r="OTH5" s="86"/>
      <c r="OTI5" s="86"/>
      <c r="OTJ5" s="86"/>
      <c r="OTK5" s="86"/>
      <c r="OTL5" s="86"/>
      <c r="OTM5" s="86"/>
      <c r="OTN5" s="86"/>
      <c r="OTO5" s="86"/>
      <c r="OTP5" s="86"/>
      <c r="OTQ5" s="86"/>
      <c r="OTR5" s="86"/>
      <c r="OTS5" s="86"/>
      <c r="OTT5" s="86"/>
      <c r="OTU5" s="86"/>
      <c r="OTV5" s="86"/>
      <c r="OTW5" s="86"/>
      <c r="OTX5" s="86"/>
      <c r="OTY5" s="86"/>
      <c r="OTZ5" s="86"/>
      <c r="OUA5" s="86"/>
      <c r="OUB5" s="86"/>
      <c r="OUC5" s="86"/>
      <c r="OUD5" s="86"/>
      <c r="OUE5" s="86"/>
      <c r="OUF5" s="86"/>
      <c r="OUG5" s="86"/>
      <c r="OUH5" s="86"/>
      <c r="OUI5" s="86"/>
      <c r="OUJ5" s="86"/>
      <c r="OUK5" s="86"/>
      <c r="OUL5" s="86"/>
      <c r="OUM5" s="86"/>
      <c r="OUN5" s="86"/>
      <c r="OUO5" s="86"/>
      <c r="OUP5" s="86"/>
      <c r="OUQ5" s="86"/>
      <c r="OUR5" s="86"/>
      <c r="OUS5" s="86"/>
      <c r="OUT5" s="86"/>
      <c r="OUU5" s="86"/>
      <c r="OUV5" s="86"/>
      <c r="OUW5" s="86"/>
      <c r="OUX5" s="86"/>
      <c r="OUY5" s="86"/>
      <c r="OUZ5" s="86"/>
      <c r="OVA5" s="86"/>
      <c r="OVB5" s="86"/>
      <c r="OVC5" s="86"/>
      <c r="OVD5" s="86"/>
      <c r="OVE5" s="86"/>
      <c r="OVF5" s="86"/>
      <c r="OVG5" s="86"/>
      <c r="OVH5" s="86"/>
      <c r="OVI5" s="86"/>
      <c r="OVJ5" s="86"/>
      <c r="OVK5" s="86"/>
      <c r="OVL5" s="86"/>
      <c r="OVM5" s="86"/>
      <c r="OVN5" s="86"/>
      <c r="OVO5" s="86"/>
      <c r="OVP5" s="86"/>
      <c r="OVQ5" s="86"/>
      <c r="OVR5" s="86"/>
      <c r="OVS5" s="86"/>
      <c r="OVT5" s="86"/>
      <c r="OVU5" s="86"/>
      <c r="OVV5" s="86"/>
      <c r="OVW5" s="86"/>
      <c r="OVX5" s="86"/>
      <c r="OVY5" s="86"/>
      <c r="OVZ5" s="86"/>
      <c r="OWA5" s="86"/>
      <c r="OWB5" s="86"/>
      <c r="OWC5" s="86"/>
      <c r="OWD5" s="86"/>
      <c r="OWE5" s="86"/>
      <c r="OWF5" s="86"/>
      <c r="OWG5" s="86"/>
      <c r="OWH5" s="86"/>
      <c r="OWI5" s="86"/>
      <c r="OWJ5" s="86"/>
      <c r="OWK5" s="86"/>
      <c r="OWL5" s="86"/>
      <c r="OWM5" s="86"/>
      <c r="OWN5" s="86"/>
      <c r="OWO5" s="86"/>
      <c r="OWP5" s="86"/>
      <c r="OWQ5" s="86"/>
      <c r="OWR5" s="86"/>
      <c r="OWS5" s="86"/>
      <c r="OWT5" s="86"/>
      <c r="OWU5" s="86"/>
      <c r="OWV5" s="86"/>
      <c r="OWW5" s="86"/>
      <c r="OWX5" s="86"/>
      <c r="OWY5" s="86"/>
      <c r="OWZ5" s="86"/>
      <c r="OXA5" s="86"/>
      <c r="OXB5" s="86"/>
      <c r="OXC5" s="86"/>
      <c r="OXD5" s="86"/>
      <c r="OXE5" s="86"/>
      <c r="OXF5" s="86"/>
      <c r="OXG5" s="86"/>
      <c r="OXH5" s="86"/>
      <c r="OXI5" s="86"/>
      <c r="OXJ5" s="86"/>
      <c r="OXK5" s="86"/>
      <c r="OXL5" s="86"/>
      <c r="OXM5" s="86"/>
      <c r="OXN5" s="86"/>
      <c r="OXO5" s="86"/>
      <c r="OXP5" s="86"/>
      <c r="OXQ5" s="86"/>
      <c r="OXR5" s="86"/>
      <c r="OXS5" s="86"/>
      <c r="OXT5" s="86"/>
      <c r="OXU5" s="86"/>
      <c r="OXV5" s="86"/>
      <c r="OXW5" s="86"/>
      <c r="OXX5" s="86"/>
      <c r="OXY5" s="86"/>
      <c r="OXZ5" s="86"/>
      <c r="OYA5" s="86"/>
      <c r="OYB5" s="86"/>
      <c r="OYC5" s="86"/>
      <c r="OYD5" s="86"/>
      <c r="OYE5" s="86"/>
      <c r="OYF5" s="86"/>
      <c r="OYG5" s="86"/>
      <c r="OYH5" s="86"/>
      <c r="OYI5" s="86"/>
      <c r="OYJ5" s="86"/>
      <c r="OYK5" s="86"/>
      <c r="OYL5" s="86"/>
      <c r="OYM5" s="86"/>
      <c r="OYN5" s="86"/>
      <c r="OYO5" s="86"/>
      <c r="OYP5" s="86"/>
      <c r="OYQ5" s="86"/>
      <c r="OYR5" s="86"/>
      <c r="OYS5" s="86"/>
      <c r="OYT5" s="86"/>
      <c r="OYU5" s="86"/>
      <c r="OYV5" s="86"/>
      <c r="OYW5" s="86"/>
      <c r="OYX5" s="86"/>
      <c r="OYY5" s="86"/>
      <c r="OYZ5" s="86"/>
      <c r="OZA5" s="86"/>
      <c r="OZB5" s="86"/>
      <c r="OZC5" s="86"/>
      <c r="OZD5" s="86"/>
      <c r="OZE5" s="86"/>
      <c r="OZF5" s="86"/>
      <c r="OZG5" s="86"/>
      <c r="OZH5" s="86"/>
      <c r="OZI5" s="86"/>
      <c r="OZJ5" s="86"/>
      <c r="OZK5" s="86"/>
      <c r="OZL5" s="86"/>
      <c r="OZM5" s="86"/>
      <c r="OZN5" s="86"/>
      <c r="OZO5" s="86"/>
      <c r="OZP5" s="86"/>
      <c r="OZQ5" s="86"/>
      <c r="OZR5" s="86"/>
      <c r="OZS5" s="86"/>
      <c r="OZT5" s="86"/>
      <c r="OZU5" s="86"/>
      <c r="OZV5" s="86"/>
      <c r="OZW5" s="86"/>
      <c r="OZX5" s="86"/>
      <c r="OZY5" s="86"/>
      <c r="OZZ5" s="86"/>
      <c r="PAA5" s="86"/>
      <c r="PAB5" s="86"/>
      <c r="PAC5" s="86"/>
      <c r="PAD5" s="86"/>
      <c r="PAE5" s="86"/>
      <c r="PAF5" s="86"/>
      <c r="PAG5" s="86"/>
      <c r="PAH5" s="86"/>
      <c r="PAI5" s="86"/>
      <c r="PAJ5" s="86"/>
      <c r="PAK5" s="86"/>
      <c r="PAL5" s="86"/>
      <c r="PAM5" s="86"/>
      <c r="PAN5" s="86"/>
      <c r="PAO5" s="86"/>
      <c r="PAP5" s="86"/>
      <c r="PAQ5" s="86"/>
      <c r="PAR5" s="86"/>
      <c r="PAS5" s="86"/>
      <c r="PAT5" s="86"/>
      <c r="PAU5" s="86"/>
      <c r="PAV5" s="86"/>
      <c r="PAW5" s="86"/>
      <c r="PAX5" s="86"/>
      <c r="PAY5" s="86"/>
      <c r="PAZ5" s="86"/>
      <c r="PBA5" s="86"/>
      <c r="PBB5" s="86"/>
      <c r="PBC5" s="86"/>
      <c r="PBD5" s="86"/>
      <c r="PBE5" s="86"/>
      <c r="PBF5" s="86"/>
      <c r="PBG5" s="86"/>
      <c r="PBH5" s="86"/>
      <c r="PBI5" s="86"/>
      <c r="PBJ5" s="86"/>
      <c r="PBK5" s="86"/>
      <c r="PBL5" s="86"/>
      <c r="PBM5" s="86"/>
      <c r="PBN5" s="86"/>
      <c r="PBO5" s="86"/>
      <c r="PBP5" s="86"/>
      <c r="PBQ5" s="86"/>
      <c r="PBR5" s="86"/>
      <c r="PBS5" s="86"/>
      <c r="PBT5" s="86"/>
      <c r="PBU5" s="86"/>
      <c r="PBV5" s="86"/>
      <c r="PBW5" s="86"/>
      <c r="PBX5" s="86"/>
      <c r="PBY5" s="86"/>
      <c r="PBZ5" s="86"/>
      <c r="PCA5" s="86"/>
      <c r="PCB5" s="86"/>
      <c r="PCC5" s="86"/>
      <c r="PCD5" s="86"/>
      <c r="PCE5" s="86"/>
      <c r="PCF5" s="86"/>
      <c r="PCG5" s="86"/>
      <c r="PCH5" s="86"/>
      <c r="PCI5" s="86"/>
      <c r="PCJ5" s="86"/>
      <c r="PCK5" s="86"/>
      <c r="PCL5" s="86"/>
      <c r="PCM5" s="86"/>
      <c r="PCN5" s="86"/>
      <c r="PCO5" s="86"/>
      <c r="PCP5" s="86"/>
      <c r="PCQ5" s="86"/>
      <c r="PCR5" s="86"/>
      <c r="PCS5" s="86"/>
      <c r="PCT5" s="86"/>
      <c r="PCU5" s="86"/>
      <c r="PCV5" s="86"/>
      <c r="PCW5" s="86"/>
      <c r="PCX5" s="86"/>
      <c r="PCY5" s="86"/>
      <c r="PCZ5" s="86"/>
      <c r="PDA5" s="86"/>
      <c r="PDB5" s="86"/>
      <c r="PDC5" s="86"/>
      <c r="PDD5" s="86"/>
      <c r="PDE5" s="86"/>
      <c r="PDF5" s="86"/>
      <c r="PDG5" s="86"/>
      <c r="PDH5" s="86"/>
      <c r="PDI5" s="86"/>
      <c r="PDJ5" s="86"/>
      <c r="PDK5" s="86"/>
      <c r="PDL5" s="86"/>
      <c r="PDM5" s="86"/>
      <c r="PDN5" s="86"/>
      <c r="PDO5" s="86"/>
      <c r="PDP5" s="86"/>
      <c r="PDQ5" s="86"/>
      <c r="PDR5" s="86"/>
      <c r="PDS5" s="86"/>
      <c r="PDT5" s="86"/>
      <c r="PDU5" s="86"/>
      <c r="PDV5" s="86"/>
      <c r="PDW5" s="86"/>
      <c r="PDX5" s="86"/>
      <c r="PDY5" s="86"/>
      <c r="PDZ5" s="86"/>
      <c r="PEA5" s="86"/>
      <c r="PEB5" s="86"/>
      <c r="PEC5" s="86"/>
      <c r="PED5" s="86"/>
      <c r="PEE5" s="86"/>
      <c r="PEF5" s="86"/>
      <c r="PEG5" s="86"/>
      <c r="PEH5" s="86"/>
      <c r="PEI5" s="86"/>
      <c r="PEJ5" s="86"/>
      <c r="PEK5" s="86"/>
      <c r="PEL5" s="86"/>
      <c r="PEM5" s="86"/>
      <c r="PEN5" s="86"/>
      <c r="PEO5" s="86"/>
      <c r="PEP5" s="86"/>
      <c r="PEQ5" s="86"/>
      <c r="PER5" s="86"/>
      <c r="PES5" s="86"/>
      <c r="PET5" s="86"/>
      <c r="PEU5" s="86"/>
      <c r="PEV5" s="86"/>
      <c r="PEW5" s="86"/>
      <c r="PEX5" s="86"/>
      <c r="PEY5" s="86"/>
      <c r="PEZ5" s="86"/>
      <c r="PFA5" s="86"/>
      <c r="PFB5" s="86"/>
      <c r="PFC5" s="86"/>
      <c r="PFD5" s="86"/>
      <c r="PFE5" s="86"/>
      <c r="PFF5" s="86"/>
      <c r="PFG5" s="86"/>
      <c r="PFH5" s="86"/>
      <c r="PFI5" s="86"/>
      <c r="PFJ5" s="86"/>
      <c r="PFK5" s="86"/>
      <c r="PFL5" s="86"/>
      <c r="PFM5" s="86"/>
      <c r="PFN5" s="86"/>
      <c r="PFO5" s="86"/>
      <c r="PFP5" s="86"/>
      <c r="PFQ5" s="86"/>
      <c r="PFR5" s="86"/>
      <c r="PFS5" s="86"/>
      <c r="PFT5" s="86"/>
      <c r="PFU5" s="86"/>
      <c r="PFV5" s="86"/>
      <c r="PFW5" s="86"/>
      <c r="PFX5" s="86"/>
      <c r="PFY5" s="86"/>
      <c r="PFZ5" s="86"/>
      <c r="PGA5" s="86"/>
      <c r="PGB5" s="86"/>
      <c r="PGC5" s="86"/>
      <c r="PGD5" s="86"/>
      <c r="PGE5" s="86"/>
      <c r="PGF5" s="86"/>
      <c r="PGG5" s="86"/>
      <c r="PGH5" s="86"/>
      <c r="PGI5" s="86"/>
      <c r="PGJ5" s="86"/>
      <c r="PGK5" s="86"/>
      <c r="PGL5" s="86"/>
      <c r="PGM5" s="86"/>
      <c r="PGN5" s="86"/>
      <c r="PGO5" s="86"/>
      <c r="PGP5" s="86"/>
      <c r="PGQ5" s="86"/>
      <c r="PGR5" s="86"/>
      <c r="PGS5" s="86"/>
      <c r="PGT5" s="86"/>
      <c r="PGU5" s="86"/>
      <c r="PGV5" s="86"/>
      <c r="PGW5" s="86"/>
      <c r="PGX5" s="86"/>
      <c r="PGY5" s="86"/>
      <c r="PGZ5" s="86"/>
      <c r="PHA5" s="86"/>
      <c r="PHB5" s="86"/>
      <c r="PHC5" s="86"/>
      <c r="PHD5" s="86"/>
      <c r="PHE5" s="86"/>
      <c r="PHF5" s="86"/>
      <c r="PHG5" s="86"/>
      <c r="PHH5" s="86"/>
      <c r="PHI5" s="86"/>
      <c r="PHJ5" s="86"/>
      <c r="PHK5" s="86"/>
      <c r="PHL5" s="86"/>
      <c r="PHM5" s="86"/>
      <c r="PHN5" s="86"/>
      <c r="PHO5" s="86"/>
      <c r="PHP5" s="86"/>
      <c r="PHQ5" s="86"/>
      <c r="PHR5" s="86"/>
      <c r="PHS5" s="86"/>
      <c r="PHT5" s="86"/>
      <c r="PHU5" s="86"/>
      <c r="PHV5" s="86"/>
      <c r="PHW5" s="86"/>
      <c r="PHX5" s="86"/>
      <c r="PHY5" s="86"/>
      <c r="PHZ5" s="86"/>
      <c r="PIA5" s="86"/>
      <c r="PIB5" s="86"/>
      <c r="PIC5" s="86"/>
      <c r="PID5" s="86"/>
      <c r="PIE5" s="86"/>
      <c r="PIF5" s="86"/>
      <c r="PIG5" s="86"/>
      <c r="PIH5" s="86"/>
      <c r="PII5" s="86"/>
      <c r="PIJ5" s="86"/>
      <c r="PIK5" s="86"/>
      <c r="PIL5" s="86"/>
      <c r="PIM5" s="86"/>
      <c r="PIN5" s="86"/>
      <c r="PIO5" s="86"/>
      <c r="PIP5" s="86"/>
      <c r="PIQ5" s="86"/>
      <c r="PIR5" s="86"/>
      <c r="PIS5" s="86"/>
      <c r="PIT5" s="86"/>
      <c r="PIU5" s="86"/>
      <c r="PIV5" s="86"/>
      <c r="PIW5" s="86"/>
      <c r="PIX5" s="86"/>
      <c r="PIY5" s="86"/>
      <c r="PIZ5" s="86"/>
      <c r="PJA5" s="86"/>
      <c r="PJB5" s="86"/>
      <c r="PJC5" s="86"/>
      <c r="PJD5" s="86"/>
      <c r="PJE5" s="86"/>
      <c r="PJF5" s="86"/>
      <c r="PJG5" s="86"/>
      <c r="PJH5" s="86"/>
      <c r="PJI5" s="86"/>
      <c r="PJJ5" s="86"/>
      <c r="PJK5" s="86"/>
      <c r="PJL5" s="86"/>
      <c r="PJM5" s="86"/>
      <c r="PJN5" s="86"/>
      <c r="PJO5" s="86"/>
      <c r="PJP5" s="86"/>
      <c r="PJQ5" s="86"/>
      <c r="PJR5" s="86"/>
      <c r="PJS5" s="86"/>
      <c r="PJT5" s="86"/>
      <c r="PJU5" s="86"/>
      <c r="PJV5" s="86"/>
      <c r="PJW5" s="86"/>
      <c r="PJX5" s="86"/>
      <c r="PJY5" s="86"/>
      <c r="PJZ5" s="86"/>
      <c r="PKA5" s="86"/>
      <c r="PKB5" s="86"/>
      <c r="PKC5" s="86"/>
      <c r="PKD5" s="86"/>
      <c r="PKE5" s="86"/>
      <c r="PKF5" s="86"/>
      <c r="PKG5" s="86"/>
      <c r="PKH5" s="86"/>
      <c r="PKI5" s="86"/>
      <c r="PKJ5" s="86"/>
      <c r="PKK5" s="86"/>
      <c r="PKL5" s="86"/>
      <c r="PKM5" s="86"/>
      <c r="PKN5" s="86"/>
      <c r="PKO5" s="86"/>
      <c r="PKP5" s="86"/>
      <c r="PKQ5" s="86"/>
      <c r="PKR5" s="86"/>
      <c r="PKS5" s="86"/>
      <c r="PKT5" s="86"/>
      <c r="PKU5" s="86"/>
      <c r="PKV5" s="86"/>
      <c r="PKW5" s="86"/>
      <c r="PKX5" s="86"/>
      <c r="PKY5" s="86"/>
      <c r="PKZ5" s="86"/>
      <c r="PLA5" s="86"/>
      <c r="PLB5" s="86"/>
      <c r="PLC5" s="86"/>
      <c r="PLD5" s="86"/>
      <c r="PLE5" s="86"/>
      <c r="PLF5" s="86"/>
      <c r="PLG5" s="86"/>
      <c r="PLH5" s="86"/>
      <c r="PLI5" s="86"/>
      <c r="PLJ5" s="86"/>
      <c r="PLK5" s="86"/>
      <c r="PLL5" s="86"/>
      <c r="PLM5" s="86"/>
      <c r="PLN5" s="86"/>
      <c r="PLO5" s="86"/>
      <c r="PLP5" s="86"/>
      <c r="PLQ5" s="86"/>
      <c r="PLR5" s="86"/>
      <c r="PLS5" s="86"/>
      <c r="PLT5" s="86"/>
      <c r="PLU5" s="86"/>
      <c r="PLV5" s="86"/>
      <c r="PLW5" s="86"/>
      <c r="PLX5" s="86"/>
      <c r="PLY5" s="86"/>
      <c r="PLZ5" s="86"/>
      <c r="PMA5" s="86"/>
      <c r="PMB5" s="86"/>
      <c r="PMC5" s="86"/>
      <c r="PMD5" s="86"/>
      <c r="PME5" s="86"/>
      <c r="PMF5" s="86"/>
      <c r="PMG5" s="86"/>
      <c r="PMH5" s="86"/>
      <c r="PMI5" s="86"/>
      <c r="PMJ5" s="86"/>
      <c r="PMK5" s="86"/>
      <c r="PML5" s="86"/>
      <c r="PMM5" s="86"/>
      <c r="PMN5" s="86"/>
      <c r="PMO5" s="86"/>
      <c r="PMP5" s="86"/>
      <c r="PMQ5" s="86"/>
      <c r="PMR5" s="86"/>
      <c r="PMS5" s="86"/>
      <c r="PMT5" s="86"/>
      <c r="PMU5" s="86"/>
      <c r="PMV5" s="86"/>
      <c r="PMW5" s="86"/>
      <c r="PMX5" s="86"/>
      <c r="PMY5" s="86"/>
      <c r="PMZ5" s="86"/>
      <c r="PNA5" s="86"/>
      <c r="PNB5" s="86"/>
      <c r="PNC5" s="86"/>
      <c r="PND5" s="86"/>
      <c r="PNE5" s="86"/>
      <c r="PNF5" s="86"/>
      <c r="PNG5" s="86"/>
      <c r="PNH5" s="86"/>
      <c r="PNI5" s="86"/>
      <c r="PNJ5" s="86"/>
      <c r="PNK5" s="86"/>
      <c r="PNL5" s="86"/>
      <c r="PNM5" s="86"/>
      <c r="PNN5" s="86"/>
      <c r="PNO5" s="86"/>
      <c r="PNP5" s="86"/>
      <c r="PNQ5" s="86"/>
      <c r="PNR5" s="86"/>
      <c r="PNS5" s="86"/>
      <c r="PNT5" s="86"/>
      <c r="PNU5" s="86"/>
      <c r="PNV5" s="86"/>
      <c r="PNW5" s="86"/>
      <c r="PNX5" s="86"/>
      <c r="PNY5" s="86"/>
      <c r="PNZ5" s="86"/>
      <c r="POA5" s="86"/>
      <c r="POB5" s="86"/>
      <c r="POC5" s="86"/>
      <c r="POD5" s="86"/>
      <c r="POE5" s="86"/>
      <c r="POF5" s="86"/>
      <c r="POG5" s="86"/>
      <c r="POH5" s="86"/>
      <c r="POI5" s="86"/>
      <c r="POJ5" s="86"/>
      <c r="POK5" s="86"/>
      <c r="POL5" s="86"/>
      <c r="POM5" s="86"/>
      <c r="PON5" s="86"/>
      <c r="POO5" s="86"/>
      <c r="POP5" s="86"/>
      <c r="POQ5" s="86"/>
      <c r="POR5" s="86"/>
      <c r="POS5" s="86"/>
      <c r="POT5" s="86"/>
      <c r="POU5" s="86"/>
      <c r="POV5" s="86"/>
      <c r="POW5" s="86"/>
      <c r="POX5" s="86"/>
      <c r="POY5" s="86"/>
      <c r="POZ5" s="86"/>
      <c r="PPA5" s="86"/>
      <c r="PPB5" s="86"/>
      <c r="PPC5" s="86"/>
      <c r="PPD5" s="86"/>
      <c r="PPE5" s="86"/>
      <c r="PPF5" s="86"/>
      <c r="PPG5" s="86"/>
      <c r="PPH5" s="86"/>
      <c r="PPI5" s="86"/>
      <c r="PPJ5" s="86"/>
      <c r="PPK5" s="86"/>
      <c r="PPL5" s="86"/>
      <c r="PPM5" s="86"/>
      <c r="PPN5" s="86"/>
      <c r="PPO5" s="86"/>
      <c r="PPP5" s="86"/>
      <c r="PPQ5" s="86"/>
      <c r="PPR5" s="86"/>
      <c r="PPS5" s="86"/>
      <c r="PPT5" s="86"/>
      <c r="PPU5" s="86"/>
      <c r="PPV5" s="86"/>
      <c r="PPW5" s="86"/>
      <c r="PPX5" s="86"/>
      <c r="PPY5" s="86"/>
      <c r="PPZ5" s="86"/>
      <c r="PQA5" s="86"/>
      <c r="PQB5" s="86"/>
      <c r="PQC5" s="86"/>
      <c r="PQD5" s="86"/>
      <c r="PQE5" s="86"/>
      <c r="PQF5" s="86"/>
      <c r="PQG5" s="86"/>
      <c r="PQH5" s="86"/>
      <c r="PQI5" s="86"/>
      <c r="PQJ5" s="86"/>
      <c r="PQK5" s="86"/>
      <c r="PQL5" s="86"/>
      <c r="PQM5" s="86"/>
      <c r="PQN5" s="86"/>
      <c r="PQO5" s="86"/>
      <c r="PQP5" s="86"/>
      <c r="PQQ5" s="86"/>
      <c r="PQR5" s="86"/>
      <c r="PQS5" s="86"/>
      <c r="PQT5" s="86"/>
      <c r="PQU5" s="86"/>
      <c r="PQV5" s="86"/>
      <c r="PQW5" s="86"/>
      <c r="PQX5" s="86"/>
      <c r="PQY5" s="86"/>
      <c r="PQZ5" s="86"/>
      <c r="PRA5" s="86"/>
      <c r="PRB5" s="86"/>
      <c r="PRC5" s="86"/>
      <c r="PRD5" s="86"/>
      <c r="PRE5" s="86"/>
      <c r="PRF5" s="86"/>
      <c r="PRG5" s="86"/>
      <c r="PRH5" s="86"/>
      <c r="PRI5" s="86"/>
      <c r="PRJ5" s="86"/>
      <c r="PRK5" s="86"/>
      <c r="PRL5" s="86"/>
      <c r="PRM5" s="86"/>
      <c r="PRN5" s="86"/>
      <c r="PRO5" s="86"/>
      <c r="PRP5" s="86"/>
      <c r="PRQ5" s="86"/>
      <c r="PRR5" s="86"/>
      <c r="PRS5" s="86"/>
      <c r="PRT5" s="86"/>
      <c r="PRU5" s="86"/>
      <c r="PRV5" s="86"/>
      <c r="PRW5" s="86"/>
      <c r="PRX5" s="86"/>
      <c r="PRY5" s="86"/>
      <c r="PRZ5" s="86"/>
      <c r="PSA5" s="86"/>
      <c r="PSB5" s="86"/>
      <c r="PSC5" s="86"/>
      <c r="PSD5" s="86"/>
      <c r="PSE5" s="86"/>
      <c r="PSF5" s="86"/>
      <c r="PSG5" s="86"/>
      <c r="PSH5" s="86"/>
      <c r="PSI5" s="86"/>
      <c r="PSJ5" s="86"/>
      <c r="PSK5" s="86"/>
      <c r="PSL5" s="86"/>
      <c r="PSM5" s="86"/>
      <c r="PSN5" s="86"/>
      <c r="PSO5" s="86"/>
      <c r="PSP5" s="86"/>
      <c r="PSQ5" s="86"/>
      <c r="PSR5" s="86"/>
      <c r="PSS5" s="86"/>
      <c r="PST5" s="86"/>
      <c r="PSU5" s="86"/>
      <c r="PSV5" s="86"/>
      <c r="PSW5" s="86"/>
      <c r="PSX5" s="86"/>
      <c r="PSY5" s="86"/>
      <c r="PSZ5" s="86"/>
      <c r="PTA5" s="86"/>
      <c r="PTB5" s="86"/>
      <c r="PTC5" s="86"/>
      <c r="PTD5" s="86"/>
      <c r="PTE5" s="86"/>
      <c r="PTF5" s="86"/>
      <c r="PTG5" s="86"/>
      <c r="PTH5" s="86"/>
      <c r="PTI5" s="86"/>
      <c r="PTJ5" s="86"/>
      <c r="PTK5" s="86"/>
      <c r="PTL5" s="86"/>
      <c r="PTM5" s="86"/>
      <c r="PTN5" s="86"/>
      <c r="PTO5" s="86"/>
      <c r="PTP5" s="86"/>
      <c r="PTQ5" s="86"/>
      <c r="PTR5" s="86"/>
      <c r="PTS5" s="86"/>
      <c r="PTT5" s="86"/>
      <c r="PTU5" s="86"/>
      <c r="PTV5" s="86"/>
      <c r="PTW5" s="86"/>
      <c r="PTX5" s="86"/>
      <c r="PTY5" s="86"/>
      <c r="PTZ5" s="86"/>
      <c r="PUA5" s="86"/>
      <c r="PUB5" s="86"/>
      <c r="PUC5" s="86"/>
      <c r="PUD5" s="86"/>
      <c r="PUE5" s="86"/>
      <c r="PUF5" s="86"/>
      <c r="PUG5" s="86"/>
      <c r="PUH5" s="86"/>
      <c r="PUI5" s="86"/>
      <c r="PUJ5" s="86"/>
      <c r="PUK5" s="86"/>
      <c r="PUL5" s="86"/>
      <c r="PUM5" s="86"/>
      <c r="PUN5" s="86"/>
      <c r="PUO5" s="86"/>
      <c r="PUP5" s="86"/>
      <c r="PUQ5" s="86"/>
      <c r="PUR5" s="86"/>
      <c r="PUS5" s="86"/>
      <c r="PUT5" s="86"/>
      <c r="PUU5" s="86"/>
      <c r="PUV5" s="86"/>
      <c r="PUW5" s="86"/>
      <c r="PUX5" s="86"/>
      <c r="PUY5" s="86"/>
      <c r="PUZ5" s="86"/>
      <c r="PVA5" s="86"/>
      <c r="PVB5" s="86"/>
      <c r="PVC5" s="86"/>
      <c r="PVD5" s="86"/>
      <c r="PVE5" s="86"/>
      <c r="PVF5" s="86"/>
      <c r="PVG5" s="86"/>
      <c r="PVH5" s="86"/>
      <c r="PVI5" s="86"/>
      <c r="PVJ5" s="86"/>
      <c r="PVK5" s="86"/>
      <c r="PVL5" s="86"/>
      <c r="PVM5" s="86"/>
      <c r="PVN5" s="86"/>
      <c r="PVO5" s="86"/>
      <c r="PVP5" s="86"/>
      <c r="PVQ5" s="86"/>
      <c r="PVR5" s="86"/>
      <c r="PVS5" s="86"/>
      <c r="PVT5" s="86"/>
      <c r="PVU5" s="86"/>
      <c r="PVV5" s="86"/>
      <c r="PVW5" s="86"/>
      <c r="PVX5" s="86"/>
      <c r="PVY5" s="86"/>
      <c r="PVZ5" s="86"/>
      <c r="PWA5" s="86"/>
      <c r="PWB5" s="86"/>
      <c r="PWC5" s="86"/>
      <c r="PWD5" s="86"/>
      <c r="PWE5" s="86"/>
      <c r="PWF5" s="86"/>
      <c r="PWG5" s="86"/>
      <c r="PWH5" s="86"/>
      <c r="PWI5" s="86"/>
      <c r="PWJ5" s="86"/>
      <c r="PWK5" s="86"/>
      <c r="PWL5" s="86"/>
      <c r="PWM5" s="86"/>
      <c r="PWN5" s="86"/>
      <c r="PWO5" s="86"/>
      <c r="PWP5" s="86"/>
      <c r="PWQ5" s="86"/>
      <c r="PWR5" s="86"/>
      <c r="PWS5" s="86"/>
      <c r="PWT5" s="86"/>
      <c r="PWU5" s="86"/>
      <c r="PWV5" s="86"/>
      <c r="PWW5" s="86"/>
      <c r="PWX5" s="86"/>
      <c r="PWY5" s="86"/>
      <c r="PWZ5" s="86"/>
      <c r="PXA5" s="86"/>
      <c r="PXB5" s="86"/>
      <c r="PXC5" s="86"/>
      <c r="PXD5" s="86"/>
      <c r="PXE5" s="86"/>
      <c r="PXF5" s="86"/>
      <c r="PXG5" s="86"/>
      <c r="PXH5" s="86"/>
      <c r="PXI5" s="86"/>
      <c r="PXJ5" s="86"/>
      <c r="PXK5" s="86"/>
      <c r="PXL5" s="86"/>
      <c r="PXM5" s="86"/>
      <c r="PXN5" s="86"/>
      <c r="PXO5" s="86"/>
      <c r="PXP5" s="86"/>
      <c r="PXQ5" s="86"/>
      <c r="PXR5" s="86"/>
      <c r="PXS5" s="86"/>
      <c r="PXT5" s="86"/>
      <c r="PXU5" s="86"/>
      <c r="PXV5" s="86"/>
      <c r="PXW5" s="86"/>
      <c r="PXX5" s="86"/>
      <c r="PXY5" s="86"/>
      <c r="PXZ5" s="86"/>
      <c r="PYA5" s="86"/>
      <c r="PYB5" s="86"/>
      <c r="PYC5" s="86"/>
      <c r="PYD5" s="86"/>
      <c r="PYE5" s="86"/>
      <c r="PYF5" s="86"/>
      <c r="PYG5" s="86"/>
      <c r="PYH5" s="86"/>
      <c r="PYI5" s="86"/>
      <c r="PYJ5" s="86"/>
      <c r="PYK5" s="86"/>
      <c r="PYL5" s="86"/>
      <c r="PYM5" s="86"/>
      <c r="PYN5" s="86"/>
      <c r="PYO5" s="86"/>
      <c r="PYP5" s="86"/>
      <c r="PYQ5" s="86"/>
      <c r="PYR5" s="86"/>
      <c r="PYS5" s="86"/>
      <c r="PYT5" s="86"/>
      <c r="PYU5" s="86"/>
      <c r="PYV5" s="86"/>
      <c r="PYW5" s="86"/>
      <c r="PYX5" s="86"/>
      <c r="PYY5" s="86"/>
      <c r="PYZ5" s="86"/>
      <c r="PZA5" s="86"/>
      <c r="PZB5" s="86"/>
      <c r="PZC5" s="86"/>
      <c r="PZD5" s="86"/>
      <c r="PZE5" s="86"/>
      <c r="PZF5" s="86"/>
      <c r="PZG5" s="86"/>
      <c r="PZH5" s="86"/>
      <c r="PZI5" s="86"/>
      <c r="PZJ5" s="86"/>
      <c r="PZK5" s="86"/>
      <c r="PZL5" s="86"/>
      <c r="PZM5" s="86"/>
      <c r="PZN5" s="86"/>
      <c r="PZO5" s="86"/>
      <c r="PZP5" s="86"/>
      <c r="PZQ5" s="86"/>
      <c r="PZR5" s="86"/>
      <c r="PZS5" s="86"/>
      <c r="PZT5" s="86"/>
      <c r="PZU5" s="86"/>
      <c r="PZV5" s="86"/>
      <c r="PZW5" s="86"/>
      <c r="PZX5" s="86"/>
      <c r="PZY5" s="86"/>
      <c r="PZZ5" s="86"/>
      <c r="QAA5" s="86"/>
      <c r="QAB5" s="86"/>
      <c r="QAC5" s="86"/>
      <c r="QAD5" s="86"/>
      <c r="QAE5" s="86"/>
      <c r="QAF5" s="86"/>
      <c r="QAG5" s="86"/>
      <c r="QAH5" s="86"/>
      <c r="QAI5" s="86"/>
      <c r="QAJ5" s="86"/>
      <c r="QAK5" s="86"/>
      <c r="QAL5" s="86"/>
      <c r="QAM5" s="86"/>
      <c r="QAN5" s="86"/>
      <c r="QAO5" s="86"/>
      <c r="QAP5" s="86"/>
      <c r="QAQ5" s="86"/>
      <c r="QAR5" s="86"/>
      <c r="QAS5" s="86"/>
      <c r="QAT5" s="86"/>
      <c r="QAU5" s="86"/>
      <c r="QAV5" s="86"/>
      <c r="QAW5" s="86"/>
      <c r="QAX5" s="86"/>
      <c r="QAY5" s="86"/>
      <c r="QAZ5" s="86"/>
      <c r="QBA5" s="86"/>
      <c r="QBB5" s="86"/>
      <c r="QBC5" s="86"/>
      <c r="QBD5" s="86"/>
      <c r="QBE5" s="86"/>
      <c r="QBF5" s="86"/>
      <c r="QBG5" s="86"/>
      <c r="QBH5" s="86"/>
      <c r="QBI5" s="86"/>
      <c r="QBJ5" s="86"/>
      <c r="QBK5" s="86"/>
      <c r="QBL5" s="86"/>
      <c r="QBM5" s="86"/>
      <c r="QBN5" s="86"/>
      <c r="QBO5" s="86"/>
      <c r="QBP5" s="86"/>
      <c r="QBQ5" s="86"/>
      <c r="QBR5" s="86"/>
      <c r="QBS5" s="86"/>
      <c r="QBT5" s="86"/>
      <c r="QBU5" s="86"/>
      <c r="QBV5" s="86"/>
      <c r="QBW5" s="86"/>
      <c r="QBX5" s="86"/>
      <c r="QBY5" s="86"/>
      <c r="QBZ5" s="86"/>
      <c r="QCA5" s="86"/>
      <c r="QCB5" s="86"/>
      <c r="QCC5" s="86"/>
      <c r="QCD5" s="86"/>
      <c r="QCE5" s="86"/>
      <c r="QCF5" s="86"/>
      <c r="QCG5" s="86"/>
      <c r="QCH5" s="86"/>
      <c r="QCI5" s="86"/>
      <c r="QCJ5" s="86"/>
      <c r="QCK5" s="86"/>
      <c r="QCL5" s="86"/>
      <c r="QCM5" s="86"/>
      <c r="QCN5" s="86"/>
      <c r="QCO5" s="86"/>
      <c r="QCP5" s="86"/>
      <c r="QCQ5" s="86"/>
      <c r="QCR5" s="86"/>
      <c r="QCS5" s="86"/>
      <c r="QCT5" s="86"/>
      <c r="QCU5" s="86"/>
      <c r="QCV5" s="86"/>
      <c r="QCW5" s="86"/>
      <c r="QCX5" s="86"/>
      <c r="QCY5" s="86"/>
      <c r="QCZ5" s="86"/>
      <c r="QDA5" s="86"/>
      <c r="QDB5" s="86"/>
      <c r="QDC5" s="86"/>
      <c r="QDD5" s="86"/>
      <c r="QDE5" s="86"/>
      <c r="QDF5" s="86"/>
      <c r="QDG5" s="86"/>
      <c r="QDH5" s="86"/>
      <c r="QDI5" s="86"/>
      <c r="QDJ5" s="86"/>
      <c r="QDK5" s="86"/>
      <c r="QDL5" s="86"/>
      <c r="QDM5" s="86"/>
      <c r="QDN5" s="86"/>
      <c r="QDO5" s="86"/>
      <c r="QDP5" s="86"/>
      <c r="QDQ5" s="86"/>
      <c r="QDR5" s="86"/>
      <c r="QDS5" s="86"/>
      <c r="QDT5" s="86"/>
      <c r="QDU5" s="86"/>
      <c r="QDV5" s="86"/>
      <c r="QDW5" s="86"/>
      <c r="QDX5" s="86"/>
      <c r="QDY5" s="86"/>
      <c r="QDZ5" s="86"/>
      <c r="QEA5" s="86"/>
      <c r="QEB5" s="86"/>
      <c r="QEC5" s="86"/>
      <c r="QED5" s="86"/>
      <c r="QEE5" s="86"/>
      <c r="QEF5" s="86"/>
      <c r="QEG5" s="86"/>
      <c r="QEH5" s="86"/>
      <c r="QEI5" s="86"/>
      <c r="QEJ5" s="86"/>
      <c r="QEK5" s="86"/>
      <c r="QEL5" s="86"/>
      <c r="QEM5" s="86"/>
      <c r="QEN5" s="86"/>
      <c r="QEO5" s="86"/>
      <c r="QEP5" s="86"/>
      <c r="QEQ5" s="86"/>
      <c r="QER5" s="86"/>
      <c r="QES5" s="86"/>
      <c r="QET5" s="86"/>
      <c r="QEU5" s="86"/>
      <c r="QEV5" s="86"/>
      <c r="QEW5" s="86"/>
      <c r="QEX5" s="86"/>
      <c r="QEY5" s="86"/>
      <c r="QEZ5" s="86"/>
      <c r="QFA5" s="86"/>
      <c r="QFB5" s="86"/>
      <c r="QFC5" s="86"/>
      <c r="QFD5" s="86"/>
      <c r="QFE5" s="86"/>
      <c r="QFF5" s="86"/>
      <c r="QFG5" s="86"/>
      <c r="QFH5" s="86"/>
      <c r="QFI5" s="86"/>
      <c r="QFJ5" s="86"/>
      <c r="QFK5" s="86"/>
      <c r="QFL5" s="86"/>
      <c r="QFM5" s="86"/>
      <c r="QFN5" s="86"/>
      <c r="QFO5" s="86"/>
      <c r="QFP5" s="86"/>
      <c r="QFQ5" s="86"/>
      <c r="QFR5" s="86"/>
      <c r="QFS5" s="86"/>
      <c r="QFT5" s="86"/>
      <c r="QFU5" s="86"/>
      <c r="QFV5" s="86"/>
      <c r="QFW5" s="86"/>
      <c r="QFX5" s="86"/>
      <c r="QFY5" s="86"/>
      <c r="QFZ5" s="86"/>
      <c r="QGA5" s="86"/>
      <c r="QGB5" s="86"/>
      <c r="QGC5" s="86"/>
      <c r="QGD5" s="86"/>
      <c r="QGE5" s="86"/>
      <c r="QGF5" s="86"/>
      <c r="QGG5" s="86"/>
      <c r="QGH5" s="86"/>
      <c r="QGI5" s="86"/>
      <c r="QGJ5" s="86"/>
      <c r="QGK5" s="86"/>
      <c r="QGL5" s="86"/>
      <c r="QGM5" s="86"/>
      <c r="QGN5" s="86"/>
      <c r="QGO5" s="86"/>
      <c r="QGP5" s="86"/>
      <c r="QGQ5" s="86"/>
      <c r="QGR5" s="86"/>
      <c r="QGS5" s="86"/>
      <c r="QGT5" s="86"/>
      <c r="QGU5" s="86"/>
      <c r="QGV5" s="86"/>
      <c r="QGW5" s="86"/>
      <c r="QGX5" s="86"/>
      <c r="QGY5" s="86"/>
      <c r="QGZ5" s="86"/>
      <c r="QHA5" s="86"/>
      <c r="QHB5" s="86"/>
      <c r="QHC5" s="86"/>
      <c r="QHD5" s="86"/>
      <c r="QHE5" s="86"/>
      <c r="QHF5" s="86"/>
      <c r="QHG5" s="86"/>
      <c r="QHH5" s="86"/>
      <c r="QHI5" s="86"/>
      <c r="QHJ5" s="86"/>
      <c r="QHK5" s="86"/>
      <c r="QHL5" s="86"/>
      <c r="QHM5" s="86"/>
      <c r="QHN5" s="86"/>
      <c r="QHO5" s="86"/>
      <c r="QHP5" s="86"/>
      <c r="QHQ5" s="86"/>
      <c r="QHR5" s="86"/>
      <c r="QHS5" s="86"/>
      <c r="QHT5" s="86"/>
      <c r="QHU5" s="86"/>
      <c r="QHV5" s="86"/>
      <c r="QHW5" s="86"/>
      <c r="QHX5" s="86"/>
      <c r="QHY5" s="86"/>
      <c r="QHZ5" s="86"/>
      <c r="QIA5" s="86"/>
      <c r="QIB5" s="86"/>
      <c r="QIC5" s="86"/>
      <c r="QID5" s="86"/>
      <c r="QIE5" s="86"/>
      <c r="QIF5" s="86"/>
      <c r="QIG5" s="86"/>
      <c r="QIH5" s="86"/>
      <c r="QII5" s="86"/>
      <c r="QIJ5" s="86"/>
      <c r="QIK5" s="86"/>
      <c r="QIL5" s="86"/>
      <c r="QIM5" s="86"/>
      <c r="QIN5" s="86"/>
      <c r="QIO5" s="86"/>
      <c r="QIP5" s="86"/>
      <c r="QIQ5" s="86"/>
      <c r="QIR5" s="86"/>
      <c r="QIS5" s="86"/>
      <c r="QIT5" s="86"/>
      <c r="QIU5" s="86"/>
      <c r="QIV5" s="86"/>
      <c r="QIW5" s="86"/>
      <c r="QIX5" s="86"/>
      <c r="QIY5" s="86"/>
      <c r="QIZ5" s="86"/>
      <c r="QJA5" s="86"/>
      <c r="QJB5" s="86"/>
      <c r="QJC5" s="86"/>
      <c r="QJD5" s="86"/>
      <c r="QJE5" s="86"/>
      <c r="QJF5" s="86"/>
      <c r="QJG5" s="86"/>
      <c r="QJH5" s="86"/>
      <c r="QJI5" s="86"/>
      <c r="QJJ5" s="86"/>
      <c r="QJK5" s="86"/>
      <c r="QJL5" s="86"/>
      <c r="QJM5" s="86"/>
      <c r="QJN5" s="86"/>
      <c r="QJO5" s="86"/>
      <c r="QJP5" s="86"/>
      <c r="QJQ5" s="86"/>
      <c r="QJR5" s="86"/>
      <c r="QJS5" s="86"/>
      <c r="QJT5" s="86"/>
      <c r="QJU5" s="86"/>
      <c r="QJV5" s="86"/>
      <c r="QJW5" s="86"/>
      <c r="QJX5" s="86"/>
      <c r="QJY5" s="86"/>
      <c r="QJZ5" s="86"/>
      <c r="QKA5" s="86"/>
      <c r="QKB5" s="86"/>
      <c r="QKC5" s="86"/>
      <c r="QKD5" s="86"/>
      <c r="QKE5" s="86"/>
      <c r="QKF5" s="86"/>
      <c r="QKG5" s="86"/>
      <c r="QKH5" s="86"/>
      <c r="QKI5" s="86"/>
      <c r="QKJ5" s="86"/>
      <c r="QKK5" s="86"/>
      <c r="QKL5" s="86"/>
      <c r="QKM5" s="86"/>
      <c r="QKN5" s="86"/>
      <c r="QKO5" s="86"/>
      <c r="QKP5" s="86"/>
      <c r="QKQ5" s="86"/>
      <c r="QKR5" s="86"/>
      <c r="QKS5" s="86"/>
      <c r="QKT5" s="86"/>
      <c r="QKU5" s="86"/>
      <c r="QKV5" s="86"/>
      <c r="QKW5" s="86"/>
      <c r="QKX5" s="86"/>
      <c r="QKY5" s="86"/>
      <c r="QKZ5" s="86"/>
      <c r="QLA5" s="86"/>
      <c r="QLB5" s="86"/>
      <c r="QLC5" s="86"/>
      <c r="QLD5" s="86"/>
      <c r="QLE5" s="86"/>
      <c r="QLF5" s="86"/>
      <c r="QLG5" s="86"/>
      <c r="QLH5" s="86"/>
      <c r="QLI5" s="86"/>
      <c r="QLJ5" s="86"/>
      <c r="QLK5" s="86"/>
      <c r="QLL5" s="86"/>
      <c r="QLM5" s="86"/>
      <c r="QLN5" s="86"/>
      <c r="QLO5" s="86"/>
      <c r="QLP5" s="86"/>
      <c r="QLQ5" s="86"/>
      <c r="QLR5" s="86"/>
      <c r="QLS5" s="86"/>
      <c r="QLT5" s="86"/>
      <c r="QLU5" s="86"/>
      <c r="QLV5" s="86"/>
      <c r="QLW5" s="86"/>
      <c r="QLX5" s="86"/>
      <c r="QLY5" s="86"/>
      <c r="QLZ5" s="86"/>
      <c r="QMA5" s="86"/>
      <c r="QMB5" s="86"/>
      <c r="QMC5" s="86"/>
      <c r="QMD5" s="86"/>
      <c r="QME5" s="86"/>
      <c r="QMF5" s="86"/>
      <c r="QMG5" s="86"/>
      <c r="QMH5" s="86"/>
      <c r="QMI5" s="86"/>
      <c r="QMJ5" s="86"/>
      <c r="QMK5" s="86"/>
      <c r="QML5" s="86"/>
      <c r="QMM5" s="86"/>
      <c r="QMN5" s="86"/>
      <c r="QMO5" s="86"/>
      <c r="QMP5" s="86"/>
      <c r="QMQ5" s="86"/>
      <c r="QMR5" s="86"/>
      <c r="QMS5" s="86"/>
      <c r="QMT5" s="86"/>
      <c r="QMU5" s="86"/>
      <c r="QMV5" s="86"/>
      <c r="QMW5" s="86"/>
      <c r="QMX5" s="86"/>
      <c r="QMY5" s="86"/>
      <c r="QMZ5" s="86"/>
      <c r="QNA5" s="86"/>
      <c r="QNB5" s="86"/>
      <c r="QNC5" s="86"/>
      <c r="QND5" s="86"/>
      <c r="QNE5" s="86"/>
      <c r="QNF5" s="86"/>
      <c r="QNG5" s="86"/>
      <c r="QNH5" s="86"/>
      <c r="QNI5" s="86"/>
      <c r="QNJ5" s="86"/>
      <c r="QNK5" s="86"/>
      <c r="QNL5" s="86"/>
      <c r="QNM5" s="86"/>
      <c r="QNN5" s="86"/>
      <c r="QNO5" s="86"/>
      <c r="QNP5" s="86"/>
      <c r="QNQ5" s="86"/>
      <c r="QNR5" s="86"/>
      <c r="QNS5" s="86"/>
      <c r="QNT5" s="86"/>
      <c r="QNU5" s="86"/>
      <c r="QNV5" s="86"/>
      <c r="QNW5" s="86"/>
      <c r="QNX5" s="86"/>
      <c r="QNY5" s="86"/>
      <c r="QNZ5" s="86"/>
      <c r="QOA5" s="86"/>
      <c r="QOB5" s="86"/>
      <c r="QOC5" s="86"/>
      <c r="QOD5" s="86"/>
      <c r="QOE5" s="86"/>
      <c r="QOF5" s="86"/>
      <c r="QOG5" s="86"/>
      <c r="QOH5" s="86"/>
      <c r="QOI5" s="86"/>
      <c r="QOJ5" s="86"/>
      <c r="QOK5" s="86"/>
      <c r="QOL5" s="86"/>
      <c r="QOM5" s="86"/>
      <c r="QON5" s="86"/>
      <c r="QOO5" s="86"/>
      <c r="QOP5" s="86"/>
      <c r="QOQ5" s="86"/>
      <c r="QOR5" s="86"/>
      <c r="QOS5" s="86"/>
      <c r="QOT5" s="86"/>
      <c r="QOU5" s="86"/>
      <c r="QOV5" s="86"/>
      <c r="QOW5" s="86"/>
      <c r="QOX5" s="86"/>
      <c r="QOY5" s="86"/>
      <c r="QOZ5" s="86"/>
      <c r="QPA5" s="86"/>
      <c r="QPB5" s="86"/>
      <c r="QPC5" s="86"/>
      <c r="QPD5" s="86"/>
      <c r="QPE5" s="86"/>
      <c r="QPF5" s="86"/>
      <c r="QPG5" s="86"/>
      <c r="QPH5" s="86"/>
      <c r="QPI5" s="86"/>
      <c r="QPJ5" s="86"/>
      <c r="QPK5" s="86"/>
      <c r="QPL5" s="86"/>
      <c r="QPM5" s="86"/>
      <c r="QPN5" s="86"/>
      <c r="QPO5" s="86"/>
      <c r="QPP5" s="86"/>
      <c r="QPQ5" s="86"/>
      <c r="QPR5" s="86"/>
      <c r="QPS5" s="86"/>
      <c r="QPT5" s="86"/>
      <c r="QPU5" s="86"/>
      <c r="QPV5" s="86"/>
      <c r="QPW5" s="86"/>
      <c r="QPX5" s="86"/>
      <c r="QPY5" s="86"/>
      <c r="QPZ5" s="86"/>
      <c r="QQA5" s="86"/>
      <c r="QQB5" s="86"/>
      <c r="QQC5" s="86"/>
      <c r="QQD5" s="86"/>
      <c r="QQE5" s="86"/>
      <c r="QQF5" s="86"/>
      <c r="QQG5" s="86"/>
      <c r="QQH5" s="86"/>
      <c r="QQI5" s="86"/>
      <c r="QQJ5" s="86"/>
      <c r="QQK5" s="86"/>
      <c r="QQL5" s="86"/>
      <c r="QQM5" s="86"/>
      <c r="QQN5" s="86"/>
      <c r="QQO5" s="86"/>
      <c r="QQP5" s="86"/>
      <c r="QQQ5" s="86"/>
      <c r="QQR5" s="86"/>
      <c r="QQS5" s="86"/>
      <c r="QQT5" s="86"/>
      <c r="QQU5" s="86"/>
      <c r="QQV5" s="86"/>
      <c r="QQW5" s="86"/>
      <c r="QQX5" s="86"/>
      <c r="QQY5" s="86"/>
      <c r="QQZ5" s="86"/>
      <c r="QRA5" s="86"/>
      <c r="QRB5" s="86"/>
      <c r="QRC5" s="86"/>
      <c r="QRD5" s="86"/>
      <c r="QRE5" s="86"/>
      <c r="QRF5" s="86"/>
      <c r="QRG5" s="86"/>
      <c r="QRH5" s="86"/>
      <c r="QRI5" s="86"/>
      <c r="QRJ5" s="86"/>
      <c r="QRK5" s="86"/>
      <c r="QRL5" s="86"/>
      <c r="QRM5" s="86"/>
      <c r="QRN5" s="86"/>
      <c r="QRO5" s="86"/>
      <c r="QRP5" s="86"/>
      <c r="QRQ5" s="86"/>
      <c r="QRR5" s="86"/>
      <c r="QRS5" s="86"/>
      <c r="QRT5" s="86"/>
      <c r="QRU5" s="86"/>
      <c r="QRV5" s="86"/>
      <c r="QRW5" s="86"/>
      <c r="QRX5" s="86"/>
      <c r="QRY5" s="86"/>
      <c r="QRZ5" s="86"/>
      <c r="QSA5" s="86"/>
      <c r="QSB5" s="86"/>
      <c r="QSC5" s="86"/>
      <c r="QSD5" s="86"/>
      <c r="QSE5" s="86"/>
      <c r="QSF5" s="86"/>
      <c r="QSG5" s="86"/>
      <c r="QSH5" s="86"/>
      <c r="QSI5" s="86"/>
      <c r="QSJ5" s="86"/>
      <c r="QSK5" s="86"/>
      <c r="QSL5" s="86"/>
      <c r="QSM5" s="86"/>
      <c r="QSN5" s="86"/>
      <c r="QSO5" s="86"/>
      <c r="QSP5" s="86"/>
      <c r="QSQ5" s="86"/>
      <c r="QSR5" s="86"/>
      <c r="QSS5" s="86"/>
      <c r="QST5" s="86"/>
      <c r="QSU5" s="86"/>
      <c r="QSV5" s="86"/>
      <c r="QSW5" s="86"/>
      <c r="QSX5" s="86"/>
      <c r="QSY5" s="86"/>
      <c r="QSZ5" s="86"/>
      <c r="QTA5" s="86"/>
      <c r="QTB5" s="86"/>
      <c r="QTC5" s="86"/>
      <c r="QTD5" s="86"/>
      <c r="QTE5" s="86"/>
      <c r="QTF5" s="86"/>
      <c r="QTG5" s="86"/>
      <c r="QTH5" s="86"/>
      <c r="QTI5" s="86"/>
      <c r="QTJ5" s="86"/>
      <c r="QTK5" s="86"/>
      <c r="QTL5" s="86"/>
      <c r="QTM5" s="86"/>
      <c r="QTN5" s="86"/>
      <c r="QTO5" s="86"/>
      <c r="QTP5" s="86"/>
      <c r="QTQ5" s="86"/>
      <c r="QTR5" s="86"/>
      <c r="QTS5" s="86"/>
      <c r="QTT5" s="86"/>
      <c r="QTU5" s="86"/>
      <c r="QTV5" s="86"/>
      <c r="QTW5" s="86"/>
      <c r="QTX5" s="86"/>
      <c r="QTY5" s="86"/>
      <c r="QTZ5" s="86"/>
      <c r="QUA5" s="86"/>
      <c r="QUB5" s="86"/>
      <c r="QUC5" s="86"/>
      <c r="QUD5" s="86"/>
      <c r="QUE5" s="86"/>
      <c r="QUF5" s="86"/>
      <c r="QUG5" s="86"/>
      <c r="QUH5" s="86"/>
      <c r="QUI5" s="86"/>
      <c r="QUJ5" s="86"/>
      <c r="QUK5" s="86"/>
      <c r="QUL5" s="86"/>
      <c r="QUM5" s="86"/>
      <c r="QUN5" s="86"/>
      <c r="QUO5" s="86"/>
      <c r="QUP5" s="86"/>
      <c r="QUQ5" s="86"/>
      <c r="QUR5" s="86"/>
      <c r="QUS5" s="86"/>
      <c r="QUT5" s="86"/>
      <c r="QUU5" s="86"/>
      <c r="QUV5" s="86"/>
      <c r="QUW5" s="86"/>
      <c r="QUX5" s="86"/>
      <c r="QUY5" s="86"/>
      <c r="QUZ5" s="86"/>
      <c r="QVA5" s="86"/>
      <c r="QVB5" s="86"/>
      <c r="QVC5" s="86"/>
      <c r="QVD5" s="86"/>
      <c r="QVE5" s="86"/>
      <c r="QVF5" s="86"/>
      <c r="QVG5" s="86"/>
      <c r="QVH5" s="86"/>
      <c r="QVI5" s="86"/>
      <c r="QVJ5" s="86"/>
      <c r="QVK5" s="86"/>
      <c r="QVL5" s="86"/>
      <c r="QVM5" s="86"/>
      <c r="QVN5" s="86"/>
      <c r="QVO5" s="86"/>
      <c r="QVP5" s="86"/>
      <c r="QVQ5" s="86"/>
      <c r="QVR5" s="86"/>
      <c r="QVS5" s="86"/>
      <c r="QVT5" s="86"/>
      <c r="QVU5" s="86"/>
      <c r="QVV5" s="86"/>
      <c r="QVW5" s="86"/>
      <c r="QVX5" s="86"/>
      <c r="QVY5" s="86"/>
      <c r="QVZ5" s="86"/>
      <c r="QWA5" s="86"/>
      <c r="QWB5" s="86"/>
      <c r="QWC5" s="86"/>
      <c r="QWD5" s="86"/>
      <c r="QWE5" s="86"/>
      <c r="QWF5" s="86"/>
      <c r="QWG5" s="86"/>
      <c r="QWH5" s="86"/>
      <c r="QWI5" s="86"/>
      <c r="QWJ5" s="86"/>
      <c r="QWK5" s="86"/>
      <c r="QWL5" s="86"/>
      <c r="QWM5" s="86"/>
      <c r="QWN5" s="86"/>
      <c r="QWO5" s="86"/>
      <c r="QWP5" s="86"/>
      <c r="QWQ5" s="86"/>
      <c r="QWR5" s="86"/>
      <c r="QWS5" s="86"/>
      <c r="QWT5" s="86"/>
      <c r="QWU5" s="86"/>
      <c r="QWV5" s="86"/>
      <c r="QWW5" s="86"/>
      <c r="QWX5" s="86"/>
      <c r="QWY5" s="86"/>
      <c r="QWZ5" s="86"/>
      <c r="QXA5" s="86"/>
      <c r="QXB5" s="86"/>
      <c r="QXC5" s="86"/>
      <c r="QXD5" s="86"/>
      <c r="QXE5" s="86"/>
      <c r="QXF5" s="86"/>
      <c r="QXG5" s="86"/>
      <c r="QXH5" s="86"/>
      <c r="QXI5" s="86"/>
      <c r="QXJ5" s="86"/>
      <c r="QXK5" s="86"/>
      <c r="QXL5" s="86"/>
      <c r="QXM5" s="86"/>
      <c r="QXN5" s="86"/>
      <c r="QXO5" s="86"/>
      <c r="QXP5" s="86"/>
      <c r="QXQ5" s="86"/>
      <c r="QXR5" s="86"/>
      <c r="QXS5" s="86"/>
      <c r="QXT5" s="86"/>
      <c r="QXU5" s="86"/>
      <c r="QXV5" s="86"/>
      <c r="QXW5" s="86"/>
      <c r="QXX5" s="86"/>
      <c r="QXY5" s="86"/>
      <c r="QXZ5" s="86"/>
      <c r="QYA5" s="86"/>
      <c r="QYB5" s="86"/>
      <c r="QYC5" s="86"/>
      <c r="QYD5" s="86"/>
      <c r="QYE5" s="86"/>
      <c r="QYF5" s="86"/>
      <c r="QYG5" s="86"/>
      <c r="QYH5" s="86"/>
      <c r="QYI5" s="86"/>
      <c r="QYJ5" s="86"/>
      <c r="QYK5" s="86"/>
      <c r="QYL5" s="86"/>
      <c r="QYM5" s="86"/>
      <c r="QYN5" s="86"/>
      <c r="QYO5" s="86"/>
      <c r="QYP5" s="86"/>
      <c r="QYQ5" s="86"/>
      <c r="QYR5" s="86"/>
      <c r="QYS5" s="86"/>
      <c r="QYT5" s="86"/>
      <c r="QYU5" s="86"/>
      <c r="QYV5" s="86"/>
      <c r="QYW5" s="86"/>
      <c r="QYX5" s="86"/>
      <c r="QYY5" s="86"/>
      <c r="QYZ5" s="86"/>
      <c r="QZA5" s="86"/>
      <c r="QZB5" s="86"/>
      <c r="QZC5" s="86"/>
      <c r="QZD5" s="86"/>
      <c r="QZE5" s="86"/>
      <c r="QZF5" s="86"/>
      <c r="QZG5" s="86"/>
      <c r="QZH5" s="86"/>
      <c r="QZI5" s="86"/>
      <c r="QZJ5" s="86"/>
      <c r="QZK5" s="86"/>
      <c r="QZL5" s="86"/>
      <c r="QZM5" s="86"/>
      <c r="QZN5" s="86"/>
      <c r="QZO5" s="86"/>
      <c r="QZP5" s="86"/>
      <c r="QZQ5" s="86"/>
      <c r="QZR5" s="86"/>
      <c r="QZS5" s="86"/>
      <c r="QZT5" s="86"/>
      <c r="QZU5" s="86"/>
      <c r="QZV5" s="86"/>
      <c r="QZW5" s="86"/>
      <c r="QZX5" s="86"/>
      <c r="QZY5" s="86"/>
      <c r="QZZ5" s="86"/>
      <c r="RAA5" s="86"/>
      <c r="RAB5" s="86"/>
      <c r="RAC5" s="86"/>
      <c r="RAD5" s="86"/>
      <c r="RAE5" s="86"/>
      <c r="RAF5" s="86"/>
      <c r="RAG5" s="86"/>
      <c r="RAH5" s="86"/>
      <c r="RAI5" s="86"/>
      <c r="RAJ5" s="86"/>
      <c r="RAK5" s="86"/>
      <c r="RAL5" s="86"/>
      <c r="RAM5" s="86"/>
      <c r="RAN5" s="86"/>
      <c r="RAO5" s="86"/>
      <c r="RAP5" s="86"/>
      <c r="RAQ5" s="86"/>
      <c r="RAR5" s="86"/>
      <c r="RAS5" s="86"/>
      <c r="RAT5" s="86"/>
      <c r="RAU5" s="86"/>
      <c r="RAV5" s="86"/>
      <c r="RAW5" s="86"/>
      <c r="RAX5" s="86"/>
      <c r="RAY5" s="86"/>
      <c r="RAZ5" s="86"/>
      <c r="RBA5" s="86"/>
      <c r="RBB5" s="86"/>
      <c r="RBC5" s="86"/>
      <c r="RBD5" s="86"/>
      <c r="RBE5" s="86"/>
      <c r="RBF5" s="86"/>
      <c r="RBG5" s="86"/>
      <c r="RBH5" s="86"/>
      <c r="RBI5" s="86"/>
      <c r="RBJ5" s="86"/>
      <c r="RBK5" s="86"/>
      <c r="RBL5" s="86"/>
      <c r="RBM5" s="86"/>
      <c r="RBN5" s="86"/>
      <c r="RBO5" s="86"/>
      <c r="RBP5" s="86"/>
      <c r="RBQ5" s="86"/>
      <c r="RBR5" s="86"/>
      <c r="RBS5" s="86"/>
      <c r="RBT5" s="86"/>
      <c r="RBU5" s="86"/>
      <c r="RBV5" s="86"/>
      <c r="RBW5" s="86"/>
      <c r="RBX5" s="86"/>
      <c r="RBY5" s="86"/>
      <c r="RBZ5" s="86"/>
      <c r="RCA5" s="86"/>
      <c r="RCB5" s="86"/>
      <c r="RCC5" s="86"/>
      <c r="RCD5" s="86"/>
      <c r="RCE5" s="86"/>
      <c r="RCF5" s="86"/>
      <c r="RCG5" s="86"/>
      <c r="RCH5" s="86"/>
      <c r="RCI5" s="86"/>
      <c r="RCJ5" s="86"/>
      <c r="RCK5" s="86"/>
      <c r="RCL5" s="86"/>
      <c r="RCM5" s="86"/>
      <c r="RCN5" s="86"/>
      <c r="RCO5" s="86"/>
      <c r="RCP5" s="86"/>
      <c r="RCQ5" s="86"/>
      <c r="RCR5" s="86"/>
      <c r="RCS5" s="86"/>
      <c r="RCT5" s="86"/>
      <c r="RCU5" s="86"/>
      <c r="RCV5" s="86"/>
      <c r="RCW5" s="86"/>
      <c r="RCX5" s="86"/>
      <c r="RCY5" s="86"/>
      <c r="RCZ5" s="86"/>
      <c r="RDA5" s="86"/>
      <c r="RDB5" s="86"/>
      <c r="RDC5" s="86"/>
      <c r="RDD5" s="86"/>
      <c r="RDE5" s="86"/>
      <c r="RDF5" s="86"/>
      <c r="RDG5" s="86"/>
      <c r="RDH5" s="86"/>
      <c r="RDI5" s="86"/>
      <c r="RDJ5" s="86"/>
      <c r="RDK5" s="86"/>
      <c r="RDL5" s="86"/>
      <c r="RDM5" s="86"/>
      <c r="RDN5" s="86"/>
      <c r="RDO5" s="86"/>
      <c r="RDP5" s="86"/>
      <c r="RDQ5" s="86"/>
      <c r="RDR5" s="86"/>
      <c r="RDS5" s="86"/>
      <c r="RDT5" s="86"/>
      <c r="RDU5" s="86"/>
      <c r="RDV5" s="86"/>
      <c r="RDW5" s="86"/>
      <c r="RDX5" s="86"/>
      <c r="RDY5" s="86"/>
      <c r="RDZ5" s="86"/>
      <c r="REA5" s="86"/>
      <c r="REB5" s="86"/>
      <c r="REC5" s="86"/>
      <c r="RED5" s="86"/>
      <c r="REE5" s="86"/>
      <c r="REF5" s="86"/>
      <c r="REG5" s="86"/>
      <c r="REH5" s="86"/>
      <c r="REI5" s="86"/>
      <c r="REJ5" s="86"/>
      <c r="REK5" s="86"/>
      <c r="REL5" s="86"/>
      <c r="REM5" s="86"/>
      <c r="REN5" s="86"/>
      <c r="REO5" s="86"/>
      <c r="REP5" s="86"/>
      <c r="REQ5" s="86"/>
      <c r="RER5" s="86"/>
      <c r="RES5" s="86"/>
      <c r="RET5" s="86"/>
      <c r="REU5" s="86"/>
      <c r="REV5" s="86"/>
      <c r="REW5" s="86"/>
      <c r="REX5" s="86"/>
      <c r="REY5" s="86"/>
      <c r="REZ5" s="86"/>
      <c r="RFA5" s="86"/>
      <c r="RFB5" s="86"/>
      <c r="RFC5" s="86"/>
      <c r="RFD5" s="86"/>
      <c r="RFE5" s="86"/>
      <c r="RFF5" s="86"/>
      <c r="RFG5" s="86"/>
      <c r="RFH5" s="86"/>
      <c r="RFI5" s="86"/>
      <c r="RFJ5" s="86"/>
      <c r="RFK5" s="86"/>
      <c r="RFL5" s="86"/>
      <c r="RFM5" s="86"/>
      <c r="RFN5" s="86"/>
      <c r="RFO5" s="86"/>
      <c r="RFP5" s="86"/>
      <c r="RFQ5" s="86"/>
      <c r="RFR5" s="86"/>
      <c r="RFS5" s="86"/>
      <c r="RFT5" s="86"/>
      <c r="RFU5" s="86"/>
      <c r="RFV5" s="86"/>
      <c r="RFW5" s="86"/>
      <c r="RFX5" s="86"/>
      <c r="RFY5" s="86"/>
      <c r="RFZ5" s="86"/>
      <c r="RGA5" s="86"/>
      <c r="RGB5" s="86"/>
      <c r="RGC5" s="86"/>
      <c r="RGD5" s="86"/>
      <c r="RGE5" s="86"/>
      <c r="RGF5" s="86"/>
      <c r="RGG5" s="86"/>
      <c r="RGH5" s="86"/>
      <c r="RGI5" s="86"/>
      <c r="RGJ5" s="86"/>
      <c r="RGK5" s="86"/>
      <c r="RGL5" s="86"/>
      <c r="RGM5" s="86"/>
      <c r="RGN5" s="86"/>
      <c r="RGO5" s="86"/>
      <c r="RGP5" s="86"/>
      <c r="RGQ5" s="86"/>
      <c r="RGR5" s="86"/>
      <c r="RGS5" s="86"/>
      <c r="RGT5" s="86"/>
      <c r="RGU5" s="86"/>
      <c r="RGV5" s="86"/>
      <c r="RGW5" s="86"/>
      <c r="RGX5" s="86"/>
      <c r="RGY5" s="86"/>
      <c r="RGZ5" s="86"/>
      <c r="RHA5" s="86"/>
      <c r="RHB5" s="86"/>
      <c r="RHC5" s="86"/>
      <c r="RHD5" s="86"/>
      <c r="RHE5" s="86"/>
      <c r="RHF5" s="86"/>
      <c r="RHG5" s="86"/>
      <c r="RHH5" s="86"/>
      <c r="RHI5" s="86"/>
      <c r="RHJ5" s="86"/>
      <c r="RHK5" s="86"/>
      <c r="RHL5" s="86"/>
      <c r="RHM5" s="86"/>
      <c r="RHN5" s="86"/>
      <c r="RHO5" s="86"/>
      <c r="RHP5" s="86"/>
      <c r="RHQ5" s="86"/>
      <c r="RHR5" s="86"/>
      <c r="RHS5" s="86"/>
      <c r="RHT5" s="86"/>
      <c r="RHU5" s="86"/>
      <c r="RHV5" s="86"/>
      <c r="RHW5" s="86"/>
      <c r="RHX5" s="86"/>
      <c r="RHY5" s="86"/>
      <c r="RHZ5" s="86"/>
      <c r="RIA5" s="86"/>
      <c r="RIB5" s="86"/>
      <c r="RIC5" s="86"/>
      <c r="RID5" s="86"/>
      <c r="RIE5" s="86"/>
      <c r="RIF5" s="86"/>
      <c r="RIG5" s="86"/>
      <c r="RIH5" s="86"/>
      <c r="RII5" s="86"/>
      <c r="RIJ5" s="86"/>
      <c r="RIK5" s="86"/>
      <c r="RIL5" s="86"/>
      <c r="RIM5" s="86"/>
      <c r="RIN5" s="86"/>
      <c r="RIO5" s="86"/>
      <c r="RIP5" s="86"/>
      <c r="RIQ5" s="86"/>
      <c r="RIR5" s="86"/>
      <c r="RIS5" s="86"/>
      <c r="RIT5" s="86"/>
      <c r="RIU5" s="86"/>
      <c r="RIV5" s="86"/>
      <c r="RIW5" s="86"/>
      <c r="RIX5" s="86"/>
      <c r="RIY5" s="86"/>
      <c r="RIZ5" s="86"/>
      <c r="RJA5" s="86"/>
      <c r="RJB5" s="86"/>
      <c r="RJC5" s="86"/>
      <c r="RJD5" s="86"/>
      <c r="RJE5" s="86"/>
      <c r="RJF5" s="86"/>
      <c r="RJG5" s="86"/>
      <c r="RJH5" s="86"/>
      <c r="RJI5" s="86"/>
      <c r="RJJ5" s="86"/>
      <c r="RJK5" s="86"/>
      <c r="RJL5" s="86"/>
      <c r="RJM5" s="86"/>
      <c r="RJN5" s="86"/>
      <c r="RJO5" s="86"/>
      <c r="RJP5" s="86"/>
      <c r="RJQ5" s="86"/>
      <c r="RJR5" s="86"/>
      <c r="RJS5" s="86"/>
      <c r="RJT5" s="86"/>
      <c r="RJU5" s="86"/>
      <c r="RJV5" s="86"/>
      <c r="RJW5" s="86"/>
      <c r="RJX5" s="86"/>
      <c r="RJY5" s="86"/>
      <c r="RJZ5" s="86"/>
      <c r="RKA5" s="86"/>
      <c r="RKB5" s="86"/>
      <c r="RKC5" s="86"/>
      <c r="RKD5" s="86"/>
      <c r="RKE5" s="86"/>
      <c r="RKF5" s="86"/>
      <c r="RKG5" s="86"/>
      <c r="RKH5" s="86"/>
      <c r="RKI5" s="86"/>
      <c r="RKJ5" s="86"/>
      <c r="RKK5" s="86"/>
      <c r="RKL5" s="86"/>
      <c r="RKM5" s="86"/>
      <c r="RKN5" s="86"/>
      <c r="RKO5" s="86"/>
      <c r="RKP5" s="86"/>
      <c r="RKQ5" s="86"/>
      <c r="RKR5" s="86"/>
      <c r="RKS5" s="86"/>
      <c r="RKT5" s="86"/>
      <c r="RKU5" s="86"/>
      <c r="RKV5" s="86"/>
      <c r="RKW5" s="86"/>
      <c r="RKX5" s="86"/>
      <c r="RKY5" s="86"/>
      <c r="RKZ5" s="86"/>
      <c r="RLA5" s="86"/>
      <c r="RLB5" s="86"/>
      <c r="RLC5" s="86"/>
      <c r="RLD5" s="86"/>
      <c r="RLE5" s="86"/>
      <c r="RLF5" s="86"/>
      <c r="RLG5" s="86"/>
      <c r="RLH5" s="86"/>
      <c r="RLI5" s="86"/>
      <c r="RLJ5" s="86"/>
      <c r="RLK5" s="86"/>
      <c r="RLL5" s="86"/>
      <c r="RLM5" s="86"/>
      <c r="RLN5" s="86"/>
      <c r="RLO5" s="86"/>
      <c r="RLP5" s="86"/>
      <c r="RLQ5" s="86"/>
      <c r="RLR5" s="86"/>
      <c r="RLS5" s="86"/>
      <c r="RLT5" s="86"/>
      <c r="RLU5" s="86"/>
      <c r="RLV5" s="86"/>
      <c r="RLW5" s="86"/>
      <c r="RLX5" s="86"/>
      <c r="RLY5" s="86"/>
      <c r="RLZ5" s="86"/>
      <c r="RMA5" s="86"/>
      <c r="RMB5" s="86"/>
      <c r="RMC5" s="86"/>
      <c r="RMD5" s="86"/>
      <c r="RME5" s="86"/>
      <c r="RMF5" s="86"/>
      <c r="RMG5" s="86"/>
      <c r="RMH5" s="86"/>
      <c r="RMI5" s="86"/>
      <c r="RMJ5" s="86"/>
      <c r="RMK5" s="86"/>
      <c r="RML5" s="86"/>
      <c r="RMM5" s="86"/>
      <c r="RMN5" s="86"/>
      <c r="RMO5" s="86"/>
      <c r="RMP5" s="86"/>
      <c r="RMQ5" s="86"/>
      <c r="RMR5" s="86"/>
      <c r="RMS5" s="86"/>
      <c r="RMT5" s="86"/>
      <c r="RMU5" s="86"/>
      <c r="RMV5" s="86"/>
      <c r="RMW5" s="86"/>
      <c r="RMX5" s="86"/>
      <c r="RMY5" s="86"/>
      <c r="RMZ5" s="86"/>
      <c r="RNA5" s="86"/>
      <c r="RNB5" s="86"/>
      <c r="RNC5" s="86"/>
      <c r="RND5" s="86"/>
      <c r="RNE5" s="86"/>
      <c r="RNF5" s="86"/>
      <c r="RNG5" s="86"/>
      <c r="RNH5" s="86"/>
      <c r="RNI5" s="86"/>
      <c r="RNJ5" s="86"/>
      <c r="RNK5" s="86"/>
      <c r="RNL5" s="86"/>
      <c r="RNM5" s="86"/>
      <c r="RNN5" s="86"/>
      <c r="RNO5" s="86"/>
      <c r="RNP5" s="86"/>
      <c r="RNQ5" s="86"/>
      <c r="RNR5" s="86"/>
      <c r="RNS5" s="86"/>
      <c r="RNT5" s="86"/>
      <c r="RNU5" s="86"/>
      <c r="RNV5" s="86"/>
      <c r="RNW5" s="86"/>
      <c r="RNX5" s="86"/>
      <c r="RNY5" s="86"/>
      <c r="RNZ5" s="86"/>
      <c r="ROA5" s="86"/>
      <c r="ROB5" s="86"/>
      <c r="ROC5" s="86"/>
      <c r="ROD5" s="86"/>
      <c r="ROE5" s="86"/>
      <c r="ROF5" s="86"/>
      <c r="ROG5" s="86"/>
      <c r="ROH5" s="86"/>
      <c r="ROI5" s="86"/>
      <c r="ROJ5" s="86"/>
      <c r="ROK5" s="86"/>
      <c r="ROL5" s="86"/>
      <c r="ROM5" s="86"/>
      <c r="RON5" s="86"/>
      <c r="ROO5" s="86"/>
      <c r="ROP5" s="86"/>
      <c r="ROQ5" s="86"/>
      <c r="ROR5" s="86"/>
      <c r="ROS5" s="86"/>
      <c r="ROT5" s="86"/>
      <c r="ROU5" s="86"/>
      <c r="ROV5" s="86"/>
      <c r="ROW5" s="86"/>
      <c r="ROX5" s="86"/>
      <c r="ROY5" s="86"/>
      <c r="ROZ5" s="86"/>
      <c r="RPA5" s="86"/>
      <c r="RPB5" s="86"/>
      <c r="RPC5" s="86"/>
      <c r="RPD5" s="86"/>
      <c r="RPE5" s="86"/>
      <c r="RPF5" s="86"/>
      <c r="RPG5" s="86"/>
      <c r="RPH5" s="86"/>
      <c r="RPI5" s="86"/>
      <c r="RPJ5" s="86"/>
      <c r="RPK5" s="86"/>
      <c r="RPL5" s="86"/>
      <c r="RPM5" s="86"/>
      <c r="RPN5" s="86"/>
      <c r="RPO5" s="86"/>
      <c r="RPP5" s="86"/>
      <c r="RPQ5" s="86"/>
      <c r="RPR5" s="86"/>
      <c r="RPS5" s="86"/>
      <c r="RPT5" s="86"/>
      <c r="RPU5" s="86"/>
      <c r="RPV5" s="86"/>
      <c r="RPW5" s="86"/>
      <c r="RPX5" s="86"/>
      <c r="RPY5" s="86"/>
      <c r="RPZ5" s="86"/>
      <c r="RQA5" s="86"/>
      <c r="RQB5" s="86"/>
      <c r="RQC5" s="86"/>
      <c r="RQD5" s="86"/>
      <c r="RQE5" s="86"/>
      <c r="RQF5" s="86"/>
      <c r="RQG5" s="86"/>
      <c r="RQH5" s="86"/>
      <c r="RQI5" s="86"/>
      <c r="RQJ5" s="86"/>
      <c r="RQK5" s="86"/>
      <c r="RQL5" s="86"/>
      <c r="RQM5" s="86"/>
      <c r="RQN5" s="86"/>
      <c r="RQO5" s="86"/>
      <c r="RQP5" s="86"/>
      <c r="RQQ5" s="86"/>
      <c r="RQR5" s="86"/>
      <c r="RQS5" s="86"/>
      <c r="RQT5" s="86"/>
      <c r="RQU5" s="86"/>
      <c r="RQV5" s="86"/>
      <c r="RQW5" s="86"/>
      <c r="RQX5" s="86"/>
      <c r="RQY5" s="86"/>
      <c r="RQZ5" s="86"/>
      <c r="RRA5" s="86"/>
      <c r="RRB5" s="86"/>
      <c r="RRC5" s="86"/>
      <c r="RRD5" s="86"/>
      <c r="RRE5" s="86"/>
      <c r="RRF5" s="86"/>
      <c r="RRG5" s="86"/>
      <c r="RRH5" s="86"/>
      <c r="RRI5" s="86"/>
      <c r="RRJ5" s="86"/>
      <c r="RRK5" s="86"/>
      <c r="RRL5" s="86"/>
      <c r="RRM5" s="86"/>
      <c r="RRN5" s="86"/>
      <c r="RRO5" s="86"/>
      <c r="RRP5" s="86"/>
      <c r="RRQ5" s="86"/>
      <c r="RRR5" s="86"/>
      <c r="RRS5" s="86"/>
      <c r="RRT5" s="86"/>
      <c r="RRU5" s="86"/>
      <c r="RRV5" s="86"/>
      <c r="RRW5" s="86"/>
      <c r="RRX5" s="86"/>
      <c r="RRY5" s="86"/>
      <c r="RRZ5" s="86"/>
      <c r="RSA5" s="86"/>
      <c r="RSB5" s="86"/>
      <c r="RSC5" s="86"/>
      <c r="RSD5" s="86"/>
      <c r="RSE5" s="86"/>
      <c r="RSF5" s="86"/>
      <c r="RSG5" s="86"/>
      <c r="RSH5" s="86"/>
      <c r="RSI5" s="86"/>
      <c r="RSJ5" s="86"/>
      <c r="RSK5" s="86"/>
      <c r="RSL5" s="86"/>
      <c r="RSM5" s="86"/>
      <c r="RSN5" s="86"/>
      <c r="RSO5" s="86"/>
      <c r="RSP5" s="86"/>
      <c r="RSQ5" s="86"/>
      <c r="RSR5" s="86"/>
      <c r="RSS5" s="86"/>
      <c r="RST5" s="86"/>
      <c r="RSU5" s="86"/>
      <c r="RSV5" s="86"/>
      <c r="RSW5" s="86"/>
      <c r="RSX5" s="86"/>
      <c r="RSY5" s="86"/>
      <c r="RSZ5" s="86"/>
      <c r="RTA5" s="86"/>
      <c r="RTB5" s="86"/>
      <c r="RTC5" s="86"/>
      <c r="RTD5" s="86"/>
      <c r="RTE5" s="86"/>
      <c r="RTF5" s="86"/>
      <c r="RTG5" s="86"/>
      <c r="RTH5" s="86"/>
      <c r="RTI5" s="86"/>
      <c r="RTJ5" s="86"/>
      <c r="RTK5" s="86"/>
      <c r="RTL5" s="86"/>
      <c r="RTM5" s="86"/>
      <c r="RTN5" s="86"/>
      <c r="RTO5" s="86"/>
      <c r="RTP5" s="86"/>
      <c r="RTQ5" s="86"/>
      <c r="RTR5" s="86"/>
      <c r="RTS5" s="86"/>
      <c r="RTT5" s="86"/>
      <c r="RTU5" s="86"/>
      <c r="RTV5" s="86"/>
      <c r="RTW5" s="86"/>
      <c r="RTX5" s="86"/>
      <c r="RTY5" s="86"/>
      <c r="RTZ5" s="86"/>
      <c r="RUA5" s="86"/>
      <c r="RUB5" s="86"/>
      <c r="RUC5" s="86"/>
      <c r="RUD5" s="86"/>
      <c r="RUE5" s="86"/>
      <c r="RUF5" s="86"/>
      <c r="RUG5" s="86"/>
      <c r="RUH5" s="86"/>
      <c r="RUI5" s="86"/>
      <c r="RUJ5" s="86"/>
      <c r="RUK5" s="86"/>
      <c r="RUL5" s="86"/>
      <c r="RUM5" s="86"/>
      <c r="RUN5" s="86"/>
      <c r="RUO5" s="86"/>
      <c r="RUP5" s="86"/>
      <c r="RUQ5" s="86"/>
      <c r="RUR5" s="86"/>
      <c r="RUS5" s="86"/>
      <c r="RUT5" s="86"/>
      <c r="RUU5" s="86"/>
      <c r="RUV5" s="86"/>
      <c r="RUW5" s="86"/>
      <c r="RUX5" s="86"/>
      <c r="RUY5" s="86"/>
      <c r="RUZ5" s="86"/>
      <c r="RVA5" s="86"/>
      <c r="RVB5" s="86"/>
      <c r="RVC5" s="86"/>
      <c r="RVD5" s="86"/>
      <c r="RVE5" s="86"/>
      <c r="RVF5" s="86"/>
      <c r="RVG5" s="86"/>
      <c r="RVH5" s="86"/>
      <c r="RVI5" s="86"/>
      <c r="RVJ5" s="86"/>
      <c r="RVK5" s="86"/>
      <c r="RVL5" s="86"/>
      <c r="RVM5" s="86"/>
      <c r="RVN5" s="86"/>
      <c r="RVO5" s="86"/>
      <c r="RVP5" s="86"/>
      <c r="RVQ5" s="86"/>
      <c r="RVR5" s="86"/>
      <c r="RVS5" s="86"/>
      <c r="RVT5" s="86"/>
      <c r="RVU5" s="86"/>
      <c r="RVV5" s="86"/>
      <c r="RVW5" s="86"/>
      <c r="RVX5" s="86"/>
      <c r="RVY5" s="86"/>
      <c r="RVZ5" s="86"/>
      <c r="RWA5" s="86"/>
      <c r="RWB5" s="86"/>
      <c r="RWC5" s="86"/>
      <c r="RWD5" s="86"/>
      <c r="RWE5" s="86"/>
      <c r="RWF5" s="86"/>
      <c r="RWG5" s="86"/>
      <c r="RWH5" s="86"/>
      <c r="RWI5" s="86"/>
      <c r="RWJ5" s="86"/>
      <c r="RWK5" s="86"/>
      <c r="RWL5" s="86"/>
      <c r="RWM5" s="86"/>
      <c r="RWN5" s="86"/>
      <c r="RWO5" s="86"/>
      <c r="RWP5" s="86"/>
      <c r="RWQ5" s="86"/>
      <c r="RWR5" s="86"/>
      <c r="RWS5" s="86"/>
      <c r="RWT5" s="86"/>
      <c r="RWU5" s="86"/>
      <c r="RWV5" s="86"/>
      <c r="RWW5" s="86"/>
      <c r="RWX5" s="86"/>
      <c r="RWY5" s="86"/>
      <c r="RWZ5" s="86"/>
      <c r="RXA5" s="86"/>
      <c r="RXB5" s="86"/>
      <c r="RXC5" s="86"/>
      <c r="RXD5" s="86"/>
      <c r="RXE5" s="86"/>
      <c r="RXF5" s="86"/>
      <c r="RXG5" s="86"/>
      <c r="RXH5" s="86"/>
      <c r="RXI5" s="86"/>
      <c r="RXJ5" s="86"/>
      <c r="RXK5" s="86"/>
      <c r="RXL5" s="86"/>
      <c r="RXM5" s="86"/>
      <c r="RXN5" s="86"/>
      <c r="RXO5" s="86"/>
      <c r="RXP5" s="86"/>
      <c r="RXQ5" s="86"/>
      <c r="RXR5" s="86"/>
      <c r="RXS5" s="86"/>
      <c r="RXT5" s="86"/>
      <c r="RXU5" s="86"/>
      <c r="RXV5" s="86"/>
      <c r="RXW5" s="86"/>
      <c r="RXX5" s="86"/>
      <c r="RXY5" s="86"/>
      <c r="RXZ5" s="86"/>
      <c r="RYA5" s="86"/>
      <c r="RYB5" s="86"/>
      <c r="RYC5" s="86"/>
      <c r="RYD5" s="86"/>
      <c r="RYE5" s="86"/>
      <c r="RYF5" s="86"/>
      <c r="RYG5" s="86"/>
      <c r="RYH5" s="86"/>
      <c r="RYI5" s="86"/>
      <c r="RYJ5" s="86"/>
      <c r="RYK5" s="86"/>
      <c r="RYL5" s="86"/>
      <c r="RYM5" s="86"/>
      <c r="RYN5" s="86"/>
      <c r="RYO5" s="86"/>
      <c r="RYP5" s="86"/>
      <c r="RYQ5" s="86"/>
      <c r="RYR5" s="86"/>
      <c r="RYS5" s="86"/>
      <c r="RYT5" s="86"/>
      <c r="RYU5" s="86"/>
      <c r="RYV5" s="86"/>
      <c r="RYW5" s="86"/>
      <c r="RYX5" s="86"/>
      <c r="RYY5" s="86"/>
      <c r="RYZ5" s="86"/>
      <c r="RZA5" s="86"/>
      <c r="RZB5" s="86"/>
      <c r="RZC5" s="86"/>
      <c r="RZD5" s="86"/>
      <c r="RZE5" s="86"/>
      <c r="RZF5" s="86"/>
      <c r="RZG5" s="86"/>
      <c r="RZH5" s="86"/>
      <c r="RZI5" s="86"/>
      <c r="RZJ5" s="86"/>
      <c r="RZK5" s="86"/>
      <c r="RZL5" s="86"/>
      <c r="RZM5" s="86"/>
      <c r="RZN5" s="86"/>
      <c r="RZO5" s="86"/>
      <c r="RZP5" s="86"/>
      <c r="RZQ5" s="86"/>
      <c r="RZR5" s="86"/>
      <c r="RZS5" s="86"/>
      <c r="RZT5" s="86"/>
      <c r="RZU5" s="86"/>
      <c r="RZV5" s="86"/>
      <c r="RZW5" s="86"/>
      <c r="RZX5" s="86"/>
      <c r="RZY5" s="86"/>
      <c r="RZZ5" s="86"/>
      <c r="SAA5" s="86"/>
      <c r="SAB5" s="86"/>
      <c r="SAC5" s="86"/>
      <c r="SAD5" s="86"/>
      <c r="SAE5" s="86"/>
      <c r="SAF5" s="86"/>
      <c r="SAG5" s="86"/>
      <c r="SAH5" s="86"/>
      <c r="SAI5" s="86"/>
      <c r="SAJ5" s="86"/>
      <c r="SAK5" s="86"/>
      <c r="SAL5" s="86"/>
      <c r="SAM5" s="86"/>
      <c r="SAN5" s="86"/>
      <c r="SAO5" s="86"/>
      <c r="SAP5" s="86"/>
      <c r="SAQ5" s="86"/>
      <c r="SAR5" s="86"/>
      <c r="SAS5" s="86"/>
      <c r="SAT5" s="86"/>
      <c r="SAU5" s="86"/>
      <c r="SAV5" s="86"/>
      <c r="SAW5" s="86"/>
      <c r="SAX5" s="86"/>
      <c r="SAY5" s="86"/>
      <c r="SAZ5" s="86"/>
      <c r="SBA5" s="86"/>
      <c r="SBB5" s="86"/>
      <c r="SBC5" s="86"/>
      <c r="SBD5" s="86"/>
      <c r="SBE5" s="86"/>
      <c r="SBF5" s="86"/>
      <c r="SBG5" s="86"/>
      <c r="SBH5" s="86"/>
      <c r="SBI5" s="86"/>
      <c r="SBJ5" s="86"/>
      <c r="SBK5" s="86"/>
      <c r="SBL5" s="86"/>
      <c r="SBM5" s="86"/>
      <c r="SBN5" s="86"/>
      <c r="SBO5" s="86"/>
      <c r="SBP5" s="86"/>
      <c r="SBQ5" s="86"/>
      <c r="SBR5" s="86"/>
      <c r="SBS5" s="86"/>
      <c r="SBT5" s="86"/>
      <c r="SBU5" s="86"/>
      <c r="SBV5" s="86"/>
      <c r="SBW5" s="86"/>
      <c r="SBX5" s="86"/>
      <c r="SBY5" s="86"/>
      <c r="SBZ5" s="86"/>
      <c r="SCA5" s="86"/>
      <c r="SCB5" s="86"/>
      <c r="SCC5" s="86"/>
      <c r="SCD5" s="86"/>
      <c r="SCE5" s="86"/>
      <c r="SCF5" s="86"/>
      <c r="SCG5" s="86"/>
      <c r="SCH5" s="86"/>
      <c r="SCI5" s="86"/>
      <c r="SCJ5" s="86"/>
      <c r="SCK5" s="86"/>
      <c r="SCL5" s="86"/>
      <c r="SCM5" s="86"/>
      <c r="SCN5" s="86"/>
      <c r="SCO5" s="86"/>
      <c r="SCP5" s="86"/>
      <c r="SCQ5" s="86"/>
      <c r="SCR5" s="86"/>
      <c r="SCS5" s="86"/>
      <c r="SCT5" s="86"/>
      <c r="SCU5" s="86"/>
      <c r="SCV5" s="86"/>
      <c r="SCW5" s="86"/>
      <c r="SCX5" s="86"/>
      <c r="SCY5" s="86"/>
      <c r="SCZ5" s="86"/>
      <c r="SDA5" s="86"/>
      <c r="SDB5" s="86"/>
      <c r="SDC5" s="86"/>
      <c r="SDD5" s="86"/>
      <c r="SDE5" s="86"/>
      <c r="SDF5" s="86"/>
      <c r="SDG5" s="86"/>
      <c r="SDH5" s="86"/>
      <c r="SDI5" s="86"/>
      <c r="SDJ5" s="86"/>
      <c r="SDK5" s="86"/>
      <c r="SDL5" s="86"/>
      <c r="SDM5" s="86"/>
      <c r="SDN5" s="86"/>
      <c r="SDO5" s="86"/>
      <c r="SDP5" s="86"/>
      <c r="SDQ5" s="86"/>
      <c r="SDR5" s="86"/>
      <c r="SDS5" s="86"/>
      <c r="SDT5" s="86"/>
      <c r="SDU5" s="86"/>
      <c r="SDV5" s="86"/>
      <c r="SDW5" s="86"/>
      <c r="SDX5" s="86"/>
      <c r="SDY5" s="86"/>
      <c r="SDZ5" s="86"/>
      <c r="SEA5" s="86"/>
      <c r="SEB5" s="86"/>
      <c r="SEC5" s="86"/>
      <c r="SED5" s="86"/>
      <c r="SEE5" s="86"/>
      <c r="SEF5" s="86"/>
      <c r="SEG5" s="86"/>
      <c r="SEH5" s="86"/>
      <c r="SEI5" s="86"/>
      <c r="SEJ5" s="86"/>
      <c r="SEK5" s="86"/>
      <c r="SEL5" s="86"/>
      <c r="SEM5" s="86"/>
      <c r="SEN5" s="86"/>
      <c r="SEO5" s="86"/>
      <c r="SEP5" s="86"/>
      <c r="SEQ5" s="86"/>
      <c r="SER5" s="86"/>
      <c r="SES5" s="86"/>
      <c r="SET5" s="86"/>
      <c r="SEU5" s="86"/>
      <c r="SEV5" s="86"/>
      <c r="SEW5" s="86"/>
      <c r="SEX5" s="86"/>
      <c r="SEY5" s="86"/>
      <c r="SEZ5" s="86"/>
      <c r="SFA5" s="86"/>
      <c r="SFB5" s="86"/>
      <c r="SFC5" s="86"/>
      <c r="SFD5" s="86"/>
      <c r="SFE5" s="86"/>
      <c r="SFF5" s="86"/>
      <c r="SFG5" s="86"/>
      <c r="SFH5" s="86"/>
      <c r="SFI5" s="86"/>
      <c r="SFJ5" s="86"/>
      <c r="SFK5" s="86"/>
      <c r="SFL5" s="86"/>
      <c r="SFM5" s="86"/>
      <c r="SFN5" s="86"/>
      <c r="SFO5" s="86"/>
      <c r="SFP5" s="86"/>
      <c r="SFQ5" s="86"/>
      <c r="SFR5" s="86"/>
      <c r="SFS5" s="86"/>
      <c r="SFT5" s="86"/>
      <c r="SFU5" s="86"/>
      <c r="SFV5" s="86"/>
      <c r="SFW5" s="86"/>
      <c r="SFX5" s="86"/>
      <c r="SFY5" s="86"/>
      <c r="SFZ5" s="86"/>
      <c r="SGA5" s="86"/>
      <c r="SGB5" s="86"/>
      <c r="SGC5" s="86"/>
      <c r="SGD5" s="86"/>
      <c r="SGE5" s="86"/>
      <c r="SGF5" s="86"/>
      <c r="SGG5" s="86"/>
      <c r="SGH5" s="86"/>
      <c r="SGI5" s="86"/>
      <c r="SGJ5" s="86"/>
      <c r="SGK5" s="86"/>
      <c r="SGL5" s="86"/>
      <c r="SGM5" s="86"/>
      <c r="SGN5" s="86"/>
      <c r="SGO5" s="86"/>
      <c r="SGP5" s="86"/>
      <c r="SGQ5" s="86"/>
      <c r="SGR5" s="86"/>
      <c r="SGS5" s="86"/>
      <c r="SGT5" s="86"/>
      <c r="SGU5" s="86"/>
      <c r="SGV5" s="86"/>
      <c r="SGW5" s="86"/>
      <c r="SGX5" s="86"/>
      <c r="SGY5" s="86"/>
      <c r="SGZ5" s="86"/>
      <c r="SHA5" s="86"/>
      <c r="SHB5" s="86"/>
      <c r="SHC5" s="86"/>
      <c r="SHD5" s="86"/>
      <c r="SHE5" s="86"/>
      <c r="SHF5" s="86"/>
      <c r="SHG5" s="86"/>
      <c r="SHH5" s="86"/>
      <c r="SHI5" s="86"/>
      <c r="SHJ5" s="86"/>
      <c r="SHK5" s="86"/>
      <c r="SHL5" s="86"/>
      <c r="SHM5" s="86"/>
      <c r="SHN5" s="86"/>
      <c r="SHO5" s="86"/>
      <c r="SHP5" s="86"/>
      <c r="SHQ5" s="86"/>
      <c r="SHR5" s="86"/>
      <c r="SHS5" s="86"/>
      <c r="SHT5" s="86"/>
      <c r="SHU5" s="86"/>
      <c r="SHV5" s="86"/>
      <c r="SHW5" s="86"/>
      <c r="SHX5" s="86"/>
      <c r="SHY5" s="86"/>
      <c r="SHZ5" s="86"/>
      <c r="SIA5" s="86"/>
      <c r="SIB5" s="86"/>
      <c r="SIC5" s="86"/>
      <c r="SID5" s="86"/>
      <c r="SIE5" s="86"/>
      <c r="SIF5" s="86"/>
      <c r="SIG5" s="86"/>
      <c r="SIH5" s="86"/>
      <c r="SII5" s="86"/>
      <c r="SIJ5" s="86"/>
      <c r="SIK5" s="86"/>
      <c r="SIL5" s="86"/>
      <c r="SIM5" s="86"/>
      <c r="SIN5" s="86"/>
      <c r="SIO5" s="86"/>
      <c r="SIP5" s="86"/>
      <c r="SIQ5" s="86"/>
      <c r="SIR5" s="86"/>
      <c r="SIS5" s="86"/>
      <c r="SIT5" s="86"/>
      <c r="SIU5" s="86"/>
      <c r="SIV5" s="86"/>
      <c r="SIW5" s="86"/>
      <c r="SIX5" s="86"/>
      <c r="SIY5" s="86"/>
      <c r="SIZ5" s="86"/>
      <c r="SJA5" s="86"/>
      <c r="SJB5" s="86"/>
      <c r="SJC5" s="86"/>
      <c r="SJD5" s="86"/>
      <c r="SJE5" s="86"/>
      <c r="SJF5" s="86"/>
      <c r="SJG5" s="86"/>
      <c r="SJH5" s="86"/>
      <c r="SJI5" s="86"/>
      <c r="SJJ5" s="86"/>
      <c r="SJK5" s="86"/>
      <c r="SJL5" s="86"/>
      <c r="SJM5" s="86"/>
      <c r="SJN5" s="86"/>
      <c r="SJO5" s="86"/>
      <c r="SJP5" s="86"/>
      <c r="SJQ5" s="86"/>
      <c r="SJR5" s="86"/>
      <c r="SJS5" s="86"/>
      <c r="SJT5" s="86"/>
      <c r="SJU5" s="86"/>
      <c r="SJV5" s="86"/>
      <c r="SJW5" s="86"/>
      <c r="SJX5" s="86"/>
      <c r="SJY5" s="86"/>
      <c r="SJZ5" s="86"/>
      <c r="SKA5" s="86"/>
      <c r="SKB5" s="86"/>
      <c r="SKC5" s="86"/>
      <c r="SKD5" s="86"/>
      <c r="SKE5" s="86"/>
      <c r="SKF5" s="86"/>
      <c r="SKG5" s="86"/>
      <c r="SKH5" s="86"/>
      <c r="SKI5" s="86"/>
      <c r="SKJ5" s="86"/>
      <c r="SKK5" s="86"/>
      <c r="SKL5" s="86"/>
      <c r="SKM5" s="86"/>
      <c r="SKN5" s="86"/>
      <c r="SKO5" s="86"/>
      <c r="SKP5" s="86"/>
      <c r="SKQ5" s="86"/>
      <c r="SKR5" s="86"/>
      <c r="SKS5" s="86"/>
      <c r="SKT5" s="86"/>
      <c r="SKU5" s="86"/>
      <c r="SKV5" s="86"/>
      <c r="SKW5" s="86"/>
      <c r="SKX5" s="86"/>
      <c r="SKY5" s="86"/>
      <c r="SKZ5" s="86"/>
      <c r="SLA5" s="86"/>
      <c r="SLB5" s="86"/>
      <c r="SLC5" s="86"/>
      <c r="SLD5" s="86"/>
      <c r="SLE5" s="86"/>
      <c r="SLF5" s="86"/>
      <c r="SLG5" s="86"/>
      <c r="SLH5" s="86"/>
      <c r="SLI5" s="86"/>
      <c r="SLJ5" s="86"/>
      <c r="SLK5" s="86"/>
      <c r="SLL5" s="86"/>
      <c r="SLM5" s="86"/>
      <c r="SLN5" s="86"/>
      <c r="SLO5" s="86"/>
      <c r="SLP5" s="86"/>
      <c r="SLQ5" s="86"/>
      <c r="SLR5" s="86"/>
      <c r="SLS5" s="86"/>
      <c r="SLT5" s="86"/>
      <c r="SLU5" s="86"/>
      <c r="SLV5" s="86"/>
      <c r="SLW5" s="86"/>
      <c r="SLX5" s="86"/>
      <c r="SLY5" s="86"/>
      <c r="SLZ5" s="86"/>
      <c r="SMA5" s="86"/>
      <c r="SMB5" s="86"/>
      <c r="SMC5" s="86"/>
      <c r="SMD5" s="86"/>
      <c r="SME5" s="86"/>
      <c r="SMF5" s="86"/>
      <c r="SMG5" s="86"/>
      <c r="SMH5" s="86"/>
      <c r="SMI5" s="86"/>
      <c r="SMJ5" s="86"/>
      <c r="SMK5" s="86"/>
      <c r="SML5" s="86"/>
      <c r="SMM5" s="86"/>
      <c r="SMN5" s="86"/>
      <c r="SMO5" s="86"/>
      <c r="SMP5" s="86"/>
      <c r="SMQ5" s="86"/>
      <c r="SMR5" s="86"/>
      <c r="SMS5" s="86"/>
      <c r="SMT5" s="86"/>
      <c r="SMU5" s="86"/>
      <c r="SMV5" s="86"/>
      <c r="SMW5" s="86"/>
      <c r="SMX5" s="86"/>
      <c r="SMY5" s="86"/>
      <c r="SMZ5" s="86"/>
      <c r="SNA5" s="86"/>
      <c r="SNB5" s="86"/>
      <c r="SNC5" s="86"/>
      <c r="SND5" s="86"/>
      <c r="SNE5" s="86"/>
      <c r="SNF5" s="86"/>
      <c r="SNG5" s="86"/>
      <c r="SNH5" s="86"/>
      <c r="SNI5" s="86"/>
      <c r="SNJ5" s="86"/>
      <c r="SNK5" s="86"/>
      <c r="SNL5" s="86"/>
      <c r="SNM5" s="86"/>
      <c r="SNN5" s="86"/>
      <c r="SNO5" s="86"/>
      <c r="SNP5" s="86"/>
      <c r="SNQ5" s="86"/>
      <c r="SNR5" s="86"/>
      <c r="SNS5" s="86"/>
      <c r="SNT5" s="86"/>
      <c r="SNU5" s="86"/>
      <c r="SNV5" s="86"/>
      <c r="SNW5" s="86"/>
      <c r="SNX5" s="86"/>
      <c r="SNY5" s="86"/>
      <c r="SNZ5" s="86"/>
      <c r="SOA5" s="86"/>
      <c r="SOB5" s="86"/>
      <c r="SOC5" s="86"/>
      <c r="SOD5" s="86"/>
      <c r="SOE5" s="86"/>
      <c r="SOF5" s="86"/>
      <c r="SOG5" s="86"/>
      <c r="SOH5" s="86"/>
      <c r="SOI5" s="86"/>
      <c r="SOJ5" s="86"/>
      <c r="SOK5" s="86"/>
      <c r="SOL5" s="86"/>
      <c r="SOM5" s="86"/>
      <c r="SON5" s="86"/>
      <c r="SOO5" s="86"/>
      <c r="SOP5" s="86"/>
      <c r="SOQ5" s="86"/>
      <c r="SOR5" s="86"/>
      <c r="SOS5" s="86"/>
      <c r="SOT5" s="86"/>
      <c r="SOU5" s="86"/>
      <c r="SOV5" s="86"/>
      <c r="SOW5" s="86"/>
      <c r="SOX5" s="86"/>
      <c r="SOY5" s="86"/>
      <c r="SOZ5" s="86"/>
      <c r="SPA5" s="86"/>
      <c r="SPB5" s="86"/>
      <c r="SPC5" s="86"/>
      <c r="SPD5" s="86"/>
      <c r="SPE5" s="86"/>
      <c r="SPF5" s="86"/>
      <c r="SPG5" s="86"/>
      <c r="SPH5" s="86"/>
      <c r="SPI5" s="86"/>
      <c r="SPJ5" s="86"/>
      <c r="SPK5" s="86"/>
      <c r="SPL5" s="86"/>
      <c r="SPM5" s="86"/>
      <c r="SPN5" s="86"/>
      <c r="SPO5" s="86"/>
      <c r="SPP5" s="86"/>
      <c r="SPQ5" s="86"/>
      <c r="SPR5" s="86"/>
      <c r="SPS5" s="86"/>
      <c r="SPT5" s="86"/>
      <c r="SPU5" s="86"/>
      <c r="SPV5" s="86"/>
      <c r="SPW5" s="86"/>
      <c r="SPX5" s="86"/>
      <c r="SPY5" s="86"/>
      <c r="SPZ5" s="86"/>
      <c r="SQA5" s="86"/>
      <c r="SQB5" s="86"/>
      <c r="SQC5" s="86"/>
      <c r="SQD5" s="86"/>
      <c r="SQE5" s="86"/>
      <c r="SQF5" s="86"/>
      <c r="SQG5" s="86"/>
      <c r="SQH5" s="86"/>
      <c r="SQI5" s="86"/>
      <c r="SQJ5" s="86"/>
      <c r="SQK5" s="86"/>
      <c r="SQL5" s="86"/>
      <c r="SQM5" s="86"/>
      <c r="SQN5" s="86"/>
      <c r="SQO5" s="86"/>
      <c r="SQP5" s="86"/>
      <c r="SQQ5" s="86"/>
      <c r="SQR5" s="86"/>
      <c r="SQS5" s="86"/>
      <c r="SQT5" s="86"/>
      <c r="SQU5" s="86"/>
      <c r="SQV5" s="86"/>
      <c r="SQW5" s="86"/>
      <c r="SQX5" s="86"/>
      <c r="SQY5" s="86"/>
      <c r="SQZ5" s="86"/>
      <c r="SRA5" s="86"/>
      <c r="SRB5" s="86"/>
      <c r="SRC5" s="86"/>
      <c r="SRD5" s="86"/>
      <c r="SRE5" s="86"/>
      <c r="SRF5" s="86"/>
      <c r="SRG5" s="86"/>
      <c r="SRH5" s="86"/>
      <c r="SRI5" s="86"/>
      <c r="SRJ5" s="86"/>
      <c r="SRK5" s="86"/>
      <c r="SRL5" s="86"/>
      <c r="SRM5" s="86"/>
      <c r="SRN5" s="86"/>
      <c r="SRO5" s="86"/>
      <c r="SRP5" s="86"/>
      <c r="SRQ5" s="86"/>
      <c r="SRR5" s="86"/>
      <c r="SRS5" s="86"/>
      <c r="SRT5" s="86"/>
      <c r="SRU5" s="86"/>
      <c r="SRV5" s="86"/>
      <c r="SRW5" s="86"/>
      <c r="SRX5" s="86"/>
      <c r="SRY5" s="86"/>
      <c r="SRZ5" s="86"/>
      <c r="SSA5" s="86"/>
      <c r="SSB5" s="86"/>
      <c r="SSC5" s="86"/>
      <c r="SSD5" s="86"/>
      <c r="SSE5" s="86"/>
      <c r="SSF5" s="86"/>
      <c r="SSG5" s="86"/>
      <c r="SSH5" s="86"/>
      <c r="SSI5" s="86"/>
      <c r="SSJ5" s="86"/>
      <c r="SSK5" s="86"/>
      <c r="SSL5" s="86"/>
      <c r="SSM5" s="86"/>
      <c r="SSN5" s="86"/>
      <c r="SSO5" s="86"/>
      <c r="SSP5" s="86"/>
      <c r="SSQ5" s="86"/>
      <c r="SSR5" s="86"/>
      <c r="SSS5" s="86"/>
      <c r="SST5" s="86"/>
      <c r="SSU5" s="86"/>
      <c r="SSV5" s="86"/>
      <c r="SSW5" s="86"/>
      <c r="SSX5" s="86"/>
      <c r="SSY5" s="86"/>
      <c r="SSZ5" s="86"/>
      <c r="STA5" s="86"/>
      <c r="STB5" s="86"/>
      <c r="STC5" s="86"/>
      <c r="STD5" s="86"/>
      <c r="STE5" s="86"/>
      <c r="STF5" s="86"/>
      <c r="STG5" s="86"/>
      <c r="STH5" s="86"/>
      <c r="STI5" s="86"/>
      <c r="STJ5" s="86"/>
      <c r="STK5" s="86"/>
      <c r="STL5" s="86"/>
      <c r="STM5" s="86"/>
      <c r="STN5" s="86"/>
      <c r="STO5" s="86"/>
      <c r="STP5" s="86"/>
      <c r="STQ5" s="86"/>
      <c r="STR5" s="86"/>
      <c r="STS5" s="86"/>
      <c r="STT5" s="86"/>
      <c r="STU5" s="86"/>
      <c r="STV5" s="86"/>
      <c r="STW5" s="86"/>
      <c r="STX5" s="86"/>
      <c r="STY5" s="86"/>
      <c r="STZ5" s="86"/>
      <c r="SUA5" s="86"/>
      <c r="SUB5" s="86"/>
      <c r="SUC5" s="86"/>
      <c r="SUD5" s="86"/>
      <c r="SUE5" s="86"/>
      <c r="SUF5" s="86"/>
      <c r="SUG5" s="86"/>
      <c r="SUH5" s="86"/>
      <c r="SUI5" s="86"/>
      <c r="SUJ5" s="86"/>
      <c r="SUK5" s="86"/>
      <c r="SUL5" s="86"/>
      <c r="SUM5" s="86"/>
      <c r="SUN5" s="86"/>
      <c r="SUO5" s="86"/>
      <c r="SUP5" s="86"/>
      <c r="SUQ5" s="86"/>
      <c r="SUR5" s="86"/>
      <c r="SUS5" s="86"/>
      <c r="SUT5" s="86"/>
      <c r="SUU5" s="86"/>
      <c r="SUV5" s="86"/>
      <c r="SUW5" s="86"/>
      <c r="SUX5" s="86"/>
      <c r="SUY5" s="86"/>
      <c r="SUZ5" s="86"/>
      <c r="SVA5" s="86"/>
      <c r="SVB5" s="86"/>
      <c r="SVC5" s="86"/>
      <c r="SVD5" s="86"/>
      <c r="SVE5" s="86"/>
      <c r="SVF5" s="86"/>
      <c r="SVG5" s="86"/>
      <c r="SVH5" s="86"/>
      <c r="SVI5" s="86"/>
      <c r="SVJ5" s="86"/>
      <c r="SVK5" s="86"/>
      <c r="SVL5" s="86"/>
      <c r="SVM5" s="86"/>
      <c r="SVN5" s="86"/>
      <c r="SVO5" s="86"/>
      <c r="SVP5" s="86"/>
      <c r="SVQ5" s="86"/>
      <c r="SVR5" s="86"/>
      <c r="SVS5" s="86"/>
      <c r="SVT5" s="86"/>
      <c r="SVU5" s="86"/>
      <c r="SVV5" s="86"/>
      <c r="SVW5" s="86"/>
      <c r="SVX5" s="86"/>
      <c r="SVY5" s="86"/>
      <c r="SVZ5" s="86"/>
      <c r="SWA5" s="86"/>
      <c r="SWB5" s="86"/>
      <c r="SWC5" s="86"/>
      <c r="SWD5" s="86"/>
      <c r="SWE5" s="86"/>
      <c r="SWF5" s="86"/>
      <c r="SWG5" s="86"/>
      <c r="SWH5" s="86"/>
      <c r="SWI5" s="86"/>
      <c r="SWJ5" s="86"/>
      <c r="SWK5" s="86"/>
      <c r="SWL5" s="86"/>
      <c r="SWM5" s="86"/>
      <c r="SWN5" s="86"/>
      <c r="SWO5" s="86"/>
      <c r="SWP5" s="86"/>
      <c r="SWQ5" s="86"/>
      <c r="SWR5" s="86"/>
      <c r="SWS5" s="86"/>
      <c r="SWT5" s="86"/>
      <c r="SWU5" s="86"/>
      <c r="SWV5" s="86"/>
      <c r="SWW5" s="86"/>
      <c r="SWX5" s="86"/>
      <c r="SWY5" s="86"/>
      <c r="SWZ5" s="86"/>
      <c r="SXA5" s="86"/>
      <c r="SXB5" s="86"/>
      <c r="SXC5" s="86"/>
      <c r="SXD5" s="86"/>
      <c r="SXE5" s="86"/>
      <c r="SXF5" s="86"/>
      <c r="SXG5" s="86"/>
      <c r="SXH5" s="86"/>
      <c r="SXI5" s="86"/>
      <c r="SXJ5" s="86"/>
      <c r="SXK5" s="86"/>
      <c r="SXL5" s="86"/>
      <c r="SXM5" s="86"/>
      <c r="SXN5" s="86"/>
      <c r="SXO5" s="86"/>
      <c r="SXP5" s="86"/>
      <c r="SXQ5" s="86"/>
      <c r="SXR5" s="86"/>
      <c r="SXS5" s="86"/>
      <c r="SXT5" s="86"/>
      <c r="SXU5" s="86"/>
      <c r="SXV5" s="86"/>
      <c r="SXW5" s="86"/>
      <c r="SXX5" s="86"/>
      <c r="SXY5" s="86"/>
      <c r="SXZ5" s="86"/>
      <c r="SYA5" s="86"/>
      <c r="SYB5" s="86"/>
      <c r="SYC5" s="86"/>
      <c r="SYD5" s="86"/>
      <c r="SYE5" s="86"/>
      <c r="SYF5" s="86"/>
      <c r="SYG5" s="86"/>
      <c r="SYH5" s="86"/>
      <c r="SYI5" s="86"/>
      <c r="SYJ5" s="86"/>
      <c r="SYK5" s="86"/>
      <c r="SYL5" s="86"/>
      <c r="SYM5" s="86"/>
      <c r="SYN5" s="86"/>
      <c r="SYO5" s="86"/>
      <c r="SYP5" s="86"/>
      <c r="SYQ5" s="86"/>
      <c r="SYR5" s="86"/>
      <c r="SYS5" s="86"/>
      <c r="SYT5" s="86"/>
      <c r="SYU5" s="86"/>
      <c r="SYV5" s="86"/>
      <c r="SYW5" s="86"/>
      <c r="SYX5" s="86"/>
      <c r="SYY5" s="86"/>
      <c r="SYZ5" s="86"/>
      <c r="SZA5" s="86"/>
      <c r="SZB5" s="86"/>
      <c r="SZC5" s="86"/>
      <c r="SZD5" s="86"/>
      <c r="SZE5" s="86"/>
      <c r="SZF5" s="86"/>
      <c r="SZG5" s="86"/>
      <c r="SZH5" s="86"/>
      <c r="SZI5" s="86"/>
      <c r="SZJ5" s="86"/>
      <c r="SZK5" s="86"/>
      <c r="SZL5" s="86"/>
      <c r="SZM5" s="86"/>
      <c r="SZN5" s="86"/>
      <c r="SZO5" s="86"/>
      <c r="SZP5" s="86"/>
      <c r="SZQ5" s="86"/>
      <c r="SZR5" s="86"/>
      <c r="SZS5" s="86"/>
      <c r="SZT5" s="86"/>
      <c r="SZU5" s="86"/>
      <c r="SZV5" s="86"/>
      <c r="SZW5" s="86"/>
      <c r="SZX5" s="86"/>
      <c r="SZY5" s="86"/>
      <c r="SZZ5" s="86"/>
      <c r="TAA5" s="86"/>
      <c r="TAB5" s="86"/>
      <c r="TAC5" s="86"/>
      <c r="TAD5" s="86"/>
      <c r="TAE5" s="86"/>
      <c r="TAF5" s="86"/>
      <c r="TAG5" s="86"/>
      <c r="TAH5" s="86"/>
      <c r="TAI5" s="86"/>
      <c r="TAJ5" s="86"/>
      <c r="TAK5" s="86"/>
      <c r="TAL5" s="86"/>
      <c r="TAM5" s="86"/>
      <c r="TAN5" s="86"/>
      <c r="TAO5" s="86"/>
      <c r="TAP5" s="86"/>
      <c r="TAQ5" s="86"/>
      <c r="TAR5" s="86"/>
      <c r="TAS5" s="86"/>
      <c r="TAT5" s="86"/>
      <c r="TAU5" s="86"/>
      <c r="TAV5" s="86"/>
      <c r="TAW5" s="86"/>
      <c r="TAX5" s="86"/>
      <c r="TAY5" s="86"/>
      <c r="TAZ5" s="86"/>
      <c r="TBA5" s="86"/>
      <c r="TBB5" s="86"/>
      <c r="TBC5" s="86"/>
      <c r="TBD5" s="86"/>
      <c r="TBE5" s="86"/>
      <c r="TBF5" s="86"/>
      <c r="TBG5" s="86"/>
      <c r="TBH5" s="86"/>
      <c r="TBI5" s="86"/>
      <c r="TBJ5" s="86"/>
      <c r="TBK5" s="86"/>
      <c r="TBL5" s="86"/>
      <c r="TBM5" s="86"/>
      <c r="TBN5" s="86"/>
      <c r="TBO5" s="86"/>
      <c r="TBP5" s="86"/>
      <c r="TBQ5" s="86"/>
      <c r="TBR5" s="86"/>
      <c r="TBS5" s="86"/>
      <c r="TBT5" s="86"/>
      <c r="TBU5" s="86"/>
      <c r="TBV5" s="86"/>
      <c r="TBW5" s="86"/>
      <c r="TBX5" s="86"/>
      <c r="TBY5" s="86"/>
      <c r="TBZ5" s="86"/>
      <c r="TCA5" s="86"/>
      <c r="TCB5" s="86"/>
      <c r="TCC5" s="86"/>
      <c r="TCD5" s="86"/>
      <c r="TCE5" s="86"/>
      <c r="TCF5" s="86"/>
      <c r="TCG5" s="86"/>
      <c r="TCH5" s="86"/>
      <c r="TCI5" s="86"/>
      <c r="TCJ5" s="86"/>
      <c r="TCK5" s="86"/>
      <c r="TCL5" s="86"/>
      <c r="TCM5" s="86"/>
      <c r="TCN5" s="86"/>
      <c r="TCO5" s="86"/>
      <c r="TCP5" s="86"/>
      <c r="TCQ5" s="86"/>
      <c r="TCR5" s="86"/>
      <c r="TCS5" s="86"/>
      <c r="TCT5" s="86"/>
      <c r="TCU5" s="86"/>
      <c r="TCV5" s="86"/>
      <c r="TCW5" s="86"/>
      <c r="TCX5" s="86"/>
      <c r="TCY5" s="86"/>
      <c r="TCZ5" s="86"/>
      <c r="TDA5" s="86"/>
      <c r="TDB5" s="86"/>
      <c r="TDC5" s="86"/>
      <c r="TDD5" s="86"/>
      <c r="TDE5" s="86"/>
      <c r="TDF5" s="86"/>
      <c r="TDG5" s="86"/>
      <c r="TDH5" s="86"/>
      <c r="TDI5" s="86"/>
      <c r="TDJ5" s="86"/>
      <c r="TDK5" s="86"/>
      <c r="TDL5" s="86"/>
      <c r="TDM5" s="86"/>
      <c r="TDN5" s="86"/>
      <c r="TDO5" s="86"/>
      <c r="TDP5" s="86"/>
      <c r="TDQ5" s="86"/>
      <c r="TDR5" s="86"/>
      <c r="TDS5" s="86"/>
      <c r="TDT5" s="86"/>
      <c r="TDU5" s="86"/>
      <c r="TDV5" s="86"/>
      <c r="TDW5" s="86"/>
      <c r="TDX5" s="86"/>
      <c r="TDY5" s="86"/>
      <c r="TDZ5" s="86"/>
      <c r="TEA5" s="86"/>
      <c r="TEB5" s="86"/>
      <c r="TEC5" s="86"/>
      <c r="TED5" s="86"/>
      <c r="TEE5" s="86"/>
      <c r="TEF5" s="86"/>
      <c r="TEG5" s="86"/>
      <c r="TEH5" s="86"/>
      <c r="TEI5" s="86"/>
      <c r="TEJ5" s="86"/>
      <c r="TEK5" s="86"/>
      <c r="TEL5" s="86"/>
      <c r="TEM5" s="86"/>
      <c r="TEN5" s="86"/>
      <c r="TEO5" s="86"/>
      <c r="TEP5" s="86"/>
      <c r="TEQ5" s="86"/>
      <c r="TER5" s="86"/>
      <c r="TES5" s="86"/>
      <c r="TET5" s="86"/>
      <c r="TEU5" s="86"/>
      <c r="TEV5" s="86"/>
      <c r="TEW5" s="86"/>
      <c r="TEX5" s="86"/>
      <c r="TEY5" s="86"/>
      <c r="TEZ5" s="86"/>
      <c r="TFA5" s="86"/>
      <c r="TFB5" s="86"/>
      <c r="TFC5" s="86"/>
      <c r="TFD5" s="86"/>
      <c r="TFE5" s="86"/>
      <c r="TFF5" s="86"/>
      <c r="TFG5" s="86"/>
      <c r="TFH5" s="86"/>
      <c r="TFI5" s="86"/>
      <c r="TFJ5" s="86"/>
      <c r="TFK5" s="86"/>
      <c r="TFL5" s="86"/>
      <c r="TFM5" s="86"/>
      <c r="TFN5" s="86"/>
      <c r="TFO5" s="86"/>
      <c r="TFP5" s="86"/>
      <c r="TFQ5" s="86"/>
      <c r="TFR5" s="86"/>
      <c r="TFS5" s="86"/>
      <c r="TFT5" s="86"/>
      <c r="TFU5" s="86"/>
      <c r="TFV5" s="86"/>
      <c r="TFW5" s="86"/>
      <c r="TFX5" s="86"/>
      <c r="TFY5" s="86"/>
      <c r="TFZ5" s="86"/>
      <c r="TGA5" s="86"/>
      <c r="TGB5" s="86"/>
      <c r="TGC5" s="86"/>
      <c r="TGD5" s="86"/>
      <c r="TGE5" s="86"/>
      <c r="TGF5" s="86"/>
      <c r="TGG5" s="86"/>
      <c r="TGH5" s="86"/>
      <c r="TGI5" s="86"/>
      <c r="TGJ5" s="86"/>
      <c r="TGK5" s="86"/>
      <c r="TGL5" s="86"/>
      <c r="TGM5" s="86"/>
      <c r="TGN5" s="86"/>
      <c r="TGO5" s="86"/>
      <c r="TGP5" s="86"/>
      <c r="TGQ5" s="86"/>
      <c r="TGR5" s="86"/>
      <c r="TGS5" s="86"/>
      <c r="TGT5" s="86"/>
      <c r="TGU5" s="86"/>
      <c r="TGV5" s="86"/>
      <c r="TGW5" s="86"/>
      <c r="TGX5" s="86"/>
      <c r="TGY5" s="86"/>
      <c r="TGZ5" s="86"/>
      <c r="THA5" s="86"/>
      <c r="THB5" s="86"/>
      <c r="THC5" s="86"/>
      <c r="THD5" s="86"/>
      <c r="THE5" s="86"/>
      <c r="THF5" s="86"/>
      <c r="THG5" s="86"/>
      <c r="THH5" s="86"/>
      <c r="THI5" s="86"/>
      <c r="THJ5" s="86"/>
      <c r="THK5" s="86"/>
      <c r="THL5" s="86"/>
      <c r="THM5" s="86"/>
      <c r="THN5" s="86"/>
      <c r="THO5" s="86"/>
      <c r="THP5" s="86"/>
      <c r="THQ5" s="86"/>
      <c r="THR5" s="86"/>
      <c r="THS5" s="86"/>
      <c r="THT5" s="86"/>
      <c r="THU5" s="86"/>
      <c r="THV5" s="86"/>
      <c r="THW5" s="86"/>
      <c r="THX5" s="86"/>
      <c r="THY5" s="86"/>
      <c r="THZ5" s="86"/>
      <c r="TIA5" s="86"/>
      <c r="TIB5" s="86"/>
      <c r="TIC5" s="86"/>
      <c r="TID5" s="86"/>
      <c r="TIE5" s="86"/>
      <c r="TIF5" s="86"/>
      <c r="TIG5" s="86"/>
      <c r="TIH5" s="86"/>
      <c r="TII5" s="86"/>
      <c r="TIJ5" s="86"/>
      <c r="TIK5" s="86"/>
      <c r="TIL5" s="86"/>
      <c r="TIM5" s="86"/>
      <c r="TIN5" s="86"/>
      <c r="TIO5" s="86"/>
      <c r="TIP5" s="86"/>
      <c r="TIQ5" s="86"/>
      <c r="TIR5" s="86"/>
      <c r="TIS5" s="86"/>
      <c r="TIT5" s="86"/>
      <c r="TIU5" s="86"/>
      <c r="TIV5" s="86"/>
      <c r="TIW5" s="86"/>
      <c r="TIX5" s="86"/>
      <c r="TIY5" s="86"/>
      <c r="TIZ5" s="86"/>
      <c r="TJA5" s="86"/>
      <c r="TJB5" s="86"/>
      <c r="TJC5" s="86"/>
      <c r="TJD5" s="86"/>
      <c r="TJE5" s="86"/>
      <c r="TJF5" s="86"/>
      <c r="TJG5" s="86"/>
      <c r="TJH5" s="86"/>
      <c r="TJI5" s="86"/>
      <c r="TJJ5" s="86"/>
      <c r="TJK5" s="86"/>
      <c r="TJL5" s="86"/>
      <c r="TJM5" s="86"/>
      <c r="TJN5" s="86"/>
      <c r="TJO5" s="86"/>
      <c r="TJP5" s="86"/>
      <c r="TJQ5" s="86"/>
      <c r="TJR5" s="86"/>
      <c r="TJS5" s="86"/>
      <c r="TJT5" s="86"/>
      <c r="TJU5" s="86"/>
      <c r="TJV5" s="86"/>
      <c r="TJW5" s="86"/>
      <c r="TJX5" s="86"/>
      <c r="TJY5" s="86"/>
      <c r="TJZ5" s="86"/>
      <c r="TKA5" s="86"/>
      <c r="TKB5" s="86"/>
      <c r="TKC5" s="86"/>
      <c r="TKD5" s="86"/>
      <c r="TKE5" s="86"/>
      <c r="TKF5" s="86"/>
      <c r="TKG5" s="86"/>
      <c r="TKH5" s="86"/>
      <c r="TKI5" s="86"/>
      <c r="TKJ5" s="86"/>
      <c r="TKK5" s="86"/>
      <c r="TKL5" s="86"/>
      <c r="TKM5" s="86"/>
      <c r="TKN5" s="86"/>
      <c r="TKO5" s="86"/>
      <c r="TKP5" s="86"/>
      <c r="TKQ5" s="86"/>
      <c r="TKR5" s="86"/>
      <c r="TKS5" s="86"/>
      <c r="TKT5" s="86"/>
      <c r="TKU5" s="86"/>
      <c r="TKV5" s="86"/>
      <c r="TKW5" s="86"/>
      <c r="TKX5" s="86"/>
      <c r="TKY5" s="86"/>
      <c r="TKZ5" s="86"/>
      <c r="TLA5" s="86"/>
      <c r="TLB5" s="86"/>
      <c r="TLC5" s="86"/>
      <c r="TLD5" s="86"/>
      <c r="TLE5" s="86"/>
      <c r="TLF5" s="86"/>
      <c r="TLG5" s="86"/>
      <c r="TLH5" s="86"/>
      <c r="TLI5" s="86"/>
      <c r="TLJ5" s="86"/>
      <c r="TLK5" s="86"/>
      <c r="TLL5" s="86"/>
      <c r="TLM5" s="86"/>
      <c r="TLN5" s="86"/>
      <c r="TLO5" s="86"/>
      <c r="TLP5" s="86"/>
      <c r="TLQ5" s="86"/>
      <c r="TLR5" s="86"/>
      <c r="TLS5" s="86"/>
      <c r="TLT5" s="86"/>
      <c r="TLU5" s="86"/>
      <c r="TLV5" s="86"/>
      <c r="TLW5" s="86"/>
      <c r="TLX5" s="86"/>
      <c r="TLY5" s="86"/>
      <c r="TLZ5" s="86"/>
      <c r="TMA5" s="86"/>
      <c r="TMB5" s="86"/>
      <c r="TMC5" s="86"/>
      <c r="TMD5" s="86"/>
      <c r="TME5" s="86"/>
      <c r="TMF5" s="86"/>
      <c r="TMG5" s="86"/>
      <c r="TMH5" s="86"/>
      <c r="TMI5" s="86"/>
      <c r="TMJ5" s="86"/>
      <c r="TMK5" s="86"/>
      <c r="TML5" s="86"/>
      <c r="TMM5" s="86"/>
      <c r="TMN5" s="86"/>
      <c r="TMO5" s="86"/>
      <c r="TMP5" s="86"/>
      <c r="TMQ5" s="86"/>
      <c r="TMR5" s="86"/>
      <c r="TMS5" s="86"/>
      <c r="TMT5" s="86"/>
      <c r="TMU5" s="86"/>
      <c r="TMV5" s="86"/>
      <c r="TMW5" s="86"/>
      <c r="TMX5" s="86"/>
      <c r="TMY5" s="86"/>
      <c r="TMZ5" s="86"/>
      <c r="TNA5" s="86"/>
      <c r="TNB5" s="86"/>
      <c r="TNC5" s="86"/>
      <c r="TND5" s="86"/>
      <c r="TNE5" s="86"/>
      <c r="TNF5" s="86"/>
      <c r="TNG5" s="86"/>
      <c r="TNH5" s="86"/>
      <c r="TNI5" s="86"/>
      <c r="TNJ5" s="86"/>
      <c r="TNK5" s="86"/>
      <c r="TNL5" s="86"/>
      <c r="TNM5" s="86"/>
      <c r="TNN5" s="86"/>
      <c r="TNO5" s="86"/>
      <c r="TNP5" s="86"/>
      <c r="TNQ5" s="86"/>
      <c r="TNR5" s="86"/>
      <c r="TNS5" s="86"/>
      <c r="TNT5" s="86"/>
      <c r="TNU5" s="86"/>
      <c r="TNV5" s="86"/>
      <c r="TNW5" s="86"/>
      <c r="TNX5" s="86"/>
      <c r="TNY5" s="86"/>
      <c r="TNZ5" s="86"/>
      <c r="TOA5" s="86"/>
      <c r="TOB5" s="86"/>
      <c r="TOC5" s="86"/>
      <c r="TOD5" s="86"/>
      <c r="TOE5" s="86"/>
      <c r="TOF5" s="86"/>
      <c r="TOG5" s="86"/>
      <c r="TOH5" s="86"/>
      <c r="TOI5" s="86"/>
      <c r="TOJ5" s="86"/>
      <c r="TOK5" s="86"/>
      <c r="TOL5" s="86"/>
      <c r="TOM5" s="86"/>
      <c r="TON5" s="86"/>
      <c r="TOO5" s="86"/>
      <c r="TOP5" s="86"/>
      <c r="TOQ5" s="86"/>
      <c r="TOR5" s="86"/>
      <c r="TOS5" s="86"/>
      <c r="TOT5" s="86"/>
      <c r="TOU5" s="86"/>
      <c r="TOV5" s="86"/>
      <c r="TOW5" s="86"/>
      <c r="TOX5" s="86"/>
      <c r="TOY5" s="86"/>
      <c r="TOZ5" s="86"/>
      <c r="TPA5" s="86"/>
      <c r="TPB5" s="86"/>
      <c r="TPC5" s="86"/>
      <c r="TPD5" s="86"/>
      <c r="TPE5" s="86"/>
      <c r="TPF5" s="86"/>
      <c r="TPG5" s="86"/>
      <c r="TPH5" s="86"/>
      <c r="TPI5" s="86"/>
      <c r="TPJ5" s="86"/>
      <c r="TPK5" s="86"/>
      <c r="TPL5" s="86"/>
      <c r="TPM5" s="86"/>
      <c r="TPN5" s="86"/>
      <c r="TPO5" s="86"/>
      <c r="TPP5" s="86"/>
      <c r="TPQ5" s="86"/>
      <c r="TPR5" s="86"/>
      <c r="TPS5" s="86"/>
      <c r="TPT5" s="86"/>
      <c r="TPU5" s="86"/>
      <c r="TPV5" s="86"/>
      <c r="TPW5" s="86"/>
      <c r="TPX5" s="86"/>
      <c r="TPY5" s="86"/>
      <c r="TPZ5" s="86"/>
      <c r="TQA5" s="86"/>
      <c r="TQB5" s="86"/>
      <c r="TQC5" s="86"/>
      <c r="TQD5" s="86"/>
      <c r="TQE5" s="86"/>
      <c r="TQF5" s="86"/>
      <c r="TQG5" s="86"/>
      <c r="TQH5" s="86"/>
      <c r="TQI5" s="86"/>
      <c r="TQJ5" s="86"/>
      <c r="TQK5" s="86"/>
      <c r="TQL5" s="86"/>
      <c r="TQM5" s="86"/>
      <c r="TQN5" s="86"/>
      <c r="TQO5" s="86"/>
      <c r="TQP5" s="86"/>
      <c r="TQQ5" s="86"/>
      <c r="TQR5" s="86"/>
      <c r="TQS5" s="86"/>
      <c r="TQT5" s="86"/>
      <c r="TQU5" s="86"/>
      <c r="TQV5" s="86"/>
      <c r="TQW5" s="86"/>
      <c r="TQX5" s="86"/>
      <c r="TQY5" s="86"/>
      <c r="TQZ5" s="86"/>
      <c r="TRA5" s="86"/>
      <c r="TRB5" s="86"/>
      <c r="TRC5" s="86"/>
      <c r="TRD5" s="86"/>
      <c r="TRE5" s="86"/>
      <c r="TRF5" s="86"/>
      <c r="TRG5" s="86"/>
      <c r="TRH5" s="86"/>
      <c r="TRI5" s="86"/>
      <c r="TRJ5" s="86"/>
      <c r="TRK5" s="86"/>
      <c r="TRL5" s="86"/>
      <c r="TRM5" s="86"/>
      <c r="TRN5" s="86"/>
      <c r="TRO5" s="86"/>
      <c r="TRP5" s="86"/>
      <c r="TRQ5" s="86"/>
      <c r="TRR5" s="86"/>
      <c r="TRS5" s="86"/>
      <c r="TRT5" s="86"/>
      <c r="TRU5" s="86"/>
      <c r="TRV5" s="86"/>
      <c r="TRW5" s="86"/>
      <c r="TRX5" s="86"/>
      <c r="TRY5" s="86"/>
      <c r="TRZ5" s="86"/>
      <c r="TSA5" s="86"/>
      <c r="TSB5" s="86"/>
      <c r="TSC5" s="86"/>
      <c r="TSD5" s="86"/>
      <c r="TSE5" s="86"/>
      <c r="TSF5" s="86"/>
      <c r="TSG5" s="86"/>
      <c r="TSH5" s="86"/>
      <c r="TSI5" s="86"/>
      <c r="TSJ5" s="86"/>
      <c r="TSK5" s="86"/>
      <c r="TSL5" s="86"/>
      <c r="TSM5" s="86"/>
      <c r="TSN5" s="86"/>
      <c r="TSO5" s="86"/>
      <c r="TSP5" s="86"/>
      <c r="TSQ5" s="86"/>
      <c r="TSR5" s="86"/>
      <c r="TSS5" s="86"/>
      <c r="TST5" s="86"/>
      <c r="TSU5" s="86"/>
      <c r="TSV5" s="86"/>
      <c r="TSW5" s="86"/>
      <c r="TSX5" s="86"/>
      <c r="TSY5" s="86"/>
      <c r="TSZ5" s="86"/>
      <c r="TTA5" s="86"/>
      <c r="TTB5" s="86"/>
      <c r="TTC5" s="86"/>
      <c r="TTD5" s="86"/>
      <c r="TTE5" s="86"/>
      <c r="TTF5" s="86"/>
      <c r="TTG5" s="86"/>
      <c r="TTH5" s="86"/>
      <c r="TTI5" s="86"/>
      <c r="TTJ5" s="86"/>
      <c r="TTK5" s="86"/>
      <c r="TTL5" s="86"/>
      <c r="TTM5" s="86"/>
      <c r="TTN5" s="86"/>
      <c r="TTO5" s="86"/>
      <c r="TTP5" s="86"/>
      <c r="TTQ5" s="86"/>
      <c r="TTR5" s="86"/>
      <c r="TTS5" s="86"/>
      <c r="TTT5" s="86"/>
      <c r="TTU5" s="86"/>
      <c r="TTV5" s="86"/>
      <c r="TTW5" s="86"/>
      <c r="TTX5" s="86"/>
      <c r="TTY5" s="86"/>
      <c r="TTZ5" s="86"/>
      <c r="TUA5" s="86"/>
      <c r="TUB5" s="86"/>
      <c r="TUC5" s="86"/>
      <c r="TUD5" s="86"/>
      <c r="TUE5" s="86"/>
      <c r="TUF5" s="86"/>
      <c r="TUG5" s="86"/>
      <c r="TUH5" s="86"/>
      <c r="TUI5" s="86"/>
      <c r="TUJ5" s="86"/>
      <c r="TUK5" s="86"/>
      <c r="TUL5" s="86"/>
      <c r="TUM5" s="86"/>
      <c r="TUN5" s="86"/>
      <c r="TUO5" s="86"/>
      <c r="TUP5" s="86"/>
      <c r="TUQ5" s="86"/>
      <c r="TUR5" s="86"/>
      <c r="TUS5" s="86"/>
      <c r="TUT5" s="86"/>
      <c r="TUU5" s="86"/>
      <c r="TUV5" s="86"/>
      <c r="TUW5" s="86"/>
      <c r="TUX5" s="86"/>
      <c r="TUY5" s="86"/>
      <c r="TUZ5" s="86"/>
      <c r="TVA5" s="86"/>
      <c r="TVB5" s="86"/>
      <c r="TVC5" s="86"/>
      <c r="TVD5" s="86"/>
      <c r="TVE5" s="86"/>
      <c r="TVF5" s="86"/>
      <c r="TVG5" s="86"/>
      <c r="TVH5" s="86"/>
      <c r="TVI5" s="86"/>
      <c r="TVJ5" s="86"/>
      <c r="TVK5" s="86"/>
      <c r="TVL5" s="86"/>
      <c r="TVM5" s="86"/>
      <c r="TVN5" s="86"/>
      <c r="TVO5" s="86"/>
      <c r="TVP5" s="86"/>
      <c r="TVQ5" s="86"/>
      <c r="TVR5" s="86"/>
      <c r="TVS5" s="86"/>
      <c r="TVT5" s="86"/>
      <c r="TVU5" s="86"/>
      <c r="TVV5" s="86"/>
      <c r="TVW5" s="86"/>
      <c r="TVX5" s="86"/>
      <c r="TVY5" s="86"/>
      <c r="TVZ5" s="86"/>
      <c r="TWA5" s="86"/>
      <c r="TWB5" s="86"/>
      <c r="TWC5" s="86"/>
      <c r="TWD5" s="86"/>
      <c r="TWE5" s="86"/>
      <c r="TWF5" s="86"/>
      <c r="TWG5" s="86"/>
      <c r="TWH5" s="86"/>
      <c r="TWI5" s="86"/>
      <c r="TWJ5" s="86"/>
      <c r="TWK5" s="86"/>
      <c r="TWL5" s="86"/>
      <c r="TWM5" s="86"/>
      <c r="TWN5" s="86"/>
      <c r="TWO5" s="86"/>
      <c r="TWP5" s="86"/>
      <c r="TWQ5" s="86"/>
      <c r="TWR5" s="86"/>
      <c r="TWS5" s="86"/>
      <c r="TWT5" s="86"/>
      <c r="TWU5" s="86"/>
      <c r="TWV5" s="86"/>
      <c r="TWW5" s="86"/>
      <c r="TWX5" s="86"/>
      <c r="TWY5" s="86"/>
      <c r="TWZ5" s="86"/>
      <c r="TXA5" s="86"/>
      <c r="TXB5" s="86"/>
      <c r="TXC5" s="86"/>
      <c r="TXD5" s="86"/>
      <c r="TXE5" s="86"/>
      <c r="TXF5" s="86"/>
      <c r="TXG5" s="86"/>
      <c r="TXH5" s="86"/>
      <c r="TXI5" s="86"/>
      <c r="TXJ5" s="86"/>
      <c r="TXK5" s="86"/>
      <c r="TXL5" s="86"/>
      <c r="TXM5" s="86"/>
      <c r="TXN5" s="86"/>
      <c r="TXO5" s="86"/>
      <c r="TXP5" s="86"/>
      <c r="TXQ5" s="86"/>
      <c r="TXR5" s="86"/>
      <c r="TXS5" s="86"/>
      <c r="TXT5" s="86"/>
      <c r="TXU5" s="86"/>
      <c r="TXV5" s="86"/>
      <c r="TXW5" s="86"/>
      <c r="TXX5" s="86"/>
      <c r="TXY5" s="86"/>
      <c r="TXZ5" s="86"/>
      <c r="TYA5" s="86"/>
      <c r="TYB5" s="86"/>
      <c r="TYC5" s="86"/>
      <c r="TYD5" s="86"/>
      <c r="TYE5" s="86"/>
      <c r="TYF5" s="86"/>
      <c r="TYG5" s="86"/>
      <c r="TYH5" s="86"/>
      <c r="TYI5" s="86"/>
      <c r="TYJ5" s="86"/>
      <c r="TYK5" s="86"/>
      <c r="TYL5" s="86"/>
      <c r="TYM5" s="86"/>
      <c r="TYN5" s="86"/>
      <c r="TYO5" s="86"/>
      <c r="TYP5" s="86"/>
      <c r="TYQ5" s="86"/>
      <c r="TYR5" s="86"/>
      <c r="TYS5" s="86"/>
      <c r="TYT5" s="86"/>
      <c r="TYU5" s="86"/>
      <c r="TYV5" s="86"/>
      <c r="TYW5" s="86"/>
      <c r="TYX5" s="86"/>
      <c r="TYY5" s="86"/>
      <c r="TYZ5" s="86"/>
      <c r="TZA5" s="86"/>
      <c r="TZB5" s="86"/>
      <c r="TZC5" s="86"/>
      <c r="TZD5" s="86"/>
      <c r="TZE5" s="86"/>
      <c r="TZF5" s="86"/>
      <c r="TZG5" s="86"/>
      <c r="TZH5" s="86"/>
      <c r="TZI5" s="86"/>
      <c r="TZJ5" s="86"/>
      <c r="TZK5" s="86"/>
      <c r="TZL5" s="86"/>
      <c r="TZM5" s="86"/>
      <c r="TZN5" s="86"/>
      <c r="TZO5" s="86"/>
      <c r="TZP5" s="86"/>
      <c r="TZQ5" s="86"/>
      <c r="TZR5" s="86"/>
      <c r="TZS5" s="86"/>
      <c r="TZT5" s="86"/>
      <c r="TZU5" s="86"/>
      <c r="TZV5" s="86"/>
      <c r="TZW5" s="86"/>
      <c r="TZX5" s="86"/>
      <c r="TZY5" s="86"/>
      <c r="TZZ5" s="86"/>
      <c r="UAA5" s="86"/>
      <c r="UAB5" s="86"/>
      <c r="UAC5" s="86"/>
      <c r="UAD5" s="86"/>
      <c r="UAE5" s="86"/>
      <c r="UAF5" s="86"/>
      <c r="UAG5" s="86"/>
      <c r="UAH5" s="86"/>
      <c r="UAI5" s="86"/>
      <c r="UAJ5" s="86"/>
      <c r="UAK5" s="86"/>
      <c r="UAL5" s="86"/>
      <c r="UAM5" s="86"/>
      <c r="UAN5" s="86"/>
      <c r="UAO5" s="86"/>
      <c r="UAP5" s="86"/>
      <c r="UAQ5" s="86"/>
      <c r="UAR5" s="86"/>
      <c r="UAS5" s="86"/>
      <c r="UAT5" s="86"/>
      <c r="UAU5" s="86"/>
      <c r="UAV5" s="86"/>
      <c r="UAW5" s="86"/>
      <c r="UAX5" s="86"/>
      <c r="UAY5" s="86"/>
      <c r="UAZ5" s="86"/>
      <c r="UBA5" s="86"/>
      <c r="UBB5" s="86"/>
      <c r="UBC5" s="86"/>
      <c r="UBD5" s="86"/>
      <c r="UBE5" s="86"/>
      <c r="UBF5" s="86"/>
      <c r="UBG5" s="86"/>
      <c r="UBH5" s="86"/>
      <c r="UBI5" s="86"/>
      <c r="UBJ5" s="86"/>
      <c r="UBK5" s="86"/>
      <c r="UBL5" s="86"/>
      <c r="UBM5" s="86"/>
      <c r="UBN5" s="86"/>
      <c r="UBO5" s="86"/>
      <c r="UBP5" s="86"/>
      <c r="UBQ5" s="86"/>
      <c r="UBR5" s="86"/>
      <c r="UBS5" s="86"/>
      <c r="UBT5" s="86"/>
      <c r="UBU5" s="86"/>
      <c r="UBV5" s="86"/>
      <c r="UBW5" s="86"/>
      <c r="UBX5" s="86"/>
      <c r="UBY5" s="86"/>
      <c r="UBZ5" s="86"/>
      <c r="UCA5" s="86"/>
      <c r="UCB5" s="86"/>
      <c r="UCC5" s="86"/>
      <c r="UCD5" s="86"/>
      <c r="UCE5" s="86"/>
      <c r="UCF5" s="86"/>
      <c r="UCG5" s="86"/>
      <c r="UCH5" s="86"/>
      <c r="UCI5" s="86"/>
      <c r="UCJ5" s="86"/>
      <c r="UCK5" s="86"/>
      <c r="UCL5" s="86"/>
      <c r="UCM5" s="86"/>
      <c r="UCN5" s="86"/>
      <c r="UCO5" s="86"/>
      <c r="UCP5" s="86"/>
      <c r="UCQ5" s="86"/>
      <c r="UCR5" s="86"/>
      <c r="UCS5" s="86"/>
      <c r="UCT5" s="86"/>
      <c r="UCU5" s="86"/>
      <c r="UCV5" s="86"/>
      <c r="UCW5" s="86"/>
      <c r="UCX5" s="86"/>
      <c r="UCY5" s="86"/>
      <c r="UCZ5" s="86"/>
      <c r="UDA5" s="86"/>
      <c r="UDB5" s="86"/>
      <c r="UDC5" s="86"/>
      <c r="UDD5" s="86"/>
      <c r="UDE5" s="86"/>
      <c r="UDF5" s="86"/>
      <c r="UDG5" s="86"/>
      <c r="UDH5" s="86"/>
      <c r="UDI5" s="86"/>
      <c r="UDJ5" s="86"/>
      <c r="UDK5" s="86"/>
      <c r="UDL5" s="86"/>
      <c r="UDM5" s="86"/>
      <c r="UDN5" s="86"/>
      <c r="UDO5" s="86"/>
      <c r="UDP5" s="86"/>
      <c r="UDQ5" s="86"/>
      <c r="UDR5" s="86"/>
      <c r="UDS5" s="86"/>
      <c r="UDT5" s="86"/>
      <c r="UDU5" s="86"/>
      <c r="UDV5" s="86"/>
      <c r="UDW5" s="86"/>
      <c r="UDX5" s="86"/>
      <c r="UDY5" s="86"/>
      <c r="UDZ5" s="86"/>
      <c r="UEA5" s="86"/>
      <c r="UEB5" s="86"/>
      <c r="UEC5" s="86"/>
      <c r="UED5" s="86"/>
      <c r="UEE5" s="86"/>
      <c r="UEF5" s="86"/>
      <c r="UEG5" s="86"/>
      <c r="UEH5" s="86"/>
      <c r="UEI5" s="86"/>
      <c r="UEJ5" s="86"/>
      <c r="UEK5" s="86"/>
      <c r="UEL5" s="86"/>
      <c r="UEM5" s="86"/>
      <c r="UEN5" s="86"/>
      <c r="UEO5" s="86"/>
      <c r="UEP5" s="86"/>
      <c r="UEQ5" s="86"/>
      <c r="UER5" s="86"/>
      <c r="UES5" s="86"/>
      <c r="UET5" s="86"/>
      <c r="UEU5" s="86"/>
      <c r="UEV5" s="86"/>
      <c r="UEW5" s="86"/>
      <c r="UEX5" s="86"/>
      <c r="UEY5" s="86"/>
      <c r="UEZ5" s="86"/>
      <c r="UFA5" s="86"/>
      <c r="UFB5" s="86"/>
      <c r="UFC5" s="86"/>
      <c r="UFD5" s="86"/>
      <c r="UFE5" s="86"/>
      <c r="UFF5" s="86"/>
      <c r="UFG5" s="86"/>
      <c r="UFH5" s="86"/>
      <c r="UFI5" s="86"/>
      <c r="UFJ5" s="86"/>
      <c r="UFK5" s="86"/>
      <c r="UFL5" s="86"/>
      <c r="UFM5" s="86"/>
      <c r="UFN5" s="86"/>
      <c r="UFO5" s="86"/>
      <c r="UFP5" s="86"/>
      <c r="UFQ5" s="86"/>
      <c r="UFR5" s="86"/>
      <c r="UFS5" s="86"/>
      <c r="UFT5" s="86"/>
      <c r="UFU5" s="86"/>
      <c r="UFV5" s="86"/>
      <c r="UFW5" s="86"/>
      <c r="UFX5" s="86"/>
      <c r="UFY5" s="86"/>
      <c r="UFZ5" s="86"/>
      <c r="UGA5" s="86"/>
      <c r="UGB5" s="86"/>
      <c r="UGC5" s="86"/>
      <c r="UGD5" s="86"/>
      <c r="UGE5" s="86"/>
      <c r="UGF5" s="86"/>
      <c r="UGG5" s="86"/>
      <c r="UGH5" s="86"/>
      <c r="UGI5" s="86"/>
      <c r="UGJ5" s="86"/>
      <c r="UGK5" s="86"/>
      <c r="UGL5" s="86"/>
      <c r="UGM5" s="86"/>
      <c r="UGN5" s="86"/>
      <c r="UGO5" s="86"/>
      <c r="UGP5" s="86"/>
      <c r="UGQ5" s="86"/>
      <c r="UGR5" s="86"/>
      <c r="UGS5" s="86"/>
      <c r="UGT5" s="86"/>
      <c r="UGU5" s="86"/>
      <c r="UGV5" s="86"/>
      <c r="UGW5" s="86"/>
      <c r="UGX5" s="86"/>
      <c r="UGY5" s="86"/>
      <c r="UGZ5" s="86"/>
      <c r="UHA5" s="86"/>
      <c r="UHB5" s="86"/>
      <c r="UHC5" s="86"/>
      <c r="UHD5" s="86"/>
      <c r="UHE5" s="86"/>
      <c r="UHF5" s="86"/>
      <c r="UHG5" s="86"/>
      <c r="UHH5" s="86"/>
      <c r="UHI5" s="86"/>
      <c r="UHJ5" s="86"/>
      <c r="UHK5" s="86"/>
      <c r="UHL5" s="86"/>
      <c r="UHM5" s="86"/>
      <c r="UHN5" s="86"/>
      <c r="UHO5" s="86"/>
      <c r="UHP5" s="86"/>
      <c r="UHQ5" s="86"/>
      <c r="UHR5" s="86"/>
      <c r="UHS5" s="86"/>
      <c r="UHT5" s="86"/>
      <c r="UHU5" s="86"/>
      <c r="UHV5" s="86"/>
      <c r="UHW5" s="86"/>
      <c r="UHX5" s="86"/>
      <c r="UHY5" s="86"/>
      <c r="UHZ5" s="86"/>
      <c r="UIA5" s="86"/>
      <c r="UIB5" s="86"/>
      <c r="UIC5" s="86"/>
      <c r="UID5" s="86"/>
      <c r="UIE5" s="86"/>
      <c r="UIF5" s="86"/>
      <c r="UIG5" s="86"/>
      <c r="UIH5" s="86"/>
      <c r="UII5" s="86"/>
      <c r="UIJ5" s="86"/>
      <c r="UIK5" s="86"/>
      <c r="UIL5" s="86"/>
      <c r="UIM5" s="86"/>
      <c r="UIN5" s="86"/>
      <c r="UIO5" s="86"/>
      <c r="UIP5" s="86"/>
      <c r="UIQ5" s="86"/>
      <c r="UIR5" s="86"/>
      <c r="UIS5" s="86"/>
      <c r="UIT5" s="86"/>
      <c r="UIU5" s="86"/>
      <c r="UIV5" s="86"/>
      <c r="UIW5" s="86"/>
      <c r="UIX5" s="86"/>
      <c r="UIY5" s="86"/>
      <c r="UIZ5" s="86"/>
      <c r="UJA5" s="86"/>
      <c r="UJB5" s="86"/>
      <c r="UJC5" s="86"/>
      <c r="UJD5" s="86"/>
      <c r="UJE5" s="86"/>
      <c r="UJF5" s="86"/>
      <c r="UJG5" s="86"/>
      <c r="UJH5" s="86"/>
      <c r="UJI5" s="86"/>
      <c r="UJJ5" s="86"/>
      <c r="UJK5" s="86"/>
      <c r="UJL5" s="86"/>
      <c r="UJM5" s="86"/>
      <c r="UJN5" s="86"/>
      <c r="UJO5" s="86"/>
      <c r="UJP5" s="86"/>
      <c r="UJQ5" s="86"/>
      <c r="UJR5" s="86"/>
      <c r="UJS5" s="86"/>
      <c r="UJT5" s="86"/>
      <c r="UJU5" s="86"/>
      <c r="UJV5" s="86"/>
      <c r="UJW5" s="86"/>
      <c r="UJX5" s="86"/>
      <c r="UJY5" s="86"/>
      <c r="UJZ5" s="86"/>
      <c r="UKA5" s="86"/>
      <c r="UKB5" s="86"/>
      <c r="UKC5" s="86"/>
      <c r="UKD5" s="86"/>
      <c r="UKE5" s="86"/>
      <c r="UKF5" s="86"/>
      <c r="UKG5" s="86"/>
      <c r="UKH5" s="86"/>
      <c r="UKI5" s="86"/>
      <c r="UKJ5" s="86"/>
      <c r="UKK5" s="86"/>
      <c r="UKL5" s="86"/>
      <c r="UKM5" s="86"/>
      <c r="UKN5" s="86"/>
      <c r="UKO5" s="86"/>
      <c r="UKP5" s="86"/>
      <c r="UKQ5" s="86"/>
      <c r="UKR5" s="86"/>
      <c r="UKS5" s="86"/>
      <c r="UKT5" s="86"/>
      <c r="UKU5" s="86"/>
      <c r="UKV5" s="86"/>
      <c r="UKW5" s="86"/>
      <c r="UKX5" s="86"/>
      <c r="UKY5" s="86"/>
      <c r="UKZ5" s="86"/>
      <c r="ULA5" s="86"/>
      <c r="ULB5" s="86"/>
      <c r="ULC5" s="86"/>
      <c r="ULD5" s="86"/>
      <c r="ULE5" s="86"/>
      <c r="ULF5" s="86"/>
      <c r="ULG5" s="86"/>
      <c r="ULH5" s="86"/>
      <c r="ULI5" s="86"/>
      <c r="ULJ5" s="86"/>
      <c r="ULK5" s="86"/>
      <c r="ULL5" s="86"/>
      <c r="ULM5" s="86"/>
      <c r="ULN5" s="86"/>
      <c r="ULO5" s="86"/>
      <c r="ULP5" s="86"/>
      <c r="ULQ5" s="86"/>
      <c r="ULR5" s="86"/>
      <c r="ULS5" s="86"/>
      <c r="ULT5" s="86"/>
      <c r="ULU5" s="86"/>
      <c r="ULV5" s="86"/>
      <c r="ULW5" s="86"/>
      <c r="ULX5" s="86"/>
      <c r="ULY5" s="86"/>
      <c r="ULZ5" s="86"/>
      <c r="UMA5" s="86"/>
      <c r="UMB5" s="86"/>
      <c r="UMC5" s="86"/>
      <c r="UMD5" s="86"/>
      <c r="UME5" s="86"/>
      <c r="UMF5" s="86"/>
      <c r="UMG5" s="86"/>
      <c r="UMH5" s="86"/>
      <c r="UMI5" s="86"/>
      <c r="UMJ5" s="86"/>
      <c r="UMK5" s="86"/>
      <c r="UML5" s="86"/>
      <c r="UMM5" s="86"/>
      <c r="UMN5" s="86"/>
      <c r="UMO5" s="86"/>
      <c r="UMP5" s="86"/>
      <c r="UMQ5" s="86"/>
      <c r="UMR5" s="86"/>
      <c r="UMS5" s="86"/>
      <c r="UMT5" s="86"/>
      <c r="UMU5" s="86"/>
      <c r="UMV5" s="86"/>
      <c r="UMW5" s="86"/>
      <c r="UMX5" s="86"/>
      <c r="UMY5" s="86"/>
      <c r="UMZ5" s="86"/>
      <c r="UNA5" s="86"/>
      <c r="UNB5" s="86"/>
      <c r="UNC5" s="86"/>
      <c r="UND5" s="86"/>
      <c r="UNE5" s="86"/>
      <c r="UNF5" s="86"/>
      <c r="UNG5" s="86"/>
      <c r="UNH5" s="86"/>
      <c r="UNI5" s="86"/>
      <c r="UNJ5" s="86"/>
      <c r="UNK5" s="86"/>
      <c r="UNL5" s="86"/>
      <c r="UNM5" s="86"/>
      <c r="UNN5" s="86"/>
      <c r="UNO5" s="86"/>
      <c r="UNP5" s="86"/>
      <c r="UNQ5" s="86"/>
      <c r="UNR5" s="86"/>
      <c r="UNS5" s="86"/>
      <c r="UNT5" s="86"/>
      <c r="UNU5" s="86"/>
      <c r="UNV5" s="86"/>
      <c r="UNW5" s="86"/>
      <c r="UNX5" s="86"/>
      <c r="UNY5" s="86"/>
      <c r="UNZ5" s="86"/>
      <c r="UOA5" s="86"/>
      <c r="UOB5" s="86"/>
      <c r="UOC5" s="86"/>
      <c r="UOD5" s="86"/>
      <c r="UOE5" s="86"/>
      <c r="UOF5" s="86"/>
      <c r="UOG5" s="86"/>
      <c r="UOH5" s="86"/>
      <c r="UOI5" s="86"/>
      <c r="UOJ5" s="86"/>
      <c r="UOK5" s="86"/>
      <c r="UOL5" s="86"/>
      <c r="UOM5" s="86"/>
      <c r="UON5" s="86"/>
      <c r="UOO5" s="86"/>
      <c r="UOP5" s="86"/>
      <c r="UOQ5" s="86"/>
      <c r="UOR5" s="86"/>
      <c r="UOS5" s="86"/>
      <c r="UOT5" s="86"/>
      <c r="UOU5" s="86"/>
      <c r="UOV5" s="86"/>
      <c r="UOW5" s="86"/>
      <c r="UOX5" s="86"/>
      <c r="UOY5" s="86"/>
      <c r="UOZ5" s="86"/>
      <c r="UPA5" s="86"/>
      <c r="UPB5" s="86"/>
      <c r="UPC5" s="86"/>
      <c r="UPD5" s="86"/>
      <c r="UPE5" s="86"/>
      <c r="UPF5" s="86"/>
      <c r="UPG5" s="86"/>
      <c r="UPH5" s="86"/>
      <c r="UPI5" s="86"/>
      <c r="UPJ5" s="86"/>
      <c r="UPK5" s="86"/>
      <c r="UPL5" s="86"/>
      <c r="UPM5" s="86"/>
      <c r="UPN5" s="86"/>
      <c r="UPO5" s="86"/>
      <c r="UPP5" s="86"/>
      <c r="UPQ5" s="86"/>
      <c r="UPR5" s="86"/>
      <c r="UPS5" s="86"/>
      <c r="UPT5" s="86"/>
      <c r="UPU5" s="86"/>
      <c r="UPV5" s="86"/>
      <c r="UPW5" s="86"/>
      <c r="UPX5" s="86"/>
      <c r="UPY5" s="86"/>
      <c r="UPZ5" s="86"/>
      <c r="UQA5" s="86"/>
      <c r="UQB5" s="86"/>
      <c r="UQC5" s="86"/>
      <c r="UQD5" s="86"/>
      <c r="UQE5" s="86"/>
      <c r="UQF5" s="86"/>
      <c r="UQG5" s="86"/>
      <c r="UQH5" s="86"/>
      <c r="UQI5" s="86"/>
      <c r="UQJ5" s="86"/>
      <c r="UQK5" s="86"/>
      <c r="UQL5" s="86"/>
      <c r="UQM5" s="86"/>
      <c r="UQN5" s="86"/>
      <c r="UQO5" s="86"/>
      <c r="UQP5" s="86"/>
      <c r="UQQ5" s="86"/>
      <c r="UQR5" s="86"/>
      <c r="UQS5" s="86"/>
      <c r="UQT5" s="86"/>
      <c r="UQU5" s="86"/>
      <c r="UQV5" s="86"/>
      <c r="UQW5" s="86"/>
      <c r="UQX5" s="86"/>
      <c r="UQY5" s="86"/>
      <c r="UQZ5" s="86"/>
      <c r="URA5" s="86"/>
      <c r="URB5" s="86"/>
      <c r="URC5" s="86"/>
      <c r="URD5" s="86"/>
      <c r="URE5" s="86"/>
      <c r="URF5" s="86"/>
      <c r="URG5" s="86"/>
      <c r="URH5" s="86"/>
      <c r="URI5" s="86"/>
      <c r="URJ5" s="86"/>
      <c r="URK5" s="86"/>
      <c r="URL5" s="86"/>
      <c r="URM5" s="86"/>
      <c r="URN5" s="86"/>
      <c r="URO5" s="86"/>
      <c r="URP5" s="86"/>
      <c r="URQ5" s="86"/>
      <c r="URR5" s="86"/>
      <c r="URS5" s="86"/>
      <c r="URT5" s="86"/>
      <c r="URU5" s="86"/>
      <c r="URV5" s="86"/>
      <c r="URW5" s="86"/>
      <c r="URX5" s="86"/>
      <c r="URY5" s="86"/>
      <c r="URZ5" s="86"/>
      <c r="USA5" s="86"/>
      <c r="USB5" s="86"/>
      <c r="USC5" s="86"/>
      <c r="USD5" s="86"/>
      <c r="USE5" s="86"/>
      <c r="USF5" s="86"/>
      <c r="USG5" s="86"/>
      <c r="USH5" s="86"/>
      <c r="USI5" s="86"/>
      <c r="USJ5" s="86"/>
      <c r="USK5" s="86"/>
      <c r="USL5" s="86"/>
      <c r="USM5" s="86"/>
      <c r="USN5" s="86"/>
      <c r="USO5" s="86"/>
      <c r="USP5" s="86"/>
      <c r="USQ5" s="86"/>
      <c r="USR5" s="86"/>
      <c r="USS5" s="86"/>
      <c r="UST5" s="86"/>
      <c r="USU5" s="86"/>
      <c r="USV5" s="86"/>
      <c r="USW5" s="86"/>
      <c r="USX5" s="86"/>
      <c r="USY5" s="86"/>
      <c r="USZ5" s="86"/>
      <c r="UTA5" s="86"/>
      <c r="UTB5" s="86"/>
      <c r="UTC5" s="86"/>
      <c r="UTD5" s="86"/>
      <c r="UTE5" s="86"/>
      <c r="UTF5" s="86"/>
      <c r="UTG5" s="86"/>
      <c r="UTH5" s="86"/>
      <c r="UTI5" s="86"/>
      <c r="UTJ5" s="86"/>
      <c r="UTK5" s="86"/>
      <c r="UTL5" s="86"/>
      <c r="UTM5" s="86"/>
      <c r="UTN5" s="86"/>
      <c r="UTO5" s="86"/>
      <c r="UTP5" s="86"/>
      <c r="UTQ5" s="86"/>
      <c r="UTR5" s="86"/>
      <c r="UTS5" s="86"/>
      <c r="UTT5" s="86"/>
      <c r="UTU5" s="86"/>
      <c r="UTV5" s="86"/>
      <c r="UTW5" s="86"/>
      <c r="UTX5" s="86"/>
      <c r="UTY5" s="86"/>
      <c r="UTZ5" s="86"/>
      <c r="UUA5" s="86"/>
      <c r="UUB5" s="86"/>
      <c r="UUC5" s="86"/>
      <c r="UUD5" s="86"/>
      <c r="UUE5" s="86"/>
      <c r="UUF5" s="86"/>
      <c r="UUG5" s="86"/>
      <c r="UUH5" s="86"/>
      <c r="UUI5" s="86"/>
      <c r="UUJ5" s="86"/>
      <c r="UUK5" s="86"/>
      <c r="UUL5" s="86"/>
      <c r="UUM5" s="86"/>
      <c r="UUN5" s="86"/>
      <c r="UUO5" s="86"/>
      <c r="UUP5" s="86"/>
      <c r="UUQ5" s="86"/>
      <c r="UUR5" s="86"/>
      <c r="UUS5" s="86"/>
      <c r="UUT5" s="86"/>
      <c r="UUU5" s="86"/>
      <c r="UUV5" s="86"/>
      <c r="UUW5" s="86"/>
      <c r="UUX5" s="86"/>
      <c r="UUY5" s="86"/>
      <c r="UUZ5" s="86"/>
      <c r="UVA5" s="86"/>
      <c r="UVB5" s="86"/>
      <c r="UVC5" s="86"/>
      <c r="UVD5" s="86"/>
      <c r="UVE5" s="86"/>
      <c r="UVF5" s="86"/>
      <c r="UVG5" s="86"/>
      <c r="UVH5" s="86"/>
      <c r="UVI5" s="86"/>
      <c r="UVJ5" s="86"/>
      <c r="UVK5" s="86"/>
      <c r="UVL5" s="86"/>
      <c r="UVM5" s="86"/>
      <c r="UVN5" s="86"/>
      <c r="UVO5" s="86"/>
      <c r="UVP5" s="86"/>
      <c r="UVQ5" s="86"/>
      <c r="UVR5" s="86"/>
      <c r="UVS5" s="86"/>
      <c r="UVT5" s="86"/>
      <c r="UVU5" s="86"/>
      <c r="UVV5" s="86"/>
      <c r="UVW5" s="86"/>
      <c r="UVX5" s="86"/>
      <c r="UVY5" s="86"/>
      <c r="UVZ5" s="86"/>
      <c r="UWA5" s="86"/>
      <c r="UWB5" s="86"/>
      <c r="UWC5" s="86"/>
      <c r="UWD5" s="86"/>
      <c r="UWE5" s="86"/>
      <c r="UWF5" s="86"/>
      <c r="UWG5" s="86"/>
      <c r="UWH5" s="86"/>
      <c r="UWI5" s="86"/>
      <c r="UWJ5" s="86"/>
      <c r="UWK5" s="86"/>
      <c r="UWL5" s="86"/>
      <c r="UWM5" s="86"/>
      <c r="UWN5" s="86"/>
      <c r="UWO5" s="86"/>
      <c r="UWP5" s="86"/>
      <c r="UWQ5" s="86"/>
      <c r="UWR5" s="86"/>
      <c r="UWS5" s="86"/>
      <c r="UWT5" s="86"/>
      <c r="UWU5" s="86"/>
      <c r="UWV5" s="86"/>
      <c r="UWW5" s="86"/>
      <c r="UWX5" s="86"/>
      <c r="UWY5" s="86"/>
      <c r="UWZ5" s="86"/>
      <c r="UXA5" s="86"/>
      <c r="UXB5" s="86"/>
      <c r="UXC5" s="86"/>
      <c r="UXD5" s="86"/>
      <c r="UXE5" s="86"/>
      <c r="UXF5" s="86"/>
      <c r="UXG5" s="86"/>
      <c r="UXH5" s="86"/>
      <c r="UXI5" s="86"/>
      <c r="UXJ5" s="86"/>
      <c r="UXK5" s="86"/>
      <c r="UXL5" s="86"/>
      <c r="UXM5" s="86"/>
      <c r="UXN5" s="86"/>
      <c r="UXO5" s="86"/>
      <c r="UXP5" s="86"/>
      <c r="UXQ5" s="86"/>
      <c r="UXR5" s="86"/>
      <c r="UXS5" s="86"/>
      <c r="UXT5" s="86"/>
      <c r="UXU5" s="86"/>
      <c r="UXV5" s="86"/>
      <c r="UXW5" s="86"/>
      <c r="UXX5" s="86"/>
      <c r="UXY5" s="86"/>
      <c r="UXZ5" s="86"/>
      <c r="UYA5" s="86"/>
      <c r="UYB5" s="86"/>
      <c r="UYC5" s="86"/>
      <c r="UYD5" s="86"/>
      <c r="UYE5" s="86"/>
      <c r="UYF5" s="86"/>
      <c r="UYG5" s="86"/>
      <c r="UYH5" s="86"/>
      <c r="UYI5" s="86"/>
      <c r="UYJ5" s="86"/>
      <c r="UYK5" s="86"/>
      <c r="UYL5" s="86"/>
      <c r="UYM5" s="86"/>
      <c r="UYN5" s="86"/>
      <c r="UYO5" s="86"/>
      <c r="UYP5" s="86"/>
      <c r="UYQ5" s="86"/>
      <c r="UYR5" s="86"/>
      <c r="UYS5" s="86"/>
      <c r="UYT5" s="86"/>
      <c r="UYU5" s="86"/>
      <c r="UYV5" s="86"/>
      <c r="UYW5" s="86"/>
      <c r="UYX5" s="86"/>
      <c r="UYY5" s="86"/>
      <c r="UYZ5" s="86"/>
      <c r="UZA5" s="86"/>
      <c r="UZB5" s="86"/>
      <c r="UZC5" s="86"/>
      <c r="UZD5" s="86"/>
      <c r="UZE5" s="86"/>
      <c r="UZF5" s="86"/>
      <c r="UZG5" s="86"/>
      <c r="UZH5" s="86"/>
      <c r="UZI5" s="86"/>
      <c r="UZJ5" s="86"/>
      <c r="UZK5" s="86"/>
      <c r="UZL5" s="86"/>
      <c r="UZM5" s="86"/>
      <c r="UZN5" s="86"/>
      <c r="UZO5" s="86"/>
      <c r="UZP5" s="86"/>
      <c r="UZQ5" s="86"/>
      <c r="UZR5" s="86"/>
      <c r="UZS5" s="86"/>
      <c r="UZT5" s="86"/>
      <c r="UZU5" s="86"/>
      <c r="UZV5" s="86"/>
      <c r="UZW5" s="86"/>
      <c r="UZX5" s="86"/>
      <c r="UZY5" s="86"/>
      <c r="UZZ5" s="86"/>
      <c r="VAA5" s="86"/>
      <c r="VAB5" s="86"/>
      <c r="VAC5" s="86"/>
      <c r="VAD5" s="86"/>
      <c r="VAE5" s="86"/>
      <c r="VAF5" s="86"/>
      <c r="VAG5" s="86"/>
      <c r="VAH5" s="86"/>
      <c r="VAI5" s="86"/>
      <c r="VAJ5" s="86"/>
      <c r="VAK5" s="86"/>
      <c r="VAL5" s="86"/>
      <c r="VAM5" s="86"/>
      <c r="VAN5" s="86"/>
      <c r="VAO5" s="86"/>
      <c r="VAP5" s="86"/>
      <c r="VAQ5" s="86"/>
      <c r="VAR5" s="86"/>
      <c r="VAS5" s="86"/>
      <c r="VAT5" s="86"/>
      <c r="VAU5" s="86"/>
      <c r="VAV5" s="86"/>
      <c r="VAW5" s="86"/>
      <c r="VAX5" s="86"/>
      <c r="VAY5" s="86"/>
      <c r="VAZ5" s="86"/>
      <c r="VBA5" s="86"/>
      <c r="VBB5" s="86"/>
      <c r="VBC5" s="86"/>
      <c r="VBD5" s="86"/>
      <c r="VBE5" s="86"/>
      <c r="VBF5" s="86"/>
      <c r="VBG5" s="86"/>
      <c r="VBH5" s="86"/>
      <c r="VBI5" s="86"/>
      <c r="VBJ5" s="86"/>
      <c r="VBK5" s="86"/>
      <c r="VBL5" s="86"/>
      <c r="VBM5" s="86"/>
      <c r="VBN5" s="86"/>
      <c r="VBO5" s="86"/>
      <c r="VBP5" s="86"/>
      <c r="VBQ5" s="86"/>
      <c r="VBR5" s="86"/>
      <c r="VBS5" s="86"/>
      <c r="VBT5" s="86"/>
      <c r="VBU5" s="86"/>
      <c r="VBV5" s="86"/>
      <c r="VBW5" s="86"/>
      <c r="VBX5" s="86"/>
      <c r="VBY5" s="86"/>
      <c r="VBZ5" s="86"/>
      <c r="VCA5" s="86"/>
      <c r="VCB5" s="86"/>
      <c r="VCC5" s="86"/>
      <c r="VCD5" s="86"/>
      <c r="VCE5" s="86"/>
      <c r="VCF5" s="86"/>
      <c r="VCG5" s="86"/>
      <c r="VCH5" s="86"/>
      <c r="VCI5" s="86"/>
      <c r="VCJ5" s="86"/>
      <c r="VCK5" s="86"/>
      <c r="VCL5" s="86"/>
      <c r="VCM5" s="86"/>
      <c r="VCN5" s="86"/>
      <c r="VCO5" s="86"/>
      <c r="VCP5" s="86"/>
      <c r="VCQ5" s="86"/>
      <c r="VCR5" s="86"/>
      <c r="VCS5" s="86"/>
      <c r="VCT5" s="86"/>
      <c r="VCU5" s="86"/>
      <c r="VCV5" s="86"/>
      <c r="VCW5" s="86"/>
      <c r="VCX5" s="86"/>
      <c r="VCY5" s="86"/>
      <c r="VCZ5" s="86"/>
      <c r="VDA5" s="86"/>
      <c r="VDB5" s="86"/>
      <c r="VDC5" s="86"/>
      <c r="VDD5" s="86"/>
      <c r="VDE5" s="86"/>
      <c r="VDF5" s="86"/>
      <c r="VDG5" s="86"/>
      <c r="VDH5" s="86"/>
      <c r="VDI5" s="86"/>
      <c r="VDJ5" s="86"/>
      <c r="VDK5" s="86"/>
      <c r="VDL5" s="86"/>
      <c r="VDM5" s="86"/>
      <c r="VDN5" s="86"/>
      <c r="VDO5" s="86"/>
      <c r="VDP5" s="86"/>
      <c r="VDQ5" s="86"/>
      <c r="VDR5" s="86"/>
      <c r="VDS5" s="86"/>
      <c r="VDT5" s="86"/>
      <c r="VDU5" s="86"/>
      <c r="VDV5" s="86"/>
      <c r="VDW5" s="86"/>
      <c r="VDX5" s="86"/>
      <c r="VDY5" s="86"/>
      <c r="VDZ5" s="86"/>
      <c r="VEA5" s="86"/>
      <c r="VEB5" s="86"/>
      <c r="VEC5" s="86"/>
      <c r="VED5" s="86"/>
      <c r="VEE5" s="86"/>
      <c r="VEF5" s="86"/>
      <c r="VEG5" s="86"/>
      <c r="VEH5" s="86"/>
      <c r="VEI5" s="86"/>
      <c r="VEJ5" s="86"/>
      <c r="VEK5" s="86"/>
      <c r="VEL5" s="86"/>
      <c r="VEM5" s="86"/>
      <c r="VEN5" s="86"/>
      <c r="VEO5" s="86"/>
      <c r="VEP5" s="86"/>
      <c r="VEQ5" s="86"/>
      <c r="VER5" s="86"/>
      <c r="VES5" s="86"/>
      <c r="VET5" s="86"/>
      <c r="VEU5" s="86"/>
      <c r="VEV5" s="86"/>
      <c r="VEW5" s="86"/>
      <c r="VEX5" s="86"/>
      <c r="VEY5" s="86"/>
      <c r="VEZ5" s="86"/>
      <c r="VFA5" s="86"/>
      <c r="VFB5" s="86"/>
      <c r="VFC5" s="86"/>
      <c r="VFD5" s="86"/>
      <c r="VFE5" s="86"/>
      <c r="VFF5" s="86"/>
      <c r="VFG5" s="86"/>
      <c r="VFH5" s="86"/>
      <c r="VFI5" s="86"/>
      <c r="VFJ5" s="86"/>
      <c r="VFK5" s="86"/>
      <c r="VFL5" s="86"/>
      <c r="VFM5" s="86"/>
      <c r="VFN5" s="86"/>
      <c r="VFO5" s="86"/>
      <c r="VFP5" s="86"/>
      <c r="VFQ5" s="86"/>
      <c r="VFR5" s="86"/>
      <c r="VFS5" s="86"/>
      <c r="VFT5" s="86"/>
      <c r="VFU5" s="86"/>
      <c r="VFV5" s="86"/>
      <c r="VFW5" s="86"/>
      <c r="VFX5" s="86"/>
      <c r="VFY5" s="86"/>
      <c r="VFZ5" s="86"/>
      <c r="VGA5" s="86"/>
      <c r="VGB5" s="86"/>
      <c r="VGC5" s="86"/>
      <c r="VGD5" s="86"/>
      <c r="VGE5" s="86"/>
      <c r="VGF5" s="86"/>
      <c r="VGG5" s="86"/>
      <c r="VGH5" s="86"/>
      <c r="VGI5" s="86"/>
      <c r="VGJ5" s="86"/>
      <c r="VGK5" s="86"/>
      <c r="VGL5" s="86"/>
      <c r="VGM5" s="86"/>
      <c r="VGN5" s="86"/>
      <c r="VGO5" s="86"/>
      <c r="VGP5" s="86"/>
      <c r="VGQ5" s="86"/>
      <c r="VGR5" s="86"/>
      <c r="VGS5" s="86"/>
      <c r="VGT5" s="86"/>
      <c r="VGU5" s="86"/>
      <c r="VGV5" s="86"/>
      <c r="VGW5" s="86"/>
      <c r="VGX5" s="86"/>
      <c r="VGY5" s="86"/>
      <c r="VGZ5" s="86"/>
      <c r="VHA5" s="86"/>
      <c r="VHB5" s="86"/>
      <c r="VHC5" s="86"/>
      <c r="VHD5" s="86"/>
      <c r="VHE5" s="86"/>
      <c r="VHF5" s="86"/>
      <c r="VHG5" s="86"/>
      <c r="VHH5" s="86"/>
      <c r="VHI5" s="86"/>
      <c r="VHJ5" s="86"/>
      <c r="VHK5" s="86"/>
      <c r="VHL5" s="86"/>
      <c r="VHM5" s="86"/>
      <c r="VHN5" s="86"/>
      <c r="VHO5" s="86"/>
      <c r="VHP5" s="86"/>
      <c r="VHQ5" s="86"/>
      <c r="VHR5" s="86"/>
      <c r="VHS5" s="86"/>
      <c r="VHT5" s="86"/>
      <c r="VHU5" s="86"/>
      <c r="VHV5" s="86"/>
      <c r="VHW5" s="86"/>
      <c r="VHX5" s="86"/>
      <c r="VHY5" s="86"/>
      <c r="VHZ5" s="86"/>
      <c r="VIA5" s="86"/>
      <c r="VIB5" s="86"/>
      <c r="VIC5" s="86"/>
      <c r="VID5" s="86"/>
      <c r="VIE5" s="86"/>
      <c r="VIF5" s="86"/>
      <c r="VIG5" s="86"/>
      <c r="VIH5" s="86"/>
      <c r="VII5" s="86"/>
      <c r="VIJ5" s="86"/>
      <c r="VIK5" s="86"/>
      <c r="VIL5" s="86"/>
      <c r="VIM5" s="86"/>
      <c r="VIN5" s="86"/>
      <c r="VIO5" s="86"/>
      <c r="VIP5" s="86"/>
      <c r="VIQ5" s="86"/>
      <c r="VIR5" s="86"/>
      <c r="VIS5" s="86"/>
      <c r="VIT5" s="86"/>
      <c r="VIU5" s="86"/>
      <c r="VIV5" s="86"/>
      <c r="VIW5" s="86"/>
      <c r="VIX5" s="86"/>
      <c r="VIY5" s="86"/>
      <c r="VIZ5" s="86"/>
      <c r="VJA5" s="86"/>
      <c r="VJB5" s="86"/>
      <c r="VJC5" s="86"/>
      <c r="VJD5" s="86"/>
      <c r="VJE5" s="86"/>
      <c r="VJF5" s="86"/>
      <c r="VJG5" s="86"/>
      <c r="VJH5" s="86"/>
      <c r="VJI5" s="86"/>
      <c r="VJJ5" s="86"/>
      <c r="VJK5" s="86"/>
      <c r="VJL5" s="86"/>
      <c r="VJM5" s="86"/>
      <c r="VJN5" s="86"/>
      <c r="VJO5" s="86"/>
      <c r="VJP5" s="86"/>
      <c r="VJQ5" s="86"/>
      <c r="VJR5" s="86"/>
      <c r="VJS5" s="86"/>
      <c r="VJT5" s="86"/>
      <c r="VJU5" s="86"/>
      <c r="VJV5" s="86"/>
      <c r="VJW5" s="86"/>
      <c r="VJX5" s="86"/>
      <c r="VJY5" s="86"/>
      <c r="VJZ5" s="86"/>
      <c r="VKA5" s="86"/>
      <c r="VKB5" s="86"/>
      <c r="VKC5" s="86"/>
      <c r="VKD5" s="86"/>
      <c r="VKE5" s="86"/>
      <c r="VKF5" s="86"/>
      <c r="VKG5" s="86"/>
      <c r="VKH5" s="86"/>
      <c r="VKI5" s="86"/>
      <c r="VKJ5" s="86"/>
      <c r="VKK5" s="86"/>
      <c r="VKL5" s="86"/>
      <c r="VKM5" s="86"/>
      <c r="VKN5" s="86"/>
      <c r="VKO5" s="86"/>
      <c r="VKP5" s="86"/>
      <c r="VKQ5" s="86"/>
      <c r="VKR5" s="86"/>
      <c r="VKS5" s="86"/>
      <c r="VKT5" s="86"/>
      <c r="VKU5" s="86"/>
      <c r="VKV5" s="86"/>
      <c r="VKW5" s="86"/>
      <c r="VKX5" s="86"/>
      <c r="VKY5" s="86"/>
      <c r="VKZ5" s="86"/>
      <c r="VLA5" s="86"/>
      <c r="VLB5" s="86"/>
      <c r="VLC5" s="86"/>
      <c r="VLD5" s="86"/>
      <c r="VLE5" s="86"/>
      <c r="VLF5" s="86"/>
      <c r="VLG5" s="86"/>
      <c r="VLH5" s="86"/>
      <c r="VLI5" s="86"/>
      <c r="VLJ5" s="86"/>
      <c r="VLK5" s="86"/>
      <c r="VLL5" s="86"/>
      <c r="VLM5" s="86"/>
      <c r="VLN5" s="86"/>
      <c r="VLO5" s="86"/>
      <c r="VLP5" s="86"/>
      <c r="VLQ5" s="86"/>
      <c r="VLR5" s="86"/>
      <c r="VLS5" s="86"/>
      <c r="VLT5" s="86"/>
      <c r="VLU5" s="86"/>
      <c r="VLV5" s="86"/>
      <c r="VLW5" s="86"/>
      <c r="VLX5" s="86"/>
      <c r="VLY5" s="86"/>
      <c r="VLZ5" s="86"/>
      <c r="VMA5" s="86"/>
      <c r="VMB5" s="86"/>
      <c r="VMC5" s="86"/>
      <c r="VMD5" s="86"/>
      <c r="VME5" s="86"/>
      <c r="VMF5" s="86"/>
      <c r="VMG5" s="86"/>
      <c r="VMH5" s="86"/>
      <c r="VMI5" s="86"/>
      <c r="VMJ5" s="86"/>
      <c r="VMK5" s="86"/>
      <c r="VML5" s="86"/>
      <c r="VMM5" s="86"/>
      <c r="VMN5" s="86"/>
      <c r="VMO5" s="86"/>
      <c r="VMP5" s="86"/>
      <c r="VMQ5" s="86"/>
      <c r="VMR5" s="86"/>
      <c r="VMS5" s="86"/>
      <c r="VMT5" s="86"/>
      <c r="VMU5" s="86"/>
      <c r="VMV5" s="86"/>
      <c r="VMW5" s="86"/>
      <c r="VMX5" s="86"/>
      <c r="VMY5" s="86"/>
      <c r="VMZ5" s="86"/>
      <c r="VNA5" s="86"/>
      <c r="VNB5" s="86"/>
      <c r="VNC5" s="86"/>
      <c r="VND5" s="86"/>
      <c r="VNE5" s="86"/>
      <c r="VNF5" s="86"/>
      <c r="VNG5" s="86"/>
      <c r="VNH5" s="86"/>
      <c r="VNI5" s="86"/>
      <c r="VNJ5" s="86"/>
      <c r="VNK5" s="86"/>
      <c r="VNL5" s="86"/>
      <c r="VNM5" s="86"/>
      <c r="VNN5" s="86"/>
      <c r="VNO5" s="86"/>
      <c r="VNP5" s="86"/>
      <c r="VNQ5" s="86"/>
      <c r="VNR5" s="86"/>
      <c r="VNS5" s="86"/>
      <c r="VNT5" s="86"/>
      <c r="VNU5" s="86"/>
      <c r="VNV5" s="86"/>
      <c r="VNW5" s="86"/>
      <c r="VNX5" s="86"/>
      <c r="VNY5" s="86"/>
      <c r="VNZ5" s="86"/>
      <c r="VOA5" s="86"/>
      <c r="VOB5" s="86"/>
      <c r="VOC5" s="86"/>
      <c r="VOD5" s="86"/>
      <c r="VOE5" s="86"/>
      <c r="VOF5" s="86"/>
      <c r="VOG5" s="86"/>
      <c r="VOH5" s="86"/>
      <c r="VOI5" s="86"/>
      <c r="VOJ5" s="86"/>
      <c r="VOK5" s="86"/>
      <c r="VOL5" s="86"/>
      <c r="VOM5" s="86"/>
      <c r="VON5" s="86"/>
      <c r="VOO5" s="86"/>
      <c r="VOP5" s="86"/>
      <c r="VOQ5" s="86"/>
      <c r="VOR5" s="86"/>
      <c r="VOS5" s="86"/>
      <c r="VOT5" s="86"/>
      <c r="VOU5" s="86"/>
      <c r="VOV5" s="86"/>
      <c r="VOW5" s="86"/>
      <c r="VOX5" s="86"/>
      <c r="VOY5" s="86"/>
      <c r="VOZ5" s="86"/>
      <c r="VPA5" s="86"/>
      <c r="VPB5" s="86"/>
      <c r="VPC5" s="86"/>
      <c r="VPD5" s="86"/>
      <c r="VPE5" s="86"/>
      <c r="VPF5" s="86"/>
      <c r="VPG5" s="86"/>
      <c r="VPH5" s="86"/>
      <c r="VPI5" s="86"/>
      <c r="VPJ5" s="86"/>
      <c r="VPK5" s="86"/>
      <c r="VPL5" s="86"/>
      <c r="VPM5" s="86"/>
      <c r="VPN5" s="86"/>
      <c r="VPO5" s="86"/>
      <c r="VPP5" s="86"/>
      <c r="VPQ5" s="86"/>
      <c r="VPR5" s="86"/>
      <c r="VPS5" s="86"/>
      <c r="VPT5" s="86"/>
      <c r="VPU5" s="86"/>
      <c r="VPV5" s="86"/>
      <c r="VPW5" s="86"/>
      <c r="VPX5" s="86"/>
      <c r="VPY5" s="86"/>
      <c r="VPZ5" s="86"/>
      <c r="VQA5" s="86"/>
      <c r="VQB5" s="86"/>
      <c r="VQC5" s="86"/>
      <c r="VQD5" s="86"/>
      <c r="VQE5" s="86"/>
      <c r="VQF5" s="86"/>
      <c r="VQG5" s="86"/>
      <c r="VQH5" s="86"/>
      <c r="VQI5" s="86"/>
      <c r="VQJ5" s="86"/>
      <c r="VQK5" s="86"/>
      <c r="VQL5" s="86"/>
      <c r="VQM5" s="86"/>
      <c r="VQN5" s="86"/>
      <c r="VQO5" s="86"/>
      <c r="VQP5" s="86"/>
      <c r="VQQ5" s="86"/>
      <c r="VQR5" s="86"/>
      <c r="VQS5" s="86"/>
      <c r="VQT5" s="86"/>
      <c r="VQU5" s="86"/>
      <c r="VQV5" s="86"/>
      <c r="VQW5" s="86"/>
      <c r="VQX5" s="86"/>
      <c r="VQY5" s="86"/>
      <c r="VQZ5" s="86"/>
      <c r="VRA5" s="86"/>
      <c r="VRB5" s="86"/>
      <c r="VRC5" s="86"/>
      <c r="VRD5" s="86"/>
      <c r="VRE5" s="86"/>
      <c r="VRF5" s="86"/>
      <c r="VRG5" s="86"/>
      <c r="VRH5" s="86"/>
      <c r="VRI5" s="86"/>
      <c r="VRJ5" s="86"/>
      <c r="VRK5" s="86"/>
      <c r="VRL5" s="86"/>
      <c r="VRM5" s="86"/>
      <c r="VRN5" s="86"/>
      <c r="VRO5" s="86"/>
      <c r="VRP5" s="86"/>
      <c r="VRQ5" s="86"/>
      <c r="VRR5" s="86"/>
      <c r="VRS5" s="86"/>
      <c r="VRT5" s="86"/>
      <c r="VRU5" s="86"/>
      <c r="VRV5" s="86"/>
      <c r="VRW5" s="86"/>
      <c r="VRX5" s="86"/>
      <c r="VRY5" s="86"/>
      <c r="VRZ5" s="86"/>
      <c r="VSA5" s="86"/>
      <c r="VSB5" s="86"/>
      <c r="VSC5" s="86"/>
      <c r="VSD5" s="86"/>
      <c r="VSE5" s="86"/>
      <c r="VSF5" s="86"/>
      <c r="VSG5" s="86"/>
      <c r="VSH5" s="86"/>
      <c r="VSI5" s="86"/>
      <c r="VSJ5" s="86"/>
      <c r="VSK5" s="86"/>
      <c r="VSL5" s="86"/>
      <c r="VSM5" s="86"/>
      <c r="VSN5" s="86"/>
      <c r="VSO5" s="86"/>
      <c r="VSP5" s="86"/>
      <c r="VSQ5" s="86"/>
      <c r="VSR5" s="86"/>
      <c r="VSS5" s="86"/>
      <c r="VST5" s="86"/>
      <c r="VSU5" s="86"/>
      <c r="VSV5" s="86"/>
      <c r="VSW5" s="86"/>
      <c r="VSX5" s="86"/>
      <c r="VSY5" s="86"/>
      <c r="VSZ5" s="86"/>
      <c r="VTA5" s="86"/>
      <c r="VTB5" s="86"/>
      <c r="VTC5" s="86"/>
      <c r="VTD5" s="86"/>
      <c r="VTE5" s="86"/>
      <c r="VTF5" s="86"/>
      <c r="VTG5" s="86"/>
      <c r="VTH5" s="86"/>
      <c r="VTI5" s="86"/>
      <c r="VTJ5" s="86"/>
      <c r="VTK5" s="86"/>
      <c r="VTL5" s="86"/>
      <c r="VTM5" s="86"/>
      <c r="VTN5" s="86"/>
      <c r="VTO5" s="86"/>
      <c r="VTP5" s="86"/>
      <c r="VTQ5" s="86"/>
      <c r="VTR5" s="86"/>
      <c r="VTS5" s="86"/>
      <c r="VTT5" s="86"/>
      <c r="VTU5" s="86"/>
      <c r="VTV5" s="86"/>
      <c r="VTW5" s="86"/>
      <c r="VTX5" s="86"/>
      <c r="VTY5" s="86"/>
      <c r="VTZ5" s="86"/>
      <c r="VUA5" s="86"/>
      <c r="VUB5" s="86"/>
      <c r="VUC5" s="86"/>
      <c r="VUD5" s="86"/>
      <c r="VUE5" s="86"/>
      <c r="VUF5" s="86"/>
      <c r="VUG5" s="86"/>
      <c r="VUH5" s="86"/>
      <c r="VUI5" s="86"/>
      <c r="VUJ5" s="86"/>
      <c r="VUK5" s="86"/>
      <c r="VUL5" s="86"/>
      <c r="VUM5" s="86"/>
      <c r="VUN5" s="86"/>
      <c r="VUO5" s="86"/>
      <c r="VUP5" s="86"/>
      <c r="VUQ5" s="86"/>
      <c r="VUR5" s="86"/>
      <c r="VUS5" s="86"/>
      <c r="VUT5" s="86"/>
      <c r="VUU5" s="86"/>
      <c r="VUV5" s="86"/>
      <c r="VUW5" s="86"/>
      <c r="VUX5" s="86"/>
      <c r="VUY5" s="86"/>
      <c r="VUZ5" s="86"/>
      <c r="VVA5" s="86"/>
      <c r="VVB5" s="86"/>
      <c r="VVC5" s="86"/>
      <c r="VVD5" s="86"/>
      <c r="VVE5" s="86"/>
      <c r="VVF5" s="86"/>
      <c r="VVG5" s="86"/>
      <c r="VVH5" s="86"/>
      <c r="VVI5" s="86"/>
      <c r="VVJ5" s="86"/>
      <c r="VVK5" s="86"/>
      <c r="VVL5" s="86"/>
      <c r="VVM5" s="86"/>
      <c r="VVN5" s="86"/>
      <c r="VVO5" s="86"/>
      <c r="VVP5" s="86"/>
      <c r="VVQ5" s="86"/>
      <c r="VVR5" s="86"/>
      <c r="VVS5" s="86"/>
      <c r="VVT5" s="86"/>
      <c r="VVU5" s="86"/>
      <c r="VVV5" s="86"/>
      <c r="VVW5" s="86"/>
      <c r="VVX5" s="86"/>
      <c r="VVY5" s="86"/>
      <c r="VVZ5" s="86"/>
      <c r="VWA5" s="86"/>
      <c r="VWB5" s="86"/>
      <c r="VWC5" s="86"/>
      <c r="VWD5" s="86"/>
      <c r="VWE5" s="86"/>
      <c r="VWF5" s="86"/>
      <c r="VWG5" s="86"/>
      <c r="VWH5" s="86"/>
      <c r="VWI5" s="86"/>
      <c r="VWJ5" s="86"/>
      <c r="VWK5" s="86"/>
      <c r="VWL5" s="86"/>
      <c r="VWM5" s="86"/>
      <c r="VWN5" s="86"/>
      <c r="VWO5" s="86"/>
      <c r="VWP5" s="86"/>
      <c r="VWQ5" s="86"/>
      <c r="VWR5" s="86"/>
      <c r="VWS5" s="86"/>
      <c r="VWT5" s="86"/>
      <c r="VWU5" s="86"/>
      <c r="VWV5" s="86"/>
      <c r="VWW5" s="86"/>
      <c r="VWX5" s="86"/>
      <c r="VWY5" s="86"/>
      <c r="VWZ5" s="86"/>
      <c r="VXA5" s="86"/>
      <c r="VXB5" s="86"/>
      <c r="VXC5" s="86"/>
      <c r="VXD5" s="86"/>
      <c r="VXE5" s="86"/>
      <c r="VXF5" s="86"/>
      <c r="VXG5" s="86"/>
      <c r="VXH5" s="86"/>
      <c r="VXI5" s="86"/>
      <c r="VXJ5" s="86"/>
      <c r="VXK5" s="86"/>
      <c r="VXL5" s="86"/>
      <c r="VXM5" s="86"/>
      <c r="VXN5" s="86"/>
      <c r="VXO5" s="86"/>
      <c r="VXP5" s="86"/>
      <c r="VXQ5" s="86"/>
      <c r="VXR5" s="86"/>
      <c r="VXS5" s="86"/>
      <c r="VXT5" s="86"/>
      <c r="VXU5" s="86"/>
      <c r="VXV5" s="86"/>
      <c r="VXW5" s="86"/>
      <c r="VXX5" s="86"/>
      <c r="VXY5" s="86"/>
      <c r="VXZ5" s="86"/>
      <c r="VYA5" s="86"/>
      <c r="VYB5" s="86"/>
      <c r="VYC5" s="86"/>
      <c r="VYD5" s="86"/>
      <c r="VYE5" s="86"/>
      <c r="VYF5" s="86"/>
      <c r="VYG5" s="86"/>
      <c r="VYH5" s="86"/>
      <c r="VYI5" s="86"/>
      <c r="VYJ5" s="86"/>
      <c r="VYK5" s="86"/>
      <c r="VYL5" s="86"/>
      <c r="VYM5" s="86"/>
      <c r="VYN5" s="86"/>
      <c r="VYO5" s="86"/>
      <c r="VYP5" s="86"/>
      <c r="VYQ5" s="86"/>
      <c r="VYR5" s="86"/>
      <c r="VYS5" s="86"/>
      <c r="VYT5" s="86"/>
      <c r="VYU5" s="86"/>
      <c r="VYV5" s="86"/>
      <c r="VYW5" s="86"/>
      <c r="VYX5" s="86"/>
      <c r="VYY5" s="86"/>
      <c r="VYZ5" s="86"/>
      <c r="VZA5" s="86"/>
      <c r="VZB5" s="86"/>
      <c r="VZC5" s="86"/>
      <c r="VZD5" s="86"/>
      <c r="VZE5" s="86"/>
      <c r="VZF5" s="86"/>
      <c r="VZG5" s="86"/>
      <c r="VZH5" s="86"/>
      <c r="VZI5" s="86"/>
      <c r="VZJ5" s="86"/>
      <c r="VZK5" s="86"/>
      <c r="VZL5" s="86"/>
      <c r="VZM5" s="86"/>
      <c r="VZN5" s="86"/>
      <c r="VZO5" s="86"/>
      <c r="VZP5" s="86"/>
      <c r="VZQ5" s="86"/>
      <c r="VZR5" s="86"/>
      <c r="VZS5" s="86"/>
      <c r="VZT5" s="86"/>
      <c r="VZU5" s="86"/>
      <c r="VZV5" s="86"/>
      <c r="VZW5" s="86"/>
      <c r="VZX5" s="86"/>
      <c r="VZY5" s="86"/>
      <c r="VZZ5" s="86"/>
      <c r="WAA5" s="86"/>
      <c r="WAB5" s="86"/>
      <c r="WAC5" s="86"/>
      <c r="WAD5" s="86"/>
      <c r="WAE5" s="86"/>
      <c r="WAF5" s="86"/>
      <c r="WAG5" s="86"/>
      <c r="WAH5" s="86"/>
      <c r="WAI5" s="86"/>
      <c r="WAJ5" s="86"/>
      <c r="WAK5" s="86"/>
      <c r="WAL5" s="86"/>
      <c r="WAM5" s="86"/>
      <c r="WAN5" s="86"/>
      <c r="WAO5" s="86"/>
      <c r="WAP5" s="86"/>
      <c r="WAQ5" s="86"/>
      <c r="WAR5" s="86"/>
      <c r="WAS5" s="86"/>
      <c r="WAT5" s="86"/>
      <c r="WAU5" s="86"/>
      <c r="WAV5" s="86"/>
      <c r="WAW5" s="86"/>
      <c r="WAX5" s="86"/>
      <c r="WAY5" s="86"/>
      <c r="WAZ5" s="86"/>
      <c r="WBA5" s="86"/>
      <c r="WBB5" s="86"/>
      <c r="WBC5" s="86"/>
      <c r="WBD5" s="86"/>
      <c r="WBE5" s="86"/>
      <c r="WBF5" s="86"/>
      <c r="WBG5" s="86"/>
      <c r="WBH5" s="86"/>
      <c r="WBI5" s="86"/>
      <c r="WBJ5" s="86"/>
      <c r="WBK5" s="86"/>
      <c r="WBL5" s="86"/>
      <c r="WBM5" s="86"/>
      <c r="WBN5" s="86"/>
      <c r="WBO5" s="86"/>
      <c r="WBP5" s="86"/>
      <c r="WBQ5" s="86"/>
      <c r="WBR5" s="86"/>
      <c r="WBS5" s="86"/>
      <c r="WBT5" s="86"/>
      <c r="WBU5" s="86"/>
      <c r="WBV5" s="86"/>
      <c r="WBW5" s="86"/>
      <c r="WBX5" s="86"/>
      <c r="WBY5" s="86"/>
      <c r="WBZ5" s="86"/>
      <c r="WCA5" s="86"/>
      <c r="WCB5" s="86"/>
      <c r="WCC5" s="86"/>
      <c r="WCD5" s="86"/>
      <c r="WCE5" s="86"/>
      <c r="WCF5" s="86"/>
      <c r="WCG5" s="86"/>
      <c r="WCH5" s="86"/>
      <c r="WCI5" s="86"/>
      <c r="WCJ5" s="86"/>
      <c r="WCK5" s="86"/>
      <c r="WCL5" s="86"/>
      <c r="WCM5" s="86"/>
      <c r="WCN5" s="86"/>
      <c r="WCO5" s="86"/>
      <c r="WCP5" s="86"/>
      <c r="WCQ5" s="86"/>
      <c r="WCR5" s="86"/>
      <c r="WCS5" s="86"/>
      <c r="WCT5" s="86"/>
      <c r="WCU5" s="86"/>
      <c r="WCV5" s="86"/>
      <c r="WCW5" s="86"/>
      <c r="WCX5" s="86"/>
      <c r="WCY5" s="86"/>
      <c r="WCZ5" s="86"/>
      <c r="WDA5" s="86"/>
      <c r="WDB5" s="86"/>
      <c r="WDC5" s="86"/>
      <c r="WDD5" s="86"/>
      <c r="WDE5" s="86"/>
      <c r="WDF5" s="86"/>
      <c r="WDG5" s="86"/>
      <c r="WDH5" s="86"/>
      <c r="WDI5" s="86"/>
      <c r="WDJ5" s="86"/>
      <c r="WDK5" s="86"/>
      <c r="WDL5" s="86"/>
      <c r="WDM5" s="86"/>
      <c r="WDN5" s="86"/>
      <c r="WDO5" s="86"/>
      <c r="WDP5" s="86"/>
      <c r="WDQ5" s="86"/>
      <c r="WDR5" s="86"/>
      <c r="WDS5" s="86"/>
      <c r="WDT5" s="86"/>
      <c r="WDU5" s="86"/>
      <c r="WDV5" s="86"/>
      <c r="WDW5" s="86"/>
      <c r="WDX5" s="86"/>
      <c r="WDY5" s="86"/>
      <c r="WDZ5" s="86"/>
      <c r="WEA5" s="86"/>
      <c r="WEB5" s="86"/>
      <c r="WEC5" s="86"/>
      <c r="WED5" s="86"/>
      <c r="WEE5" s="86"/>
      <c r="WEF5" s="86"/>
      <c r="WEG5" s="86"/>
      <c r="WEH5" s="86"/>
      <c r="WEI5" s="86"/>
      <c r="WEJ5" s="86"/>
      <c r="WEK5" s="86"/>
      <c r="WEL5" s="86"/>
      <c r="WEM5" s="86"/>
      <c r="WEN5" s="86"/>
      <c r="WEO5" s="86"/>
      <c r="WEP5" s="86"/>
      <c r="WEQ5" s="86"/>
      <c r="WER5" s="86"/>
      <c r="WES5" s="86"/>
      <c r="WET5" s="86"/>
      <c r="WEU5" s="86"/>
      <c r="WEV5" s="86"/>
      <c r="WEW5" s="86"/>
      <c r="WEX5" s="86"/>
      <c r="WEY5" s="86"/>
      <c r="WEZ5" s="86"/>
      <c r="WFA5" s="86"/>
      <c r="WFB5" s="86"/>
      <c r="WFC5" s="86"/>
      <c r="WFD5" s="86"/>
      <c r="WFE5" s="86"/>
      <c r="WFF5" s="86"/>
      <c r="WFG5" s="86"/>
      <c r="WFH5" s="86"/>
      <c r="WFI5" s="86"/>
      <c r="WFJ5" s="86"/>
      <c r="WFK5" s="86"/>
      <c r="WFL5" s="86"/>
      <c r="WFM5" s="86"/>
      <c r="WFN5" s="86"/>
      <c r="WFO5" s="86"/>
      <c r="WFP5" s="86"/>
      <c r="WFQ5" s="86"/>
      <c r="WFR5" s="86"/>
      <c r="WFS5" s="86"/>
      <c r="WFT5" s="86"/>
      <c r="WFU5" s="86"/>
      <c r="WFV5" s="86"/>
      <c r="WFW5" s="86"/>
      <c r="WFX5" s="86"/>
      <c r="WFY5" s="86"/>
      <c r="WFZ5" s="86"/>
      <c r="WGA5" s="86"/>
      <c r="WGB5" s="86"/>
      <c r="WGC5" s="86"/>
      <c r="WGD5" s="86"/>
      <c r="WGE5" s="86"/>
      <c r="WGF5" s="86"/>
      <c r="WGG5" s="86"/>
      <c r="WGH5" s="86"/>
      <c r="WGI5" s="86"/>
      <c r="WGJ5" s="86"/>
      <c r="WGK5" s="86"/>
      <c r="WGL5" s="86"/>
      <c r="WGM5" s="86"/>
      <c r="WGN5" s="86"/>
      <c r="WGO5" s="86"/>
      <c r="WGP5" s="86"/>
      <c r="WGQ5" s="86"/>
      <c r="WGR5" s="86"/>
      <c r="WGS5" s="86"/>
      <c r="WGT5" s="86"/>
      <c r="WGU5" s="86"/>
      <c r="WGV5" s="86"/>
      <c r="WGW5" s="86"/>
      <c r="WGX5" s="86"/>
      <c r="WGY5" s="86"/>
      <c r="WGZ5" s="86"/>
      <c r="WHA5" s="86"/>
      <c r="WHB5" s="86"/>
      <c r="WHC5" s="86"/>
      <c r="WHD5" s="86"/>
      <c r="WHE5" s="86"/>
      <c r="WHF5" s="86"/>
      <c r="WHG5" s="86"/>
      <c r="WHH5" s="86"/>
      <c r="WHI5" s="86"/>
      <c r="WHJ5" s="86"/>
      <c r="WHK5" s="86"/>
      <c r="WHL5" s="86"/>
      <c r="WHM5" s="86"/>
      <c r="WHN5" s="86"/>
      <c r="WHO5" s="86"/>
      <c r="WHP5" s="86"/>
      <c r="WHQ5" s="86"/>
      <c r="WHR5" s="86"/>
      <c r="WHS5" s="86"/>
      <c r="WHT5" s="86"/>
      <c r="WHU5" s="86"/>
      <c r="WHV5" s="86"/>
      <c r="WHW5" s="86"/>
      <c r="WHX5" s="86"/>
      <c r="WHY5" s="86"/>
      <c r="WHZ5" s="86"/>
      <c r="WIA5" s="86"/>
      <c r="WIB5" s="86"/>
      <c r="WIC5" s="86"/>
      <c r="WID5" s="86"/>
      <c r="WIE5" s="86"/>
      <c r="WIF5" s="86"/>
      <c r="WIG5" s="86"/>
      <c r="WIH5" s="86"/>
      <c r="WII5" s="86"/>
      <c r="WIJ5" s="86"/>
      <c r="WIK5" s="86"/>
      <c r="WIL5" s="86"/>
      <c r="WIM5" s="86"/>
      <c r="WIN5" s="86"/>
      <c r="WIO5" s="86"/>
      <c r="WIP5" s="86"/>
      <c r="WIQ5" s="86"/>
      <c r="WIR5" s="86"/>
      <c r="WIS5" s="86"/>
      <c r="WIT5" s="86"/>
      <c r="WIU5" s="86"/>
      <c r="WIV5" s="86"/>
      <c r="WIW5" s="86"/>
      <c r="WIX5" s="86"/>
      <c r="WIY5" s="86"/>
      <c r="WIZ5" s="86"/>
      <c r="WJA5" s="86"/>
      <c r="WJB5" s="86"/>
      <c r="WJC5" s="86"/>
      <c r="WJD5" s="86"/>
      <c r="WJE5" s="86"/>
      <c r="WJF5" s="86"/>
      <c r="WJG5" s="86"/>
      <c r="WJH5" s="86"/>
      <c r="WJI5" s="86"/>
      <c r="WJJ5" s="86"/>
      <c r="WJK5" s="86"/>
      <c r="WJL5" s="86"/>
      <c r="WJM5" s="86"/>
      <c r="WJN5" s="86"/>
      <c r="WJO5" s="86"/>
      <c r="WJP5" s="86"/>
      <c r="WJQ5" s="86"/>
      <c r="WJR5" s="86"/>
      <c r="WJS5" s="86"/>
      <c r="WJT5" s="86"/>
      <c r="WJU5" s="86"/>
      <c r="WJV5" s="86"/>
      <c r="WJW5" s="86"/>
      <c r="WJX5" s="86"/>
      <c r="WJY5" s="86"/>
      <c r="WJZ5" s="86"/>
      <c r="WKA5" s="86"/>
      <c r="WKB5" s="86"/>
      <c r="WKC5" s="86"/>
      <c r="WKD5" s="86"/>
      <c r="WKE5" s="86"/>
      <c r="WKF5" s="86"/>
      <c r="WKG5" s="86"/>
      <c r="WKH5" s="86"/>
      <c r="WKI5" s="86"/>
      <c r="WKJ5" s="86"/>
      <c r="WKK5" s="86"/>
      <c r="WKL5" s="86"/>
      <c r="WKM5" s="86"/>
      <c r="WKN5" s="86"/>
      <c r="WKO5" s="86"/>
      <c r="WKP5" s="86"/>
      <c r="WKQ5" s="86"/>
      <c r="WKR5" s="86"/>
      <c r="WKS5" s="86"/>
      <c r="WKT5" s="86"/>
      <c r="WKU5" s="86"/>
      <c r="WKV5" s="86"/>
      <c r="WKW5" s="86"/>
      <c r="WKX5" s="86"/>
      <c r="WKY5" s="86"/>
      <c r="WKZ5" s="86"/>
      <c r="WLA5" s="86"/>
      <c r="WLB5" s="86"/>
      <c r="WLC5" s="86"/>
      <c r="WLD5" s="86"/>
      <c r="WLE5" s="86"/>
      <c r="WLF5" s="86"/>
      <c r="WLG5" s="86"/>
      <c r="WLH5" s="86"/>
      <c r="WLI5" s="86"/>
      <c r="WLJ5" s="86"/>
      <c r="WLK5" s="86"/>
      <c r="WLL5" s="86"/>
      <c r="WLM5" s="86"/>
      <c r="WLN5" s="86"/>
      <c r="WLO5" s="86"/>
      <c r="WLP5" s="86"/>
      <c r="WLQ5" s="86"/>
      <c r="WLR5" s="86"/>
      <c r="WLS5" s="86"/>
      <c r="WLT5" s="86"/>
      <c r="WLU5" s="86"/>
      <c r="WLV5" s="86"/>
      <c r="WLW5" s="86"/>
      <c r="WLX5" s="86"/>
      <c r="WLY5" s="86"/>
      <c r="WLZ5" s="86"/>
      <c r="WMA5" s="86"/>
      <c r="WMB5" s="86"/>
      <c r="WMC5" s="86"/>
      <c r="WMD5" s="86"/>
      <c r="WME5" s="86"/>
      <c r="WMF5" s="86"/>
      <c r="WMG5" s="86"/>
      <c r="WMH5" s="86"/>
      <c r="WMI5" s="86"/>
      <c r="WMJ5" s="86"/>
      <c r="WMK5" s="86"/>
      <c r="WML5" s="86"/>
      <c r="WMM5" s="86"/>
      <c r="WMN5" s="86"/>
      <c r="WMO5" s="86"/>
      <c r="WMP5" s="86"/>
      <c r="WMQ5" s="86"/>
      <c r="WMR5" s="86"/>
      <c r="WMS5" s="86"/>
      <c r="WMT5" s="86"/>
      <c r="WMU5" s="86"/>
      <c r="WMV5" s="86"/>
      <c r="WMW5" s="86"/>
      <c r="WMX5" s="86"/>
      <c r="WMY5" s="86"/>
      <c r="WMZ5" s="86"/>
      <c r="WNA5" s="86"/>
      <c r="WNB5" s="86"/>
      <c r="WNC5" s="86"/>
      <c r="WND5" s="86"/>
      <c r="WNE5" s="86"/>
      <c r="WNF5" s="86"/>
      <c r="WNG5" s="86"/>
      <c r="WNH5" s="86"/>
      <c r="WNI5" s="86"/>
      <c r="WNJ5" s="86"/>
      <c r="WNK5" s="86"/>
      <c r="WNL5" s="86"/>
      <c r="WNM5" s="86"/>
      <c r="WNN5" s="86"/>
      <c r="WNO5" s="86"/>
      <c r="WNP5" s="86"/>
      <c r="WNQ5" s="86"/>
      <c r="WNR5" s="86"/>
      <c r="WNS5" s="86"/>
      <c r="WNT5" s="86"/>
      <c r="WNU5" s="86"/>
      <c r="WNV5" s="86"/>
      <c r="WNW5" s="86"/>
      <c r="WNX5" s="86"/>
      <c r="WNY5" s="86"/>
      <c r="WNZ5" s="86"/>
      <c r="WOA5" s="86"/>
      <c r="WOB5" s="86"/>
      <c r="WOC5" s="86"/>
      <c r="WOD5" s="86"/>
      <c r="WOE5" s="86"/>
      <c r="WOF5" s="86"/>
      <c r="WOG5" s="86"/>
      <c r="WOH5" s="86"/>
      <c r="WOI5" s="86"/>
      <c r="WOJ5" s="86"/>
      <c r="WOK5" s="86"/>
      <c r="WOL5" s="86"/>
      <c r="WOM5" s="86"/>
      <c r="WON5" s="86"/>
      <c r="WOO5" s="86"/>
      <c r="WOP5" s="86"/>
      <c r="WOQ5" s="86"/>
      <c r="WOR5" s="86"/>
      <c r="WOS5" s="86"/>
      <c r="WOT5" s="86"/>
      <c r="WOU5" s="86"/>
      <c r="WOV5" s="86"/>
      <c r="WOW5" s="86"/>
      <c r="WOX5" s="86"/>
      <c r="WOY5" s="86"/>
      <c r="WOZ5" s="86"/>
      <c r="WPA5" s="86"/>
      <c r="WPB5" s="86"/>
      <c r="WPC5" s="86"/>
      <c r="WPD5" s="86"/>
      <c r="WPE5" s="86"/>
      <c r="WPF5" s="86"/>
      <c r="WPG5" s="86"/>
      <c r="WPH5" s="86"/>
      <c r="WPI5" s="86"/>
      <c r="WPJ5" s="86"/>
      <c r="WPK5" s="86"/>
      <c r="WPL5" s="86"/>
      <c r="WPM5" s="86"/>
      <c r="WPN5" s="86"/>
      <c r="WPO5" s="86"/>
      <c r="WPP5" s="86"/>
      <c r="WPQ5" s="86"/>
      <c r="WPR5" s="86"/>
      <c r="WPS5" s="86"/>
      <c r="WPT5" s="86"/>
      <c r="WPU5" s="86"/>
      <c r="WPV5" s="86"/>
      <c r="WPW5" s="86"/>
      <c r="WPX5" s="86"/>
      <c r="WPY5" s="86"/>
      <c r="WPZ5" s="86"/>
      <c r="WQA5" s="86"/>
      <c r="WQB5" s="86"/>
      <c r="WQC5" s="86"/>
      <c r="WQD5" s="86"/>
      <c r="WQE5" s="86"/>
      <c r="WQF5" s="86"/>
      <c r="WQG5" s="86"/>
      <c r="WQH5" s="86"/>
      <c r="WQI5" s="86"/>
      <c r="WQJ5" s="86"/>
      <c r="WQK5" s="86"/>
      <c r="WQL5" s="86"/>
      <c r="WQM5" s="86"/>
      <c r="WQN5" s="86"/>
      <c r="WQO5" s="86"/>
      <c r="WQP5" s="86"/>
      <c r="WQQ5" s="86"/>
      <c r="WQR5" s="86"/>
      <c r="WQS5" s="86"/>
      <c r="WQT5" s="86"/>
      <c r="WQU5" s="86"/>
      <c r="WQV5" s="86"/>
      <c r="WQW5" s="86"/>
      <c r="WQX5" s="86"/>
      <c r="WQY5" s="86"/>
      <c r="WQZ5" s="86"/>
      <c r="WRA5" s="86"/>
      <c r="WRB5" s="86"/>
      <c r="WRC5" s="86"/>
      <c r="WRD5" s="86"/>
      <c r="WRE5" s="86"/>
      <c r="WRF5" s="86"/>
      <c r="WRG5" s="86"/>
      <c r="WRH5" s="86"/>
      <c r="WRI5" s="86"/>
      <c r="WRJ5" s="86"/>
      <c r="WRK5" s="86"/>
      <c r="WRL5" s="86"/>
      <c r="WRM5" s="86"/>
      <c r="WRN5" s="86"/>
      <c r="WRO5" s="86"/>
      <c r="WRP5" s="86"/>
      <c r="WRQ5" s="86"/>
      <c r="WRR5" s="86"/>
      <c r="WRS5" s="86"/>
      <c r="WRT5" s="86"/>
      <c r="WRU5" s="86"/>
      <c r="WRV5" s="86"/>
      <c r="WRW5" s="86"/>
      <c r="WRX5" s="86"/>
      <c r="WRY5" s="86"/>
      <c r="WRZ5" s="86"/>
      <c r="WSA5" s="86"/>
      <c r="WSB5" s="86"/>
      <c r="WSC5" s="86"/>
      <c r="WSD5" s="86"/>
      <c r="WSE5" s="86"/>
      <c r="WSF5" s="86"/>
      <c r="WSG5" s="86"/>
      <c r="WSH5" s="86"/>
      <c r="WSI5" s="86"/>
      <c r="WSJ5" s="86"/>
      <c r="WSK5" s="86"/>
      <c r="WSL5" s="86"/>
      <c r="WSM5" s="86"/>
      <c r="WSN5" s="86"/>
      <c r="WSO5" s="86"/>
      <c r="WSP5" s="86"/>
      <c r="WSQ5" s="86"/>
      <c r="WSR5" s="86"/>
      <c r="WSS5" s="86"/>
      <c r="WST5" s="86"/>
      <c r="WSU5" s="86"/>
      <c r="WSV5" s="86"/>
      <c r="WSW5" s="86"/>
      <c r="WSX5" s="86"/>
      <c r="WSY5" s="86"/>
      <c r="WSZ5" s="86"/>
      <c r="WTA5" s="86"/>
      <c r="WTB5" s="86"/>
      <c r="WTC5" s="86"/>
      <c r="WTD5" s="86"/>
      <c r="WTE5" s="86"/>
      <c r="WTF5" s="86"/>
      <c r="WTG5" s="86"/>
      <c r="WTH5" s="86"/>
      <c r="WTI5" s="86"/>
      <c r="WTJ5" s="86"/>
      <c r="WTK5" s="86"/>
      <c r="WTL5" s="86"/>
      <c r="WTM5" s="86"/>
      <c r="WTN5" s="86"/>
      <c r="WTO5" s="86"/>
      <c r="WTP5" s="86"/>
      <c r="WTQ5" s="86"/>
      <c r="WTR5" s="86"/>
      <c r="WTS5" s="86"/>
      <c r="WTT5" s="86"/>
      <c r="WTU5" s="86"/>
      <c r="WTV5" s="86"/>
      <c r="WTW5" s="86"/>
      <c r="WTX5" s="86"/>
      <c r="WTY5" s="86"/>
      <c r="WTZ5" s="86"/>
      <c r="WUA5" s="86"/>
      <c r="WUB5" s="86"/>
      <c r="WUC5" s="86"/>
      <c r="WUD5" s="86"/>
      <c r="WUE5" s="86"/>
      <c r="WUF5" s="86"/>
      <c r="WUG5" s="86"/>
      <c r="WUH5" s="86"/>
      <c r="WUI5" s="86"/>
      <c r="WUJ5" s="86"/>
      <c r="WUK5" s="86"/>
      <c r="WUL5" s="86"/>
      <c r="WUM5" s="86"/>
      <c r="WUN5" s="86"/>
      <c r="WUO5" s="86"/>
      <c r="WUP5" s="86"/>
      <c r="WUQ5" s="86"/>
      <c r="WUR5" s="86"/>
      <c r="WUS5" s="86"/>
      <c r="WUT5" s="86"/>
      <c r="WUU5" s="86"/>
      <c r="WUV5" s="86"/>
      <c r="WUW5" s="86"/>
      <c r="WUX5" s="86"/>
      <c r="WUY5" s="86"/>
      <c r="WUZ5" s="86"/>
      <c r="WVA5" s="86"/>
      <c r="WVB5" s="86"/>
      <c r="WVC5" s="86"/>
      <c r="WVD5" s="86"/>
      <c r="WVE5" s="86"/>
      <c r="WVF5" s="86"/>
      <c r="WVG5" s="86"/>
      <c r="WVH5" s="86"/>
      <c r="WVI5" s="86"/>
      <c r="WVJ5" s="86"/>
      <c r="WVK5" s="86"/>
      <c r="WVL5" s="86"/>
      <c r="WVM5" s="86"/>
      <c r="WVN5" s="86"/>
      <c r="WVO5" s="86"/>
      <c r="WVP5" s="86"/>
      <c r="WVQ5" s="86"/>
      <c r="WVR5" s="86"/>
      <c r="WVS5" s="86"/>
      <c r="WVT5" s="86"/>
      <c r="WVU5" s="86"/>
      <c r="WVV5" s="86"/>
      <c r="WVW5" s="86"/>
      <c r="WVX5" s="86"/>
      <c r="WVY5" s="86"/>
      <c r="WVZ5" s="86"/>
      <c r="WWA5" s="86"/>
      <c r="WWB5" s="86"/>
      <c r="WWC5" s="86"/>
      <c r="WWD5" s="86"/>
      <c r="WWE5" s="86"/>
      <c r="WWF5" s="86"/>
      <c r="WWG5" s="86"/>
      <c r="WWH5" s="86"/>
      <c r="WWI5" s="86"/>
      <c r="WWJ5" s="86"/>
      <c r="WWK5" s="86"/>
      <c r="WWL5" s="86"/>
      <c r="WWM5" s="86"/>
      <c r="WWN5" s="86"/>
      <c r="WWO5" s="86"/>
      <c r="WWP5" s="86"/>
      <c r="WWQ5" s="86"/>
      <c r="WWR5" s="86"/>
      <c r="WWS5" s="86"/>
      <c r="WWT5" s="86"/>
      <c r="WWU5" s="86"/>
      <c r="WWV5" s="86"/>
      <c r="WWW5" s="86"/>
      <c r="WWX5" s="86"/>
      <c r="WWY5" s="86"/>
      <c r="WWZ5" s="86"/>
      <c r="WXA5" s="86"/>
      <c r="WXB5" s="86"/>
      <c r="WXC5" s="86"/>
      <c r="WXD5" s="86"/>
      <c r="WXE5" s="86"/>
      <c r="WXF5" s="86"/>
      <c r="WXG5" s="86"/>
      <c r="WXH5" s="86"/>
      <c r="WXI5" s="86"/>
      <c r="WXJ5" s="86"/>
      <c r="WXK5" s="86"/>
      <c r="WXL5" s="86"/>
      <c r="WXM5" s="86"/>
      <c r="WXN5" s="86"/>
      <c r="WXO5" s="86"/>
      <c r="WXP5" s="86"/>
      <c r="WXQ5" s="86"/>
      <c r="WXR5" s="86"/>
      <c r="WXS5" s="86"/>
      <c r="WXT5" s="86"/>
      <c r="WXU5" s="86"/>
      <c r="WXV5" s="86"/>
      <c r="WXW5" s="86"/>
      <c r="WXX5" s="86"/>
      <c r="WXY5" s="86"/>
      <c r="WXZ5" s="86"/>
      <c r="WYA5" s="86"/>
      <c r="WYB5" s="86"/>
      <c r="WYC5" s="86"/>
      <c r="WYD5" s="86"/>
      <c r="WYE5" s="86"/>
      <c r="WYF5" s="86"/>
      <c r="WYG5" s="86"/>
      <c r="WYH5" s="86"/>
      <c r="WYI5" s="86"/>
      <c r="WYJ5" s="86"/>
      <c r="WYK5" s="86"/>
      <c r="WYL5" s="86"/>
      <c r="WYM5" s="86"/>
      <c r="WYN5" s="86"/>
      <c r="WYO5" s="86"/>
      <c r="WYP5" s="86"/>
      <c r="WYQ5" s="86"/>
      <c r="WYR5" s="86"/>
      <c r="WYS5" s="86"/>
      <c r="WYT5" s="86"/>
      <c r="WYU5" s="86"/>
      <c r="WYV5" s="86"/>
      <c r="WYW5" s="86"/>
      <c r="WYX5" s="86"/>
      <c r="WYY5" s="86"/>
      <c r="WYZ5" s="86"/>
      <c r="WZA5" s="86"/>
      <c r="WZB5" s="86"/>
      <c r="WZC5" s="86"/>
      <c r="WZD5" s="86"/>
      <c r="WZE5" s="86"/>
      <c r="WZF5" s="86"/>
      <c r="WZG5" s="86"/>
      <c r="WZH5" s="86"/>
      <c r="WZI5" s="86"/>
      <c r="WZJ5" s="86"/>
      <c r="WZK5" s="86"/>
      <c r="WZL5" s="86"/>
      <c r="WZM5" s="86"/>
      <c r="WZN5" s="86"/>
      <c r="WZO5" s="86"/>
      <c r="WZP5" s="86"/>
      <c r="WZQ5" s="86"/>
      <c r="WZR5" s="86"/>
      <c r="WZS5" s="86"/>
      <c r="WZT5" s="86"/>
      <c r="WZU5" s="86"/>
      <c r="WZV5" s="86"/>
      <c r="WZW5" s="86"/>
      <c r="WZX5" s="86"/>
      <c r="WZY5" s="86"/>
      <c r="WZZ5" s="86"/>
      <c r="XAA5" s="86"/>
      <c r="XAB5" s="86"/>
      <c r="XAC5" s="86"/>
      <c r="XAD5" s="86"/>
      <c r="XAE5" s="86"/>
      <c r="XAF5" s="86"/>
      <c r="XAG5" s="86"/>
      <c r="XAH5" s="86"/>
      <c r="XAI5" s="86"/>
      <c r="XAJ5" s="86"/>
      <c r="XAK5" s="86"/>
      <c r="XAL5" s="86"/>
      <c r="XAM5" s="86"/>
      <c r="XAN5" s="86"/>
      <c r="XAO5" s="86"/>
      <c r="XAP5" s="86"/>
      <c r="XAQ5" s="86"/>
      <c r="XAR5" s="86"/>
      <c r="XAS5" s="86"/>
      <c r="XAT5" s="86"/>
      <c r="XAU5" s="86"/>
      <c r="XAV5" s="86"/>
      <c r="XAW5" s="86"/>
      <c r="XAX5" s="86"/>
      <c r="XAY5" s="86"/>
      <c r="XAZ5" s="86"/>
      <c r="XBA5" s="86"/>
      <c r="XBB5" s="86"/>
      <c r="XBC5" s="86"/>
      <c r="XBD5" s="86"/>
      <c r="XBE5" s="86"/>
      <c r="XBF5" s="86"/>
      <c r="XBG5" s="86"/>
      <c r="XBH5" s="86"/>
      <c r="XBI5" s="86"/>
      <c r="XBJ5" s="86"/>
      <c r="XBK5" s="86"/>
      <c r="XBL5" s="86"/>
      <c r="XBM5" s="86"/>
      <c r="XBN5" s="86"/>
      <c r="XBO5" s="86"/>
      <c r="XBP5" s="86"/>
      <c r="XBQ5" s="86"/>
      <c r="XBR5" s="86"/>
      <c r="XBS5" s="86"/>
      <c r="XBT5" s="86"/>
      <c r="XBU5" s="86"/>
      <c r="XBV5" s="86"/>
      <c r="XBW5" s="86"/>
      <c r="XBX5" s="86"/>
      <c r="XBY5" s="86"/>
      <c r="XBZ5" s="86"/>
      <c r="XCA5" s="86"/>
      <c r="XCB5" s="86"/>
      <c r="XCC5" s="86"/>
      <c r="XCD5" s="86"/>
      <c r="XCE5" s="86"/>
      <c r="XCF5" s="86"/>
      <c r="XCG5" s="86"/>
      <c r="XCH5" s="86"/>
      <c r="XCI5" s="86"/>
      <c r="XCJ5" s="86"/>
      <c r="XCK5" s="86"/>
      <c r="XCL5" s="86"/>
      <c r="XCM5" s="86"/>
      <c r="XCN5" s="86"/>
      <c r="XCO5" s="86"/>
      <c r="XCP5" s="86"/>
      <c r="XCQ5" s="86"/>
      <c r="XCR5" s="86"/>
      <c r="XCS5" s="86"/>
      <c r="XCT5" s="86"/>
      <c r="XCU5" s="86"/>
      <c r="XCV5" s="86"/>
      <c r="XCW5" s="86"/>
      <c r="XCX5" s="86"/>
      <c r="XCY5" s="86"/>
      <c r="XCZ5" s="86"/>
      <c r="XDA5" s="86"/>
      <c r="XDB5" s="86"/>
      <c r="XDC5" s="86"/>
      <c r="XDD5" s="86"/>
      <c r="XDE5" s="86"/>
      <c r="XDF5" s="86"/>
      <c r="XDG5" s="86"/>
      <c r="XDH5" s="86"/>
      <c r="XDI5" s="86"/>
      <c r="XDJ5" s="86"/>
      <c r="XDK5" s="86"/>
      <c r="XDL5" s="86"/>
      <c r="XDM5" s="86"/>
      <c r="XDN5" s="86"/>
      <c r="XDO5" s="86"/>
      <c r="XDP5" s="86"/>
      <c r="XDQ5" s="86"/>
      <c r="XDR5" s="86"/>
      <c r="XDS5" s="86"/>
      <c r="XDT5" s="86"/>
      <c r="XDU5" s="86"/>
      <c r="XDV5" s="86"/>
      <c r="XDW5" s="86"/>
      <c r="XDX5" s="86"/>
      <c r="XDY5" s="86"/>
      <c r="XDZ5" s="86"/>
      <c r="XEA5" s="86"/>
      <c r="XEB5" s="86"/>
      <c r="XEC5" s="86"/>
      <c r="XED5" s="86"/>
      <c r="XEE5" s="86"/>
      <c r="XEF5" s="86"/>
    </row>
    <row r="6" spans="1:16360" s="87" customFormat="1" x14ac:dyDescent="0.25">
      <c r="A6" s="86"/>
      <c r="B6" s="86"/>
      <c r="C6" s="86"/>
      <c r="D6" s="86"/>
      <c r="E6" s="86"/>
      <c r="F6" s="86"/>
      <c r="G6" s="86"/>
      <c r="H6" s="86"/>
      <c r="I6" s="86"/>
      <c r="J6" s="86"/>
      <c r="K6" s="86"/>
      <c r="L6" s="162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162"/>
      <c r="AE6" s="162"/>
      <c r="AF6" s="86"/>
      <c r="AG6" s="86"/>
      <c r="AH6" s="162"/>
      <c r="AI6" s="162"/>
      <c r="AJ6" s="162"/>
      <c r="AK6" s="162"/>
      <c r="AL6" s="162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QL6" s="86"/>
      <c r="QM6" s="86"/>
      <c r="QN6" s="86"/>
      <c r="QO6" s="86"/>
      <c r="QP6" s="86"/>
      <c r="QQ6" s="86"/>
      <c r="QR6" s="86"/>
      <c r="QS6" s="86"/>
      <c r="QT6" s="86"/>
      <c r="QU6" s="86"/>
      <c r="QV6" s="86"/>
      <c r="QW6" s="86"/>
      <c r="QX6" s="86"/>
      <c r="QY6" s="86"/>
      <c r="QZ6" s="86"/>
      <c r="RA6" s="86"/>
      <c r="RB6" s="86"/>
      <c r="RC6" s="86"/>
      <c r="RD6" s="86"/>
      <c r="RE6" s="86"/>
      <c r="RF6" s="86"/>
      <c r="RG6" s="86"/>
      <c r="RH6" s="86"/>
      <c r="RI6" s="86"/>
      <c r="RJ6" s="86"/>
      <c r="RK6" s="86"/>
      <c r="RL6" s="86"/>
      <c r="RM6" s="86"/>
      <c r="RN6" s="86"/>
      <c r="RO6" s="86"/>
      <c r="RP6" s="86"/>
      <c r="RQ6" s="86"/>
      <c r="RR6" s="86"/>
      <c r="RS6" s="86"/>
      <c r="RT6" s="86"/>
      <c r="RU6" s="86"/>
      <c r="RV6" s="86"/>
      <c r="RW6" s="86"/>
      <c r="RX6" s="86"/>
      <c r="RY6" s="86"/>
      <c r="RZ6" s="86"/>
      <c r="SA6" s="86"/>
      <c r="SB6" s="86"/>
      <c r="SC6" s="86"/>
      <c r="SD6" s="86"/>
      <c r="SE6" s="86"/>
      <c r="SF6" s="86"/>
      <c r="SG6" s="86"/>
      <c r="SH6" s="86"/>
      <c r="SI6" s="86"/>
      <c r="SJ6" s="86"/>
      <c r="SK6" s="86"/>
      <c r="SL6" s="86"/>
      <c r="SM6" s="86"/>
      <c r="SN6" s="86"/>
      <c r="SO6" s="86"/>
      <c r="SP6" s="86"/>
      <c r="SQ6" s="86"/>
      <c r="SR6" s="86"/>
      <c r="SS6" s="86"/>
      <c r="ST6" s="86"/>
      <c r="SU6" s="86"/>
      <c r="SV6" s="86"/>
      <c r="SW6" s="86"/>
      <c r="SX6" s="86"/>
      <c r="SY6" s="86"/>
      <c r="SZ6" s="86"/>
      <c r="TA6" s="86"/>
      <c r="TB6" s="86"/>
      <c r="TC6" s="86"/>
      <c r="TD6" s="86"/>
      <c r="TE6" s="86"/>
      <c r="TF6" s="86"/>
      <c r="TG6" s="86"/>
      <c r="TH6" s="86"/>
      <c r="TI6" s="86"/>
      <c r="TJ6" s="86"/>
      <c r="TK6" s="86"/>
      <c r="TL6" s="86"/>
      <c r="TM6" s="86"/>
      <c r="TN6" s="86"/>
      <c r="TO6" s="86"/>
      <c r="TP6" s="86"/>
      <c r="TQ6" s="86"/>
      <c r="TR6" s="86"/>
      <c r="TS6" s="86"/>
      <c r="TT6" s="86"/>
      <c r="TU6" s="86"/>
      <c r="TV6" s="86"/>
      <c r="TW6" s="86"/>
      <c r="TX6" s="86"/>
      <c r="TY6" s="86"/>
      <c r="TZ6" s="86"/>
      <c r="UA6" s="86"/>
      <c r="UB6" s="86"/>
      <c r="UC6" s="86"/>
      <c r="UD6" s="86"/>
      <c r="UE6" s="86"/>
      <c r="UF6" s="86"/>
      <c r="UG6" s="86"/>
      <c r="UH6" s="86"/>
      <c r="UI6" s="86"/>
      <c r="UJ6" s="86"/>
      <c r="UK6" s="86"/>
      <c r="UL6" s="86"/>
      <c r="UM6" s="86"/>
      <c r="UN6" s="86"/>
      <c r="UO6" s="86"/>
      <c r="UP6" s="86"/>
      <c r="UQ6" s="86"/>
      <c r="UR6" s="86"/>
      <c r="US6" s="86"/>
      <c r="UT6" s="86"/>
      <c r="UU6" s="86"/>
      <c r="UV6" s="86"/>
      <c r="UW6" s="86"/>
      <c r="UX6" s="86"/>
      <c r="UY6" s="86"/>
      <c r="UZ6" s="86"/>
      <c r="VA6" s="86"/>
      <c r="VB6" s="86"/>
      <c r="VC6" s="86"/>
      <c r="VD6" s="86"/>
      <c r="VE6" s="86"/>
      <c r="VF6" s="86"/>
      <c r="VG6" s="86"/>
      <c r="VH6" s="86"/>
      <c r="VI6" s="86"/>
      <c r="VJ6" s="86"/>
      <c r="VK6" s="86"/>
      <c r="VL6" s="86"/>
      <c r="VM6" s="86"/>
      <c r="VN6" s="86"/>
      <c r="VO6" s="86"/>
      <c r="VP6" s="86"/>
      <c r="VQ6" s="86"/>
      <c r="VR6" s="86"/>
      <c r="VS6" s="86"/>
      <c r="VT6" s="86"/>
      <c r="VU6" s="86"/>
      <c r="VV6" s="86"/>
      <c r="VW6" s="86"/>
      <c r="VX6" s="86"/>
      <c r="VY6" s="86"/>
      <c r="VZ6" s="86"/>
      <c r="WA6" s="86"/>
      <c r="WB6" s="86"/>
      <c r="WC6" s="86"/>
      <c r="WD6" s="86"/>
      <c r="WE6" s="86"/>
      <c r="WF6" s="86"/>
      <c r="WG6" s="86"/>
      <c r="WH6" s="86"/>
      <c r="WI6" s="86"/>
      <c r="WJ6" s="86"/>
      <c r="WK6" s="86"/>
      <c r="WL6" s="86"/>
      <c r="WM6" s="86"/>
      <c r="WN6" s="86"/>
      <c r="WO6" s="86"/>
      <c r="WP6" s="86"/>
      <c r="WQ6" s="86"/>
      <c r="WR6" s="86"/>
      <c r="WS6" s="86"/>
      <c r="WT6" s="86"/>
      <c r="WU6" s="86"/>
      <c r="WV6" s="86"/>
      <c r="WW6" s="86"/>
      <c r="WX6" s="86"/>
      <c r="WY6" s="86"/>
      <c r="WZ6" s="86"/>
      <c r="XA6" s="86"/>
      <c r="XB6" s="86"/>
      <c r="XC6" s="86"/>
      <c r="XD6" s="86"/>
      <c r="XE6" s="86"/>
      <c r="XF6" s="86"/>
      <c r="XG6" s="86"/>
      <c r="XH6" s="86"/>
      <c r="XI6" s="86"/>
      <c r="XJ6" s="86"/>
      <c r="XK6" s="86"/>
      <c r="XL6" s="86"/>
      <c r="XM6" s="86"/>
      <c r="XN6" s="86"/>
      <c r="XO6" s="86"/>
      <c r="XP6" s="86"/>
      <c r="XQ6" s="86"/>
      <c r="XR6" s="86"/>
      <c r="XS6" s="86"/>
      <c r="XT6" s="86"/>
      <c r="XU6" s="86"/>
      <c r="XV6" s="86"/>
      <c r="XW6" s="86"/>
      <c r="XX6" s="86"/>
      <c r="XY6" s="86"/>
      <c r="XZ6" s="86"/>
      <c r="YA6" s="86"/>
      <c r="YB6" s="86"/>
      <c r="YC6" s="86"/>
      <c r="YD6" s="86"/>
      <c r="YE6" s="86"/>
      <c r="YF6" s="86"/>
      <c r="YG6" s="86"/>
      <c r="YH6" s="86"/>
      <c r="YI6" s="86"/>
      <c r="YJ6" s="86"/>
      <c r="YK6" s="86"/>
      <c r="YL6" s="86"/>
      <c r="YM6" s="86"/>
      <c r="YN6" s="86"/>
      <c r="YO6" s="86"/>
      <c r="YP6" s="86"/>
      <c r="YQ6" s="86"/>
      <c r="YR6" s="86"/>
      <c r="YS6" s="86"/>
      <c r="YT6" s="86"/>
      <c r="YU6" s="86"/>
      <c r="YV6" s="86"/>
      <c r="YW6" s="86"/>
      <c r="YX6" s="86"/>
      <c r="YY6" s="86"/>
      <c r="YZ6" s="86"/>
      <c r="ZA6" s="86"/>
      <c r="ZB6" s="86"/>
      <c r="ZC6" s="86"/>
      <c r="ZD6" s="86"/>
      <c r="ZE6" s="86"/>
      <c r="ZF6" s="86"/>
      <c r="ZG6" s="86"/>
      <c r="ZH6" s="86"/>
      <c r="ZI6" s="86"/>
      <c r="ZJ6" s="86"/>
      <c r="ZK6" s="86"/>
      <c r="ZL6" s="86"/>
      <c r="ZM6" s="86"/>
      <c r="ZN6" s="86"/>
      <c r="ZO6" s="86"/>
      <c r="ZP6" s="86"/>
      <c r="ZQ6" s="86"/>
      <c r="ZR6" s="86"/>
      <c r="ZS6" s="86"/>
      <c r="ZT6" s="86"/>
      <c r="ZU6" s="86"/>
      <c r="ZV6" s="86"/>
      <c r="ZW6" s="86"/>
      <c r="ZX6" s="86"/>
      <c r="ZY6" s="86"/>
      <c r="ZZ6" s="86"/>
      <c r="AAA6" s="86"/>
      <c r="AAB6" s="86"/>
      <c r="AAC6" s="86"/>
      <c r="AAD6" s="86"/>
      <c r="AAE6" s="86"/>
      <c r="AAF6" s="86"/>
      <c r="AAG6" s="86"/>
      <c r="AAH6" s="86"/>
      <c r="AAI6" s="86"/>
      <c r="AAJ6" s="86"/>
      <c r="AAK6" s="86"/>
      <c r="AAL6" s="86"/>
      <c r="AAM6" s="86"/>
      <c r="AAN6" s="86"/>
      <c r="AAO6" s="86"/>
      <c r="AAP6" s="86"/>
      <c r="AAQ6" s="86"/>
      <c r="AAR6" s="86"/>
      <c r="AAS6" s="86"/>
      <c r="AAT6" s="86"/>
      <c r="AAU6" s="86"/>
      <c r="AAV6" s="86"/>
      <c r="AAW6" s="86"/>
      <c r="AAX6" s="86"/>
      <c r="AAY6" s="86"/>
      <c r="AAZ6" s="86"/>
      <c r="ABA6" s="86"/>
      <c r="ABB6" s="86"/>
      <c r="ABC6" s="86"/>
      <c r="ABD6" s="86"/>
      <c r="ABE6" s="86"/>
      <c r="ABF6" s="86"/>
      <c r="ABG6" s="86"/>
      <c r="ABH6" s="86"/>
      <c r="ABI6" s="86"/>
      <c r="ABJ6" s="86"/>
      <c r="ABK6" s="86"/>
      <c r="ABL6" s="86"/>
      <c r="ABM6" s="86"/>
      <c r="ABN6" s="86"/>
      <c r="ABO6" s="86"/>
      <c r="ABP6" s="86"/>
      <c r="ABQ6" s="86"/>
      <c r="ABR6" s="86"/>
      <c r="ABS6" s="86"/>
      <c r="ABT6" s="86"/>
      <c r="ABU6" s="86"/>
      <c r="ABV6" s="86"/>
      <c r="ABW6" s="86"/>
      <c r="ABX6" s="86"/>
      <c r="ABY6" s="86"/>
      <c r="ABZ6" s="86"/>
      <c r="ACA6" s="86"/>
      <c r="ACB6" s="86"/>
      <c r="ACC6" s="86"/>
      <c r="ACD6" s="86"/>
      <c r="ACE6" s="86"/>
      <c r="ACF6" s="86"/>
      <c r="ACG6" s="86"/>
      <c r="ACH6" s="86"/>
      <c r="ACI6" s="86"/>
      <c r="ACJ6" s="86"/>
      <c r="ACK6" s="86"/>
      <c r="ACL6" s="86"/>
      <c r="ACM6" s="86"/>
      <c r="ACN6" s="86"/>
      <c r="ACO6" s="86"/>
      <c r="ACP6" s="86"/>
      <c r="ACQ6" s="86"/>
      <c r="ACR6" s="86"/>
      <c r="ACS6" s="86"/>
      <c r="ACT6" s="86"/>
      <c r="ACU6" s="86"/>
      <c r="ACV6" s="86"/>
      <c r="ACW6" s="86"/>
      <c r="ACX6" s="86"/>
      <c r="ACY6" s="86"/>
      <c r="ACZ6" s="86"/>
      <c r="ADA6" s="86"/>
      <c r="ADB6" s="86"/>
      <c r="ADC6" s="86"/>
      <c r="ADD6" s="86"/>
      <c r="ADE6" s="86"/>
      <c r="ADF6" s="86"/>
      <c r="ADG6" s="86"/>
      <c r="ADH6" s="86"/>
      <c r="ADI6" s="86"/>
      <c r="ADJ6" s="86"/>
      <c r="ADK6" s="86"/>
      <c r="ADL6" s="86"/>
      <c r="ADM6" s="86"/>
      <c r="ADN6" s="86"/>
      <c r="ADO6" s="86"/>
      <c r="ADP6" s="86"/>
      <c r="ADQ6" s="86"/>
      <c r="ADR6" s="86"/>
      <c r="ADS6" s="86"/>
      <c r="ADT6" s="86"/>
      <c r="ADU6" s="86"/>
      <c r="ADV6" s="86"/>
      <c r="ADW6" s="86"/>
      <c r="ADX6" s="86"/>
      <c r="ADY6" s="86"/>
      <c r="ADZ6" s="86"/>
      <c r="AEA6" s="86"/>
      <c r="AEB6" s="86"/>
      <c r="AEC6" s="86"/>
      <c r="AED6" s="86"/>
      <c r="AEE6" s="86"/>
      <c r="AEF6" s="86"/>
      <c r="AEG6" s="86"/>
      <c r="AEH6" s="86"/>
      <c r="AEI6" s="86"/>
      <c r="AEJ6" s="86"/>
      <c r="AEK6" s="86"/>
      <c r="AEL6" s="86"/>
      <c r="AEM6" s="86"/>
      <c r="AEN6" s="86"/>
      <c r="AEO6" s="86"/>
      <c r="AEP6" s="86"/>
      <c r="AEQ6" s="86"/>
      <c r="AER6" s="86"/>
      <c r="AES6" s="86"/>
      <c r="AET6" s="86"/>
      <c r="AEU6" s="86"/>
      <c r="AEV6" s="86"/>
      <c r="AEW6" s="86"/>
      <c r="AEX6" s="86"/>
      <c r="AEY6" s="86"/>
      <c r="AEZ6" s="86"/>
      <c r="AFA6" s="86"/>
      <c r="AFB6" s="86"/>
      <c r="AFC6" s="86"/>
      <c r="AFD6" s="86"/>
      <c r="AFE6" s="86"/>
      <c r="AFF6" s="86"/>
      <c r="AFG6" s="86"/>
      <c r="AFH6" s="86"/>
      <c r="AFI6" s="86"/>
      <c r="AFJ6" s="86"/>
      <c r="AFK6" s="86"/>
      <c r="AFL6" s="86"/>
      <c r="AFM6" s="86"/>
      <c r="AFN6" s="86"/>
      <c r="AFO6" s="86"/>
      <c r="AFP6" s="86"/>
      <c r="AFQ6" s="86"/>
      <c r="AFR6" s="86"/>
      <c r="AFS6" s="86"/>
      <c r="AFT6" s="86"/>
      <c r="AFU6" s="86"/>
      <c r="AFV6" s="86"/>
      <c r="AFW6" s="86"/>
      <c r="AFX6" s="86"/>
      <c r="AFY6" s="86"/>
      <c r="AFZ6" s="86"/>
      <c r="AGA6" s="86"/>
      <c r="AGB6" s="86"/>
      <c r="AGC6" s="86"/>
      <c r="AGD6" s="86"/>
      <c r="AGE6" s="86"/>
      <c r="AGF6" s="86"/>
      <c r="AGG6" s="86"/>
      <c r="AGH6" s="86"/>
      <c r="AGI6" s="86"/>
      <c r="AGJ6" s="86"/>
      <c r="AGK6" s="86"/>
      <c r="AGL6" s="86"/>
      <c r="AGM6" s="86"/>
      <c r="AGN6" s="86"/>
      <c r="AGO6" s="86"/>
      <c r="AGP6" s="86"/>
      <c r="AGQ6" s="86"/>
      <c r="AGR6" s="86"/>
      <c r="AGS6" s="86"/>
      <c r="AGT6" s="86"/>
      <c r="AGU6" s="86"/>
      <c r="AGV6" s="86"/>
      <c r="AGW6" s="86"/>
      <c r="AGX6" s="86"/>
      <c r="AGY6" s="86"/>
      <c r="AGZ6" s="86"/>
      <c r="AHA6" s="86"/>
      <c r="AHB6" s="86"/>
      <c r="AHC6" s="86"/>
      <c r="AHD6" s="86"/>
      <c r="AHE6" s="86"/>
      <c r="AHF6" s="86"/>
      <c r="AHG6" s="86"/>
      <c r="AHH6" s="86"/>
      <c r="AHI6" s="86"/>
      <c r="AHJ6" s="86"/>
      <c r="AHK6" s="86"/>
      <c r="AHL6" s="86"/>
      <c r="AHM6" s="86"/>
      <c r="AHN6" s="86"/>
      <c r="AHO6" s="86"/>
      <c r="AHP6" s="86"/>
      <c r="AHQ6" s="86"/>
      <c r="AHR6" s="86"/>
      <c r="AHS6" s="86"/>
      <c r="AHT6" s="86"/>
      <c r="AHU6" s="86"/>
      <c r="AHV6" s="86"/>
      <c r="AHW6" s="86"/>
      <c r="AHX6" s="86"/>
      <c r="AHY6" s="86"/>
      <c r="AHZ6" s="86"/>
      <c r="AIA6" s="86"/>
      <c r="AIB6" s="86"/>
      <c r="AIC6" s="86"/>
      <c r="AID6" s="86"/>
      <c r="AIE6" s="86"/>
      <c r="AIF6" s="86"/>
      <c r="AIG6" s="86"/>
      <c r="AIH6" s="86"/>
      <c r="AII6" s="86"/>
      <c r="AIJ6" s="86"/>
      <c r="AIK6" s="86"/>
      <c r="AIL6" s="86"/>
      <c r="AIM6" s="86"/>
      <c r="AIN6" s="86"/>
      <c r="AIO6" s="86"/>
      <c r="AIP6" s="86"/>
      <c r="AIQ6" s="86"/>
      <c r="AIR6" s="86"/>
      <c r="AIS6" s="86"/>
      <c r="AIT6" s="86"/>
      <c r="AIU6" s="86"/>
      <c r="AIV6" s="86"/>
      <c r="AIW6" s="86"/>
      <c r="AIX6" s="86"/>
      <c r="AIY6" s="86"/>
      <c r="AIZ6" s="86"/>
      <c r="AJA6" s="86"/>
      <c r="AJB6" s="86"/>
      <c r="AJC6" s="86"/>
      <c r="AJD6" s="86"/>
      <c r="AJE6" s="86"/>
      <c r="AJF6" s="86"/>
      <c r="AJG6" s="86"/>
      <c r="AJH6" s="86"/>
      <c r="AJI6" s="86"/>
      <c r="AJJ6" s="86"/>
      <c r="AJK6" s="86"/>
      <c r="AJL6" s="86"/>
      <c r="AJM6" s="86"/>
      <c r="AJN6" s="86"/>
      <c r="AJO6" s="86"/>
      <c r="AJP6" s="86"/>
      <c r="AJQ6" s="86"/>
      <c r="AJR6" s="86"/>
      <c r="AJS6" s="86"/>
      <c r="AJT6" s="86"/>
      <c r="AJU6" s="86"/>
      <c r="AJV6" s="86"/>
      <c r="AJW6" s="86"/>
      <c r="AJX6" s="86"/>
      <c r="AJY6" s="86"/>
      <c r="AJZ6" s="86"/>
      <c r="AKA6" s="86"/>
      <c r="AKB6" s="86"/>
      <c r="AKC6" s="86"/>
      <c r="AKD6" s="86"/>
      <c r="AKE6" s="86"/>
      <c r="AKF6" s="86"/>
      <c r="AKG6" s="86"/>
      <c r="AKH6" s="86"/>
      <c r="AKI6" s="86"/>
      <c r="AKJ6" s="86"/>
      <c r="AKK6" s="86"/>
      <c r="AKL6" s="86"/>
      <c r="AKM6" s="86"/>
      <c r="AKN6" s="86"/>
      <c r="AKO6" s="86"/>
      <c r="AKP6" s="86"/>
      <c r="AKQ6" s="86"/>
      <c r="AKR6" s="86"/>
      <c r="AKS6" s="86"/>
      <c r="AKT6" s="86"/>
      <c r="AKU6" s="86"/>
      <c r="AKV6" s="86"/>
      <c r="AKW6" s="86"/>
      <c r="AKX6" s="86"/>
      <c r="AKY6" s="86"/>
      <c r="AKZ6" s="86"/>
      <c r="ALA6" s="86"/>
      <c r="ALB6" s="86"/>
      <c r="ALC6" s="86"/>
      <c r="ALD6" s="86"/>
      <c r="ALE6" s="86"/>
      <c r="ALF6" s="86"/>
      <c r="ALG6" s="86"/>
      <c r="ALH6" s="86"/>
      <c r="ALI6" s="86"/>
      <c r="ALJ6" s="86"/>
      <c r="ALK6" s="86"/>
      <c r="ALL6" s="86"/>
      <c r="ALM6" s="86"/>
      <c r="ALN6" s="86"/>
      <c r="ALO6" s="86"/>
      <c r="ALP6" s="86"/>
      <c r="ALQ6" s="86"/>
      <c r="ALR6" s="86"/>
      <c r="ALS6" s="86"/>
      <c r="ALT6" s="86"/>
      <c r="ALU6" s="86"/>
      <c r="ALV6" s="86"/>
      <c r="ALW6" s="86"/>
      <c r="ALX6" s="86"/>
      <c r="ALY6" s="86"/>
      <c r="ALZ6" s="86"/>
      <c r="AMA6" s="86"/>
      <c r="AMB6" s="86"/>
      <c r="AMC6" s="86"/>
      <c r="AMD6" s="86"/>
      <c r="AME6" s="86"/>
      <c r="AMF6" s="86"/>
      <c r="AMG6" s="86"/>
      <c r="AMH6" s="86"/>
      <c r="AMI6" s="86"/>
      <c r="AMJ6" s="86"/>
      <c r="AMK6" s="86"/>
      <c r="AML6" s="86"/>
      <c r="AMM6" s="86"/>
      <c r="AMN6" s="86"/>
      <c r="AMO6" s="86"/>
      <c r="AMP6" s="86"/>
      <c r="AMQ6" s="86"/>
      <c r="AMR6" s="86"/>
      <c r="AMS6" s="86"/>
      <c r="AMT6" s="86"/>
      <c r="AMU6" s="86"/>
      <c r="AMV6" s="86"/>
      <c r="AMW6" s="86"/>
      <c r="AMX6" s="86"/>
      <c r="AMY6" s="86"/>
      <c r="AMZ6" s="86"/>
      <c r="ANA6" s="86"/>
      <c r="ANB6" s="86"/>
      <c r="ANC6" s="86"/>
      <c r="AND6" s="86"/>
      <c r="ANE6" s="86"/>
      <c r="ANF6" s="86"/>
      <c r="ANG6" s="86"/>
      <c r="ANH6" s="86"/>
      <c r="ANI6" s="86"/>
      <c r="ANJ6" s="86"/>
      <c r="ANK6" s="86"/>
      <c r="ANL6" s="86"/>
      <c r="ANM6" s="86"/>
      <c r="ANN6" s="86"/>
      <c r="ANO6" s="86"/>
      <c r="ANP6" s="86"/>
      <c r="ANQ6" s="86"/>
      <c r="ANR6" s="86"/>
      <c r="ANS6" s="86"/>
      <c r="ANT6" s="86"/>
      <c r="ANU6" s="86"/>
      <c r="ANV6" s="86"/>
      <c r="ANW6" s="86"/>
      <c r="ANX6" s="86"/>
      <c r="ANY6" s="86"/>
      <c r="ANZ6" s="86"/>
      <c r="AOA6" s="86"/>
      <c r="AOB6" s="86"/>
      <c r="AOC6" s="86"/>
      <c r="AOD6" s="86"/>
      <c r="AOE6" s="86"/>
      <c r="AOF6" s="86"/>
      <c r="AOG6" s="86"/>
      <c r="AOH6" s="86"/>
      <c r="AOI6" s="86"/>
      <c r="AOJ6" s="86"/>
      <c r="AOK6" s="86"/>
      <c r="AOL6" s="86"/>
      <c r="AOM6" s="86"/>
      <c r="AON6" s="86"/>
      <c r="AOO6" s="86"/>
      <c r="AOP6" s="86"/>
      <c r="AOQ6" s="86"/>
      <c r="AOR6" s="86"/>
      <c r="AOS6" s="86"/>
      <c r="AOT6" s="86"/>
      <c r="AOU6" s="86"/>
      <c r="AOV6" s="86"/>
      <c r="AOW6" s="86"/>
      <c r="AOX6" s="86"/>
      <c r="AOY6" s="86"/>
      <c r="AOZ6" s="86"/>
      <c r="APA6" s="86"/>
      <c r="APB6" s="86"/>
      <c r="APC6" s="86"/>
      <c r="APD6" s="86"/>
      <c r="APE6" s="86"/>
      <c r="APF6" s="86"/>
      <c r="APG6" s="86"/>
      <c r="APH6" s="86"/>
      <c r="API6" s="86"/>
      <c r="APJ6" s="86"/>
      <c r="APK6" s="86"/>
      <c r="APL6" s="86"/>
      <c r="APM6" s="86"/>
      <c r="APN6" s="86"/>
      <c r="APO6" s="86"/>
      <c r="APP6" s="86"/>
      <c r="APQ6" s="86"/>
      <c r="APR6" s="86"/>
      <c r="APS6" s="86"/>
      <c r="APT6" s="86"/>
      <c r="APU6" s="86"/>
      <c r="APV6" s="86"/>
      <c r="APW6" s="86"/>
      <c r="APX6" s="86"/>
      <c r="APY6" s="86"/>
      <c r="APZ6" s="86"/>
      <c r="AQA6" s="86"/>
      <c r="AQB6" s="86"/>
      <c r="AQC6" s="86"/>
      <c r="AQD6" s="86"/>
      <c r="AQE6" s="86"/>
      <c r="AQF6" s="86"/>
      <c r="AQG6" s="86"/>
      <c r="AQH6" s="86"/>
      <c r="AQI6" s="86"/>
      <c r="AQJ6" s="86"/>
      <c r="AQK6" s="86"/>
      <c r="AQL6" s="86"/>
      <c r="AQM6" s="86"/>
      <c r="AQN6" s="86"/>
      <c r="AQO6" s="86"/>
      <c r="AQP6" s="86"/>
      <c r="AQQ6" s="86"/>
      <c r="AQR6" s="86"/>
      <c r="AQS6" s="86"/>
      <c r="AQT6" s="86"/>
      <c r="AQU6" s="86"/>
      <c r="AQV6" s="86"/>
      <c r="AQW6" s="86"/>
      <c r="AQX6" s="86"/>
      <c r="AQY6" s="86"/>
      <c r="AQZ6" s="86"/>
      <c r="ARA6" s="86"/>
      <c r="ARB6" s="86"/>
      <c r="ARC6" s="86"/>
      <c r="ARD6" s="86"/>
      <c r="ARE6" s="86"/>
      <c r="ARF6" s="86"/>
      <c r="ARG6" s="86"/>
      <c r="ARH6" s="86"/>
      <c r="ARI6" s="86"/>
      <c r="ARJ6" s="86"/>
      <c r="ARK6" s="86"/>
      <c r="ARL6" s="86"/>
      <c r="ARM6" s="86"/>
      <c r="ARN6" s="86"/>
      <c r="ARO6" s="86"/>
      <c r="ARP6" s="86"/>
      <c r="ARQ6" s="86"/>
      <c r="ARR6" s="86"/>
      <c r="ARS6" s="86"/>
      <c r="ART6" s="86"/>
      <c r="ARU6" s="86"/>
      <c r="ARV6" s="86"/>
      <c r="ARW6" s="86"/>
      <c r="ARX6" s="86"/>
      <c r="ARY6" s="86"/>
      <c r="ARZ6" s="86"/>
      <c r="ASA6" s="86"/>
      <c r="ASB6" s="86"/>
      <c r="ASC6" s="86"/>
      <c r="ASD6" s="86"/>
      <c r="ASE6" s="86"/>
      <c r="ASF6" s="86"/>
      <c r="ASG6" s="86"/>
      <c r="ASH6" s="86"/>
      <c r="ASI6" s="86"/>
      <c r="ASJ6" s="86"/>
      <c r="ASK6" s="86"/>
      <c r="ASL6" s="86"/>
      <c r="ASM6" s="86"/>
      <c r="ASN6" s="86"/>
      <c r="ASO6" s="86"/>
      <c r="ASP6" s="86"/>
      <c r="ASQ6" s="86"/>
      <c r="ASR6" s="86"/>
      <c r="ASS6" s="86"/>
      <c r="AST6" s="86"/>
      <c r="ASU6" s="86"/>
      <c r="ASV6" s="86"/>
      <c r="ASW6" s="86"/>
      <c r="ASX6" s="86"/>
      <c r="ASY6" s="86"/>
      <c r="ASZ6" s="86"/>
      <c r="ATA6" s="86"/>
      <c r="ATB6" s="86"/>
      <c r="ATC6" s="86"/>
      <c r="ATD6" s="86"/>
      <c r="ATE6" s="86"/>
      <c r="ATF6" s="86"/>
      <c r="ATG6" s="86"/>
      <c r="ATH6" s="86"/>
      <c r="ATI6" s="86"/>
      <c r="ATJ6" s="86"/>
      <c r="ATK6" s="86"/>
      <c r="ATL6" s="86"/>
      <c r="ATM6" s="86"/>
      <c r="ATN6" s="86"/>
      <c r="ATO6" s="86"/>
      <c r="ATP6" s="86"/>
      <c r="ATQ6" s="86"/>
      <c r="ATR6" s="86"/>
      <c r="ATS6" s="86"/>
      <c r="ATT6" s="86"/>
      <c r="ATU6" s="86"/>
      <c r="ATV6" s="86"/>
      <c r="ATW6" s="86"/>
      <c r="ATX6" s="86"/>
      <c r="ATY6" s="86"/>
      <c r="ATZ6" s="86"/>
      <c r="AUA6" s="86"/>
      <c r="AUB6" s="86"/>
      <c r="AUC6" s="86"/>
      <c r="AUD6" s="86"/>
      <c r="AUE6" s="86"/>
      <c r="AUF6" s="86"/>
      <c r="AUG6" s="86"/>
      <c r="AUH6" s="86"/>
      <c r="AUI6" s="86"/>
      <c r="AUJ6" s="86"/>
      <c r="AUK6" s="86"/>
      <c r="AUL6" s="86"/>
      <c r="AUM6" s="86"/>
      <c r="AUN6" s="86"/>
      <c r="AUO6" s="86"/>
      <c r="AUP6" s="86"/>
      <c r="AUQ6" s="86"/>
      <c r="AUR6" s="86"/>
      <c r="AUS6" s="86"/>
      <c r="AUT6" s="86"/>
      <c r="AUU6" s="86"/>
      <c r="AUV6" s="86"/>
      <c r="AUW6" s="86"/>
      <c r="AUX6" s="86"/>
      <c r="AUY6" s="86"/>
      <c r="AUZ6" s="86"/>
      <c r="AVA6" s="86"/>
      <c r="AVB6" s="86"/>
      <c r="AVC6" s="86"/>
      <c r="AVD6" s="86"/>
      <c r="AVE6" s="86"/>
      <c r="AVF6" s="86"/>
      <c r="AVG6" s="86"/>
      <c r="AVH6" s="86"/>
      <c r="AVI6" s="86"/>
      <c r="AVJ6" s="86"/>
      <c r="AVK6" s="86"/>
      <c r="AVL6" s="86"/>
      <c r="AVM6" s="86"/>
      <c r="AVN6" s="86"/>
      <c r="AVO6" s="86"/>
      <c r="AVP6" s="86"/>
      <c r="AVQ6" s="86"/>
      <c r="AVR6" s="86"/>
      <c r="AVS6" s="86"/>
      <c r="AVT6" s="86"/>
      <c r="AVU6" s="86"/>
      <c r="AVV6" s="86"/>
      <c r="AVW6" s="86"/>
      <c r="AVX6" s="86"/>
      <c r="AVY6" s="86"/>
      <c r="AVZ6" s="86"/>
      <c r="AWA6" s="86"/>
      <c r="AWB6" s="86"/>
      <c r="AWC6" s="86"/>
      <c r="AWD6" s="86"/>
      <c r="AWE6" s="86"/>
      <c r="AWF6" s="86"/>
      <c r="AWG6" s="86"/>
      <c r="AWH6" s="86"/>
      <c r="AWI6" s="86"/>
      <c r="AWJ6" s="86"/>
      <c r="AWK6" s="86"/>
      <c r="AWL6" s="86"/>
      <c r="AWM6" s="86"/>
      <c r="AWN6" s="86"/>
      <c r="AWO6" s="86"/>
      <c r="AWP6" s="86"/>
      <c r="AWQ6" s="86"/>
      <c r="AWR6" s="86"/>
      <c r="AWS6" s="86"/>
      <c r="AWT6" s="86"/>
      <c r="AWU6" s="86"/>
      <c r="AWV6" s="86"/>
      <c r="AWW6" s="86"/>
      <c r="AWX6" s="86"/>
      <c r="AWY6" s="86"/>
      <c r="AWZ6" s="86"/>
      <c r="AXA6" s="86"/>
      <c r="AXB6" s="86"/>
      <c r="AXC6" s="86"/>
      <c r="AXD6" s="86"/>
      <c r="AXE6" s="86"/>
      <c r="AXF6" s="86"/>
      <c r="AXG6" s="86"/>
      <c r="AXH6" s="86"/>
      <c r="AXI6" s="86"/>
      <c r="AXJ6" s="86"/>
      <c r="AXK6" s="86"/>
      <c r="AXL6" s="86"/>
      <c r="AXM6" s="86"/>
      <c r="AXN6" s="86"/>
      <c r="AXO6" s="86"/>
      <c r="AXP6" s="86"/>
      <c r="AXQ6" s="86"/>
      <c r="AXR6" s="86"/>
      <c r="AXS6" s="86"/>
      <c r="AXT6" s="86"/>
      <c r="AXU6" s="86"/>
      <c r="AXV6" s="86"/>
      <c r="AXW6" s="86"/>
      <c r="AXX6" s="86"/>
      <c r="AXY6" s="86"/>
      <c r="AXZ6" s="86"/>
      <c r="AYA6" s="86"/>
      <c r="AYB6" s="86"/>
      <c r="AYC6" s="86"/>
      <c r="AYD6" s="86"/>
      <c r="AYE6" s="86"/>
      <c r="AYF6" s="86"/>
      <c r="AYG6" s="86"/>
      <c r="AYH6" s="86"/>
      <c r="AYI6" s="86"/>
      <c r="AYJ6" s="86"/>
      <c r="AYK6" s="86"/>
      <c r="AYL6" s="86"/>
      <c r="AYM6" s="86"/>
      <c r="AYN6" s="86"/>
      <c r="AYO6" s="86"/>
      <c r="AYP6" s="86"/>
      <c r="AYQ6" s="86"/>
      <c r="AYR6" s="86"/>
      <c r="AYS6" s="86"/>
      <c r="AYT6" s="86"/>
      <c r="AYU6" s="86"/>
      <c r="AYV6" s="86"/>
      <c r="AYW6" s="86"/>
      <c r="AYX6" s="86"/>
      <c r="AYY6" s="86"/>
      <c r="AYZ6" s="86"/>
      <c r="AZA6" s="86"/>
      <c r="AZB6" s="86"/>
      <c r="AZC6" s="86"/>
      <c r="AZD6" s="86"/>
      <c r="AZE6" s="86"/>
      <c r="AZF6" s="86"/>
      <c r="AZG6" s="86"/>
      <c r="AZH6" s="86"/>
      <c r="AZI6" s="86"/>
      <c r="AZJ6" s="86"/>
      <c r="AZK6" s="86"/>
      <c r="AZL6" s="86"/>
      <c r="AZM6" s="86"/>
      <c r="AZN6" s="86"/>
      <c r="AZO6" s="86"/>
      <c r="AZP6" s="86"/>
      <c r="AZQ6" s="86"/>
      <c r="AZR6" s="86"/>
      <c r="AZS6" s="86"/>
      <c r="AZT6" s="86"/>
      <c r="AZU6" s="86"/>
      <c r="AZV6" s="86"/>
      <c r="AZW6" s="86"/>
      <c r="AZX6" s="86"/>
      <c r="AZY6" s="86"/>
      <c r="AZZ6" s="86"/>
      <c r="BAA6" s="86"/>
      <c r="BAB6" s="86"/>
      <c r="BAC6" s="86"/>
      <c r="BAD6" s="86"/>
      <c r="BAE6" s="86"/>
      <c r="BAF6" s="86"/>
      <c r="BAG6" s="86"/>
      <c r="BAH6" s="86"/>
      <c r="BAI6" s="86"/>
      <c r="BAJ6" s="86"/>
      <c r="BAK6" s="86"/>
      <c r="BAL6" s="86"/>
      <c r="BAM6" s="86"/>
      <c r="BAN6" s="86"/>
      <c r="BAO6" s="86"/>
      <c r="BAP6" s="86"/>
      <c r="BAQ6" s="86"/>
      <c r="BAR6" s="86"/>
      <c r="BAS6" s="86"/>
      <c r="BAT6" s="86"/>
      <c r="BAU6" s="86"/>
      <c r="BAV6" s="86"/>
      <c r="BAW6" s="86"/>
      <c r="BAX6" s="86"/>
      <c r="BAY6" s="86"/>
      <c r="BAZ6" s="86"/>
      <c r="BBA6" s="86"/>
      <c r="BBB6" s="86"/>
      <c r="BBC6" s="86"/>
      <c r="BBD6" s="86"/>
      <c r="BBE6" s="86"/>
      <c r="BBF6" s="86"/>
      <c r="BBG6" s="86"/>
      <c r="BBH6" s="86"/>
      <c r="BBI6" s="86"/>
      <c r="BBJ6" s="86"/>
      <c r="BBK6" s="86"/>
      <c r="BBL6" s="86"/>
      <c r="BBM6" s="86"/>
      <c r="BBN6" s="86"/>
      <c r="BBO6" s="86"/>
      <c r="BBP6" s="86"/>
      <c r="BBQ6" s="86"/>
      <c r="BBR6" s="86"/>
      <c r="BBS6" s="86"/>
      <c r="BBT6" s="86"/>
      <c r="BBU6" s="86"/>
      <c r="BBV6" s="86"/>
      <c r="BBW6" s="86"/>
      <c r="BBX6" s="86"/>
      <c r="BBY6" s="86"/>
      <c r="BBZ6" s="86"/>
      <c r="BCA6" s="86"/>
      <c r="BCB6" s="86"/>
      <c r="BCC6" s="86"/>
      <c r="BCD6" s="86"/>
      <c r="BCE6" s="86"/>
      <c r="BCF6" s="86"/>
      <c r="BCG6" s="86"/>
      <c r="BCH6" s="86"/>
      <c r="BCI6" s="86"/>
      <c r="BCJ6" s="86"/>
      <c r="BCK6" s="86"/>
      <c r="BCL6" s="86"/>
      <c r="BCM6" s="86"/>
      <c r="BCN6" s="86"/>
      <c r="BCO6" s="86"/>
      <c r="BCP6" s="86"/>
      <c r="BCQ6" s="86"/>
      <c r="BCR6" s="86"/>
      <c r="BCS6" s="86"/>
      <c r="BCT6" s="86"/>
      <c r="BCU6" s="86"/>
      <c r="BCV6" s="86"/>
      <c r="BCW6" s="86"/>
      <c r="BCX6" s="86"/>
      <c r="BCY6" s="86"/>
      <c r="BCZ6" s="86"/>
      <c r="BDA6" s="86"/>
      <c r="BDB6" s="86"/>
      <c r="BDC6" s="86"/>
      <c r="BDD6" s="86"/>
      <c r="BDE6" s="86"/>
      <c r="BDF6" s="86"/>
      <c r="BDG6" s="86"/>
      <c r="BDH6" s="86"/>
      <c r="BDI6" s="86"/>
      <c r="BDJ6" s="86"/>
      <c r="BDK6" s="86"/>
      <c r="BDL6" s="86"/>
      <c r="BDM6" s="86"/>
      <c r="BDN6" s="86"/>
      <c r="BDO6" s="86"/>
      <c r="BDP6" s="86"/>
      <c r="BDQ6" s="86"/>
      <c r="BDR6" s="86"/>
      <c r="BDS6" s="86"/>
      <c r="BDT6" s="86"/>
      <c r="BDU6" s="86"/>
      <c r="BDV6" s="86"/>
      <c r="BDW6" s="86"/>
      <c r="BDX6" s="86"/>
      <c r="BDY6" s="86"/>
      <c r="BDZ6" s="86"/>
      <c r="BEA6" s="86"/>
      <c r="BEB6" s="86"/>
      <c r="BEC6" s="86"/>
      <c r="BED6" s="86"/>
      <c r="BEE6" s="86"/>
      <c r="BEF6" s="86"/>
      <c r="BEG6" s="86"/>
      <c r="BEH6" s="86"/>
      <c r="BEI6" s="86"/>
      <c r="BEJ6" s="86"/>
      <c r="BEK6" s="86"/>
      <c r="BEL6" s="86"/>
      <c r="BEM6" s="86"/>
      <c r="BEN6" s="86"/>
      <c r="BEO6" s="86"/>
      <c r="BEP6" s="86"/>
      <c r="BEQ6" s="86"/>
      <c r="BER6" s="86"/>
      <c r="BES6" s="86"/>
      <c r="BET6" s="86"/>
      <c r="BEU6" s="86"/>
      <c r="BEV6" s="86"/>
      <c r="BEW6" s="86"/>
      <c r="BEX6" s="86"/>
      <c r="BEY6" s="86"/>
      <c r="BEZ6" s="86"/>
      <c r="BFA6" s="86"/>
      <c r="BFB6" s="86"/>
      <c r="BFC6" s="86"/>
      <c r="BFD6" s="86"/>
      <c r="BFE6" s="86"/>
      <c r="BFF6" s="86"/>
      <c r="BFG6" s="86"/>
      <c r="BFH6" s="86"/>
      <c r="BFI6" s="86"/>
      <c r="BFJ6" s="86"/>
      <c r="BFK6" s="86"/>
      <c r="BFL6" s="86"/>
      <c r="BFM6" s="86"/>
      <c r="BFN6" s="86"/>
      <c r="BFO6" s="86"/>
      <c r="BFP6" s="86"/>
      <c r="BFQ6" s="86"/>
      <c r="BFR6" s="86"/>
      <c r="BFS6" s="86"/>
      <c r="BFT6" s="86"/>
      <c r="BFU6" s="86"/>
      <c r="BFV6" s="86"/>
      <c r="BFW6" s="86"/>
      <c r="BFX6" s="86"/>
      <c r="BFY6" s="86"/>
      <c r="BFZ6" s="86"/>
      <c r="BGA6" s="86"/>
      <c r="BGB6" s="86"/>
      <c r="BGC6" s="86"/>
      <c r="BGD6" s="86"/>
      <c r="BGE6" s="86"/>
      <c r="BGF6" s="86"/>
      <c r="BGG6" s="86"/>
      <c r="BGH6" s="86"/>
      <c r="BGI6" s="86"/>
      <c r="BGJ6" s="86"/>
      <c r="BGK6" s="86"/>
      <c r="BGL6" s="86"/>
      <c r="BGM6" s="86"/>
      <c r="BGN6" s="86"/>
      <c r="BGO6" s="86"/>
      <c r="BGP6" s="86"/>
      <c r="BGQ6" s="86"/>
      <c r="BGR6" s="86"/>
      <c r="BGS6" s="86"/>
      <c r="BGT6" s="86"/>
      <c r="BGU6" s="86"/>
      <c r="BGV6" s="86"/>
      <c r="BGW6" s="86"/>
      <c r="BGX6" s="86"/>
      <c r="BGY6" s="86"/>
      <c r="BGZ6" s="86"/>
      <c r="BHA6" s="86"/>
      <c r="BHB6" s="86"/>
      <c r="BHC6" s="86"/>
      <c r="BHD6" s="86"/>
      <c r="BHE6" s="86"/>
      <c r="BHF6" s="86"/>
      <c r="BHG6" s="86"/>
      <c r="BHH6" s="86"/>
      <c r="BHI6" s="86"/>
      <c r="BHJ6" s="86"/>
      <c r="BHK6" s="86"/>
      <c r="BHL6" s="86"/>
      <c r="BHM6" s="86"/>
      <c r="BHN6" s="86"/>
      <c r="BHO6" s="86"/>
      <c r="BHP6" s="86"/>
      <c r="BHQ6" s="86"/>
      <c r="BHR6" s="86"/>
      <c r="BHS6" s="86"/>
      <c r="BHT6" s="86"/>
      <c r="BHU6" s="86"/>
      <c r="BHV6" s="86"/>
      <c r="BHW6" s="86"/>
      <c r="BHX6" s="86"/>
      <c r="BHY6" s="86"/>
      <c r="BHZ6" s="86"/>
      <c r="BIA6" s="86"/>
      <c r="BIB6" s="86"/>
      <c r="BIC6" s="86"/>
      <c r="BID6" s="86"/>
      <c r="BIE6" s="86"/>
      <c r="BIF6" s="86"/>
      <c r="BIG6" s="86"/>
      <c r="BIH6" s="86"/>
      <c r="BII6" s="86"/>
      <c r="BIJ6" s="86"/>
      <c r="BIK6" s="86"/>
      <c r="BIL6" s="86"/>
      <c r="BIM6" s="86"/>
      <c r="BIN6" s="86"/>
      <c r="BIO6" s="86"/>
      <c r="BIP6" s="86"/>
      <c r="BIQ6" s="86"/>
      <c r="BIR6" s="86"/>
      <c r="BIS6" s="86"/>
      <c r="BIT6" s="86"/>
      <c r="BIU6" s="86"/>
      <c r="BIV6" s="86"/>
      <c r="BIW6" s="86"/>
      <c r="BIX6" s="86"/>
      <c r="BIY6" s="86"/>
      <c r="BIZ6" s="86"/>
      <c r="BJA6" s="86"/>
      <c r="BJB6" s="86"/>
      <c r="BJC6" s="86"/>
      <c r="BJD6" s="86"/>
      <c r="BJE6" s="86"/>
      <c r="BJF6" s="86"/>
      <c r="BJG6" s="86"/>
      <c r="BJH6" s="86"/>
      <c r="BJI6" s="86"/>
      <c r="BJJ6" s="86"/>
      <c r="BJK6" s="86"/>
      <c r="BJL6" s="86"/>
      <c r="BJM6" s="86"/>
      <c r="BJN6" s="86"/>
      <c r="BJO6" s="86"/>
      <c r="BJP6" s="86"/>
      <c r="BJQ6" s="86"/>
      <c r="BJR6" s="86"/>
      <c r="BJS6" s="86"/>
      <c r="BJT6" s="86"/>
      <c r="BJU6" s="86"/>
      <c r="BJV6" s="86"/>
      <c r="BJW6" s="86"/>
      <c r="BJX6" s="86"/>
      <c r="BJY6" s="86"/>
      <c r="BJZ6" s="86"/>
      <c r="BKA6" s="86"/>
      <c r="BKB6" s="86"/>
      <c r="BKC6" s="86"/>
      <c r="BKD6" s="86"/>
      <c r="BKE6" s="86"/>
      <c r="BKF6" s="86"/>
      <c r="BKG6" s="86"/>
      <c r="BKH6" s="86"/>
      <c r="BKI6" s="86"/>
      <c r="BKJ6" s="86"/>
      <c r="BKK6" s="86"/>
      <c r="BKL6" s="86"/>
      <c r="BKM6" s="86"/>
      <c r="BKN6" s="86"/>
      <c r="BKO6" s="86"/>
      <c r="BKP6" s="86"/>
      <c r="BKQ6" s="86"/>
      <c r="BKR6" s="86"/>
      <c r="BKS6" s="86"/>
      <c r="BKT6" s="86"/>
      <c r="BKU6" s="86"/>
      <c r="BKV6" s="86"/>
      <c r="BKW6" s="86"/>
      <c r="BKX6" s="86"/>
      <c r="BKY6" s="86"/>
      <c r="BKZ6" s="86"/>
      <c r="BLA6" s="86"/>
      <c r="BLB6" s="86"/>
      <c r="BLC6" s="86"/>
      <c r="BLD6" s="86"/>
      <c r="BLE6" s="86"/>
      <c r="BLF6" s="86"/>
      <c r="BLG6" s="86"/>
      <c r="BLH6" s="86"/>
      <c r="BLI6" s="86"/>
      <c r="BLJ6" s="86"/>
      <c r="BLK6" s="86"/>
      <c r="BLL6" s="86"/>
      <c r="BLM6" s="86"/>
      <c r="BLN6" s="86"/>
      <c r="BLO6" s="86"/>
      <c r="BLP6" s="86"/>
      <c r="BLQ6" s="86"/>
      <c r="BLR6" s="86"/>
      <c r="BLS6" s="86"/>
      <c r="BLT6" s="86"/>
      <c r="BLU6" s="86"/>
      <c r="BLV6" s="86"/>
      <c r="BLW6" s="86"/>
      <c r="BLX6" s="86"/>
      <c r="BLY6" s="86"/>
      <c r="BLZ6" s="86"/>
      <c r="BMA6" s="86"/>
      <c r="BMB6" s="86"/>
      <c r="BMC6" s="86"/>
      <c r="BMD6" s="86"/>
      <c r="BME6" s="86"/>
      <c r="BMF6" s="86"/>
      <c r="BMG6" s="86"/>
      <c r="BMH6" s="86"/>
      <c r="BMI6" s="86"/>
      <c r="BMJ6" s="86"/>
      <c r="BMK6" s="86"/>
      <c r="BML6" s="86"/>
      <c r="BMM6" s="86"/>
      <c r="BMN6" s="86"/>
      <c r="BMO6" s="86"/>
      <c r="BMP6" s="86"/>
      <c r="BMQ6" s="86"/>
      <c r="BMR6" s="86"/>
      <c r="BMS6" s="86"/>
      <c r="BMT6" s="86"/>
      <c r="BMU6" s="86"/>
      <c r="BMV6" s="86"/>
      <c r="BMW6" s="86"/>
      <c r="BMX6" s="86"/>
      <c r="BMY6" s="86"/>
      <c r="BMZ6" s="86"/>
      <c r="BNA6" s="86"/>
      <c r="BNB6" s="86"/>
      <c r="BNC6" s="86"/>
      <c r="BND6" s="86"/>
      <c r="BNE6" s="86"/>
      <c r="BNF6" s="86"/>
      <c r="BNG6" s="86"/>
      <c r="BNH6" s="86"/>
      <c r="BNI6" s="86"/>
      <c r="BNJ6" s="86"/>
      <c r="BNK6" s="86"/>
      <c r="BNL6" s="86"/>
      <c r="BNM6" s="86"/>
      <c r="BNN6" s="86"/>
      <c r="BNO6" s="86"/>
      <c r="BNP6" s="86"/>
      <c r="BNQ6" s="86"/>
      <c r="BNR6" s="86"/>
      <c r="BNS6" s="86"/>
      <c r="BNT6" s="86"/>
      <c r="BNU6" s="86"/>
      <c r="BNV6" s="86"/>
      <c r="BNW6" s="86"/>
      <c r="BNX6" s="86"/>
      <c r="BNY6" s="86"/>
      <c r="BNZ6" s="86"/>
      <c r="BOA6" s="86"/>
      <c r="BOB6" s="86"/>
      <c r="BOC6" s="86"/>
      <c r="BOD6" s="86"/>
      <c r="BOE6" s="86"/>
      <c r="BOF6" s="86"/>
      <c r="BOG6" s="86"/>
      <c r="BOH6" s="86"/>
      <c r="BOI6" s="86"/>
      <c r="BOJ6" s="86"/>
      <c r="BOK6" s="86"/>
      <c r="BOL6" s="86"/>
      <c r="BOM6" s="86"/>
      <c r="BON6" s="86"/>
      <c r="BOO6" s="86"/>
      <c r="BOP6" s="86"/>
      <c r="BOQ6" s="86"/>
      <c r="BOR6" s="86"/>
      <c r="BOS6" s="86"/>
      <c r="BOT6" s="86"/>
      <c r="BOU6" s="86"/>
      <c r="BOV6" s="86"/>
      <c r="BOW6" s="86"/>
      <c r="BOX6" s="86"/>
      <c r="BOY6" s="86"/>
      <c r="BOZ6" s="86"/>
      <c r="BPA6" s="86"/>
      <c r="BPB6" s="86"/>
      <c r="BPC6" s="86"/>
      <c r="BPD6" s="86"/>
      <c r="BPE6" s="86"/>
      <c r="BPF6" s="86"/>
      <c r="BPG6" s="86"/>
      <c r="BPH6" s="86"/>
      <c r="BPI6" s="86"/>
      <c r="BPJ6" s="86"/>
      <c r="BPK6" s="86"/>
      <c r="BPL6" s="86"/>
      <c r="BPM6" s="86"/>
      <c r="BPN6" s="86"/>
      <c r="BPO6" s="86"/>
      <c r="BPP6" s="86"/>
      <c r="BPQ6" s="86"/>
      <c r="BPR6" s="86"/>
      <c r="BPS6" s="86"/>
      <c r="BPT6" s="86"/>
      <c r="BPU6" s="86"/>
      <c r="BPV6" s="86"/>
      <c r="BPW6" s="86"/>
      <c r="BPX6" s="86"/>
      <c r="BPY6" s="86"/>
      <c r="BPZ6" s="86"/>
      <c r="BQA6" s="86"/>
      <c r="BQB6" s="86"/>
      <c r="BQC6" s="86"/>
      <c r="BQD6" s="86"/>
      <c r="BQE6" s="86"/>
      <c r="BQF6" s="86"/>
      <c r="BQG6" s="86"/>
      <c r="BQH6" s="86"/>
      <c r="BQI6" s="86"/>
      <c r="BQJ6" s="86"/>
      <c r="BQK6" s="86"/>
      <c r="BQL6" s="86"/>
      <c r="BQM6" s="86"/>
      <c r="BQN6" s="86"/>
      <c r="BQO6" s="86"/>
      <c r="BQP6" s="86"/>
      <c r="BQQ6" s="86"/>
      <c r="BQR6" s="86"/>
      <c r="BQS6" s="86"/>
      <c r="BQT6" s="86"/>
      <c r="BQU6" s="86"/>
      <c r="BQV6" s="86"/>
      <c r="BQW6" s="86"/>
      <c r="BQX6" s="86"/>
      <c r="BQY6" s="86"/>
      <c r="BQZ6" s="86"/>
      <c r="BRA6" s="86"/>
      <c r="BRB6" s="86"/>
      <c r="BRC6" s="86"/>
      <c r="BRD6" s="86"/>
      <c r="BRE6" s="86"/>
      <c r="BRF6" s="86"/>
      <c r="BRG6" s="86"/>
      <c r="BRH6" s="86"/>
      <c r="BRI6" s="86"/>
      <c r="BRJ6" s="86"/>
      <c r="BRK6" s="86"/>
      <c r="BRL6" s="86"/>
      <c r="BRM6" s="86"/>
      <c r="BRN6" s="86"/>
      <c r="BRO6" s="86"/>
      <c r="BRP6" s="86"/>
      <c r="BRQ6" s="86"/>
      <c r="BRR6" s="86"/>
      <c r="BRS6" s="86"/>
      <c r="BRT6" s="86"/>
      <c r="BRU6" s="86"/>
      <c r="BRV6" s="86"/>
      <c r="BRW6" s="86"/>
      <c r="BRX6" s="86"/>
      <c r="BRY6" s="86"/>
      <c r="BRZ6" s="86"/>
      <c r="BSA6" s="86"/>
      <c r="BSB6" s="86"/>
      <c r="BSC6" s="86"/>
      <c r="BSD6" s="86"/>
      <c r="BSE6" s="86"/>
      <c r="BSF6" s="86"/>
      <c r="BSG6" s="86"/>
      <c r="BSH6" s="86"/>
      <c r="BSI6" s="86"/>
      <c r="BSJ6" s="86"/>
      <c r="BSK6" s="86"/>
      <c r="BSL6" s="86"/>
      <c r="BSM6" s="86"/>
      <c r="BSN6" s="86"/>
      <c r="BSO6" s="86"/>
      <c r="BSP6" s="86"/>
      <c r="BSQ6" s="86"/>
      <c r="BSR6" s="86"/>
      <c r="BSS6" s="86"/>
      <c r="BST6" s="86"/>
      <c r="BSU6" s="86"/>
      <c r="BSV6" s="86"/>
      <c r="BSW6" s="86"/>
      <c r="BSX6" s="86"/>
      <c r="BSY6" s="86"/>
      <c r="BSZ6" s="86"/>
      <c r="BTA6" s="86"/>
      <c r="BTB6" s="86"/>
      <c r="BTC6" s="86"/>
      <c r="BTD6" s="86"/>
      <c r="BTE6" s="86"/>
      <c r="BTF6" s="86"/>
      <c r="BTG6" s="86"/>
      <c r="BTH6" s="86"/>
      <c r="BTI6" s="86"/>
      <c r="BTJ6" s="86"/>
      <c r="BTK6" s="86"/>
      <c r="BTL6" s="86"/>
      <c r="BTM6" s="86"/>
      <c r="BTN6" s="86"/>
      <c r="BTO6" s="86"/>
      <c r="BTP6" s="86"/>
      <c r="BTQ6" s="86"/>
      <c r="BTR6" s="86"/>
      <c r="BTS6" s="86"/>
      <c r="BTT6" s="86"/>
      <c r="BTU6" s="86"/>
      <c r="BTV6" s="86"/>
      <c r="BTW6" s="86"/>
      <c r="BTX6" s="86"/>
      <c r="BTY6" s="86"/>
      <c r="BTZ6" s="86"/>
      <c r="BUA6" s="86"/>
      <c r="BUB6" s="86"/>
      <c r="BUC6" s="86"/>
      <c r="BUD6" s="86"/>
      <c r="BUE6" s="86"/>
      <c r="BUF6" s="86"/>
      <c r="BUG6" s="86"/>
      <c r="BUH6" s="86"/>
      <c r="BUI6" s="86"/>
      <c r="BUJ6" s="86"/>
      <c r="BUK6" s="86"/>
      <c r="BUL6" s="86"/>
      <c r="BUM6" s="86"/>
      <c r="BUN6" s="86"/>
      <c r="BUO6" s="86"/>
      <c r="BUP6" s="86"/>
      <c r="BUQ6" s="86"/>
      <c r="BUR6" s="86"/>
      <c r="BUS6" s="86"/>
      <c r="BUT6" s="86"/>
      <c r="BUU6" s="86"/>
      <c r="BUV6" s="86"/>
      <c r="BUW6" s="86"/>
      <c r="BUX6" s="86"/>
      <c r="BUY6" s="86"/>
      <c r="BUZ6" s="86"/>
      <c r="BVA6" s="86"/>
      <c r="BVB6" s="86"/>
      <c r="BVC6" s="86"/>
      <c r="BVD6" s="86"/>
      <c r="BVE6" s="86"/>
      <c r="BVF6" s="86"/>
      <c r="BVG6" s="86"/>
      <c r="BVH6" s="86"/>
      <c r="BVI6" s="86"/>
      <c r="BVJ6" s="86"/>
      <c r="BVK6" s="86"/>
      <c r="BVL6" s="86"/>
      <c r="BVM6" s="86"/>
      <c r="BVN6" s="86"/>
      <c r="BVO6" s="86"/>
      <c r="BVP6" s="86"/>
      <c r="BVQ6" s="86"/>
      <c r="BVR6" s="86"/>
      <c r="BVS6" s="86"/>
      <c r="BVT6" s="86"/>
      <c r="BVU6" s="86"/>
      <c r="BVV6" s="86"/>
      <c r="BVW6" s="86"/>
      <c r="BVX6" s="86"/>
      <c r="BVY6" s="86"/>
      <c r="BVZ6" s="86"/>
      <c r="BWA6" s="86"/>
      <c r="BWB6" s="86"/>
      <c r="BWC6" s="86"/>
      <c r="BWD6" s="86"/>
      <c r="BWE6" s="86"/>
      <c r="BWF6" s="86"/>
      <c r="BWG6" s="86"/>
      <c r="BWH6" s="86"/>
      <c r="BWI6" s="86"/>
      <c r="BWJ6" s="86"/>
      <c r="BWK6" s="86"/>
      <c r="BWL6" s="86"/>
      <c r="BWM6" s="86"/>
      <c r="BWN6" s="86"/>
      <c r="BWO6" s="86"/>
      <c r="BWP6" s="86"/>
      <c r="BWQ6" s="86"/>
      <c r="BWR6" s="86"/>
      <c r="BWS6" s="86"/>
      <c r="BWT6" s="86"/>
      <c r="BWU6" s="86"/>
      <c r="BWV6" s="86"/>
      <c r="BWW6" s="86"/>
      <c r="BWX6" s="86"/>
      <c r="BWY6" s="86"/>
      <c r="BWZ6" s="86"/>
      <c r="BXA6" s="86"/>
      <c r="BXB6" s="86"/>
      <c r="BXC6" s="86"/>
      <c r="BXD6" s="86"/>
      <c r="BXE6" s="86"/>
      <c r="BXF6" s="86"/>
      <c r="BXG6" s="86"/>
      <c r="BXH6" s="86"/>
      <c r="BXI6" s="86"/>
      <c r="BXJ6" s="86"/>
      <c r="BXK6" s="86"/>
      <c r="BXL6" s="86"/>
      <c r="BXM6" s="86"/>
      <c r="BXN6" s="86"/>
      <c r="BXO6" s="86"/>
      <c r="BXP6" s="86"/>
      <c r="BXQ6" s="86"/>
      <c r="BXR6" s="86"/>
      <c r="BXS6" s="86"/>
      <c r="BXT6" s="86"/>
      <c r="BXU6" s="86"/>
      <c r="BXV6" s="86"/>
      <c r="BXW6" s="86"/>
      <c r="BXX6" s="86"/>
      <c r="BXY6" s="86"/>
      <c r="BXZ6" s="86"/>
      <c r="BYA6" s="86"/>
      <c r="BYB6" s="86"/>
      <c r="BYC6" s="86"/>
      <c r="BYD6" s="86"/>
      <c r="BYE6" s="86"/>
      <c r="BYF6" s="86"/>
      <c r="BYG6" s="86"/>
      <c r="BYH6" s="86"/>
      <c r="BYI6" s="86"/>
      <c r="BYJ6" s="86"/>
      <c r="BYK6" s="86"/>
      <c r="BYL6" s="86"/>
      <c r="BYM6" s="86"/>
      <c r="BYN6" s="86"/>
      <c r="BYO6" s="86"/>
      <c r="BYP6" s="86"/>
      <c r="BYQ6" s="86"/>
      <c r="BYR6" s="86"/>
      <c r="BYS6" s="86"/>
      <c r="BYT6" s="86"/>
      <c r="BYU6" s="86"/>
      <c r="BYV6" s="86"/>
      <c r="BYW6" s="86"/>
      <c r="BYX6" s="86"/>
      <c r="BYY6" s="86"/>
      <c r="BYZ6" s="86"/>
      <c r="BZA6" s="86"/>
      <c r="BZB6" s="86"/>
      <c r="BZC6" s="86"/>
      <c r="BZD6" s="86"/>
      <c r="BZE6" s="86"/>
      <c r="BZF6" s="86"/>
      <c r="BZG6" s="86"/>
      <c r="BZH6" s="86"/>
      <c r="BZI6" s="86"/>
      <c r="BZJ6" s="86"/>
      <c r="BZK6" s="86"/>
      <c r="BZL6" s="86"/>
      <c r="BZM6" s="86"/>
      <c r="BZN6" s="86"/>
      <c r="BZO6" s="86"/>
      <c r="BZP6" s="86"/>
      <c r="BZQ6" s="86"/>
      <c r="BZR6" s="86"/>
      <c r="BZS6" s="86"/>
      <c r="BZT6" s="86"/>
      <c r="BZU6" s="86"/>
      <c r="BZV6" s="86"/>
      <c r="BZW6" s="86"/>
      <c r="BZX6" s="86"/>
      <c r="BZY6" s="86"/>
      <c r="BZZ6" s="86"/>
      <c r="CAA6" s="86"/>
      <c r="CAB6" s="86"/>
      <c r="CAC6" s="86"/>
      <c r="CAD6" s="86"/>
      <c r="CAE6" s="86"/>
      <c r="CAF6" s="86"/>
      <c r="CAG6" s="86"/>
      <c r="CAH6" s="86"/>
      <c r="CAI6" s="86"/>
      <c r="CAJ6" s="86"/>
      <c r="CAK6" s="86"/>
      <c r="CAL6" s="86"/>
      <c r="CAM6" s="86"/>
      <c r="CAN6" s="86"/>
      <c r="CAO6" s="86"/>
      <c r="CAP6" s="86"/>
      <c r="CAQ6" s="86"/>
      <c r="CAR6" s="86"/>
      <c r="CAS6" s="86"/>
      <c r="CAT6" s="86"/>
      <c r="CAU6" s="86"/>
      <c r="CAV6" s="86"/>
      <c r="CAW6" s="86"/>
      <c r="CAX6" s="86"/>
      <c r="CAY6" s="86"/>
      <c r="CAZ6" s="86"/>
      <c r="CBA6" s="86"/>
      <c r="CBB6" s="86"/>
      <c r="CBC6" s="86"/>
      <c r="CBD6" s="86"/>
      <c r="CBE6" s="86"/>
      <c r="CBF6" s="86"/>
      <c r="CBG6" s="86"/>
      <c r="CBH6" s="86"/>
      <c r="CBI6" s="86"/>
      <c r="CBJ6" s="86"/>
      <c r="CBK6" s="86"/>
      <c r="CBL6" s="86"/>
      <c r="CBM6" s="86"/>
      <c r="CBN6" s="86"/>
      <c r="CBO6" s="86"/>
      <c r="CBP6" s="86"/>
      <c r="CBQ6" s="86"/>
      <c r="CBR6" s="86"/>
      <c r="CBS6" s="86"/>
      <c r="CBT6" s="86"/>
      <c r="CBU6" s="86"/>
      <c r="CBV6" s="86"/>
      <c r="CBW6" s="86"/>
      <c r="CBX6" s="86"/>
      <c r="CBY6" s="86"/>
      <c r="CBZ6" s="86"/>
      <c r="CCA6" s="86"/>
      <c r="CCB6" s="86"/>
      <c r="CCC6" s="86"/>
      <c r="CCD6" s="86"/>
      <c r="CCE6" s="86"/>
      <c r="CCF6" s="86"/>
      <c r="CCG6" s="86"/>
      <c r="CCH6" s="86"/>
      <c r="CCI6" s="86"/>
      <c r="CCJ6" s="86"/>
      <c r="CCK6" s="86"/>
      <c r="CCL6" s="86"/>
      <c r="CCM6" s="86"/>
      <c r="CCN6" s="86"/>
      <c r="CCO6" s="86"/>
      <c r="CCP6" s="86"/>
      <c r="CCQ6" s="86"/>
      <c r="CCR6" s="86"/>
      <c r="CCS6" s="86"/>
      <c r="CCT6" s="86"/>
      <c r="CCU6" s="86"/>
      <c r="CCV6" s="86"/>
      <c r="CCW6" s="86"/>
      <c r="CCX6" s="86"/>
      <c r="CCY6" s="86"/>
      <c r="CCZ6" s="86"/>
      <c r="CDA6" s="86"/>
      <c r="CDB6" s="86"/>
      <c r="CDC6" s="86"/>
      <c r="CDD6" s="86"/>
      <c r="CDE6" s="86"/>
      <c r="CDF6" s="86"/>
      <c r="CDG6" s="86"/>
      <c r="CDH6" s="86"/>
      <c r="CDI6" s="86"/>
      <c r="CDJ6" s="86"/>
      <c r="CDK6" s="86"/>
      <c r="CDL6" s="86"/>
      <c r="CDM6" s="86"/>
      <c r="CDN6" s="86"/>
      <c r="CDO6" s="86"/>
      <c r="CDP6" s="86"/>
      <c r="CDQ6" s="86"/>
      <c r="CDR6" s="86"/>
      <c r="CDS6" s="86"/>
      <c r="CDT6" s="86"/>
      <c r="CDU6" s="86"/>
      <c r="CDV6" s="86"/>
      <c r="CDW6" s="86"/>
      <c r="CDX6" s="86"/>
      <c r="CDY6" s="86"/>
      <c r="CDZ6" s="86"/>
      <c r="CEA6" s="86"/>
      <c r="CEB6" s="86"/>
      <c r="CEC6" s="86"/>
      <c r="CED6" s="86"/>
      <c r="CEE6" s="86"/>
      <c r="CEF6" s="86"/>
      <c r="CEG6" s="86"/>
      <c r="CEH6" s="86"/>
      <c r="CEI6" s="86"/>
      <c r="CEJ6" s="86"/>
      <c r="CEK6" s="86"/>
      <c r="CEL6" s="86"/>
      <c r="CEM6" s="86"/>
      <c r="CEN6" s="86"/>
      <c r="CEO6" s="86"/>
      <c r="CEP6" s="86"/>
      <c r="CEQ6" s="86"/>
      <c r="CER6" s="86"/>
      <c r="CES6" s="86"/>
      <c r="CET6" s="86"/>
      <c r="CEU6" s="86"/>
      <c r="CEV6" s="86"/>
      <c r="CEW6" s="86"/>
      <c r="CEX6" s="86"/>
      <c r="CEY6" s="86"/>
      <c r="CEZ6" s="86"/>
      <c r="CFA6" s="86"/>
      <c r="CFB6" s="86"/>
      <c r="CFC6" s="86"/>
      <c r="CFD6" s="86"/>
      <c r="CFE6" s="86"/>
      <c r="CFF6" s="86"/>
      <c r="CFG6" s="86"/>
      <c r="CFH6" s="86"/>
      <c r="CFI6" s="86"/>
      <c r="CFJ6" s="86"/>
      <c r="CFK6" s="86"/>
      <c r="CFL6" s="86"/>
      <c r="CFM6" s="86"/>
      <c r="CFN6" s="86"/>
      <c r="CFO6" s="86"/>
      <c r="CFP6" s="86"/>
      <c r="CFQ6" s="86"/>
      <c r="CFR6" s="86"/>
      <c r="CFS6" s="86"/>
      <c r="CFT6" s="86"/>
      <c r="CFU6" s="86"/>
      <c r="CFV6" s="86"/>
      <c r="CFW6" s="86"/>
      <c r="CFX6" s="86"/>
      <c r="CFY6" s="86"/>
      <c r="CFZ6" s="86"/>
      <c r="CGA6" s="86"/>
      <c r="CGB6" s="86"/>
      <c r="CGC6" s="86"/>
      <c r="CGD6" s="86"/>
      <c r="CGE6" s="86"/>
      <c r="CGF6" s="86"/>
      <c r="CGG6" s="86"/>
      <c r="CGH6" s="86"/>
      <c r="CGI6" s="86"/>
      <c r="CGJ6" s="86"/>
      <c r="CGK6" s="86"/>
      <c r="CGL6" s="86"/>
      <c r="CGM6" s="86"/>
      <c r="CGN6" s="86"/>
      <c r="CGO6" s="86"/>
      <c r="CGP6" s="86"/>
      <c r="CGQ6" s="86"/>
      <c r="CGR6" s="86"/>
      <c r="CGS6" s="86"/>
      <c r="CGT6" s="86"/>
      <c r="CGU6" s="86"/>
      <c r="CGV6" s="86"/>
      <c r="CGW6" s="86"/>
      <c r="CGX6" s="86"/>
      <c r="CGY6" s="86"/>
      <c r="CGZ6" s="86"/>
      <c r="CHA6" s="86"/>
      <c r="CHB6" s="86"/>
      <c r="CHC6" s="86"/>
      <c r="CHD6" s="86"/>
      <c r="CHE6" s="86"/>
      <c r="CHF6" s="86"/>
      <c r="CHG6" s="86"/>
      <c r="CHH6" s="86"/>
      <c r="CHI6" s="86"/>
      <c r="CHJ6" s="86"/>
      <c r="CHK6" s="86"/>
      <c r="CHL6" s="86"/>
      <c r="CHM6" s="86"/>
      <c r="CHN6" s="86"/>
      <c r="CHO6" s="86"/>
      <c r="CHP6" s="86"/>
      <c r="CHQ6" s="86"/>
      <c r="CHR6" s="86"/>
      <c r="CHS6" s="86"/>
      <c r="CHT6" s="86"/>
      <c r="CHU6" s="86"/>
      <c r="CHV6" s="86"/>
      <c r="CHW6" s="86"/>
      <c r="CHX6" s="86"/>
      <c r="CHY6" s="86"/>
      <c r="CHZ6" s="86"/>
      <c r="CIA6" s="86"/>
      <c r="CIB6" s="86"/>
      <c r="CIC6" s="86"/>
      <c r="CID6" s="86"/>
      <c r="CIE6" s="86"/>
      <c r="CIF6" s="86"/>
      <c r="CIG6" s="86"/>
      <c r="CIH6" s="86"/>
      <c r="CII6" s="86"/>
      <c r="CIJ6" s="86"/>
      <c r="CIK6" s="86"/>
      <c r="CIL6" s="86"/>
      <c r="CIM6" s="86"/>
      <c r="CIN6" s="86"/>
      <c r="CIO6" s="86"/>
      <c r="CIP6" s="86"/>
      <c r="CIQ6" s="86"/>
      <c r="CIR6" s="86"/>
      <c r="CIS6" s="86"/>
      <c r="CIT6" s="86"/>
      <c r="CIU6" s="86"/>
      <c r="CIV6" s="86"/>
      <c r="CIW6" s="86"/>
      <c r="CIX6" s="86"/>
      <c r="CIY6" s="86"/>
      <c r="CIZ6" s="86"/>
      <c r="CJA6" s="86"/>
      <c r="CJB6" s="86"/>
      <c r="CJC6" s="86"/>
      <c r="CJD6" s="86"/>
      <c r="CJE6" s="86"/>
      <c r="CJF6" s="86"/>
      <c r="CJG6" s="86"/>
      <c r="CJH6" s="86"/>
      <c r="CJI6" s="86"/>
      <c r="CJJ6" s="86"/>
      <c r="CJK6" s="86"/>
      <c r="CJL6" s="86"/>
      <c r="CJM6" s="86"/>
      <c r="CJN6" s="86"/>
      <c r="CJO6" s="86"/>
      <c r="CJP6" s="86"/>
      <c r="CJQ6" s="86"/>
      <c r="CJR6" s="86"/>
      <c r="CJS6" s="86"/>
      <c r="CJT6" s="86"/>
      <c r="CJU6" s="86"/>
      <c r="CJV6" s="86"/>
      <c r="CJW6" s="86"/>
      <c r="CJX6" s="86"/>
      <c r="CJY6" s="86"/>
      <c r="CJZ6" s="86"/>
      <c r="CKA6" s="86"/>
      <c r="CKB6" s="86"/>
      <c r="CKC6" s="86"/>
      <c r="CKD6" s="86"/>
      <c r="CKE6" s="86"/>
      <c r="CKF6" s="86"/>
      <c r="CKG6" s="86"/>
      <c r="CKH6" s="86"/>
      <c r="CKI6" s="86"/>
      <c r="CKJ6" s="86"/>
      <c r="CKK6" s="86"/>
      <c r="CKL6" s="86"/>
      <c r="CKM6" s="86"/>
      <c r="CKN6" s="86"/>
      <c r="CKO6" s="86"/>
      <c r="CKP6" s="86"/>
      <c r="CKQ6" s="86"/>
      <c r="CKR6" s="86"/>
      <c r="CKS6" s="86"/>
      <c r="CKT6" s="86"/>
      <c r="CKU6" s="86"/>
      <c r="CKV6" s="86"/>
      <c r="CKW6" s="86"/>
      <c r="CKX6" s="86"/>
      <c r="CKY6" s="86"/>
      <c r="CKZ6" s="86"/>
      <c r="CLA6" s="86"/>
      <c r="CLB6" s="86"/>
      <c r="CLC6" s="86"/>
      <c r="CLD6" s="86"/>
      <c r="CLE6" s="86"/>
      <c r="CLF6" s="86"/>
      <c r="CLG6" s="86"/>
      <c r="CLH6" s="86"/>
      <c r="CLI6" s="86"/>
      <c r="CLJ6" s="86"/>
      <c r="CLK6" s="86"/>
      <c r="CLL6" s="86"/>
      <c r="CLM6" s="86"/>
      <c r="CLN6" s="86"/>
      <c r="CLO6" s="86"/>
      <c r="CLP6" s="86"/>
      <c r="CLQ6" s="86"/>
      <c r="CLR6" s="86"/>
      <c r="CLS6" s="86"/>
      <c r="CLT6" s="86"/>
      <c r="CLU6" s="86"/>
      <c r="CLV6" s="86"/>
      <c r="CLW6" s="86"/>
      <c r="CLX6" s="86"/>
      <c r="CLY6" s="86"/>
      <c r="CLZ6" s="86"/>
      <c r="CMA6" s="86"/>
      <c r="CMB6" s="86"/>
      <c r="CMC6" s="86"/>
      <c r="CMD6" s="86"/>
      <c r="CME6" s="86"/>
      <c r="CMF6" s="86"/>
      <c r="CMG6" s="86"/>
      <c r="CMH6" s="86"/>
      <c r="CMI6" s="86"/>
      <c r="CMJ6" s="86"/>
      <c r="CMK6" s="86"/>
      <c r="CML6" s="86"/>
      <c r="CMM6" s="86"/>
      <c r="CMN6" s="86"/>
      <c r="CMO6" s="86"/>
      <c r="CMP6" s="86"/>
      <c r="CMQ6" s="86"/>
      <c r="CMR6" s="86"/>
      <c r="CMS6" s="86"/>
      <c r="CMT6" s="86"/>
      <c r="CMU6" s="86"/>
      <c r="CMV6" s="86"/>
      <c r="CMW6" s="86"/>
      <c r="CMX6" s="86"/>
      <c r="CMY6" s="86"/>
      <c r="CMZ6" s="86"/>
      <c r="CNA6" s="86"/>
      <c r="CNB6" s="86"/>
      <c r="CNC6" s="86"/>
      <c r="CND6" s="86"/>
      <c r="CNE6" s="86"/>
      <c r="CNF6" s="86"/>
      <c r="CNG6" s="86"/>
      <c r="CNH6" s="86"/>
      <c r="CNI6" s="86"/>
      <c r="CNJ6" s="86"/>
      <c r="CNK6" s="86"/>
      <c r="CNL6" s="86"/>
      <c r="CNM6" s="86"/>
      <c r="CNN6" s="86"/>
      <c r="CNO6" s="86"/>
      <c r="CNP6" s="86"/>
      <c r="CNQ6" s="86"/>
      <c r="CNR6" s="86"/>
      <c r="CNS6" s="86"/>
      <c r="CNT6" s="86"/>
      <c r="CNU6" s="86"/>
      <c r="CNV6" s="86"/>
      <c r="CNW6" s="86"/>
      <c r="CNX6" s="86"/>
      <c r="CNY6" s="86"/>
      <c r="CNZ6" s="86"/>
      <c r="COA6" s="86"/>
      <c r="COB6" s="86"/>
      <c r="COC6" s="86"/>
      <c r="COD6" s="86"/>
      <c r="COE6" s="86"/>
      <c r="COF6" s="86"/>
      <c r="COG6" s="86"/>
      <c r="COH6" s="86"/>
      <c r="COI6" s="86"/>
      <c r="COJ6" s="86"/>
      <c r="COK6" s="86"/>
      <c r="COL6" s="86"/>
      <c r="COM6" s="86"/>
      <c r="CON6" s="86"/>
      <c r="COO6" s="86"/>
      <c r="COP6" s="86"/>
      <c r="COQ6" s="86"/>
      <c r="COR6" s="86"/>
      <c r="COS6" s="86"/>
      <c r="COT6" s="86"/>
      <c r="COU6" s="86"/>
      <c r="COV6" s="86"/>
      <c r="COW6" s="86"/>
      <c r="COX6" s="86"/>
      <c r="COY6" s="86"/>
      <c r="COZ6" s="86"/>
      <c r="CPA6" s="86"/>
      <c r="CPB6" s="86"/>
      <c r="CPC6" s="86"/>
      <c r="CPD6" s="86"/>
      <c r="CPE6" s="86"/>
      <c r="CPF6" s="86"/>
      <c r="CPG6" s="86"/>
      <c r="CPH6" s="86"/>
      <c r="CPI6" s="86"/>
      <c r="CPJ6" s="86"/>
      <c r="CPK6" s="86"/>
      <c r="CPL6" s="86"/>
      <c r="CPM6" s="86"/>
      <c r="CPN6" s="86"/>
      <c r="CPO6" s="86"/>
      <c r="CPP6" s="86"/>
      <c r="CPQ6" s="86"/>
      <c r="CPR6" s="86"/>
      <c r="CPS6" s="86"/>
      <c r="CPT6" s="86"/>
      <c r="CPU6" s="86"/>
      <c r="CPV6" s="86"/>
      <c r="CPW6" s="86"/>
      <c r="CPX6" s="86"/>
      <c r="CPY6" s="86"/>
      <c r="CPZ6" s="86"/>
      <c r="CQA6" s="86"/>
      <c r="CQB6" s="86"/>
      <c r="CQC6" s="86"/>
      <c r="CQD6" s="86"/>
      <c r="CQE6" s="86"/>
      <c r="CQF6" s="86"/>
      <c r="CQG6" s="86"/>
      <c r="CQH6" s="86"/>
      <c r="CQI6" s="86"/>
      <c r="CQJ6" s="86"/>
      <c r="CQK6" s="86"/>
      <c r="CQL6" s="86"/>
      <c r="CQM6" s="86"/>
      <c r="CQN6" s="86"/>
      <c r="CQO6" s="86"/>
      <c r="CQP6" s="86"/>
      <c r="CQQ6" s="86"/>
      <c r="CQR6" s="86"/>
      <c r="CQS6" s="86"/>
      <c r="CQT6" s="86"/>
      <c r="CQU6" s="86"/>
      <c r="CQV6" s="86"/>
      <c r="CQW6" s="86"/>
      <c r="CQX6" s="86"/>
      <c r="CQY6" s="86"/>
      <c r="CQZ6" s="86"/>
      <c r="CRA6" s="86"/>
      <c r="CRB6" s="86"/>
      <c r="CRC6" s="86"/>
      <c r="CRD6" s="86"/>
      <c r="CRE6" s="86"/>
      <c r="CRF6" s="86"/>
      <c r="CRG6" s="86"/>
      <c r="CRH6" s="86"/>
      <c r="CRI6" s="86"/>
      <c r="CRJ6" s="86"/>
      <c r="CRK6" s="86"/>
      <c r="CRL6" s="86"/>
      <c r="CRM6" s="86"/>
      <c r="CRN6" s="86"/>
      <c r="CRO6" s="86"/>
      <c r="CRP6" s="86"/>
      <c r="CRQ6" s="86"/>
      <c r="CRR6" s="86"/>
      <c r="CRS6" s="86"/>
      <c r="CRT6" s="86"/>
      <c r="CRU6" s="86"/>
      <c r="CRV6" s="86"/>
      <c r="CRW6" s="86"/>
      <c r="CRX6" s="86"/>
      <c r="CRY6" s="86"/>
      <c r="CRZ6" s="86"/>
      <c r="CSA6" s="86"/>
      <c r="CSB6" s="86"/>
      <c r="CSC6" s="86"/>
      <c r="CSD6" s="86"/>
      <c r="CSE6" s="86"/>
      <c r="CSF6" s="86"/>
      <c r="CSG6" s="86"/>
      <c r="CSH6" s="86"/>
      <c r="CSI6" s="86"/>
      <c r="CSJ6" s="86"/>
      <c r="CSK6" s="86"/>
      <c r="CSL6" s="86"/>
      <c r="CSM6" s="86"/>
      <c r="CSN6" s="86"/>
      <c r="CSO6" s="86"/>
      <c r="CSP6" s="86"/>
      <c r="CSQ6" s="86"/>
      <c r="CSR6" s="86"/>
      <c r="CSS6" s="86"/>
      <c r="CST6" s="86"/>
      <c r="CSU6" s="86"/>
      <c r="CSV6" s="86"/>
      <c r="CSW6" s="86"/>
      <c r="CSX6" s="86"/>
      <c r="CSY6" s="86"/>
      <c r="CSZ6" s="86"/>
      <c r="CTA6" s="86"/>
      <c r="CTB6" s="86"/>
      <c r="CTC6" s="86"/>
      <c r="CTD6" s="86"/>
      <c r="CTE6" s="86"/>
      <c r="CTF6" s="86"/>
      <c r="CTG6" s="86"/>
      <c r="CTH6" s="86"/>
      <c r="CTI6" s="86"/>
      <c r="CTJ6" s="86"/>
      <c r="CTK6" s="86"/>
      <c r="CTL6" s="86"/>
      <c r="CTM6" s="86"/>
      <c r="CTN6" s="86"/>
      <c r="CTO6" s="86"/>
      <c r="CTP6" s="86"/>
      <c r="CTQ6" s="86"/>
      <c r="CTR6" s="86"/>
      <c r="CTS6" s="86"/>
      <c r="CTT6" s="86"/>
      <c r="CTU6" s="86"/>
      <c r="CTV6" s="86"/>
      <c r="CTW6" s="86"/>
      <c r="CTX6" s="86"/>
      <c r="CTY6" s="86"/>
      <c r="CTZ6" s="86"/>
      <c r="CUA6" s="86"/>
      <c r="CUB6" s="86"/>
      <c r="CUC6" s="86"/>
      <c r="CUD6" s="86"/>
      <c r="CUE6" s="86"/>
      <c r="CUF6" s="86"/>
      <c r="CUG6" s="86"/>
      <c r="CUH6" s="86"/>
      <c r="CUI6" s="86"/>
      <c r="CUJ6" s="86"/>
      <c r="CUK6" s="86"/>
      <c r="CUL6" s="86"/>
      <c r="CUM6" s="86"/>
      <c r="CUN6" s="86"/>
      <c r="CUO6" s="86"/>
      <c r="CUP6" s="86"/>
      <c r="CUQ6" s="86"/>
      <c r="CUR6" s="86"/>
      <c r="CUS6" s="86"/>
      <c r="CUT6" s="86"/>
      <c r="CUU6" s="86"/>
      <c r="CUV6" s="86"/>
      <c r="CUW6" s="86"/>
      <c r="CUX6" s="86"/>
      <c r="CUY6" s="86"/>
      <c r="CUZ6" s="86"/>
      <c r="CVA6" s="86"/>
      <c r="CVB6" s="86"/>
      <c r="CVC6" s="86"/>
      <c r="CVD6" s="86"/>
      <c r="CVE6" s="86"/>
      <c r="CVF6" s="86"/>
      <c r="CVG6" s="86"/>
      <c r="CVH6" s="86"/>
      <c r="CVI6" s="86"/>
      <c r="CVJ6" s="86"/>
      <c r="CVK6" s="86"/>
      <c r="CVL6" s="86"/>
      <c r="CVM6" s="86"/>
      <c r="CVN6" s="86"/>
      <c r="CVO6" s="86"/>
      <c r="CVP6" s="86"/>
      <c r="CVQ6" s="86"/>
      <c r="CVR6" s="86"/>
      <c r="CVS6" s="86"/>
      <c r="CVT6" s="86"/>
      <c r="CVU6" s="86"/>
      <c r="CVV6" s="86"/>
      <c r="CVW6" s="86"/>
      <c r="CVX6" s="86"/>
      <c r="CVY6" s="86"/>
      <c r="CVZ6" s="86"/>
      <c r="CWA6" s="86"/>
      <c r="CWB6" s="86"/>
      <c r="CWC6" s="86"/>
      <c r="CWD6" s="86"/>
      <c r="CWE6" s="86"/>
      <c r="CWF6" s="86"/>
      <c r="CWG6" s="86"/>
      <c r="CWH6" s="86"/>
      <c r="CWI6" s="86"/>
      <c r="CWJ6" s="86"/>
      <c r="CWK6" s="86"/>
      <c r="CWL6" s="86"/>
      <c r="CWM6" s="86"/>
      <c r="CWN6" s="86"/>
      <c r="CWO6" s="86"/>
      <c r="CWP6" s="86"/>
      <c r="CWQ6" s="86"/>
      <c r="CWR6" s="86"/>
      <c r="CWS6" s="86"/>
      <c r="CWT6" s="86"/>
      <c r="CWU6" s="86"/>
      <c r="CWV6" s="86"/>
      <c r="CWW6" s="86"/>
      <c r="CWX6" s="86"/>
      <c r="CWY6" s="86"/>
      <c r="CWZ6" s="86"/>
      <c r="CXA6" s="86"/>
      <c r="CXB6" s="86"/>
      <c r="CXC6" s="86"/>
      <c r="CXD6" s="86"/>
      <c r="CXE6" s="86"/>
      <c r="CXF6" s="86"/>
      <c r="CXG6" s="86"/>
      <c r="CXH6" s="86"/>
      <c r="CXI6" s="86"/>
      <c r="CXJ6" s="86"/>
      <c r="CXK6" s="86"/>
      <c r="CXL6" s="86"/>
      <c r="CXM6" s="86"/>
      <c r="CXN6" s="86"/>
      <c r="CXO6" s="86"/>
      <c r="CXP6" s="86"/>
      <c r="CXQ6" s="86"/>
      <c r="CXR6" s="86"/>
      <c r="CXS6" s="86"/>
      <c r="CXT6" s="86"/>
      <c r="CXU6" s="86"/>
      <c r="CXV6" s="86"/>
      <c r="CXW6" s="86"/>
      <c r="CXX6" s="86"/>
      <c r="CXY6" s="86"/>
      <c r="CXZ6" s="86"/>
      <c r="CYA6" s="86"/>
      <c r="CYB6" s="86"/>
      <c r="CYC6" s="86"/>
      <c r="CYD6" s="86"/>
      <c r="CYE6" s="86"/>
      <c r="CYF6" s="86"/>
      <c r="CYG6" s="86"/>
      <c r="CYH6" s="86"/>
      <c r="CYI6" s="86"/>
      <c r="CYJ6" s="86"/>
      <c r="CYK6" s="86"/>
      <c r="CYL6" s="86"/>
      <c r="CYM6" s="86"/>
      <c r="CYN6" s="86"/>
      <c r="CYO6" s="86"/>
      <c r="CYP6" s="86"/>
      <c r="CYQ6" s="86"/>
      <c r="CYR6" s="86"/>
      <c r="CYS6" s="86"/>
      <c r="CYT6" s="86"/>
      <c r="CYU6" s="86"/>
      <c r="CYV6" s="86"/>
      <c r="CYW6" s="86"/>
      <c r="CYX6" s="86"/>
      <c r="CYY6" s="86"/>
      <c r="CYZ6" s="86"/>
      <c r="CZA6" s="86"/>
      <c r="CZB6" s="86"/>
      <c r="CZC6" s="86"/>
      <c r="CZD6" s="86"/>
      <c r="CZE6" s="86"/>
      <c r="CZF6" s="86"/>
      <c r="CZG6" s="86"/>
      <c r="CZH6" s="86"/>
      <c r="CZI6" s="86"/>
      <c r="CZJ6" s="86"/>
      <c r="CZK6" s="86"/>
      <c r="CZL6" s="86"/>
      <c r="CZM6" s="86"/>
      <c r="CZN6" s="86"/>
      <c r="CZO6" s="86"/>
      <c r="CZP6" s="86"/>
      <c r="CZQ6" s="86"/>
      <c r="CZR6" s="86"/>
      <c r="CZS6" s="86"/>
      <c r="CZT6" s="86"/>
      <c r="CZU6" s="86"/>
      <c r="CZV6" s="86"/>
      <c r="CZW6" s="86"/>
      <c r="CZX6" s="86"/>
      <c r="CZY6" s="86"/>
      <c r="CZZ6" s="86"/>
      <c r="DAA6" s="86"/>
      <c r="DAB6" s="86"/>
      <c r="DAC6" s="86"/>
      <c r="DAD6" s="86"/>
      <c r="DAE6" s="86"/>
      <c r="DAF6" s="86"/>
      <c r="DAG6" s="86"/>
      <c r="DAH6" s="86"/>
      <c r="DAI6" s="86"/>
      <c r="DAJ6" s="86"/>
      <c r="DAK6" s="86"/>
      <c r="DAL6" s="86"/>
      <c r="DAM6" s="86"/>
      <c r="DAN6" s="86"/>
      <c r="DAO6" s="86"/>
      <c r="DAP6" s="86"/>
      <c r="DAQ6" s="86"/>
      <c r="DAR6" s="86"/>
      <c r="DAS6" s="86"/>
      <c r="DAT6" s="86"/>
      <c r="DAU6" s="86"/>
      <c r="DAV6" s="86"/>
      <c r="DAW6" s="86"/>
      <c r="DAX6" s="86"/>
      <c r="DAY6" s="86"/>
      <c r="DAZ6" s="86"/>
      <c r="DBA6" s="86"/>
      <c r="DBB6" s="86"/>
      <c r="DBC6" s="86"/>
      <c r="DBD6" s="86"/>
      <c r="DBE6" s="86"/>
      <c r="DBF6" s="86"/>
      <c r="DBG6" s="86"/>
      <c r="DBH6" s="86"/>
      <c r="DBI6" s="86"/>
      <c r="DBJ6" s="86"/>
      <c r="DBK6" s="86"/>
      <c r="DBL6" s="86"/>
      <c r="DBM6" s="86"/>
      <c r="DBN6" s="86"/>
      <c r="DBO6" s="86"/>
      <c r="DBP6" s="86"/>
      <c r="DBQ6" s="86"/>
      <c r="DBR6" s="86"/>
      <c r="DBS6" s="86"/>
      <c r="DBT6" s="86"/>
      <c r="DBU6" s="86"/>
      <c r="DBV6" s="86"/>
      <c r="DBW6" s="86"/>
      <c r="DBX6" s="86"/>
      <c r="DBY6" s="86"/>
      <c r="DBZ6" s="86"/>
      <c r="DCA6" s="86"/>
      <c r="DCB6" s="86"/>
      <c r="DCC6" s="86"/>
      <c r="DCD6" s="86"/>
      <c r="DCE6" s="86"/>
      <c r="DCF6" s="86"/>
      <c r="DCG6" s="86"/>
      <c r="DCH6" s="86"/>
      <c r="DCI6" s="86"/>
      <c r="DCJ6" s="86"/>
      <c r="DCK6" s="86"/>
      <c r="DCL6" s="86"/>
      <c r="DCM6" s="86"/>
      <c r="DCN6" s="86"/>
      <c r="DCO6" s="86"/>
      <c r="DCP6" s="86"/>
      <c r="DCQ6" s="86"/>
      <c r="DCR6" s="86"/>
      <c r="DCS6" s="86"/>
      <c r="DCT6" s="86"/>
      <c r="DCU6" s="86"/>
      <c r="DCV6" s="86"/>
      <c r="DCW6" s="86"/>
      <c r="DCX6" s="86"/>
      <c r="DCY6" s="86"/>
      <c r="DCZ6" s="86"/>
      <c r="DDA6" s="86"/>
      <c r="DDB6" s="86"/>
      <c r="DDC6" s="86"/>
      <c r="DDD6" s="86"/>
      <c r="DDE6" s="86"/>
      <c r="DDF6" s="86"/>
      <c r="DDG6" s="86"/>
      <c r="DDH6" s="86"/>
      <c r="DDI6" s="86"/>
      <c r="DDJ6" s="86"/>
      <c r="DDK6" s="86"/>
      <c r="DDL6" s="86"/>
      <c r="DDM6" s="86"/>
      <c r="DDN6" s="86"/>
      <c r="DDO6" s="86"/>
      <c r="DDP6" s="86"/>
      <c r="DDQ6" s="86"/>
      <c r="DDR6" s="86"/>
      <c r="DDS6" s="86"/>
      <c r="DDT6" s="86"/>
      <c r="DDU6" s="86"/>
      <c r="DDV6" s="86"/>
      <c r="DDW6" s="86"/>
      <c r="DDX6" s="86"/>
      <c r="DDY6" s="86"/>
      <c r="DDZ6" s="86"/>
      <c r="DEA6" s="86"/>
      <c r="DEB6" s="86"/>
      <c r="DEC6" s="86"/>
      <c r="DED6" s="86"/>
      <c r="DEE6" s="86"/>
      <c r="DEF6" s="86"/>
      <c r="DEG6" s="86"/>
      <c r="DEH6" s="86"/>
      <c r="DEI6" s="86"/>
      <c r="DEJ6" s="86"/>
      <c r="DEK6" s="86"/>
      <c r="DEL6" s="86"/>
      <c r="DEM6" s="86"/>
      <c r="DEN6" s="86"/>
      <c r="DEO6" s="86"/>
      <c r="DEP6" s="86"/>
      <c r="DEQ6" s="86"/>
      <c r="DER6" s="86"/>
      <c r="DES6" s="86"/>
      <c r="DET6" s="86"/>
      <c r="DEU6" s="86"/>
      <c r="DEV6" s="86"/>
      <c r="DEW6" s="86"/>
      <c r="DEX6" s="86"/>
      <c r="DEY6" s="86"/>
      <c r="DEZ6" s="86"/>
      <c r="DFA6" s="86"/>
      <c r="DFB6" s="86"/>
      <c r="DFC6" s="86"/>
      <c r="DFD6" s="86"/>
      <c r="DFE6" s="86"/>
      <c r="DFF6" s="86"/>
      <c r="DFG6" s="86"/>
      <c r="DFH6" s="86"/>
      <c r="DFI6" s="86"/>
      <c r="DFJ6" s="86"/>
      <c r="DFK6" s="86"/>
      <c r="DFL6" s="86"/>
      <c r="DFM6" s="86"/>
      <c r="DFN6" s="86"/>
      <c r="DFO6" s="86"/>
      <c r="DFP6" s="86"/>
      <c r="DFQ6" s="86"/>
      <c r="DFR6" s="86"/>
      <c r="DFS6" s="86"/>
      <c r="DFT6" s="86"/>
      <c r="DFU6" s="86"/>
      <c r="DFV6" s="86"/>
      <c r="DFW6" s="86"/>
      <c r="DFX6" s="86"/>
      <c r="DFY6" s="86"/>
      <c r="DFZ6" s="86"/>
      <c r="DGA6" s="86"/>
      <c r="DGB6" s="86"/>
      <c r="DGC6" s="86"/>
      <c r="DGD6" s="86"/>
      <c r="DGE6" s="86"/>
      <c r="DGF6" s="86"/>
      <c r="DGG6" s="86"/>
      <c r="DGH6" s="86"/>
      <c r="DGI6" s="86"/>
      <c r="DGJ6" s="86"/>
      <c r="DGK6" s="86"/>
      <c r="DGL6" s="86"/>
      <c r="DGM6" s="86"/>
      <c r="DGN6" s="86"/>
      <c r="DGO6" s="86"/>
      <c r="DGP6" s="86"/>
      <c r="DGQ6" s="86"/>
      <c r="DGR6" s="86"/>
      <c r="DGS6" s="86"/>
      <c r="DGT6" s="86"/>
      <c r="DGU6" s="86"/>
      <c r="DGV6" s="86"/>
      <c r="DGW6" s="86"/>
      <c r="DGX6" s="86"/>
      <c r="DGY6" s="86"/>
      <c r="DGZ6" s="86"/>
      <c r="DHA6" s="86"/>
      <c r="DHB6" s="86"/>
      <c r="DHC6" s="86"/>
      <c r="DHD6" s="86"/>
      <c r="DHE6" s="86"/>
      <c r="DHF6" s="86"/>
      <c r="DHG6" s="86"/>
      <c r="DHH6" s="86"/>
      <c r="DHI6" s="86"/>
      <c r="DHJ6" s="86"/>
      <c r="DHK6" s="86"/>
      <c r="DHL6" s="86"/>
      <c r="DHM6" s="86"/>
      <c r="DHN6" s="86"/>
      <c r="DHO6" s="86"/>
      <c r="DHP6" s="86"/>
      <c r="DHQ6" s="86"/>
      <c r="DHR6" s="86"/>
      <c r="DHS6" s="86"/>
      <c r="DHT6" s="86"/>
      <c r="DHU6" s="86"/>
      <c r="DHV6" s="86"/>
      <c r="DHW6" s="86"/>
      <c r="DHX6" s="86"/>
      <c r="DHY6" s="86"/>
      <c r="DHZ6" s="86"/>
      <c r="DIA6" s="86"/>
      <c r="DIB6" s="86"/>
      <c r="DIC6" s="86"/>
      <c r="DID6" s="86"/>
      <c r="DIE6" s="86"/>
      <c r="DIF6" s="86"/>
      <c r="DIG6" s="86"/>
      <c r="DIH6" s="86"/>
      <c r="DII6" s="86"/>
      <c r="DIJ6" s="86"/>
      <c r="DIK6" s="86"/>
      <c r="DIL6" s="86"/>
      <c r="DIM6" s="86"/>
      <c r="DIN6" s="86"/>
      <c r="DIO6" s="86"/>
      <c r="DIP6" s="86"/>
      <c r="DIQ6" s="86"/>
      <c r="DIR6" s="86"/>
      <c r="DIS6" s="86"/>
      <c r="DIT6" s="86"/>
      <c r="DIU6" s="86"/>
      <c r="DIV6" s="86"/>
      <c r="DIW6" s="86"/>
      <c r="DIX6" s="86"/>
      <c r="DIY6" s="86"/>
      <c r="DIZ6" s="86"/>
      <c r="DJA6" s="86"/>
      <c r="DJB6" s="86"/>
      <c r="DJC6" s="86"/>
      <c r="DJD6" s="86"/>
      <c r="DJE6" s="86"/>
      <c r="DJF6" s="86"/>
      <c r="DJG6" s="86"/>
      <c r="DJH6" s="86"/>
      <c r="DJI6" s="86"/>
      <c r="DJJ6" s="86"/>
      <c r="DJK6" s="86"/>
      <c r="DJL6" s="86"/>
      <c r="DJM6" s="86"/>
      <c r="DJN6" s="86"/>
      <c r="DJO6" s="86"/>
      <c r="DJP6" s="86"/>
      <c r="DJQ6" s="86"/>
      <c r="DJR6" s="86"/>
      <c r="DJS6" s="86"/>
      <c r="DJT6" s="86"/>
      <c r="DJU6" s="86"/>
      <c r="DJV6" s="86"/>
      <c r="DJW6" s="86"/>
      <c r="DJX6" s="86"/>
      <c r="DJY6" s="86"/>
      <c r="DJZ6" s="86"/>
      <c r="DKA6" s="86"/>
      <c r="DKB6" s="86"/>
      <c r="DKC6" s="86"/>
      <c r="DKD6" s="86"/>
      <c r="DKE6" s="86"/>
      <c r="DKF6" s="86"/>
      <c r="DKG6" s="86"/>
      <c r="DKH6" s="86"/>
      <c r="DKI6" s="86"/>
      <c r="DKJ6" s="86"/>
      <c r="DKK6" s="86"/>
      <c r="DKL6" s="86"/>
      <c r="DKM6" s="86"/>
      <c r="DKN6" s="86"/>
      <c r="DKO6" s="86"/>
      <c r="DKP6" s="86"/>
      <c r="DKQ6" s="86"/>
      <c r="DKR6" s="86"/>
      <c r="DKS6" s="86"/>
      <c r="DKT6" s="86"/>
      <c r="DKU6" s="86"/>
      <c r="DKV6" s="86"/>
      <c r="DKW6" s="86"/>
      <c r="DKX6" s="86"/>
      <c r="DKY6" s="86"/>
      <c r="DKZ6" s="86"/>
      <c r="DLA6" s="86"/>
      <c r="DLB6" s="86"/>
      <c r="DLC6" s="86"/>
      <c r="DLD6" s="86"/>
      <c r="DLE6" s="86"/>
      <c r="DLF6" s="86"/>
      <c r="DLG6" s="86"/>
      <c r="DLH6" s="86"/>
      <c r="DLI6" s="86"/>
      <c r="DLJ6" s="86"/>
      <c r="DLK6" s="86"/>
      <c r="DLL6" s="86"/>
      <c r="DLM6" s="86"/>
      <c r="DLN6" s="86"/>
      <c r="DLO6" s="86"/>
      <c r="DLP6" s="86"/>
      <c r="DLQ6" s="86"/>
      <c r="DLR6" s="86"/>
      <c r="DLS6" s="86"/>
      <c r="DLT6" s="86"/>
      <c r="DLU6" s="86"/>
      <c r="DLV6" s="86"/>
      <c r="DLW6" s="86"/>
      <c r="DLX6" s="86"/>
      <c r="DLY6" s="86"/>
      <c r="DLZ6" s="86"/>
      <c r="DMA6" s="86"/>
      <c r="DMB6" s="86"/>
      <c r="DMC6" s="86"/>
      <c r="DMD6" s="86"/>
      <c r="DME6" s="86"/>
      <c r="DMF6" s="86"/>
      <c r="DMG6" s="86"/>
      <c r="DMH6" s="86"/>
      <c r="DMI6" s="86"/>
      <c r="DMJ6" s="86"/>
      <c r="DMK6" s="86"/>
      <c r="DML6" s="86"/>
      <c r="DMM6" s="86"/>
      <c r="DMN6" s="86"/>
      <c r="DMO6" s="86"/>
      <c r="DMP6" s="86"/>
      <c r="DMQ6" s="86"/>
      <c r="DMR6" s="86"/>
      <c r="DMS6" s="86"/>
      <c r="DMT6" s="86"/>
      <c r="DMU6" s="86"/>
      <c r="DMV6" s="86"/>
      <c r="DMW6" s="86"/>
      <c r="DMX6" s="86"/>
      <c r="DMY6" s="86"/>
      <c r="DMZ6" s="86"/>
      <c r="DNA6" s="86"/>
      <c r="DNB6" s="86"/>
      <c r="DNC6" s="86"/>
      <c r="DND6" s="86"/>
      <c r="DNE6" s="86"/>
      <c r="DNF6" s="86"/>
      <c r="DNG6" s="86"/>
      <c r="DNH6" s="86"/>
      <c r="DNI6" s="86"/>
      <c r="DNJ6" s="86"/>
      <c r="DNK6" s="86"/>
      <c r="DNL6" s="86"/>
      <c r="DNM6" s="86"/>
      <c r="DNN6" s="86"/>
      <c r="DNO6" s="86"/>
      <c r="DNP6" s="86"/>
      <c r="DNQ6" s="86"/>
      <c r="DNR6" s="86"/>
      <c r="DNS6" s="86"/>
      <c r="DNT6" s="86"/>
      <c r="DNU6" s="86"/>
      <c r="DNV6" s="86"/>
      <c r="DNW6" s="86"/>
      <c r="DNX6" s="86"/>
      <c r="DNY6" s="86"/>
      <c r="DNZ6" s="86"/>
      <c r="DOA6" s="86"/>
      <c r="DOB6" s="86"/>
      <c r="DOC6" s="86"/>
      <c r="DOD6" s="86"/>
      <c r="DOE6" s="86"/>
      <c r="DOF6" s="86"/>
      <c r="DOG6" s="86"/>
      <c r="DOH6" s="86"/>
      <c r="DOI6" s="86"/>
      <c r="DOJ6" s="86"/>
      <c r="DOK6" s="86"/>
      <c r="DOL6" s="86"/>
      <c r="DOM6" s="86"/>
      <c r="DON6" s="86"/>
      <c r="DOO6" s="86"/>
      <c r="DOP6" s="86"/>
      <c r="DOQ6" s="86"/>
      <c r="DOR6" s="86"/>
      <c r="DOS6" s="86"/>
      <c r="DOT6" s="86"/>
      <c r="DOU6" s="86"/>
      <c r="DOV6" s="86"/>
      <c r="DOW6" s="86"/>
      <c r="DOX6" s="86"/>
      <c r="DOY6" s="86"/>
      <c r="DOZ6" s="86"/>
      <c r="DPA6" s="86"/>
      <c r="DPB6" s="86"/>
      <c r="DPC6" s="86"/>
      <c r="DPD6" s="86"/>
      <c r="DPE6" s="86"/>
      <c r="DPF6" s="86"/>
      <c r="DPG6" s="86"/>
      <c r="DPH6" s="86"/>
      <c r="DPI6" s="86"/>
      <c r="DPJ6" s="86"/>
      <c r="DPK6" s="86"/>
      <c r="DPL6" s="86"/>
      <c r="DPM6" s="86"/>
      <c r="DPN6" s="86"/>
      <c r="DPO6" s="86"/>
      <c r="DPP6" s="86"/>
      <c r="DPQ6" s="86"/>
      <c r="DPR6" s="86"/>
      <c r="DPS6" s="86"/>
      <c r="DPT6" s="86"/>
      <c r="DPU6" s="86"/>
      <c r="DPV6" s="86"/>
      <c r="DPW6" s="86"/>
      <c r="DPX6" s="86"/>
      <c r="DPY6" s="86"/>
      <c r="DPZ6" s="86"/>
      <c r="DQA6" s="86"/>
      <c r="DQB6" s="86"/>
      <c r="DQC6" s="86"/>
      <c r="DQD6" s="86"/>
      <c r="DQE6" s="86"/>
      <c r="DQF6" s="86"/>
      <c r="DQG6" s="86"/>
      <c r="DQH6" s="86"/>
      <c r="DQI6" s="86"/>
      <c r="DQJ6" s="86"/>
      <c r="DQK6" s="86"/>
      <c r="DQL6" s="86"/>
      <c r="DQM6" s="86"/>
      <c r="DQN6" s="86"/>
      <c r="DQO6" s="86"/>
      <c r="DQP6" s="86"/>
      <c r="DQQ6" s="86"/>
      <c r="DQR6" s="86"/>
      <c r="DQS6" s="86"/>
      <c r="DQT6" s="86"/>
      <c r="DQU6" s="86"/>
      <c r="DQV6" s="86"/>
      <c r="DQW6" s="86"/>
      <c r="DQX6" s="86"/>
      <c r="DQY6" s="86"/>
      <c r="DQZ6" s="86"/>
      <c r="DRA6" s="86"/>
      <c r="DRB6" s="86"/>
      <c r="DRC6" s="86"/>
      <c r="DRD6" s="86"/>
      <c r="DRE6" s="86"/>
      <c r="DRF6" s="86"/>
      <c r="DRG6" s="86"/>
      <c r="DRH6" s="86"/>
      <c r="DRI6" s="86"/>
      <c r="DRJ6" s="86"/>
      <c r="DRK6" s="86"/>
      <c r="DRL6" s="86"/>
      <c r="DRM6" s="86"/>
      <c r="DRN6" s="86"/>
      <c r="DRO6" s="86"/>
      <c r="DRP6" s="86"/>
      <c r="DRQ6" s="86"/>
      <c r="DRR6" s="86"/>
      <c r="DRS6" s="86"/>
      <c r="DRT6" s="86"/>
      <c r="DRU6" s="86"/>
      <c r="DRV6" s="86"/>
      <c r="DRW6" s="86"/>
      <c r="DRX6" s="86"/>
      <c r="DRY6" s="86"/>
      <c r="DRZ6" s="86"/>
      <c r="DSA6" s="86"/>
      <c r="DSB6" s="86"/>
      <c r="DSC6" s="86"/>
      <c r="DSD6" s="86"/>
      <c r="DSE6" s="86"/>
      <c r="DSF6" s="86"/>
      <c r="DSG6" s="86"/>
      <c r="DSH6" s="86"/>
      <c r="DSI6" s="86"/>
      <c r="DSJ6" s="86"/>
      <c r="DSK6" s="86"/>
      <c r="DSL6" s="86"/>
      <c r="DSM6" s="86"/>
      <c r="DSN6" s="86"/>
      <c r="DSO6" s="86"/>
      <c r="DSP6" s="86"/>
      <c r="DSQ6" s="86"/>
      <c r="DSR6" s="86"/>
      <c r="DSS6" s="86"/>
      <c r="DST6" s="86"/>
      <c r="DSU6" s="86"/>
      <c r="DSV6" s="86"/>
      <c r="DSW6" s="86"/>
      <c r="DSX6" s="86"/>
      <c r="DSY6" s="86"/>
      <c r="DSZ6" s="86"/>
      <c r="DTA6" s="86"/>
      <c r="DTB6" s="86"/>
      <c r="DTC6" s="86"/>
      <c r="DTD6" s="86"/>
      <c r="DTE6" s="86"/>
      <c r="DTF6" s="86"/>
      <c r="DTG6" s="86"/>
      <c r="DTH6" s="86"/>
      <c r="DTI6" s="86"/>
      <c r="DTJ6" s="86"/>
      <c r="DTK6" s="86"/>
      <c r="DTL6" s="86"/>
      <c r="DTM6" s="86"/>
      <c r="DTN6" s="86"/>
      <c r="DTO6" s="86"/>
      <c r="DTP6" s="86"/>
      <c r="DTQ6" s="86"/>
      <c r="DTR6" s="86"/>
      <c r="DTS6" s="86"/>
      <c r="DTT6" s="86"/>
      <c r="DTU6" s="86"/>
      <c r="DTV6" s="86"/>
      <c r="DTW6" s="86"/>
      <c r="DTX6" s="86"/>
      <c r="DTY6" s="86"/>
      <c r="DTZ6" s="86"/>
      <c r="DUA6" s="86"/>
      <c r="DUB6" s="86"/>
      <c r="DUC6" s="86"/>
      <c r="DUD6" s="86"/>
      <c r="DUE6" s="86"/>
      <c r="DUF6" s="86"/>
      <c r="DUG6" s="86"/>
      <c r="DUH6" s="86"/>
      <c r="DUI6" s="86"/>
      <c r="DUJ6" s="86"/>
      <c r="DUK6" s="86"/>
      <c r="DUL6" s="86"/>
      <c r="DUM6" s="86"/>
      <c r="DUN6" s="86"/>
      <c r="DUO6" s="86"/>
      <c r="DUP6" s="86"/>
      <c r="DUQ6" s="86"/>
      <c r="DUR6" s="86"/>
      <c r="DUS6" s="86"/>
      <c r="DUT6" s="86"/>
      <c r="DUU6" s="86"/>
      <c r="DUV6" s="86"/>
      <c r="DUW6" s="86"/>
      <c r="DUX6" s="86"/>
      <c r="DUY6" s="86"/>
      <c r="DUZ6" s="86"/>
      <c r="DVA6" s="86"/>
      <c r="DVB6" s="86"/>
      <c r="DVC6" s="86"/>
      <c r="DVD6" s="86"/>
      <c r="DVE6" s="86"/>
      <c r="DVF6" s="86"/>
      <c r="DVG6" s="86"/>
      <c r="DVH6" s="86"/>
      <c r="DVI6" s="86"/>
      <c r="DVJ6" s="86"/>
      <c r="DVK6" s="86"/>
      <c r="DVL6" s="86"/>
      <c r="DVM6" s="86"/>
      <c r="DVN6" s="86"/>
      <c r="DVO6" s="86"/>
      <c r="DVP6" s="86"/>
      <c r="DVQ6" s="86"/>
      <c r="DVR6" s="86"/>
      <c r="DVS6" s="86"/>
      <c r="DVT6" s="86"/>
      <c r="DVU6" s="86"/>
      <c r="DVV6" s="86"/>
      <c r="DVW6" s="86"/>
      <c r="DVX6" s="86"/>
      <c r="DVY6" s="86"/>
      <c r="DVZ6" s="86"/>
      <c r="DWA6" s="86"/>
      <c r="DWB6" s="86"/>
      <c r="DWC6" s="86"/>
      <c r="DWD6" s="86"/>
      <c r="DWE6" s="86"/>
      <c r="DWF6" s="86"/>
      <c r="DWG6" s="86"/>
      <c r="DWH6" s="86"/>
      <c r="DWI6" s="86"/>
      <c r="DWJ6" s="86"/>
      <c r="DWK6" s="86"/>
      <c r="DWL6" s="86"/>
      <c r="DWM6" s="86"/>
      <c r="DWN6" s="86"/>
      <c r="DWO6" s="86"/>
      <c r="DWP6" s="86"/>
      <c r="DWQ6" s="86"/>
      <c r="DWR6" s="86"/>
      <c r="DWS6" s="86"/>
      <c r="DWT6" s="86"/>
      <c r="DWU6" s="86"/>
      <c r="DWV6" s="86"/>
      <c r="DWW6" s="86"/>
      <c r="DWX6" s="86"/>
      <c r="DWY6" s="86"/>
      <c r="DWZ6" s="86"/>
      <c r="DXA6" s="86"/>
      <c r="DXB6" s="86"/>
      <c r="DXC6" s="86"/>
      <c r="DXD6" s="86"/>
      <c r="DXE6" s="86"/>
      <c r="DXF6" s="86"/>
      <c r="DXG6" s="86"/>
      <c r="DXH6" s="86"/>
      <c r="DXI6" s="86"/>
      <c r="DXJ6" s="86"/>
      <c r="DXK6" s="86"/>
      <c r="DXL6" s="86"/>
      <c r="DXM6" s="86"/>
      <c r="DXN6" s="86"/>
      <c r="DXO6" s="86"/>
      <c r="DXP6" s="86"/>
      <c r="DXQ6" s="86"/>
      <c r="DXR6" s="86"/>
      <c r="DXS6" s="86"/>
      <c r="DXT6" s="86"/>
      <c r="DXU6" s="86"/>
      <c r="DXV6" s="86"/>
      <c r="DXW6" s="86"/>
      <c r="DXX6" s="86"/>
      <c r="DXY6" s="86"/>
      <c r="DXZ6" s="86"/>
      <c r="DYA6" s="86"/>
      <c r="DYB6" s="86"/>
      <c r="DYC6" s="86"/>
      <c r="DYD6" s="86"/>
      <c r="DYE6" s="86"/>
      <c r="DYF6" s="86"/>
      <c r="DYG6" s="86"/>
      <c r="DYH6" s="86"/>
      <c r="DYI6" s="86"/>
      <c r="DYJ6" s="86"/>
      <c r="DYK6" s="86"/>
      <c r="DYL6" s="86"/>
      <c r="DYM6" s="86"/>
      <c r="DYN6" s="86"/>
      <c r="DYO6" s="86"/>
      <c r="DYP6" s="86"/>
      <c r="DYQ6" s="86"/>
      <c r="DYR6" s="86"/>
      <c r="DYS6" s="86"/>
      <c r="DYT6" s="86"/>
      <c r="DYU6" s="86"/>
      <c r="DYV6" s="86"/>
      <c r="DYW6" s="86"/>
      <c r="DYX6" s="86"/>
      <c r="DYY6" s="86"/>
      <c r="DYZ6" s="86"/>
      <c r="DZA6" s="86"/>
      <c r="DZB6" s="86"/>
      <c r="DZC6" s="86"/>
      <c r="DZD6" s="86"/>
      <c r="DZE6" s="86"/>
      <c r="DZF6" s="86"/>
      <c r="DZG6" s="86"/>
      <c r="DZH6" s="86"/>
      <c r="DZI6" s="86"/>
      <c r="DZJ6" s="86"/>
      <c r="DZK6" s="86"/>
      <c r="DZL6" s="86"/>
      <c r="DZM6" s="86"/>
      <c r="DZN6" s="86"/>
      <c r="DZO6" s="86"/>
      <c r="DZP6" s="86"/>
      <c r="DZQ6" s="86"/>
      <c r="DZR6" s="86"/>
      <c r="DZS6" s="86"/>
      <c r="DZT6" s="86"/>
      <c r="DZU6" s="86"/>
      <c r="DZV6" s="86"/>
      <c r="DZW6" s="86"/>
      <c r="DZX6" s="86"/>
      <c r="DZY6" s="86"/>
      <c r="DZZ6" s="86"/>
      <c r="EAA6" s="86"/>
      <c r="EAB6" s="86"/>
      <c r="EAC6" s="86"/>
      <c r="EAD6" s="86"/>
      <c r="EAE6" s="86"/>
      <c r="EAF6" s="86"/>
      <c r="EAG6" s="86"/>
      <c r="EAH6" s="86"/>
      <c r="EAI6" s="86"/>
      <c r="EAJ6" s="86"/>
      <c r="EAK6" s="86"/>
      <c r="EAL6" s="86"/>
      <c r="EAM6" s="86"/>
      <c r="EAN6" s="86"/>
      <c r="EAO6" s="86"/>
      <c r="EAP6" s="86"/>
      <c r="EAQ6" s="86"/>
      <c r="EAR6" s="86"/>
      <c r="EAS6" s="86"/>
      <c r="EAT6" s="86"/>
      <c r="EAU6" s="86"/>
      <c r="EAV6" s="86"/>
      <c r="EAW6" s="86"/>
      <c r="EAX6" s="86"/>
      <c r="EAY6" s="86"/>
      <c r="EAZ6" s="86"/>
      <c r="EBA6" s="86"/>
      <c r="EBB6" s="86"/>
      <c r="EBC6" s="86"/>
      <c r="EBD6" s="86"/>
      <c r="EBE6" s="86"/>
      <c r="EBF6" s="86"/>
      <c r="EBG6" s="86"/>
      <c r="EBH6" s="86"/>
      <c r="EBI6" s="86"/>
      <c r="EBJ6" s="86"/>
      <c r="EBK6" s="86"/>
      <c r="EBL6" s="86"/>
      <c r="EBM6" s="86"/>
      <c r="EBN6" s="86"/>
      <c r="EBO6" s="86"/>
      <c r="EBP6" s="86"/>
      <c r="EBQ6" s="86"/>
      <c r="EBR6" s="86"/>
      <c r="EBS6" s="86"/>
      <c r="EBT6" s="86"/>
      <c r="EBU6" s="86"/>
      <c r="EBV6" s="86"/>
      <c r="EBW6" s="86"/>
      <c r="EBX6" s="86"/>
      <c r="EBY6" s="86"/>
      <c r="EBZ6" s="86"/>
      <c r="ECA6" s="86"/>
      <c r="ECB6" s="86"/>
      <c r="ECC6" s="86"/>
      <c r="ECD6" s="86"/>
      <c r="ECE6" s="86"/>
      <c r="ECF6" s="86"/>
      <c r="ECG6" s="86"/>
      <c r="ECH6" s="86"/>
      <c r="ECI6" s="86"/>
      <c r="ECJ6" s="86"/>
      <c r="ECK6" s="86"/>
      <c r="ECL6" s="86"/>
      <c r="ECM6" s="86"/>
      <c r="ECN6" s="86"/>
      <c r="ECO6" s="86"/>
      <c r="ECP6" s="86"/>
      <c r="ECQ6" s="86"/>
      <c r="ECR6" s="86"/>
      <c r="ECS6" s="86"/>
      <c r="ECT6" s="86"/>
      <c r="ECU6" s="86"/>
      <c r="ECV6" s="86"/>
      <c r="ECW6" s="86"/>
      <c r="ECX6" s="86"/>
      <c r="ECY6" s="86"/>
      <c r="ECZ6" s="86"/>
      <c r="EDA6" s="86"/>
      <c r="EDB6" s="86"/>
      <c r="EDC6" s="86"/>
      <c r="EDD6" s="86"/>
      <c r="EDE6" s="86"/>
      <c r="EDF6" s="86"/>
      <c r="EDG6" s="86"/>
      <c r="EDH6" s="86"/>
      <c r="EDI6" s="86"/>
      <c r="EDJ6" s="86"/>
      <c r="EDK6" s="86"/>
      <c r="EDL6" s="86"/>
      <c r="EDM6" s="86"/>
      <c r="EDN6" s="86"/>
      <c r="EDO6" s="86"/>
      <c r="EDP6" s="86"/>
      <c r="EDQ6" s="86"/>
      <c r="EDR6" s="86"/>
      <c r="EDS6" s="86"/>
      <c r="EDT6" s="86"/>
      <c r="EDU6" s="86"/>
      <c r="EDV6" s="86"/>
      <c r="EDW6" s="86"/>
      <c r="EDX6" s="86"/>
      <c r="EDY6" s="86"/>
      <c r="EDZ6" s="86"/>
      <c r="EEA6" s="86"/>
      <c r="EEB6" s="86"/>
      <c r="EEC6" s="86"/>
      <c r="EED6" s="86"/>
      <c r="EEE6" s="86"/>
      <c r="EEF6" s="86"/>
      <c r="EEG6" s="86"/>
      <c r="EEH6" s="86"/>
      <c r="EEI6" s="86"/>
      <c r="EEJ6" s="86"/>
      <c r="EEK6" s="86"/>
      <c r="EEL6" s="86"/>
      <c r="EEM6" s="86"/>
      <c r="EEN6" s="86"/>
      <c r="EEO6" s="86"/>
      <c r="EEP6" s="86"/>
      <c r="EEQ6" s="86"/>
      <c r="EER6" s="86"/>
      <c r="EES6" s="86"/>
      <c r="EET6" s="86"/>
      <c r="EEU6" s="86"/>
      <c r="EEV6" s="86"/>
      <c r="EEW6" s="86"/>
      <c r="EEX6" s="86"/>
      <c r="EEY6" s="86"/>
      <c r="EEZ6" s="86"/>
      <c r="EFA6" s="86"/>
      <c r="EFB6" s="86"/>
      <c r="EFC6" s="86"/>
      <c r="EFD6" s="86"/>
      <c r="EFE6" s="86"/>
      <c r="EFF6" s="86"/>
      <c r="EFG6" s="86"/>
      <c r="EFH6" s="86"/>
      <c r="EFI6" s="86"/>
      <c r="EFJ6" s="86"/>
      <c r="EFK6" s="86"/>
      <c r="EFL6" s="86"/>
      <c r="EFM6" s="86"/>
      <c r="EFN6" s="86"/>
      <c r="EFO6" s="86"/>
      <c r="EFP6" s="86"/>
      <c r="EFQ6" s="86"/>
      <c r="EFR6" s="86"/>
      <c r="EFS6" s="86"/>
      <c r="EFT6" s="86"/>
      <c r="EFU6" s="86"/>
      <c r="EFV6" s="86"/>
      <c r="EFW6" s="86"/>
      <c r="EFX6" s="86"/>
      <c r="EFY6" s="86"/>
      <c r="EFZ6" s="86"/>
      <c r="EGA6" s="86"/>
      <c r="EGB6" s="86"/>
      <c r="EGC6" s="86"/>
      <c r="EGD6" s="86"/>
      <c r="EGE6" s="86"/>
      <c r="EGF6" s="86"/>
      <c r="EGG6" s="86"/>
      <c r="EGH6" s="86"/>
      <c r="EGI6" s="86"/>
      <c r="EGJ6" s="86"/>
      <c r="EGK6" s="86"/>
      <c r="EGL6" s="86"/>
      <c r="EGM6" s="86"/>
      <c r="EGN6" s="86"/>
      <c r="EGO6" s="86"/>
      <c r="EGP6" s="86"/>
      <c r="EGQ6" s="86"/>
      <c r="EGR6" s="86"/>
      <c r="EGS6" s="86"/>
      <c r="EGT6" s="86"/>
      <c r="EGU6" s="86"/>
      <c r="EGV6" s="86"/>
      <c r="EGW6" s="86"/>
      <c r="EGX6" s="86"/>
      <c r="EGY6" s="86"/>
      <c r="EGZ6" s="86"/>
      <c r="EHA6" s="86"/>
      <c r="EHB6" s="86"/>
      <c r="EHC6" s="86"/>
      <c r="EHD6" s="86"/>
      <c r="EHE6" s="86"/>
      <c r="EHF6" s="86"/>
      <c r="EHG6" s="86"/>
      <c r="EHH6" s="86"/>
      <c r="EHI6" s="86"/>
      <c r="EHJ6" s="86"/>
      <c r="EHK6" s="86"/>
      <c r="EHL6" s="86"/>
      <c r="EHM6" s="86"/>
      <c r="EHN6" s="86"/>
      <c r="EHO6" s="86"/>
      <c r="EHP6" s="86"/>
      <c r="EHQ6" s="86"/>
      <c r="EHR6" s="86"/>
      <c r="EHS6" s="86"/>
      <c r="EHT6" s="86"/>
      <c r="EHU6" s="86"/>
      <c r="EHV6" s="86"/>
      <c r="EHW6" s="86"/>
      <c r="EHX6" s="86"/>
      <c r="EHY6" s="86"/>
      <c r="EHZ6" s="86"/>
      <c r="EIA6" s="86"/>
      <c r="EIB6" s="86"/>
      <c r="EIC6" s="86"/>
      <c r="EID6" s="86"/>
      <c r="EIE6" s="86"/>
      <c r="EIF6" s="86"/>
      <c r="EIG6" s="86"/>
      <c r="EIH6" s="86"/>
      <c r="EII6" s="86"/>
      <c r="EIJ6" s="86"/>
      <c r="EIK6" s="86"/>
      <c r="EIL6" s="86"/>
      <c r="EIM6" s="86"/>
      <c r="EIN6" s="86"/>
      <c r="EIO6" s="86"/>
      <c r="EIP6" s="86"/>
      <c r="EIQ6" s="86"/>
      <c r="EIR6" s="86"/>
      <c r="EIS6" s="86"/>
      <c r="EIT6" s="86"/>
      <c r="EIU6" s="86"/>
      <c r="EIV6" s="86"/>
      <c r="EIW6" s="86"/>
      <c r="EIX6" s="86"/>
      <c r="EIY6" s="86"/>
      <c r="EIZ6" s="86"/>
      <c r="EJA6" s="86"/>
      <c r="EJB6" s="86"/>
      <c r="EJC6" s="86"/>
      <c r="EJD6" s="86"/>
      <c r="EJE6" s="86"/>
      <c r="EJF6" s="86"/>
      <c r="EJG6" s="86"/>
      <c r="EJH6" s="86"/>
      <c r="EJI6" s="86"/>
      <c r="EJJ6" s="86"/>
      <c r="EJK6" s="86"/>
      <c r="EJL6" s="86"/>
      <c r="EJM6" s="86"/>
      <c r="EJN6" s="86"/>
      <c r="EJO6" s="86"/>
      <c r="EJP6" s="86"/>
      <c r="EJQ6" s="86"/>
      <c r="EJR6" s="86"/>
      <c r="EJS6" s="86"/>
      <c r="EJT6" s="86"/>
      <c r="EJU6" s="86"/>
      <c r="EJV6" s="86"/>
      <c r="EJW6" s="86"/>
      <c r="EJX6" s="86"/>
      <c r="EJY6" s="86"/>
      <c r="EJZ6" s="86"/>
      <c r="EKA6" s="86"/>
      <c r="EKB6" s="86"/>
      <c r="EKC6" s="86"/>
      <c r="EKD6" s="86"/>
      <c r="EKE6" s="86"/>
      <c r="EKF6" s="86"/>
      <c r="EKG6" s="86"/>
      <c r="EKH6" s="86"/>
      <c r="EKI6" s="86"/>
      <c r="EKJ6" s="86"/>
      <c r="EKK6" s="86"/>
      <c r="EKL6" s="86"/>
      <c r="EKM6" s="86"/>
      <c r="EKN6" s="86"/>
      <c r="EKO6" s="86"/>
      <c r="EKP6" s="86"/>
      <c r="EKQ6" s="86"/>
      <c r="EKR6" s="86"/>
      <c r="EKS6" s="86"/>
      <c r="EKT6" s="86"/>
      <c r="EKU6" s="86"/>
      <c r="EKV6" s="86"/>
      <c r="EKW6" s="86"/>
      <c r="EKX6" s="86"/>
      <c r="EKY6" s="86"/>
      <c r="EKZ6" s="86"/>
      <c r="ELA6" s="86"/>
      <c r="ELB6" s="86"/>
      <c r="ELC6" s="86"/>
      <c r="ELD6" s="86"/>
      <c r="ELE6" s="86"/>
      <c r="ELF6" s="86"/>
      <c r="ELG6" s="86"/>
      <c r="ELH6" s="86"/>
      <c r="ELI6" s="86"/>
      <c r="ELJ6" s="86"/>
      <c r="ELK6" s="86"/>
      <c r="ELL6" s="86"/>
      <c r="ELM6" s="86"/>
      <c r="ELN6" s="86"/>
      <c r="ELO6" s="86"/>
      <c r="ELP6" s="86"/>
      <c r="ELQ6" s="86"/>
      <c r="ELR6" s="86"/>
      <c r="ELS6" s="86"/>
      <c r="ELT6" s="86"/>
      <c r="ELU6" s="86"/>
      <c r="ELV6" s="86"/>
      <c r="ELW6" s="86"/>
      <c r="ELX6" s="86"/>
      <c r="ELY6" s="86"/>
      <c r="ELZ6" s="86"/>
      <c r="EMA6" s="86"/>
      <c r="EMB6" s="86"/>
      <c r="EMC6" s="86"/>
      <c r="EMD6" s="86"/>
      <c r="EME6" s="86"/>
      <c r="EMF6" s="86"/>
      <c r="EMG6" s="86"/>
      <c r="EMH6" s="86"/>
      <c r="EMI6" s="86"/>
      <c r="EMJ6" s="86"/>
      <c r="EMK6" s="86"/>
      <c r="EML6" s="86"/>
      <c r="EMM6" s="86"/>
      <c r="EMN6" s="86"/>
      <c r="EMO6" s="86"/>
      <c r="EMP6" s="86"/>
      <c r="EMQ6" s="86"/>
      <c r="EMR6" s="86"/>
      <c r="EMS6" s="86"/>
      <c r="EMT6" s="86"/>
      <c r="EMU6" s="86"/>
      <c r="EMV6" s="86"/>
      <c r="EMW6" s="86"/>
      <c r="EMX6" s="86"/>
      <c r="EMY6" s="86"/>
      <c r="EMZ6" s="86"/>
      <c r="ENA6" s="86"/>
      <c r="ENB6" s="86"/>
      <c r="ENC6" s="86"/>
      <c r="END6" s="86"/>
      <c r="ENE6" s="86"/>
      <c r="ENF6" s="86"/>
      <c r="ENG6" s="86"/>
      <c r="ENH6" s="86"/>
      <c r="ENI6" s="86"/>
      <c r="ENJ6" s="86"/>
      <c r="ENK6" s="86"/>
      <c r="ENL6" s="86"/>
      <c r="ENM6" s="86"/>
      <c r="ENN6" s="86"/>
      <c r="ENO6" s="86"/>
      <c r="ENP6" s="86"/>
      <c r="ENQ6" s="86"/>
      <c r="ENR6" s="86"/>
      <c r="ENS6" s="86"/>
      <c r="ENT6" s="86"/>
      <c r="ENU6" s="86"/>
      <c r="ENV6" s="86"/>
      <c r="ENW6" s="86"/>
      <c r="ENX6" s="86"/>
      <c r="ENY6" s="86"/>
      <c r="ENZ6" s="86"/>
      <c r="EOA6" s="86"/>
      <c r="EOB6" s="86"/>
      <c r="EOC6" s="86"/>
      <c r="EOD6" s="86"/>
      <c r="EOE6" s="86"/>
      <c r="EOF6" s="86"/>
      <c r="EOG6" s="86"/>
      <c r="EOH6" s="86"/>
      <c r="EOI6" s="86"/>
      <c r="EOJ6" s="86"/>
      <c r="EOK6" s="86"/>
      <c r="EOL6" s="86"/>
      <c r="EOM6" s="86"/>
      <c r="EON6" s="86"/>
      <c r="EOO6" s="86"/>
      <c r="EOP6" s="86"/>
      <c r="EOQ6" s="86"/>
      <c r="EOR6" s="86"/>
      <c r="EOS6" s="86"/>
      <c r="EOT6" s="86"/>
      <c r="EOU6" s="86"/>
      <c r="EOV6" s="86"/>
      <c r="EOW6" s="86"/>
      <c r="EOX6" s="86"/>
      <c r="EOY6" s="86"/>
      <c r="EOZ6" s="86"/>
      <c r="EPA6" s="86"/>
      <c r="EPB6" s="86"/>
      <c r="EPC6" s="86"/>
      <c r="EPD6" s="86"/>
      <c r="EPE6" s="86"/>
      <c r="EPF6" s="86"/>
      <c r="EPG6" s="86"/>
      <c r="EPH6" s="86"/>
      <c r="EPI6" s="86"/>
      <c r="EPJ6" s="86"/>
      <c r="EPK6" s="86"/>
      <c r="EPL6" s="86"/>
      <c r="EPM6" s="86"/>
      <c r="EPN6" s="86"/>
      <c r="EPO6" s="86"/>
      <c r="EPP6" s="86"/>
      <c r="EPQ6" s="86"/>
      <c r="EPR6" s="86"/>
      <c r="EPS6" s="86"/>
      <c r="EPT6" s="86"/>
      <c r="EPU6" s="86"/>
      <c r="EPV6" s="86"/>
      <c r="EPW6" s="86"/>
      <c r="EPX6" s="86"/>
      <c r="EPY6" s="86"/>
      <c r="EPZ6" s="86"/>
      <c r="EQA6" s="86"/>
      <c r="EQB6" s="86"/>
      <c r="EQC6" s="86"/>
      <c r="EQD6" s="86"/>
      <c r="EQE6" s="86"/>
      <c r="EQF6" s="86"/>
      <c r="EQG6" s="86"/>
      <c r="EQH6" s="86"/>
      <c r="EQI6" s="86"/>
      <c r="EQJ6" s="86"/>
      <c r="EQK6" s="86"/>
      <c r="EQL6" s="86"/>
      <c r="EQM6" s="86"/>
      <c r="EQN6" s="86"/>
      <c r="EQO6" s="86"/>
      <c r="EQP6" s="86"/>
      <c r="EQQ6" s="86"/>
      <c r="EQR6" s="86"/>
      <c r="EQS6" s="86"/>
      <c r="EQT6" s="86"/>
      <c r="EQU6" s="86"/>
      <c r="EQV6" s="86"/>
      <c r="EQW6" s="86"/>
      <c r="EQX6" s="86"/>
      <c r="EQY6" s="86"/>
      <c r="EQZ6" s="86"/>
      <c r="ERA6" s="86"/>
      <c r="ERB6" s="86"/>
      <c r="ERC6" s="86"/>
      <c r="ERD6" s="86"/>
      <c r="ERE6" s="86"/>
      <c r="ERF6" s="86"/>
      <c r="ERG6" s="86"/>
      <c r="ERH6" s="86"/>
      <c r="ERI6" s="86"/>
      <c r="ERJ6" s="86"/>
      <c r="ERK6" s="86"/>
      <c r="ERL6" s="86"/>
      <c r="ERM6" s="86"/>
      <c r="ERN6" s="86"/>
      <c r="ERO6" s="86"/>
      <c r="ERP6" s="86"/>
      <c r="ERQ6" s="86"/>
      <c r="ERR6" s="86"/>
      <c r="ERS6" s="86"/>
      <c r="ERT6" s="86"/>
      <c r="ERU6" s="86"/>
      <c r="ERV6" s="86"/>
      <c r="ERW6" s="86"/>
      <c r="ERX6" s="86"/>
      <c r="ERY6" s="86"/>
      <c r="ERZ6" s="86"/>
      <c r="ESA6" s="86"/>
      <c r="ESB6" s="86"/>
      <c r="ESC6" s="86"/>
      <c r="ESD6" s="86"/>
      <c r="ESE6" s="86"/>
      <c r="ESF6" s="86"/>
      <c r="ESG6" s="86"/>
      <c r="ESH6" s="86"/>
      <c r="ESI6" s="86"/>
      <c r="ESJ6" s="86"/>
      <c r="ESK6" s="86"/>
      <c r="ESL6" s="86"/>
      <c r="ESM6" s="86"/>
      <c r="ESN6" s="86"/>
      <c r="ESO6" s="86"/>
      <c r="ESP6" s="86"/>
      <c r="ESQ6" s="86"/>
      <c r="ESR6" s="86"/>
      <c r="ESS6" s="86"/>
      <c r="EST6" s="86"/>
      <c r="ESU6" s="86"/>
      <c r="ESV6" s="86"/>
      <c r="ESW6" s="86"/>
      <c r="ESX6" s="86"/>
      <c r="ESY6" s="86"/>
      <c r="ESZ6" s="86"/>
      <c r="ETA6" s="86"/>
      <c r="ETB6" s="86"/>
      <c r="ETC6" s="86"/>
      <c r="ETD6" s="86"/>
      <c r="ETE6" s="86"/>
      <c r="ETF6" s="86"/>
      <c r="ETG6" s="86"/>
      <c r="ETH6" s="86"/>
      <c r="ETI6" s="86"/>
      <c r="ETJ6" s="86"/>
      <c r="ETK6" s="86"/>
      <c r="ETL6" s="86"/>
      <c r="ETM6" s="86"/>
      <c r="ETN6" s="86"/>
      <c r="ETO6" s="86"/>
      <c r="ETP6" s="86"/>
      <c r="ETQ6" s="86"/>
      <c r="ETR6" s="86"/>
      <c r="ETS6" s="86"/>
      <c r="ETT6" s="86"/>
      <c r="ETU6" s="86"/>
      <c r="ETV6" s="86"/>
      <c r="ETW6" s="86"/>
      <c r="ETX6" s="86"/>
      <c r="ETY6" s="86"/>
      <c r="ETZ6" s="86"/>
      <c r="EUA6" s="86"/>
      <c r="EUB6" s="86"/>
      <c r="EUC6" s="86"/>
      <c r="EUD6" s="86"/>
      <c r="EUE6" s="86"/>
      <c r="EUF6" s="86"/>
      <c r="EUG6" s="86"/>
      <c r="EUH6" s="86"/>
      <c r="EUI6" s="86"/>
      <c r="EUJ6" s="86"/>
      <c r="EUK6" s="86"/>
      <c r="EUL6" s="86"/>
      <c r="EUM6" s="86"/>
      <c r="EUN6" s="86"/>
      <c r="EUO6" s="86"/>
      <c r="EUP6" s="86"/>
      <c r="EUQ6" s="86"/>
      <c r="EUR6" s="86"/>
      <c r="EUS6" s="86"/>
      <c r="EUT6" s="86"/>
      <c r="EUU6" s="86"/>
      <c r="EUV6" s="86"/>
      <c r="EUW6" s="86"/>
      <c r="EUX6" s="86"/>
      <c r="EUY6" s="86"/>
      <c r="EUZ6" s="86"/>
      <c r="EVA6" s="86"/>
      <c r="EVB6" s="86"/>
      <c r="EVC6" s="86"/>
      <c r="EVD6" s="86"/>
      <c r="EVE6" s="86"/>
      <c r="EVF6" s="86"/>
      <c r="EVG6" s="86"/>
      <c r="EVH6" s="86"/>
      <c r="EVI6" s="86"/>
      <c r="EVJ6" s="86"/>
      <c r="EVK6" s="86"/>
      <c r="EVL6" s="86"/>
      <c r="EVM6" s="86"/>
      <c r="EVN6" s="86"/>
      <c r="EVO6" s="86"/>
      <c r="EVP6" s="86"/>
      <c r="EVQ6" s="86"/>
      <c r="EVR6" s="86"/>
      <c r="EVS6" s="86"/>
      <c r="EVT6" s="86"/>
      <c r="EVU6" s="86"/>
      <c r="EVV6" s="86"/>
      <c r="EVW6" s="86"/>
      <c r="EVX6" s="86"/>
      <c r="EVY6" s="86"/>
      <c r="EVZ6" s="86"/>
      <c r="EWA6" s="86"/>
      <c r="EWB6" s="86"/>
      <c r="EWC6" s="86"/>
      <c r="EWD6" s="86"/>
      <c r="EWE6" s="86"/>
      <c r="EWF6" s="86"/>
      <c r="EWG6" s="86"/>
      <c r="EWH6" s="86"/>
      <c r="EWI6" s="86"/>
      <c r="EWJ6" s="86"/>
      <c r="EWK6" s="86"/>
      <c r="EWL6" s="86"/>
      <c r="EWM6" s="86"/>
      <c r="EWN6" s="86"/>
      <c r="EWO6" s="86"/>
      <c r="EWP6" s="86"/>
      <c r="EWQ6" s="86"/>
      <c r="EWR6" s="86"/>
      <c r="EWS6" s="86"/>
      <c r="EWT6" s="86"/>
      <c r="EWU6" s="86"/>
      <c r="EWV6" s="86"/>
      <c r="EWW6" s="86"/>
      <c r="EWX6" s="86"/>
      <c r="EWY6" s="86"/>
      <c r="EWZ6" s="86"/>
      <c r="EXA6" s="86"/>
      <c r="EXB6" s="86"/>
      <c r="EXC6" s="86"/>
      <c r="EXD6" s="86"/>
      <c r="EXE6" s="86"/>
      <c r="EXF6" s="86"/>
      <c r="EXG6" s="86"/>
      <c r="EXH6" s="86"/>
      <c r="EXI6" s="86"/>
      <c r="EXJ6" s="86"/>
      <c r="EXK6" s="86"/>
      <c r="EXL6" s="86"/>
      <c r="EXM6" s="86"/>
      <c r="EXN6" s="86"/>
      <c r="EXO6" s="86"/>
      <c r="EXP6" s="86"/>
      <c r="EXQ6" s="86"/>
      <c r="EXR6" s="86"/>
      <c r="EXS6" s="86"/>
      <c r="EXT6" s="86"/>
      <c r="EXU6" s="86"/>
      <c r="EXV6" s="86"/>
      <c r="EXW6" s="86"/>
      <c r="EXX6" s="86"/>
      <c r="EXY6" s="86"/>
      <c r="EXZ6" s="86"/>
      <c r="EYA6" s="86"/>
      <c r="EYB6" s="86"/>
      <c r="EYC6" s="86"/>
      <c r="EYD6" s="86"/>
      <c r="EYE6" s="86"/>
      <c r="EYF6" s="86"/>
      <c r="EYG6" s="86"/>
      <c r="EYH6" s="86"/>
      <c r="EYI6" s="86"/>
      <c r="EYJ6" s="86"/>
      <c r="EYK6" s="86"/>
      <c r="EYL6" s="86"/>
      <c r="EYM6" s="86"/>
      <c r="EYN6" s="86"/>
      <c r="EYO6" s="86"/>
      <c r="EYP6" s="86"/>
      <c r="EYQ6" s="86"/>
      <c r="EYR6" s="86"/>
      <c r="EYS6" s="86"/>
      <c r="EYT6" s="86"/>
      <c r="EYU6" s="86"/>
      <c r="EYV6" s="86"/>
      <c r="EYW6" s="86"/>
      <c r="EYX6" s="86"/>
      <c r="EYY6" s="86"/>
      <c r="EYZ6" s="86"/>
      <c r="EZA6" s="86"/>
      <c r="EZB6" s="86"/>
      <c r="EZC6" s="86"/>
      <c r="EZD6" s="86"/>
      <c r="EZE6" s="86"/>
      <c r="EZF6" s="86"/>
      <c r="EZG6" s="86"/>
      <c r="EZH6" s="86"/>
      <c r="EZI6" s="86"/>
      <c r="EZJ6" s="86"/>
      <c r="EZK6" s="86"/>
      <c r="EZL6" s="86"/>
      <c r="EZM6" s="86"/>
      <c r="EZN6" s="86"/>
      <c r="EZO6" s="86"/>
      <c r="EZP6" s="86"/>
      <c r="EZQ6" s="86"/>
      <c r="EZR6" s="86"/>
      <c r="EZS6" s="86"/>
      <c r="EZT6" s="86"/>
      <c r="EZU6" s="86"/>
      <c r="EZV6" s="86"/>
      <c r="EZW6" s="86"/>
      <c r="EZX6" s="86"/>
      <c r="EZY6" s="86"/>
      <c r="EZZ6" s="86"/>
      <c r="FAA6" s="86"/>
      <c r="FAB6" s="86"/>
      <c r="FAC6" s="86"/>
      <c r="FAD6" s="86"/>
      <c r="FAE6" s="86"/>
      <c r="FAF6" s="86"/>
      <c r="FAG6" s="86"/>
      <c r="FAH6" s="86"/>
      <c r="FAI6" s="86"/>
      <c r="FAJ6" s="86"/>
      <c r="FAK6" s="86"/>
      <c r="FAL6" s="86"/>
      <c r="FAM6" s="86"/>
      <c r="FAN6" s="86"/>
      <c r="FAO6" s="86"/>
      <c r="FAP6" s="86"/>
      <c r="FAQ6" s="86"/>
      <c r="FAR6" s="86"/>
      <c r="FAS6" s="86"/>
      <c r="FAT6" s="86"/>
      <c r="FAU6" s="86"/>
      <c r="FAV6" s="86"/>
      <c r="FAW6" s="86"/>
      <c r="FAX6" s="86"/>
      <c r="FAY6" s="86"/>
      <c r="FAZ6" s="86"/>
      <c r="FBA6" s="86"/>
      <c r="FBB6" s="86"/>
      <c r="FBC6" s="86"/>
      <c r="FBD6" s="86"/>
      <c r="FBE6" s="86"/>
      <c r="FBF6" s="86"/>
      <c r="FBG6" s="86"/>
      <c r="FBH6" s="86"/>
      <c r="FBI6" s="86"/>
      <c r="FBJ6" s="86"/>
      <c r="FBK6" s="86"/>
      <c r="FBL6" s="86"/>
      <c r="FBM6" s="86"/>
      <c r="FBN6" s="86"/>
      <c r="FBO6" s="86"/>
      <c r="FBP6" s="86"/>
      <c r="FBQ6" s="86"/>
      <c r="FBR6" s="86"/>
      <c r="FBS6" s="86"/>
      <c r="FBT6" s="86"/>
      <c r="FBU6" s="86"/>
      <c r="FBV6" s="86"/>
      <c r="FBW6" s="86"/>
      <c r="FBX6" s="86"/>
      <c r="FBY6" s="86"/>
      <c r="FBZ6" s="86"/>
      <c r="FCA6" s="86"/>
      <c r="FCB6" s="86"/>
      <c r="FCC6" s="86"/>
      <c r="FCD6" s="86"/>
      <c r="FCE6" s="86"/>
      <c r="FCF6" s="86"/>
      <c r="FCG6" s="86"/>
      <c r="FCH6" s="86"/>
      <c r="FCI6" s="86"/>
      <c r="FCJ6" s="86"/>
      <c r="FCK6" s="86"/>
      <c r="FCL6" s="86"/>
      <c r="FCM6" s="86"/>
      <c r="FCN6" s="86"/>
      <c r="FCO6" s="86"/>
      <c r="FCP6" s="86"/>
      <c r="FCQ6" s="86"/>
      <c r="FCR6" s="86"/>
      <c r="FCS6" s="86"/>
      <c r="FCT6" s="86"/>
      <c r="FCU6" s="86"/>
      <c r="FCV6" s="86"/>
      <c r="FCW6" s="86"/>
      <c r="FCX6" s="86"/>
      <c r="FCY6" s="86"/>
      <c r="FCZ6" s="86"/>
      <c r="FDA6" s="86"/>
      <c r="FDB6" s="86"/>
      <c r="FDC6" s="86"/>
      <c r="FDD6" s="86"/>
      <c r="FDE6" s="86"/>
      <c r="FDF6" s="86"/>
      <c r="FDG6" s="86"/>
      <c r="FDH6" s="86"/>
      <c r="FDI6" s="86"/>
      <c r="FDJ6" s="86"/>
      <c r="FDK6" s="86"/>
      <c r="FDL6" s="86"/>
      <c r="FDM6" s="86"/>
      <c r="FDN6" s="86"/>
      <c r="FDO6" s="86"/>
      <c r="FDP6" s="86"/>
      <c r="FDQ6" s="86"/>
      <c r="FDR6" s="86"/>
      <c r="FDS6" s="86"/>
      <c r="FDT6" s="86"/>
      <c r="FDU6" s="86"/>
      <c r="FDV6" s="86"/>
      <c r="FDW6" s="86"/>
      <c r="FDX6" s="86"/>
      <c r="FDY6" s="86"/>
      <c r="FDZ6" s="86"/>
      <c r="FEA6" s="86"/>
      <c r="FEB6" s="86"/>
      <c r="FEC6" s="86"/>
      <c r="FED6" s="86"/>
      <c r="FEE6" s="86"/>
      <c r="FEF6" s="86"/>
      <c r="FEG6" s="86"/>
      <c r="FEH6" s="86"/>
      <c r="FEI6" s="86"/>
      <c r="FEJ6" s="86"/>
      <c r="FEK6" s="86"/>
      <c r="FEL6" s="86"/>
      <c r="FEM6" s="86"/>
      <c r="FEN6" s="86"/>
      <c r="FEO6" s="86"/>
      <c r="FEP6" s="86"/>
      <c r="FEQ6" s="86"/>
      <c r="FER6" s="86"/>
      <c r="FES6" s="86"/>
      <c r="FET6" s="86"/>
      <c r="FEU6" s="86"/>
      <c r="FEV6" s="86"/>
      <c r="FEW6" s="86"/>
      <c r="FEX6" s="86"/>
      <c r="FEY6" s="86"/>
      <c r="FEZ6" s="86"/>
      <c r="FFA6" s="86"/>
      <c r="FFB6" s="86"/>
      <c r="FFC6" s="86"/>
      <c r="FFD6" s="86"/>
      <c r="FFE6" s="86"/>
      <c r="FFF6" s="86"/>
      <c r="FFG6" s="86"/>
      <c r="FFH6" s="86"/>
      <c r="FFI6" s="86"/>
      <c r="FFJ6" s="86"/>
      <c r="FFK6" s="86"/>
      <c r="FFL6" s="86"/>
      <c r="FFM6" s="86"/>
      <c r="FFN6" s="86"/>
      <c r="FFO6" s="86"/>
      <c r="FFP6" s="86"/>
      <c r="FFQ6" s="86"/>
      <c r="FFR6" s="86"/>
      <c r="FFS6" s="86"/>
      <c r="FFT6" s="86"/>
      <c r="FFU6" s="86"/>
      <c r="FFV6" s="86"/>
      <c r="FFW6" s="86"/>
      <c r="FFX6" s="86"/>
      <c r="FFY6" s="86"/>
      <c r="FFZ6" s="86"/>
      <c r="FGA6" s="86"/>
      <c r="FGB6" s="86"/>
      <c r="FGC6" s="86"/>
      <c r="FGD6" s="86"/>
      <c r="FGE6" s="86"/>
      <c r="FGF6" s="86"/>
      <c r="FGG6" s="86"/>
      <c r="FGH6" s="86"/>
      <c r="FGI6" s="86"/>
      <c r="FGJ6" s="86"/>
      <c r="FGK6" s="86"/>
      <c r="FGL6" s="86"/>
      <c r="FGM6" s="86"/>
      <c r="FGN6" s="86"/>
      <c r="FGO6" s="86"/>
      <c r="FGP6" s="86"/>
      <c r="FGQ6" s="86"/>
      <c r="FGR6" s="86"/>
      <c r="FGS6" s="86"/>
      <c r="FGT6" s="86"/>
      <c r="FGU6" s="86"/>
      <c r="FGV6" s="86"/>
      <c r="FGW6" s="86"/>
      <c r="FGX6" s="86"/>
      <c r="FGY6" s="86"/>
      <c r="FGZ6" s="86"/>
      <c r="FHA6" s="86"/>
      <c r="FHB6" s="86"/>
      <c r="FHC6" s="86"/>
      <c r="FHD6" s="86"/>
      <c r="FHE6" s="86"/>
      <c r="FHF6" s="86"/>
      <c r="FHG6" s="86"/>
      <c r="FHH6" s="86"/>
      <c r="FHI6" s="86"/>
      <c r="FHJ6" s="86"/>
      <c r="FHK6" s="86"/>
      <c r="FHL6" s="86"/>
      <c r="FHM6" s="86"/>
      <c r="FHN6" s="86"/>
      <c r="FHO6" s="86"/>
      <c r="FHP6" s="86"/>
      <c r="FHQ6" s="86"/>
      <c r="FHR6" s="86"/>
      <c r="FHS6" s="86"/>
      <c r="FHT6" s="86"/>
      <c r="FHU6" s="86"/>
      <c r="FHV6" s="86"/>
      <c r="FHW6" s="86"/>
      <c r="FHX6" s="86"/>
      <c r="FHY6" s="86"/>
      <c r="FHZ6" s="86"/>
      <c r="FIA6" s="86"/>
      <c r="FIB6" s="86"/>
      <c r="FIC6" s="86"/>
      <c r="FID6" s="86"/>
      <c r="FIE6" s="86"/>
      <c r="FIF6" s="86"/>
      <c r="FIG6" s="86"/>
      <c r="FIH6" s="86"/>
      <c r="FII6" s="86"/>
      <c r="FIJ6" s="86"/>
      <c r="FIK6" s="86"/>
      <c r="FIL6" s="86"/>
      <c r="FIM6" s="86"/>
      <c r="FIN6" s="86"/>
      <c r="FIO6" s="86"/>
      <c r="FIP6" s="86"/>
      <c r="FIQ6" s="86"/>
      <c r="FIR6" s="86"/>
      <c r="FIS6" s="86"/>
      <c r="FIT6" s="86"/>
      <c r="FIU6" s="86"/>
      <c r="FIV6" s="86"/>
      <c r="FIW6" s="86"/>
      <c r="FIX6" s="86"/>
      <c r="FIY6" s="86"/>
      <c r="FIZ6" s="86"/>
      <c r="FJA6" s="86"/>
      <c r="FJB6" s="86"/>
      <c r="FJC6" s="86"/>
      <c r="FJD6" s="86"/>
      <c r="FJE6" s="86"/>
      <c r="FJF6" s="86"/>
      <c r="FJG6" s="86"/>
      <c r="FJH6" s="86"/>
      <c r="FJI6" s="86"/>
      <c r="FJJ6" s="86"/>
      <c r="FJK6" s="86"/>
      <c r="FJL6" s="86"/>
      <c r="FJM6" s="86"/>
      <c r="FJN6" s="86"/>
      <c r="FJO6" s="86"/>
      <c r="FJP6" s="86"/>
      <c r="FJQ6" s="86"/>
      <c r="FJR6" s="86"/>
      <c r="FJS6" s="86"/>
      <c r="FJT6" s="86"/>
      <c r="FJU6" s="86"/>
      <c r="FJV6" s="86"/>
      <c r="FJW6" s="86"/>
      <c r="FJX6" s="86"/>
      <c r="FJY6" s="86"/>
      <c r="FJZ6" s="86"/>
      <c r="FKA6" s="86"/>
      <c r="FKB6" s="86"/>
      <c r="FKC6" s="86"/>
      <c r="FKD6" s="86"/>
      <c r="FKE6" s="86"/>
      <c r="FKF6" s="86"/>
      <c r="FKG6" s="86"/>
      <c r="FKH6" s="86"/>
      <c r="FKI6" s="86"/>
      <c r="FKJ6" s="86"/>
      <c r="FKK6" s="86"/>
      <c r="FKL6" s="86"/>
      <c r="FKM6" s="86"/>
      <c r="FKN6" s="86"/>
      <c r="FKO6" s="86"/>
      <c r="FKP6" s="86"/>
      <c r="FKQ6" s="86"/>
      <c r="FKR6" s="86"/>
      <c r="FKS6" s="86"/>
      <c r="FKT6" s="86"/>
      <c r="FKU6" s="86"/>
      <c r="FKV6" s="86"/>
      <c r="FKW6" s="86"/>
      <c r="FKX6" s="86"/>
      <c r="FKY6" s="86"/>
      <c r="FKZ6" s="86"/>
      <c r="FLA6" s="86"/>
      <c r="FLB6" s="86"/>
      <c r="FLC6" s="86"/>
      <c r="FLD6" s="86"/>
      <c r="FLE6" s="86"/>
      <c r="FLF6" s="86"/>
      <c r="FLG6" s="86"/>
      <c r="FLH6" s="86"/>
      <c r="FLI6" s="86"/>
      <c r="FLJ6" s="86"/>
      <c r="FLK6" s="86"/>
      <c r="FLL6" s="86"/>
      <c r="FLM6" s="86"/>
      <c r="FLN6" s="86"/>
      <c r="FLO6" s="86"/>
      <c r="FLP6" s="86"/>
      <c r="FLQ6" s="86"/>
      <c r="FLR6" s="86"/>
      <c r="FLS6" s="86"/>
      <c r="FLT6" s="86"/>
      <c r="FLU6" s="86"/>
      <c r="FLV6" s="86"/>
      <c r="FLW6" s="86"/>
      <c r="FLX6" s="86"/>
      <c r="FLY6" s="86"/>
      <c r="FLZ6" s="86"/>
      <c r="FMA6" s="86"/>
      <c r="FMB6" s="86"/>
      <c r="FMC6" s="86"/>
      <c r="FMD6" s="86"/>
      <c r="FME6" s="86"/>
      <c r="FMF6" s="86"/>
      <c r="FMG6" s="86"/>
      <c r="FMH6" s="86"/>
      <c r="FMI6" s="86"/>
      <c r="FMJ6" s="86"/>
      <c r="FMK6" s="86"/>
      <c r="FML6" s="86"/>
      <c r="FMM6" s="86"/>
      <c r="FMN6" s="86"/>
      <c r="FMO6" s="86"/>
      <c r="FMP6" s="86"/>
      <c r="FMQ6" s="86"/>
      <c r="FMR6" s="86"/>
      <c r="FMS6" s="86"/>
      <c r="FMT6" s="86"/>
      <c r="FMU6" s="86"/>
      <c r="FMV6" s="86"/>
      <c r="FMW6" s="86"/>
      <c r="FMX6" s="86"/>
      <c r="FMY6" s="86"/>
      <c r="FMZ6" s="86"/>
      <c r="FNA6" s="86"/>
      <c r="FNB6" s="86"/>
      <c r="FNC6" s="86"/>
      <c r="FND6" s="86"/>
      <c r="FNE6" s="86"/>
      <c r="FNF6" s="86"/>
      <c r="FNG6" s="86"/>
      <c r="FNH6" s="86"/>
      <c r="FNI6" s="86"/>
      <c r="FNJ6" s="86"/>
      <c r="FNK6" s="86"/>
      <c r="FNL6" s="86"/>
      <c r="FNM6" s="86"/>
      <c r="FNN6" s="86"/>
      <c r="FNO6" s="86"/>
      <c r="FNP6" s="86"/>
      <c r="FNQ6" s="86"/>
      <c r="FNR6" s="86"/>
      <c r="FNS6" s="86"/>
      <c r="FNT6" s="86"/>
      <c r="FNU6" s="86"/>
      <c r="FNV6" s="86"/>
      <c r="FNW6" s="86"/>
      <c r="FNX6" s="86"/>
      <c r="FNY6" s="86"/>
      <c r="FNZ6" s="86"/>
      <c r="FOA6" s="86"/>
      <c r="FOB6" s="86"/>
      <c r="FOC6" s="86"/>
      <c r="FOD6" s="86"/>
      <c r="FOE6" s="86"/>
      <c r="FOF6" s="86"/>
      <c r="FOG6" s="86"/>
      <c r="FOH6" s="86"/>
      <c r="FOI6" s="86"/>
      <c r="FOJ6" s="86"/>
      <c r="FOK6" s="86"/>
      <c r="FOL6" s="86"/>
      <c r="FOM6" s="86"/>
      <c r="FON6" s="86"/>
      <c r="FOO6" s="86"/>
      <c r="FOP6" s="86"/>
      <c r="FOQ6" s="86"/>
      <c r="FOR6" s="86"/>
      <c r="FOS6" s="86"/>
      <c r="FOT6" s="86"/>
      <c r="FOU6" s="86"/>
      <c r="FOV6" s="86"/>
      <c r="FOW6" s="86"/>
      <c r="FOX6" s="86"/>
      <c r="FOY6" s="86"/>
      <c r="FOZ6" s="86"/>
      <c r="FPA6" s="86"/>
      <c r="FPB6" s="86"/>
      <c r="FPC6" s="86"/>
      <c r="FPD6" s="86"/>
      <c r="FPE6" s="86"/>
      <c r="FPF6" s="86"/>
      <c r="FPG6" s="86"/>
      <c r="FPH6" s="86"/>
      <c r="FPI6" s="86"/>
      <c r="FPJ6" s="86"/>
      <c r="FPK6" s="86"/>
      <c r="FPL6" s="86"/>
      <c r="FPM6" s="86"/>
      <c r="FPN6" s="86"/>
      <c r="FPO6" s="86"/>
      <c r="FPP6" s="86"/>
      <c r="FPQ6" s="86"/>
      <c r="FPR6" s="86"/>
      <c r="FPS6" s="86"/>
      <c r="FPT6" s="86"/>
      <c r="FPU6" s="86"/>
      <c r="FPV6" s="86"/>
      <c r="FPW6" s="86"/>
      <c r="FPX6" s="86"/>
      <c r="FPY6" s="86"/>
      <c r="FPZ6" s="86"/>
      <c r="FQA6" s="86"/>
      <c r="FQB6" s="86"/>
      <c r="FQC6" s="86"/>
      <c r="FQD6" s="86"/>
      <c r="FQE6" s="86"/>
      <c r="FQF6" s="86"/>
      <c r="FQG6" s="86"/>
      <c r="FQH6" s="86"/>
      <c r="FQI6" s="86"/>
      <c r="FQJ6" s="86"/>
      <c r="FQK6" s="86"/>
      <c r="FQL6" s="86"/>
      <c r="FQM6" s="86"/>
      <c r="FQN6" s="86"/>
      <c r="FQO6" s="86"/>
      <c r="FQP6" s="86"/>
      <c r="FQQ6" s="86"/>
      <c r="FQR6" s="86"/>
      <c r="FQS6" s="86"/>
      <c r="FQT6" s="86"/>
      <c r="FQU6" s="86"/>
      <c r="FQV6" s="86"/>
      <c r="FQW6" s="86"/>
      <c r="FQX6" s="86"/>
      <c r="FQY6" s="86"/>
      <c r="FQZ6" s="86"/>
      <c r="FRA6" s="86"/>
      <c r="FRB6" s="86"/>
      <c r="FRC6" s="86"/>
      <c r="FRD6" s="86"/>
      <c r="FRE6" s="86"/>
      <c r="FRF6" s="86"/>
      <c r="FRG6" s="86"/>
      <c r="FRH6" s="86"/>
      <c r="FRI6" s="86"/>
      <c r="FRJ6" s="86"/>
      <c r="FRK6" s="86"/>
      <c r="FRL6" s="86"/>
      <c r="FRM6" s="86"/>
      <c r="FRN6" s="86"/>
      <c r="FRO6" s="86"/>
      <c r="FRP6" s="86"/>
      <c r="FRQ6" s="86"/>
      <c r="FRR6" s="86"/>
      <c r="FRS6" s="86"/>
      <c r="FRT6" s="86"/>
      <c r="FRU6" s="86"/>
      <c r="FRV6" s="86"/>
      <c r="FRW6" s="86"/>
      <c r="FRX6" s="86"/>
      <c r="FRY6" s="86"/>
      <c r="FRZ6" s="86"/>
      <c r="FSA6" s="86"/>
      <c r="FSB6" s="86"/>
      <c r="FSC6" s="86"/>
      <c r="FSD6" s="86"/>
      <c r="FSE6" s="86"/>
      <c r="FSF6" s="86"/>
      <c r="FSG6" s="86"/>
      <c r="FSH6" s="86"/>
      <c r="FSI6" s="86"/>
      <c r="FSJ6" s="86"/>
      <c r="FSK6" s="86"/>
      <c r="FSL6" s="86"/>
      <c r="FSM6" s="86"/>
      <c r="FSN6" s="86"/>
      <c r="FSO6" s="86"/>
      <c r="FSP6" s="86"/>
      <c r="FSQ6" s="86"/>
      <c r="FSR6" s="86"/>
      <c r="FSS6" s="86"/>
      <c r="FST6" s="86"/>
      <c r="FSU6" s="86"/>
      <c r="FSV6" s="86"/>
      <c r="FSW6" s="86"/>
      <c r="FSX6" s="86"/>
      <c r="FSY6" s="86"/>
      <c r="FSZ6" s="86"/>
      <c r="FTA6" s="86"/>
      <c r="FTB6" s="86"/>
      <c r="FTC6" s="86"/>
      <c r="FTD6" s="86"/>
      <c r="FTE6" s="86"/>
      <c r="FTF6" s="86"/>
      <c r="FTG6" s="86"/>
      <c r="FTH6" s="86"/>
      <c r="FTI6" s="86"/>
      <c r="FTJ6" s="86"/>
      <c r="FTK6" s="86"/>
      <c r="FTL6" s="86"/>
      <c r="FTM6" s="86"/>
      <c r="FTN6" s="86"/>
      <c r="FTO6" s="86"/>
      <c r="FTP6" s="86"/>
      <c r="FTQ6" s="86"/>
      <c r="FTR6" s="86"/>
      <c r="FTS6" s="86"/>
      <c r="FTT6" s="86"/>
      <c r="FTU6" s="86"/>
      <c r="FTV6" s="86"/>
      <c r="FTW6" s="86"/>
      <c r="FTX6" s="86"/>
      <c r="FTY6" s="86"/>
      <c r="FTZ6" s="86"/>
      <c r="FUA6" s="86"/>
      <c r="FUB6" s="86"/>
      <c r="FUC6" s="86"/>
      <c r="FUD6" s="86"/>
      <c r="FUE6" s="86"/>
      <c r="FUF6" s="86"/>
      <c r="FUG6" s="86"/>
      <c r="FUH6" s="86"/>
      <c r="FUI6" s="86"/>
      <c r="FUJ6" s="86"/>
      <c r="FUK6" s="86"/>
      <c r="FUL6" s="86"/>
      <c r="FUM6" s="86"/>
      <c r="FUN6" s="86"/>
      <c r="FUO6" s="86"/>
      <c r="FUP6" s="86"/>
      <c r="FUQ6" s="86"/>
      <c r="FUR6" s="86"/>
      <c r="FUS6" s="86"/>
      <c r="FUT6" s="86"/>
      <c r="FUU6" s="86"/>
      <c r="FUV6" s="86"/>
      <c r="FUW6" s="86"/>
      <c r="FUX6" s="86"/>
      <c r="FUY6" s="86"/>
      <c r="FUZ6" s="86"/>
      <c r="FVA6" s="86"/>
      <c r="FVB6" s="86"/>
      <c r="FVC6" s="86"/>
      <c r="FVD6" s="86"/>
      <c r="FVE6" s="86"/>
      <c r="FVF6" s="86"/>
      <c r="FVG6" s="86"/>
      <c r="FVH6" s="86"/>
      <c r="FVI6" s="86"/>
      <c r="FVJ6" s="86"/>
      <c r="FVK6" s="86"/>
      <c r="FVL6" s="86"/>
      <c r="FVM6" s="86"/>
      <c r="FVN6" s="86"/>
      <c r="FVO6" s="86"/>
      <c r="FVP6" s="86"/>
      <c r="FVQ6" s="86"/>
      <c r="FVR6" s="86"/>
      <c r="FVS6" s="86"/>
      <c r="FVT6" s="86"/>
      <c r="FVU6" s="86"/>
      <c r="FVV6" s="86"/>
      <c r="FVW6" s="86"/>
      <c r="FVX6" s="86"/>
      <c r="FVY6" s="86"/>
      <c r="FVZ6" s="86"/>
      <c r="FWA6" s="86"/>
      <c r="FWB6" s="86"/>
      <c r="FWC6" s="86"/>
      <c r="FWD6" s="86"/>
      <c r="FWE6" s="86"/>
      <c r="FWF6" s="86"/>
      <c r="FWG6" s="86"/>
      <c r="FWH6" s="86"/>
      <c r="FWI6" s="86"/>
      <c r="FWJ6" s="86"/>
      <c r="FWK6" s="86"/>
      <c r="FWL6" s="86"/>
      <c r="FWM6" s="86"/>
      <c r="FWN6" s="86"/>
      <c r="FWO6" s="86"/>
      <c r="FWP6" s="86"/>
      <c r="FWQ6" s="86"/>
      <c r="FWR6" s="86"/>
      <c r="FWS6" s="86"/>
      <c r="FWT6" s="86"/>
      <c r="FWU6" s="86"/>
      <c r="FWV6" s="86"/>
      <c r="FWW6" s="86"/>
      <c r="FWX6" s="86"/>
      <c r="FWY6" s="86"/>
      <c r="FWZ6" s="86"/>
      <c r="FXA6" s="86"/>
      <c r="FXB6" s="86"/>
      <c r="FXC6" s="86"/>
      <c r="FXD6" s="86"/>
      <c r="FXE6" s="86"/>
      <c r="FXF6" s="86"/>
      <c r="FXG6" s="86"/>
      <c r="FXH6" s="86"/>
      <c r="FXI6" s="86"/>
      <c r="FXJ6" s="86"/>
      <c r="FXK6" s="86"/>
      <c r="FXL6" s="86"/>
      <c r="FXM6" s="86"/>
      <c r="FXN6" s="86"/>
      <c r="FXO6" s="86"/>
      <c r="FXP6" s="86"/>
      <c r="FXQ6" s="86"/>
      <c r="FXR6" s="86"/>
      <c r="FXS6" s="86"/>
      <c r="FXT6" s="86"/>
      <c r="FXU6" s="86"/>
      <c r="FXV6" s="86"/>
      <c r="FXW6" s="86"/>
      <c r="FXX6" s="86"/>
      <c r="FXY6" s="86"/>
      <c r="FXZ6" s="86"/>
      <c r="FYA6" s="86"/>
      <c r="FYB6" s="86"/>
      <c r="FYC6" s="86"/>
      <c r="FYD6" s="86"/>
      <c r="FYE6" s="86"/>
      <c r="FYF6" s="86"/>
      <c r="FYG6" s="86"/>
      <c r="FYH6" s="86"/>
      <c r="FYI6" s="86"/>
      <c r="FYJ6" s="86"/>
      <c r="FYK6" s="86"/>
      <c r="FYL6" s="86"/>
      <c r="FYM6" s="86"/>
      <c r="FYN6" s="86"/>
      <c r="FYO6" s="86"/>
      <c r="FYP6" s="86"/>
      <c r="FYQ6" s="86"/>
      <c r="FYR6" s="86"/>
      <c r="FYS6" s="86"/>
      <c r="FYT6" s="86"/>
      <c r="FYU6" s="86"/>
      <c r="FYV6" s="86"/>
      <c r="FYW6" s="86"/>
      <c r="FYX6" s="86"/>
      <c r="FYY6" s="86"/>
      <c r="FYZ6" s="86"/>
      <c r="FZA6" s="86"/>
      <c r="FZB6" s="86"/>
      <c r="FZC6" s="86"/>
      <c r="FZD6" s="86"/>
      <c r="FZE6" s="86"/>
      <c r="FZF6" s="86"/>
      <c r="FZG6" s="86"/>
      <c r="FZH6" s="86"/>
      <c r="FZI6" s="86"/>
      <c r="FZJ6" s="86"/>
      <c r="FZK6" s="86"/>
      <c r="FZL6" s="86"/>
      <c r="FZM6" s="86"/>
      <c r="FZN6" s="86"/>
      <c r="FZO6" s="86"/>
      <c r="FZP6" s="86"/>
      <c r="FZQ6" s="86"/>
      <c r="FZR6" s="86"/>
      <c r="FZS6" s="86"/>
      <c r="FZT6" s="86"/>
      <c r="FZU6" s="86"/>
      <c r="FZV6" s="86"/>
      <c r="FZW6" s="86"/>
      <c r="FZX6" s="86"/>
      <c r="FZY6" s="86"/>
      <c r="FZZ6" s="86"/>
      <c r="GAA6" s="86"/>
      <c r="GAB6" s="86"/>
      <c r="GAC6" s="86"/>
      <c r="GAD6" s="86"/>
      <c r="GAE6" s="86"/>
      <c r="GAF6" s="86"/>
      <c r="GAG6" s="86"/>
      <c r="GAH6" s="86"/>
      <c r="GAI6" s="86"/>
      <c r="GAJ6" s="86"/>
      <c r="GAK6" s="86"/>
      <c r="GAL6" s="86"/>
      <c r="GAM6" s="86"/>
      <c r="GAN6" s="86"/>
      <c r="GAO6" s="86"/>
      <c r="GAP6" s="86"/>
      <c r="GAQ6" s="86"/>
      <c r="GAR6" s="86"/>
      <c r="GAS6" s="86"/>
      <c r="GAT6" s="86"/>
      <c r="GAU6" s="86"/>
      <c r="GAV6" s="86"/>
      <c r="GAW6" s="86"/>
      <c r="GAX6" s="86"/>
      <c r="GAY6" s="86"/>
      <c r="GAZ6" s="86"/>
      <c r="GBA6" s="86"/>
      <c r="GBB6" s="86"/>
      <c r="GBC6" s="86"/>
      <c r="GBD6" s="86"/>
      <c r="GBE6" s="86"/>
      <c r="GBF6" s="86"/>
      <c r="GBG6" s="86"/>
      <c r="GBH6" s="86"/>
      <c r="GBI6" s="86"/>
      <c r="GBJ6" s="86"/>
      <c r="GBK6" s="86"/>
      <c r="GBL6" s="86"/>
      <c r="GBM6" s="86"/>
      <c r="GBN6" s="86"/>
      <c r="GBO6" s="86"/>
      <c r="GBP6" s="86"/>
      <c r="GBQ6" s="86"/>
      <c r="GBR6" s="86"/>
      <c r="GBS6" s="86"/>
      <c r="GBT6" s="86"/>
      <c r="GBU6" s="86"/>
      <c r="GBV6" s="86"/>
      <c r="GBW6" s="86"/>
      <c r="GBX6" s="86"/>
      <c r="GBY6" s="86"/>
      <c r="GBZ6" s="86"/>
      <c r="GCA6" s="86"/>
      <c r="GCB6" s="86"/>
      <c r="GCC6" s="86"/>
      <c r="GCD6" s="86"/>
      <c r="GCE6" s="86"/>
      <c r="GCF6" s="86"/>
      <c r="GCG6" s="86"/>
      <c r="GCH6" s="86"/>
      <c r="GCI6" s="86"/>
      <c r="GCJ6" s="86"/>
      <c r="GCK6" s="86"/>
      <c r="GCL6" s="86"/>
      <c r="GCM6" s="86"/>
      <c r="GCN6" s="86"/>
      <c r="GCO6" s="86"/>
      <c r="GCP6" s="86"/>
      <c r="GCQ6" s="86"/>
      <c r="GCR6" s="86"/>
      <c r="GCS6" s="86"/>
      <c r="GCT6" s="86"/>
      <c r="GCU6" s="86"/>
      <c r="GCV6" s="86"/>
      <c r="GCW6" s="86"/>
      <c r="GCX6" s="86"/>
      <c r="GCY6" s="86"/>
      <c r="GCZ6" s="86"/>
      <c r="GDA6" s="86"/>
      <c r="GDB6" s="86"/>
      <c r="GDC6" s="86"/>
      <c r="GDD6" s="86"/>
      <c r="GDE6" s="86"/>
      <c r="GDF6" s="86"/>
      <c r="GDG6" s="86"/>
      <c r="GDH6" s="86"/>
      <c r="GDI6" s="86"/>
      <c r="GDJ6" s="86"/>
      <c r="GDK6" s="86"/>
      <c r="GDL6" s="86"/>
      <c r="GDM6" s="86"/>
      <c r="GDN6" s="86"/>
      <c r="GDO6" s="86"/>
      <c r="GDP6" s="86"/>
      <c r="GDQ6" s="86"/>
      <c r="GDR6" s="86"/>
      <c r="GDS6" s="86"/>
      <c r="GDT6" s="86"/>
      <c r="GDU6" s="86"/>
      <c r="GDV6" s="86"/>
      <c r="GDW6" s="86"/>
      <c r="GDX6" s="86"/>
      <c r="GDY6" s="86"/>
      <c r="GDZ6" s="86"/>
      <c r="GEA6" s="86"/>
      <c r="GEB6" s="86"/>
      <c r="GEC6" s="86"/>
      <c r="GED6" s="86"/>
      <c r="GEE6" s="86"/>
      <c r="GEF6" s="86"/>
      <c r="GEG6" s="86"/>
      <c r="GEH6" s="86"/>
      <c r="GEI6" s="86"/>
      <c r="GEJ6" s="86"/>
      <c r="GEK6" s="86"/>
      <c r="GEL6" s="86"/>
      <c r="GEM6" s="86"/>
      <c r="GEN6" s="86"/>
      <c r="GEO6" s="86"/>
      <c r="GEP6" s="86"/>
      <c r="GEQ6" s="86"/>
      <c r="GER6" s="86"/>
      <c r="GES6" s="86"/>
      <c r="GET6" s="86"/>
      <c r="GEU6" s="86"/>
      <c r="GEV6" s="86"/>
      <c r="GEW6" s="86"/>
      <c r="GEX6" s="86"/>
      <c r="GEY6" s="86"/>
      <c r="GEZ6" s="86"/>
      <c r="GFA6" s="86"/>
      <c r="GFB6" s="86"/>
      <c r="GFC6" s="86"/>
      <c r="GFD6" s="86"/>
      <c r="GFE6" s="86"/>
      <c r="GFF6" s="86"/>
      <c r="GFG6" s="86"/>
      <c r="GFH6" s="86"/>
      <c r="GFI6" s="86"/>
      <c r="GFJ6" s="86"/>
      <c r="GFK6" s="86"/>
      <c r="GFL6" s="86"/>
      <c r="GFM6" s="86"/>
      <c r="GFN6" s="86"/>
      <c r="GFO6" s="86"/>
      <c r="GFP6" s="86"/>
      <c r="GFQ6" s="86"/>
      <c r="GFR6" s="86"/>
      <c r="GFS6" s="86"/>
      <c r="GFT6" s="86"/>
      <c r="GFU6" s="86"/>
      <c r="GFV6" s="86"/>
      <c r="GFW6" s="86"/>
      <c r="GFX6" s="86"/>
      <c r="GFY6" s="86"/>
      <c r="GFZ6" s="86"/>
      <c r="GGA6" s="86"/>
      <c r="GGB6" s="86"/>
      <c r="GGC6" s="86"/>
      <c r="GGD6" s="86"/>
      <c r="GGE6" s="86"/>
      <c r="GGF6" s="86"/>
      <c r="GGG6" s="86"/>
      <c r="GGH6" s="86"/>
      <c r="GGI6" s="86"/>
      <c r="GGJ6" s="86"/>
      <c r="GGK6" s="86"/>
      <c r="GGL6" s="86"/>
      <c r="GGM6" s="86"/>
      <c r="GGN6" s="86"/>
      <c r="GGO6" s="86"/>
      <c r="GGP6" s="86"/>
      <c r="GGQ6" s="86"/>
      <c r="GGR6" s="86"/>
      <c r="GGS6" s="86"/>
      <c r="GGT6" s="86"/>
      <c r="GGU6" s="86"/>
      <c r="GGV6" s="86"/>
      <c r="GGW6" s="86"/>
      <c r="GGX6" s="86"/>
      <c r="GGY6" s="86"/>
      <c r="GGZ6" s="86"/>
      <c r="GHA6" s="86"/>
      <c r="GHB6" s="86"/>
      <c r="GHC6" s="86"/>
      <c r="GHD6" s="86"/>
      <c r="GHE6" s="86"/>
      <c r="GHF6" s="86"/>
      <c r="GHG6" s="86"/>
      <c r="GHH6" s="86"/>
      <c r="GHI6" s="86"/>
      <c r="GHJ6" s="86"/>
      <c r="GHK6" s="86"/>
      <c r="GHL6" s="86"/>
      <c r="GHM6" s="86"/>
      <c r="GHN6" s="86"/>
      <c r="GHO6" s="86"/>
      <c r="GHP6" s="86"/>
      <c r="GHQ6" s="86"/>
      <c r="GHR6" s="86"/>
      <c r="GHS6" s="86"/>
      <c r="GHT6" s="86"/>
      <c r="GHU6" s="86"/>
      <c r="GHV6" s="86"/>
      <c r="GHW6" s="86"/>
      <c r="GHX6" s="86"/>
      <c r="GHY6" s="86"/>
      <c r="GHZ6" s="86"/>
      <c r="GIA6" s="86"/>
      <c r="GIB6" s="86"/>
      <c r="GIC6" s="86"/>
      <c r="GID6" s="86"/>
      <c r="GIE6" s="86"/>
      <c r="GIF6" s="86"/>
      <c r="GIG6" s="86"/>
      <c r="GIH6" s="86"/>
      <c r="GII6" s="86"/>
      <c r="GIJ6" s="86"/>
      <c r="GIK6" s="86"/>
      <c r="GIL6" s="86"/>
      <c r="GIM6" s="86"/>
      <c r="GIN6" s="86"/>
      <c r="GIO6" s="86"/>
      <c r="GIP6" s="86"/>
      <c r="GIQ6" s="86"/>
      <c r="GIR6" s="86"/>
      <c r="GIS6" s="86"/>
      <c r="GIT6" s="86"/>
      <c r="GIU6" s="86"/>
      <c r="GIV6" s="86"/>
      <c r="GIW6" s="86"/>
      <c r="GIX6" s="86"/>
      <c r="GIY6" s="86"/>
      <c r="GIZ6" s="86"/>
      <c r="GJA6" s="86"/>
      <c r="GJB6" s="86"/>
      <c r="GJC6" s="86"/>
      <c r="GJD6" s="86"/>
      <c r="GJE6" s="86"/>
      <c r="GJF6" s="86"/>
      <c r="GJG6" s="86"/>
      <c r="GJH6" s="86"/>
      <c r="GJI6" s="86"/>
      <c r="GJJ6" s="86"/>
      <c r="GJK6" s="86"/>
      <c r="GJL6" s="86"/>
      <c r="GJM6" s="86"/>
      <c r="GJN6" s="86"/>
      <c r="GJO6" s="86"/>
      <c r="GJP6" s="86"/>
      <c r="GJQ6" s="86"/>
      <c r="GJR6" s="86"/>
      <c r="GJS6" s="86"/>
      <c r="GJT6" s="86"/>
      <c r="GJU6" s="86"/>
      <c r="GJV6" s="86"/>
      <c r="GJW6" s="86"/>
      <c r="GJX6" s="86"/>
      <c r="GJY6" s="86"/>
      <c r="GJZ6" s="86"/>
      <c r="GKA6" s="86"/>
      <c r="GKB6" s="86"/>
      <c r="GKC6" s="86"/>
      <c r="GKD6" s="86"/>
      <c r="GKE6" s="86"/>
      <c r="GKF6" s="86"/>
      <c r="GKG6" s="86"/>
      <c r="GKH6" s="86"/>
      <c r="GKI6" s="86"/>
      <c r="GKJ6" s="86"/>
      <c r="GKK6" s="86"/>
      <c r="GKL6" s="86"/>
      <c r="GKM6" s="86"/>
      <c r="GKN6" s="86"/>
      <c r="GKO6" s="86"/>
      <c r="GKP6" s="86"/>
      <c r="GKQ6" s="86"/>
      <c r="GKR6" s="86"/>
      <c r="GKS6" s="86"/>
      <c r="GKT6" s="86"/>
      <c r="GKU6" s="86"/>
      <c r="GKV6" s="86"/>
      <c r="GKW6" s="86"/>
      <c r="GKX6" s="86"/>
      <c r="GKY6" s="86"/>
      <c r="GKZ6" s="86"/>
      <c r="GLA6" s="86"/>
      <c r="GLB6" s="86"/>
      <c r="GLC6" s="86"/>
      <c r="GLD6" s="86"/>
      <c r="GLE6" s="86"/>
      <c r="GLF6" s="86"/>
      <c r="GLG6" s="86"/>
      <c r="GLH6" s="86"/>
      <c r="GLI6" s="86"/>
      <c r="GLJ6" s="86"/>
      <c r="GLK6" s="86"/>
      <c r="GLL6" s="86"/>
      <c r="GLM6" s="86"/>
      <c r="GLN6" s="86"/>
      <c r="GLO6" s="86"/>
      <c r="GLP6" s="86"/>
      <c r="GLQ6" s="86"/>
      <c r="GLR6" s="86"/>
      <c r="GLS6" s="86"/>
      <c r="GLT6" s="86"/>
      <c r="GLU6" s="86"/>
      <c r="GLV6" s="86"/>
      <c r="GLW6" s="86"/>
      <c r="GLX6" s="86"/>
      <c r="GLY6" s="86"/>
      <c r="GLZ6" s="86"/>
      <c r="GMA6" s="86"/>
      <c r="GMB6" s="86"/>
      <c r="GMC6" s="86"/>
      <c r="GMD6" s="86"/>
      <c r="GME6" s="86"/>
      <c r="GMF6" s="86"/>
      <c r="GMG6" s="86"/>
      <c r="GMH6" s="86"/>
      <c r="GMI6" s="86"/>
      <c r="GMJ6" s="86"/>
      <c r="GMK6" s="86"/>
      <c r="GML6" s="86"/>
      <c r="GMM6" s="86"/>
      <c r="GMN6" s="86"/>
      <c r="GMO6" s="86"/>
      <c r="GMP6" s="86"/>
      <c r="GMQ6" s="86"/>
      <c r="GMR6" s="86"/>
      <c r="GMS6" s="86"/>
      <c r="GMT6" s="86"/>
      <c r="GMU6" s="86"/>
      <c r="GMV6" s="86"/>
      <c r="GMW6" s="86"/>
      <c r="GMX6" s="86"/>
      <c r="GMY6" s="86"/>
      <c r="GMZ6" s="86"/>
      <c r="GNA6" s="86"/>
      <c r="GNB6" s="86"/>
      <c r="GNC6" s="86"/>
      <c r="GND6" s="86"/>
      <c r="GNE6" s="86"/>
      <c r="GNF6" s="86"/>
      <c r="GNG6" s="86"/>
      <c r="GNH6" s="86"/>
      <c r="GNI6" s="86"/>
      <c r="GNJ6" s="86"/>
      <c r="GNK6" s="86"/>
      <c r="GNL6" s="86"/>
      <c r="GNM6" s="86"/>
      <c r="GNN6" s="86"/>
      <c r="GNO6" s="86"/>
      <c r="GNP6" s="86"/>
      <c r="GNQ6" s="86"/>
      <c r="GNR6" s="86"/>
      <c r="GNS6" s="86"/>
      <c r="GNT6" s="86"/>
      <c r="GNU6" s="86"/>
      <c r="GNV6" s="86"/>
      <c r="GNW6" s="86"/>
      <c r="GNX6" s="86"/>
      <c r="GNY6" s="86"/>
      <c r="GNZ6" s="86"/>
      <c r="GOA6" s="86"/>
      <c r="GOB6" s="86"/>
      <c r="GOC6" s="86"/>
      <c r="GOD6" s="86"/>
      <c r="GOE6" s="86"/>
      <c r="GOF6" s="86"/>
      <c r="GOG6" s="86"/>
      <c r="GOH6" s="86"/>
      <c r="GOI6" s="86"/>
      <c r="GOJ6" s="86"/>
      <c r="GOK6" s="86"/>
      <c r="GOL6" s="86"/>
      <c r="GOM6" s="86"/>
      <c r="GON6" s="86"/>
      <c r="GOO6" s="86"/>
      <c r="GOP6" s="86"/>
      <c r="GOQ6" s="86"/>
      <c r="GOR6" s="86"/>
      <c r="GOS6" s="86"/>
      <c r="GOT6" s="86"/>
      <c r="GOU6" s="86"/>
      <c r="GOV6" s="86"/>
      <c r="GOW6" s="86"/>
      <c r="GOX6" s="86"/>
      <c r="GOY6" s="86"/>
      <c r="GOZ6" s="86"/>
      <c r="GPA6" s="86"/>
      <c r="GPB6" s="86"/>
      <c r="GPC6" s="86"/>
      <c r="GPD6" s="86"/>
      <c r="GPE6" s="86"/>
      <c r="GPF6" s="86"/>
      <c r="GPG6" s="86"/>
      <c r="GPH6" s="86"/>
      <c r="GPI6" s="86"/>
      <c r="GPJ6" s="86"/>
      <c r="GPK6" s="86"/>
      <c r="GPL6" s="86"/>
      <c r="GPM6" s="86"/>
      <c r="GPN6" s="86"/>
      <c r="GPO6" s="86"/>
      <c r="GPP6" s="86"/>
      <c r="GPQ6" s="86"/>
      <c r="GPR6" s="86"/>
      <c r="GPS6" s="86"/>
      <c r="GPT6" s="86"/>
      <c r="GPU6" s="86"/>
      <c r="GPV6" s="86"/>
      <c r="GPW6" s="86"/>
      <c r="GPX6" s="86"/>
      <c r="GPY6" s="86"/>
      <c r="GPZ6" s="86"/>
      <c r="GQA6" s="86"/>
      <c r="GQB6" s="86"/>
      <c r="GQC6" s="86"/>
      <c r="GQD6" s="86"/>
      <c r="GQE6" s="86"/>
      <c r="GQF6" s="86"/>
      <c r="GQG6" s="86"/>
      <c r="GQH6" s="86"/>
      <c r="GQI6" s="86"/>
      <c r="GQJ6" s="86"/>
      <c r="GQK6" s="86"/>
      <c r="GQL6" s="86"/>
      <c r="GQM6" s="86"/>
      <c r="GQN6" s="86"/>
      <c r="GQO6" s="86"/>
      <c r="GQP6" s="86"/>
      <c r="GQQ6" s="86"/>
      <c r="GQR6" s="86"/>
      <c r="GQS6" s="86"/>
      <c r="GQT6" s="86"/>
      <c r="GQU6" s="86"/>
      <c r="GQV6" s="86"/>
      <c r="GQW6" s="86"/>
      <c r="GQX6" s="86"/>
      <c r="GQY6" s="86"/>
      <c r="GQZ6" s="86"/>
      <c r="GRA6" s="86"/>
      <c r="GRB6" s="86"/>
      <c r="GRC6" s="86"/>
      <c r="GRD6" s="86"/>
      <c r="GRE6" s="86"/>
      <c r="GRF6" s="86"/>
      <c r="GRG6" s="86"/>
      <c r="GRH6" s="86"/>
      <c r="GRI6" s="86"/>
      <c r="GRJ6" s="86"/>
      <c r="GRK6" s="86"/>
      <c r="GRL6" s="86"/>
      <c r="GRM6" s="86"/>
      <c r="GRN6" s="86"/>
      <c r="GRO6" s="86"/>
      <c r="GRP6" s="86"/>
      <c r="GRQ6" s="86"/>
      <c r="GRR6" s="86"/>
      <c r="GRS6" s="86"/>
      <c r="GRT6" s="86"/>
      <c r="GRU6" s="86"/>
      <c r="GRV6" s="86"/>
      <c r="GRW6" s="86"/>
      <c r="GRX6" s="86"/>
      <c r="GRY6" s="86"/>
      <c r="GRZ6" s="86"/>
      <c r="GSA6" s="86"/>
      <c r="GSB6" s="86"/>
      <c r="GSC6" s="86"/>
      <c r="GSD6" s="86"/>
      <c r="GSE6" s="86"/>
      <c r="GSF6" s="86"/>
      <c r="GSG6" s="86"/>
      <c r="GSH6" s="86"/>
      <c r="GSI6" s="86"/>
      <c r="GSJ6" s="86"/>
      <c r="GSK6" s="86"/>
      <c r="GSL6" s="86"/>
      <c r="GSM6" s="86"/>
      <c r="GSN6" s="86"/>
      <c r="GSO6" s="86"/>
      <c r="GSP6" s="86"/>
      <c r="GSQ6" s="86"/>
      <c r="GSR6" s="86"/>
      <c r="GSS6" s="86"/>
      <c r="GST6" s="86"/>
      <c r="GSU6" s="86"/>
      <c r="GSV6" s="86"/>
      <c r="GSW6" s="86"/>
      <c r="GSX6" s="86"/>
      <c r="GSY6" s="86"/>
      <c r="GSZ6" s="86"/>
      <c r="GTA6" s="86"/>
      <c r="GTB6" s="86"/>
      <c r="GTC6" s="86"/>
      <c r="GTD6" s="86"/>
      <c r="GTE6" s="86"/>
      <c r="GTF6" s="86"/>
      <c r="GTG6" s="86"/>
      <c r="GTH6" s="86"/>
      <c r="GTI6" s="86"/>
      <c r="GTJ6" s="86"/>
      <c r="GTK6" s="86"/>
      <c r="GTL6" s="86"/>
      <c r="GTM6" s="86"/>
      <c r="GTN6" s="86"/>
      <c r="GTO6" s="86"/>
      <c r="GTP6" s="86"/>
      <c r="GTQ6" s="86"/>
      <c r="GTR6" s="86"/>
      <c r="GTS6" s="86"/>
      <c r="GTT6" s="86"/>
      <c r="GTU6" s="86"/>
      <c r="GTV6" s="86"/>
      <c r="GTW6" s="86"/>
      <c r="GTX6" s="86"/>
      <c r="GTY6" s="86"/>
      <c r="GTZ6" s="86"/>
      <c r="GUA6" s="86"/>
      <c r="GUB6" s="86"/>
      <c r="GUC6" s="86"/>
      <c r="GUD6" s="86"/>
      <c r="GUE6" s="86"/>
      <c r="GUF6" s="86"/>
      <c r="GUG6" s="86"/>
      <c r="GUH6" s="86"/>
      <c r="GUI6" s="86"/>
      <c r="GUJ6" s="86"/>
      <c r="GUK6" s="86"/>
      <c r="GUL6" s="86"/>
      <c r="GUM6" s="86"/>
      <c r="GUN6" s="86"/>
      <c r="GUO6" s="86"/>
      <c r="GUP6" s="86"/>
      <c r="GUQ6" s="86"/>
      <c r="GUR6" s="86"/>
      <c r="GUS6" s="86"/>
      <c r="GUT6" s="86"/>
      <c r="GUU6" s="86"/>
      <c r="GUV6" s="86"/>
      <c r="GUW6" s="86"/>
      <c r="GUX6" s="86"/>
      <c r="GUY6" s="86"/>
      <c r="GUZ6" s="86"/>
      <c r="GVA6" s="86"/>
      <c r="GVB6" s="86"/>
      <c r="GVC6" s="86"/>
      <c r="GVD6" s="86"/>
      <c r="GVE6" s="86"/>
      <c r="GVF6" s="86"/>
      <c r="GVG6" s="86"/>
      <c r="GVH6" s="86"/>
      <c r="GVI6" s="86"/>
      <c r="GVJ6" s="86"/>
      <c r="GVK6" s="86"/>
      <c r="GVL6" s="86"/>
      <c r="GVM6" s="86"/>
      <c r="GVN6" s="86"/>
      <c r="GVO6" s="86"/>
      <c r="GVP6" s="86"/>
      <c r="GVQ6" s="86"/>
      <c r="GVR6" s="86"/>
      <c r="GVS6" s="86"/>
      <c r="GVT6" s="86"/>
      <c r="GVU6" s="86"/>
      <c r="GVV6" s="86"/>
      <c r="GVW6" s="86"/>
      <c r="GVX6" s="86"/>
      <c r="GVY6" s="86"/>
      <c r="GVZ6" s="86"/>
      <c r="GWA6" s="86"/>
      <c r="GWB6" s="86"/>
      <c r="GWC6" s="86"/>
      <c r="GWD6" s="86"/>
      <c r="GWE6" s="86"/>
      <c r="GWF6" s="86"/>
      <c r="GWG6" s="86"/>
      <c r="GWH6" s="86"/>
      <c r="GWI6" s="86"/>
      <c r="GWJ6" s="86"/>
      <c r="GWK6" s="86"/>
      <c r="GWL6" s="86"/>
      <c r="GWM6" s="86"/>
      <c r="GWN6" s="86"/>
      <c r="GWO6" s="86"/>
      <c r="GWP6" s="86"/>
      <c r="GWQ6" s="86"/>
      <c r="GWR6" s="86"/>
      <c r="GWS6" s="86"/>
      <c r="GWT6" s="86"/>
      <c r="GWU6" s="86"/>
      <c r="GWV6" s="86"/>
      <c r="GWW6" s="86"/>
      <c r="GWX6" s="86"/>
      <c r="GWY6" s="86"/>
      <c r="GWZ6" s="86"/>
      <c r="GXA6" s="86"/>
      <c r="GXB6" s="86"/>
      <c r="GXC6" s="86"/>
      <c r="GXD6" s="86"/>
      <c r="GXE6" s="86"/>
      <c r="GXF6" s="86"/>
      <c r="GXG6" s="86"/>
      <c r="GXH6" s="86"/>
      <c r="GXI6" s="86"/>
      <c r="GXJ6" s="86"/>
      <c r="GXK6" s="86"/>
      <c r="GXL6" s="86"/>
      <c r="GXM6" s="86"/>
      <c r="GXN6" s="86"/>
      <c r="GXO6" s="86"/>
      <c r="GXP6" s="86"/>
      <c r="GXQ6" s="86"/>
      <c r="GXR6" s="86"/>
      <c r="GXS6" s="86"/>
      <c r="GXT6" s="86"/>
      <c r="GXU6" s="86"/>
      <c r="GXV6" s="86"/>
      <c r="GXW6" s="86"/>
      <c r="GXX6" s="86"/>
      <c r="GXY6" s="86"/>
      <c r="GXZ6" s="86"/>
      <c r="GYA6" s="86"/>
      <c r="GYB6" s="86"/>
      <c r="GYC6" s="86"/>
      <c r="GYD6" s="86"/>
      <c r="GYE6" s="86"/>
      <c r="GYF6" s="86"/>
      <c r="GYG6" s="86"/>
      <c r="GYH6" s="86"/>
      <c r="GYI6" s="86"/>
      <c r="GYJ6" s="86"/>
      <c r="GYK6" s="86"/>
      <c r="GYL6" s="86"/>
      <c r="GYM6" s="86"/>
      <c r="GYN6" s="86"/>
      <c r="GYO6" s="86"/>
      <c r="GYP6" s="86"/>
      <c r="GYQ6" s="86"/>
      <c r="GYR6" s="86"/>
      <c r="GYS6" s="86"/>
      <c r="GYT6" s="86"/>
      <c r="GYU6" s="86"/>
      <c r="GYV6" s="86"/>
      <c r="GYW6" s="86"/>
      <c r="GYX6" s="86"/>
      <c r="GYY6" s="86"/>
      <c r="GYZ6" s="86"/>
      <c r="GZA6" s="86"/>
      <c r="GZB6" s="86"/>
      <c r="GZC6" s="86"/>
      <c r="GZD6" s="86"/>
      <c r="GZE6" s="86"/>
      <c r="GZF6" s="86"/>
      <c r="GZG6" s="86"/>
      <c r="GZH6" s="86"/>
      <c r="GZI6" s="86"/>
      <c r="GZJ6" s="86"/>
      <c r="GZK6" s="86"/>
      <c r="GZL6" s="86"/>
      <c r="GZM6" s="86"/>
      <c r="GZN6" s="86"/>
      <c r="GZO6" s="86"/>
      <c r="GZP6" s="86"/>
      <c r="GZQ6" s="86"/>
      <c r="GZR6" s="86"/>
      <c r="GZS6" s="86"/>
      <c r="GZT6" s="86"/>
      <c r="GZU6" s="86"/>
      <c r="GZV6" s="86"/>
      <c r="GZW6" s="86"/>
      <c r="GZX6" s="86"/>
      <c r="GZY6" s="86"/>
      <c r="GZZ6" s="86"/>
      <c r="HAA6" s="86"/>
      <c r="HAB6" s="86"/>
      <c r="HAC6" s="86"/>
      <c r="HAD6" s="86"/>
      <c r="HAE6" s="86"/>
      <c r="HAF6" s="86"/>
      <c r="HAG6" s="86"/>
      <c r="HAH6" s="86"/>
      <c r="HAI6" s="86"/>
      <c r="HAJ6" s="86"/>
      <c r="HAK6" s="86"/>
      <c r="HAL6" s="86"/>
      <c r="HAM6" s="86"/>
      <c r="HAN6" s="86"/>
      <c r="HAO6" s="86"/>
      <c r="HAP6" s="86"/>
      <c r="HAQ6" s="86"/>
      <c r="HAR6" s="86"/>
      <c r="HAS6" s="86"/>
      <c r="HAT6" s="86"/>
      <c r="HAU6" s="86"/>
      <c r="HAV6" s="86"/>
      <c r="HAW6" s="86"/>
      <c r="HAX6" s="86"/>
      <c r="HAY6" s="86"/>
      <c r="HAZ6" s="86"/>
      <c r="HBA6" s="86"/>
      <c r="HBB6" s="86"/>
      <c r="HBC6" s="86"/>
      <c r="HBD6" s="86"/>
      <c r="HBE6" s="86"/>
      <c r="HBF6" s="86"/>
      <c r="HBG6" s="86"/>
      <c r="HBH6" s="86"/>
      <c r="HBI6" s="86"/>
      <c r="HBJ6" s="86"/>
      <c r="HBK6" s="86"/>
      <c r="HBL6" s="86"/>
      <c r="HBM6" s="86"/>
      <c r="HBN6" s="86"/>
      <c r="HBO6" s="86"/>
      <c r="HBP6" s="86"/>
      <c r="HBQ6" s="86"/>
      <c r="HBR6" s="86"/>
      <c r="HBS6" s="86"/>
      <c r="HBT6" s="86"/>
      <c r="HBU6" s="86"/>
      <c r="HBV6" s="86"/>
      <c r="HBW6" s="86"/>
      <c r="HBX6" s="86"/>
      <c r="HBY6" s="86"/>
      <c r="HBZ6" s="86"/>
      <c r="HCA6" s="86"/>
      <c r="HCB6" s="86"/>
      <c r="HCC6" s="86"/>
      <c r="HCD6" s="86"/>
      <c r="HCE6" s="86"/>
      <c r="HCF6" s="86"/>
      <c r="HCG6" s="86"/>
      <c r="HCH6" s="86"/>
      <c r="HCI6" s="86"/>
      <c r="HCJ6" s="86"/>
      <c r="HCK6" s="86"/>
      <c r="HCL6" s="86"/>
      <c r="HCM6" s="86"/>
      <c r="HCN6" s="86"/>
      <c r="HCO6" s="86"/>
      <c r="HCP6" s="86"/>
      <c r="HCQ6" s="86"/>
      <c r="HCR6" s="86"/>
      <c r="HCS6" s="86"/>
      <c r="HCT6" s="86"/>
      <c r="HCU6" s="86"/>
      <c r="HCV6" s="86"/>
      <c r="HCW6" s="86"/>
      <c r="HCX6" s="86"/>
      <c r="HCY6" s="86"/>
      <c r="HCZ6" s="86"/>
      <c r="HDA6" s="86"/>
      <c r="HDB6" s="86"/>
      <c r="HDC6" s="86"/>
      <c r="HDD6" s="86"/>
      <c r="HDE6" s="86"/>
      <c r="HDF6" s="86"/>
      <c r="HDG6" s="86"/>
      <c r="HDH6" s="86"/>
      <c r="HDI6" s="86"/>
      <c r="HDJ6" s="86"/>
      <c r="HDK6" s="86"/>
      <c r="HDL6" s="86"/>
      <c r="HDM6" s="86"/>
      <c r="HDN6" s="86"/>
      <c r="HDO6" s="86"/>
      <c r="HDP6" s="86"/>
      <c r="HDQ6" s="86"/>
      <c r="HDR6" s="86"/>
      <c r="HDS6" s="86"/>
      <c r="HDT6" s="86"/>
      <c r="HDU6" s="86"/>
      <c r="HDV6" s="86"/>
      <c r="HDW6" s="86"/>
      <c r="HDX6" s="86"/>
      <c r="HDY6" s="86"/>
      <c r="HDZ6" s="86"/>
      <c r="HEA6" s="86"/>
      <c r="HEB6" s="86"/>
      <c r="HEC6" s="86"/>
      <c r="HED6" s="86"/>
      <c r="HEE6" s="86"/>
      <c r="HEF6" s="86"/>
      <c r="HEG6" s="86"/>
      <c r="HEH6" s="86"/>
      <c r="HEI6" s="86"/>
      <c r="HEJ6" s="86"/>
      <c r="HEK6" s="86"/>
      <c r="HEL6" s="86"/>
      <c r="HEM6" s="86"/>
      <c r="HEN6" s="86"/>
      <c r="HEO6" s="86"/>
      <c r="HEP6" s="86"/>
      <c r="HEQ6" s="86"/>
      <c r="HER6" s="86"/>
      <c r="HES6" s="86"/>
      <c r="HET6" s="86"/>
      <c r="HEU6" s="86"/>
      <c r="HEV6" s="86"/>
      <c r="HEW6" s="86"/>
      <c r="HEX6" s="86"/>
      <c r="HEY6" s="86"/>
      <c r="HEZ6" s="86"/>
      <c r="HFA6" s="86"/>
      <c r="HFB6" s="86"/>
      <c r="HFC6" s="86"/>
      <c r="HFD6" s="86"/>
      <c r="HFE6" s="86"/>
      <c r="HFF6" s="86"/>
      <c r="HFG6" s="86"/>
      <c r="HFH6" s="86"/>
      <c r="HFI6" s="86"/>
      <c r="HFJ6" s="86"/>
      <c r="HFK6" s="86"/>
      <c r="HFL6" s="86"/>
      <c r="HFM6" s="86"/>
      <c r="HFN6" s="86"/>
      <c r="HFO6" s="86"/>
      <c r="HFP6" s="86"/>
      <c r="HFQ6" s="86"/>
      <c r="HFR6" s="86"/>
      <c r="HFS6" s="86"/>
      <c r="HFT6" s="86"/>
      <c r="HFU6" s="86"/>
      <c r="HFV6" s="86"/>
      <c r="HFW6" s="86"/>
      <c r="HFX6" s="86"/>
      <c r="HFY6" s="86"/>
      <c r="HFZ6" s="86"/>
      <c r="HGA6" s="86"/>
      <c r="HGB6" s="86"/>
      <c r="HGC6" s="86"/>
      <c r="HGD6" s="86"/>
      <c r="HGE6" s="86"/>
      <c r="HGF6" s="86"/>
      <c r="HGG6" s="86"/>
      <c r="HGH6" s="86"/>
      <c r="HGI6" s="86"/>
      <c r="HGJ6" s="86"/>
      <c r="HGK6" s="86"/>
      <c r="HGL6" s="86"/>
      <c r="HGM6" s="86"/>
      <c r="HGN6" s="86"/>
      <c r="HGO6" s="86"/>
      <c r="HGP6" s="86"/>
      <c r="HGQ6" s="86"/>
      <c r="HGR6" s="86"/>
      <c r="HGS6" s="86"/>
      <c r="HGT6" s="86"/>
      <c r="HGU6" s="86"/>
      <c r="HGV6" s="86"/>
      <c r="HGW6" s="86"/>
      <c r="HGX6" s="86"/>
      <c r="HGY6" s="86"/>
      <c r="HGZ6" s="86"/>
      <c r="HHA6" s="86"/>
      <c r="HHB6" s="86"/>
      <c r="HHC6" s="86"/>
      <c r="HHD6" s="86"/>
      <c r="HHE6" s="86"/>
      <c r="HHF6" s="86"/>
      <c r="HHG6" s="86"/>
      <c r="HHH6" s="86"/>
      <c r="HHI6" s="86"/>
      <c r="HHJ6" s="86"/>
      <c r="HHK6" s="86"/>
      <c r="HHL6" s="86"/>
      <c r="HHM6" s="86"/>
      <c r="HHN6" s="86"/>
      <c r="HHO6" s="86"/>
      <c r="HHP6" s="86"/>
      <c r="HHQ6" s="86"/>
      <c r="HHR6" s="86"/>
      <c r="HHS6" s="86"/>
      <c r="HHT6" s="86"/>
      <c r="HHU6" s="86"/>
      <c r="HHV6" s="86"/>
      <c r="HHW6" s="86"/>
      <c r="HHX6" s="86"/>
      <c r="HHY6" s="86"/>
      <c r="HHZ6" s="86"/>
      <c r="HIA6" s="86"/>
      <c r="HIB6" s="86"/>
      <c r="HIC6" s="86"/>
      <c r="HID6" s="86"/>
      <c r="HIE6" s="86"/>
      <c r="HIF6" s="86"/>
      <c r="HIG6" s="86"/>
      <c r="HIH6" s="86"/>
      <c r="HII6" s="86"/>
      <c r="HIJ6" s="86"/>
      <c r="HIK6" s="86"/>
      <c r="HIL6" s="86"/>
      <c r="HIM6" s="86"/>
      <c r="HIN6" s="86"/>
      <c r="HIO6" s="86"/>
      <c r="HIP6" s="86"/>
      <c r="HIQ6" s="86"/>
      <c r="HIR6" s="86"/>
      <c r="HIS6" s="86"/>
      <c r="HIT6" s="86"/>
      <c r="HIU6" s="86"/>
      <c r="HIV6" s="86"/>
      <c r="HIW6" s="86"/>
      <c r="HIX6" s="86"/>
      <c r="HIY6" s="86"/>
      <c r="HIZ6" s="86"/>
      <c r="HJA6" s="86"/>
      <c r="HJB6" s="86"/>
      <c r="HJC6" s="86"/>
      <c r="HJD6" s="86"/>
      <c r="HJE6" s="86"/>
      <c r="HJF6" s="86"/>
      <c r="HJG6" s="86"/>
      <c r="HJH6" s="86"/>
      <c r="HJI6" s="86"/>
      <c r="HJJ6" s="86"/>
      <c r="HJK6" s="86"/>
      <c r="HJL6" s="86"/>
      <c r="HJM6" s="86"/>
      <c r="HJN6" s="86"/>
      <c r="HJO6" s="86"/>
      <c r="HJP6" s="86"/>
      <c r="HJQ6" s="86"/>
      <c r="HJR6" s="86"/>
      <c r="HJS6" s="86"/>
      <c r="HJT6" s="86"/>
      <c r="HJU6" s="86"/>
      <c r="HJV6" s="86"/>
      <c r="HJW6" s="86"/>
      <c r="HJX6" s="86"/>
      <c r="HJY6" s="86"/>
      <c r="HJZ6" s="86"/>
      <c r="HKA6" s="86"/>
      <c r="HKB6" s="86"/>
      <c r="HKC6" s="86"/>
      <c r="HKD6" s="86"/>
      <c r="HKE6" s="86"/>
      <c r="HKF6" s="86"/>
      <c r="HKG6" s="86"/>
      <c r="HKH6" s="86"/>
      <c r="HKI6" s="86"/>
      <c r="HKJ6" s="86"/>
      <c r="HKK6" s="86"/>
      <c r="HKL6" s="86"/>
      <c r="HKM6" s="86"/>
      <c r="HKN6" s="86"/>
      <c r="HKO6" s="86"/>
      <c r="HKP6" s="86"/>
      <c r="HKQ6" s="86"/>
      <c r="HKR6" s="86"/>
      <c r="HKS6" s="86"/>
      <c r="HKT6" s="86"/>
      <c r="HKU6" s="86"/>
      <c r="HKV6" s="86"/>
      <c r="HKW6" s="86"/>
      <c r="HKX6" s="86"/>
      <c r="HKY6" s="86"/>
      <c r="HKZ6" s="86"/>
      <c r="HLA6" s="86"/>
      <c r="HLB6" s="86"/>
      <c r="HLC6" s="86"/>
      <c r="HLD6" s="86"/>
      <c r="HLE6" s="86"/>
      <c r="HLF6" s="86"/>
      <c r="HLG6" s="86"/>
      <c r="HLH6" s="86"/>
      <c r="HLI6" s="86"/>
      <c r="HLJ6" s="86"/>
      <c r="HLK6" s="86"/>
      <c r="HLL6" s="86"/>
      <c r="HLM6" s="86"/>
      <c r="HLN6" s="86"/>
      <c r="HLO6" s="86"/>
      <c r="HLP6" s="86"/>
      <c r="HLQ6" s="86"/>
      <c r="HLR6" s="86"/>
      <c r="HLS6" s="86"/>
      <c r="HLT6" s="86"/>
      <c r="HLU6" s="86"/>
      <c r="HLV6" s="86"/>
      <c r="HLW6" s="86"/>
      <c r="HLX6" s="86"/>
      <c r="HLY6" s="86"/>
      <c r="HLZ6" s="86"/>
      <c r="HMA6" s="86"/>
      <c r="HMB6" s="86"/>
      <c r="HMC6" s="86"/>
      <c r="HMD6" s="86"/>
      <c r="HME6" s="86"/>
      <c r="HMF6" s="86"/>
      <c r="HMG6" s="86"/>
      <c r="HMH6" s="86"/>
      <c r="HMI6" s="86"/>
      <c r="HMJ6" s="86"/>
      <c r="HMK6" s="86"/>
      <c r="HML6" s="86"/>
      <c r="HMM6" s="86"/>
      <c r="HMN6" s="86"/>
      <c r="HMO6" s="86"/>
      <c r="HMP6" s="86"/>
      <c r="HMQ6" s="86"/>
      <c r="HMR6" s="86"/>
      <c r="HMS6" s="86"/>
      <c r="HMT6" s="86"/>
      <c r="HMU6" s="86"/>
      <c r="HMV6" s="86"/>
      <c r="HMW6" s="86"/>
      <c r="HMX6" s="86"/>
      <c r="HMY6" s="86"/>
      <c r="HMZ6" s="86"/>
      <c r="HNA6" s="86"/>
      <c r="HNB6" s="86"/>
      <c r="HNC6" s="86"/>
      <c r="HND6" s="86"/>
      <c r="HNE6" s="86"/>
      <c r="HNF6" s="86"/>
      <c r="HNG6" s="86"/>
      <c r="HNH6" s="86"/>
      <c r="HNI6" s="86"/>
      <c r="HNJ6" s="86"/>
      <c r="HNK6" s="86"/>
      <c r="HNL6" s="86"/>
      <c r="HNM6" s="86"/>
      <c r="HNN6" s="86"/>
      <c r="HNO6" s="86"/>
      <c r="HNP6" s="86"/>
      <c r="HNQ6" s="86"/>
      <c r="HNR6" s="86"/>
      <c r="HNS6" s="86"/>
      <c r="HNT6" s="86"/>
      <c r="HNU6" s="86"/>
      <c r="HNV6" s="86"/>
      <c r="HNW6" s="86"/>
      <c r="HNX6" s="86"/>
      <c r="HNY6" s="86"/>
      <c r="HNZ6" s="86"/>
      <c r="HOA6" s="86"/>
      <c r="HOB6" s="86"/>
      <c r="HOC6" s="86"/>
      <c r="HOD6" s="86"/>
      <c r="HOE6" s="86"/>
      <c r="HOF6" s="86"/>
      <c r="HOG6" s="86"/>
      <c r="HOH6" s="86"/>
      <c r="HOI6" s="86"/>
      <c r="HOJ6" s="86"/>
      <c r="HOK6" s="86"/>
      <c r="HOL6" s="86"/>
      <c r="HOM6" s="86"/>
      <c r="HON6" s="86"/>
      <c r="HOO6" s="86"/>
      <c r="HOP6" s="86"/>
      <c r="HOQ6" s="86"/>
      <c r="HOR6" s="86"/>
      <c r="HOS6" s="86"/>
      <c r="HOT6" s="86"/>
      <c r="HOU6" s="86"/>
      <c r="HOV6" s="86"/>
      <c r="HOW6" s="86"/>
      <c r="HOX6" s="86"/>
      <c r="HOY6" s="86"/>
      <c r="HOZ6" s="86"/>
      <c r="HPA6" s="86"/>
      <c r="HPB6" s="86"/>
      <c r="HPC6" s="86"/>
      <c r="HPD6" s="86"/>
      <c r="HPE6" s="86"/>
      <c r="HPF6" s="86"/>
      <c r="HPG6" s="86"/>
      <c r="HPH6" s="86"/>
      <c r="HPI6" s="86"/>
      <c r="HPJ6" s="86"/>
      <c r="HPK6" s="86"/>
      <c r="HPL6" s="86"/>
      <c r="HPM6" s="86"/>
      <c r="HPN6" s="86"/>
      <c r="HPO6" s="86"/>
      <c r="HPP6" s="86"/>
      <c r="HPQ6" s="86"/>
      <c r="HPR6" s="86"/>
      <c r="HPS6" s="86"/>
      <c r="HPT6" s="86"/>
      <c r="HPU6" s="86"/>
      <c r="HPV6" s="86"/>
      <c r="HPW6" s="86"/>
      <c r="HPX6" s="86"/>
      <c r="HPY6" s="86"/>
      <c r="HPZ6" s="86"/>
      <c r="HQA6" s="86"/>
      <c r="HQB6" s="86"/>
      <c r="HQC6" s="86"/>
      <c r="HQD6" s="86"/>
      <c r="HQE6" s="86"/>
      <c r="HQF6" s="86"/>
      <c r="HQG6" s="86"/>
      <c r="HQH6" s="86"/>
      <c r="HQI6" s="86"/>
      <c r="HQJ6" s="86"/>
      <c r="HQK6" s="86"/>
      <c r="HQL6" s="86"/>
      <c r="HQM6" s="86"/>
      <c r="HQN6" s="86"/>
      <c r="HQO6" s="86"/>
      <c r="HQP6" s="86"/>
      <c r="HQQ6" s="86"/>
      <c r="HQR6" s="86"/>
      <c r="HQS6" s="86"/>
      <c r="HQT6" s="86"/>
      <c r="HQU6" s="86"/>
      <c r="HQV6" s="86"/>
      <c r="HQW6" s="86"/>
      <c r="HQX6" s="86"/>
      <c r="HQY6" s="86"/>
      <c r="HQZ6" s="86"/>
      <c r="HRA6" s="86"/>
      <c r="HRB6" s="86"/>
      <c r="HRC6" s="86"/>
      <c r="HRD6" s="86"/>
      <c r="HRE6" s="86"/>
      <c r="HRF6" s="86"/>
      <c r="HRG6" s="86"/>
      <c r="HRH6" s="86"/>
      <c r="HRI6" s="86"/>
      <c r="HRJ6" s="86"/>
      <c r="HRK6" s="86"/>
      <c r="HRL6" s="86"/>
      <c r="HRM6" s="86"/>
      <c r="HRN6" s="86"/>
      <c r="HRO6" s="86"/>
      <c r="HRP6" s="86"/>
      <c r="HRQ6" s="86"/>
      <c r="HRR6" s="86"/>
      <c r="HRS6" s="86"/>
      <c r="HRT6" s="86"/>
      <c r="HRU6" s="86"/>
      <c r="HRV6" s="86"/>
      <c r="HRW6" s="86"/>
      <c r="HRX6" s="86"/>
      <c r="HRY6" s="86"/>
      <c r="HRZ6" s="86"/>
      <c r="HSA6" s="86"/>
      <c r="HSB6" s="86"/>
      <c r="HSC6" s="86"/>
      <c r="HSD6" s="86"/>
      <c r="HSE6" s="86"/>
      <c r="HSF6" s="86"/>
      <c r="HSG6" s="86"/>
      <c r="HSH6" s="86"/>
      <c r="HSI6" s="86"/>
      <c r="HSJ6" s="86"/>
      <c r="HSK6" s="86"/>
      <c r="HSL6" s="86"/>
      <c r="HSM6" s="86"/>
      <c r="HSN6" s="86"/>
      <c r="HSO6" s="86"/>
      <c r="HSP6" s="86"/>
      <c r="HSQ6" s="86"/>
      <c r="HSR6" s="86"/>
      <c r="HSS6" s="86"/>
      <c r="HST6" s="86"/>
      <c r="HSU6" s="86"/>
      <c r="HSV6" s="86"/>
      <c r="HSW6" s="86"/>
      <c r="HSX6" s="86"/>
      <c r="HSY6" s="86"/>
      <c r="HSZ6" s="86"/>
      <c r="HTA6" s="86"/>
      <c r="HTB6" s="86"/>
      <c r="HTC6" s="86"/>
      <c r="HTD6" s="86"/>
      <c r="HTE6" s="86"/>
      <c r="HTF6" s="86"/>
      <c r="HTG6" s="86"/>
      <c r="HTH6" s="86"/>
      <c r="HTI6" s="86"/>
      <c r="HTJ6" s="86"/>
      <c r="HTK6" s="86"/>
      <c r="HTL6" s="86"/>
      <c r="HTM6" s="86"/>
      <c r="HTN6" s="86"/>
      <c r="HTO6" s="86"/>
      <c r="HTP6" s="86"/>
      <c r="HTQ6" s="86"/>
      <c r="HTR6" s="86"/>
      <c r="HTS6" s="86"/>
      <c r="HTT6" s="86"/>
      <c r="HTU6" s="86"/>
      <c r="HTV6" s="86"/>
      <c r="HTW6" s="86"/>
      <c r="HTX6" s="86"/>
      <c r="HTY6" s="86"/>
      <c r="HTZ6" s="86"/>
      <c r="HUA6" s="86"/>
      <c r="HUB6" s="86"/>
      <c r="HUC6" s="86"/>
      <c r="HUD6" s="86"/>
      <c r="HUE6" s="86"/>
      <c r="HUF6" s="86"/>
      <c r="HUG6" s="86"/>
      <c r="HUH6" s="86"/>
      <c r="HUI6" s="86"/>
      <c r="HUJ6" s="86"/>
      <c r="HUK6" s="86"/>
      <c r="HUL6" s="86"/>
      <c r="HUM6" s="86"/>
      <c r="HUN6" s="86"/>
      <c r="HUO6" s="86"/>
      <c r="HUP6" s="86"/>
      <c r="HUQ6" s="86"/>
      <c r="HUR6" s="86"/>
      <c r="HUS6" s="86"/>
      <c r="HUT6" s="86"/>
      <c r="HUU6" s="86"/>
      <c r="HUV6" s="86"/>
      <c r="HUW6" s="86"/>
      <c r="HUX6" s="86"/>
      <c r="HUY6" s="86"/>
      <c r="HUZ6" s="86"/>
      <c r="HVA6" s="86"/>
      <c r="HVB6" s="86"/>
      <c r="HVC6" s="86"/>
      <c r="HVD6" s="86"/>
      <c r="HVE6" s="86"/>
      <c r="HVF6" s="86"/>
      <c r="HVG6" s="86"/>
      <c r="HVH6" s="86"/>
      <c r="HVI6" s="86"/>
      <c r="HVJ6" s="86"/>
      <c r="HVK6" s="86"/>
      <c r="HVL6" s="86"/>
      <c r="HVM6" s="86"/>
      <c r="HVN6" s="86"/>
      <c r="HVO6" s="86"/>
      <c r="HVP6" s="86"/>
      <c r="HVQ6" s="86"/>
      <c r="HVR6" s="86"/>
      <c r="HVS6" s="86"/>
      <c r="HVT6" s="86"/>
      <c r="HVU6" s="86"/>
      <c r="HVV6" s="86"/>
      <c r="HVW6" s="86"/>
      <c r="HVX6" s="86"/>
      <c r="HVY6" s="86"/>
      <c r="HVZ6" s="86"/>
      <c r="HWA6" s="86"/>
      <c r="HWB6" s="86"/>
      <c r="HWC6" s="86"/>
      <c r="HWD6" s="86"/>
      <c r="HWE6" s="86"/>
      <c r="HWF6" s="86"/>
      <c r="HWG6" s="86"/>
      <c r="HWH6" s="86"/>
      <c r="HWI6" s="86"/>
      <c r="HWJ6" s="86"/>
      <c r="HWK6" s="86"/>
      <c r="HWL6" s="86"/>
      <c r="HWM6" s="86"/>
      <c r="HWN6" s="86"/>
      <c r="HWO6" s="86"/>
      <c r="HWP6" s="86"/>
      <c r="HWQ6" s="86"/>
      <c r="HWR6" s="86"/>
      <c r="HWS6" s="86"/>
      <c r="HWT6" s="86"/>
      <c r="HWU6" s="86"/>
      <c r="HWV6" s="86"/>
      <c r="HWW6" s="86"/>
      <c r="HWX6" s="86"/>
      <c r="HWY6" s="86"/>
      <c r="HWZ6" s="86"/>
      <c r="HXA6" s="86"/>
      <c r="HXB6" s="86"/>
      <c r="HXC6" s="86"/>
      <c r="HXD6" s="86"/>
      <c r="HXE6" s="86"/>
      <c r="HXF6" s="86"/>
      <c r="HXG6" s="86"/>
      <c r="HXH6" s="86"/>
      <c r="HXI6" s="86"/>
      <c r="HXJ6" s="86"/>
      <c r="HXK6" s="86"/>
      <c r="HXL6" s="86"/>
      <c r="HXM6" s="86"/>
      <c r="HXN6" s="86"/>
      <c r="HXO6" s="86"/>
      <c r="HXP6" s="86"/>
      <c r="HXQ6" s="86"/>
      <c r="HXR6" s="86"/>
      <c r="HXS6" s="86"/>
      <c r="HXT6" s="86"/>
      <c r="HXU6" s="86"/>
      <c r="HXV6" s="86"/>
      <c r="HXW6" s="86"/>
      <c r="HXX6" s="86"/>
      <c r="HXY6" s="86"/>
      <c r="HXZ6" s="86"/>
      <c r="HYA6" s="86"/>
      <c r="HYB6" s="86"/>
      <c r="HYC6" s="86"/>
      <c r="HYD6" s="86"/>
      <c r="HYE6" s="86"/>
      <c r="HYF6" s="86"/>
      <c r="HYG6" s="86"/>
      <c r="HYH6" s="86"/>
      <c r="HYI6" s="86"/>
      <c r="HYJ6" s="86"/>
      <c r="HYK6" s="86"/>
      <c r="HYL6" s="86"/>
      <c r="HYM6" s="86"/>
      <c r="HYN6" s="86"/>
      <c r="HYO6" s="86"/>
      <c r="HYP6" s="86"/>
      <c r="HYQ6" s="86"/>
      <c r="HYR6" s="86"/>
      <c r="HYS6" s="86"/>
      <c r="HYT6" s="86"/>
      <c r="HYU6" s="86"/>
      <c r="HYV6" s="86"/>
      <c r="HYW6" s="86"/>
      <c r="HYX6" s="86"/>
      <c r="HYY6" s="86"/>
      <c r="HYZ6" s="86"/>
      <c r="HZA6" s="86"/>
      <c r="HZB6" s="86"/>
      <c r="HZC6" s="86"/>
      <c r="HZD6" s="86"/>
      <c r="HZE6" s="86"/>
      <c r="HZF6" s="86"/>
      <c r="HZG6" s="86"/>
      <c r="HZH6" s="86"/>
      <c r="HZI6" s="86"/>
      <c r="HZJ6" s="86"/>
      <c r="HZK6" s="86"/>
      <c r="HZL6" s="86"/>
      <c r="HZM6" s="86"/>
      <c r="HZN6" s="86"/>
      <c r="HZO6" s="86"/>
      <c r="HZP6" s="86"/>
      <c r="HZQ6" s="86"/>
      <c r="HZR6" s="86"/>
      <c r="HZS6" s="86"/>
      <c r="HZT6" s="86"/>
      <c r="HZU6" s="86"/>
      <c r="HZV6" s="86"/>
      <c r="HZW6" s="86"/>
      <c r="HZX6" s="86"/>
      <c r="HZY6" s="86"/>
      <c r="HZZ6" s="86"/>
      <c r="IAA6" s="86"/>
      <c r="IAB6" s="86"/>
      <c r="IAC6" s="86"/>
      <c r="IAD6" s="86"/>
      <c r="IAE6" s="86"/>
      <c r="IAF6" s="86"/>
      <c r="IAG6" s="86"/>
      <c r="IAH6" s="86"/>
      <c r="IAI6" s="86"/>
      <c r="IAJ6" s="86"/>
      <c r="IAK6" s="86"/>
      <c r="IAL6" s="86"/>
      <c r="IAM6" s="86"/>
      <c r="IAN6" s="86"/>
      <c r="IAO6" s="86"/>
      <c r="IAP6" s="86"/>
      <c r="IAQ6" s="86"/>
      <c r="IAR6" s="86"/>
      <c r="IAS6" s="86"/>
      <c r="IAT6" s="86"/>
      <c r="IAU6" s="86"/>
      <c r="IAV6" s="86"/>
      <c r="IAW6" s="86"/>
      <c r="IAX6" s="86"/>
      <c r="IAY6" s="86"/>
      <c r="IAZ6" s="86"/>
      <c r="IBA6" s="86"/>
      <c r="IBB6" s="86"/>
      <c r="IBC6" s="86"/>
      <c r="IBD6" s="86"/>
      <c r="IBE6" s="86"/>
      <c r="IBF6" s="86"/>
      <c r="IBG6" s="86"/>
      <c r="IBH6" s="86"/>
      <c r="IBI6" s="86"/>
      <c r="IBJ6" s="86"/>
      <c r="IBK6" s="86"/>
      <c r="IBL6" s="86"/>
      <c r="IBM6" s="86"/>
      <c r="IBN6" s="86"/>
      <c r="IBO6" s="86"/>
      <c r="IBP6" s="86"/>
      <c r="IBQ6" s="86"/>
      <c r="IBR6" s="86"/>
      <c r="IBS6" s="86"/>
      <c r="IBT6" s="86"/>
      <c r="IBU6" s="86"/>
      <c r="IBV6" s="86"/>
      <c r="IBW6" s="86"/>
      <c r="IBX6" s="86"/>
      <c r="IBY6" s="86"/>
      <c r="IBZ6" s="86"/>
      <c r="ICA6" s="86"/>
      <c r="ICB6" s="86"/>
      <c r="ICC6" s="86"/>
      <c r="ICD6" s="86"/>
      <c r="ICE6" s="86"/>
      <c r="ICF6" s="86"/>
      <c r="ICG6" s="86"/>
      <c r="ICH6" s="86"/>
      <c r="ICI6" s="86"/>
      <c r="ICJ6" s="86"/>
      <c r="ICK6" s="86"/>
      <c r="ICL6" s="86"/>
      <c r="ICM6" s="86"/>
      <c r="ICN6" s="86"/>
      <c r="ICO6" s="86"/>
      <c r="ICP6" s="86"/>
      <c r="ICQ6" s="86"/>
      <c r="ICR6" s="86"/>
      <c r="ICS6" s="86"/>
      <c r="ICT6" s="86"/>
      <c r="ICU6" s="86"/>
      <c r="ICV6" s="86"/>
      <c r="ICW6" s="86"/>
      <c r="ICX6" s="86"/>
      <c r="ICY6" s="86"/>
      <c r="ICZ6" s="86"/>
      <c r="IDA6" s="86"/>
      <c r="IDB6" s="86"/>
      <c r="IDC6" s="86"/>
      <c r="IDD6" s="86"/>
      <c r="IDE6" s="86"/>
      <c r="IDF6" s="86"/>
      <c r="IDG6" s="86"/>
      <c r="IDH6" s="86"/>
      <c r="IDI6" s="86"/>
      <c r="IDJ6" s="86"/>
      <c r="IDK6" s="86"/>
      <c r="IDL6" s="86"/>
      <c r="IDM6" s="86"/>
      <c r="IDN6" s="86"/>
      <c r="IDO6" s="86"/>
      <c r="IDP6" s="86"/>
      <c r="IDQ6" s="86"/>
      <c r="IDR6" s="86"/>
      <c r="IDS6" s="86"/>
      <c r="IDT6" s="86"/>
      <c r="IDU6" s="86"/>
      <c r="IDV6" s="86"/>
      <c r="IDW6" s="86"/>
      <c r="IDX6" s="86"/>
      <c r="IDY6" s="86"/>
      <c r="IDZ6" s="86"/>
      <c r="IEA6" s="86"/>
      <c r="IEB6" s="86"/>
      <c r="IEC6" s="86"/>
      <c r="IED6" s="86"/>
      <c r="IEE6" s="86"/>
      <c r="IEF6" s="86"/>
      <c r="IEG6" s="86"/>
      <c r="IEH6" s="86"/>
      <c r="IEI6" s="86"/>
      <c r="IEJ6" s="86"/>
      <c r="IEK6" s="86"/>
      <c r="IEL6" s="86"/>
      <c r="IEM6" s="86"/>
      <c r="IEN6" s="86"/>
      <c r="IEO6" s="86"/>
      <c r="IEP6" s="86"/>
      <c r="IEQ6" s="86"/>
      <c r="IER6" s="86"/>
      <c r="IES6" s="86"/>
      <c r="IET6" s="86"/>
      <c r="IEU6" s="86"/>
      <c r="IEV6" s="86"/>
      <c r="IEW6" s="86"/>
      <c r="IEX6" s="86"/>
      <c r="IEY6" s="86"/>
      <c r="IEZ6" s="86"/>
      <c r="IFA6" s="86"/>
      <c r="IFB6" s="86"/>
      <c r="IFC6" s="86"/>
      <c r="IFD6" s="86"/>
      <c r="IFE6" s="86"/>
      <c r="IFF6" s="86"/>
      <c r="IFG6" s="86"/>
      <c r="IFH6" s="86"/>
      <c r="IFI6" s="86"/>
      <c r="IFJ6" s="86"/>
      <c r="IFK6" s="86"/>
      <c r="IFL6" s="86"/>
      <c r="IFM6" s="86"/>
      <c r="IFN6" s="86"/>
      <c r="IFO6" s="86"/>
      <c r="IFP6" s="86"/>
      <c r="IFQ6" s="86"/>
      <c r="IFR6" s="86"/>
      <c r="IFS6" s="86"/>
      <c r="IFT6" s="86"/>
      <c r="IFU6" s="86"/>
      <c r="IFV6" s="86"/>
      <c r="IFW6" s="86"/>
      <c r="IFX6" s="86"/>
      <c r="IFY6" s="86"/>
      <c r="IFZ6" s="86"/>
      <c r="IGA6" s="86"/>
      <c r="IGB6" s="86"/>
      <c r="IGC6" s="86"/>
      <c r="IGD6" s="86"/>
      <c r="IGE6" s="86"/>
      <c r="IGF6" s="86"/>
      <c r="IGG6" s="86"/>
      <c r="IGH6" s="86"/>
      <c r="IGI6" s="86"/>
      <c r="IGJ6" s="86"/>
      <c r="IGK6" s="86"/>
      <c r="IGL6" s="86"/>
      <c r="IGM6" s="86"/>
      <c r="IGN6" s="86"/>
      <c r="IGO6" s="86"/>
      <c r="IGP6" s="86"/>
      <c r="IGQ6" s="86"/>
      <c r="IGR6" s="86"/>
      <c r="IGS6" s="86"/>
      <c r="IGT6" s="86"/>
      <c r="IGU6" s="86"/>
      <c r="IGV6" s="86"/>
      <c r="IGW6" s="86"/>
      <c r="IGX6" s="86"/>
      <c r="IGY6" s="86"/>
      <c r="IGZ6" s="86"/>
      <c r="IHA6" s="86"/>
      <c r="IHB6" s="86"/>
      <c r="IHC6" s="86"/>
      <c r="IHD6" s="86"/>
      <c r="IHE6" s="86"/>
      <c r="IHF6" s="86"/>
      <c r="IHG6" s="86"/>
      <c r="IHH6" s="86"/>
      <c r="IHI6" s="86"/>
      <c r="IHJ6" s="86"/>
      <c r="IHK6" s="86"/>
      <c r="IHL6" s="86"/>
      <c r="IHM6" s="86"/>
      <c r="IHN6" s="86"/>
      <c r="IHO6" s="86"/>
      <c r="IHP6" s="86"/>
      <c r="IHQ6" s="86"/>
      <c r="IHR6" s="86"/>
      <c r="IHS6" s="86"/>
      <c r="IHT6" s="86"/>
      <c r="IHU6" s="86"/>
      <c r="IHV6" s="86"/>
      <c r="IHW6" s="86"/>
      <c r="IHX6" s="86"/>
      <c r="IHY6" s="86"/>
      <c r="IHZ6" s="86"/>
      <c r="IIA6" s="86"/>
      <c r="IIB6" s="86"/>
      <c r="IIC6" s="86"/>
      <c r="IID6" s="86"/>
      <c r="IIE6" s="86"/>
      <c r="IIF6" s="86"/>
      <c r="IIG6" s="86"/>
      <c r="IIH6" s="86"/>
      <c r="III6" s="86"/>
      <c r="IIJ6" s="86"/>
      <c r="IIK6" s="86"/>
      <c r="IIL6" s="86"/>
      <c r="IIM6" s="86"/>
      <c r="IIN6" s="86"/>
      <c r="IIO6" s="86"/>
      <c r="IIP6" s="86"/>
      <c r="IIQ6" s="86"/>
      <c r="IIR6" s="86"/>
      <c r="IIS6" s="86"/>
      <c r="IIT6" s="86"/>
      <c r="IIU6" s="86"/>
      <c r="IIV6" s="86"/>
      <c r="IIW6" s="86"/>
      <c r="IIX6" s="86"/>
      <c r="IIY6" s="86"/>
      <c r="IIZ6" s="86"/>
      <c r="IJA6" s="86"/>
      <c r="IJB6" s="86"/>
      <c r="IJC6" s="86"/>
      <c r="IJD6" s="86"/>
      <c r="IJE6" s="86"/>
      <c r="IJF6" s="86"/>
      <c r="IJG6" s="86"/>
      <c r="IJH6" s="86"/>
      <c r="IJI6" s="86"/>
      <c r="IJJ6" s="86"/>
      <c r="IJK6" s="86"/>
      <c r="IJL6" s="86"/>
      <c r="IJM6" s="86"/>
      <c r="IJN6" s="86"/>
      <c r="IJO6" s="86"/>
      <c r="IJP6" s="86"/>
      <c r="IJQ6" s="86"/>
      <c r="IJR6" s="86"/>
      <c r="IJS6" s="86"/>
      <c r="IJT6" s="86"/>
      <c r="IJU6" s="86"/>
      <c r="IJV6" s="86"/>
      <c r="IJW6" s="86"/>
      <c r="IJX6" s="86"/>
      <c r="IJY6" s="86"/>
      <c r="IJZ6" s="86"/>
      <c r="IKA6" s="86"/>
      <c r="IKB6" s="86"/>
      <c r="IKC6" s="86"/>
      <c r="IKD6" s="86"/>
      <c r="IKE6" s="86"/>
      <c r="IKF6" s="86"/>
      <c r="IKG6" s="86"/>
      <c r="IKH6" s="86"/>
      <c r="IKI6" s="86"/>
      <c r="IKJ6" s="86"/>
      <c r="IKK6" s="86"/>
      <c r="IKL6" s="86"/>
      <c r="IKM6" s="86"/>
      <c r="IKN6" s="86"/>
      <c r="IKO6" s="86"/>
      <c r="IKP6" s="86"/>
      <c r="IKQ6" s="86"/>
      <c r="IKR6" s="86"/>
      <c r="IKS6" s="86"/>
      <c r="IKT6" s="86"/>
      <c r="IKU6" s="86"/>
      <c r="IKV6" s="86"/>
      <c r="IKW6" s="86"/>
      <c r="IKX6" s="86"/>
      <c r="IKY6" s="86"/>
      <c r="IKZ6" s="86"/>
      <c r="ILA6" s="86"/>
      <c r="ILB6" s="86"/>
      <c r="ILC6" s="86"/>
      <c r="ILD6" s="86"/>
      <c r="ILE6" s="86"/>
      <c r="ILF6" s="86"/>
      <c r="ILG6" s="86"/>
      <c r="ILH6" s="86"/>
      <c r="ILI6" s="86"/>
      <c r="ILJ6" s="86"/>
      <c r="ILK6" s="86"/>
      <c r="ILL6" s="86"/>
      <c r="ILM6" s="86"/>
      <c r="ILN6" s="86"/>
      <c r="ILO6" s="86"/>
      <c r="ILP6" s="86"/>
      <c r="ILQ6" s="86"/>
      <c r="ILR6" s="86"/>
      <c r="ILS6" s="86"/>
      <c r="ILT6" s="86"/>
      <c r="ILU6" s="86"/>
      <c r="ILV6" s="86"/>
      <c r="ILW6" s="86"/>
      <c r="ILX6" s="86"/>
      <c r="ILY6" s="86"/>
      <c r="ILZ6" s="86"/>
      <c r="IMA6" s="86"/>
      <c r="IMB6" s="86"/>
      <c r="IMC6" s="86"/>
      <c r="IMD6" s="86"/>
      <c r="IME6" s="86"/>
      <c r="IMF6" s="86"/>
      <c r="IMG6" s="86"/>
      <c r="IMH6" s="86"/>
      <c r="IMI6" s="86"/>
      <c r="IMJ6" s="86"/>
      <c r="IMK6" s="86"/>
      <c r="IML6" s="86"/>
      <c r="IMM6" s="86"/>
      <c r="IMN6" s="86"/>
      <c r="IMO6" s="86"/>
      <c r="IMP6" s="86"/>
      <c r="IMQ6" s="86"/>
      <c r="IMR6" s="86"/>
      <c r="IMS6" s="86"/>
      <c r="IMT6" s="86"/>
      <c r="IMU6" s="86"/>
      <c r="IMV6" s="86"/>
      <c r="IMW6" s="86"/>
      <c r="IMX6" s="86"/>
      <c r="IMY6" s="86"/>
      <c r="IMZ6" s="86"/>
      <c r="INA6" s="86"/>
      <c r="INB6" s="86"/>
      <c r="INC6" s="86"/>
      <c r="IND6" s="86"/>
      <c r="INE6" s="86"/>
      <c r="INF6" s="86"/>
      <c r="ING6" s="86"/>
      <c r="INH6" s="86"/>
      <c r="INI6" s="86"/>
      <c r="INJ6" s="86"/>
      <c r="INK6" s="86"/>
      <c r="INL6" s="86"/>
      <c r="INM6" s="86"/>
      <c r="INN6" s="86"/>
      <c r="INO6" s="86"/>
      <c r="INP6" s="86"/>
      <c r="INQ6" s="86"/>
      <c r="INR6" s="86"/>
      <c r="INS6" s="86"/>
      <c r="INT6" s="86"/>
      <c r="INU6" s="86"/>
      <c r="INV6" s="86"/>
      <c r="INW6" s="86"/>
      <c r="INX6" s="86"/>
      <c r="INY6" s="86"/>
      <c r="INZ6" s="86"/>
      <c r="IOA6" s="86"/>
      <c r="IOB6" s="86"/>
      <c r="IOC6" s="86"/>
      <c r="IOD6" s="86"/>
      <c r="IOE6" s="86"/>
      <c r="IOF6" s="86"/>
      <c r="IOG6" s="86"/>
      <c r="IOH6" s="86"/>
      <c r="IOI6" s="86"/>
      <c r="IOJ6" s="86"/>
      <c r="IOK6" s="86"/>
      <c r="IOL6" s="86"/>
      <c r="IOM6" s="86"/>
      <c r="ION6" s="86"/>
      <c r="IOO6" s="86"/>
      <c r="IOP6" s="86"/>
      <c r="IOQ6" s="86"/>
      <c r="IOR6" s="86"/>
      <c r="IOS6" s="86"/>
      <c r="IOT6" s="86"/>
      <c r="IOU6" s="86"/>
      <c r="IOV6" s="86"/>
      <c r="IOW6" s="86"/>
      <c r="IOX6" s="86"/>
      <c r="IOY6" s="86"/>
      <c r="IOZ6" s="86"/>
      <c r="IPA6" s="86"/>
      <c r="IPB6" s="86"/>
      <c r="IPC6" s="86"/>
      <c r="IPD6" s="86"/>
      <c r="IPE6" s="86"/>
      <c r="IPF6" s="86"/>
      <c r="IPG6" s="86"/>
      <c r="IPH6" s="86"/>
      <c r="IPI6" s="86"/>
      <c r="IPJ6" s="86"/>
      <c r="IPK6" s="86"/>
      <c r="IPL6" s="86"/>
      <c r="IPM6" s="86"/>
      <c r="IPN6" s="86"/>
      <c r="IPO6" s="86"/>
      <c r="IPP6" s="86"/>
      <c r="IPQ6" s="86"/>
      <c r="IPR6" s="86"/>
      <c r="IPS6" s="86"/>
      <c r="IPT6" s="86"/>
      <c r="IPU6" s="86"/>
      <c r="IPV6" s="86"/>
      <c r="IPW6" s="86"/>
      <c r="IPX6" s="86"/>
      <c r="IPY6" s="86"/>
      <c r="IPZ6" s="86"/>
      <c r="IQA6" s="86"/>
      <c r="IQB6" s="86"/>
      <c r="IQC6" s="86"/>
      <c r="IQD6" s="86"/>
      <c r="IQE6" s="86"/>
      <c r="IQF6" s="86"/>
      <c r="IQG6" s="86"/>
      <c r="IQH6" s="86"/>
      <c r="IQI6" s="86"/>
      <c r="IQJ6" s="86"/>
      <c r="IQK6" s="86"/>
      <c r="IQL6" s="86"/>
      <c r="IQM6" s="86"/>
      <c r="IQN6" s="86"/>
      <c r="IQO6" s="86"/>
      <c r="IQP6" s="86"/>
      <c r="IQQ6" s="86"/>
      <c r="IQR6" s="86"/>
      <c r="IQS6" s="86"/>
      <c r="IQT6" s="86"/>
      <c r="IQU6" s="86"/>
      <c r="IQV6" s="86"/>
      <c r="IQW6" s="86"/>
      <c r="IQX6" s="86"/>
      <c r="IQY6" s="86"/>
      <c r="IQZ6" s="86"/>
      <c r="IRA6" s="86"/>
      <c r="IRB6" s="86"/>
      <c r="IRC6" s="86"/>
      <c r="IRD6" s="86"/>
      <c r="IRE6" s="86"/>
      <c r="IRF6" s="86"/>
      <c r="IRG6" s="86"/>
      <c r="IRH6" s="86"/>
      <c r="IRI6" s="86"/>
      <c r="IRJ6" s="86"/>
      <c r="IRK6" s="86"/>
      <c r="IRL6" s="86"/>
      <c r="IRM6" s="86"/>
      <c r="IRN6" s="86"/>
      <c r="IRO6" s="86"/>
      <c r="IRP6" s="86"/>
      <c r="IRQ6" s="86"/>
      <c r="IRR6" s="86"/>
      <c r="IRS6" s="86"/>
      <c r="IRT6" s="86"/>
      <c r="IRU6" s="86"/>
      <c r="IRV6" s="86"/>
      <c r="IRW6" s="86"/>
      <c r="IRX6" s="86"/>
      <c r="IRY6" s="86"/>
      <c r="IRZ6" s="86"/>
      <c r="ISA6" s="86"/>
      <c r="ISB6" s="86"/>
      <c r="ISC6" s="86"/>
      <c r="ISD6" s="86"/>
      <c r="ISE6" s="86"/>
      <c r="ISF6" s="86"/>
      <c r="ISG6" s="86"/>
      <c r="ISH6" s="86"/>
      <c r="ISI6" s="86"/>
      <c r="ISJ6" s="86"/>
      <c r="ISK6" s="86"/>
      <c r="ISL6" s="86"/>
      <c r="ISM6" s="86"/>
      <c r="ISN6" s="86"/>
      <c r="ISO6" s="86"/>
      <c r="ISP6" s="86"/>
      <c r="ISQ6" s="86"/>
      <c r="ISR6" s="86"/>
      <c r="ISS6" s="86"/>
      <c r="IST6" s="86"/>
      <c r="ISU6" s="86"/>
      <c r="ISV6" s="86"/>
      <c r="ISW6" s="86"/>
      <c r="ISX6" s="86"/>
      <c r="ISY6" s="86"/>
      <c r="ISZ6" s="86"/>
      <c r="ITA6" s="86"/>
      <c r="ITB6" s="86"/>
      <c r="ITC6" s="86"/>
      <c r="ITD6" s="86"/>
      <c r="ITE6" s="86"/>
      <c r="ITF6" s="86"/>
      <c r="ITG6" s="86"/>
      <c r="ITH6" s="86"/>
      <c r="ITI6" s="86"/>
      <c r="ITJ6" s="86"/>
      <c r="ITK6" s="86"/>
      <c r="ITL6" s="86"/>
      <c r="ITM6" s="86"/>
      <c r="ITN6" s="86"/>
      <c r="ITO6" s="86"/>
      <c r="ITP6" s="86"/>
      <c r="ITQ6" s="86"/>
      <c r="ITR6" s="86"/>
      <c r="ITS6" s="86"/>
      <c r="ITT6" s="86"/>
      <c r="ITU6" s="86"/>
      <c r="ITV6" s="86"/>
      <c r="ITW6" s="86"/>
      <c r="ITX6" s="86"/>
      <c r="ITY6" s="86"/>
      <c r="ITZ6" s="86"/>
      <c r="IUA6" s="86"/>
      <c r="IUB6" s="86"/>
      <c r="IUC6" s="86"/>
      <c r="IUD6" s="86"/>
      <c r="IUE6" s="86"/>
      <c r="IUF6" s="86"/>
      <c r="IUG6" s="86"/>
      <c r="IUH6" s="86"/>
      <c r="IUI6" s="86"/>
      <c r="IUJ6" s="86"/>
      <c r="IUK6" s="86"/>
      <c r="IUL6" s="86"/>
      <c r="IUM6" s="86"/>
      <c r="IUN6" s="86"/>
      <c r="IUO6" s="86"/>
      <c r="IUP6" s="86"/>
      <c r="IUQ6" s="86"/>
      <c r="IUR6" s="86"/>
      <c r="IUS6" s="86"/>
      <c r="IUT6" s="86"/>
      <c r="IUU6" s="86"/>
      <c r="IUV6" s="86"/>
      <c r="IUW6" s="86"/>
      <c r="IUX6" s="86"/>
      <c r="IUY6" s="86"/>
      <c r="IUZ6" s="86"/>
      <c r="IVA6" s="86"/>
      <c r="IVB6" s="86"/>
      <c r="IVC6" s="86"/>
      <c r="IVD6" s="86"/>
      <c r="IVE6" s="86"/>
      <c r="IVF6" s="86"/>
      <c r="IVG6" s="86"/>
      <c r="IVH6" s="86"/>
      <c r="IVI6" s="86"/>
      <c r="IVJ6" s="86"/>
      <c r="IVK6" s="86"/>
      <c r="IVL6" s="86"/>
      <c r="IVM6" s="86"/>
      <c r="IVN6" s="86"/>
      <c r="IVO6" s="86"/>
      <c r="IVP6" s="86"/>
      <c r="IVQ6" s="86"/>
      <c r="IVR6" s="86"/>
      <c r="IVS6" s="86"/>
      <c r="IVT6" s="86"/>
      <c r="IVU6" s="86"/>
      <c r="IVV6" s="86"/>
      <c r="IVW6" s="86"/>
      <c r="IVX6" s="86"/>
      <c r="IVY6" s="86"/>
      <c r="IVZ6" s="86"/>
      <c r="IWA6" s="86"/>
      <c r="IWB6" s="86"/>
      <c r="IWC6" s="86"/>
      <c r="IWD6" s="86"/>
      <c r="IWE6" s="86"/>
      <c r="IWF6" s="86"/>
      <c r="IWG6" s="86"/>
      <c r="IWH6" s="86"/>
      <c r="IWI6" s="86"/>
      <c r="IWJ6" s="86"/>
      <c r="IWK6" s="86"/>
      <c r="IWL6" s="86"/>
      <c r="IWM6" s="86"/>
      <c r="IWN6" s="86"/>
      <c r="IWO6" s="86"/>
      <c r="IWP6" s="86"/>
      <c r="IWQ6" s="86"/>
      <c r="IWR6" s="86"/>
      <c r="IWS6" s="86"/>
      <c r="IWT6" s="86"/>
      <c r="IWU6" s="86"/>
      <c r="IWV6" s="86"/>
      <c r="IWW6" s="86"/>
      <c r="IWX6" s="86"/>
      <c r="IWY6" s="86"/>
      <c r="IWZ6" s="86"/>
      <c r="IXA6" s="86"/>
      <c r="IXB6" s="86"/>
      <c r="IXC6" s="86"/>
      <c r="IXD6" s="86"/>
      <c r="IXE6" s="86"/>
      <c r="IXF6" s="86"/>
      <c r="IXG6" s="86"/>
      <c r="IXH6" s="86"/>
      <c r="IXI6" s="86"/>
      <c r="IXJ6" s="86"/>
      <c r="IXK6" s="86"/>
      <c r="IXL6" s="86"/>
      <c r="IXM6" s="86"/>
      <c r="IXN6" s="86"/>
      <c r="IXO6" s="86"/>
      <c r="IXP6" s="86"/>
      <c r="IXQ6" s="86"/>
      <c r="IXR6" s="86"/>
      <c r="IXS6" s="86"/>
      <c r="IXT6" s="86"/>
      <c r="IXU6" s="86"/>
      <c r="IXV6" s="86"/>
      <c r="IXW6" s="86"/>
      <c r="IXX6" s="86"/>
      <c r="IXY6" s="86"/>
      <c r="IXZ6" s="86"/>
      <c r="IYA6" s="86"/>
      <c r="IYB6" s="86"/>
      <c r="IYC6" s="86"/>
      <c r="IYD6" s="86"/>
      <c r="IYE6" s="86"/>
      <c r="IYF6" s="86"/>
      <c r="IYG6" s="86"/>
      <c r="IYH6" s="86"/>
      <c r="IYI6" s="86"/>
      <c r="IYJ6" s="86"/>
      <c r="IYK6" s="86"/>
      <c r="IYL6" s="86"/>
      <c r="IYM6" s="86"/>
      <c r="IYN6" s="86"/>
      <c r="IYO6" s="86"/>
      <c r="IYP6" s="86"/>
      <c r="IYQ6" s="86"/>
      <c r="IYR6" s="86"/>
      <c r="IYS6" s="86"/>
      <c r="IYT6" s="86"/>
      <c r="IYU6" s="86"/>
      <c r="IYV6" s="86"/>
      <c r="IYW6" s="86"/>
      <c r="IYX6" s="86"/>
      <c r="IYY6" s="86"/>
      <c r="IYZ6" s="86"/>
      <c r="IZA6" s="86"/>
      <c r="IZB6" s="86"/>
      <c r="IZC6" s="86"/>
      <c r="IZD6" s="86"/>
      <c r="IZE6" s="86"/>
      <c r="IZF6" s="86"/>
      <c r="IZG6" s="86"/>
      <c r="IZH6" s="86"/>
      <c r="IZI6" s="86"/>
      <c r="IZJ6" s="86"/>
      <c r="IZK6" s="86"/>
      <c r="IZL6" s="86"/>
      <c r="IZM6" s="86"/>
      <c r="IZN6" s="86"/>
      <c r="IZO6" s="86"/>
      <c r="IZP6" s="86"/>
      <c r="IZQ6" s="86"/>
      <c r="IZR6" s="86"/>
      <c r="IZS6" s="86"/>
      <c r="IZT6" s="86"/>
      <c r="IZU6" s="86"/>
      <c r="IZV6" s="86"/>
      <c r="IZW6" s="86"/>
      <c r="IZX6" s="86"/>
      <c r="IZY6" s="86"/>
      <c r="IZZ6" s="86"/>
      <c r="JAA6" s="86"/>
      <c r="JAB6" s="86"/>
      <c r="JAC6" s="86"/>
      <c r="JAD6" s="86"/>
      <c r="JAE6" s="86"/>
      <c r="JAF6" s="86"/>
      <c r="JAG6" s="86"/>
      <c r="JAH6" s="86"/>
      <c r="JAI6" s="86"/>
      <c r="JAJ6" s="86"/>
      <c r="JAK6" s="86"/>
      <c r="JAL6" s="86"/>
      <c r="JAM6" s="86"/>
      <c r="JAN6" s="86"/>
      <c r="JAO6" s="86"/>
      <c r="JAP6" s="86"/>
      <c r="JAQ6" s="86"/>
      <c r="JAR6" s="86"/>
      <c r="JAS6" s="86"/>
      <c r="JAT6" s="86"/>
      <c r="JAU6" s="86"/>
      <c r="JAV6" s="86"/>
      <c r="JAW6" s="86"/>
      <c r="JAX6" s="86"/>
      <c r="JAY6" s="86"/>
      <c r="JAZ6" s="86"/>
      <c r="JBA6" s="86"/>
      <c r="JBB6" s="86"/>
      <c r="JBC6" s="86"/>
      <c r="JBD6" s="86"/>
      <c r="JBE6" s="86"/>
      <c r="JBF6" s="86"/>
      <c r="JBG6" s="86"/>
      <c r="JBH6" s="86"/>
      <c r="JBI6" s="86"/>
      <c r="JBJ6" s="86"/>
      <c r="JBK6" s="86"/>
      <c r="JBL6" s="86"/>
      <c r="JBM6" s="86"/>
      <c r="JBN6" s="86"/>
      <c r="JBO6" s="86"/>
      <c r="JBP6" s="86"/>
      <c r="JBQ6" s="86"/>
      <c r="JBR6" s="86"/>
      <c r="JBS6" s="86"/>
      <c r="JBT6" s="86"/>
      <c r="JBU6" s="86"/>
      <c r="JBV6" s="86"/>
      <c r="JBW6" s="86"/>
      <c r="JBX6" s="86"/>
      <c r="JBY6" s="86"/>
      <c r="JBZ6" s="86"/>
      <c r="JCA6" s="86"/>
      <c r="JCB6" s="86"/>
      <c r="JCC6" s="86"/>
      <c r="JCD6" s="86"/>
      <c r="JCE6" s="86"/>
      <c r="JCF6" s="86"/>
      <c r="JCG6" s="86"/>
      <c r="JCH6" s="86"/>
      <c r="JCI6" s="86"/>
      <c r="JCJ6" s="86"/>
      <c r="JCK6" s="86"/>
      <c r="JCL6" s="86"/>
      <c r="JCM6" s="86"/>
      <c r="JCN6" s="86"/>
      <c r="JCO6" s="86"/>
      <c r="JCP6" s="86"/>
      <c r="JCQ6" s="86"/>
      <c r="JCR6" s="86"/>
      <c r="JCS6" s="86"/>
      <c r="JCT6" s="86"/>
      <c r="JCU6" s="86"/>
      <c r="JCV6" s="86"/>
      <c r="JCW6" s="86"/>
      <c r="JCX6" s="86"/>
      <c r="JCY6" s="86"/>
      <c r="JCZ6" s="86"/>
      <c r="JDA6" s="86"/>
      <c r="JDB6" s="86"/>
      <c r="JDC6" s="86"/>
      <c r="JDD6" s="86"/>
      <c r="JDE6" s="86"/>
      <c r="JDF6" s="86"/>
      <c r="JDG6" s="86"/>
      <c r="JDH6" s="86"/>
      <c r="JDI6" s="86"/>
      <c r="JDJ6" s="86"/>
      <c r="JDK6" s="86"/>
      <c r="JDL6" s="86"/>
      <c r="JDM6" s="86"/>
      <c r="JDN6" s="86"/>
      <c r="JDO6" s="86"/>
      <c r="JDP6" s="86"/>
      <c r="JDQ6" s="86"/>
      <c r="JDR6" s="86"/>
      <c r="JDS6" s="86"/>
      <c r="JDT6" s="86"/>
      <c r="JDU6" s="86"/>
      <c r="JDV6" s="86"/>
      <c r="JDW6" s="86"/>
      <c r="JDX6" s="86"/>
      <c r="JDY6" s="86"/>
      <c r="JDZ6" s="86"/>
      <c r="JEA6" s="86"/>
      <c r="JEB6" s="86"/>
      <c r="JEC6" s="86"/>
      <c r="JED6" s="86"/>
      <c r="JEE6" s="86"/>
      <c r="JEF6" s="86"/>
      <c r="JEG6" s="86"/>
      <c r="JEH6" s="86"/>
      <c r="JEI6" s="86"/>
      <c r="JEJ6" s="86"/>
      <c r="JEK6" s="86"/>
      <c r="JEL6" s="86"/>
      <c r="JEM6" s="86"/>
      <c r="JEN6" s="86"/>
      <c r="JEO6" s="86"/>
      <c r="JEP6" s="86"/>
      <c r="JEQ6" s="86"/>
      <c r="JER6" s="86"/>
      <c r="JES6" s="86"/>
      <c r="JET6" s="86"/>
      <c r="JEU6" s="86"/>
      <c r="JEV6" s="86"/>
      <c r="JEW6" s="86"/>
      <c r="JEX6" s="86"/>
      <c r="JEY6" s="86"/>
      <c r="JEZ6" s="86"/>
      <c r="JFA6" s="86"/>
      <c r="JFB6" s="86"/>
      <c r="JFC6" s="86"/>
      <c r="JFD6" s="86"/>
      <c r="JFE6" s="86"/>
      <c r="JFF6" s="86"/>
      <c r="JFG6" s="86"/>
      <c r="JFH6" s="86"/>
      <c r="JFI6" s="86"/>
      <c r="JFJ6" s="86"/>
      <c r="JFK6" s="86"/>
      <c r="JFL6" s="86"/>
      <c r="JFM6" s="86"/>
      <c r="JFN6" s="86"/>
      <c r="JFO6" s="86"/>
      <c r="JFP6" s="86"/>
      <c r="JFQ6" s="86"/>
      <c r="JFR6" s="86"/>
      <c r="JFS6" s="86"/>
      <c r="JFT6" s="86"/>
      <c r="JFU6" s="86"/>
      <c r="JFV6" s="86"/>
      <c r="JFW6" s="86"/>
      <c r="JFX6" s="86"/>
      <c r="JFY6" s="86"/>
      <c r="JFZ6" s="86"/>
      <c r="JGA6" s="86"/>
      <c r="JGB6" s="86"/>
      <c r="JGC6" s="86"/>
      <c r="JGD6" s="86"/>
      <c r="JGE6" s="86"/>
      <c r="JGF6" s="86"/>
      <c r="JGG6" s="86"/>
      <c r="JGH6" s="86"/>
      <c r="JGI6" s="86"/>
      <c r="JGJ6" s="86"/>
      <c r="JGK6" s="86"/>
      <c r="JGL6" s="86"/>
      <c r="JGM6" s="86"/>
      <c r="JGN6" s="86"/>
      <c r="JGO6" s="86"/>
      <c r="JGP6" s="86"/>
      <c r="JGQ6" s="86"/>
      <c r="JGR6" s="86"/>
      <c r="JGS6" s="86"/>
      <c r="JGT6" s="86"/>
      <c r="JGU6" s="86"/>
      <c r="JGV6" s="86"/>
      <c r="JGW6" s="86"/>
      <c r="JGX6" s="86"/>
      <c r="JGY6" s="86"/>
      <c r="JGZ6" s="86"/>
      <c r="JHA6" s="86"/>
      <c r="JHB6" s="86"/>
      <c r="JHC6" s="86"/>
      <c r="JHD6" s="86"/>
      <c r="JHE6" s="86"/>
      <c r="JHF6" s="86"/>
      <c r="JHG6" s="86"/>
      <c r="JHH6" s="86"/>
      <c r="JHI6" s="86"/>
      <c r="JHJ6" s="86"/>
      <c r="JHK6" s="86"/>
      <c r="JHL6" s="86"/>
      <c r="JHM6" s="86"/>
      <c r="JHN6" s="86"/>
      <c r="JHO6" s="86"/>
      <c r="JHP6" s="86"/>
      <c r="JHQ6" s="86"/>
      <c r="JHR6" s="86"/>
      <c r="JHS6" s="86"/>
      <c r="JHT6" s="86"/>
      <c r="JHU6" s="86"/>
      <c r="JHV6" s="86"/>
      <c r="JHW6" s="86"/>
      <c r="JHX6" s="86"/>
      <c r="JHY6" s="86"/>
      <c r="JHZ6" s="86"/>
      <c r="JIA6" s="86"/>
      <c r="JIB6" s="86"/>
      <c r="JIC6" s="86"/>
      <c r="JID6" s="86"/>
      <c r="JIE6" s="86"/>
      <c r="JIF6" s="86"/>
      <c r="JIG6" s="86"/>
      <c r="JIH6" s="86"/>
      <c r="JII6" s="86"/>
      <c r="JIJ6" s="86"/>
      <c r="JIK6" s="86"/>
      <c r="JIL6" s="86"/>
      <c r="JIM6" s="86"/>
      <c r="JIN6" s="86"/>
      <c r="JIO6" s="86"/>
      <c r="JIP6" s="86"/>
      <c r="JIQ6" s="86"/>
      <c r="JIR6" s="86"/>
      <c r="JIS6" s="86"/>
      <c r="JIT6" s="86"/>
      <c r="JIU6" s="86"/>
      <c r="JIV6" s="86"/>
      <c r="JIW6" s="86"/>
      <c r="JIX6" s="86"/>
      <c r="JIY6" s="86"/>
      <c r="JIZ6" s="86"/>
      <c r="JJA6" s="86"/>
      <c r="JJB6" s="86"/>
      <c r="JJC6" s="86"/>
      <c r="JJD6" s="86"/>
      <c r="JJE6" s="86"/>
      <c r="JJF6" s="86"/>
      <c r="JJG6" s="86"/>
      <c r="JJH6" s="86"/>
      <c r="JJI6" s="86"/>
      <c r="JJJ6" s="86"/>
      <c r="JJK6" s="86"/>
      <c r="JJL6" s="86"/>
      <c r="JJM6" s="86"/>
      <c r="JJN6" s="86"/>
      <c r="JJO6" s="86"/>
      <c r="JJP6" s="86"/>
      <c r="JJQ6" s="86"/>
      <c r="JJR6" s="86"/>
      <c r="JJS6" s="86"/>
      <c r="JJT6" s="86"/>
      <c r="JJU6" s="86"/>
      <c r="JJV6" s="86"/>
      <c r="JJW6" s="86"/>
      <c r="JJX6" s="86"/>
      <c r="JJY6" s="86"/>
      <c r="JJZ6" s="86"/>
      <c r="JKA6" s="86"/>
      <c r="JKB6" s="86"/>
      <c r="JKC6" s="86"/>
      <c r="JKD6" s="86"/>
      <c r="JKE6" s="86"/>
      <c r="JKF6" s="86"/>
      <c r="JKG6" s="86"/>
      <c r="JKH6" s="86"/>
      <c r="JKI6" s="86"/>
      <c r="JKJ6" s="86"/>
      <c r="JKK6" s="86"/>
      <c r="JKL6" s="86"/>
      <c r="JKM6" s="86"/>
      <c r="JKN6" s="86"/>
      <c r="JKO6" s="86"/>
      <c r="JKP6" s="86"/>
      <c r="JKQ6" s="86"/>
      <c r="JKR6" s="86"/>
      <c r="JKS6" s="86"/>
      <c r="JKT6" s="86"/>
      <c r="JKU6" s="86"/>
      <c r="JKV6" s="86"/>
      <c r="JKW6" s="86"/>
      <c r="JKX6" s="86"/>
      <c r="JKY6" s="86"/>
      <c r="JKZ6" s="86"/>
      <c r="JLA6" s="86"/>
      <c r="JLB6" s="86"/>
      <c r="JLC6" s="86"/>
      <c r="JLD6" s="86"/>
      <c r="JLE6" s="86"/>
      <c r="JLF6" s="86"/>
      <c r="JLG6" s="86"/>
      <c r="JLH6" s="86"/>
      <c r="JLI6" s="86"/>
      <c r="JLJ6" s="86"/>
      <c r="JLK6" s="86"/>
      <c r="JLL6" s="86"/>
      <c r="JLM6" s="86"/>
      <c r="JLN6" s="86"/>
      <c r="JLO6" s="86"/>
      <c r="JLP6" s="86"/>
      <c r="JLQ6" s="86"/>
      <c r="JLR6" s="86"/>
      <c r="JLS6" s="86"/>
      <c r="JLT6" s="86"/>
      <c r="JLU6" s="86"/>
      <c r="JLV6" s="86"/>
      <c r="JLW6" s="86"/>
      <c r="JLX6" s="86"/>
      <c r="JLY6" s="86"/>
      <c r="JLZ6" s="86"/>
      <c r="JMA6" s="86"/>
      <c r="JMB6" s="86"/>
      <c r="JMC6" s="86"/>
      <c r="JMD6" s="86"/>
      <c r="JME6" s="86"/>
      <c r="JMF6" s="86"/>
      <c r="JMG6" s="86"/>
      <c r="JMH6" s="86"/>
      <c r="JMI6" s="86"/>
      <c r="JMJ6" s="86"/>
      <c r="JMK6" s="86"/>
      <c r="JML6" s="86"/>
      <c r="JMM6" s="86"/>
      <c r="JMN6" s="86"/>
      <c r="JMO6" s="86"/>
      <c r="JMP6" s="86"/>
      <c r="JMQ6" s="86"/>
      <c r="JMR6" s="86"/>
      <c r="JMS6" s="86"/>
      <c r="JMT6" s="86"/>
      <c r="JMU6" s="86"/>
      <c r="JMV6" s="86"/>
      <c r="JMW6" s="86"/>
      <c r="JMX6" s="86"/>
      <c r="JMY6" s="86"/>
      <c r="JMZ6" s="86"/>
      <c r="JNA6" s="86"/>
      <c r="JNB6" s="86"/>
      <c r="JNC6" s="86"/>
      <c r="JND6" s="86"/>
      <c r="JNE6" s="86"/>
      <c r="JNF6" s="86"/>
      <c r="JNG6" s="86"/>
      <c r="JNH6" s="86"/>
      <c r="JNI6" s="86"/>
      <c r="JNJ6" s="86"/>
      <c r="JNK6" s="86"/>
      <c r="JNL6" s="86"/>
      <c r="JNM6" s="86"/>
      <c r="JNN6" s="86"/>
      <c r="JNO6" s="86"/>
      <c r="JNP6" s="86"/>
      <c r="JNQ6" s="86"/>
      <c r="JNR6" s="86"/>
      <c r="JNS6" s="86"/>
      <c r="JNT6" s="86"/>
      <c r="JNU6" s="86"/>
      <c r="JNV6" s="86"/>
      <c r="JNW6" s="86"/>
      <c r="JNX6" s="86"/>
      <c r="JNY6" s="86"/>
      <c r="JNZ6" s="86"/>
      <c r="JOA6" s="86"/>
      <c r="JOB6" s="86"/>
      <c r="JOC6" s="86"/>
      <c r="JOD6" s="86"/>
      <c r="JOE6" s="86"/>
      <c r="JOF6" s="86"/>
      <c r="JOG6" s="86"/>
      <c r="JOH6" s="86"/>
      <c r="JOI6" s="86"/>
      <c r="JOJ6" s="86"/>
      <c r="JOK6" s="86"/>
      <c r="JOL6" s="86"/>
      <c r="JOM6" s="86"/>
      <c r="JON6" s="86"/>
      <c r="JOO6" s="86"/>
      <c r="JOP6" s="86"/>
      <c r="JOQ6" s="86"/>
      <c r="JOR6" s="86"/>
      <c r="JOS6" s="86"/>
      <c r="JOT6" s="86"/>
      <c r="JOU6" s="86"/>
      <c r="JOV6" s="86"/>
      <c r="JOW6" s="86"/>
      <c r="JOX6" s="86"/>
      <c r="JOY6" s="86"/>
      <c r="JOZ6" s="86"/>
      <c r="JPA6" s="86"/>
      <c r="JPB6" s="86"/>
      <c r="JPC6" s="86"/>
      <c r="JPD6" s="86"/>
      <c r="JPE6" s="86"/>
      <c r="JPF6" s="86"/>
      <c r="JPG6" s="86"/>
      <c r="JPH6" s="86"/>
      <c r="JPI6" s="86"/>
      <c r="JPJ6" s="86"/>
      <c r="JPK6" s="86"/>
      <c r="JPL6" s="86"/>
      <c r="JPM6" s="86"/>
      <c r="JPN6" s="86"/>
      <c r="JPO6" s="86"/>
      <c r="JPP6" s="86"/>
      <c r="JPQ6" s="86"/>
      <c r="JPR6" s="86"/>
      <c r="JPS6" s="86"/>
      <c r="JPT6" s="86"/>
      <c r="JPU6" s="86"/>
      <c r="JPV6" s="86"/>
      <c r="JPW6" s="86"/>
      <c r="JPX6" s="86"/>
      <c r="JPY6" s="86"/>
      <c r="JPZ6" s="86"/>
      <c r="JQA6" s="86"/>
      <c r="JQB6" s="86"/>
      <c r="JQC6" s="86"/>
      <c r="JQD6" s="86"/>
      <c r="JQE6" s="86"/>
      <c r="JQF6" s="86"/>
      <c r="JQG6" s="86"/>
      <c r="JQH6" s="86"/>
      <c r="JQI6" s="86"/>
      <c r="JQJ6" s="86"/>
      <c r="JQK6" s="86"/>
      <c r="JQL6" s="86"/>
      <c r="JQM6" s="86"/>
      <c r="JQN6" s="86"/>
      <c r="JQO6" s="86"/>
      <c r="JQP6" s="86"/>
      <c r="JQQ6" s="86"/>
      <c r="JQR6" s="86"/>
      <c r="JQS6" s="86"/>
      <c r="JQT6" s="86"/>
      <c r="JQU6" s="86"/>
      <c r="JQV6" s="86"/>
      <c r="JQW6" s="86"/>
      <c r="JQX6" s="86"/>
      <c r="JQY6" s="86"/>
      <c r="JQZ6" s="86"/>
      <c r="JRA6" s="86"/>
      <c r="JRB6" s="86"/>
      <c r="JRC6" s="86"/>
      <c r="JRD6" s="86"/>
      <c r="JRE6" s="86"/>
      <c r="JRF6" s="86"/>
      <c r="JRG6" s="86"/>
      <c r="JRH6" s="86"/>
      <c r="JRI6" s="86"/>
      <c r="JRJ6" s="86"/>
      <c r="JRK6" s="86"/>
      <c r="JRL6" s="86"/>
      <c r="JRM6" s="86"/>
      <c r="JRN6" s="86"/>
      <c r="JRO6" s="86"/>
      <c r="JRP6" s="86"/>
      <c r="JRQ6" s="86"/>
      <c r="JRR6" s="86"/>
      <c r="JRS6" s="86"/>
      <c r="JRT6" s="86"/>
      <c r="JRU6" s="86"/>
      <c r="JRV6" s="86"/>
      <c r="JRW6" s="86"/>
      <c r="JRX6" s="86"/>
      <c r="JRY6" s="86"/>
      <c r="JRZ6" s="86"/>
      <c r="JSA6" s="86"/>
      <c r="JSB6" s="86"/>
      <c r="JSC6" s="86"/>
      <c r="JSD6" s="86"/>
      <c r="JSE6" s="86"/>
      <c r="JSF6" s="86"/>
      <c r="JSG6" s="86"/>
      <c r="JSH6" s="86"/>
      <c r="JSI6" s="86"/>
      <c r="JSJ6" s="86"/>
      <c r="JSK6" s="86"/>
      <c r="JSL6" s="86"/>
      <c r="JSM6" s="86"/>
      <c r="JSN6" s="86"/>
      <c r="JSO6" s="86"/>
      <c r="JSP6" s="86"/>
      <c r="JSQ6" s="86"/>
      <c r="JSR6" s="86"/>
      <c r="JSS6" s="86"/>
      <c r="JST6" s="86"/>
      <c r="JSU6" s="86"/>
      <c r="JSV6" s="86"/>
      <c r="JSW6" s="86"/>
      <c r="JSX6" s="86"/>
      <c r="JSY6" s="86"/>
      <c r="JSZ6" s="86"/>
      <c r="JTA6" s="86"/>
      <c r="JTB6" s="86"/>
      <c r="JTC6" s="86"/>
      <c r="JTD6" s="86"/>
      <c r="JTE6" s="86"/>
      <c r="JTF6" s="86"/>
      <c r="JTG6" s="86"/>
      <c r="JTH6" s="86"/>
      <c r="JTI6" s="86"/>
      <c r="JTJ6" s="86"/>
      <c r="JTK6" s="86"/>
      <c r="JTL6" s="86"/>
      <c r="JTM6" s="86"/>
      <c r="JTN6" s="86"/>
      <c r="JTO6" s="86"/>
      <c r="JTP6" s="86"/>
      <c r="JTQ6" s="86"/>
      <c r="JTR6" s="86"/>
      <c r="JTS6" s="86"/>
      <c r="JTT6" s="86"/>
      <c r="JTU6" s="86"/>
      <c r="JTV6" s="86"/>
      <c r="JTW6" s="86"/>
      <c r="JTX6" s="86"/>
      <c r="JTY6" s="86"/>
      <c r="JTZ6" s="86"/>
      <c r="JUA6" s="86"/>
      <c r="JUB6" s="86"/>
      <c r="JUC6" s="86"/>
      <c r="JUD6" s="86"/>
      <c r="JUE6" s="86"/>
      <c r="JUF6" s="86"/>
      <c r="JUG6" s="86"/>
      <c r="JUH6" s="86"/>
      <c r="JUI6" s="86"/>
      <c r="JUJ6" s="86"/>
      <c r="JUK6" s="86"/>
      <c r="JUL6" s="86"/>
      <c r="JUM6" s="86"/>
      <c r="JUN6" s="86"/>
      <c r="JUO6" s="86"/>
      <c r="JUP6" s="86"/>
      <c r="JUQ6" s="86"/>
      <c r="JUR6" s="86"/>
      <c r="JUS6" s="86"/>
      <c r="JUT6" s="86"/>
      <c r="JUU6" s="86"/>
      <c r="JUV6" s="86"/>
      <c r="JUW6" s="86"/>
      <c r="JUX6" s="86"/>
      <c r="JUY6" s="86"/>
      <c r="JUZ6" s="86"/>
      <c r="JVA6" s="86"/>
      <c r="JVB6" s="86"/>
      <c r="JVC6" s="86"/>
      <c r="JVD6" s="86"/>
      <c r="JVE6" s="86"/>
      <c r="JVF6" s="86"/>
      <c r="JVG6" s="86"/>
      <c r="JVH6" s="86"/>
      <c r="JVI6" s="86"/>
      <c r="JVJ6" s="86"/>
      <c r="JVK6" s="86"/>
      <c r="JVL6" s="86"/>
      <c r="JVM6" s="86"/>
      <c r="JVN6" s="86"/>
      <c r="JVO6" s="86"/>
      <c r="JVP6" s="86"/>
      <c r="JVQ6" s="86"/>
      <c r="JVR6" s="86"/>
      <c r="JVS6" s="86"/>
      <c r="JVT6" s="86"/>
      <c r="JVU6" s="86"/>
      <c r="JVV6" s="86"/>
      <c r="JVW6" s="86"/>
      <c r="JVX6" s="86"/>
      <c r="JVY6" s="86"/>
      <c r="JVZ6" s="86"/>
      <c r="JWA6" s="86"/>
      <c r="JWB6" s="86"/>
      <c r="JWC6" s="86"/>
      <c r="JWD6" s="86"/>
      <c r="JWE6" s="86"/>
      <c r="JWF6" s="86"/>
      <c r="JWG6" s="86"/>
      <c r="JWH6" s="86"/>
      <c r="JWI6" s="86"/>
      <c r="JWJ6" s="86"/>
      <c r="JWK6" s="86"/>
      <c r="JWL6" s="86"/>
      <c r="JWM6" s="86"/>
      <c r="JWN6" s="86"/>
      <c r="JWO6" s="86"/>
      <c r="JWP6" s="86"/>
      <c r="JWQ6" s="86"/>
      <c r="JWR6" s="86"/>
      <c r="JWS6" s="86"/>
      <c r="JWT6" s="86"/>
      <c r="JWU6" s="86"/>
      <c r="JWV6" s="86"/>
      <c r="JWW6" s="86"/>
      <c r="JWX6" s="86"/>
      <c r="JWY6" s="86"/>
      <c r="JWZ6" s="86"/>
      <c r="JXA6" s="86"/>
      <c r="JXB6" s="86"/>
      <c r="JXC6" s="86"/>
      <c r="JXD6" s="86"/>
      <c r="JXE6" s="86"/>
      <c r="JXF6" s="86"/>
      <c r="JXG6" s="86"/>
      <c r="JXH6" s="86"/>
      <c r="JXI6" s="86"/>
      <c r="JXJ6" s="86"/>
      <c r="JXK6" s="86"/>
      <c r="JXL6" s="86"/>
      <c r="JXM6" s="86"/>
      <c r="JXN6" s="86"/>
      <c r="JXO6" s="86"/>
      <c r="JXP6" s="86"/>
      <c r="JXQ6" s="86"/>
      <c r="JXR6" s="86"/>
      <c r="JXS6" s="86"/>
      <c r="JXT6" s="86"/>
      <c r="JXU6" s="86"/>
      <c r="JXV6" s="86"/>
      <c r="JXW6" s="86"/>
      <c r="JXX6" s="86"/>
      <c r="JXY6" s="86"/>
      <c r="JXZ6" s="86"/>
      <c r="JYA6" s="86"/>
      <c r="JYB6" s="86"/>
      <c r="JYC6" s="86"/>
      <c r="JYD6" s="86"/>
      <c r="JYE6" s="86"/>
      <c r="JYF6" s="86"/>
      <c r="JYG6" s="86"/>
      <c r="JYH6" s="86"/>
      <c r="JYI6" s="86"/>
      <c r="JYJ6" s="86"/>
      <c r="JYK6" s="86"/>
      <c r="JYL6" s="86"/>
      <c r="JYM6" s="86"/>
      <c r="JYN6" s="86"/>
      <c r="JYO6" s="86"/>
      <c r="JYP6" s="86"/>
      <c r="JYQ6" s="86"/>
      <c r="JYR6" s="86"/>
      <c r="JYS6" s="86"/>
      <c r="JYT6" s="86"/>
      <c r="JYU6" s="86"/>
      <c r="JYV6" s="86"/>
      <c r="JYW6" s="86"/>
      <c r="JYX6" s="86"/>
      <c r="JYY6" s="86"/>
      <c r="JYZ6" s="86"/>
      <c r="JZA6" s="86"/>
      <c r="JZB6" s="86"/>
      <c r="JZC6" s="86"/>
      <c r="JZD6" s="86"/>
      <c r="JZE6" s="86"/>
      <c r="JZF6" s="86"/>
      <c r="JZG6" s="86"/>
      <c r="JZH6" s="86"/>
      <c r="JZI6" s="86"/>
      <c r="JZJ6" s="86"/>
      <c r="JZK6" s="86"/>
      <c r="JZL6" s="86"/>
      <c r="JZM6" s="86"/>
      <c r="JZN6" s="86"/>
      <c r="JZO6" s="86"/>
      <c r="JZP6" s="86"/>
      <c r="JZQ6" s="86"/>
      <c r="JZR6" s="86"/>
      <c r="JZS6" s="86"/>
      <c r="JZT6" s="86"/>
      <c r="JZU6" s="86"/>
      <c r="JZV6" s="86"/>
      <c r="JZW6" s="86"/>
      <c r="JZX6" s="86"/>
      <c r="JZY6" s="86"/>
      <c r="JZZ6" s="86"/>
      <c r="KAA6" s="86"/>
      <c r="KAB6" s="86"/>
      <c r="KAC6" s="86"/>
      <c r="KAD6" s="86"/>
      <c r="KAE6" s="86"/>
      <c r="KAF6" s="86"/>
      <c r="KAG6" s="86"/>
      <c r="KAH6" s="86"/>
      <c r="KAI6" s="86"/>
      <c r="KAJ6" s="86"/>
      <c r="KAK6" s="86"/>
      <c r="KAL6" s="86"/>
      <c r="KAM6" s="86"/>
      <c r="KAN6" s="86"/>
      <c r="KAO6" s="86"/>
      <c r="KAP6" s="86"/>
      <c r="KAQ6" s="86"/>
      <c r="KAR6" s="86"/>
      <c r="KAS6" s="86"/>
      <c r="KAT6" s="86"/>
      <c r="KAU6" s="86"/>
      <c r="KAV6" s="86"/>
      <c r="KAW6" s="86"/>
      <c r="KAX6" s="86"/>
      <c r="KAY6" s="86"/>
      <c r="KAZ6" s="86"/>
      <c r="KBA6" s="86"/>
      <c r="KBB6" s="86"/>
      <c r="KBC6" s="86"/>
      <c r="KBD6" s="86"/>
      <c r="KBE6" s="86"/>
      <c r="KBF6" s="86"/>
      <c r="KBG6" s="86"/>
      <c r="KBH6" s="86"/>
      <c r="KBI6" s="86"/>
      <c r="KBJ6" s="86"/>
      <c r="KBK6" s="86"/>
      <c r="KBL6" s="86"/>
      <c r="KBM6" s="86"/>
      <c r="KBN6" s="86"/>
      <c r="KBO6" s="86"/>
      <c r="KBP6" s="86"/>
      <c r="KBQ6" s="86"/>
      <c r="KBR6" s="86"/>
      <c r="KBS6" s="86"/>
      <c r="KBT6" s="86"/>
      <c r="KBU6" s="86"/>
      <c r="KBV6" s="86"/>
      <c r="KBW6" s="86"/>
      <c r="KBX6" s="86"/>
      <c r="KBY6" s="86"/>
      <c r="KBZ6" s="86"/>
      <c r="KCA6" s="86"/>
      <c r="KCB6" s="86"/>
      <c r="KCC6" s="86"/>
      <c r="KCD6" s="86"/>
      <c r="KCE6" s="86"/>
      <c r="KCF6" s="86"/>
      <c r="KCG6" s="86"/>
      <c r="KCH6" s="86"/>
      <c r="KCI6" s="86"/>
      <c r="KCJ6" s="86"/>
      <c r="KCK6" s="86"/>
      <c r="KCL6" s="86"/>
      <c r="KCM6" s="86"/>
      <c r="KCN6" s="86"/>
      <c r="KCO6" s="86"/>
      <c r="KCP6" s="86"/>
      <c r="KCQ6" s="86"/>
      <c r="KCR6" s="86"/>
      <c r="KCS6" s="86"/>
      <c r="KCT6" s="86"/>
      <c r="KCU6" s="86"/>
      <c r="KCV6" s="86"/>
      <c r="KCW6" s="86"/>
      <c r="KCX6" s="86"/>
      <c r="KCY6" s="86"/>
      <c r="KCZ6" s="86"/>
      <c r="KDA6" s="86"/>
      <c r="KDB6" s="86"/>
      <c r="KDC6" s="86"/>
      <c r="KDD6" s="86"/>
      <c r="KDE6" s="86"/>
      <c r="KDF6" s="86"/>
      <c r="KDG6" s="86"/>
      <c r="KDH6" s="86"/>
      <c r="KDI6" s="86"/>
      <c r="KDJ6" s="86"/>
      <c r="KDK6" s="86"/>
      <c r="KDL6" s="86"/>
      <c r="KDM6" s="86"/>
      <c r="KDN6" s="86"/>
      <c r="KDO6" s="86"/>
      <c r="KDP6" s="86"/>
      <c r="KDQ6" s="86"/>
      <c r="KDR6" s="86"/>
      <c r="KDS6" s="86"/>
      <c r="KDT6" s="86"/>
      <c r="KDU6" s="86"/>
      <c r="KDV6" s="86"/>
      <c r="KDW6" s="86"/>
      <c r="KDX6" s="86"/>
      <c r="KDY6" s="86"/>
      <c r="KDZ6" s="86"/>
      <c r="KEA6" s="86"/>
      <c r="KEB6" s="86"/>
      <c r="KEC6" s="86"/>
      <c r="KED6" s="86"/>
      <c r="KEE6" s="86"/>
      <c r="KEF6" s="86"/>
      <c r="KEG6" s="86"/>
      <c r="KEH6" s="86"/>
      <c r="KEI6" s="86"/>
      <c r="KEJ6" s="86"/>
      <c r="KEK6" s="86"/>
      <c r="KEL6" s="86"/>
      <c r="KEM6" s="86"/>
      <c r="KEN6" s="86"/>
      <c r="KEO6" s="86"/>
      <c r="KEP6" s="86"/>
      <c r="KEQ6" s="86"/>
      <c r="KER6" s="86"/>
      <c r="KES6" s="86"/>
      <c r="KET6" s="86"/>
      <c r="KEU6" s="86"/>
      <c r="KEV6" s="86"/>
      <c r="KEW6" s="86"/>
      <c r="KEX6" s="86"/>
      <c r="KEY6" s="86"/>
      <c r="KEZ6" s="86"/>
      <c r="KFA6" s="86"/>
      <c r="KFB6" s="86"/>
      <c r="KFC6" s="86"/>
      <c r="KFD6" s="86"/>
      <c r="KFE6" s="86"/>
      <c r="KFF6" s="86"/>
      <c r="KFG6" s="86"/>
      <c r="KFH6" s="86"/>
      <c r="KFI6" s="86"/>
      <c r="KFJ6" s="86"/>
      <c r="KFK6" s="86"/>
      <c r="KFL6" s="86"/>
      <c r="KFM6" s="86"/>
      <c r="KFN6" s="86"/>
      <c r="KFO6" s="86"/>
      <c r="KFP6" s="86"/>
      <c r="KFQ6" s="86"/>
      <c r="KFR6" s="86"/>
      <c r="KFS6" s="86"/>
      <c r="KFT6" s="86"/>
      <c r="KFU6" s="86"/>
      <c r="KFV6" s="86"/>
      <c r="KFW6" s="86"/>
      <c r="KFX6" s="86"/>
      <c r="KFY6" s="86"/>
      <c r="KFZ6" s="86"/>
      <c r="KGA6" s="86"/>
      <c r="KGB6" s="86"/>
      <c r="KGC6" s="86"/>
      <c r="KGD6" s="86"/>
      <c r="KGE6" s="86"/>
      <c r="KGF6" s="86"/>
      <c r="KGG6" s="86"/>
      <c r="KGH6" s="86"/>
      <c r="KGI6" s="86"/>
      <c r="KGJ6" s="86"/>
      <c r="KGK6" s="86"/>
      <c r="KGL6" s="86"/>
      <c r="KGM6" s="86"/>
      <c r="KGN6" s="86"/>
      <c r="KGO6" s="86"/>
      <c r="KGP6" s="86"/>
      <c r="KGQ6" s="86"/>
      <c r="KGR6" s="86"/>
      <c r="KGS6" s="86"/>
      <c r="KGT6" s="86"/>
      <c r="KGU6" s="86"/>
      <c r="KGV6" s="86"/>
      <c r="KGW6" s="86"/>
      <c r="KGX6" s="86"/>
      <c r="KGY6" s="86"/>
      <c r="KGZ6" s="86"/>
      <c r="KHA6" s="86"/>
      <c r="KHB6" s="86"/>
      <c r="KHC6" s="86"/>
      <c r="KHD6" s="86"/>
      <c r="KHE6" s="86"/>
      <c r="KHF6" s="86"/>
      <c r="KHG6" s="86"/>
      <c r="KHH6" s="86"/>
      <c r="KHI6" s="86"/>
      <c r="KHJ6" s="86"/>
      <c r="KHK6" s="86"/>
      <c r="KHL6" s="86"/>
      <c r="KHM6" s="86"/>
      <c r="KHN6" s="86"/>
      <c r="KHO6" s="86"/>
      <c r="KHP6" s="86"/>
      <c r="KHQ6" s="86"/>
      <c r="KHR6" s="86"/>
      <c r="KHS6" s="86"/>
      <c r="KHT6" s="86"/>
      <c r="KHU6" s="86"/>
      <c r="KHV6" s="86"/>
      <c r="KHW6" s="86"/>
      <c r="KHX6" s="86"/>
      <c r="KHY6" s="86"/>
      <c r="KHZ6" s="86"/>
      <c r="KIA6" s="86"/>
      <c r="KIB6" s="86"/>
      <c r="KIC6" s="86"/>
      <c r="KID6" s="86"/>
      <c r="KIE6" s="86"/>
      <c r="KIF6" s="86"/>
      <c r="KIG6" s="86"/>
      <c r="KIH6" s="86"/>
      <c r="KII6" s="86"/>
      <c r="KIJ6" s="86"/>
      <c r="KIK6" s="86"/>
      <c r="KIL6" s="86"/>
      <c r="KIM6" s="86"/>
      <c r="KIN6" s="86"/>
      <c r="KIO6" s="86"/>
      <c r="KIP6" s="86"/>
      <c r="KIQ6" s="86"/>
      <c r="KIR6" s="86"/>
      <c r="KIS6" s="86"/>
      <c r="KIT6" s="86"/>
      <c r="KIU6" s="86"/>
      <c r="KIV6" s="86"/>
      <c r="KIW6" s="86"/>
      <c r="KIX6" s="86"/>
      <c r="KIY6" s="86"/>
      <c r="KIZ6" s="86"/>
      <c r="KJA6" s="86"/>
      <c r="KJB6" s="86"/>
      <c r="KJC6" s="86"/>
      <c r="KJD6" s="86"/>
      <c r="KJE6" s="86"/>
      <c r="KJF6" s="86"/>
      <c r="KJG6" s="86"/>
      <c r="KJH6" s="86"/>
      <c r="KJI6" s="86"/>
      <c r="KJJ6" s="86"/>
      <c r="KJK6" s="86"/>
      <c r="KJL6" s="86"/>
      <c r="KJM6" s="86"/>
      <c r="KJN6" s="86"/>
      <c r="KJO6" s="86"/>
      <c r="KJP6" s="86"/>
      <c r="KJQ6" s="86"/>
      <c r="KJR6" s="86"/>
      <c r="KJS6" s="86"/>
      <c r="KJT6" s="86"/>
      <c r="KJU6" s="86"/>
      <c r="KJV6" s="86"/>
      <c r="KJW6" s="86"/>
      <c r="KJX6" s="86"/>
      <c r="KJY6" s="86"/>
      <c r="KJZ6" s="86"/>
      <c r="KKA6" s="86"/>
      <c r="KKB6" s="86"/>
      <c r="KKC6" s="86"/>
      <c r="KKD6" s="86"/>
      <c r="KKE6" s="86"/>
      <c r="KKF6" s="86"/>
      <c r="KKG6" s="86"/>
      <c r="KKH6" s="86"/>
      <c r="KKI6" s="86"/>
      <c r="KKJ6" s="86"/>
      <c r="KKK6" s="86"/>
      <c r="KKL6" s="86"/>
      <c r="KKM6" s="86"/>
      <c r="KKN6" s="86"/>
      <c r="KKO6" s="86"/>
      <c r="KKP6" s="86"/>
      <c r="KKQ6" s="86"/>
      <c r="KKR6" s="86"/>
      <c r="KKS6" s="86"/>
      <c r="KKT6" s="86"/>
      <c r="KKU6" s="86"/>
      <c r="KKV6" s="86"/>
      <c r="KKW6" s="86"/>
      <c r="KKX6" s="86"/>
      <c r="KKY6" s="86"/>
      <c r="KKZ6" s="86"/>
      <c r="KLA6" s="86"/>
      <c r="KLB6" s="86"/>
      <c r="KLC6" s="86"/>
      <c r="KLD6" s="86"/>
      <c r="KLE6" s="86"/>
      <c r="KLF6" s="86"/>
      <c r="KLG6" s="86"/>
      <c r="KLH6" s="86"/>
      <c r="KLI6" s="86"/>
      <c r="KLJ6" s="86"/>
      <c r="KLK6" s="86"/>
      <c r="KLL6" s="86"/>
      <c r="KLM6" s="86"/>
      <c r="KLN6" s="86"/>
      <c r="KLO6" s="86"/>
      <c r="KLP6" s="86"/>
      <c r="KLQ6" s="86"/>
      <c r="KLR6" s="86"/>
      <c r="KLS6" s="86"/>
      <c r="KLT6" s="86"/>
      <c r="KLU6" s="86"/>
      <c r="KLV6" s="86"/>
      <c r="KLW6" s="86"/>
      <c r="KLX6" s="86"/>
      <c r="KLY6" s="86"/>
      <c r="KLZ6" s="86"/>
      <c r="KMA6" s="86"/>
      <c r="KMB6" s="86"/>
      <c r="KMC6" s="86"/>
      <c r="KMD6" s="86"/>
      <c r="KME6" s="86"/>
      <c r="KMF6" s="86"/>
      <c r="KMG6" s="86"/>
      <c r="KMH6" s="86"/>
      <c r="KMI6" s="86"/>
      <c r="KMJ6" s="86"/>
      <c r="KMK6" s="86"/>
      <c r="KML6" s="86"/>
      <c r="KMM6" s="86"/>
      <c r="KMN6" s="86"/>
      <c r="KMO6" s="86"/>
      <c r="KMP6" s="86"/>
      <c r="KMQ6" s="86"/>
      <c r="KMR6" s="86"/>
      <c r="KMS6" s="86"/>
      <c r="KMT6" s="86"/>
      <c r="KMU6" s="86"/>
      <c r="KMV6" s="86"/>
      <c r="KMW6" s="86"/>
      <c r="KMX6" s="86"/>
      <c r="KMY6" s="86"/>
      <c r="KMZ6" s="86"/>
      <c r="KNA6" s="86"/>
      <c r="KNB6" s="86"/>
      <c r="KNC6" s="86"/>
      <c r="KND6" s="86"/>
      <c r="KNE6" s="86"/>
      <c r="KNF6" s="86"/>
      <c r="KNG6" s="86"/>
      <c r="KNH6" s="86"/>
      <c r="KNI6" s="86"/>
      <c r="KNJ6" s="86"/>
      <c r="KNK6" s="86"/>
      <c r="KNL6" s="86"/>
      <c r="KNM6" s="86"/>
      <c r="KNN6" s="86"/>
      <c r="KNO6" s="86"/>
      <c r="KNP6" s="86"/>
      <c r="KNQ6" s="86"/>
      <c r="KNR6" s="86"/>
      <c r="KNS6" s="86"/>
      <c r="KNT6" s="86"/>
      <c r="KNU6" s="86"/>
      <c r="KNV6" s="86"/>
      <c r="KNW6" s="86"/>
      <c r="KNX6" s="86"/>
      <c r="KNY6" s="86"/>
      <c r="KNZ6" s="86"/>
      <c r="KOA6" s="86"/>
      <c r="KOB6" s="86"/>
      <c r="KOC6" s="86"/>
      <c r="KOD6" s="86"/>
      <c r="KOE6" s="86"/>
      <c r="KOF6" s="86"/>
      <c r="KOG6" s="86"/>
      <c r="KOH6" s="86"/>
      <c r="KOI6" s="86"/>
      <c r="KOJ6" s="86"/>
      <c r="KOK6" s="86"/>
      <c r="KOL6" s="86"/>
      <c r="KOM6" s="86"/>
      <c r="KON6" s="86"/>
      <c r="KOO6" s="86"/>
      <c r="KOP6" s="86"/>
      <c r="KOQ6" s="86"/>
      <c r="KOR6" s="86"/>
      <c r="KOS6" s="86"/>
      <c r="KOT6" s="86"/>
      <c r="KOU6" s="86"/>
      <c r="KOV6" s="86"/>
      <c r="KOW6" s="86"/>
      <c r="KOX6" s="86"/>
      <c r="KOY6" s="86"/>
      <c r="KOZ6" s="86"/>
      <c r="KPA6" s="86"/>
      <c r="KPB6" s="86"/>
      <c r="KPC6" s="86"/>
      <c r="KPD6" s="86"/>
      <c r="KPE6" s="86"/>
      <c r="KPF6" s="86"/>
      <c r="KPG6" s="86"/>
      <c r="KPH6" s="86"/>
      <c r="KPI6" s="86"/>
      <c r="KPJ6" s="86"/>
      <c r="KPK6" s="86"/>
      <c r="KPL6" s="86"/>
      <c r="KPM6" s="86"/>
      <c r="KPN6" s="86"/>
      <c r="KPO6" s="86"/>
      <c r="KPP6" s="86"/>
      <c r="KPQ6" s="86"/>
      <c r="KPR6" s="86"/>
      <c r="KPS6" s="86"/>
      <c r="KPT6" s="86"/>
      <c r="KPU6" s="86"/>
      <c r="KPV6" s="86"/>
      <c r="KPW6" s="86"/>
      <c r="KPX6" s="86"/>
      <c r="KPY6" s="86"/>
      <c r="KPZ6" s="86"/>
      <c r="KQA6" s="86"/>
      <c r="KQB6" s="86"/>
      <c r="KQC6" s="86"/>
      <c r="KQD6" s="86"/>
      <c r="KQE6" s="86"/>
      <c r="KQF6" s="86"/>
      <c r="KQG6" s="86"/>
      <c r="KQH6" s="86"/>
      <c r="KQI6" s="86"/>
      <c r="KQJ6" s="86"/>
      <c r="KQK6" s="86"/>
      <c r="KQL6" s="86"/>
      <c r="KQM6" s="86"/>
      <c r="KQN6" s="86"/>
      <c r="KQO6" s="86"/>
      <c r="KQP6" s="86"/>
      <c r="KQQ6" s="86"/>
      <c r="KQR6" s="86"/>
      <c r="KQS6" s="86"/>
      <c r="KQT6" s="86"/>
      <c r="KQU6" s="86"/>
      <c r="KQV6" s="86"/>
      <c r="KQW6" s="86"/>
      <c r="KQX6" s="86"/>
      <c r="KQY6" s="86"/>
      <c r="KQZ6" s="86"/>
      <c r="KRA6" s="86"/>
      <c r="KRB6" s="86"/>
      <c r="KRC6" s="86"/>
      <c r="KRD6" s="86"/>
      <c r="KRE6" s="86"/>
      <c r="KRF6" s="86"/>
      <c r="KRG6" s="86"/>
      <c r="KRH6" s="86"/>
      <c r="KRI6" s="86"/>
      <c r="KRJ6" s="86"/>
      <c r="KRK6" s="86"/>
      <c r="KRL6" s="86"/>
      <c r="KRM6" s="86"/>
      <c r="KRN6" s="86"/>
      <c r="KRO6" s="86"/>
      <c r="KRP6" s="86"/>
      <c r="KRQ6" s="86"/>
      <c r="KRR6" s="86"/>
      <c r="KRS6" s="86"/>
      <c r="KRT6" s="86"/>
      <c r="KRU6" s="86"/>
      <c r="KRV6" s="86"/>
      <c r="KRW6" s="86"/>
      <c r="KRX6" s="86"/>
      <c r="KRY6" s="86"/>
      <c r="KRZ6" s="86"/>
      <c r="KSA6" s="86"/>
      <c r="KSB6" s="86"/>
      <c r="KSC6" s="86"/>
      <c r="KSD6" s="86"/>
      <c r="KSE6" s="86"/>
      <c r="KSF6" s="86"/>
      <c r="KSG6" s="86"/>
      <c r="KSH6" s="86"/>
      <c r="KSI6" s="86"/>
      <c r="KSJ6" s="86"/>
      <c r="KSK6" s="86"/>
      <c r="KSL6" s="86"/>
      <c r="KSM6" s="86"/>
      <c r="KSN6" s="86"/>
      <c r="KSO6" s="86"/>
      <c r="KSP6" s="86"/>
      <c r="KSQ6" s="86"/>
      <c r="KSR6" s="86"/>
      <c r="KSS6" s="86"/>
      <c r="KST6" s="86"/>
      <c r="KSU6" s="86"/>
      <c r="KSV6" s="86"/>
      <c r="KSW6" s="86"/>
      <c r="KSX6" s="86"/>
      <c r="KSY6" s="86"/>
      <c r="KSZ6" s="86"/>
      <c r="KTA6" s="86"/>
      <c r="KTB6" s="86"/>
      <c r="KTC6" s="86"/>
      <c r="KTD6" s="86"/>
      <c r="KTE6" s="86"/>
      <c r="KTF6" s="86"/>
      <c r="KTG6" s="86"/>
      <c r="KTH6" s="86"/>
      <c r="KTI6" s="86"/>
      <c r="KTJ6" s="86"/>
      <c r="KTK6" s="86"/>
      <c r="KTL6" s="86"/>
      <c r="KTM6" s="86"/>
      <c r="KTN6" s="86"/>
      <c r="KTO6" s="86"/>
      <c r="KTP6" s="86"/>
      <c r="KTQ6" s="86"/>
      <c r="KTR6" s="86"/>
      <c r="KTS6" s="86"/>
      <c r="KTT6" s="86"/>
      <c r="KTU6" s="86"/>
      <c r="KTV6" s="86"/>
      <c r="KTW6" s="86"/>
      <c r="KTX6" s="86"/>
      <c r="KTY6" s="86"/>
      <c r="KTZ6" s="86"/>
      <c r="KUA6" s="86"/>
      <c r="KUB6" s="86"/>
      <c r="KUC6" s="86"/>
      <c r="KUD6" s="86"/>
      <c r="KUE6" s="86"/>
      <c r="KUF6" s="86"/>
      <c r="KUG6" s="86"/>
      <c r="KUH6" s="86"/>
      <c r="KUI6" s="86"/>
      <c r="KUJ6" s="86"/>
      <c r="KUK6" s="86"/>
      <c r="KUL6" s="86"/>
      <c r="KUM6" s="86"/>
      <c r="KUN6" s="86"/>
      <c r="KUO6" s="86"/>
      <c r="KUP6" s="86"/>
      <c r="KUQ6" s="86"/>
      <c r="KUR6" s="86"/>
      <c r="KUS6" s="86"/>
      <c r="KUT6" s="86"/>
      <c r="KUU6" s="86"/>
      <c r="KUV6" s="86"/>
      <c r="KUW6" s="86"/>
      <c r="KUX6" s="86"/>
      <c r="KUY6" s="86"/>
      <c r="KUZ6" s="86"/>
      <c r="KVA6" s="86"/>
      <c r="KVB6" s="86"/>
      <c r="KVC6" s="86"/>
      <c r="KVD6" s="86"/>
      <c r="KVE6" s="86"/>
      <c r="KVF6" s="86"/>
      <c r="KVG6" s="86"/>
      <c r="KVH6" s="86"/>
      <c r="KVI6" s="86"/>
      <c r="KVJ6" s="86"/>
      <c r="KVK6" s="86"/>
      <c r="KVL6" s="86"/>
      <c r="KVM6" s="86"/>
      <c r="KVN6" s="86"/>
      <c r="KVO6" s="86"/>
      <c r="KVP6" s="86"/>
      <c r="KVQ6" s="86"/>
      <c r="KVR6" s="86"/>
      <c r="KVS6" s="86"/>
      <c r="KVT6" s="86"/>
      <c r="KVU6" s="86"/>
      <c r="KVV6" s="86"/>
      <c r="KVW6" s="86"/>
      <c r="KVX6" s="86"/>
      <c r="KVY6" s="86"/>
      <c r="KVZ6" s="86"/>
      <c r="KWA6" s="86"/>
      <c r="KWB6" s="86"/>
      <c r="KWC6" s="86"/>
      <c r="KWD6" s="86"/>
      <c r="KWE6" s="86"/>
      <c r="KWF6" s="86"/>
      <c r="KWG6" s="86"/>
      <c r="KWH6" s="86"/>
      <c r="KWI6" s="86"/>
      <c r="KWJ6" s="86"/>
      <c r="KWK6" s="86"/>
      <c r="KWL6" s="86"/>
      <c r="KWM6" s="86"/>
      <c r="KWN6" s="86"/>
      <c r="KWO6" s="86"/>
      <c r="KWP6" s="86"/>
      <c r="KWQ6" s="86"/>
      <c r="KWR6" s="86"/>
      <c r="KWS6" s="86"/>
      <c r="KWT6" s="86"/>
      <c r="KWU6" s="86"/>
      <c r="KWV6" s="86"/>
      <c r="KWW6" s="86"/>
      <c r="KWX6" s="86"/>
      <c r="KWY6" s="86"/>
      <c r="KWZ6" s="86"/>
      <c r="KXA6" s="86"/>
      <c r="KXB6" s="86"/>
      <c r="KXC6" s="86"/>
      <c r="KXD6" s="86"/>
      <c r="KXE6" s="86"/>
      <c r="KXF6" s="86"/>
      <c r="KXG6" s="86"/>
      <c r="KXH6" s="86"/>
      <c r="KXI6" s="86"/>
      <c r="KXJ6" s="86"/>
      <c r="KXK6" s="86"/>
      <c r="KXL6" s="86"/>
      <c r="KXM6" s="86"/>
      <c r="KXN6" s="86"/>
      <c r="KXO6" s="86"/>
      <c r="KXP6" s="86"/>
      <c r="KXQ6" s="86"/>
      <c r="KXR6" s="86"/>
      <c r="KXS6" s="86"/>
      <c r="KXT6" s="86"/>
      <c r="KXU6" s="86"/>
      <c r="KXV6" s="86"/>
      <c r="KXW6" s="86"/>
      <c r="KXX6" s="86"/>
      <c r="KXY6" s="86"/>
      <c r="KXZ6" s="86"/>
      <c r="KYA6" s="86"/>
      <c r="KYB6" s="86"/>
      <c r="KYC6" s="86"/>
      <c r="KYD6" s="86"/>
      <c r="KYE6" s="86"/>
      <c r="KYF6" s="86"/>
      <c r="KYG6" s="86"/>
      <c r="KYH6" s="86"/>
      <c r="KYI6" s="86"/>
      <c r="KYJ6" s="86"/>
      <c r="KYK6" s="86"/>
      <c r="KYL6" s="86"/>
      <c r="KYM6" s="86"/>
      <c r="KYN6" s="86"/>
      <c r="KYO6" s="86"/>
      <c r="KYP6" s="86"/>
      <c r="KYQ6" s="86"/>
      <c r="KYR6" s="86"/>
      <c r="KYS6" s="86"/>
      <c r="KYT6" s="86"/>
      <c r="KYU6" s="86"/>
      <c r="KYV6" s="86"/>
      <c r="KYW6" s="86"/>
      <c r="KYX6" s="86"/>
      <c r="KYY6" s="86"/>
      <c r="KYZ6" s="86"/>
      <c r="KZA6" s="86"/>
      <c r="KZB6" s="86"/>
      <c r="KZC6" s="86"/>
      <c r="KZD6" s="86"/>
      <c r="KZE6" s="86"/>
      <c r="KZF6" s="86"/>
      <c r="KZG6" s="86"/>
      <c r="KZH6" s="86"/>
      <c r="KZI6" s="86"/>
      <c r="KZJ6" s="86"/>
      <c r="KZK6" s="86"/>
      <c r="KZL6" s="86"/>
      <c r="KZM6" s="86"/>
      <c r="KZN6" s="86"/>
      <c r="KZO6" s="86"/>
      <c r="KZP6" s="86"/>
      <c r="KZQ6" s="86"/>
      <c r="KZR6" s="86"/>
      <c r="KZS6" s="86"/>
      <c r="KZT6" s="86"/>
      <c r="KZU6" s="86"/>
      <c r="KZV6" s="86"/>
      <c r="KZW6" s="86"/>
      <c r="KZX6" s="86"/>
      <c r="KZY6" s="86"/>
      <c r="KZZ6" s="86"/>
      <c r="LAA6" s="86"/>
      <c r="LAB6" s="86"/>
      <c r="LAC6" s="86"/>
      <c r="LAD6" s="86"/>
      <c r="LAE6" s="86"/>
      <c r="LAF6" s="86"/>
      <c r="LAG6" s="86"/>
      <c r="LAH6" s="86"/>
      <c r="LAI6" s="86"/>
      <c r="LAJ6" s="86"/>
      <c r="LAK6" s="86"/>
      <c r="LAL6" s="86"/>
      <c r="LAM6" s="86"/>
      <c r="LAN6" s="86"/>
      <c r="LAO6" s="86"/>
      <c r="LAP6" s="86"/>
      <c r="LAQ6" s="86"/>
      <c r="LAR6" s="86"/>
      <c r="LAS6" s="86"/>
      <c r="LAT6" s="86"/>
      <c r="LAU6" s="86"/>
      <c r="LAV6" s="86"/>
      <c r="LAW6" s="86"/>
      <c r="LAX6" s="86"/>
      <c r="LAY6" s="86"/>
      <c r="LAZ6" s="86"/>
      <c r="LBA6" s="86"/>
      <c r="LBB6" s="86"/>
      <c r="LBC6" s="86"/>
      <c r="LBD6" s="86"/>
      <c r="LBE6" s="86"/>
      <c r="LBF6" s="86"/>
      <c r="LBG6" s="86"/>
      <c r="LBH6" s="86"/>
      <c r="LBI6" s="86"/>
      <c r="LBJ6" s="86"/>
      <c r="LBK6" s="86"/>
      <c r="LBL6" s="86"/>
      <c r="LBM6" s="86"/>
      <c r="LBN6" s="86"/>
      <c r="LBO6" s="86"/>
      <c r="LBP6" s="86"/>
      <c r="LBQ6" s="86"/>
      <c r="LBR6" s="86"/>
      <c r="LBS6" s="86"/>
      <c r="LBT6" s="86"/>
      <c r="LBU6" s="86"/>
      <c r="LBV6" s="86"/>
      <c r="LBW6" s="86"/>
      <c r="LBX6" s="86"/>
      <c r="LBY6" s="86"/>
      <c r="LBZ6" s="86"/>
      <c r="LCA6" s="86"/>
      <c r="LCB6" s="86"/>
      <c r="LCC6" s="86"/>
      <c r="LCD6" s="86"/>
      <c r="LCE6" s="86"/>
      <c r="LCF6" s="86"/>
      <c r="LCG6" s="86"/>
      <c r="LCH6" s="86"/>
      <c r="LCI6" s="86"/>
      <c r="LCJ6" s="86"/>
      <c r="LCK6" s="86"/>
      <c r="LCL6" s="86"/>
      <c r="LCM6" s="86"/>
      <c r="LCN6" s="86"/>
      <c r="LCO6" s="86"/>
      <c r="LCP6" s="86"/>
      <c r="LCQ6" s="86"/>
      <c r="LCR6" s="86"/>
      <c r="LCS6" s="86"/>
      <c r="LCT6" s="86"/>
      <c r="LCU6" s="86"/>
      <c r="LCV6" s="86"/>
      <c r="LCW6" s="86"/>
      <c r="LCX6" s="86"/>
      <c r="LCY6" s="86"/>
      <c r="LCZ6" s="86"/>
      <c r="LDA6" s="86"/>
      <c r="LDB6" s="86"/>
      <c r="LDC6" s="86"/>
      <c r="LDD6" s="86"/>
      <c r="LDE6" s="86"/>
      <c r="LDF6" s="86"/>
      <c r="LDG6" s="86"/>
      <c r="LDH6" s="86"/>
      <c r="LDI6" s="86"/>
      <c r="LDJ6" s="86"/>
      <c r="LDK6" s="86"/>
      <c r="LDL6" s="86"/>
      <c r="LDM6" s="86"/>
      <c r="LDN6" s="86"/>
      <c r="LDO6" s="86"/>
      <c r="LDP6" s="86"/>
      <c r="LDQ6" s="86"/>
      <c r="LDR6" s="86"/>
      <c r="LDS6" s="86"/>
      <c r="LDT6" s="86"/>
      <c r="LDU6" s="86"/>
      <c r="LDV6" s="86"/>
      <c r="LDW6" s="86"/>
      <c r="LDX6" s="86"/>
      <c r="LDY6" s="86"/>
      <c r="LDZ6" s="86"/>
      <c r="LEA6" s="86"/>
      <c r="LEB6" s="86"/>
      <c r="LEC6" s="86"/>
      <c r="LED6" s="86"/>
      <c r="LEE6" s="86"/>
      <c r="LEF6" s="86"/>
      <c r="LEG6" s="86"/>
      <c r="LEH6" s="86"/>
      <c r="LEI6" s="86"/>
      <c r="LEJ6" s="86"/>
      <c r="LEK6" s="86"/>
      <c r="LEL6" s="86"/>
      <c r="LEM6" s="86"/>
      <c r="LEN6" s="86"/>
      <c r="LEO6" s="86"/>
      <c r="LEP6" s="86"/>
      <c r="LEQ6" s="86"/>
      <c r="LER6" s="86"/>
      <c r="LES6" s="86"/>
      <c r="LET6" s="86"/>
      <c r="LEU6" s="86"/>
      <c r="LEV6" s="86"/>
      <c r="LEW6" s="86"/>
      <c r="LEX6" s="86"/>
      <c r="LEY6" s="86"/>
      <c r="LEZ6" s="86"/>
      <c r="LFA6" s="86"/>
      <c r="LFB6" s="86"/>
      <c r="LFC6" s="86"/>
      <c r="LFD6" s="86"/>
      <c r="LFE6" s="86"/>
      <c r="LFF6" s="86"/>
      <c r="LFG6" s="86"/>
      <c r="LFH6" s="86"/>
      <c r="LFI6" s="86"/>
      <c r="LFJ6" s="86"/>
      <c r="LFK6" s="86"/>
      <c r="LFL6" s="86"/>
      <c r="LFM6" s="86"/>
      <c r="LFN6" s="86"/>
      <c r="LFO6" s="86"/>
      <c r="LFP6" s="86"/>
      <c r="LFQ6" s="86"/>
      <c r="LFR6" s="86"/>
      <c r="LFS6" s="86"/>
      <c r="LFT6" s="86"/>
      <c r="LFU6" s="86"/>
      <c r="LFV6" s="86"/>
      <c r="LFW6" s="86"/>
      <c r="LFX6" s="86"/>
      <c r="LFY6" s="86"/>
      <c r="LFZ6" s="86"/>
      <c r="LGA6" s="86"/>
      <c r="LGB6" s="86"/>
      <c r="LGC6" s="86"/>
      <c r="LGD6" s="86"/>
      <c r="LGE6" s="86"/>
      <c r="LGF6" s="86"/>
      <c r="LGG6" s="86"/>
      <c r="LGH6" s="86"/>
      <c r="LGI6" s="86"/>
      <c r="LGJ6" s="86"/>
      <c r="LGK6" s="86"/>
      <c r="LGL6" s="86"/>
      <c r="LGM6" s="86"/>
      <c r="LGN6" s="86"/>
      <c r="LGO6" s="86"/>
      <c r="LGP6" s="86"/>
      <c r="LGQ6" s="86"/>
      <c r="LGR6" s="86"/>
      <c r="LGS6" s="86"/>
      <c r="LGT6" s="86"/>
      <c r="LGU6" s="86"/>
      <c r="LGV6" s="86"/>
      <c r="LGW6" s="86"/>
      <c r="LGX6" s="86"/>
      <c r="LGY6" s="86"/>
      <c r="LGZ6" s="86"/>
      <c r="LHA6" s="86"/>
      <c r="LHB6" s="86"/>
      <c r="LHC6" s="86"/>
      <c r="LHD6" s="86"/>
      <c r="LHE6" s="86"/>
      <c r="LHF6" s="86"/>
      <c r="LHG6" s="86"/>
      <c r="LHH6" s="86"/>
      <c r="LHI6" s="86"/>
      <c r="LHJ6" s="86"/>
      <c r="LHK6" s="86"/>
      <c r="LHL6" s="86"/>
      <c r="LHM6" s="86"/>
      <c r="LHN6" s="86"/>
      <c r="LHO6" s="86"/>
      <c r="LHP6" s="86"/>
      <c r="LHQ6" s="86"/>
      <c r="LHR6" s="86"/>
      <c r="LHS6" s="86"/>
      <c r="LHT6" s="86"/>
      <c r="LHU6" s="86"/>
      <c r="LHV6" s="86"/>
      <c r="LHW6" s="86"/>
      <c r="LHX6" s="86"/>
      <c r="LHY6" s="86"/>
      <c r="LHZ6" s="86"/>
      <c r="LIA6" s="86"/>
      <c r="LIB6" s="86"/>
      <c r="LIC6" s="86"/>
      <c r="LID6" s="86"/>
      <c r="LIE6" s="86"/>
      <c r="LIF6" s="86"/>
      <c r="LIG6" s="86"/>
      <c r="LIH6" s="86"/>
      <c r="LII6" s="86"/>
      <c r="LIJ6" s="86"/>
      <c r="LIK6" s="86"/>
      <c r="LIL6" s="86"/>
      <c r="LIM6" s="86"/>
      <c r="LIN6" s="86"/>
      <c r="LIO6" s="86"/>
      <c r="LIP6" s="86"/>
      <c r="LIQ6" s="86"/>
      <c r="LIR6" s="86"/>
      <c r="LIS6" s="86"/>
      <c r="LIT6" s="86"/>
      <c r="LIU6" s="86"/>
      <c r="LIV6" s="86"/>
      <c r="LIW6" s="86"/>
      <c r="LIX6" s="86"/>
      <c r="LIY6" s="86"/>
      <c r="LIZ6" s="86"/>
      <c r="LJA6" s="86"/>
      <c r="LJB6" s="86"/>
      <c r="LJC6" s="86"/>
      <c r="LJD6" s="86"/>
      <c r="LJE6" s="86"/>
      <c r="LJF6" s="86"/>
      <c r="LJG6" s="86"/>
      <c r="LJH6" s="86"/>
      <c r="LJI6" s="86"/>
      <c r="LJJ6" s="86"/>
      <c r="LJK6" s="86"/>
      <c r="LJL6" s="86"/>
      <c r="LJM6" s="86"/>
      <c r="LJN6" s="86"/>
      <c r="LJO6" s="86"/>
      <c r="LJP6" s="86"/>
      <c r="LJQ6" s="86"/>
      <c r="LJR6" s="86"/>
      <c r="LJS6" s="86"/>
      <c r="LJT6" s="86"/>
      <c r="LJU6" s="86"/>
      <c r="LJV6" s="86"/>
      <c r="LJW6" s="86"/>
      <c r="LJX6" s="86"/>
      <c r="LJY6" s="86"/>
      <c r="LJZ6" s="86"/>
      <c r="LKA6" s="86"/>
      <c r="LKB6" s="86"/>
      <c r="LKC6" s="86"/>
      <c r="LKD6" s="86"/>
      <c r="LKE6" s="86"/>
      <c r="LKF6" s="86"/>
      <c r="LKG6" s="86"/>
      <c r="LKH6" s="86"/>
      <c r="LKI6" s="86"/>
      <c r="LKJ6" s="86"/>
      <c r="LKK6" s="86"/>
      <c r="LKL6" s="86"/>
      <c r="LKM6" s="86"/>
      <c r="LKN6" s="86"/>
      <c r="LKO6" s="86"/>
      <c r="LKP6" s="86"/>
      <c r="LKQ6" s="86"/>
      <c r="LKR6" s="86"/>
      <c r="LKS6" s="86"/>
      <c r="LKT6" s="86"/>
      <c r="LKU6" s="86"/>
      <c r="LKV6" s="86"/>
      <c r="LKW6" s="86"/>
      <c r="LKX6" s="86"/>
      <c r="LKY6" s="86"/>
      <c r="LKZ6" s="86"/>
      <c r="LLA6" s="86"/>
      <c r="LLB6" s="86"/>
      <c r="LLC6" s="86"/>
      <c r="LLD6" s="86"/>
      <c r="LLE6" s="86"/>
      <c r="LLF6" s="86"/>
      <c r="LLG6" s="86"/>
      <c r="LLH6" s="86"/>
      <c r="LLI6" s="86"/>
      <c r="LLJ6" s="86"/>
      <c r="LLK6" s="86"/>
      <c r="LLL6" s="86"/>
      <c r="LLM6" s="86"/>
      <c r="LLN6" s="86"/>
      <c r="LLO6" s="86"/>
      <c r="LLP6" s="86"/>
      <c r="LLQ6" s="86"/>
      <c r="LLR6" s="86"/>
      <c r="LLS6" s="86"/>
      <c r="LLT6" s="86"/>
      <c r="LLU6" s="86"/>
      <c r="LLV6" s="86"/>
      <c r="LLW6" s="86"/>
      <c r="LLX6" s="86"/>
      <c r="LLY6" s="86"/>
      <c r="LLZ6" s="86"/>
      <c r="LMA6" s="86"/>
      <c r="LMB6" s="86"/>
      <c r="LMC6" s="86"/>
      <c r="LMD6" s="86"/>
      <c r="LME6" s="86"/>
      <c r="LMF6" s="86"/>
      <c r="LMG6" s="86"/>
      <c r="LMH6" s="86"/>
      <c r="LMI6" s="86"/>
      <c r="LMJ6" s="86"/>
      <c r="LMK6" s="86"/>
      <c r="LML6" s="86"/>
      <c r="LMM6" s="86"/>
      <c r="LMN6" s="86"/>
      <c r="LMO6" s="86"/>
      <c r="LMP6" s="86"/>
      <c r="LMQ6" s="86"/>
      <c r="LMR6" s="86"/>
      <c r="LMS6" s="86"/>
      <c r="LMT6" s="86"/>
      <c r="LMU6" s="86"/>
      <c r="LMV6" s="86"/>
      <c r="LMW6" s="86"/>
      <c r="LMX6" s="86"/>
      <c r="LMY6" s="86"/>
      <c r="LMZ6" s="86"/>
      <c r="LNA6" s="86"/>
      <c r="LNB6" s="86"/>
      <c r="LNC6" s="86"/>
      <c r="LND6" s="86"/>
      <c r="LNE6" s="86"/>
      <c r="LNF6" s="86"/>
      <c r="LNG6" s="86"/>
      <c r="LNH6" s="86"/>
      <c r="LNI6" s="86"/>
      <c r="LNJ6" s="86"/>
      <c r="LNK6" s="86"/>
      <c r="LNL6" s="86"/>
      <c r="LNM6" s="86"/>
      <c r="LNN6" s="86"/>
      <c r="LNO6" s="86"/>
      <c r="LNP6" s="86"/>
      <c r="LNQ6" s="86"/>
      <c r="LNR6" s="86"/>
      <c r="LNS6" s="86"/>
      <c r="LNT6" s="86"/>
      <c r="LNU6" s="86"/>
      <c r="LNV6" s="86"/>
      <c r="LNW6" s="86"/>
      <c r="LNX6" s="86"/>
      <c r="LNY6" s="86"/>
      <c r="LNZ6" s="86"/>
      <c r="LOA6" s="86"/>
      <c r="LOB6" s="86"/>
      <c r="LOC6" s="86"/>
      <c r="LOD6" s="86"/>
      <c r="LOE6" s="86"/>
      <c r="LOF6" s="86"/>
      <c r="LOG6" s="86"/>
      <c r="LOH6" s="86"/>
      <c r="LOI6" s="86"/>
      <c r="LOJ6" s="86"/>
      <c r="LOK6" s="86"/>
      <c r="LOL6" s="86"/>
      <c r="LOM6" s="86"/>
      <c r="LON6" s="86"/>
      <c r="LOO6" s="86"/>
      <c r="LOP6" s="86"/>
      <c r="LOQ6" s="86"/>
      <c r="LOR6" s="86"/>
      <c r="LOS6" s="86"/>
      <c r="LOT6" s="86"/>
      <c r="LOU6" s="86"/>
      <c r="LOV6" s="86"/>
      <c r="LOW6" s="86"/>
      <c r="LOX6" s="86"/>
      <c r="LOY6" s="86"/>
      <c r="LOZ6" s="86"/>
      <c r="LPA6" s="86"/>
      <c r="LPB6" s="86"/>
      <c r="LPC6" s="86"/>
      <c r="LPD6" s="86"/>
      <c r="LPE6" s="86"/>
      <c r="LPF6" s="86"/>
      <c r="LPG6" s="86"/>
      <c r="LPH6" s="86"/>
      <c r="LPI6" s="86"/>
      <c r="LPJ6" s="86"/>
      <c r="LPK6" s="86"/>
      <c r="LPL6" s="86"/>
      <c r="LPM6" s="86"/>
      <c r="LPN6" s="86"/>
      <c r="LPO6" s="86"/>
      <c r="LPP6" s="86"/>
      <c r="LPQ6" s="86"/>
      <c r="LPR6" s="86"/>
      <c r="LPS6" s="86"/>
      <c r="LPT6" s="86"/>
      <c r="LPU6" s="86"/>
      <c r="LPV6" s="86"/>
      <c r="LPW6" s="86"/>
      <c r="LPX6" s="86"/>
      <c r="LPY6" s="86"/>
      <c r="LPZ6" s="86"/>
      <c r="LQA6" s="86"/>
      <c r="LQB6" s="86"/>
      <c r="LQC6" s="86"/>
      <c r="LQD6" s="86"/>
      <c r="LQE6" s="86"/>
      <c r="LQF6" s="86"/>
      <c r="LQG6" s="86"/>
      <c r="LQH6" s="86"/>
      <c r="LQI6" s="86"/>
      <c r="LQJ6" s="86"/>
      <c r="LQK6" s="86"/>
      <c r="LQL6" s="86"/>
      <c r="LQM6" s="86"/>
      <c r="LQN6" s="86"/>
      <c r="LQO6" s="86"/>
      <c r="LQP6" s="86"/>
      <c r="LQQ6" s="86"/>
      <c r="LQR6" s="86"/>
      <c r="LQS6" s="86"/>
      <c r="LQT6" s="86"/>
      <c r="LQU6" s="86"/>
      <c r="LQV6" s="86"/>
      <c r="LQW6" s="86"/>
      <c r="LQX6" s="86"/>
      <c r="LQY6" s="86"/>
      <c r="LQZ6" s="86"/>
      <c r="LRA6" s="86"/>
      <c r="LRB6" s="86"/>
      <c r="LRC6" s="86"/>
      <c r="LRD6" s="86"/>
      <c r="LRE6" s="86"/>
      <c r="LRF6" s="86"/>
      <c r="LRG6" s="86"/>
      <c r="LRH6" s="86"/>
      <c r="LRI6" s="86"/>
      <c r="LRJ6" s="86"/>
      <c r="LRK6" s="86"/>
      <c r="LRL6" s="86"/>
      <c r="LRM6" s="86"/>
      <c r="LRN6" s="86"/>
      <c r="LRO6" s="86"/>
      <c r="LRP6" s="86"/>
      <c r="LRQ6" s="86"/>
      <c r="LRR6" s="86"/>
      <c r="LRS6" s="86"/>
      <c r="LRT6" s="86"/>
      <c r="LRU6" s="86"/>
      <c r="LRV6" s="86"/>
      <c r="LRW6" s="86"/>
      <c r="LRX6" s="86"/>
      <c r="LRY6" s="86"/>
      <c r="LRZ6" s="86"/>
      <c r="LSA6" s="86"/>
      <c r="LSB6" s="86"/>
      <c r="LSC6" s="86"/>
      <c r="LSD6" s="86"/>
      <c r="LSE6" s="86"/>
      <c r="LSF6" s="86"/>
      <c r="LSG6" s="86"/>
      <c r="LSH6" s="86"/>
      <c r="LSI6" s="86"/>
      <c r="LSJ6" s="86"/>
      <c r="LSK6" s="86"/>
      <c r="LSL6" s="86"/>
      <c r="LSM6" s="86"/>
      <c r="LSN6" s="86"/>
      <c r="LSO6" s="86"/>
      <c r="LSP6" s="86"/>
      <c r="LSQ6" s="86"/>
      <c r="LSR6" s="86"/>
      <c r="LSS6" s="86"/>
      <c r="LST6" s="86"/>
      <c r="LSU6" s="86"/>
      <c r="LSV6" s="86"/>
      <c r="LSW6" s="86"/>
      <c r="LSX6" s="86"/>
      <c r="LSY6" s="86"/>
      <c r="LSZ6" s="86"/>
      <c r="LTA6" s="86"/>
      <c r="LTB6" s="86"/>
      <c r="LTC6" s="86"/>
      <c r="LTD6" s="86"/>
      <c r="LTE6" s="86"/>
      <c r="LTF6" s="86"/>
      <c r="LTG6" s="86"/>
      <c r="LTH6" s="86"/>
      <c r="LTI6" s="86"/>
      <c r="LTJ6" s="86"/>
      <c r="LTK6" s="86"/>
      <c r="LTL6" s="86"/>
      <c r="LTM6" s="86"/>
      <c r="LTN6" s="86"/>
      <c r="LTO6" s="86"/>
      <c r="LTP6" s="86"/>
      <c r="LTQ6" s="86"/>
      <c r="LTR6" s="86"/>
      <c r="LTS6" s="86"/>
      <c r="LTT6" s="86"/>
      <c r="LTU6" s="86"/>
      <c r="LTV6" s="86"/>
      <c r="LTW6" s="86"/>
      <c r="LTX6" s="86"/>
      <c r="LTY6" s="86"/>
      <c r="LTZ6" s="86"/>
      <c r="LUA6" s="86"/>
      <c r="LUB6" s="86"/>
      <c r="LUC6" s="86"/>
      <c r="LUD6" s="86"/>
      <c r="LUE6" s="86"/>
      <c r="LUF6" s="86"/>
      <c r="LUG6" s="86"/>
      <c r="LUH6" s="86"/>
      <c r="LUI6" s="86"/>
      <c r="LUJ6" s="86"/>
      <c r="LUK6" s="86"/>
      <c r="LUL6" s="86"/>
      <c r="LUM6" s="86"/>
      <c r="LUN6" s="86"/>
      <c r="LUO6" s="86"/>
      <c r="LUP6" s="86"/>
      <c r="LUQ6" s="86"/>
      <c r="LUR6" s="86"/>
      <c r="LUS6" s="86"/>
      <c r="LUT6" s="86"/>
      <c r="LUU6" s="86"/>
      <c r="LUV6" s="86"/>
      <c r="LUW6" s="86"/>
      <c r="LUX6" s="86"/>
      <c r="LUY6" s="86"/>
      <c r="LUZ6" s="86"/>
      <c r="LVA6" s="86"/>
      <c r="LVB6" s="86"/>
      <c r="LVC6" s="86"/>
      <c r="LVD6" s="86"/>
      <c r="LVE6" s="86"/>
      <c r="LVF6" s="86"/>
      <c r="LVG6" s="86"/>
      <c r="LVH6" s="86"/>
      <c r="LVI6" s="86"/>
      <c r="LVJ6" s="86"/>
      <c r="LVK6" s="86"/>
      <c r="LVL6" s="86"/>
      <c r="LVM6" s="86"/>
      <c r="LVN6" s="86"/>
      <c r="LVO6" s="86"/>
      <c r="LVP6" s="86"/>
      <c r="LVQ6" s="86"/>
      <c r="LVR6" s="86"/>
      <c r="LVS6" s="86"/>
      <c r="LVT6" s="86"/>
      <c r="LVU6" s="86"/>
      <c r="LVV6" s="86"/>
      <c r="LVW6" s="86"/>
      <c r="LVX6" s="86"/>
      <c r="LVY6" s="86"/>
      <c r="LVZ6" s="86"/>
      <c r="LWA6" s="86"/>
      <c r="LWB6" s="86"/>
      <c r="LWC6" s="86"/>
      <c r="LWD6" s="86"/>
      <c r="LWE6" s="86"/>
      <c r="LWF6" s="86"/>
      <c r="LWG6" s="86"/>
      <c r="LWH6" s="86"/>
      <c r="LWI6" s="86"/>
      <c r="LWJ6" s="86"/>
      <c r="LWK6" s="86"/>
      <c r="LWL6" s="86"/>
      <c r="LWM6" s="86"/>
      <c r="LWN6" s="86"/>
      <c r="LWO6" s="86"/>
      <c r="LWP6" s="86"/>
      <c r="LWQ6" s="86"/>
      <c r="LWR6" s="86"/>
      <c r="LWS6" s="86"/>
      <c r="LWT6" s="86"/>
      <c r="LWU6" s="86"/>
      <c r="LWV6" s="86"/>
      <c r="LWW6" s="86"/>
      <c r="LWX6" s="86"/>
      <c r="LWY6" s="86"/>
      <c r="LWZ6" s="86"/>
      <c r="LXA6" s="86"/>
      <c r="LXB6" s="86"/>
      <c r="LXC6" s="86"/>
      <c r="LXD6" s="86"/>
      <c r="LXE6" s="86"/>
      <c r="LXF6" s="86"/>
      <c r="LXG6" s="86"/>
      <c r="LXH6" s="86"/>
      <c r="LXI6" s="86"/>
      <c r="LXJ6" s="86"/>
      <c r="LXK6" s="86"/>
      <c r="LXL6" s="86"/>
      <c r="LXM6" s="86"/>
      <c r="LXN6" s="86"/>
      <c r="LXO6" s="86"/>
      <c r="LXP6" s="86"/>
      <c r="LXQ6" s="86"/>
      <c r="LXR6" s="86"/>
      <c r="LXS6" s="86"/>
      <c r="LXT6" s="86"/>
      <c r="LXU6" s="86"/>
      <c r="LXV6" s="86"/>
      <c r="LXW6" s="86"/>
      <c r="LXX6" s="86"/>
      <c r="LXY6" s="86"/>
      <c r="LXZ6" s="86"/>
      <c r="LYA6" s="86"/>
      <c r="LYB6" s="86"/>
      <c r="LYC6" s="86"/>
      <c r="LYD6" s="86"/>
      <c r="LYE6" s="86"/>
      <c r="LYF6" s="86"/>
      <c r="LYG6" s="86"/>
      <c r="LYH6" s="86"/>
      <c r="LYI6" s="86"/>
      <c r="LYJ6" s="86"/>
      <c r="LYK6" s="86"/>
      <c r="LYL6" s="86"/>
      <c r="LYM6" s="86"/>
      <c r="LYN6" s="86"/>
      <c r="LYO6" s="86"/>
      <c r="LYP6" s="86"/>
      <c r="LYQ6" s="86"/>
      <c r="LYR6" s="86"/>
      <c r="LYS6" s="86"/>
      <c r="LYT6" s="86"/>
      <c r="LYU6" s="86"/>
      <c r="LYV6" s="86"/>
      <c r="LYW6" s="86"/>
      <c r="LYX6" s="86"/>
      <c r="LYY6" s="86"/>
      <c r="LYZ6" s="86"/>
      <c r="LZA6" s="86"/>
      <c r="LZB6" s="86"/>
      <c r="LZC6" s="86"/>
      <c r="LZD6" s="86"/>
      <c r="LZE6" s="86"/>
      <c r="LZF6" s="86"/>
      <c r="LZG6" s="86"/>
      <c r="LZH6" s="86"/>
      <c r="LZI6" s="86"/>
      <c r="LZJ6" s="86"/>
      <c r="LZK6" s="86"/>
      <c r="LZL6" s="86"/>
      <c r="LZM6" s="86"/>
      <c r="LZN6" s="86"/>
      <c r="LZO6" s="86"/>
      <c r="LZP6" s="86"/>
      <c r="LZQ6" s="86"/>
      <c r="LZR6" s="86"/>
      <c r="LZS6" s="86"/>
      <c r="LZT6" s="86"/>
      <c r="LZU6" s="86"/>
      <c r="LZV6" s="86"/>
      <c r="LZW6" s="86"/>
      <c r="LZX6" s="86"/>
      <c r="LZY6" s="86"/>
      <c r="LZZ6" s="86"/>
      <c r="MAA6" s="86"/>
      <c r="MAB6" s="86"/>
      <c r="MAC6" s="86"/>
      <c r="MAD6" s="86"/>
      <c r="MAE6" s="86"/>
      <c r="MAF6" s="86"/>
      <c r="MAG6" s="86"/>
      <c r="MAH6" s="86"/>
      <c r="MAI6" s="86"/>
      <c r="MAJ6" s="86"/>
      <c r="MAK6" s="86"/>
      <c r="MAL6" s="86"/>
      <c r="MAM6" s="86"/>
      <c r="MAN6" s="86"/>
      <c r="MAO6" s="86"/>
      <c r="MAP6" s="86"/>
      <c r="MAQ6" s="86"/>
      <c r="MAR6" s="86"/>
      <c r="MAS6" s="86"/>
      <c r="MAT6" s="86"/>
      <c r="MAU6" s="86"/>
      <c r="MAV6" s="86"/>
      <c r="MAW6" s="86"/>
      <c r="MAX6" s="86"/>
      <c r="MAY6" s="86"/>
      <c r="MAZ6" s="86"/>
      <c r="MBA6" s="86"/>
      <c r="MBB6" s="86"/>
      <c r="MBC6" s="86"/>
      <c r="MBD6" s="86"/>
      <c r="MBE6" s="86"/>
      <c r="MBF6" s="86"/>
      <c r="MBG6" s="86"/>
      <c r="MBH6" s="86"/>
      <c r="MBI6" s="86"/>
      <c r="MBJ6" s="86"/>
      <c r="MBK6" s="86"/>
      <c r="MBL6" s="86"/>
      <c r="MBM6" s="86"/>
      <c r="MBN6" s="86"/>
      <c r="MBO6" s="86"/>
      <c r="MBP6" s="86"/>
      <c r="MBQ6" s="86"/>
      <c r="MBR6" s="86"/>
      <c r="MBS6" s="86"/>
      <c r="MBT6" s="86"/>
      <c r="MBU6" s="86"/>
      <c r="MBV6" s="86"/>
      <c r="MBW6" s="86"/>
      <c r="MBX6" s="86"/>
      <c r="MBY6" s="86"/>
      <c r="MBZ6" s="86"/>
      <c r="MCA6" s="86"/>
      <c r="MCB6" s="86"/>
      <c r="MCC6" s="86"/>
      <c r="MCD6" s="86"/>
      <c r="MCE6" s="86"/>
      <c r="MCF6" s="86"/>
      <c r="MCG6" s="86"/>
      <c r="MCH6" s="86"/>
      <c r="MCI6" s="86"/>
      <c r="MCJ6" s="86"/>
      <c r="MCK6" s="86"/>
      <c r="MCL6" s="86"/>
      <c r="MCM6" s="86"/>
      <c r="MCN6" s="86"/>
      <c r="MCO6" s="86"/>
      <c r="MCP6" s="86"/>
      <c r="MCQ6" s="86"/>
      <c r="MCR6" s="86"/>
      <c r="MCS6" s="86"/>
      <c r="MCT6" s="86"/>
      <c r="MCU6" s="86"/>
      <c r="MCV6" s="86"/>
      <c r="MCW6" s="86"/>
      <c r="MCX6" s="86"/>
      <c r="MCY6" s="86"/>
      <c r="MCZ6" s="86"/>
      <c r="MDA6" s="86"/>
      <c r="MDB6" s="86"/>
      <c r="MDC6" s="86"/>
      <c r="MDD6" s="86"/>
      <c r="MDE6" s="86"/>
      <c r="MDF6" s="86"/>
      <c r="MDG6" s="86"/>
      <c r="MDH6" s="86"/>
      <c r="MDI6" s="86"/>
      <c r="MDJ6" s="86"/>
      <c r="MDK6" s="86"/>
      <c r="MDL6" s="86"/>
      <c r="MDM6" s="86"/>
      <c r="MDN6" s="86"/>
      <c r="MDO6" s="86"/>
      <c r="MDP6" s="86"/>
      <c r="MDQ6" s="86"/>
      <c r="MDR6" s="86"/>
      <c r="MDS6" s="86"/>
      <c r="MDT6" s="86"/>
      <c r="MDU6" s="86"/>
      <c r="MDV6" s="86"/>
      <c r="MDW6" s="86"/>
      <c r="MDX6" s="86"/>
      <c r="MDY6" s="86"/>
      <c r="MDZ6" s="86"/>
      <c r="MEA6" s="86"/>
      <c r="MEB6" s="86"/>
      <c r="MEC6" s="86"/>
      <c r="MED6" s="86"/>
      <c r="MEE6" s="86"/>
      <c r="MEF6" s="86"/>
      <c r="MEG6" s="86"/>
      <c r="MEH6" s="86"/>
      <c r="MEI6" s="86"/>
      <c r="MEJ6" s="86"/>
      <c r="MEK6" s="86"/>
      <c r="MEL6" s="86"/>
      <c r="MEM6" s="86"/>
      <c r="MEN6" s="86"/>
      <c r="MEO6" s="86"/>
      <c r="MEP6" s="86"/>
      <c r="MEQ6" s="86"/>
      <c r="MER6" s="86"/>
      <c r="MES6" s="86"/>
      <c r="MET6" s="86"/>
      <c r="MEU6" s="86"/>
      <c r="MEV6" s="86"/>
      <c r="MEW6" s="86"/>
      <c r="MEX6" s="86"/>
      <c r="MEY6" s="86"/>
      <c r="MEZ6" s="86"/>
      <c r="MFA6" s="86"/>
      <c r="MFB6" s="86"/>
      <c r="MFC6" s="86"/>
      <c r="MFD6" s="86"/>
      <c r="MFE6" s="86"/>
      <c r="MFF6" s="86"/>
      <c r="MFG6" s="86"/>
      <c r="MFH6" s="86"/>
      <c r="MFI6" s="86"/>
      <c r="MFJ6" s="86"/>
      <c r="MFK6" s="86"/>
      <c r="MFL6" s="86"/>
      <c r="MFM6" s="86"/>
      <c r="MFN6" s="86"/>
      <c r="MFO6" s="86"/>
      <c r="MFP6" s="86"/>
      <c r="MFQ6" s="86"/>
      <c r="MFR6" s="86"/>
      <c r="MFS6" s="86"/>
      <c r="MFT6" s="86"/>
      <c r="MFU6" s="86"/>
      <c r="MFV6" s="86"/>
      <c r="MFW6" s="86"/>
      <c r="MFX6" s="86"/>
      <c r="MFY6" s="86"/>
      <c r="MFZ6" s="86"/>
      <c r="MGA6" s="86"/>
      <c r="MGB6" s="86"/>
      <c r="MGC6" s="86"/>
      <c r="MGD6" s="86"/>
      <c r="MGE6" s="86"/>
      <c r="MGF6" s="86"/>
      <c r="MGG6" s="86"/>
      <c r="MGH6" s="86"/>
      <c r="MGI6" s="86"/>
      <c r="MGJ6" s="86"/>
      <c r="MGK6" s="86"/>
      <c r="MGL6" s="86"/>
      <c r="MGM6" s="86"/>
      <c r="MGN6" s="86"/>
      <c r="MGO6" s="86"/>
      <c r="MGP6" s="86"/>
      <c r="MGQ6" s="86"/>
      <c r="MGR6" s="86"/>
      <c r="MGS6" s="86"/>
      <c r="MGT6" s="86"/>
      <c r="MGU6" s="86"/>
      <c r="MGV6" s="86"/>
      <c r="MGW6" s="86"/>
      <c r="MGX6" s="86"/>
      <c r="MGY6" s="86"/>
      <c r="MGZ6" s="86"/>
      <c r="MHA6" s="86"/>
      <c r="MHB6" s="86"/>
      <c r="MHC6" s="86"/>
      <c r="MHD6" s="86"/>
      <c r="MHE6" s="86"/>
      <c r="MHF6" s="86"/>
      <c r="MHG6" s="86"/>
      <c r="MHH6" s="86"/>
      <c r="MHI6" s="86"/>
      <c r="MHJ6" s="86"/>
      <c r="MHK6" s="86"/>
      <c r="MHL6" s="86"/>
      <c r="MHM6" s="86"/>
      <c r="MHN6" s="86"/>
      <c r="MHO6" s="86"/>
      <c r="MHP6" s="86"/>
      <c r="MHQ6" s="86"/>
      <c r="MHR6" s="86"/>
      <c r="MHS6" s="86"/>
      <c r="MHT6" s="86"/>
      <c r="MHU6" s="86"/>
      <c r="MHV6" s="86"/>
      <c r="MHW6" s="86"/>
      <c r="MHX6" s="86"/>
      <c r="MHY6" s="86"/>
      <c r="MHZ6" s="86"/>
      <c r="MIA6" s="86"/>
      <c r="MIB6" s="86"/>
      <c r="MIC6" s="86"/>
      <c r="MID6" s="86"/>
      <c r="MIE6" s="86"/>
      <c r="MIF6" s="86"/>
      <c r="MIG6" s="86"/>
      <c r="MIH6" s="86"/>
      <c r="MII6" s="86"/>
      <c r="MIJ6" s="86"/>
      <c r="MIK6" s="86"/>
      <c r="MIL6" s="86"/>
      <c r="MIM6" s="86"/>
      <c r="MIN6" s="86"/>
      <c r="MIO6" s="86"/>
      <c r="MIP6" s="86"/>
      <c r="MIQ6" s="86"/>
      <c r="MIR6" s="86"/>
      <c r="MIS6" s="86"/>
      <c r="MIT6" s="86"/>
      <c r="MIU6" s="86"/>
      <c r="MIV6" s="86"/>
      <c r="MIW6" s="86"/>
      <c r="MIX6" s="86"/>
      <c r="MIY6" s="86"/>
      <c r="MIZ6" s="86"/>
      <c r="MJA6" s="86"/>
      <c r="MJB6" s="86"/>
      <c r="MJC6" s="86"/>
      <c r="MJD6" s="86"/>
      <c r="MJE6" s="86"/>
      <c r="MJF6" s="86"/>
      <c r="MJG6" s="86"/>
      <c r="MJH6" s="86"/>
      <c r="MJI6" s="86"/>
      <c r="MJJ6" s="86"/>
      <c r="MJK6" s="86"/>
      <c r="MJL6" s="86"/>
      <c r="MJM6" s="86"/>
      <c r="MJN6" s="86"/>
      <c r="MJO6" s="86"/>
      <c r="MJP6" s="86"/>
      <c r="MJQ6" s="86"/>
      <c r="MJR6" s="86"/>
      <c r="MJS6" s="86"/>
      <c r="MJT6" s="86"/>
      <c r="MJU6" s="86"/>
      <c r="MJV6" s="86"/>
      <c r="MJW6" s="86"/>
      <c r="MJX6" s="86"/>
      <c r="MJY6" s="86"/>
      <c r="MJZ6" s="86"/>
      <c r="MKA6" s="86"/>
      <c r="MKB6" s="86"/>
      <c r="MKC6" s="86"/>
      <c r="MKD6" s="86"/>
      <c r="MKE6" s="86"/>
      <c r="MKF6" s="86"/>
      <c r="MKG6" s="86"/>
      <c r="MKH6" s="86"/>
      <c r="MKI6" s="86"/>
      <c r="MKJ6" s="86"/>
      <c r="MKK6" s="86"/>
      <c r="MKL6" s="86"/>
      <c r="MKM6" s="86"/>
      <c r="MKN6" s="86"/>
      <c r="MKO6" s="86"/>
      <c r="MKP6" s="86"/>
      <c r="MKQ6" s="86"/>
      <c r="MKR6" s="86"/>
      <c r="MKS6" s="86"/>
      <c r="MKT6" s="86"/>
      <c r="MKU6" s="86"/>
      <c r="MKV6" s="86"/>
      <c r="MKW6" s="86"/>
      <c r="MKX6" s="86"/>
      <c r="MKY6" s="86"/>
      <c r="MKZ6" s="86"/>
      <c r="MLA6" s="86"/>
      <c r="MLB6" s="86"/>
      <c r="MLC6" s="86"/>
      <c r="MLD6" s="86"/>
      <c r="MLE6" s="86"/>
      <c r="MLF6" s="86"/>
      <c r="MLG6" s="86"/>
      <c r="MLH6" s="86"/>
      <c r="MLI6" s="86"/>
      <c r="MLJ6" s="86"/>
      <c r="MLK6" s="86"/>
      <c r="MLL6" s="86"/>
      <c r="MLM6" s="86"/>
      <c r="MLN6" s="86"/>
      <c r="MLO6" s="86"/>
      <c r="MLP6" s="86"/>
      <c r="MLQ6" s="86"/>
      <c r="MLR6" s="86"/>
      <c r="MLS6" s="86"/>
      <c r="MLT6" s="86"/>
      <c r="MLU6" s="86"/>
      <c r="MLV6" s="86"/>
      <c r="MLW6" s="86"/>
      <c r="MLX6" s="86"/>
      <c r="MLY6" s="86"/>
      <c r="MLZ6" s="86"/>
      <c r="MMA6" s="86"/>
      <c r="MMB6" s="86"/>
      <c r="MMC6" s="86"/>
      <c r="MMD6" s="86"/>
      <c r="MME6" s="86"/>
      <c r="MMF6" s="86"/>
      <c r="MMG6" s="86"/>
      <c r="MMH6" s="86"/>
      <c r="MMI6" s="86"/>
      <c r="MMJ6" s="86"/>
      <c r="MMK6" s="86"/>
      <c r="MML6" s="86"/>
      <c r="MMM6" s="86"/>
      <c r="MMN6" s="86"/>
      <c r="MMO6" s="86"/>
      <c r="MMP6" s="86"/>
      <c r="MMQ6" s="86"/>
      <c r="MMR6" s="86"/>
      <c r="MMS6" s="86"/>
      <c r="MMT6" s="86"/>
      <c r="MMU6" s="86"/>
      <c r="MMV6" s="86"/>
      <c r="MMW6" s="86"/>
      <c r="MMX6" s="86"/>
      <c r="MMY6" s="86"/>
      <c r="MMZ6" s="86"/>
      <c r="MNA6" s="86"/>
      <c r="MNB6" s="86"/>
      <c r="MNC6" s="86"/>
      <c r="MND6" s="86"/>
      <c r="MNE6" s="86"/>
      <c r="MNF6" s="86"/>
      <c r="MNG6" s="86"/>
      <c r="MNH6" s="86"/>
      <c r="MNI6" s="86"/>
      <c r="MNJ6" s="86"/>
      <c r="MNK6" s="86"/>
      <c r="MNL6" s="86"/>
      <c r="MNM6" s="86"/>
      <c r="MNN6" s="86"/>
      <c r="MNO6" s="86"/>
      <c r="MNP6" s="86"/>
      <c r="MNQ6" s="86"/>
      <c r="MNR6" s="86"/>
      <c r="MNS6" s="86"/>
      <c r="MNT6" s="86"/>
      <c r="MNU6" s="86"/>
      <c r="MNV6" s="86"/>
      <c r="MNW6" s="86"/>
      <c r="MNX6" s="86"/>
      <c r="MNY6" s="86"/>
      <c r="MNZ6" s="86"/>
      <c r="MOA6" s="86"/>
      <c r="MOB6" s="86"/>
      <c r="MOC6" s="86"/>
      <c r="MOD6" s="86"/>
      <c r="MOE6" s="86"/>
      <c r="MOF6" s="86"/>
      <c r="MOG6" s="86"/>
      <c r="MOH6" s="86"/>
      <c r="MOI6" s="86"/>
      <c r="MOJ6" s="86"/>
      <c r="MOK6" s="86"/>
      <c r="MOL6" s="86"/>
      <c r="MOM6" s="86"/>
      <c r="MON6" s="86"/>
      <c r="MOO6" s="86"/>
      <c r="MOP6" s="86"/>
      <c r="MOQ6" s="86"/>
      <c r="MOR6" s="86"/>
      <c r="MOS6" s="86"/>
      <c r="MOT6" s="86"/>
      <c r="MOU6" s="86"/>
      <c r="MOV6" s="86"/>
      <c r="MOW6" s="86"/>
      <c r="MOX6" s="86"/>
      <c r="MOY6" s="86"/>
      <c r="MOZ6" s="86"/>
      <c r="MPA6" s="86"/>
      <c r="MPB6" s="86"/>
      <c r="MPC6" s="86"/>
      <c r="MPD6" s="86"/>
      <c r="MPE6" s="86"/>
      <c r="MPF6" s="86"/>
      <c r="MPG6" s="86"/>
      <c r="MPH6" s="86"/>
      <c r="MPI6" s="86"/>
      <c r="MPJ6" s="86"/>
      <c r="MPK6" s="86"/>
      <c r="MPL6" s="86"/>
      <c r="MPM6" s="86"/>
      <c r="MPN6" s="86"/>
      <c r="MPO6" s="86"/>
      <c r="MPP6" s="86"/>
      <c r="MPQ6" s="86"/>
      <c r="MPR6" s="86"/>
      <c r="MPS6" s="86"/>
      <c r="MPT6" s="86"/>
      <c r="MPU6" s="86"/>
      <c r="MPV6" s="86"/>
      <c r="MPW6" s="86"/>
      <c r="MPX6" s="86"/>
      <c r="MPY6" s="86"/>
      <c r="MPZ6" s="86"/>
      <c r="MQA6" s="86"/>
      <c r="MQB6" s="86"/>
      <c r="MQC6" s="86"/>
      <c r="MQD6" s="86"/>
      <c r="MQE6" s="86"/>
      <c r="MQF6" s="86"/>
      <c r="MQG6" s="86"/>
      <c r="MQH6" s="86"/>
      <c r="MQI6" s="86"/>
      <c r="MQJ6" s="86"/>
      <c r="MQK6" s="86"/>
      <c r="MQL6" s="86"/>
      <c r="MQM6" s="86"/>
      <c r="MQN6" s="86"/>
      <c r="MQO6" s="86"/>
      <c r="MQP6" s="86"/>
      <c r="MQQ6" s="86"/>
      <c r="MQR6" s="86"/>
      <c r="MQS6" s="86"/>
      <c r="MQT6" s="86"/>
      <c r="MQU6" s="86"/>
      <c r="MQV6" s="86"/>
      <c r="MQW6" s="86"/>
      <c r="MQX6" s="86"/>
      <c r="MQY6" s="86"/>
      <c r="MQZ6" s="86"/>
      <c r="MRA6" s="86"/>
      <c r="MRB6" s="86"/>
      <c r="MRC6" s="86"/>
      <c r="MRD6" s="86"/>
      <c r="MRE6" s="86"/>
      <c r="MRF6" s="86"/>
      <c r="MRG6" s="86"/>
      <c r="MRH6" s="86"/>
      <c r="MRI6" s="86"/>
      <c r="MRJ6" s="86"/>
      <c r="MRK6" s="86"/>
      <c r="MRL6" s="86"/>
      <c r="MRM6" s="86"/>
      <c r="MRN6" s="86"/>
      <c r="MRO6" s="86"/>
      <c r="MRP6" s="86"/>
      <c r="MRQ6" s="86"/>
      <c r="MRR6" s="86"/>
      <c r="MRS6" s="86"/>
      <c r="MRT6" s="86"/>
      <c r="MRU6" s="86"/>
      <c r="MRV6" s="86"/>
      <c r="MRW6" s="86"/>
      <c r="MRX6" s="86"/>
      <c r="MRY6" s="86"/>
      <c r="MRZ6" s="86"/>
      <c r="MSA6" s="86"/>
      <c r="MSB6" s="86"/>
      <c r="MSC6" s="86"/>
      <c r="MSD6" s="86"/>
      <c r="MSE6" s="86"/>
      <c r="MSF6" s="86"/>
      <c r="MSG6" s="86"/>
      <c r="MSH6" s="86"/>
      <c r="MSI6" s="86"/>
      <c r="MSJ6" s="86"/>
      <c r="MSK6" s="86"/>
      <c r="MSL6" s="86"/>
      <c r="MSM6" s="86"/>
      <c r="MSN6" s="86"/>
      <c r="MSO6" s="86"/>
      <c r="MSP6" s="86"/>
      <c r="MSQ6" s="86"/>
      <c r="MSR6" s="86"/>
      <c r="MSS6" s="86"/>
      <c r="MST6" s="86"/>
      <c r="MSU6" s="86"/>
      <c r="MSV6" s="86"/>
      <c r="MSW6" s="86"/>
      <c r="MSX6" s="86"/>
      <c r="MSY6" s="86"/>
      <c r="MSZ6" s="86"/>
      <c r="MTA6" s="86"/>
      <c r="MTB6" s="86"/>
      <c r="MTC6" s="86"/>
      <c r="MTD6" s="86"/>
      <c r="MTE6" s="86"/>
      <c r="MTF6" s="86"/>
      <c r="MTG6" s="86"/>
      <c r="MTH6" s="86"/>
      <c r="MTI6" s="86"/>
      <c r="MTJ6" s="86"/>
      <c r="MTK6" s="86"/>
      <c r="MTL6" s="86"/>
      <c r="MTM6" s="86"/>
      <c r="MTN6" s="86"/>
      <c r="MTO6" s="86"/>
      <c r="MTP6" s="86"/>
      <c r="MTQ6" s="86"/>
      <c r="MTR6" s="86"/>
      <c r="MTS6" s="86"/>
      <c r="MTT6" s="86"/>
      <c r="MTU6" s="86"/>
      <c r="MTV6" s="86"/>
      <c r="MTW6" s="86"/>
      <c r="MTX6" s="86"/>
      <c r="MTY6" s="86"/>
      <c r="MTZ6" s="86"/>
      <c r="MUA6" s="86"/>
      <c r="MUB6" s="86"/>
      <c r="MUC6" s="86"/>
      <c r="MUD6" s="86"/>
      <c r="MUE6" s="86"/>
      <c r="MUF6" s="86"/>
      <c r="MUG6" s="86"/>
      <c r="MUH6" s="86"/>
      <c r="MUI6" s="86"/>
      <c r="MUJ6" s="86"/>
      <c r="MUK6" s="86"/>
      <c r="MUL6" s="86"/>
      <c r="MUM6" s="86"/>
      <c r="MUN6" s="86"/>
      <c r="MUO6" s="86"/>
      <c r="MUP6" s="86"/>
      <c r="MUQ6" s="86"/>
      <c r="MUR6" s="86"/>
      <c r="MUS6" s="86"/>
      <c r="MUT6" s="86"/>
      <c r="MUU6" s="86"/>
      <c r="MUV6" s="86"/>
      <c r="MUW6" s="86"/>
      <c r="MUX6" s="86"/>
      <c r="MUY6" s="86"/>
      <c r="MUZ6" s="86"/>
      <c r="MVA6" s="86"/>
      <c r="MVB6" s="86"/>
      <c r="MVC6" s="86"/>
      <c r="MVD6" s="86"/>
      <c r="MVE6" s="86"/>
      <c r="MVF6" s="86"/>
      <c r="MVG6" s="86"/>
      <c r="MVH6" s="86"/>
      <c r="MVI6" s="86"/>
      <c r="MVJ6" s="86"/>
      <c r="MVK6" s="86"/>
      <c r="MVL6" s="86"/>
      <c r="MVM6" s="86"/>
      <c r="MVN6" s="86"/>
      <c r="MVO6" s="86"/>
      <c r="MVP6" s="86"/>
      <c r="MVQ6" s="86"/>
      <c r="MVR6" s="86"/>
      <c r="MVS6" s="86"/>
      <c r="MVT6" s="86"/>
      <c r="MVU6" s="86"/>
      <c r="MVV6" s="86"/>
      <c r="MVW6" s="86"/>
      <c r="MVX6" s="86"/>
      <c r="MVY6" s="86"/>
      <c r="MVZ6" s="86"/>
      <c r="MWA6" s="86"/>
      <c r="MWB6" s="86"/>
      <c r="MWC6" s="86"/>
      <c r="MWD6" s="86"/>
      <c r="MWE6" s="86"/>
      <c r="MWF6" s="86"/>
      <c r="MWG6" s="86"/>
      <c r="MWH6" s="86"/>
      <c r="MWI6" s="86"/>
      <c r="MWJ6" s="86"/>
      <c r="MWK6" s="86"/>
      <c r="MWL6" s="86"/>
      <c r="MWM6" s="86"/>
      <c r="MWN6" s="86"/>
      <c r="MWO6" s="86"/>
      <c r="MWP6" s="86"/>
      <c r="MWQ6" s="86"/>
      <c r="MWR6" s="86"/>
      <c r="MWS6" s="86"/>
      <c r="MWT6" s="86"/>
      <c r="MWU6" s="86"/>
      <c r="MWV6" s="86"/>
      <c r="MWW6" s="86"/>
      <c r="MWX6" s="86"/>
      <c r="MWY6" s="86"/>
      <c r="MWZ6" s="86"/>
      <c r="MXA6" s="86"/>
      <c r="MXB6" s="86"/>
      <c r="MXC6" s="86"/>
      <c r="MXD6" s="86"/>
      <c r="MXE6" s="86"/>
      <c r="MXF6" s="86"/>
      <c r="MXG6" s="86"/>
      <c r="MXH6" s="86"/>
      <c r="MXI6" s="86"/>
      <c r="MXJ6" s="86"/>
      <c r="MXK6" s="86"/>
      <c r="MXL6" s="86"/>
      <c r="MXM6" s="86"/>
      <c r="MXN6" s="86"/>
      <c r="MXO6" s="86"/>
      <c r="MXP6" s="86"/>
      <c r="MXQ6" s="86"/>
      <c r="MXR6" s="86"/>
      <c r="MXS6" s="86"/>
      <c r="MXT6" s="86"/>
      <c r="MXU6" s="86"/>
      <c r="MXV6" s="86"/>
      <c r="MXW6" s="86"/>
      <c r="MXX6" s="86"/>
      <c r="MXY6" s="86"/>
      <c r="MXZ6" s="86"/>
      <c r="MYA6" s="86"/>
      <c r="MYB6" s="86"/>
      <c r="MYC6" s="86"/>
      <c r="MYD6" s="86"/>
      <c r="MYE6" s="86"/>
      <c r="MYF6" s="86"/>
      <c r="MYG6" s="86"/>
      <c r="MYH6" s="86"/>
      <c r="MYI6" s="86"/>
      <c r="MYJ6" s="86"/>
      <c r="MYK6" s="86"/>
      <c r="MYL6" s="86"/>
      <c r="MYM6" s="86"/>
      <c r="MYN6" s="86"/>
      <c r="MYO6" s="86"/>
      <c r="MYP6" s="86"/>
      <c r="MYQ6" s="86"/>
      <c r="MYR6" s="86"/>
      <c r="MYS6" s="86"/>
      <c r="MYT6" s="86"/>
      <c r="MYU6" s="86"/>
      <c r="MYV6" s="86"/>
      <c r="MYW6" s="86"/>
      <c r="MYX6" s="86"/>
      <c r="MYY6" s="86"/>
      <c r="MYZ6" s="86"/>
      <c r="MZA6" s="86"/>
      <c r="MZB6" s="86"/>
      <c r="MZC6" s="86"/>
      <c r="MZD6" s="86"/>
      <c r="MZE6" s="86"/>
      <c r="MZF6" s="86"/>
      <c r="MZG6" s="86"/>
      <c r="MZH6" s="86"/>
      <c r="MZI6" s="86"/>
      <c r="MZJ6" s="86"/>
      <c r="MZK6" s="86"/>
      <c r="MZL6" s="86"/>
      <c r="MZM6" s="86"/>
      <c r="MZN6" s="86"/>
      <c r="MZO6" s="86"/>
      <c r="MZP6" s="86"/>
      <c r="MZQ6" s="86"/>
      <c r="MZR6" s="86"/>
      <c r="MZS6" s="86"/>
      <c r="MZT6" s="86"/>
      <c r="MZU6" s="86"/>
      <c r="MZV6" s="86"/>
      <c r="MZW6" s="86"/>
      <c r="MZX6" s="86"/>
      <c r="MZY6" s="86"/>
      <c r="MZZ6" s="86"/>
      <c r="NAA6" s="86"/>
      <c r="NAB6" s="86"/>
      <c r="NAC6" s="86"/>
      <c r="NAD6" s="86"/>
      <c r="NAE6" s="86"/>
      <c r="NAF6" s="86"/>
      <c r="NAG6" s="86"/>
      <c r="NAH6" s="86"/>
      <c r="NAI6" s="86"/>
      <c r="NAJ6" s="86"/>
      <c r="NAK6" s="86"/>
      <c r="NAL6" s="86"/>
      <c r="NAM6" s="86"/>
      <c r="NAN6" s="86"/>
      <c r="NAO6" s="86"/>
      <c r="NAP6" s="86"/>
      <c r="NAQ6" s="86"/>
      <c r="NAR6" s="86"/>
      <c r="NAS6" s="86"/>
      <c r="NAT6" s="86"/>
      <c r="NAU6" s="86"/>
      <c r="NAV6" s="86"/>
      <c r="NAW6" s="86"/>
      <c r="NAX6" s="86"/>
      <c r="NAY6" s="86"/>
      <c r="NAZ6" s="86"/>
      <c r="NBA6" s="86"/>
      <c r="NBB6" s="86"/>
      <c r="NBC6" s="86"/>
      <c r="NBD6" s="86"/>
      <c r="NBE6" s="86"/>
      <c r="NBF6" s="86"/>
      <c r="NBG6" s="86"/>
      <c r="NBH6" s="86"/>
      <c r="NBI6" s="86"/>
      <c r="NBJ6" s="86"/>
      <c r="NBK6" s="86"/>
      <c r="NBL6" s="86"/>
      <c r="NBM6" s="86"/>
      <c r="NBN6" s="86"/>
      <c r="NBO6" s="86"/>
      <c r="NBP6" s="86"/>
      <c r="NBQ6" s="86"/>
      <c r="NBR6" s="86"/>
      <c r="NBS6" s="86"/>
      <c r="NBT6" s="86"/>
      <c r="NBU6" s="86"/>
      <c r="NBV6" s="86"/>
      <c r="NBW6" s="86"/>
      <c r="NBX6" s="86"/>
      <c r="NBY6" s="86"/>
      <c r="NBZ6" s="86"/>
      <c r="NCA6" s="86"/>
      <c r="NCB6" s="86"/>
      <c r="NCC6" s="86"/>
      <c r="NCD6" s="86"/>
      <c r="NCE6" s="86"/>
      <c r="NCF6" s="86"/>
      <c r="NCG6" s="86"/>
      <c r="NCH6" s="86"/>
      <c r="NCI6" s="86"/>
      <c r="NCJ6" s="86"/>
      <c r="NCK6" s="86"/>
      <c r="NCL6" s="86"/>
      <c r="NCM6" s="86"/>
      <c r="NCN6" s="86"/>
      <c r="NCO6" s="86"/>
      <c r="NCP6" s="86"/>
      <c r="NCQ6" s="86"/>
      <c r="NCR6" s="86"/>
      <c r="NCS6" s="86"/>
      <c r="NCT6" s="86"/>
      <c r="NCU6" s="86"/>
      <c r="NCV6" s="86"/>
      <c r="NCW6" s="86"/>
      <c r="NCX6" s="86"/>
      <c r="NCY6" s="86"/>
      <c r="NCZ6" s="86"/>
      <c r="NDA6" s="86"/>
      <c r="NDB6" s="86"/>
      <c r="NDC6" s="86"/>
      <c r="NDD6" s="86"/>
      <c r="NDE6" s="86"/>
      <c r="NDF6" s="86"/>
      <c r="NDG6" s="86"/>
      <c r="NDH6" s="86"/>
      <c r="NDI6" s="86"/>
      <c r="NDJ6" s="86"/>
      <c r="NDK6" s="86"/>
      <c r="NDL6" s="86"/>
      <c r="NDM6" s="86"/>
      <c r="NDN6" s="86"/>
      <c r="NDO6" s="86"/>
      <c r="NDP6" s="86"/>
      <c r="NDQ6" s="86"/>
      <c r="NDR6" s="86"/>
      <c r="NDS6" s="86"/>
      <c r="NDT6" s="86"/>
      <c r="NDU6" s="86"/>
      <c r="NDV6" s="86"/>
      <c r="NDW6" s="86"/>
      <c r="NDX6" s="86"/>
      <c r="NDY6" s="86"/>
      <c r="NDZ6" s="86"/>
      <c r="NEA6" s="86"/>
      <c r="NEB6" s="86"/>
      <c r="NEC6" s="86"/>
      <c r="NED6" s="86"/>
      <c r="NEE6" s="86"/>
      <c r="NEF6" s="86"/>
      <c r="NEG6" s="86"/>
      <c r="NEH6" s="86"/>
      <c r="NEI6" s="86"/>
      <c r="NEJ6" s="86"/>
      <c r="NEK6" s="86"/>
      <c r="NEL6" s="86"/>
      <c r="NEM6" s="86"/>
      <c r="NEN6" s="86"/>
      <c r="NEO6" s="86"/>
      <c r="NEP6" s="86"/>
      <c r="NEQ6" s="86"/>
      <c r="NER6" s="86"/>
      <c r="NES6" s="86"/>
      <c r="NET6" s="86"/>
      <c r="NEU6" s="86"/>
      <c r="NEV6" s="86"/>
      <c r="NEW6" s="86"/>
      <c r="NEX6" s="86"/>
      <c r="NEY6" s="86"/>
      <c r="NEZ6" s="86"/>
      <c r="NFA6" s="86"/>
      <c r="NFB6" s="86"/>
      <c r="NFC6" s="86"/>
      <c r="NFD6" s="86"/>
      <c r="NFE6" s="86"/>
      <c r="NFF6" s="86"/>
      <c r="NFG6" s="86"/>
      <c r="NFH6" s="86"/>
      <c r="NFI6" s="86"/>
      <c r="NFJ6" s="86"/>
      <c r="NFK6" s="86"/>
      <c r="NFL6" s="86"/>
      <c r="NFM6" s="86"/>
      <c r="NFN6" s="86"/>
      <c r="NFO6" s="86"/>
      <c r="NFP6" s="86"/>
      <c r="NFQ6" s="86"/>
      <c r="NFR6" s="86"/>
      <c r="NFS6" s="86"/>
      <c r="NFT6" s="86"/>
      <c r="NFU6" s="86"/>
      <c r="NFV6" s="86"/>
      <c r="NFW6" s="86"/>
      <c r="NFX6" s="86"/>
      <c r="NFY6" s="86"/>
      <c r="NFZ6" s="86"/>
      <c r="NGA6" s="86"/>
      <c r="NGB6" s="86"/>
      <c r="NGC6" s="86"/>
      <c r="NGD6" s="86"/>
      <c r="NGE6" s="86"/>
      <c r="NGF6" s="86"/>
      <c r="NGG6" s="86"/>
      <c r="NGH6" s="86"/>
      <c r="NGI6" s="86"/>
      <c r="NGJ6" s="86"/>
      <c r="NGK6" s="86"/>
      <c r="NGL6" s="86"/>
      <c r="NGM6" s="86"/>
      <c r="NGN6" s="86"/>
      <c r="NGO6" s="86"/>
      <c r="NGP6" s="86"/>
      <c r="NGQ6" s="86"/>
      <c r="NGR6" s="86"/>
      <c r="NGS6" s="86"/>
      <c r="NGT6" s="86"/>
      <c r="NGU6" s="86"/>
      <c r="NGV6" s="86"/>
      <c r="NGW6" s="86"/>
      <c r="NGX6" s="86"/>
      <c r="NGY6" s="86"/>
      <c r="NGZ6" s="86"/>
      <c r="NHA6" s="86"/>
      <c r="NHB6" s="86"/>
      <c r="NHC6" s="86"/>
      <c r="NHD6" s="86"/>
      <c r="NHE6" s="86"/>
      <c r="NHF6" s="86"/>
      <c r="NHG6" s="86"/>
      <c r="NHH6" s="86"/>
      <c r="NHI6" s="86"/>
      <c r="NHJ6" s="86"/>
      <c r="NHK6" s="86"/>
      <c r="NHL6" s="86"/>
      <c r="NHM6" s="86"/>
      <c r="NHN6" s="86"/>
      <c r="NHO6" s="86"/>
      <c r="NHP6" s="86"/>
      <c r="NHQ6" s="86"/>
      <c r="NHR6" s="86"/>
      <c r="NHS6" s="86"/>
      <c r="NHT6" s="86"/>
      <c r="NHU6" s="86"/>
      <c r="NHV6" s="86"/>
      <c r="NHW6" s="86"/>
      <c r="NHX6" s="86"/>
      <c r="NHY6" s="86"/>
      <c r="NHZ6" s="86"/>
      <c r="NIA6" s="86"/>
      <c r="NIB6" s="86"/>
      <c r="NIC6" s="86"/>
      <c r="NID6" s="86"/>
      <c r="NIE6" s="86"/>
      <c r="NIF6" s="86"/>
      <c r="NIG6" s="86"/>
      <c r="NIH6" s="86"/>
      <c r="NII6" s="86"/>
      <c r="NIJ6" s="86"/>
      <c r="NIK6" s="86"/>
      <c r="NIL6" s="86"/>
      <c r="NIM6" s="86"/>
      <c r="NIN6" s="86"/>
      <c r="NIO6" s="86"/>
      <c r="NIP6" s="86"/>
      <c r="NIQ6" s="86"/>
      <c r="NIR6" s="86"/>
      <c r="NIS6" s="86"/>
      <c r="NIT6" s="86"/>
      <c r="NIU6" s="86"/>
      <c r="NIV6" s="86"/>
      <c r="NIW6" s="86"/>
      <c r="NIX6" s="86"/>
      <c r="NIY6" s="86"/>
      <c r="NIZ6" s="86"/>
      <c r="NJA6" s="86"/>
      <c r="NJB6" s="86"/>
      <c r="NJC6" s="86"/>
      <c r="NJD6" s="86"/>
      <c r="NJE6" s="86"/>
      <c r="NJF6" s="86"/>
      <c r="NJG6" s="86"/>
      <c r="NJH6" s="86"/>
      <c r="NJI6" s="86"/>
      <c r="NJJ6" s="86"/>
      <c r="NJK6" s="86"/>
      <c r="NJL6" s="86"/>
      <c r="NJM6" s="86"/>
      <c r="NJN6" s="86"/>
      <c r="NJO6" s="86"/>
      <c r="NJP6" s="86"/>
      <c r="NJQ6" s="86"/>
      <c r="NJR6" s="86"/>
      <c r="NJS6" s="86"/>
      <c r="NJT6" s="86"/>
      <c r="NJU6" s="86"/>
      <c r="NJV6" s="86"/>
      <c r="NJW6" s="86"/>
      <c r="NJX6" s="86"/>
      <c r="NJY6" s="86"/>
      <c r="NJZ6" s="86"/>
      <c r="NKA6" s="86"/>
      <c r="NKB6" s="86"/>
      <c r="NKC6" s="86"/>
      <c r="NKD6" s="86"/>
      <c r="NKE6" s="86"/>
      <c r="NKF6" s="86"/>
      <c r="NKG6" s="86"/>
      <c r="NKH6" s="86"/>
      <c r="NKI6" s="86"/>
      <c r="NKJ6" s="86"/>
      <c r="NKK6" s="86"/>
      <c r="NKL6" s="86"/>
      <c r="NKM6" s="86"/>
      <c r="NKN6" s="86"/>
      <c r="NKO6" s="86"/>
      <c r="NKP6" s="86"/>
      <c r="NKQ6" s="86"/>
      <c r="NKR6" s="86"/>
      <c r="NKS6" s="86"/>
      <c r="NKT6" s="86"/>
      <c r="NKU6" s="86"/>
      <c r="NKV6" s="86"/>
      <c r="NKW6" s="86"/>
      <c r="NKX6" s="86"/>
      <c r="NKY6" s="86"/>
      <c r="NKZ6" s="86"/>
      <c r="NLA6" s="86"/>
      <c r="NLB6" s="86"/>
      <c r="NLC6" s="86"/>
      <c r="NLD6" s="86"/>
      <c r="NLE6" s="86"/>
      <c r="NLF6" s="86"/>
      <c r="NLG6" s="86"/>
      <c r="NLH6" s="86"/>
      <c r="NLI6" s="86"/>
      <c r="NLJ6" s="86"/>
      <c r="NLK6" s="86"/>
      <c r="NLL6" s="86"/>
      <c r="NLM6" s="86"/>
      <c r="NLN6" s="86"/>
      <c r="NLO6" s="86"/>
      <c r="NLP6" s="86"/>
      <c r="NLQ6" s="86"/>
      <c r="NLR6" s="86"/>
      <c r="NLS6" s="86"/>
      <c r="NLT6" s="86"/>
      <c r="NLU6" s="86"/>
      <c r="NLV6" s="86"/>
      <c r="NLW6" s="86"/>
      <c r="NLX6" s="86"/>
      <c r="NLY6" s="86"/>
      <c r="NLZ6" s="86"/>
      <c r="NMA6" s="86"/>
      <c r="NMB6" s="86"/>
      <c r="NMC6" s="86"/>
      <c r="NMD6" s="86"/>
      <c r="NME6" s="86"/>
      <c r="NMF6" s="86"/>
      <c r="NMG6" s="86"/>
      <c r="NMH6" s="86"/>
      <c r="NMI6" s="86"/>
      <c r="NMJ6" s="86"/>
      <c r="NMK6" s="86"/>
      <c r="NML6" s="86"/>
      <c r="NMM6" s="86"/>
      <c r="NMN6" s="86"/>
      <c r="NMO6" s="86"/>
      <c r="NMP6" s="86"/>
      <c r="NMQ6" s="86"/>
      <c r="NMR6" s="86"/>
      <c r="NMS6" s="86"/>
      <c r="NMT6" s="86"/>
      <c r="NMU6" s="86"/>
      <c r="NMV6" s="86"/>
      <c r="NMW6" s="86"/>
      <c r="NMX6" s="86"/>
      <c r="NMY6" s="86"/>
      <c r="NMZ6" s="86"/>
      <c r="NNA6" s="86"/>
      <c r="NNB6" s="86"/>
      <c r="NNC6" s="86"/>
      <c r="NND6" s="86"/>
      <c r="NNE6" s="86"/>
      <c r="NNF6" s="86"/>
      <c r="NNG6" s="86"/>
      <c r="NNH6" s="86"/>
      <c r="NNI6" s="86"/>
      <c r="NNJ6" s="86"/>
      <c r="NNK6" s="86"/>
      <c r="NNL6" s="86"/>
      <c r="NNM6" s="86"/>
      <c r="NNN6" s="86"/>
      <c r="NNO6" s="86"/>
      <c r="NNP6" s="86"/>
      <c r="NNQ6" s="86"/>
      <c r="NNR6" s="86"/>
      <c r="NNS6" s="86"/>
      <c r="NNT6" s="86"/>
      <c r="NNU6" s="86"/>
      <c r="NNV6" s="86"/>
      <c r="NNW6" s="86"/>
      <c r="NNX6" s="86"/>
      <c r="NNY6" s="86"/>
      <c r="NNZ6" s="86"/>
      <c r="NOA6" s="86"/>
      <c r="NOB6" s="86"/>
      <c r="NOC6" s="86"/>
      <c r="NOD6" s="86"/>
      <c r="NOE6" s="86"/>
      <c r="NOF6" s="86"/>
      <c r="NOG6" s="86"/>
      <c r="NOH6" s="86"/>
      <c r="NOI6" s="86"/>
      <c r="NOJ6" s="86"/>
      <c r="NOK6" s="86"/>
      <c r="NOL6" s="86"/>
      <c r="NOM6" s="86"/>
      <c r="NON6" s="86"/>
      <c r="NOO6" s="86"/>
      <c r="NOP6" s="86"/>
      <c r="NOQ6" s="86"/>
      <c r="NOR6" s="86"/>
      <c r="NOS6" s="86"/>
      <c r="NOT6" s="86"/>
      <c r="NOU6" s="86"/>
      <c r="NOV6" s="86"/>
      <c r="NOW6" s="86"/>
      <c r="NOX6" s="86"/>
      <c r="NOY6" s="86"/>
      <c r="NOZ6" s="86"/>
      <c r="NPA6" s="86"/>
      <c r="NPB6" s="86"/>
      <c r="NPC6" s="86"/>
      <c r="NPD6" s="86"/>
      <c r="NPE6" s="86"/>
      <c r="NPF6" s="86"/>
      <c r="NPG6" s="86"/>
      <c r="NPH6" s="86"/>
      <c r="NPI6" s="86"/>
      <c r="NPJ6" s="86"/>
      <c r="NPK6" s="86"/>
      <c r="NPL6" s="86"/>
      <c r="NPM6" s="86"/>
      <c r="NPN6" s="86"/>
      <c r="NPO6" s="86"/>
      <c r="NPP6" s="86"/>
      <c r="NPQ6" s="86"/>
      <c r="NPR6" s="86"/>
      <c r="NPS6" s="86"/>
      <c r="NPT6" s="86"/>
      <c r="NPU6" s="86"/>
      <c r="NPV6" s="86"/>
      <c r="NPW6" s="86"/>
      <c r="NPX6" s="86"/>
      <c r="NPY6" s="86"/>
      <c r="NPZ6" s="86"/>
      <c r="NQA6" s="86"/>
      <c r="NQB6" s="86"/>
      <c r="NQC6" s="86"/>
      <c r="NQD6" s="86"/>
      <c r="NQE6" s="86"/>
      <c r="NQF6" s="86"/>
      <c r="NQG6" s="86"/>
      <c r="NQH6" s="86"/>
      <c r="NQI6" s="86"/>
      <c r="NQJ6" s="86"/>
      <c r="NQK6" s="86"/>
      <c r="NQL6" s="86"/>
      <c r="NQM6" s="86"/>
      <c r="NQN6" s="86"/>
      <c r="NQO6" s="86"/>
      <c r="NQP6" s="86"/>
      <c r="NQQ6" s="86"/>
      <c r="NQR6" s="86"/>
      <c r="NQS6" s="86"/>
      <c r="NQT6" s="86"/>
      <c r="NQU6" s="86"/>
      <c r="NQV6" s="86"/>
      <c r="NQW6" s="86"/>
      <c r="NQX6" s="86"/>
      <c r="NQY6" s="86"/>
      <c r="NQZ6" s="86"/>
      <c r="NRA6" s="86"/>
      <c r="NRB6" s="86"/>
      <c r="NRC6" s="86"/>
      <c r="NRD6" s="86"/>
      <c r="NRE6" s="86"/>
      <c r="NRF6" s="86"/>
      <c r="NRG6" s="86"/>
      <c r="NRH6" s="86"/>
      <c r="NRI6" s="86"/>
      <c r="NRJ6" s="86"/>
      <c r="NRK6" s="86"/>
      <c r="NRL6" s="86"/>
      <c r="NRM6" s="86"/>
      <c r="NRN6" s="86"/>
      <c r="NRO6" s="86"/>
      <c r="NRP6" s="86"/>
      <c r="NRQ6" s="86"/>
      <c r="NRR6" s="86"/>
      <c r="NRS6" s="86"/>
      <c r="NRT6" s="86"/>
      <c r="NRU6" s="86"/>
      <c r="NRV6" s="86"/>
      <c r="NRW6" s="86"/>
      <c r="NRX6" s="86"/>
      <c r="NRY6" s="86"/>
      <c r="NRZ6" s="86"/>
      <c r="NSA6" s="86"/>
      <c r="NSB6" s="86"/>
      <c r="NSC6" s="86"/>
      <c r="NSD6" s="86"/>
      <c r="NSE6" s="86"/>
      <c r="NSF6" s="86"/>
      <c r="NSG6" s="86"/>
      <c r="NSH6" s="86"/>
      <c r="NSI6" s="86"/>
      <c r="NSJ6" s="86"/>
      <c r="NSK6" s="86"/>
      <c r="NSL6" s="86"/>
      <c r="NSM6" s="86"/>
      <c r="NSN6" s="86"/>
      <c r="NSO6" s="86"/>
      <c r="NSP6" s="86"/>
      <c r="NSQ6" s="86"/>
      <c r="NSR6" s="86"/>
      <c r="NSS6" s="86"/>
      <c r="NST6" s="86"/>
      <c r="NSU6" s="86"/>
      <c r="NSV6" s="86"/>
      <c r="NSW6" s="86"/>
      <c r="NSX6" s="86"/>
      <c r="NSY6" s="86"/>
      <c r="NSZ6" s="86"/>
      <c r="NTA6" s="86"/>
      <c r="NTB6" s="86"/>
      <c r="NTC6" s="86"/>
      <c r="NTD6" s="86"/>
      <c r="NTE6" s="86"/>
      <c r="NTF6" s="86"/>
      <c r="NTG6" s="86"/>
      <c r="NTH6" s="86"/>
      <c r="NTI6" s="86"/>
      <c r="NTJ6" s="86"/>
      <c r="NTK6" s="86"/>
      <c r="NTL6" s="86"/>
      <c r="NTM6" s="86"/>
      <c r="NTN6" s="86"/>
      <c r="NTO6" s="86"/>
      <c r="NTP6" s="86"/>
      <c r="NTQ6" s="86"/>
      <c r="NTR6" s="86"/>
      <c r="NTS6" s="86"/>
      <c r="NTT6" s="86"/>
      <c r="NTU6" s="86"/>
      <c r="NTV6" s="86"/>
      <c r="NTW6" s="86"/>
      <c r="NTX6" s="86"/>
      <c r="NTY6" s="86"/>
      <c r="NTZ6" s="86"/>
      <c r="NUA6" s="86"/>
      <c r="NUB6" s="86"/>
      <c r="NUC6" s="86"/>
      <c r="NUD6" s="86"/>
      <c r="NUE6" s="86"/>
      <c r="NUF6" s="86"/>
      <c r="NUG6" s="86"/>
      <c r="NUH6" s="86"/>
      <c r="NUI6" s="86"/>
      <c r="NUJ6" s="86"/>
      <c r="NUK6" s="86"/>
      <c r="NUL6" s="86"/>
      <c r="NUM6" s="86"/>
      <c r="NUN6" s="86"/>
      <c r="NUO6" s="86"/>
      <c r="NUP6" s="86"/>
      <c r="NUQ6" s="86"/>
      <c r="NUR6" s="86"/>
      <c r="NUS6" s="86"/>
      <c r="NUT6" s="86"/>
      <c r="NUU6" s="86"/>
      <c r="NUV6" s="86"/>
      <c r="NUW6" s="86"/>
      <c r="NUX6" s="86"/>
      <c r="NUY6" s="86"/>
      <c r="NUZ6" s="86"/>
      <c r="NVA6" s="86"/>
      <c r="NVB6" s="86"/>
      <c r="NVC6" s="86"/>
      <c r="NVD6" s="86"/>
      <c r="NVE6" s="86"/>
      <c r="NVF6" s="86"/>
      <c r="NVG6" s="86"/>
      <c r="NVH6" s="86"/>
      <c r="NVI6" s="86"/>
      <c r="NVJ6" s="86"/>
      <c r="NVK6" s="86"/>
      <c r="NVL6" s="86"/>
      <c r="NVM6" s="86"/>
      <c r="NVN6" s="86"/>
      <c r="NVO6" s="86"/>
      <c r="NVP6" s="86"/>
      <c r="NVQ6" s="86"/>
      <c r="NVR6" s="86"/>
      <c r="NVS6" s="86"/>
      <c r="NVT6" s="86"/>
      <c r="NVU6" s="86"/>
      <c r="NVV6" s="86"/>
      <c r="NVW6" s="86"/>
      <c r="NVX6" s="86"/>
      <c r="NVY6" s="86"/>
      <c r="NVZ6" s="86"/>
      <c r="NWA6" s="86"/>
      <c r="NWB6" s="86"/>
      <c r="NWC6" s="86"/>
      <c r="NWD6" s="86"/>
      <c r="NWE6" s="86"/>
      <c r="NWF6" s="86"/>
      <c r="NWG6" s="86"/>
      <c r="NWH6" s="86"/>
      <c r="NWI6" s="86"/>
      <c r="NWJ6" s="86"/>
      <c r="NWK6" s="86"/>
      <c r="NWL6" s="86"/>
      <c r="NWM6" s="86"/>
      <c r="NWN6" s="86"/>
      <c r="NWO6" s="86"/>
      <c r="NWP6" s="86"/>
      <c r="NWQ6" s="86"/>
      <c r="NWR6" s="86"/>
      <c r="NWS6" s="86"/>
      <c r="NWT6" s="86"/>
      <c r="NWU6" s="86"/>
      <c r="NWV6" s="86"/>
      <c r="NWW6" s="86"/>
      <c r="NWX6" s="86"/>
      <c r="NWY6" s="86"/>
      <c r="NWZ6" s="86"/>
      <c r="NXA6" s="86"/>
      <c r="NXB6" s="86"/>
      <c r="NXC6" s="86"/>
      <c r="NXD6" s="86"/>
      <c r="NXE6" s="86"/>
      <c r="NXF6" s="86"/>
      <c r="NXG6" s="86"/>
      <c r="NXH6" s="86"/>
      <c r="NXI6" s="86"/>
      <c r="NXJ6" s="86"/>
      <c r="NXK6" s="86"/>
      <c r="NXL6" s="86"/>
      <c r="NXM6" s="86"/>
      <c r="NXN6" s="86"/>
      <c r="NXO6" s="86"/>
      <c r="NXP6" s="86"/>
      <c r="NXQ6" s="86"/>
      <c r="NXR6" s="86"/>
      <c r="NXS6" s="86"/>
      <c r="NXT6" s="86"/>
      <c r="NXU6" s="86"/>
      <c r="NXV6" s="86"/>
      <c r="NXW6" s="86"/>
      <c r="NXX6" s="86"/>
      <c r="NXY6" s="86"/>
      <c r="NXZ6" s="86"/>
      <c r="NYA6" s="86"/>
      <c r="NYB6" s="86"/>
      <c r="NYC6" s="86"/>
      <c r="NYD6" s="86"/>
      <c r="NYE6" s="86"/>
      <c r="NYF6" s="86"/>
      <c r="NYG6" s="86"/>
      <c r="NYH6" s="86"/>
      <c r="NYI6" s="86"/>
      <c r="NYJ6" s="86"/>
      <c r="NYK6" s="86"/>
      <c r="NYL6" s="86"/>
      <c r="NYM6" s="86"/>
      <c r="NYN6" s="86"/>
      <c r="NYO6" s="86"/>
      <c r="NYP6" s="86"/>
      <c r="NYQ6" s="86"/>
      <c r="NYR6" s="86"/>
      <c r="NYS6" s="86"/>
      <c r="NYT6" s="86"/>
      <c r="NYU6" s="86"/>
      <c r="NYV6" s="86"/>
      <c r="NYW6" s="86"/>
      <c r="NYX6" s="86"/>
      <c r="NYY6" s="86"/>
      <c r="NYZ6" s="86"/>
      <c r="NZA6" s="86"/>
      <c r="NZB6" s="86"/>
      <c r="NZC6" s="86"/>
      <c r="NZD6" s="86"/>
      <c r="NZE6" s="86"/>
      <c r="NZF6" s="86"/>
      <c r="NZG6" s="86"/>
      <c r="NZH6" s="86"/>
      <c r="NZI6" s="86"/>
      <c r="NZJ6" s="86"/>
      <c r="NZK6" s="86"/>
      <c r="NZL6" s="86"/>
      <c r="NZM6" s="86"/>
      <c r="NZN6" s="86"/>
      <c r="NZO6" s="86"/>
      <c r="NZP6" s="86"/>
      <c r="NZQ6" s="86"/>
      <c r="NZR6" s="86"/>
      <c r="NZS6" s="86"/>
      <c r="NZT6" s="86"/>
      <c r="NZU6" s="86"/>
      <c r="NZV6" s="86"/>
      <c r="NZW6" s="86"/>
      <c r="NZX6" s="86"/>
      <c r="NZY6" s="86"/>
      <c r="NZZ6" s="86"/>
      <c r="OAA6" s="86"/>
      <c r="OAB6" s="86"/>
      <c r="OAC6" s="86"/>
      <c r="OAD6" s="86"/>
      <c r="OAE6" s="86"/>
      <c r="OAF6" s="86"/>
      <c r="OAG6" s="86"/>
      <c r="OAH6" s="86"/>
      <c r="OAI6" s="86"/>
      <c r="OAJ6" s="86"/>
      <c r="OAK6" s="86"/>
      <c r="OAL6" s="86"/>
      <c r="OAM6" s="86"/>
      <c r="OAN6" s="86"/>
      <c r="OAO6" s="86"/>
      <c r="OAP6" s="86"/>
      <c r="OAQ6" s="86"/>
      <c r="OAR6" s="86"/>
      <c r="OAS6" s="86"/>
      <c r="OAT6" s="86"/>
      <c r="OAU6" s="86"/>
      <c r="OAV6" s="86"/>
      <c r="OAW6" s="86"/>
      <c r="OAX6" s="86"/>
      <c r="OAY6" s="86"/>
      <c r="OAZ6" s="86"/>
      <c r="OBA6" s="86"/>
      <c r="OBB6" s="86"/>
      <c r="OBC6" s="86"/>
      <c r="OBD6" s="86"/>
      <c r="OBE6" s="86"/>
      <c r="OBF6" s="86"/>
      <c r="OBG6" s="86"/>
      <c r="OBH6" s="86"/>
      <c r="OBI6" s="86"/>
      <c r="OBJ6" s="86"/>
      <c r="OBK6" s="86"/>
      <c r="OBL6" s="86"/>
      <c r="OBM6" s="86"/>
      <c r="OBN6" s="86"/>
      <c r="OBO6" s="86"/>
      <c r="OBP6" s="86"/>
      <c r="OBQ6" s="86"/>
      <c r="OBR6" s="86"/>
      <c r="OBS6" s="86"/>
      <c r="OBT6" s="86"/>
      <c r="OBU6" s="86"/>
      <c r="OBV6" s="86"/>
      <c r="OBW6" s="86"/>
      <c r="OBX6" s="86"/>
      <c r="OBY6" s="86"/>
      <c r="OBZ6" s="86"/>
      <c r="OCA6" s="86"/>
      <c r="OCB6" s="86"/>
      <c r="OCC6" s="86"/>
      <c r="OCD6" s="86"/>
      <c r="OCE6" s="86"/>
      <c r="OCF6" s="86"/>
      <c r="OCG6" s="86"/>
      <c r="OCH6" s="86"/>
      <c r="OCI6" s="86"/>
      <c r="OCJ6" s="86"/>
      <c r="OCK6" s="86"/>
      <c r="OCL6" s="86"/>
      <c r="OCM6" s="86"/>
      <c r="OCN6" s="86"/>
      <c r="OCO6" s="86"/>
      <c r="OCP6" s="86"/>
      <c r="OCQ6" s="86"/>
      <c r="OCR6" s="86"/>
      <c r="OCS6" s="86"/>
      <c r="OCT6" s="86"/>
      <c r="OCU6" s="86"/>
      <c r="OCV6" s="86"/>
      <c r="OCW6" s="86"/>
      <c r="OCX6" s="86"/>
      <c r="OCY6" s="86"/>
      <c r="OCZ6" s="86"/>
      <c r="ODA6" s="86"/>
      <c r="ODB6" s="86"/>
      <c r="ODC6" s="86"/>
      <c r="ODD6" s="86"/>
      <c r="ODE6" s="86"/>
      <c r="ODF6" s="86"/>
      <c r="ODG6" s="86"/>
      <c r="ODH6" s="86"/>
      <c r="ODI6" s="86"/>
      <c r="ODJ6" s="86"/>
      <c r="ODK6" s="86"/>
      <c r="ODL6" s="86"/>
      <c r="ODM6" s="86"/>
      <c r="ODN6" s="86"/>
      <c r="ODO6" s="86"/>
      <c r="ODP6" s="86"/>
      <c r="ODQ6" s="86"/>
      <c r="ODR6" s="86"/>
      <c r="ODS6" s="86"/>
      <c r="ODT6" s="86"/>
      <c r="ODU6" s="86"/>
      <c r="ODV6" s="86"/>
      <c r="ODW6" s="86"/>
      <c r="ODX6" s="86"/>
      <c r="ODY6" s="86"/>
      <c r="ODZ6" s="86"/>
      <c r="OEA6" s="86"/>
      <c r="OEB6" s="86"/>
      <c r="OEC6" s="86"/>
      <c r="OED6" s="86"/>
      <c r="OEE6" s="86"/>
      <c r="OEF6" s="86"/>
      <c r="OEG6" s="86"/>
      <c r="OEH6" s="86"/>
      <c r="OEI6" s="86"/>
      <c r="OEJ6" s="86"/>
      <c r="OEK6" s="86"/>
      <c r="OEL6" s="86"/>
      <c r="OEM6" s="86"/>
      <c r="OEN6" s="86"/>
      <c r="OEO6" s="86"/>
      <c r="OEP6" s="86"/>
      <c r="OEQ6" s="86"/>
      <c r="OER6" s="86"/>
      <c r="OES6" s="86"/>
      <c r="OET6" s="86"/>
      <c r="OEU6" s="86"/>
      <c r="OEV6" s="86"/>
      <c r="OEW6" s="86"/>
      <c r="OEX6" s="86"/>
      <c r="OEY6" s="86"/>
      <c r="OEZ6" s="86"/>
      <c r="OFA6" s="86"/>
      <c r="OFB6" s="86"/>
      <c r="OFC6" s="86"/>
      <c r="OFD6" s="86"/>
      <c r="OFE6" s="86"/>
      <c r="OFF6" s="86"/>
      <c r="OFG6" s="86"/>
      <c r="OFH6" s="86"/>
      <c r="OFI6" s="86"/>
      <c r="OFJ6" s="86"/>
      <c r="OFK6" s="86"/>
      <c r="OFL6" s="86"/>
      <c r="OFM6" s="86"/>
      <c r="OFN6" s="86"/>
      <c r="OFO6" s="86"/>
      <c r="OFP6" s="86"/>
      <c r="OFQ6" s="86"/>
      <c r="OFR6" s="86"/>
      <c r="OFS6" s="86"/>
      <c r="OFT6" s="86"/>
      <c r="OFU6" s="86"/>
      <c r="OFV6" s="86"/>
      <c r="OFW6" s="86"/>
      <c r="OFX6" s="86"/>
      <c r="OFY6" s="86"/>
      <c r="OFZ6" s="86"/>
      <c r="OGA6" s="86"/>
      <c r="OGB6" s="86"/>
      <c r="OGC6" s="86"/>
      <c r="OGD6" s="86"/>
      <c r="OGE6" s="86"/>
      <c r="OGF6" s="86"/>
      <c r="OGG6" s="86"/>
      <c r="OGH6" s="86"/>
      <c r="OGI6" s="86"/>
      <c r="OGJ6" s="86"/>
      <c r="OGK6" s="86"/>
      <c r="OGL6" s="86"/>
      <c r="OGM6" s="86"/>
      <c r="OGN6" s="86"/>
      <c r="OGO6" s="86"/>
      <c r="OGP6" s="86"/>
      <c r="OGQ6" s="86"/>
      <c r="OGR6" s="86"/>
      <c r="OGS6" s="86"/>
      <c r="OGT6" s="86"/>
      <c r="OGU6" s="86"/>
      <c r="OGV6" s="86"/>
      <c r="OGW6" s="86"/>
      <c r="OGX6" s="86"/>
      <c r="OGY6" s="86"/>
      <c r="OGZ6" s="86"/>
      <c r="OHA6" s="86"/>
      <c r="OHB6" s="86"/>
      <c r="OHC6" s="86"/>
      <c r="OHD6" s="86"/>
      <c r="OHE6" s="86"/>
      <c r="OHF6" s="86"/>
      <c r="OHG6" s="86"/>
      <c r="OHH6" s="86"/>
      <c r="OHI6" s="86"/>
      <c r="OHJ6" s="86"/>
      <c r="OHK6" s="86"/>
      <c r="OHL6" s="86"/>
      <c r="OHM6" s="86"/>
      <c r="OHN6" s="86"/>
      <c r="OHO6" s="86"/>
      <c r="OHP6" s="86"/>
      <c r="OHQ6" s="86"/>
      <c r="OHR6" s="86"/>
      <c r="OHS6" s="86"/>
      <c r="OHT6" s="86"/>
      <c r="OHU6" s="86"/>
      <c r="OHV6" s="86"/>
      <c r="OHW6" s="86"/>
      <c r="OHX6" s="86"/>
      <c r="OHY6" s="86"/>
      <c r="OHZ6" s="86"/>
      <c r="OIA6" s="86"/>
      <c r="OIB6" s="86"/>
      <c r="OIC6" s="86"/>
      <c r="OID6" s="86"/>
      <c r="OIE6" s="86"/>
      <c r="OIF6" s="86"/>
      <c r="OIG6" s="86"/>
      <c r="OIH6" s="86"/>
      <c r="OII6" s="86"/>
      <c r="OIJ6" s="86"/>
      <c r="OIK6" s="86"/>
      <c r="OIL6" s="86"/>
      <c r="OIM6" s="86"/>
      <c r="OIN6" s="86"/>
      <c r="OIO6" s="86"/>
      <c r="OIP6" s="86"/>
      <c r="OIQ6" s="86"/>
      <c r="OIR6" s="86"/>
      <c r="OIS6" s="86"/>
      <c r="OIT6" s="86"/>
      <c r="OIU6" s="86"/>
      <c r="OIV6" s="86"/>
      <c r="OIW6" s="86"/>
      <c r="OIX6" s="86"/>
      <c r="OIY6" s="86"/>
      <c r="OIZ6" s="86"/>
      <c r="OJA6" s="86"/>
      <c r="OJB6" s="86"/>
      <c r="OJC6" s="86"/>
      <c r="OJD6" s="86"/>
      <c r="OJE6" s="86"/>
      <c r="OJF6" s="86"/>
      <c r="OJG6" s="86"/>
      <c r="OJH6" s="86"/>
      <c r="OJI6" s="86"/>
      <c r="OJJ6" s="86"/>
      <c r="OJK6" s="86"/>
      <c r="OJL6" s="86"/>
      <c r="OJM6" s="86"/>
      <c r="OJN6" s="86"/>
      <c r="OJO6" s="86"/>
      <c r="OJP6" s="86"/>
      <c r="OJQ6" s="86"/>
      <c r="OJR6" s="86"/>
      <c r="OJS6" s="86"/>
      <c r="OJT6" s="86"/>
      <c r="OJU6" s="86"/>
      <c r="OJV6" s="86"/>
      <c r="OJW6" s="86"/>
      <c r="OJX6" s="86"/>
      <c r="OJY6" s="86"/>
      <c r="OJZ6" s="86"/>
      <c r="OKA6" s="86"/>
      <c r="OKB6" s="86"/>
      <c r="OKC6" s="86"/>
      <c r="OKD6" s="86"/>
      <c r="OKE6" s="86"/>
      <c r="OKF6" s="86"/>
      <c r="OKG6" s="86"/>
      <c r="OKH6" s="86"/>
      <c r="OKI6" s="86"/>
      <c r="OKJ6" s="86"/>
      <c r="OKK6" s="86"/>
      <c r="OKL6" s="86"/>
      <c r="OKM6" s="86"/>
      <c r="OKN6" s="86"/>
      <c r="OKO6" s="86"/>
      <c r="OKP6" s="86"/>
      <c r="OKQ6" s="86"/>
      <c r="OKR6" s="86"/>
      <c r="OKS6" s="86"/>
      <c r="OKT6" s="86"/>
      <c r="OKU6" s="86"/>
      <c r="OKV6" s="86"/>
      <c r="OKW6" s="86"/>
      <c r="OKX6" s="86"/>
      <c r="OKY6" s="86"/>
      <c r="OKZ6" s="86"/>
      <c r="OLA6" s="86"/>
      <c r="OLB6" s="86"/>
      <c r="OLC6" s="86"/>
      <c r="OLD6" s="86"/>
      <c r="OLE6" s="86"/>
      <c r="OLF6" s="86"/>
      <c r="OLG6" s="86"/>
      <c r="OLH6" s="86"/>
      <c r="OLI6" s="86"/>
      <c r="OLJ6" s="86"/>
      <c r="OLK6" s="86"/>
      <c r="OLL6" s="86"/>
      <c r="OLM6" s="86"/>
      <c r="OLN6" s="86"/>
      <c r="OLO6" s="86"/>
      <c r="OLP6" s="86"/>
      <c r="OLQ6" s="86"/>
      <c r="OLR6" s="86"/>
      <c r="OLS6" s="86"/>
      <c r="OLT6" s="86"/>
      <c r="OLU6" s="86"/>
      <c r="OLV6" s="86"/>
      <c r="OLW6" s="86"/>
      <c r="OLX6" s="86"/>
      <c r="OLY6" s="86"/>
      <c r="OLZ6" s="86"/>
      <c r="OMA6" s="86"/>
      <c r="OMB6" s="86"/>
      <c r="OMC6" s="86"/>
      <c r="OMD6" s="86"/>
      <c r="OME6" s="86"/>
      <c r="OMF6" s="86"/>
      <c r="OMG6" s="86"/>
      <c r="OMH6" s="86"/>
      <c r="OMI6" s="86"/>
      <c r="OMJ6" s="86"/>
      <c r="OMK6" s="86"/>
      <c r="OML6" s="86"/>
      <c r="OMM6" s="86"/>
      <c r="OMN6" s="86"/>
      <c r="OMO6" s="86"/>
      <c r="OMP6" s="86"/>
      <c r="OMQ6" s="86"/>
      <c r="OMR6" s="86"/>
      <c r="OMS6" s="86"/>
      <c r="OMT6" s="86"/>
      <c r="OMU6" s="86"/>
      <c r="OMV6" s="86"/>
      <c r="OMW6" s="86"/>
      <c r="OMX6" s="86"/>
      <c r="OMY6" s="86"/>
      <c r="OMZ6" s="86"/>
      <c r="ONA6" s="86"/>
      <c r="ONB6" s="86"/>
      <c r="ONC6" s="86"/>
      <c r="OND6" s="86"/>
      <c r="ONE6" s="86"/>
      <c r="ONF6" s="86"/>
      <c r="ONG6" s="86"/>
      <c r="ONH6" s="86"/>
      <c r="ONI6" s="86"/>
      <c r="ONJ6" s="86"/>
      <c r="ONK6" s="86"/>
      <c r="ONL6" s="86"/>
      <c r="ONM6" s="86"/>
      <c r="ONN6" s="86"/>
      <c r="ONO6" s="86"/>
      <c r="ONP6" s="86"/>
      <c r="ONQ6" s="86"/>
      <c r="ONR6" s="86"/>
      <c r="ONS6" s="86"/>
      <c r="ONT6" s="86"/>
      <c r="ONU6" s="86"/>
      <c r="ONV6" s="86"/>
      <c r="ONW6" s="86"/>
      <c r="ONX6" s="86"/>
      <c r="ONY6" s="86"/>
      <c r="ONZ6" s="86"/>
      <c r="OOA6" s="86"/>
      <c r="OOB6" s="86"/>
      <c r="OOC6" s="86"/>
      <c r="OOD6" s="86"/>
      <c r="OOE6" s="86"/>
      <c r="OOF6" s="86"/>
      <c r="OOG6" s="86"/>
      <c r="OOH6" s="86"/>
      <c r="OOI6" s="86"/>
      <c r="OOJ6" s="86"/>
      <c r="OOK6" s="86"/>
      <c r="OOL6" s="86"/>
      <c r="OOM6" s="86"/>
      <c r="OON6" s="86"/>
      <c r="OOO6" s="86"/>
      <c r="OOP6" s="86"/>
      <c r="OOQ6" s="86"/>
      <c r="OOR6" s="86"/>
      <c r="OOS6" s="86"/>
      <c r="OOT6" s="86"/>
      <c r="OOU6" s="86"/>
      <c r="OOV6" s="86"/>
      <c r="OOW6" s="86"/>
      <c r="OOX6" s="86"/>
      <c r="OOY6" s="86"/>
      <c r="OOZ6" s="86"/>
      <c r="OPA6" s="86"/>
      <c r="OPB6" s="86"/>
      <c r="OPC6" s="86"/>
      <c r="OPD6" s="86"/>
      <c r="OPE6" s="86"/>
      <c r="OPF6" s="86"/>
      <c r="OPG6" s="86"/>
      <c r="OPH6" s="86"/>
      <c r="OPI6" s="86"/>
      <c r="OPJ6" s="86"/>
      <c r="OPK6" s="86"/>
      <c r="OPL6" s="86"/>
      <c r="OPM6" s="86"/>
      <c r="OPN6" s="86"/>
      <c r="OPO6" s="86"/>
      <c r="OPP6" s="86"/>
      <c r="OPQ6" s="86"/>
      <c r="OPR6" s="86"/>
      <c r="OPS6" s="86"/>
      <c r="OPT6" s="86"/>
      <c r="OPU6" s="86"/>
      <c r="OPV6" s="86"/>
      <c r="OPW6" s="86"/>
      <c r="OPX6" s="86"/>
      <c r="OPY6" s="86"/>
      <c r="OPZ6" s="86"/>
      <c r="OQA6" s="86"/>
      <c r="OQB6" s="86"/>
      <c r="OQC6" s="86"/>
      <c r="OQD6" s="86"/>
      <c r="OQE6" s="86"/>
      <c r="OQF6" s="86"/>
      <c r="OQG6" s="86"/>
      <c r="OQH6" s="86"/>
      <c r="OQI6" s="86"/>
      <c r="OQJ6" s="86"/>
      <c r="OQK6" s="86"/>
      <c r="OQL6" s="86"/>
      <c r="OQM6" s="86"/>
      <c r="OQN6" s="86"/>
      <c r="OQO6" s="86"/>
      <c r="OQP6" s="86"/>
      <c r="OQQ6" s="86"/>
      <c r="OQR6" s="86"/>
      <c r="OQS6" s="86"/>
      <c r="OQT6" s="86"/>
      <c r="OQU6" s="86"/>
      <c r="OQV6" s="86"/>
      <c r="OQW6" s="86"/>
      <c r="OQX6" s="86"/>
      <c r="OQY6" s="86"/>
      <c r="OQZ6" s="86"/>
      <c r="ORA6" s="86"/>
      <c r="ORB6" s="86"/>
      <c r="ORC6" s="86"/>
      <c r="ORD6" s="86"/>
      <c r="ORE6" s="86"/>
      <c r="ORF6" s="86"/>
      <c r="ORG6" s="86"/>
      <c r="ORH6" s="86"/>
      <c r="ORI6" s="86"/>
      <c r="ORJ6" s="86"/>
      <c r="ORK6" s="86"/>
      <c r="ORL6" s="86"/>
      <c r="ORM6" s="86"/>
      <c r="ORN6" s="86"/>
      <c r="ORO6" s="86"/>
      <c r="ORP6" s="86"/>
      <c r="ORQ6" s="86"/>
      <c r="ORR6" s="86"/>
      <c r="ORS6" s="86"/>
      <c r="ORT6" s="86"/>
      <c r="ORU6" s="86"/>
      <c r="ORV6" s="86"/>
      <c r="ORW6" s="86"/>
      <c r="ORX6" s="86"/>
      <c r="ORY6" s="86"/>
      <c r="ORZ6" s="86"/>
      <c r="OSA6" s="86"/>
      <c r="OSB6" s="86"/>
      <c r="OSC6" s="86"/>
      <c r="OSD6" s="86"/>
      <c r="OSE6" s="86"/>
      <c r="OSF6" s="86"/>
      <c r="OSG6" s="86"/>
      <c r="OSH6" s="86"/>
      <c r="OSI6" s="86"/>
      <c r="OSJ6" s="86"/>
      <c r="OSK6" s="86"/>
      <c r="OSL6" s="86"/>
      <c r="OSM6" s="86"/>
      <c r="OSN6" s="86"/>
      <c r="OSO6" s="86"/>
      <c r="OSP6" s="86"/>
      <c r="OSQ6" s="86"/>
      <c r="OSR6" s="86"/>
      <c r="OSS6" s="86"/>
      <c r="OST6" s="86"/>
      <c r="OSU6" s="86"/>
      <c r="OSV6" s="86"/>
      <c r="OSW6" s="86"/>
      <c r="OSX6" s="86"/>
      <c r="OSY6" s="86"/>
      <c r="OSZ6" s="86"/>
      <c r="OTA6" s="86"/>
      <c r="OTB6" s="86"/>
      <c r="OTC6" s="86"/>
      <c r="OTD6" s="86"/>
      <c r="OTE6" s="86"/>
      <c r="OTF6" s="86"/>
      <c r="OTG6" s="86"/>
      <c r="OTH6" s="86"/>
      <c r="OTI6" s="86"/>
      <c r="OTJ6" s="86"/>
      <c r="OTK6" s="86"/>
      <c r="OTL6" s="86"/>
      <c r="OTM6" s="86"/>
      <c r="OTN6" s="86"/>
      <c r="OTO6" s="86"/>
      <c r="OTP6" s="86"/>
      <c r="OTQ6" s="86"/>
      <c r="OTR6" s="86"/>
      <c r="OTS6" s="86"/>
      <c r="OTT6" s="86"/>
      <c r="OTU6" s="86"/>
      <c r="OTV6" s="86"/>
      <c r="OTW6" s="86"/>
      <c r="OTX6" s="86"/>
      <c r="OTY6" s="86"/>
      <c r="OTZ6" s="86"/>
      <c r="OUA6" s="86"/>
      <c r="OUB6" s="86"/>
      <c r="OUC6" s="86"/>
      <c r="OUD6" s="86"/>
      <c r="OUE6" s="86"/>
      <c r="OUF6" s="86"/>
      <c r="OUG6" s="86"/>
      <c r="OUH6" s="86"/>
      <c r="OUI6" s="86"/>
      <c r="OUJ6" s="86"/>
      <c r="OUK6" s="86"/>
      <c r="OUL6" s="86"/>
      <c r="OUM6" s="86"/>
      <c r="OUN6" s="86"/>
      <c r="OUO6" s="86"/>
      <c r="OUP6" s="86"/>
      <c r="OUQ6" s="86"/>
      <c r="OUR6" s="86"/>
      <c r="OUS6" s="86"/>
      <c r="OUT6" s="86"/>
      <c r="OUU6" s="86"/>
      <c r="OUV6" s="86"/>
      <c r="OUW6" s="86"/>
      <c r="OUX6" s="86"/>
      <c r="OUY6" s="86"/>
      <c r="OUZ6" s="86"/>
      <c r="OVA6" s="86"/>
      <c r="OVB6" s="86"/>
      <c r="OVC6" s="86"/>
      <c r="OVD6" s="86"/>
      <c r="OVE6" s="86"/>
      <c r="OVF6" s="86"/>
      <c r="OVG6" s="86"/>
      <c r="OVH6" s="86"/>
      <c r="OVI6" s="86"/>
      <c r="OVJ6" s="86"/>
      <c r="OVK6" s="86"/>
      <c r="OVL6" s="86"/>
      <c r="OVM6" s="86"/>
      <c r="OVN6" s="86"/>
      <c r="OVO6" s="86"/>
      <c r="OVP6" s="86"/>
      <c r="OVQ6" s="86"/>
      <c r="OVR6" s="86"/>
      <c r="OVS6" s="86"/>
      <c r="OVT6" s="86"/>
      <c r="OVU6" s="86"/>
      <c r="OVV6" s="86"/>
      <c r="OVW6" s="86"/>
      <c r="OVX6" s="86"/>
      <c r="OVY6" s="86"/>
      <c r="OVZ6" s="86"/>
      <c r="OWA6" s="86"/>
      <c r="OWB6" s="86"/>
      <c r="OWC6" s="86"/>
      <c r="OWD6" s="86"/>
      <c r="OWE6" s="86"/>
      <c r="OWF6" s="86"/>
      <c r="OWG6" s="86"/>
      <c r="OWH6" s="86"/>
      <c r="OWI6" s="86"/>
      <c r="OWJ6" s="86"/>
      <c r="OWK6" s="86"/>
      <c r="OWL6" s="86"/>
      <c r="OWM6" s="86"/>
      <c r="OWN6" s="86"/>
      <c r="OWO6" s="86"/>
      <c r="OWP6" s="86"/>
      <c r="OWQ6" s="86"/>
      <c r="OWR6" s="86"/>
      <c r="OWS6" s="86"/>
      <c r="OWT6" s="86"/>
      <c r="OWU6" s="86"/>
      <c r="OWV6" s="86"/>
      <c r="OWW6" s="86"/>
      <c r="OWX6" s="86"/>
      <c r="OWY6" s="86"/>
      <c r="OWZ6" s="86"/>
      <c r="OXA6" s="86"/>
      <c r="OXB6" s="86"/>
      <c r="OXC6" s="86"/>
      <c r="OXD6" s="86"/>
      <c r="OXE6" s="86"/>
      <c r="OXF6" s="86"/>
      <c r="OXG6" s="86"/>
      <c r="OXH6" s="86"/>
      <c r="OXI6" s="86"/>
      <c r="OXJ6" s="86"/>
      <c r="OXK6" s="86"/>
      <c r="OXL6" s="86"/>
      <c r="OXM6" s="86"/>
      <c r="OXN6" s="86"/>
      <c r="OXO6" s="86"/>
      <c r="OXP6" s="86"/>
      <c r="OXQ6" s="86"/>
      <c r="OXR6" s="86"/>
      <c r="OXS6" s="86"/>
      <c r="OXT6" s="86"/>
      <c r="OXU6" s="86"/>
      <c r="OXV6" s="86"/>
      <c r="OXW6" s="86"/>
      <c r="OXX6" s="86"/>
      <c r="OXY6" s="86"/>
      <c r="OXZ6" s="86"/>
      <c r="OYA6" s="86"/>
      <c r="OYB6" s="86"/>
      <c r="OYC6" s="86"/>
      <c r="OYD6" s="86"/>
      <c r="OYE6" s="86"/>
      <c r="OYF6" s="86"/>
      <c r="OYG6" s="86"/>
      <c r="OYH6" s="86"/>
      <c r="OYI6" s="86"/>
      <c r="OYJ6" s="86"/>
      <c r="OYK6" s="86"/>
      <c r="OYL6" s="86"/>
      <c r="OYM6" s="86"/>
      <c r="OYN6" s="86"/>
      <c r="OYO6" s="86"/>
      <c r="OYP6" s="86"/>
      <c r="OYQ6" s="86"/>
      <c r="OYR6" s="86"/>
      <c r="OYS6" s="86"/>
      <c r="OYT6" s="86"/>
      <c r="OYU6" s="86"/>
      <c r="OYV6" s="86"/>
      <c r="OYW6" s="86"/>
      <c r="OYX6" s="86"/>
      <c r="OYY6" s="86"/>
      <c r="OYZ6" s="86"/>
      <c r="OZA6" s="86"/>
      <c r="OZB6" s="86"/>
      <c r="OZC6" s="86"/>
      <c r="OZD6" s="86"/>
      <c r="OZE6" s="86"/>
      <c r="OZF6" s="86"/>
      <c r="OZG6" s="86"/>
      <c r="OZH6" s="86"/>
      <c r="OZI6" s="86"/>
      <c r="OZJ6" s="86"/>
      <c r="OZK6" s="86"/>
      <c r="OZL6" s="86"/>
      <c r="OZM6" s="86"/>
      <c r="OZN6" s="86"/>
      <c r="OZO6" s="86"/>
      <c r="OZP6" s="86"/>
      <c r="OZQ6" s="86"/>
      <c r="OZR6" s="86"/>
      <c r="OZS6" s="86"/>
      <c r="OZT6" s="86"/>
      <c r="OZU6" s="86"/>
      <c r="OZV6" s="86"/>
      <c r="OZW6" s="86"/>
      <c r="OZX6" s="86"/>
      <c r="OZY6" s="86"/>
      <c r="OZZ6" s="86"/>
      <c r="PAA6" s="86"/>
      <c r="PAB6" s="86"/>
      <c r="PAC6" s="86"/>
      <c r="PAD6" s="86"/>
      <c r="PAE6" s="86"/>
      <c r="PAF6" s="86"/>
      <c r="PAG6" s="86"/>
      <c r="PAH6" s="86"/>
      <c r="PAI6" s="86"/>
      <c r="PAJ6" s="86"/>
      <c r="PAK6" s="86"/>
      <c r="PAL6" s="86"/>
      <c r="PAM6" s="86"/>
      <c r="PAN6" s="86"/>
      <c r="PAO6" s="86"/>
      <c r="PAP6" s="86"/>
      <c r="PAQ6" s="86"/>
      <c r="PAR6" s="86"/>
      <c r="PAS6" s="86"/>
      <c r="PAT6" s="86"/>
      <c r="PAU6" s="86"/>
      <c r="PAV6" s="86"/>
      <c r="PAW6" s="86"/>
      <c r="PAX6" s="86"/>
      <c r="PAY6" s="86"/>
      <c r="PAZ6" s="86"/>
      <c r="PBA6" s="86"/>
      <c r="PBB6" s="86"/>
      <c r="PBC6" s="86"/>
      <c r="PBD6" s="86"/>
      <c r="PBE6" s="86"/>
      <c r="PBF6" s="86"/>
      <c r="PBG6" s="86"/>
      <c r="PBH6" s="86"/>
      <c r="PBI6" s="86"/>
      <c r="PBJ6" s="86"/>
      <c r="PBK6" s="86"/>
      <c r="PBL6" s="86"/>
      <c r="PBM6" s="86"/>
      <c r="PBN6" s="86"/>
      <c r="PBO6" s="86"/>
      <c r="PBP6" s="86"/>
      <c r="PBQ6" s="86"/>
      <c r="PBR6" s="86"/>
      <c r="PBS6" s="86"/>
      <c r="PBT6" s="86"/>
      <c r="PBU6" s="86"/>
      <c r="PBV6" s="86"/>
      <c r="PBW6" s="86"/>
      <c r="PBX6" s="86"/>
      <c r="PBY6" s="86"/>
      <c r="PBZ6" s="86"/>
      <c r="PCA6" s="86"/>
      <c r="PCB6" s="86"/>
      <c r="PCC6" s="86"/>
      <c r="PCD6" s="86"/>
      <c r="PCE6" s="86"/>
      <c r="PCF6" s="86"/>
      <c r="PCG6" s="86"/>
      <c r="PCH6" s="86"/>
      <c r="PCI6" s="86"/>
      <c r="PCJ6" s="86"/>
      <c r="PCK6" s="86"/>
      <c r="PCL6" s="86"/>
      <c r="PCM6" s="86"/>
      <c r="PCN6" s="86"/>
      <c r="PCO6" s="86"/>
      <c r="PCP6" s="86"/>
      <c r="PCQ6" s="86"/>
      <c r="PCR6" s="86"/>
      <c r="PCS6" s="86"/>
      <c r="PCT6" s="86"/>
      <c r="PCU6" s="86"/>
      <c r="PCV6" s="86"/>
      <c r="PCW6" s="86"/>
      <c r="PCX6" s="86"/>
      <c r="PCY6" s="86"/>
      <c r="PCZ6" s="86"/>
      <c r="PDA6" s="86"/>
      <c r="PDB6" s="86"/>
      <c r="PDC6" s="86"/>
      <c r="PDD6" s="86"/>
      <c r="PDE6" s="86"/>
      <c r="PDF6" s="86"/>
      <c r="PDG6" s="86"/>
      <c r="PDH6" s="86"/>
      <c r="PDI6" s="86"/>
      <c r="PDJ6" s="86"/>
      <c r="PDK6" s="86"/>
      <c r="PDL6" s="86"/>
      <c r="PDM6" s="86"/>
      <c r="PDN6" s="86"/>
      <c r="PDO6" s="86"/>
      <c r="PDP6" s="86"/>
      <c r="PDQ6" s="86"/>
      <c r="PDR6" s="86"/>
      <c r="PDS6" s="86"/>
      <c r="PDT6" s="86"/>
      <c r="PDU6" s="86"/>
      <c r="PDV6" s="86"/>
      <c r="PDW6" s="86"/>
      <c r="PDX6" s="86"/>
      <c r="PDY6" s="86"/>
      <c r="PDZ6" s="86"/>
      <c r="PEA6" s="86"/>
      <c r="PEB6" s="86"/>
      <c r="PEC6" s="86"/>
      <c r="PED6" s="86"/>
      <c r="PEE6" s="86"/>
      <c r="PEF6" s="86"/>
      <c r="PEG6" s="86"/>
      <c r="PEH6" s="86"/>
      <c r="PEI6" s="86"/>
      <c r="PEJ6" s="86"/>
      <c r="PEK6" s="86"/>
      <c r="PEL6" s="86"/>
      <c r="PEM6" s="86"/>
      <c r="PEN6" s="86"/>
      <c r="PEO6" s="86"/>
      <c r="PEP6" s="86"/>
      <c r="PEQ6" s="86"/>
      <c r="PER6" s="86"/>
      <c r="PES6" s="86"/>
      <c r="PET6" s="86"/>
      <c r="PEU6" s="86"/>
      <c r="PEV6" s="86"/>
      <c r="PEW6" s="86"/>
      <c r="PEX6" s="86"/>
      <c r="PEY6" s="86"/>
      <c r="PEZ6" s="86"/>
      <c r="PFA6" s="86"/>
      <c r="PFB6" s="86"/>
      <c r="PFC6" s="86"/>
      <c r="PFD6" s="86"/>
      <c r="PFE6" s="86"/>
      <c r="PFF6" s="86"/>
      <c r="PFG6" s="86"/>
      <c r="PFH6" s="86"/>
      <c r="PFI6" s="86"/>
      <c r="PFJ6" s="86"/>
      <c r="PFK6" s="86"/>
      <c r="PFL6" s="86"/>
      <c r="PFM6" s="86"/>
      <c r="PFN6" s="86"/>
      <c r="PFO6" s="86"/>
      <c r="PFP6" s="86"/>
      <c r="PFQ6" s="86"/>
      <c r="PFR6" s="86"/>
      <c r="PFS6" s="86"/>
      <c r="PFT6" s="86"/>
      <c r="PFU6" s="86"/>
      <c r="PFV6" s="86"/>
      <c r="PFW6" s="86"/>
      <c r="PFX6" s="86"/>
      <c r="PFY6" s="86"/>
      <c r="PFZ6" s="86"/>
      <c r="PGA6" s="86"/>
      <c r="PGB6" s="86"/>
      <c r="PGC6" s="86"/>
      <c r="PGD6" s="86"/>
      <c r="PGE6" s="86"/>
      <c r="PGF6" s="86"/>
      <c r="PGG6" s="86"/>
      <c r="PGH6" s="86"/>
      <c r="PGI6" s="86"/>
      <c r="PGJ6" s="86"/>
      <c r="PGK6" s="86"/>
      <c r="PGL6" s="86"/>
      <c r="PGM6" s="86"/>
      <c r="PGN6" s="86"/>
      <c r="PGO6" s="86"/>
      <c r="PGP6" s="86"/>
      <c r="PGQ6" s="86"/>
      <c r="PGR6" s="86"/>
      <c r="PGS6" s="86"/>
      <c r="PGT6" s="86"/>
      <c r="PGU6" s="86"/>
      <c r="PGV6" s="86"/>
      <c r="PGW6" s="86"/>
      <c r="PGX6" s="86"/>
      <c r="PGY6" s="86"/>
      <c r="PGZ6" s="86"/>
      <c r="PHA6" s="86"/>
      <c r="PHB6" s="86"/>
      <c r="PHC6" s="86"/>
      <c r="PHD6" s="86"/>
      <c r="PHE6" s="86"/>
      <c r="PHF6" s="86"/>
      <c r="PHG6" s="86"/>
      <c r="PHH6" s="86"/>
      <c r="PHI6" s="86"/>
      <c r="PHJ6" s="86"/>
      <c r="PHK6" s="86"/>
      <c r="PHL6" s="86"/>
      <c r="PHM6" s="86"/>
      <c r="PHN6" s="86"/>
      <c r="PHO6" s="86"/>
      <c r="PHP6" s="86"/>
      <c r="PHQ6" s="86"/>
      <c r="PHR6" s="86"/>
      <c r="PHS6" s="86"/>
      <c r="PHT6" s="86"/>
      <c r="PHU6" s="86"/>
      <c r="PHV6" s="86"/>
      <c r="PHW6" s="86"/>
      <c r="PHX6" s="86"/>
      <c r="PHY6" s="86"/>
      <c r="PHZ6" s="86"/>
      <c r="PIA6" s="86"/>
      <c r="PIB6" s="86"/>
      <c r="PIC6" s="86"/>
      <c r="PID6" s="86"/>
      <c r="PIE6" s="86"/>
      <c r="PIF6" s="86"/>
      <c r="PIG6" s="86"/>
      <c r="PIH6" s="86"/>
      <c r="PII6" s="86"/>
      <c r="PIJ6" s="86"/>
      <c r="PIK6" s="86"/>
      <c r="PIL6" s="86"/>
      <c r="PIM6" s="86"/>
      <c r="PIN6" s="86"/>
      <c r="PIO6" s="86"/>
      <c r="PIP6" s="86"/>
      <c r="PIQ6" s="86"/>
      <c r="PIR6" s="86"/>
      <c r="PIS6" s="86"/>
      <c r="PIT6" s="86"/>
      <c r="PIU6" s="86"/>
      <c r="PIV6" s="86"/>
      <c r="PIW6" s="86"/>
      <c r="PIX6" s="86"/>
      <c r="PIY6" s="86"/>
      <c r="PIZ6" s="86"/>
      <c r="PJA6" s="86"/>
      <c r="PJB6" s="86"/>
      <c r="PJC6" s="86"/>
      <c r="PJD6" s="86"/>
      <c r="PJE6" s="86"/>
      <c r="PJF6" s="86"/>
      <c r="PJG6" s="86"/>
      <c r="PJH6" s="86"/>
      <c r="PJI6" s="86"/>
      <c r="PJJ6" s="86"/>
      <c r="PJK6" s="86"/>
      <c r="PJL6" s="86"/>
      <c r="PJM6" s="86"/>
      <c r="PJN6" s="86"/>
      <c r="PJO6" s="86"/>
      <c r="PJP6" s="86"/>
      <c r="PJQ6" s="86"/>
      <c r="PJR6" s="86"/>
      <c r="PJS6" s="86"/>
      <c r="PJT6" s="86"/>
      <c r="PJU6" s="86"/>
      <c r="PJV6" s="86"/>
      <c r="PJW6" s="86"/>
      <c r="PJX6" s="86"/>
      <c r="PJY6" s="86"/>
      <c r="PJZ6" s="86"/>
      <c r="PKA6" s="86"/>
      <c r="PKB6" s="86"/>
      <c r="PKC6" s="86"/>
      <c r="PKD6" s="86"/>
      <c r="PKE6" s="86"/>
      <c r="PKF6" s="86"/>
      <c r="PKG6" s="86"/>
      <c r="PKH6" s="86"/>
      <c r="PKI6" s="86"/>
      <c r="PKJ6" s="86"/>
      <c r="PKK6" s="86"/>
      <c r="PKL6" s="86"/>
      <c r="PKM6" s="86"/>
      <c r="PKN6" s="86"/>
      <c r="PKO6" s="86"/>
      <c r="PKP6" s="86"/>
      <c r="PKQ6" s="86"/>
      <c r="PKR6" s="86"/>
      <c r="PKS6" s="86"/>
      <c r="PKT6" s="86"/>
      <c r="PKU6" s="86"/>
      <c r="PKV6" s="86"/>
      <c r="PKW6" s="86"/>
      <c r="PKX6" s="86"/>
      <c r="PKY6" s="86"/>
      <c r="PKZ6" s="86"/>
      <c r="PLA6" s="86"/>
      <c r="PLB6" s="86"/>
      <c r="PLC6" s="86"/>
      <c r="PLD6" s="86"/>
      <c r="PLE6" s="86"/>
      <c r="PLF6" s="86"/>
      <c r="PLG6" s="86"/>
      <c r="PLH6" s="86"/>
      <c r="PLI6" s="86"/>
      <c r="PLJ6" s="86"/>
      <c r="PLK6" s="86"/>
      <c r="PLL6" s="86"/>
      <c r="PLM6" s="86"/>
      <c r="PLN6" s="86"/>
      <c r="PLO6" s="86"/>
      <c r="PLP6" s="86"/>
      <c r="PLQ6" s="86"/>
      <c r="PLR6" s="86"/>
      <c r="PLS6" s="86"/>
      <c r="PLT6" s="86"/>
      <c r="PLU6" s="86"/>
      <c r="PLV6" s="86"/>
      <c r="PLW6" s="86"/>
      <c r="PLX6" s="86"/>
      <c r="PLY6" s="86"/>
      <c r="PLZ6" s="86"/>
      <c r="PMA6" s="86"/>
      <c r="PMB6" s="86"/>
      <c r="PMC6" s="86"/>
      <c r="PMD6" s="86"/>
      <c r="PME6" s="86"/>
      <c r="PMF6" s="86"/>
      <c r="PMG6" s="86"/>
      <c r="PMH6" s="86"/>
      <c r="PMI6" s="86"/>
      <c r="PMJ6" s="86"/>
      <c r="PMK6" s="86"/>
      <c r="PML6" s="86"/>
      <c r="PMM6" s="86"/>
      <c r="PMN6" s="86"/>
      <c r="PMO6" s="86"/>
      <c r="PMP6" s="86"/>
      <c r="PMQ6" s="86"/>
      <c r="PMR6" s="86"/>
      <c r="PMS6" s="86"/>
      <c r="PMT6" s="86"/>
      <c r="PMU6" s="86"/>
      <c r="PMV6" s="86"/>
      <c r="PMW6" s="86"/>
      <c r="PMX6" s="86"/>
      <c r="PMY6" s="86"/>
      <c r="PMZ6" s="86"/>
      <c r="PNA6" s="86"/>
      <c r="PNB6" s="86"/>
      <c r="PNC6" s="86"/>
      <c r="PND6" s="86"/>
      <c r="PNE6" s="86"/>
      <c r="PNF6" s="86"/>
      <c r="PNG6" s="86"/>
      <c r="PNH6" s="86"/>
      <c r="PNI6" s="86"/>
      <c r="PNJ6" s="86"/>
      <c r="PNK6" s="86"/>
      <c r="PNL6" s="86"/>
      <c r="PNM6" s="86"/>
      <c r="PNN6" s="86"/>
      <c r="PNO6" s="86"/>
      <c r="PNP6" s="86"/>
      <c r="PNQ6" s="86"/>
      <c r="PNR6" s="86"/>
      <c r="PNS6" s="86"/>
      <c r="PNT6" s="86"/>
      <c r="PNU6" s="86"/>
      <c r="PNV6" s="86"/>
      <c r="PNW6" s="86"/>
      <c r="PNX6" s="86"/>
      <c r="PNY6" s="86"/>
      <c r="PNZ6" s="86"/>
      <c r="POA6" s="86"/>
      <c r="POB6" s="86"/>
      <c r="POC6" s="86"/>
      <c r="POD6" s="86"/>
      <c r="POE6" s="86"/>
      <c r="POF6" s="86"/>
      <c r="POG6" s="86"/>
      <c r="POH6" s="86"/>
      <c r="POI6" s="86"/>
      <c r="POJ6" s="86"/>
      <c r="POK6" s="86"/>
      <c r="POL6" s="86"/>
      <c r="POM6" s="86"/>
      <c r="PON6" s="86"/>
      <c r="POO6" s="86"/>
      <c r="POP6" s="86"/>
      <c r="POQ6" s="86"/>
      <c r="POR6" s="86"/>
      <c r="POS6" s="86"/>
      <c r="POT6" s="86"/>
      <c r="POU6" s="86"/>
      <c r="POV6" s="86"/>
      <c r="POW6" s="86"/>
      <c r="POX6" s="86"/>
      <c r="POY6" s="86"/>
      <c r="POZ6" s="86"/>
      <c r="PPA6" s="86"/>
      <c r="PPB6" s="86"/>
      <c r="PPC6" s="86"/>
      <c r="PPD6" s="86"/>
      <c r="PPE6" s="86"/>
      <c r="PPF6" s="86"/>
      <c r="PPG6" s="86"/>
      <c r="PPH6" s="86"/>
      <c r="PPI6" s="86"/>
      <c r="PPJ6" s="86"/>
      <c r="PPK6" s="86"/>
      <c r="PPL6" s="86"/>
      <c r="PPM6" s="86"/>
      <c r="PPN6" s="86"/>
      <c r="PPO6" s="86"/>
      <c r="PPP6" s="86"/>
      <c r="PPQ6" s="86"/>
      <c r="PPR6" s="86"/>
      <c r="PPS6" s="86"/>
      <c r="PPT6" s="86"/>
      <c r="PPU6" s="86"/>
      <c r="PPV6" s="86"/>
      <c r="PPW6" s="86"/>
      <c r="PPX6" s="86"/>
      <c r="PPY6" s="86"/>
      <c r="PPZ6" s="86"/>
      <c r="PQA6" s="86"/>
      <c r="PQB6" s="86"/>
      <c r="PQC6" s="86"/>
      <c r="PQD6" s="86"/>
      <c r="PQE6" s="86"/>
      <c r="PQF6" s="86"/>
      <c r="PQG6" s="86"/>
      <c r="PQH6" s="86"/>
      <c r="PQI6" s="86"/>
      <c r="PQJ6" s="86"/>
      <c r="PQK6" s="86"/>
      <c r="PQL6" s="86"/>
      <c r="PQM6" s="86"/>
      <c r="PQN6" s="86"/>
      <c r="PQO6" s="86"/>
      <c r="PQP6" s="86"/>
      <c r="PQQ6" s="86"/>
      <c r="PQR6" s="86"/>
      <c r="PQS6" s="86"/>
      <c r="PQT6" s="86"/>
      <c r="PQU6" s="86"/>
      <c r="PQV6" s="86"/>
      <c r="PQW6" s="86"/>
      <c r="PQX6" s="86"/>
      <c r="PQY6" s="86"/>
      <c r="PQZ6" s="86"/>
      <c r="PRA6" s="86"/>
      <c r="PRB6" s="86"/>
      <c r="PRC6" s="86"/>
      <c r="PRD6" s="86"/>
      <c r="PRE6" s="86"/>
      <c r="PRF6" s="86"/>
      <c r="PRG6" s="86"/>
      <c r="PRH6" s="86"/>
      <c r="PRI6" s="86"/>
      <c r="PRJ6" s="86"/>
      <c r="PRK6" s="86"/>
      <c r="PRL6" s="86"/>
      <c r="PRM6" s="86"/>
      <c r="PRN6" s="86"/>
      <c r="PRO6" s="86"/>
      <c r="PRP6" s="86"/>
      <c r="PRQ6" s="86"/>
      <c r="PRR6" s="86"/>
      <c r="PRS6" s="86"/>
      <c r="PRT6" s="86"/>
      <c r="PRU6" s="86"/>
      <c r="PRV6" s="86"/>
      <c r="PRW6" s="86"/>
      <c r="PRX6" s="86"/>
      <c r="PRY6" s="86"/>
      <c r="PRZ6" s="86"/>
      <c r="PSA6" s="86"/>
      <c r="PSB6" s="86"/>
      <c r="PSC6" s="86"/>
      <c r="PSD6" s="86"/>
      <c r="PSE6" s="86"/>
      <c r="PSF6" s="86"/>
      <c r="PSG6" s="86"/>
      <c r="PSH6" s="86"/>
      <c r="PSI6" s="86"/>
      <c r="PSJ6" s="86"/>
      <c r="PSK6" s="86"/>
      <c r="PSL6" s="86"/>
      <c r="PSM6" s="86"/>
      <c r="PSN6" s="86"/>
      <c r="PSO6" s="86"/>
      <c r="PSP6" s="86"/>
      <c r="PSQ6" s="86"/>
      <c r="PSR6" s="86"/>
      <c r="PSS6" s="86"/>
      <c r="PST6" s="86"/>
      <c r="PSU6" s="86"/>
      <c r="PSV6" s="86"/>
      <c r="PSW6" s="86"/>
      <c r="PSX6" s="86"/>
      <c r="PSY6" s="86"/>
      <c r="PSZ6" s="86"/>
      <c r="PTA6" s="86"/>
      <c r="PTB6" s="86"/>
      <c r="PTC6" s="86"/>
      <c r="PTD6" s="86"/>
      <c r="PTE6" s="86"/>
      <c r="PTF6" s="86"/>
      <c r="PTG6" s="86"/>
      <c r="PTH6" s="86"/>
      <c r="PTI6" s="86"/>
      <c r="PTJ6" s="86"/>
      <c r="PTK6" s="86"/>
      <c r="PTL6" s="86"/>
      <c r="PTM6" s="86"/>
      <c r="PTN6" s="86"/>
      <c r="PTO6" s="86"/>
      <c r="PTP6" s="86"/>
      <c r="PTQ6" s="86"/>
      <c r="PTR6" s="86"/>
      <c r="PTS6" s="86"/>
      <c r="PTT6" s="86"/>
      <c r="PTU6" s="86"/>
      <c r="PTV6" s="86"/>
      <c r="PTW6" s="86"/>
      <c r="PTX6" s="86"/>
      <c r="PTY6" s="86"/>
      <c r="PTZ6" s="86"/>
      <c r="PUA6" s="86"/>
      <c r="PUB6" s="86"/>
      <c r="PUC6" s="86"/>
      <c r="PUD6" s="86"/>
      <c r="PUE6" s="86"/>
      <c r="PUF6" s="86"/>
      <c r="PUG6" s="86"/>
      <c r="PUH6" s="86"/>
      <c r="PUI6" s="86"/>
      <c r="PUJ6" s="86"/>
      <c r="PUK6" s="86"/>
      <c r="PUL6" s="86"/>
      <c r="PUM6" s="86"/>
      <c r="PUN6" s="86"/>
      <c r="PUO6" s="86"/>
      <c r="PUP6" s="86"/>
      <c r="PUQ6" s="86"/>
      <c r="PUR6" s="86"/>
      <c r="PUS6" s="86"/>
      <c r="PUT6" s="86"/>
      <c r="PUU6" s="86"/>
      <c r="PUV6" s="86"/>
      <c r="PUW6" s="86"/>
      <c r="PUX6" s="86"/>
      <c r="PUY6" s="86"/>
      <c r="PUZ6" s="86"/>
      <c r="PVA6" s="86"/>
      <c r="PVB6" s="86"/>
      <c r="PVC6" s="86"/>
      <c r="PVD6" s="86"/>
      <c r="PVE6" s="86"/>
      <c r="PVF6" s="86"/>
      <c r="PVG6" s="86"/>
      <c r="PVH6" s="86"/>
      <c r="PVI6" s="86"/>
      <c r="PVJ6" s="86"/>
      <c r="PVK6" s="86"/>
      <c r="PVL6" s="86"/>
      <c r="PVM6" s="86"/>
      <c r="PVN6" s="86"/>
      <c r="PVO6" s="86"/>
      <c r="PVP6" s="86"/>
      <c r="PVQ6" s="86"/>
      <c r="PVR6" s="86"/>
      <c r="PVS6" s="86"/>
      <c r="PVT6" s="86"/>
      <c r="PVU6" s="86"/>
      <c r="PVV6" s="86"/>
      <c r="PVW6" s="86"/>
      <c r="PVX6" s="86"/>
      <c r="PVY6" s="86"/>
      <c r="PVZ6" s="86"/>
      <c r="PWA6" s="86"/>
      <c r="PWB6" s="86"/>
      <c r="PWC6" s="86"/>
      <c r="PWD6" s="86"/>
      <c r="PWE6" s="86"/>
      <c r="PWF6" s="86"/>
      <c r="PWG6" s="86"/>
      <c r="PWH6" s="86"/>
      <c r="PWI6" s="86"/>
      <c r="PWJ6" s="86"/>
      <c r="PWK6" s="86"/>
      <c r="PWL6" s="86"/>
      <c r="PWM6" s="86"/>
      <c r="PWN6" s="86"/>
      <c r="PWO6" s="86"/>
      <c r="PWP6" s="86"/>
      <c r="PWQ6" s="86"/>
      <c r="PWR6" s="86"/>
      <c r="PWS6" s="86"/>
      <c r="PWT6" s="86"/>
      <c r="PWU6" s="86"/>
      <c r="PWV6" s="86"/>
      <c r="PWW6" s="86"/>
      <c r="PWX6" s="86"/>
      <c r="PWY6" s="86"/>
      <c r="PWZ6" s="86"/>
      <c r="PXA6" s="86"/>
      <c r="PXB6" s="86"/>
      <c r="PXC6" s="86"/>
      <c r="PXD6" s="86"/>
      <c r="PXE6" s="86"/>
      <c r="PXF6" s="86"/>
      <c r="PXG6" s="86"/>
      <c r="PXH6" s="86"/>
      <c r="PXI6" s="86"/>
      <c r="PXJ6" s="86"/>
      <c r="PXK6" s="86"/>
      <c r="PXL6" s="86"/>
      <c r="PXM6" s="86"/>
      <c r="PXN6" s="86"/>
      <c r="PXO6" s="86"/>
      <c r="PXP6" s="86"/>
      <c r="PXQ6" s="86"/>
      <c r="PXR6" s="86"/>
      <c r="PXS6" s="86"/>
      <c r="PXT6" s="86"/>
      <c r="PXU6" s="86"/>
      <c r="PXV6" s="86"/>
      <c r="PXW6" s="86"/>
      <c r="PXX6" s="86"/>
      <c r="PXY6" s="86"/>
      <c r="PXZ6" s="86"/>
      <c r="PYA6" s="86"/>
      <c r="PYB6" s="86"/>
      <c r="PYC6" s="86"/>
      <c r="PYD6" s="86"/>
      <c r="PYE6" s="86"/>
      <c r="PYF6" s="86"/>
      <c r="PYG6" s="86"/>
      <c r="PYH6" s="86"/>
      <c r="PYI6" s="86"/>
      <c r="PYJ6" s="86"/>
      <c r="PYK6" s="86"/>
      <c r="PYL6" s="86"/>
      <c r="PYM6" s="86"/>
      <c r="PYN6" s="86"/>
      <c r="PYO6" s="86"/>
      <c r="PYP6" s="86"/>
      <c r="PYQ6" s="86"/>
      <c r="PYR6" s="86"/>
      <c r="PYS6" s="86"/>
      <c r="PYT6" s="86"/>
      <c r="PYU6" s="86"/>
      <c r="PYV6" s="86"/>
      <c r="PYW6" s="86"/>
      <c r="PYX6" s="86"/>
      <c r="PYY6" s="86"/>
      <c r="PYZ6" s="86"/>
      <c r="PZA6" s="86"/>
      <c r="PZB6" s="86"/>
      <c r="PZC6" s="86"/>
      <c r="PZD6" s="86"/>
      <c r="PZE6" s="86"/>
      <c r="PZF6" s="86"/>
      <c r="PZG6" s="86"/>
      <c r="PZH6" s="86"/>
      <c r="PZI6" s="86"/>
      <c r="PZJ6" s="86"/>
      <c r="PZK6" s="86"/>
      <c r="PZL6" s="86"/>
      <c r="PZM6" s="86"/>
      <c r="PZN6" s="86"/>
      <c r="PZO6" s="86"/>
      <c r="PZP6" s="86"/>
      <c r="PZQ6" s="86"/>
      <c r="PZR6" s="86"/>
      <c r="PZS6" s="86"/>
      <c r="PZT6" s="86"/>
      <c r="PZU6" s="86"/>
      <c r="PZV6" s="86"/>
      <c r="PZW6" s="86"/>
      <c r="PZX6" s="86"/>
      <c r="PZY6" s="86"/>
      <c r="PZZ6" s="86"/>
      <c r="QAA6" s="86"/>
      <c r="QAB6" s="86"/>
      <c r="QAC6" s="86"/>
      <c r="QAD6" s="86"/>
      <c r="QAE6" s="86"/>
      <c r="QAF6" s="86"/>
      <c r="QAG6" s="86"/>
      <c r="QAH6" s="86"/>
      <c r="QAI6" s="86"/>
      <c r="QAJ6" s="86"/>
      <c r="QAK6" s="86"/>
      <c r="QAL6" s="86"/>
      <c r="QAM6" s="86"/>
      <c r="QAN6" s="86"/>
      <c r="QAO6" s="86"/>
      <c r="QAP6" s="86"/>
      <c r="QAQ6" s="86"/>
      <c r="QAR6" s="86"/>
      <c r="QAS6" s="86"/>
      <c r="QAT6" s="86"/>
      <c r="QAU6" s="86"/>
      <c r="QAV6" s="86"/>
      <c r="QAW6" s="86"/>
      <c r="QAX6" s="86"/>
      <c r="QAY6" s="86"/>
      <c r="QAZ6" s="86"/>
      <c r="QBA6" s="86"/>
      <c r="QBB6" s="86"/>
      <c r="QBC6" s="86"/>
      <c r="QBD6" s="86"/>
      <c r="QBE6" s="86"/>
      <c r="QBF6" s="86"/>
      <c r="QBG6" s="86"/>
      <c r="QBH6" s="86"/>
      <c r="QBI6" s="86"/>
      <c r="QBJ6" s="86"/>
      <c r="QBK6" s="86"/>
      <c r="QBL6" s="86"/>
      <c r="QBM6" s="86"/>
      <c r="QBN6" s="86"/>
      <c r="QBO6" s="86"/>
      <c r="QBP6" s="86"/>
      <c r="QBQ6" s="86"/>
      <c r="QBR6" s="86"/>
      <c r="QBS6" s="86"/>
      <c r="QBT6" s="86"/>
      <c r="QBU6" s="86"/>
      <c r="QBV6" s="86"/>
      <c r="QBW6" s="86"/>
      <c r="QBX6" s="86"/>
      <c r="QBY6" s="86"/>
      <c r="QBZ6" s="86"/>
      <c r="QCA6" s="86"/>
      <c r="QCB6" s="86"/>
      <c r="QCC6" s="86"/>
      <c r="QCD6" s="86"/>
      <c r="QCE6" s="86"/>
      <c r="QCF6" s="86"/>
      <c r="QCG6" s="86"/>
      <c r="QCH6" s="86"/>
      <c r="QCI6" s="86"/>
      <c r="QCJ6" s="86"/>
      <c r="QCK6" s="86"/>
      <c r="QCL6" s="86"/>
      <c r="QCM6" s="86"/>
      <c r="QCN6" s="86"/>
      <c r="QCO6" s="86"/>
      <c r="QCP6" s="86"/>
      <c r="QCQ6" s="86"/>
      <c r="QCR6" s="86"/>
      <c r="QCS6" s="86"/>
      <c r="QCT6" s="86"/>
      <c r="QCU6" s="86"/>
      <c r="QCV6" s="86"/>
      <c r="QCW6" s="86"/>
      <c r="QCX6" s="86"/>
      <c r="QCY6" s="86"/>
      <c r="QCZ6" s="86"/>
      <c r="QDA6" s="86"/>
      <c r="QDB6" s="86"/>
      <c r="QDC6" s="86"/>
      <c r="QDD6" s="86"/>
      <c r="QDE6" s="86"/>
      <c r="QDF6" s="86"/>
      <c r="QDG6" s="86"/>
      <c r="QDH6" s="86"/>
      <c r="QDI6" s="86"/>
      <c r="QDJ6" s="86"/>
      <c r="QDK6" s="86"/>
      <c r="QDL6" s="86"/>
      <c r="QDM6" s="86"/>
      <c r="QDN6" s="86"/>
      <c r="QDO6" s="86"/>
      <c r="QDP6" s="86"/>
      <c r="QDQ6" s="86"/>
      <c r="QDR6" s="86"/>
      <c r="QDS6" s="86"/>
      <c r="QDT6" s="86"/>
      <c r="QDU6" s="86"/>
      <c r="QDV6" s="86"/>
      <c r="QDW6" s="86"/>
      <c r="QDX6" s="86"/>
      <c r="QDY6" s="86"/>
      <c r="QDZ6" s="86"/>
      <c r="QEA6" s="86"/>
      <c r="QEB6" s="86"/>
      <c r="QEC6" s="86"/>
      <c r="QED6" s="86"/>
      <c r="QEE6" s="86"/>
      <c r="QEF6" s="86"/>
      <c r="QEG6" s="86"/>
      <c r="QEH6" s="86"/>
      <c r="QEI6" s="86"/>
      <c r="QEJ6" s="86"/>
      <c r="QEK6" s="86"/>
      <c r="QEL6" s="86"/>
      <c r="QEM6" s="86"/>
      <c r="QEN6" s="86"/>
      <c r="QEO6" s="86"/>
      <c r="QEP6" s="86"/>
      <c r="QEQ6" s="86"/>
      <c r="QER6" s="86"/>
      <c r="QES6" s="86"/>
      <c r="QET6" s="86"/>
      <c r="QEU6" s="86"/>
      <c r="QEV6" s="86"/>
      <c r="QEW6" s="86"/>
      <c r="QEX6" s="86"/>
      <c r="QEY6" s="86"/>
      <c r="QEZ6" s="86"/>
      <c r="QFA6" s="86"/>
      <c r="QFB6" s="86"/>
      <c r="QFC6" s="86"/>
      <c r="QFD6" s="86"/>
      <c r="QFE6" s="86"/>
      <c r="QFF6" s="86"/>
      <c r="QFG6" s="86"/>
      <c r="QFH6" s="86"/>
      <c r="QFI6" s="86"/>
      <c r="QFJ6" s="86"/>
      <c r="QFK6" s="86"/>
      <c r="QFL6" s="86"/>
      <c r="QFM6" s="86"/>
      <c r="QFN6" s="86"/>
      <c r="QFO6" s="86"/>
      <c r="QFP6" s="86"/>
      <c r="QFQ6" s="86"/>
      <c r="QFR6" s="86"/>
      <c r="QFS6" s="86"/>
      <c r="QFT6" s="86"/>
      <c r="QFU6" s="86"/>
      <c r="QFV6" s="86"/>
      <c r="QFW6" s="86"/>
      <c r="QFX6" s="86"/>
      <c r="QFY6" s="86"/>
      <c r="QFZ6" s="86"/>
      <c r="QGA6" s="86"/>
      <c r="QGB6" s="86"/>
      <c r="QGC6" s="86"/>
      <c r="QGD6" s="86"/>
      <c r="QGE6" s="86"/>
      <c r="QGF6" s="86"/>
      <c r="QGG6" s="86"/>
      <c r="QGH6" s="86"/>
      <c r="QGI6" s="86"/>
      <c r="QGJ6" s="86"/>
      <c r="QGK6" s="86"/>
      <c r="QGL6" s="86"/>
      <c r="QGM6" s="86"/>
      <c r="QGN6" s="86"/>
      <c r="QGO6" s="86"/>
      <c r="QGP6" s="86"/>
      <c r="QGQ6" s="86"/>
      <c r="QGR6" s="86"/>
      <c r="QGS6" s="86"/>
      <c r="QGT6" s="86"/>
      <c r="QGU6" s="86"/>
      <c r="QGV6" s="86"/>
      <c r="QGW6" s="86"/>
      <c r="QGX6" s="86"/>
      <c r="QGY6" s="86"/>
      <c r="QGZ6" s="86"/>
      <c r="QHA6" s="86"/>
      <c r="QHB6" s="86"/>
      <c r="QHC6" s="86"/>
      <c r="QHD6" s="86"/>
      <c r="QHE6" s="86"/>
      <c r="QHF6" s="86"/>
      <c r="QHG6" s="86"/>
      <c r="QHH6" s="86"/>
      <c r="QHI6" s="86"/>
      <c r="QHJ6" s="86"/>
      <c r="QHK6" s="86"/>
      <c r="QHL6" s="86"/>
      <c r="QHM6" s="86"/>
      <c r="QHN6" s="86"/>
      <c r="QHO6" s="86"/>
      <c r="QHP6" s="86"/>
      <c r="QHQ6" s="86"/>
      <c r="QHR6" s="86"/>
      <c r="QHS6" s="86"/>
      <c r="QHT6" s="86"/>
      <c r="QHU6" s="86"/>
      <c r="QHV6" s="86"/>
      <c r="QHW6" s="86"/>
      <c r="QHX6" s="86"/>
      <c r="QHY6" s="86"/>
      <c r="QHZ6" s="86"/>
      <c r="QIA6" s="86"/>
      <c r="QIB6" s="86"/>
      <c r="QIC6" s="86"/>
      <c r="QID6" s="86"/>
      <c r="QIE6" s="86"/>
      <c r="QIF6" s="86"/>
      <c r="QIG6" s="86"/>
      <c r="QIH6" s="86"/>
      <c r="QII6" s="86"/>
      <c r="QIJ6" s="86"/>
      <c r="QIK6" s="86"/>
      <c r="QIL6" s="86"/>
      <c r="QIM6" s="86"/>
      <c r="QIN6" s="86"/>
      <c r="QIO6" s="86"/>
      <c r="QIP6" s="86"/>
      <c r="QIQ6" s="86"/>
      <c r="QIR6" s="86"/>
      <c r="QIS6" s="86"/>
      <c r="QIT6" s="86"/>
      <c r="QIU6" s="86"/>
      <c r="QIV6" s="86"/>
      <c r="QIW6" s="86"/>
      <c r="QIX6" s="86"/>
      <c r="QIY6" s="86"/>
      <c r="QIZ6" s="86"/>
      <c r="QJA6" s="86"/>
      <c r="QJB6" s="86"/>
      <c r="QJC6" s="86"/>
      <c r="QJD6" s="86"/>
      <c r="QJE6" s="86"/>
      <c r="QJF6" s="86"/>
      <c r="QJG6" s="86"/>
      <c r="QJH6" s="86"/>
      <c r="QJI6" s="86"/>
      <c r="QJJ6" s="86"/>
      <c r="QJK6" s="86"/>
      <c r="QJL6" s="86"/>
      <c r="QJM6" s="86"/>
      <c r="QJN6" s="86"/>
      <c r="QJO6" s="86"/>
      <c r="QJP6" s="86"/>
      <c r="QJQ6" s="86"/>
      <c r="QJR6" s="86"/>
      <c r="QJS6" s="86"/>
      <c r="QJT6" s="86"/>
      <c r="QJU6" s="86"/>
      <c r="QJV6" s="86"/>
      <c r="QJW6" s="86"/>
      <c r="QJX6" s="86"/>
      <c r="QJY6" s="86"/>
      <c r="QJZ6" s="86"/>
      <c r="QKA6" s="86"/>
      <c r="QKB6" s="86"/>
      <c r="QKC6" s="86"/>
      <c r="QKD6" s="86"/>
      <c r="QKE6" s="86"/>
      <c r="QKF6" s="86"/>
      <c r="QKG6" s="86"/>
      <c r="QKH6" s="86"/>
      <c r="QKI6" s="86"/>
      <c r="QKJ6" s="86"/>
      <c r="QKK6" s="86"/>
      <c r="QKL6" s="86"/>
      <c r="QKM6" s="86"/>
      <c r="QKN6" s="86"/>
      <c r="QKO6" s="86"/>
      <c r="QKP6" s="86"/>
      <c r="QKQ6" s="86"/>
      <c r="QKR6" s="86"/>
      <c r="QKS6" s="86"/>
      <c r="QKT6" s="86"/>
      <c r="QKU6" s="86"/>
      <c r="QKV6" s="86"/>
      <c r="QKW6" s="86"/>
      <c r="QKX6" s="86"/>
      <c r="QKY6" s="86"/>
      <c r="QKZ6" s="86"/>
      <c r="QLA6" s="86"/>
      <c r="QLB6" s="86"/>
      <c r="QLC6" s="86"/>
      <c r="QLD6" s="86"/>
      <c r="QLE6" s="86"/>
      <c r="QLF6" s="86"/>
      <c r="QLG6" s="86"/>
      <c r="QLH6" s="86"/>
      <c r="QLI6" s="86"/>
      <c r="QLJ6" s="86"/>
      <c r="QLK6" s="86"/>
      <c r="QLL6" s="86"/>
      <c r="QLM6" s="86"/>
      <c r="QLN6" s="86"/>
      <c r="QLO6" s="86"/>
      <c r="QLP6" s="86"/>
      <c r="QLQ6" s="86"/>
      <c r="QLR6" s="86"/>
      <c r="QLS6" s="86"/>
      <c r="QLT6" s="86"/>
      <c r="QLU6" s="86"/>
      <c r="QLV6" s="86"/>
      <c r="QLW6" s="86"/>
      <c r="QLX6" s="86"/>
      <c r="QLY6" s="86"/>
      <c r="QLZ6" s="86"/>
      <c r="QMA6" s="86"/>
      <c r="QMB6" s="86"/>
      <c r="QMC6" s="86"/>
      <c r="QMD6" s="86"/>
      <c r="QME6" s="86"/>
      <c r="QMF6" s="86"/>
      <c r="QMG6" s="86"/>
      <c r="QMH6" s="86"/>
      <c r="QMI6" s="86"/>
      <c r="QMJ6" s="86"/>
      <c r="QMK6" s="86"/>
      <c r="QML6" s="86"/>
      <c r="QMM6" s="86"/>
      <c r="QMN6" s="86"/>
      <c r="QMO6" s="86"/>
      <c r="QMP6" s="86"/>
      <c r="QMQ6" s="86"/>
      <c r="QMR6" s="86"/>
      <c r="QMS6" s="86"/>
      <c r="QMT6" s="86"/>
      <c r="QMU6" s="86"/>
      <c r="QMV6" s="86"/>
      <c r="QMW6" s="86"/>
      <c r="QMX6" s="86"/>
      <c r="QMY6" s="86"/>
      <c r="QMZ6" s="86"/>
      <c r="QNA6" s="86"/>
      <c r="QNB6" s="86"/>
      <c r="QNC6" s="86"/>
      <c r="QND6" s="86"/>
      <c r="QNE6" s="86"/>
      <c r="QNF6" s="86"/>
      <c r="QNG6" s="86"/>
      <c r="QNH6" s="86"/>
      <c r="QNI6" s="86"/>
      <c r="QNJ6" s="86"/>
      <c r="QNK6" s="86"/>
      <c r="QNL6" s="86"/>
      <c r="QNM6" s="86"/>
      <c r="QNN6" s="86"/>
      <c r="QNO6" s="86"/>
      <c r="QNP6" s="86"/>
      <c r="QNQ6" s="86"/>
      <c r="QNR6" s="86"/>
      <c r="QNS6" s="86"/>
      <c r="QNT6" s="86"/>
      <c r="QNU6" s="86"/>
      <c r="QNV6" s="86"/>
      <c r="QNW6" s="86"/>
      <c r="QNX6" s="86"/>
      <c r="QNY6" s="86"/>
      <c r="QNZ6" s="86"/>
      <c r="QOA6" s="86"/>
      <c r="QOB6" s="86"/>
      <c r="QOC6" s="86"/>
      <c r="QOD6" s="86"/>
      <c r="QOE6" s="86"/>
      <c r="QOF6" s="86"/>
      <c r="QOG6" s="86"/>
      <c r="QOH6" s="86"/>
      <c r="QOI6" s="86"/>
      <c r="QOJ6" s="86"/>
      <c r="QOK6" s="86"/>
      <c r="QOL6" s="86"/>
      <c r="QOM6" s="86"/>
      <c r="QON6" s="86"/>
      <c r="QOO6" s="86"/>
      <c r="QOP6" s="86"/>
      <c r="QOQ6" s="86"/>
      <c r="QOR6" s="86"/>
      <c r="QOS6" s="86"/>
      <c r="QOT6" s="86"/>
      <c r="QOU6" s="86"/>
      <c r="QOV6" s="86"/>
      <c r="QOW6" s="86"/>
      <c r="QOX6" s="86"/>
      <c r="QOY6" s="86"/>
      <c r="QOZ6" s="86"/>
      <c r="QPA6" s="86"/>
      <c r="QPB6" s="86"/>
      <c r="QPC6" s="86"/>
      <c r="QPD6" s="86"/>
      <c r="QPE6" s="86"/>
      <c r="QPF6" s="86"/>
      <c r="QPG6" s="86"/>
      <c r="QPH6" s="86"/>
      <c r="QPI6" s="86"/>
      <c r="QPJ6" s="86"/>
      <c r="QPK6" s="86"/>
      <c r="QPL6" s="86"/>
      <c r="QPM6" s="86"/>
      <c r="QPN6" s="86"/>
      <c r="QPO6" s="86"/>
      <c r="QPP6" s="86"/>
      <c r="QPQ6" s="86"/>
      <c r="QPR6" s="86"/>
      <c r="QPS6" s="86"/>
      <c r="QPT6" s="86"/>
      <c r="QPU6" s="86"/>
      <c r="QPV6" s="86"/>
      <c r="QPW6" s="86"/>
      <c r="QPX6" s="86"/>
      <c r="QPY6" s="86"/>
      <c r="QPZ6" s="86"/>
      <c r="QQA6" s="86"/>
      <c r="QQB6" s="86"/>
      <c r="QQC6" s="86"/>
      <c r="QQD6" s="86"/>
      <c r="QQE6" s="86"/>
      <c r="QQF6" s="86"/>
      <c r="QQG6" s="86"/>
      <c r="QQH6" s="86"/>
      <c r="QQI6" s="86"/>
      <c r="QQJ6" s="86"/>
      <c r="QQK6" s="86"/>
      <c r="QQL6" s="86"/>
      <c r="QQM6" s="86"/>
      <c r="QQN6" s="86"/>
      <c r="QQO6" s="86"/>
      <c r="QQP6" s="86"/>
      <c r="QQQ6" s="86"/>
      <c r="QQR6" s="86"/>
      <c r="QQS6" s="86"/>
      <c r="QQT6" s="86"/>
      <c r="QQU6" s="86"/>
      <c r="QQV6" s="86"/>
      <c r="QQW6" s="86"/>
      <c r="QQX6" s="86"/>
      <c r="QQY6" s="86"/>
      <c r="QQZ6" s="86"/>
      <c r="QRA6" s="86"/>
      <c r="QRB6" s="86"/>
      <c r="QRC6" s="86"/>
      <c r="QRD6" s="86"/>
      <c r="QRE6" s="86"/>
      <c r="QRF6" s="86"/>
      <c r="QRG6" s="86"/>
      <c r="QRH6" s="86"/>
      <c r="QRI6" s="86"/>
      <c r="QRJ6" s="86"/>
      <c r="QRK6" s="86"/>
      <c r="QRL6" s="86"/>
      <c r="QRM6" s="86"/>
      <c r="QRN6" s="86"/>
      <c r="QRO6" s="86"/>
      <c r="QRP6" s="86"/>
      <c r="QRQ6" s="86"/>
      <c r="QRR6" s="86"/>
      <c r="QRS6" s="86"/>
      <c r="QRT6" s="86"/>
      <c r="QRU6" s="86"/>
      <c r="QRV6" s="86"/>
      <c r="QRW6" s="86"/>
      <c r="QRX6" s="86"/>
      <c r="QRY6" s="86"/>
      <c r="QRZ6" s="86"/>
      <c r="QSA6" s="86"/>
      <c r="QSB6" s="86"/>
      <c r="QSC6" s="86"/>
      <c r="QSD6" s="86"/>
      <c r="QSE6" s="86"/>
      <c r="QSF6" s="86"/>
      <c r="QSG6" s="86"/>
      <c r="QSH6" s="86"/>
      <c r="QSI6" s="86"/>
      <c r="QSJ6" s="86"/>
      <c r="QSK6" s="86"/>
      <c r="QSL6" s="86"/>
      <c r="QSM6" s="86"/>
      <c r="QSN6" s="86"/>
      <c r="QSO6" s="86"/>
      <c r="QSP6" s="86"/>
      <c r="QSQ6" s="86"/>
      <c r="QSR6" s="86"/>
      <c r="QSS6" s="86"/>
      <c r="QST6" s="86"/>
      <c r="QSU6" s="86"/>
      <c r="QSV6" s="86"/>
      <c r="QSW6" s="86"/>
      <c r="QSX6" s="86"/>
      <c r="QSY6" s="86"/>
      <c r="QSZ6" s="86"/>
      <c r="QTA6" s="86"/>
      <c r="QTB6" s="86"/>
      <c r="QTC6" s="86"/>
      <c r="QTD6" s="86"/>
      <c r="QTE6" s="86"/>
      <c r="QTF6" s="86"/>
      <c r="QTG6" s="86"/>
      <c r="QTH6" s="86"/>
      <c r="QTI6" s="86"/>
      <c r="QTJ6" s="86"/>
      <c r="QTK6" s="86"/>
      <c r="QTL6" s="86"/>
      <c r="QTM6" s="86"/>
      <c r="QTN6" s="86"/>
      <c r="QTO6" s="86"/>
      <c r="QTP6" s="86"/>
      <c r="QTQ6" s="86"/>
      <c r="QTR6" s="86"/>
      <c r="QTS6" s="86"/>
      <c r="QTT6" s="86"/>
      <c r="QTU6" s="86"/>
      <c r="QTV6" s="86"/>
      <c r="QTW6" s="86"/>
      <c r="QTX6" s="86"/>
      <c r="QTY6" s="86"/>
      <c r="QTZ6" s="86"/>
      <c r="QUA6" s="86"/>
      <c r="QUB6" s="86"/>
      <c r="QUC6" s="86"/>
      <c r="QUD6" s="86"/>
      <c r="QUE6" s="86"/>
      <c r="QUF6" s="86"/>
      <c r="QUG6" s="86"/>
      <c r="QUH6" s="86"/>
      <c r="QUI6" s="86"/>
      <c r="QUJ6" s="86"/>
      <c r="QUK6" s="86"/>
      <c r="QUL6" s="86"/>
      <c r="QUM6" s="86"/>
      <c r="QUN6" s="86"/>
      <c r="QUO6" s="86"/>
      <c r="QUP6" s="86"/>
      <c r="QUQ6" s="86"/>
      <c r="QUR6" s="86"/>
      <c r="QUS6" s="86"/>
      <c r="QUT6" s="86"/>
      <c r="QUU6" s="86"/>
      <c r="QUV6" s="86"/>
      <c r="QUW6" s="86"/>
      <c r="QUX6" s="86"/>
      <c r="QUY6" s="86"/>
      <c r="QUZ6" s="86"/>
      <c r="QVA6" s="86"/>
      <c r="QVB6" s="86"/>
      <c r="QVC6" s="86"/>
      <c r="QVD6" s="86"/>
      <c r="QVE6" s="86"/>
      <c r="QVF6" s="86"/>
      <c r="QVG6" s="86"/>
      <c r="QVH6" s="86"/>
      <c r="QVI6" s="86"/>
      <c r="QVJ6" s="86"/>
      <c r="QVK6" s="86"/>
      <c r="QVL6" s="86"/>
      <c r="QVM6" s="86"/>
      <c r="QVN6" s="86"/>
      <c r="QVO6" s="86"/>
      <c r="QVP6" s="86"/>
      <c r="QVQ6" s="86"/>
      <c r="QVR6" s="86"/>
      <c r="QVS6" s="86"/>
      <c r="QVT6" s="86"/>
      <c r="QVU6" s="86"/>
      <c r="QVV6" s="86"/>
      <c r="QVW6" s="86"/>
      <c r="QVX6" s="86"/>
      <c r="QVY6" s="86"/>
      <c r="QVZ6" s="86"/>
      <c r="QWA6" s="86"/>
      <c r="QWB6" s="86"/>
      <c r="QWC6" s="86"/>
      <c r="QWD6" s="86"/>
      <c r="QWE6" s="86"/>
      <c r="QWF6" s="86"/>
      <c r="QWG6" s="86"/>
      <c r="QWH6" s="86"/>
      <c r="QWI6" s="86"/>
      <c r="QWJ6" s="86"/>
      <c r="QWK6" s="86"/>
      <c r="QWL6" s="86"/>
      <c r="QWM6" s="86"/>
      <c r="QWN6" s="86"/>
      <c r="QWO6" s="86"/>
      <c r="QWP6" s="86"/>
      <c r="QWQ6" s="86"/>
      <c r="QWR6" s="86"/>
      <c r="QWS6" s="86"/>
      <c r="QWT6" s="86"/>
      <c r="QWU6" s="86"/>
      <c r="QWV6" s="86"/>
      <c r="QWW6" s="86"/>
      <c r="QWX6" s="86"/>
      <c r="QWY6" s="86"/>
      <c r="QWZ6" s="86"/>
      <c r="QXA6" s="86"/>
      <c r="QXB6" s="86"/>
      <c r="QXC6" s="86"/>
      <c r="QXD6" s="86"/>
      <c r="QXE6" s="86"/>
      <c r="QXF6" s="86"/>
      <c r="QXG6" s="86"/>
      <c r="QXH6" s="86"/>
      <c r="QXI6" s="86"/>
      <c r="QXJ6" s="86"/>
      <c r="QXK6" s="86"/>
      <c r="QXL6" s="86"/>
      <c r="QXM6" s="86"/>
      <c r="QXN6" s="86"/>
      <c r="QXO6" s="86"/>
      <c r="QXP6" s="86"/>
      <c r="QXQ6" s="86"/>
      <c r="QXR6" s="86"/>
      <c r="QXS6" s="86"/>
      <c r="QXT6" s="86"/>
      <c r="QXU6" s="86"/>
      <c r="QXV6" s="86"/>
      <c r="QXW6" s="86"/>
      <c r="QXX6" s="86"/>
      <c r="QXY6" s="86"/>
      <c r="QXZ6" s="86"/>
      <c r="QYA6" s="86"/>
      <c r="QYB6" s="86"/>
      <c r="QYC6" s="86"/>
      <c r="QYD6" s="86"/>
      <c r="QYE6" s="86"/>
      <c r="QYF6" s="86"/>
      <c r="QYG6" s="86"/>
      <c r="QYH6" s="86"/>
      <c r="QYI6" s="86"/>
      <c r="QYJ6" s="86"/>
      <c r="QYK6" s="86"/>
      <c r="QYL6" s="86"/>
      <c r="QYM6" s="86"/>
      <c r="QYN6" s="86"/>
      <c r="QYO6" s="86"/>
      <c r="QYP6" s="86"/>
      <c r="QYQ6" s="86"/>
      <c r="QYR6" s="86"/>
      <c r="QYS6" s="86"/>
      <c r="QYT6" s="86"/>
      <c r="QYU6" s="86"/>
      <c r="QYV6" s="86"/>
      <c r="QYW6" s="86"/>
      <c r="QYX6" s="86"/>
      <c r="QYY6" s="86"/>
      <c r="QYZ6" s="86"/>
      <c r="QZA6" s="86"/>
      <c r="QZB6" s="86"/>
      <c r="QZC6" s="86"/>
      <c r="QZD6" s="86"/>
      <c r="QZE6" s="86"/>
      <c r="QZF6" s="86"/>
      <c r="QZG6" s="86"/>
      <c r="QZH6" s="86"/>
      <c r="QZI6" s="86"/>
      <c r="QZJ6" s="86"/>
      <c r="QZK6" s="86"/>
      <c r="QZL6" s="86"/>
      <c r="QZM6" s="86"/>
      <c r="QZN6" s="86"/>
      <c r="QZO6" s="86"/>
      <c r="QZP6" s="86"/>
      <c r="QZQ6" s="86"/>
      <c r="QZR6" s="86"/>
      <c r="QZS6" s="86"/>
      <c r="QZT6" s="86"/>
      <c r="QZU6" s="86"/>
      <c r="QZV6" s="86"/>
      <c r="QZW6" s="86"/>
      <c r="QZX6" s="86"/>
      <c r="QZY6" s="86"/>
      <c r="QZZ6" s="86"/>
      <c r="RAA6" s="86"/>
      <c r="RAB6" s="86"/>
      <c r="RAC6" s="86"/>
      <c r="RAD6" s="86"/>
      <c r="RAE6" s="86"/>
      <c r="RAF6" s="86"/>
      <c r="RAG6" s="86"/>
      <c r="RAH6" s="86"/>
      <c r="RAI6" s="86"/>
      <c r="RAJ6" s="86"/>
      <c r="RAK6" s="86"/>
      <c r="RAL6" s="86"/>
      <c r="RAM6" s="86"/>
      <c r="RAN6" s="86"/>
      <c r="RAO6" s="86"/>
      <c r="RAP6" s="86"/>
      <c r="RAQ6" s="86"/>
      <c r="RAR6" s="86"/>
      <c r="RAS6" s="86"/>
      <c r="RAT6" s="86"/>
      <c r="RAU6" s="86"/>
      <c r="RAV6" s="86"/>
      <c r="RAW6" s="86"/>
      <c r="RAX6" s="86"/>
      <c r="RAY6" s="86"/>
      <c r="RAZ6" s="86"/>
      <c r="RBA6" s="86"/>
      <c r="RBB6" s="86"/>
      <c r="RBC6" s="86"/>
      <c r="RBD6" s="86"/>
      <c r="RBE6" s="86"/>
      <c r="RBF6" s="86"/>
      <c r="RBG6" s="86"/>
      <c r="RBH6" s="86"/>
      <c r="RBI6" s="86"/>
      <c r="RBJ6" s="86"/>
      <c r="RBK6" s="86"/>
      <c r="RBL6" s="86"/>
      <c r="RBM6" s="86"/>
      <c r="RBN6" s="86"/>
      <c r="RBO6" s="86"/>
      <c r="RBP6" s="86"/>
      <c r="RBQ6" s="86"/>
      <c r="RBR6" s="86"/>
      <c r="RBS6" s="86"/>
      <c r="RBT6" s="86"/>
      <c r="RBU6" s="86"/>
      <c r="RBV6" s="86"/>
      <c r="RBW6" s="86"/>
      <c r="RBX6" s="86"/>
      <c r="RBY6" s="86"/>
      <c r="RBZ6" s="86"/>
      <c r="RCA6" s="86"/>
      <c r="RCB6" s="86"/>
      <c r="RCC6" s="86"/>
      <c r="RCD6" s="86"/>
      <c r="RCE6" s="86"/>
      <c r="RCF6" s="86"/>
      <c r="RCG6" s="86"/>
      <c r="RCH6" s="86"/>
      <c r="RCI6" s="86"/>
      <c r="RCJ6" s="86"/>
      <c r="RCK6" s="86"/>
      <c r="RCL6" s="86"/>
      <c r="RCM6" s="86"/>
      <c r="RCN6" s="86"/>
      <c r="RCO6" s="86"/>
      <c r="RCP6" s="86"/>
      <c r="RCQ6" s="86"/>
      <c r="RCR6" s="86"/>
      <c r="RCS6" s="86"/>
      <c r="RCT6" s="86"/>
      <c r="RCU6" s="86"/>
      <c r="RCV6" s="86"/>
      <c r="RCW6" s="86"/>
      <c r="RCX6" s="86"/>
      <c r="RCY6" s="86"/>
      <c r="RCZ6" s="86"/>
      <c r="RDA6" s="86"/>
      <c r="RDB6" s="86"/>
      <c r="RDC6" s="86"/>
      <c r="RDD6" s="86"/>
      <c r="RDE6" s="86"/>
      <c r="RDF6" s="86"/>
      <c r="RDG6" s="86"/>
      <c r="RDH6" s="86"/>
      <c r="RDI6" s="86"/>
      <c r="RDJ6" s="86"/>
      <c r="RDK6" s="86"/>
      <c r="RDL6" s="86"/>
      <c r="RDM6" s="86"/>
      <c r="RDN6" s="86"/>
      <c r="RDO6" s="86"/>
      <c r="RDP6" s="86"/>
      <c r="RDQ6" s="86"/>
      <c r="RDR6" s="86"/>
      <c r="RDS6" s="86"/>
      <c r="RDT6" s="86"/>
      <c r="RDU6" s="86"/>
      <c r="RDV6" s="86"/>
      <c r="RDW6" s="86"/>
      <c r="RDX6" s="86"/>
      <c r="RDY6" s="86"/>
      <c r="RDZ6" s="86"/>
      <c r="REA6" s="86"/>
      <c r="REB6" s="86"/>
      <c r="REC6" s="86"/>
      <c r="RED6" s="86"/>
      <c r="REE6" s="86"/>
      <c r="REF6" s="86"/>
      <c r="REG6" s="86"/>
      <c r="REH6" s="86"/>
      <c r="REI6" s="86"/>
      <c r="REJ6" s="86"/>
      <c r="REK6" s="86"/>
      <c r="REL6" s="86"/>
      <c r="REM6" s="86"/>
      <c r="REN6" s="86"/>
      <c r="REO6" s="86"/>
      <c r="REP6" s="86"/>
      <c r="REQ6" s="86"/>
      <c r="RER6" s="86"/>
      <c r="RES6" s="86"/>
      <c r="RET6" s="86"/>
      <c r="REU6" s="86"/>
      <c r="REV6" s="86"/>
      <c r="REW6" s="86"/>
      <c r="REX6" s="86"/>
      <c r="REY6" s="86"/>
      <c r="REZ6" s="86"/>
      <c r="RFA6" s="86"/>
      <c r="RFB6" s="86"/>
      <c r="RFC6" s="86"/>
      <c r="RFD6" s="86"/>
      <c r="RFE6" s="86"/>
      <c r="RFF6" s="86"/>
      <c r="RFG6" s="86"/>
      <c r="RFH6" s="86"/>
      <c r="RFI6" s="86"/>
      <c r="RFJ6" s="86"/>
      <c r="RFK6" s="86"/>
      <c r="RFL6" s="86"/>
      <c r="RFM6" s="86"/>
      <c r="RFN6" s="86"/>
      <c r="RFO6" s="86"/>
      <c r="RFP6" s="86"/>
      <c r="RFQ6" s="86"/>
      <c r="RFR6" s="86"/>
      <c r="RFS6" s="86"/>
      <c r="RFT6" s="86"/>
      <c r="RFU6" s="86"/>
      <c r="RFV6" s="86"/>
      <c r="RFW6" s="86"/>
      <c r="RFX6" s="86"/>
      <c r="RFY6" s="86"/>
      <c r="RFZ6" s="86"/>
      <c r="RGA6" s="86"/>
      <c r="RGB6" s="86"/>
      <c r="RGC6" s="86"/>
      <c r="RGD6" s="86"/>
      <c r="RGE6" s="86"/>
      <c r="RGF6" s="86"/>
      <c r="RGG6" s="86"/>
      <c r="RGH6" s="86"/>
      <c r="RGI6" s="86"/>
      <c r="RGJ6" s="86"/>
      <c r="RGK6" s="86"/>
      <c r="RGL6" s="86"/>
      <c r="RGM6" s="86"/>
      <c r="RGN6" s="86"/>
      <c r="RGO6" s="86"/>
      <c r="RGP6" s="86"/>
      <c r="RGQ6" s="86"/>
      <c r="RGR6" s="86"/>
      <c r="RGS6" s="86"/>
      <c r="RGT6" s="86"/>
      <c r="RGU6" s="86"/>
      <c r="RGV6" s="86"/>
      <c r="RGW6" s="86"/>
      <c r="RGX6" s="86"/>
      <c r="RGY6" s="86"/>
      <c r="RGZ6" s="86"/>
      <c r="RHA6" s="86"/>
      <c r="RHB6" s="86"/>
      <c r="RHC6" s="86"/>
      <c r="RHD6" s="86"/>
      <c r="RHE6" s="86"/>
      <c r="RHF6" s="86"/>
      <c r="RHG6" s="86"/>
      <c r="RHH6" s="86"/>
      <c r="RHI6" s="86"/>
      <c r="RHJ6" s="86"/>
      <c r="RHK6" s="86"/>
      <c r="RHL6" s="86"/>
      <c r="RHM6" s="86"/>
      <c r="RHN6" s="86"/>
      <c r="RHO6" s="86"/>
      <c r="RHP6" s="86"/>
      <c r="RHQ6" s="86"/>
      <c r="RHR6" s="86"/>
      <c r="RHS6" s="86"/>
      <c r="RHT6" s="86"/>
      <c r="RHU6" s="86"/>
      <c r="RHV6" s="86"/>
      <c r="RHW6" s="86"/>
      <c r="RHX6" s="86"/>
      <c r="RHY6" s="86"/>
      <c r="RHZ6" s="86"/>
      <c r="RIA6" s="86"/>
      <c r="RIB6" s="86"/>
      <c r="RIC6" s="86"/>
      <c r="RID6" s="86"/>
      <c r="RIE6" s="86"/>
      <c r="RIF6" s="86"/>
      <c r="RIG6" s="86"/>
      <c r="RIH6" s="86"/>
      <c r="RII6" s="86"/>
      <c r="RIJ6" s="86"/>
      <c r="RIK6" s="86"/>
      <c r="RIL6" s="86"/>
      <c r="RIM6" s="86"/>
      <c r="RIN6" s="86"/>
      <c r="RIO6" s="86"/>
      <c r="RIP6" s="86"/>
      <c r="RIQ6" s="86"/>
      <c r="RIR6" s="86"/>
      <c r="RIS6" s="86"/>
      <c r="RIT6" s="86"/>
      <c r="RIU6" s="86"/>
      <c r="RIV6" s="86"/>
      <c r="RIW6" s="86"/>
      <c r="RIX6" s="86"/>
      <c r="RIY6" s="86"/>
      <c r="RIZ6" s="86"/>
      <c r="RJA6" s="86"/>
      <c r="RJB6" s="86"/>
      <c r="RJC6" s="86"/>
      <c r="RJD6" s="86"/>
      <c r="RJE6" s="86"/>
      <c r="RJF6" s="86"/>
      <c r="RJG6" s="86"/>
      <c r="RJH6" s="86"/>
      <c r="RJI6" s="86"/>
      <c r="RJJ6" s="86"/>
      <c r="RJK6" s="86"/>
      <c r="RJL6" s="86"/>
      <c r="RJM6" s="86"/>
      <c r="RJN6" s="86"/>
      <c r="RJO6" s="86"/>
      <c r="RJP6" s="86"/>
      <c r="RJQ6" s="86"/>
      <c r="RJR6" s="86"/>
      <c r="RJS6" s="86"/>
      <c r="RJT6" s="86"/>
      <c r="RJU6" s="86"/>
      <c r="RJV6" s="86"/>
      <c r="RJW6" s="86"/>
      <c r="RJX6" s="86"/>
      <c r="RJY6" s="86"/>
      <c r="RJZ6" s="86"/>
      <c r="RKA6" s="86"/>
      <c r="RKB6" s="86"/>
      <c r="RKC6" s="86"/>
      <c r="RKD6" s="86"/>
      <c r="RKE6" s="86"/>
      <c r="RKF6" s="86"/>
      <c r="RKG6" s="86"/>
      <c r="RKH6" s="86"/>
      <c r="RKI6" s="86"/>
      <c r="RKJ6" s="86"/>
      <c r="RKK6" s="86"/>
      <c r="RKL6" s="86"/>
      <c r="RKM6" s="86"/>
      <c r="RKN6" s="86"/>
      <c r="RKO6" s="86"/>
      <c r="RKP6" s="86"/>
      <c r="RKQ6" s="86"/>
      <c r="RKR6" s="86"/>
      <c r="RKS6" s="86"/>
      <c r="RKT6" s="86"/>
      <c r="RKU6" s="86"/>
      <c r="RKV6" s="86"/>
      <c r="RKW6" s="86"/>
      <c r="RKX6" s="86"/>
      <c r="RKY6" s="86"/>
      <c r="RKZ6" s="86"/>
      <c r="RLA6" s="86"/>
      <c r="RLB6" s="86"/>
      <c r="RLC6" s="86"/>
      <c r="RLD6" s="86"/>
      <c r="RLE6" s="86"/>
      <c r="RLF6" s="86"/>
      <c r="RLG6" s="86"/>
      <c r="RLH6" s="86"/>
      <c r="RLI6" s="86"/>
      <c r="RLJ6" s="86"/>
      <c r="RLK6" s="86"/>
      <c r="RLL6" s="86"/>
      <c r="RLM6" s="86"/>
      <c r="RLN6" s="86"/>
      <c r="RLO6" s="86"/>
      <c r="RLP6" s="86"/>
      <c r="RLQ6" s="86"/>
      <c r="RLR6" s="86"/>
      <c r="RLS6" s="86"/>
      <c r="RLT6" s="86"/>
      <c r="RLU6" s="86"/>
      <c r="RLV6" s="86"/>
      <c r="RLW6" s="86"/>
      <c r="RLX6" s="86"/>
      <c r="RLY6" s="86"/>
      <c r="RLZ6" s="86"/>
      <c r="RMA6" s="86"/>
      <c r="RMB6" s="86"/>
      <c r="RMC6" s="86"/>
      <c r="RMD6" s="86"/>
      <c r="RME6" s="86"/>
      <c r="RMF6" s="86"/>
      <c r="RMG6" s="86"/>
      <c r="RMH6" s="86"/>
      <c r="RMI6" s="86"/>
      <c r="RMJ6" s="86"/>
      <c r="RMK6" s="86"/>
      <c r="RML6" s="86"/>
      <c r="RMM6" s="86"/>
      <c r="RMN6" s="86"/>
      <c r="RMO6" s="86"/>
      <c r="RMP6" s="86"/>
      <c r="RMQ6" s="86"/>
      <c r="RMR6" s="86"/>
      <c r="RMS6" s="86"/>
      <c r="RMT6" s="86"/>
      <c r="RMU6" s="86"/>
      <c r="RMV6" s="86"/>
      <c r="RMW6" s="86"/>
      <c r="RMX6" s="86"/>
      <c r="RMY6" s="86"/>
      <c r="RMZ6" s="86"/>
      <c r="RNA6" s="86"/>
      <c r="RNB6" s="86"/>
      <c r="RNC6" s="86"/>
      <c r="RND6" s="86"/>
      <c r="RNE6" s="86"/>
      <c r="RNF6" s="86"/>
      <c r="RNG6" s="86"/>
      <c r="RNH6" s="86"/>
      <c r="RNI6" s="86"/>
      <c r="RNJ6" s="86"/>
      <c r="RNK6" s="86"/>
      <c r="RNL6" s="86"/>
      <c r="RNM6" s="86"/>
      <c r="RNN6" s="86"/>
      <c r="RNO6" s="86"/>
      <c r="RNP6" s="86"/>
      <c r="RNQ6" s="86"/>
      <c r="RNR6" s="86"/>
      <c r="RNS6" s="86"/>
      <c r="RNT6" s="86"/>
      <c r="RNU6" s="86"/>
      <c r="RNV6" s="86"/>
      <c r="RNW6" s="86"/>
      <c r="RNX6" s="86"/>
      <c r="RNY6" s="86"/>
      <c r="RNZ6" s="86"/>
      <c r="ROA6" s="86"/>
      <c r="ROB6" s="86"/>
      <c r="ROC6" s="86"/>
      <c r="ROD6" s="86"/>
      <c r="ROE6" s="86"/>
      <c r="ROF6" s="86"/>
      <c r="ROG6" s="86"/>
      <c r="ROH6" s="86"/>
      <c r="ROI6" s="86"/>
      <c r="ROJ6" s="86"/>
      <c r="ROK6" s="86"/>
      <c r="ROL6" s="86"/>
      <c r="ROM6" s="86"/>
      <c r="RON6" s="86"/>
      <c r="ROO6" s="86"/>
      <c r="ROP6" s="86"/>
      <c r="ROQ6" s="86"/>
      <c r="ROR6" s="86"/>
      <c r="ROS6" s="86"/>
      <c r="ROT6" s="86"/>
      <c r="ROU6" s="86"/>
      <c r="ROV6" s="86"/>
      <c r="ROW6" s="86"/>
      <c r="ROX6" s="86"/>
      <c r="ROY6" s="86"/>
      <c r="ROZ6" s="86"/>
      <c r="RPA6" s="86"/>
      <c r="RPB6" s="86"/>
      <c r="RPC6" s="86"/>
      <c r="RPD6" s="86"/>
      <c r="RPE6" s="86"/>
      <c r="RPF6" s="86"/>
      <c r="RPG6" s="86"/>
      <c r="RPH6" s="86"/>
      <c r="RPI6" s="86"/>
      <c r="RPJ6" s="86"/>
      <c r="RPK6" s="86"/>
      <c r="RPL6" s="86"/>
      <c r="RPM6" s="86"/>
      <c r="RPN6" s="86"/>
      <c r="RPO6" s="86"/>
      <c r="RPP6" s="86"/>
      <c r="RPQ6" s="86"/>
      <c r="RPR6" s="86"/>
      <c r="RPS6" s="86"/>
      <c r="RPT6" s="86"/>
      <c r="RPU6" s="86"/>
      <c r="RPV6" s="86"/>
      <c r="RPW6" s="86"/>
      <c r="RPX6" s="86"/>
      <c r="RPY6" s="86"/>
      <c r="RPZ6" s="86"/>
      <c r="RQA6" s="86"/>
      <c r="RQB6" s="86"/>
      <c r="RQC6" s="86"/>
      <c r="RQD6" s="86"/>
      <c r="RQE6" s="86"/>
      <c r="RQF6" s="86"/>
      <c r="RQG6" s="86"/>
      <c r="RQH6" s="86"/>
      <c r="RQI6" s="86"/>
      <c r="RQJ6" s="86"/>
      <c r="RQK6" s="86"/>
      <c r="RQL6" s="86"/>
      <c r="RQM6" s="86"/>
      <c r="RQN6" s="86"/>
      <c r="RQO6" s="86"/>
      <c r="RQP6" s="86"/>
      <c r="RQQ6" s="86"/>
      <c r="RQR6" s="86"/>
      <c r="RQS6" s="86"/>
      <c r="RQT6" s="86"/>
      <c r="RQU6" s="86"/>
      <c r="RQV6" s="86"/>
      <c r="RQW6" s="86"/>
      <c r="RQX6" s="86"/>
      <c r="RQY6" s="86"/>
      <c r="RQZ6" s="86"/>
      <c r="RRA6" s="86"/>
      <c r="RRB6" s="86"/>
      <c r="RRC6" s="86"/>
      <c r="RRD6" s="86"/>
      <c r="RRE6" s="86"/>
      <c r="RRF6" s="86"/>
      <c r="RRG6" s="86"/>
      <c r="RRH6" s="86"/>
      <c r="RRI6" s="86"/>
      <c r="RRJ6" s="86"/>
      <c r="RRK6" s="86"/>
      <c r="RRL6" s="86"/>
      <c r="RRM6" s="86"/>
      <c r="RRN6" s="86"/>
      <c r="RRO6" s="86"/>
      <c r="RRP6" s="86"/>
      <c r="RRQ6" s="86"/>
      <c r="RRR6" s="86"/>
      <c r="RRS6" s="86"/>
      <c r="RRT6" s="86"/>
      <c r="RRU6" s="86"/>
      <c r="RRV6" s="86"/>
      <c r="RRW6" s="86"/>
      <c r="RRX6" s="86"/>
      <c r="RRY6" s="86"/>
      <c r="RRZ6" s="86"/>
      <c r="RSA6" s="86"/>
      <c r="RSB6" s="86"/>
      <c r="RSC6" s="86"/>
      <c r="RSD6" s="86"/>
      <c r="RSE6" s="86"/>
      <c r="RSF6" s="86"/>
      <c r="RSG6" s="86"/>
      <c r="RSH6" s="86"/>
      <c r="RSI6" s="86"/>
      <c r="RSJ6" s="86"/>
      <c r="RSK6" s="86"/>
      <c r="RSL6" s="86"/>
      <c r="RSM6" s="86"/>
      <c r="RSN6" s="86"/>
      <c r="RSO6" s="86"/>
      <c r="RSP6" s="86"/>
      <c r="RSQ6" s="86"/>
      <c r="RSR6" s="86"/>
      <c r="RSS6" s="86"/>
      <c r="RST6" s="86"/>
      <c r="RSU6" s="86"/>
      <c r="RSV6" s="86"/>
      <c r="RSW6" s="86"/>
      <c r="RSX6" s="86"/>
      <c r="RSY6" s="86"/>
      <c r="RSZ6" s="86"/>
      <c r="RTA6" s="86"/>
      <c r="RTB6" s="86"/>
      <c r="RTC6" s="86"/>
      <c r="RTD6" s="86"/>
      <c r="RTE6" s="86"/>
      <c r="RTF6" s="86"/>
      <c r="RTG6" s="86"/>
      <c r="RTH6" s="86"/>
      <c r="RTI6" s="86"/>
      <c r="RTJ6" s="86"/>
      <c r="RTK6" s="86"/>
      <c r="RTL6" s="86"/>
      <c r="RTM6" s="86"/>
      <c r="RTN6" s="86"/>
      <c r="RTO6" s="86"/>
      <c r="RTP6" s="86"/>
      <c r="RTQ6" s="86"/>
      <c r="RTR6" s="86"/>
      <c r="RTS6" s="86"/>
      <c r="RTT6" s="86"/>
      <c r="RTU6" s="86"/>
      <c r="RTV6" s="86"/>
      <c r="RTW6" s="86"/>
      <c r="RTX6" s="86"/>
      <c r="RTY6" s="86"/>
      <c r="RTZ6" s="86"/>
      <c r="RUA6" s="86"/>
      <c r="RUB6" s="86"/>
      <c r="RUC6" s="86"/>
      <c r="RUD6" s="86"/>
      <c r="RUE6" s="86"/>
      <c r="RUF6" s="86"/>
      <c r="RUG6" s="86"/>
      <c r="RUH6" s="86"/>
      <c r="RUI6" s="86"/>
      <c r="RUJ6" s="86"/>
      <c r="RUK6" s="86"/>
      <c r="RUL6" s="86"/>
      <c r="RUM6" s="86"/>
      <c r="RUN6" s="86"/>
      <c r="RUO6" s="86"/>
      <c r="RUP6" s="86"/>
      <c r="RUQ6" s="86"/>
      <c r="RUR6" s="86"/>
      <c r="RUS6" s="86"/>
      <c r="RUT6" s="86"/>
      <c r="RUU6" s="86"/>
      <c r="RUV6" s="86"/>
      <c r="RUW6" s="86"/>
      <c r="RUX6" s="86"/>
      <c r="RUY6" s="86"/>
      <c r="RUZ6" s="86"/>
      <c r="RVA6" s="86"/>
      <c r="RVB6" s="86"/>
      <c r="RVC6" s="86"/>
      <c r="RVD6" s="86"/>
      <c r="RVE6" s="86"/>
      <c r="RVF6" s="86"/>
      <c r="RVG6" s="86"/>
      <c r="RVH6" s="86"/>
      <c r="RVI6" s="86"/>
      <c r="RVJ6" s="86"/>
      <c r="RVK6" s="86"/>
      <c r="RVL6" s="86"/>
      <c r="RVM6" s="86"/>
      <c r="RVN6" s="86"/>
      <c r="RVO6" s="86"/>
      <c r="RVP6" s="86"/>
      <c r="RVQ6" s="86"/>
      <c r="RVR6" s="86"/>
      <c r="RVS6" s="86"/>
      <c r="RVT6" s="86"/>
      <c r="RVU6" s="86"/>
      <c r="RVV6" s="86"/>
      <c r="RVW6" s="86"/>
      <c r="RVX6" s="86"/>
      <c r="RVY6" s="86"/>
      <c r="RVZ6" s="86"/>
      <c r="RWA6" s="86"/>
      <c r="RWB6" s="86"/>
      <c r="RWC6" s="86"/>
      <c r="RWD6" s="86"/>
      <c r="RWE6" s="86"/>
      <c r="RWF6" s="86"/>
      <c r="RWG6" s="86"/>
      <c r="RWH6" s="86"/>
      <c r="RWI6" s="86"/>
      <c r="RWJ6" s="86"/>
      <c r="RWK6" s="86"/>
      <c r="RWL6" s="86"/>
      <c r="RWM6" s="86"/>
      <c r="RWN6" s="86"/>
      <c r="RWO6" s="86"/>
      <c r="RWP6" s="86"/>
      <c r="RWQ6" s="86"/>
      <c r="RWR6" s="86"/>
      <c r="RWS6" s="86"/>
      <c r="RWT6" s="86"/>
      <c r="RWU6" s="86"/>
      <c r="RWV6" s="86"/>
      <c r="RWW6" s="86"/>
      <c r="RWX6" s="86"/>
      <c r="RWY6" s="86"/>
      <c r="RWZ6" s="86"/>
      <c r="RXA6" s="86"/>
      <c r="RXB6" s="86"/>
      <c r="RXC6" s="86"/>
      <c r="RXD6" s="86"/>
      <c r="RXE6" s="86"/>
      <c r="RXF6" s="86"/>
      <c r="RXG6" s="86"/>
      <c r="RXH6" s="86"/>
      <c r="RXI6" s="86"/>
      <c r="RXJ6" s="86"/>
      <c r="RXK6" s="86"/>
      <c r="RXL6" s="86"/>
      <c r="RXM6" s="86"/>
      <c r="RXN6" s="86"/>
      <c r="RXO6" s="86"/>
      <c r="RXP6" s="86"/>
      <c r="RXQ6" s="86"/>
      <c r="RXR6" s="86"/>
      <c r="RXS6" s="86"/>
      <c r="RXT6" s="86"/>
      <c r="RXU6" s="86"/>
      <c r="RXV6" s="86"/>
      <c r="RXW6" s="86"/>
      <c r="RXX6" s="86"/>
      <c r="RXY6" s="86"/>
      <c r="RXZ6" s="86"/>
      <c r="RYA6" s="86"/>
      <c r="RYB6" s="86"/>
      <c r="RYC6" s="86"/>
      <c r="RYD6" s="86"/>
      <c r="RYE6" s="86"/>
      <c r="RYF6" s="86"/>
      <c r="RYG6" s="86"/>
      <c r="RYH6" s="86"/>
      <c r="RYI6" s="86"/>
      <c r="RYJ6" s="86"/>
      <c r="RYK6" s="86"/>
      <c r="RYL6" s="86"/>
      <c r="RYM6" s="86"/>
      <c r="RYN6" s="86"/>
      <c r="RYO6" s="86"/>
      <c r="RYP6" s="86"/>
      <c r="RYQ6" s="86"/>
      <c r="RYR6" s="86"/>
      <c r="RYS6" s="86"/>
      <c r="RYT6" s="86"/>
      <c r="RYU6" s="86"/>
      <c r="RYV6" s="86"/>
      <c r="RYW6" s="86"/>
      <c r="RYX6" s="86"/>
      <c r="RYY6" s="86"/>
      <c r="RYZ6" s="86"/>
      <c r="RZA6" s="86"/>
      <c r="RZB6" s="86"/>
      <c r="RZC6" s="86"/>
      <c r="RZD6" s="86"/>
      <c r="RZE6" s="86"/>
      <c r="RZF6" s="86"/>
      <c r="RZG6" s="86"/>
      <c r="RZH6" s="86"/>
      <c r="RZI6" s="86"/>
      <c r="RZJ6" s="86"/>
      <c r="RZK6" s="86"/>
      <c r="RZL6" s="86"/>
      <c r="RZM6" s="86"/>
      <c r="RZN6" s="86"/>
      <c r="RZO6" s="86"/>
      <c r="RZP6" s="86"/>
      <c r="RZQ6" s="86"/>
      <c r="RZR6" s="86"/>
      <c r="RZS6" s="86"/>
      <c r="RZT6" s="86"/>
      <c r="RZU6" s="86"/>
      <c r="RZV6" s="86"/>
      <c r="RZW6" s="86"/>
      <c r="RZX6" s="86"/>
      <c r="RZY6" s="86"/>
      <c r="RZZ6" s="86"/>
      <c r="SAA6" s="86"/>
      <c r="SAB6" s="86"/>
      <c r="SAC6" s="86"/>
      <c r="SAD6" s="86"/>
      <c r="SAE6" s="86"/>
      <c r="SAF6" s="86"/>
      <c r="SAG6" s="86"/>
      <c r="SAH6" s="86"/>
      <c r="SAI6" s="86"/>
      <c r="SAJ6" s="86"/>
      <c r="SAK6" s="86"/>
      <c r="SAL6" s="86"/>
      <c r="SAM6" s="86"/>
      <c r="SAN6" s="86"/>
      <c r="SAO6" s="86"/>
      <c r="SAP6" s="86"/>
      <c r="SAQ6" s="86"/>
      <c r="SAR6" s="86"/>
      <c r="SAS6" s="86"/>
      <c r="SAT6" s="86"/>
      <c r="SAU6" s="86"/>
      <c r="SAV6" s="86"/>
      <c r="SAW6" s="86"/>
      <c r="SAX6" s="86"/>
      <c r="SAY6" s="86"/>
      <c r="SAZ6" s="86"/>
      <c r="SBA6" s="86"/>
      <c r="SBB6" s="86"/>
      <c r="SBC6" s="86"/>
      <c r="SBD6" s="86"/>
      <c r="SBE6" s="86"/>
      <c r="SBF6" s="86"/>
      <c r="SBG6" s="86"/>
      <c r="SBH6" s="86"/>
      <c r="SBI6" s="86"/>
      <c r="SBJ6" s="86"/>
      <c r="SBK6" s="86"/>
      <c r="SBL6" s="86"/>
      <c r="SBM6" s="86"/>
      <c r="SBN6" s="86"/>
      <c r="SBO6" s="86"/>
      <c r="SBP6" s="86"/>
      <c r="SBQ6" s="86"/>
      <c r="SBR6" s="86"/>
      <c r="SBS6" s="86"/>
      <c r="SBT6" s="86"/>
      <c r="SBU6" s="86"/>
      <c r="SBV6" s="86"/>
      <c r="SBW6" s="86"/>
      <c r="SBX6" s="86"/>
      <c r="SBY6" s="86"/>
      <c r="SBZ6" s="86"/>
      <c r="SCA6" s="86"/>
      <c r="SCB6" s="86"/>
      <c r="SCC6" s="86"/>
      <c r="SCD6" s="86"/>
      <c r="SCE6" s="86"/>
      <c r="SCF6" s="86"/>
      <c r="SCG6" s="86"/>
      <c r="SCH6" s="86"/>
      <c r="SCI6" s="86"/>
      <c r="SCJ6" s="86"/>
      <c r="SCK6" s="86"/>
      <c r="SCL6" s="86"/>
      <c r="SCM6" s="86"/>
      <c r="SCN6" s="86"/>
      <c r="SCO6" s="86"/>
      <c r="SCP6" s="86"/>
      <c r="SCQ6" s="86"/>
      <c r="SCR6" s="86"/>
      <c r="SCS6" s="86"/>
      <c r="SCT6" s="86"/>
      <c r="SCU6" s="86"/>
      <c r="SCV6" s="86"/>
      <c r="SCW6" s="86"/>
      <c r="SCX6" s="86"/>
      <c r="SCY6" s="86"/>
      <c r="SCZ6" s="86"/>
      <c r="SDA6" s="86"/>
      <c r="SDB6" s="86"/>
      <c r="SDC6" s="86"/>
      <c r="SDD6" s="86"/>
      <c r="SDE6" s="86"/>
      <c r="SDF6" s="86"/>
      <c r="SDG6" s="86"/>
      <c r="SDH6" s="86"/>
      <c r="SDI6" s="86"/>
      <c r="SDJ6" s="86"/>
      <c r="SDK6" s="86"/>
      <c r="SDL6" s="86"/>
      <c r="SDM6" s="86"/>
      <c r="SDN6" s="86"/>
      <c r="SDO6" s="86"/>
      <c r="SDP6" s="86"/>
      <c r="SDQ6" s="86"/>
      <c r="SDR6" s="86"/>
      <c r="SDS6" s="86"/>
      <c r="SDT6" s="86"/>
      <c r="SDU6" s="86"/>
      <c r="SDV6" s="86"/>
      <c r="SDW6" s="86"/>
      <c r="SDX6" s="86"/>
      <c r="SDY6" s="86"/>
      <c r="SDZ6" s="86"/>
      <c r="SEA6" s="86"/>
      <c r="SEB6" s="86"/>
      <c r="SEC6" s="86"/>
      <c r="SED6" s="86"/>
      <c r="SEE6" s="86"/>
      <c r="SEF6" s="86"/>
      <c r="SEG6" s="86"/>
      <c r="SEH6" s="86"/>
      <c r="SEI6" s="86"/>
      <c r="SEJ6" s="86"/>
      <c r="SEK6" s="86"/>
      <c r="SEL6" s="86"/>
      <c r="SEM6" s="86"/>
      <c r="SEN6" s="86"/>
      <c r="SEO6" s="86"/>
      <c r="SEP6" s="86"/>
      <c r="SEQ6" s="86"/>
      <c r="SER6" s="86"/>
      <c r="SES6" s="86"/>
      <c r="SET6" s="86"/>
      <c r="SEU6" s="86"/>
      <c r="SEV6" s="86"/>
      <c r="SEW6" s="86"/>
      <c r="SEX6" s="86"/>
      <c r="SEY6" s="86"/>
      <c r="SEZ6" s="86"/>
      <c r="SFA6" s="86"/>
      <c r="SFB6" s="86"/>
      <c r="SFC6" s="86"/>
      <c r="SFD6" s="86"/>
      <c r="SFE6" s="86"/>
      <c r="SFF6" s="86"/>
      <c r="SFG6" s="86"/>
      <c r="SFH6" s="86"/>
      <c r="SFI6" s="86"/>
      <c r="SFJ6" s="86"/>
      <c r="SFK6" s="86"/>
      <c r="SFL6" s="86"/>
      <c r="SFM6" s="86"/>
      <c r="SFN6" s="86"/>
      <c r="SFO6" s="86"/>
      <c r="SFP6" s="86"/>
      <c r="SFQ6" s="86"/>
      <c r="SFR6" s="86"/>
      <c r="SFS6" s="86"/>
      <c r="SFT6" s="86"/>
      <c r="SFU6" s="86"/>
      <c r="SFV6" s="86"/>
      <c r="SFW6" s="86"/>
      <c r="SFX6" s="86"/>
      <c r="SFY6" s="86"/>
      <c r="SFZ6" s="86"/>
      <c r="SGA6" s="86"/>
      <c r="SGB6" s="86"/>
      <c r="SGC6" s="86"/>
      <c r="SGD6" s="86"/>
      <c r="SGE6" s="86"/>
      <c r="SGF6" s="86"/>
      <c r="SGG6" s="86"/>
      <c r="SGH6" s="86"/>
      <c r="SGI6" s="86"/>
      <c r="SGJ6" s="86"/>
      <c r="SGK6" s="86"/>
      <c r="SGL6" s="86"/>
      <c r="SGM6" s="86"/>
      <c r="SGN6" s="86"/>
      <c r="SGO6" s="86"/>
      <c r="SGP6" s="86"/>
      <c r="SGQ6" s="86"/>
      <c r="SGR6" s="86"/>
      <c r="SGS6" s="86"/>
      <c r="SGT6" s="86"/>
      <c r="SGU6" s="86"/>
      <c r="SGV6" s="86"/>
      <c r="SGW6" s="86"/>
      <c r="SGX6" s="86"/>
      <c r="SGY6" s="86"/>
      <c r="SGZ6" s="86"/>
      <c r="SHA6" s="86"/>
      <c r="SHB6" s="86"/>
      <c r="SHC6" s="86"/>
      <c r="SHD6" s="86"/>
      <c r="SHE6" s="86"/>
      <c r="SHF6" s="86"/>
      <c r="SHG6" s="86"/>
      <c r="SHH6" s="86"/>
      <c r="SHI6" s="86"/>
      <c r="SHJ6" s="86"/>
      <c r="SHK6" s="86"/>
      <c r="SHL6" s="86"/>
      <c r="SHM6" s="86"/>
      <c r="SHN6" s="86"/>
      <c r="SHO6" s="86"/>
      <c r="SHP6" s="86"/>
      <c r="SHQ6" s="86"/>
      <c r="SHR6" s="86"/>
      <c r="SHS6" s="86"/>
      <c r="SHT6" s="86"/>
      <c r="SHU6" s="86"/>
      <c r="SHV6" s="86"/>
      <c r="SHW6" s="86"/>
      <c r="SHX6" s="86"/>
      <c r="SHY6" s="86"/>
      <c r="SHZ6" s="86"/>
      <c r="SIA6" s="86"/>
      <c r="SIB6" s="86"/>
      <c r="SIC6" s="86"/>
      <c r="SID6" s="86"/>
      <c r="SIE6" s="86"/>
      <c r="SIF6" s="86"/>
      <c r="SIG6" s="86"/>
      <c r="SIH6" s="86"/>
      <c r="SII6" s="86"/>
      <c r="SIJ6" s="86"/>
      <c r="SIK6" s="86"/>
      <c r="SIL6" s="86"/>
      <c r="SIM6" s="86"/>
      <c r="SIN6" s="86"/>
      <c r="SIO6" s="86"/>
      <c r="SIP6" s="86"/>
      <c r="SIQ6" s="86"/>
      <c r="SIR6" s="86"/>
      <c r="SIS6" s="86"/>
      <c r="SIT6" s="86"/>
      <c r="SIU6" s="86"/>
      <c r="SIV6" s="86"/>
      <c r="SIW6" s="86"/>
      <c r="SIX6" s="86"/>
      <c r="SIY6" s="86"/>
      <c r="SIZ6" s="86"/>
      <c r="SJA6" s="86"/>
      <c r="SJB6" s="86"/>
      <c r="SJC6" s="86"/>
      <c r="SJD6" s="86"/>
      <c r="SJE6" s="86"/>
      <c r="SJF6" s="86"/>
      <c r="SJG6" s="86"/>
      <c r="SJH6" s="86"/>
      <c r="SJI6" s="86"/>
      <c r="SJJ6" s="86"/>
      <c r="SJK6" s="86"/>
      <c r="SJL6" s="86"/>
      <c r="SJM6" s="86"/>
      <c r="SJN6" s="86"/>
      <c r="SJO6" s="86"/>
      <c r="SJP6" s="86"/>
      <c r="SJQ6" s="86"/>
      <c r="SJR6" s="86"/>
      <c r="SJS6" s="86"/>
      <c r="SJT6" s="86"/>
      <c r="SJU6" s="86"/>
      <c r="SJV6" s="86"/>
      <c r="SJW6" s="86"/>
      <c r="SJX6" s="86"/>
      <c r="SJY6" s="86"/>
      <c r="SJZ6" s="86"/>
      <c r="SKA6" s="86"/>
      <c r="SKB6" s="86"/>
      <c r="SKC6" s="86"/>
      <c r="SKD6" s="86"/>
      <c r="SKE6" s="86"/>
      <c r="SKF6" s="86"/>
      <c r="SKG6" s="86"/>
      <c r="SKH6" s="86"/>
      <c r="SKI6" s="86"/>
      <c r="SKJ6" s="86"/>
      <c r="SKK6" s="86"/>
      <c r="SKL6" s="86"/>
      <c r="SKM6" s="86"/>
      <c r="SKN6" s="86"/>
      <c r="SKO6" s="86"/>
      <c r="SKP6" s="86"/>
      <c r="SKQ6" s="86"/>
      <c r="SKR6" s="86"/>
      <c r="SKS6" s="86"/>
      <c r="SKT6" s="86"/>
      <c r="SKU6" s="86"/>
      <c r="SKV6" s="86"/>
      <c r="SKW6" s="86"/>
      <c r="SKX6" s="86"/>
      <c r="SKY6" s="86"/>
      <c r="SKZ6" s="86"/>
      <c r="SLA6" s="86"/>
      <c r="SLB6" s="86"/>
      <c r="SLC6" s="86"/>
      <c r="SLD6" s="86"/>
      <c r="SLE6" s="86"/>
      <c r="SLF6" s="86"/>
      <c r="SLG6" s="86"/>
      <c r="SLH6" s="86"/>
      <c r="SLI6" s="86"/>
      <c r="SLJ6" s="86"/>
      <c r="SLK6" s="86"/>
      <c r="SLL6" s="86"/>
      <c r="SLM6" s="86"/>
      <c r="SLN6" s="86"/>
      <c r="SLO6" s="86"/>
      <c r="SLP6" s="86"/>
      <c r="SLQ6" s="86"/>
      <c r="SLR6" s="86"/>
      <c r="SLS6" s="86"/>
      <c r="SLT6" s="86"/>
      <c r="SLU6" s="86"/>
      <c r="SLV6" s="86"/>
      <c r="SLW6" s="86"/>
      <c r="SLX6" s="86"/>
      <c r="SLY6" s="86"/>
      <c r="SLZ6" s="86"/>
      <c r="SMA6" s="86"/>
      <c r="SMB6" s="86"/>
      <c r="SMC6" s="86"/>
      <c r="SMD6" s="86"/>
      <c r="SME6" s="86"/>
      <c r="SMF6" s="86"/>
      <c r="SMG6" s="86"/>
      <c r="SMH6" s="86"/>
      <c r="SMI6" s="86"/>
      <c r="SMJ6" s="86"/>
      <c r="SMK6" s="86"/>
      <c r="SML6" s="86"/>
      <c r="SMM6" s="86"/>
      <c r="SMN6" s="86"/>
      <c r="SMO6" s="86"/>
      <c r="SMP6" s="86"/>
      <c r="SMQ6" s="86"/>
      <c r="SMR6" s="86"/>
      <c r="SMS6" s="86"/>
      <c r="SMT6" s="86"/>
      <c r="SMU6" s="86"/>
      <c r="SMV6" s="86"/>
      <c r="SMW6" s="86"/>
      <c r="SMX6" s="86"/>
      <c r="SMY6" s="86"/>
      <c r="SMZ6" s="86"/>
      <c r="SNA6" s="86"/>
      <c r="SNB6" s="86"/>
      <c r="SNC6" s="86"/>
      <c r="SND6" s="86"/>
      <c r="SNE6" s="86"/>
      <c r="SNF6" s="86"/>
      <c r="SNG6" s="86"/>
      <c r="SNH6" s="86"/>
      <c r="SNI6" s="86"/>
      <c r="SNJ6" s="86"/>
      <c r="SNK6" s="86"/>
      <c r="SNL6" s="86"/>
      <c r="SNM6" s="86"/>
      <c r="SNN6" s="86"/>
      <c r="SNO6" s="86"/>
      <c r="SNP6" s="86"/>
      <c r="SNQ6" s="86"/>
      <c r="SNR6" s="86"/>
      <c r="SNS6" s="86"/>
      <c r="SNT6" s="86"/>
      <c r="SNU6" s="86"/>
      <c r="SNV6" s="86"/>
      <c r="SNW6" s="86"/>
      <c r="SNX6" s="86"/>
      <c r="SNY6" s="86"/>
      <c r="SNZ6" s="86"/>
      <c r="SOA6" s="86"/>
      <c r="SOB6" s="86"/>
      <c r="SOC6" s="86"/>
      <c r="SOD6" s="86"/>
      <c r="SOE6" s="86"/>
      <c r="SOF6" s="86"/>
      <c r="SOG6" s="86"/>
      <c r="SOH6" s="86"/>
      <c r="SOI6" s="86"/>
      <c r="SOJ6" s="86"/>
      <c r="SOK6" s="86"/>
      <c r="SOL6" s="86"/>
      <c r="SOM6" s="86"/>
      <c r="SON6" s="86"/>
      <c r="SOO6" s="86"/>
      <c r="SOP6" s="86"/>
      <c r="SOQ6" s="86"/>
      <c r="SOR6" s="86"/>
      <c r="SOS6" s="86"/>
      <c r="SOT6" s="86"/>
      <c r="SOU6" s="86"/>
      <c r="SOV6" s="86"/>
      <c r="SOW6" s="86"/>
      <c r="SOX6" s="86"/>
      <c r="SOY6" s="86"/>
      <c r="SOZ6" s="86"/>
      <c r="SPA6" s="86"/>
      <c r="SPB6" s="86"/>
      <c r="SPC6" s="86"/>
      <c r="SPD6" s="86"/>
      <c r="SPE6" s="86"/>
      <c r="SPF6" s="86"/>
      <c r="SPG6" s="86"/>
      <c r="SPH6" s="86"/>
      <c r="SPI6" s="86"/>
      <c r="SPJ6" s="86"/>
      <c r="SPK6" s="86"/>
      <c r="SPL6" s="86"/>
      <c r="SPM6" s="86"/>
      <c r="SPN6" s="86"/>
      <c r="SPO6" s="86"/>
      <c r="SPP6" s="86"/>
      <c r="SPQ6" s="86"/>
      <c r="SPR6" s="86"/>
      <c r="SPS6" s="86"/>
      <c r="SPT6" s="86"/>
      <c r="SPU6" s="86"/>
      <c r="SPV6" s="86"/>
      <c r="SPW6" s="86"/>
      <c r="SPX6" s="86"/>
      <c r="SPY6" s="86"/>
      <c r="SPZ6" s="86"/>
      <c r="SQA6" s="86"/>
      <c r="SQB6" s="86"/>
      <c r="SQC6" s="86"/>
      <c r="SQD6" s="86"/>
      <c r="SQE6" s="86"/>
      <c r="SQF6" s="86"/>
      <c r="SQG6" s="86"/>
      <c r="SQH6" s="86"/>
      <c r="SQI6" s="86"/>
      <c r="SQJ6" s="86"/>
      <c r="SQK6" s="86"/>
      <c r="SQL6" s="86"/>
      <c r="SQM6" s="86"/>
      <c r="SQN6" s="86"/>
      <c r="SQO6" s="86"/>
      <c r="SQP6" s="86"/>
      <c r="SQQ6" s="86"/>
      <c r="SQR6" s="86"/>
      <c r="SQS6" s="86"/>
      <c r="SQT6" s="86"/>
      <c r="SQU6" s="86"/>
      <c r="SQV6" s="86"/>
      <c r="SQW6" s="86"/>
      <c r="SQX6" s="86"/>
      <c r="SQY6" s="86"/>
      <c r="SQZ6" s="86"/>
      <c r="SRA6" s="86"/>
      <c r="SRB6" s="86"/>
      <c r="SRC6" s="86"/>
      <c r="SRD6" s="86"/>
      <c r="SRE6" s="86"/>
      <c r="SRF6" s="86"/>
      <c r="SRG6" s="86"/>
      <c r="SRH6" s="86"/>
      <c r="SRI6" s="86"/>
      <c r="SRJ6" s="86"/>
      <c r="SRK6" s="86"/>
      <c r="SRL6" s="86"/>
      <c r="SRM6" s="86"/>
      <c r="SRN6" s="86"/>
      <c r="SRO6" s="86"/>
      <c r="SRP6" s="86"/>
      <c r="SRQ6" s="86"/>
      <c r="SRR6" s="86"/>
      <c r="SRS6" s="86"/>
      <c r="SRT6" s="86"/>
      <c r="SRU6" s="86"/>
      <c r="SRV6" s="86"/>
      <c r="SRW6" s="86"/>
      <c r="SRX6" s="86"/>
      <c r="SRY6" s="86"/>
      <c r="SRZ6" s="86"/>
      <c r="SSA6" s="86"/>
      <c r="SSB6" s="86"/>
      <c r="SSC6" s="86"/>
      <c r="SSD6" s="86"/>
      <c r="SSE6" s="86"/>
      <c r="SSF6" s="86"/>
      <c r="SSG6" s="86"/>
      <c r="SSH6" s="86"/>
      <c r="SSI6" s="86"/>
      <c r="SSJ6" s="86"/>
      <c r="SSK6" s="86"/>
      <c r="SSL6" s="86"/>
      <c r="SSM6" s="86"/>
      <c r="SSN6" s="86"/>
      <c r="SSO6" s="86"/>
      <c r="SSP6" s="86"/>
      <c r="SSQ6" s="86"/>
      <c r="SSR6" s="86"/>
      <c r="SSS6" s="86"/>
      <c r="SST6" s="86"/>
      <c r="SSU6" s="86"/>
      <c r="SSV6" s="86"/>
      <c r="SSW6" s="86"/>
      <c r="SSX6" s="86"/>
      <c r="SSY6" s="86"/>
      <c r="SSZ6" s="86"/>
      <c r="STA6" s="86"/>
      <c r="STB6" s="86"/>
      <c r="STC6" s="86"/>
      <c r="STD6" s="86"/>
      <c r="STE6" s="86"/>
      <c r="STF6" s="86"/>
      <c r="STG6" s="86"/>
      <c r="STH6" s="86"/>
      <c r="STI6" s="86"/>
      <c r="STJ6" s="86"/>
      <c r="STK6" s="86"/>
      <c r="STL6" s="86"/>
      <c r="STM6" s="86"/>
      <c r="STN6" s="86"/>
      <c r="STO6" s="86"/>
      <c r="STP6" s="86"/>
      <c r="STQ6" s="86"/>
      <c r="STR6" s="86"/>
      <c r="STS6" s="86"/>
      <c r="STT6" s="86"/>
      <c r="STU6" s="86"/>
      <c r="STV6" s="86"/>
      <c r="STW6" s="86"/>
      <c r="STX6" s="86"/>
      <c r="STY6" s="86"/>
      <c r="STZ6" s="86"/>
      <c r="SUA6" s="86"/>
      <c r="SUB6" s="86"/>
      <c r="SUC6" s="86"/>
      <c r="SUD6" s="86"/>
      <c r="SUE6" s="86"/>
      <c r="SUF6" s="86"/>
      <c r="SUG6" s="86"/>
      <c r="SUH6" s="86"/>
      <c r="SUI6" s="86"/>
      <c r="SUJ6" s="86"/>
      <c r="SUK6" s="86"/>
      <c r="SUL6" s="86"/>
      <c r="SUM6" s="86"/>
      <c r="SUN6" s="86"/>
      <c r="SUO6" s="86"/>
      <c r="SUP6" s="86"/>
      <c r="SUQ6" s="86"/>
      <c r="SUR6" s="86"/>
      <c r="SUS6" s="86"/>
      <c r="SUT6" s="86"/>
      <c r="SUU6" s="86"/>
      <c r="SUV6" s="86"/>
      <c r="SUW6" s="86"/>
      <c r="SUX6" s="86"/>
      <c r="SUY6" s="86"/>
      <c r="SUZ6" s="86"/>
      <c r="SVA6" s="86"/>
      <c r="SVB6" s="86"/>
      <c r="SVC6" s="86"/>
      <c r="SVD6" s="86"/>
      <c r="SVE6" s="86"/>
      <c r="SVF6" s="86"/>
      <c r="SVG6" s="86"/>
      <c r="SVH6" s="86"/>
      <c r="SVI6" s="86"/>
      <c r="SVJ6" s="86"/>
      <c r="SVK6" s="86"/>
      <c r="SVL6" s="86"/>
      <c r="SVM6" s="86"/>
      <c r="SVN6" s="86"/>
      <c r="SVO6" s="86"/>
      <c r="SVP6" s="86"/>
      <c r="SVQ6" s="86"/>
      <c r="SVR6" s="86"/>
      <c r="SVS6" s="86"/>
      <c r="SVT6" s="86"/>
      <c r="SVU6" s="86"/>
      <c r="SVV6" s="86"/>
      <c r="SVW6" s="86"/>
      <c r="SVX6" s="86"/>
      <c r="SVY6" s="86"/>
      <c r="SVZ6" s="86"/>
      <c r="SWA6" s="86"/>
      <c r="SWB6" s="86"/>
      <c r="SWC6" s="86"/>
      <c r="SWD6" s="86"/>
      <c r="SWE6" s="86"/>
      <c r="SWF6" s="86"/>
      <c r="SWG6" s="86"/>
      <c r="SWH6" s="86"/>
      <c r="SWI6" s="86"/>
      <c r="SWJ6" s="86"/>
      <c r="SWK6" s="86"/>
      <c r="SWL6" s="86"/>
      <c r="SWM6" s="86"/>
      <c r="SWN6" s="86"/>
      <c r="SWO6" s="86"/>
      <c r="SWP6" s="86"/>
      <c r="SWQ6" s="86"/>
      <c r="SWR6" s="86"/>
      <c r="SWS6" s="86"/>
      <c r="SWT6" s="86"/>
      <c r="SWU6" s="86"/>
      <c r="SWV6" s="86"/>
      <c r="SWW6" s="86"/>
      <c r="SWX6" s="86"/>
      <c r="SWY6" s="86"/>
      <c r="SWZ6" s="86"/>
      <c r="SXA6" s="86"/>
      <c r="SXB6" s="86"/>
      <c r="SXC6" s="86"/>
      <c r="SXD6" s="86"/>
      <c r="SXE6" s="86"/>
      <c r="SXF6" s="86"/>
      <c r="SXG6" s="86"/>
      <c r="SXH6" s="86"/>
      <c r="SXI6" s="86"/>
      <c r="SXJ6" s="86"/>
      <c r="SXK6" s="86"/>
      <c r="SXL6" s="86"/>
      <c r="SXM6" s="86"/>
      <c r="SXN6" s="86"/>
      <c r="SXO6" s="86"/>
      <c r="SXP6" s="86"/>
      <c r="SXQ6" s="86"/>
      <c r="SXR6" s="86"/>
      <c r="SXS6" s="86"/>
      <c r="SXT6" s="86"/>
      <c r="SXU6" s="86"/>
      <c r="SXV6" s="86"/>
      <c r="SXW6" s="86"/>
      <c r="SXX6" s="86"/>
      <c r="SXY6" s="86"/>
      <c r="SXZ6" s="86"/>
      <c r="SYA6" s="86"/>
      <c r="SYB6" s="86"/>
      <c r="SYC6" s="86"/>
      <c r="SYD6" s="86"/>
      <c r="SYE6" s="86"/>
      <c r="SYF6" s="86"/>
      <c r="SYG6" s="86"/>
      <c r="SYH6" s="86"/>
      <c r="SYI6" s="86"/>
      <c r="SYJ6" s="86"/>
      <c r="SYK6" s="86"/>
      <c r="SYL6" s="86"/>
      <c r="SYM6" s="86"/>
      <c r="SYN6" s="86"/>
      <c r="SYO6" s="86"/>
      <c r="SYP6" s="86"/>
      <c r="SYQ6" s="86"/>
      <c r="SYR6" s="86"/>
      <c r="SYS6" s="86"/>
      <c r="SYT6" s="86"/>
      <c r="SYU6" s="86"/>
      <c r="SYV6" s="86"/>
      <c r="SYW6" s="86"/>
      <c r="SYX6" s="86"/>
      <c r="SYY6" s="86"/>
      <c r="SYZ6" s="86"/>
      <c r="SZA6" s="86"/>
      <c r="SZB6" s="86"/>
      <c r="SZC6" s="86"/>
      <c r="SZD6" s="86"/>
      <c r="SZE6" s="86"/>
      <c r="SZF6" s="86"/>
      <c r="SZG6" s="86"/>
      <c r="SZH6" s="86"/>
      <c r="SZI6" s="86"/>
      <c r="SZJ6" s="86"/>
      <c r="SZK6" s="86"/>
      <c r="SZL6" s="86"/>
      <c r="SZM6" s="86"/>
      <c r="SZN6" s="86"/>
      <c r="SZO6" s="86"/>
      <c r="SZP6" s="86"/>
      <c r="SZQ6" s="86"/>
      <c r="SZR6" s="86"/>
      <c r="SZS6" s="86"/>
      <c r="SZT6" s="86"/>
      <c r="SZU6" s="86"/>
      <c r="SZV6" s="86"/>
      <c r="SZW6" s="86"/>
      <c r="SZX6" s="86"/>
      <c r="SZY6" s="86"/>
      <c r="SZZ6" s="86"/>
      <c r="TAA6" s="86"/>
      <c r="TAB6" s="86"/>
      <c r="TAC6" s="86"/>
      <c r="TAD6" s="86"/>
      <c r="TAE6" s="86"/>
      <c r="TAF6" s="86"/>
      <c r="TAG6" s="86"/>
      <c r="TAH6" s="86"/>
      <c r="TAI6" s="86"/>
      <c r="TAJ6" s="86"/>
      <c r="TAK6" s="86"/>
      <c r="TAL6" s="86"/>
      <c r="TAM6" s="86"/>
      <c r="TAN6" s="86"/>
      <c r="TAO6" s="86"/>
      <c r="TAP6" s="86"/>
      <c r="TAQ6" s="86"/>
      <c r="TAR6" s="86"/>
      <c r="TAS6" s="86"/>
      <c r="TAT6" s="86"/>
      <c r="TAU6" s="86"/>
      <c r="TAV6" s="86"/>
      <c r="TAW6" s="86"/>
      <c r="TAX6" s="86"/>
      <c r="TAY6" s="86"/>
      <c r="TAZ6" s="86"/>
      <c r="TBA6" s="86"/>
      <c r="TBB6" s="86"/>
      <c r="TBC6" s="86"/>
      <c r="TBD6" s="86"/>
      <c r="TBE6" s="86"/>
      <c r="TBF6" s="86"/>
      <c r="TBG6" s="86"/>
      <c r="TBH6" s="86"/>
      <c r="TBI6" s="86"/>
      <c r="TBJ6" s="86"/>
      <c r="TBK6" s="86"/>
      <c r="TBL6" s="86"/>
      <c r="TBM6" s="86"/>
      <c r="TBN6" s="86"/>
      <c r="TBO6" s="86"/>
      <c r="TBP6" s="86"/>
      <c r="TBQ6" s="86"/>
      <c r="TBR6" s="86"/>
      <c r="TBS6" s="86"/>
      <c r="TBT6" s="86"/>
      <c r="TBU6" s="86"/>
      <c r="TBV6" s="86"/>
      <c r="TBW6" s="86"/>
      <c r="TBX6" s="86"/>
      <c r="TBY6" s="86"/>
      <c r="TBZ6" s="86"/>
      <c r="TCA6" s="86"/>
      <c r="TCB6" s="86"/>
      <c r="TCC6" s="86"/>
      <c r="TCD6" s="86"/>
      <c r="TCE6" s="86"/>
      <c r="TCF6" s="86"/>
      <c r="TCG6" s="86"/>
      <c r="TCH6" s="86"/>
      <c r="TCI6" s="86"/>
      <c r="TCJ6" s="86"/>
      <c r="TCK6" s="86"/>
      <c r="TCL6" s="86"/>
      <c r="TCM6" s="86"/>
      <c r="TCN6" s="86"/>
      <c r="TCO6" s="86"/>
      <c r="TCP6" s="86"/>
      <c r="TCQ6" s="86"/>
      <c r="TCR6" s="86"/>
      <c r="TCS6" s="86"/>
      <c r="TCT6" s="86"/>
      <c r="TCU6" s="86"/>
      <c r="TCV6" s="86"/>
      <c r="TCW6" s="86"/>
      <c r="TCX6" s="86"/>
      <c r="TCY6" s="86"/>
      <c r="TCZ6" s="86"/>
      <c r="TDA6" s="86"/>
      <c r="TDB6" s="86"/>
      <c r="TDC6" s="86"/>
      <c r="TDD6" s="86"/>
      <c r="TDE6" s="86"/>
      <c r="TDF6" s="86"/>
      <c r="TDG6" s="86"/>
      <c r="TDH6" s="86"/>
      <c r="TDI6" s="86"/>
      <c r="TDJ6" s="86"/>
      <c r="TDK6" s="86"/>
      <c r="TDL6" s="86"/>
      <c r="TDM6" s="86"/>
      <c r="TDN6" s="86"/>
      <c r="TDO6" s="86"/>
      <c r="TDP6" s="86"/>
      <c r="TDQ6" s="86"/>
      <c r="TDR6" s="86"/>
      <c r="TDS6" s="86"/>
      <c r="TDT6" s="86"/>
      <c r="TDU6" s="86"/>
      <c r="TDV6" s="86"/>
      <c r="TDW6" s="86"/>
      <c r="TDX6" s="86"/>
      <c r="TDY6" s="86"/>
      <c r="TDZ6" s="86"/>
      <c r="TEA6" s="86"/>
      <c r="TEB6" s="86"/>
      <c r="TEC6" s="86"/>
      <c r="TED6" s="86"/>
      <c r="TEE6" s="86"/>
      <c r="TEF6" s="86"/>
      <c r="TEG6" s="86"/>
      <c r="TEH6" s="86"/>
      <c r="TEI6" s="86"/>
      <c r="TEJ6" s="86"/>
      <c r="TEK6" s="86"/>
      <c r="TEL6" s="86"/>
      <c r="TEM6" s="86"/>
      <c r="TEN6" s="86"/>
      <c r="TEO6" s="86"/>
      <c r="TEP6" s="86"/>
      <c r="TEQ6" s="86"/>
      <c r="TER6" s="86"/>
      <c r="TES6" s="86"/>
      <c r="TET6" s="86"/>
      <c r="TEU6" s="86"/>
      <c r="TEV6" s="86"/>
      <c r="TEW6" s="86"/>
      <c r="TEX6" s="86"/>
      <c r="TEY6" s="86"/>
      <c r="TEZ6" s="86"/>
      <c r="TFA6" s="86"/>
      <c r="TFB6" s="86"/>
      <c r="TFC6" s="86"/>
      <c r="TFD6" s="86"/>
      <c r="TFE6" s="86"/>
      <c r="TFF6" s="86"/>
      <c r="TFG6" s="86"/>
      <c r="TFH6" s="86"/>
      <c r="TFI6" s="86"/>
      <c r="TFJ6" s="86"/>
      <c r="TFK6" s="86"/>
      <c r="TFL6" s="86"/>
      <c r="TFM6" s="86"/>
      <c r="TFN6" s="86"/>
      <c r="TFO6" s="86"/>
      <c r="TFP6" s="86"/>
      <c r="TFQ6" s="86"/>
      <c r="TFR6" s="86"/>
      <c r="TFS6" s="86"/>
      <c r="TFT6" s="86"/>
      <c r="TFU6" s="86"/>
      <c r="TFV6" s="86"/>
      <c r="TFW6" s="86"/>
      <c r="TFX6" s="86"/>
      <c r="TFY6" s="86"/>
      <c r="TFZ6" s="86"/>
      <c r="TGA6" s="86"/>
      <c r="TGB6" s="86"/>
      <c r="TGC6" s="86"/>
      <c r="TGD6" s="86"/>
      <c r="TGE6" s="86"/>
      <c r="TGF6" s="86"/>
      <c r="TGG6" s="86"/>
      <c r="TGH6" s="86"/>
      <c r="TGI6" s="86"/>
      <c r="TGJ6" s="86"/>
      <c r="TGK6" s="86"/>
      <c r="TGL6" s="86"/>
      <c r="TGM6" s="86"/>
      <c r="TGN6" s="86"/>
      <c r="TGO6" s="86"/>
      <c r="TGP6" s="86"/>
      <c r="TGQ6" s="86"/>
      <c r="TGR6" s="86"/>
      <c r="TGS6" s="86"/>
      <c r="TGT6" s="86"/>
      <c r="TGU6" s="86"/>
      <c r="TGV6" s="86"/>
      <c r="TGW6" s="86"/>
      <c r="TGX6" s="86"/>
      <c r="TGY6" s="86"/>
      <c r="TGZ6" s="86"/>
      <c r="THA6" s="86"/>
      <c r="THB6" s="86"/>
      <c r="THC6" s="86"/>
      <c r="THD6" s="86"/>
      <c r="THE6" s="86"/>
      <c r="THF6" s="86"/>
      <c r="THG6" s="86"/>
      <c r="THH6" s="86"/>
      <c r="THI6" s="86"/>
      <c r="THJ6" s="86"/>
      <c r="THK6" s="86"/>
      <c r="THL6" s="86"/>
      <c r="THM6" s="86"/>
      <c r="THN6" s="86"/>
      <c r="THO6" s="86"/>
      <c r="THP6" s="86"/>
      <c r="THQ6" s="86"/>
      <c r="THR6" s="86"/>
      <c r="THS6" s="86"/>
      <c r="THT6" s="86"/>
      <c r="THU6" s="86"/>
      <c r="THV6" s="86"/>
      <c r="THW6" s="86"/>
      <c r="THX6" s="86"/>
      <c r="THY6" s="86"/>
      <c r="THZ6" s="86"/>
      <c r="TIA6" s="86"/>
      <c r="TIB6" s="86"/>
      <c r="TIC6" s="86"/>
      <c r="TID6" s="86"/>
      <c r="TIE6" s="86"/>
      <c r="TIF6" s="86"/>
      <c r="TIG6" s="86"/>
      <c r="TIH6" s="86"/>
      <c r="TII6" s="86"/>
      <c r="TIJ6" s="86"/>
      <c r="TIK6" s="86"/>
      <c r="TIL6" s="86"/>
      <c r="TIM6" s="86"/>
      <c r="TIN6" s="86"/>
      <c r="TIO6" s="86"/>
      <c r="TIP6" s="86"/>
      <c r="TIQ6" s="86"/>
      <c r="TIR6" s="86"/>
      <c r="TIS6" s="86"/>
      <c r="TIT6" s="86"/>
      <c r="TIU6" s="86"/>
      <c r="TIV6" s="86"/>
      <c r="TIW6" s="86"/>
      <c r="TIX6" s="86"/>
      <c r="TIY6" s="86"/>
      <c r="TIZ6" s="86"/>
      <c r="TJA6" s="86"/>
      <c r="TJB6" s="86"/>
      <c r="TJC6" s="86"/>
      <c r="TJD6" s="86"/>
      <c r="TJE6" s="86"/>
      <c r="TJF6" s="86"/>
      <c r="TJG6" s="86"/>
      <c r="TJH6" s="86"/>
      <c r="TJI6" s="86"/>
      <c r="TJJ6" s="86"/>
      <c r="TJK6" s="86"/>
      <c r="TJL6" s="86"/>
      <c r="TJM6" s="86"/>
      <c r="TJN6" s="86"/>
      <c r="TJO6" s="86"/>
      <c r="TJP6" s="86"/>
      <c r="TJQ6" s="86"/>
      <c r="TJR6" s="86"/>
      <c r="TJS6" s="86"/>
      <c r="TJT6" s="86"/>
      <c r="TJU6" s="86"/>
      <c r="TJV6" s="86"/>
      <c r="TJW6" s="86"/>
      <c r="TJX6" s="86"/>
      <c r="TJY6" s="86"/>
      <c r="TJZ6" s="86"/>
      <c r="TKA6" s="86"/>
      <c r="TKB6" s="86"/>
      <c r="TKC6" s="86"/>
      <c r="TKD6" s="86"/>
      <c r="TKE6" s="86"/>
      <c r="TKF6" s="86"/>
      <c r="TKG6" s="86"/>
      <c r="TKH6" s="86"/>
      <c r="TKI6" s="86"/>
      <c r="TKJ6" s="86"/>
      <c r="TKK6" s="86"/>
      <c r="TKL6" s="86"/>
      <c r="TKM6" s="86"/>
      <c r="TKN6" s="86"/>
      <c r="TKO6" s="86"/>
      <c r="TKP6" s="86"/>
      <c r="TKQ6" s="86"/>
      <c r="TKR6" s="86"/>
      <c r="TKS6" s="86"/>
      <c r="TKT6" s="86"/>
      <c r="TKU6" s="86"/>
      <c r="TKV6" s="86"/>
      <c r="TKW6" s="86"/>
      <c r="TKX6" s="86"/>
      <c r="TKY6" s="86"/>
      <c r="TKZ6" s="86"/>
      <c r="TLA6" s="86"/>
      <c r="TLB6" s="86"/>
      <c r="TLC6" s="86"/>
      <c r="TLD6" s="86"/>
      <c r="TLE6" s="86"/>
      <c r="TLF6" s="86"/>
      <c r="TLG6" s="86"/>
      <c r="TLH6" s="86"/>
      <c r="TLI6" s="86"/>
      <c r="TLJ6" s="86"/>
      <c r="TLK6" s="86"/>
      <c r="TLL6" s="86"/>
      <c r="TLM6" s="86"/>
      <c r="TLN6" s="86"/>
      <c r="TLO6" s="86"/>
      <c r="TLP6" s="86"/>
      <c r="TLQ6" s="86"/>
      <c r="TLR6" s="86"/>
      <c r="TLS6" s="86"/>
      <c r="TLT6" s="86"/>
      <c r="TLU6" s="86"/>
      <c r="TLV6" s="86"/>
      <c r="TLW6" s="86"/>
      <c r="TLX6" s="86"/>
      <c r="TLY6" s="86"/>
      <c r="TLZ6" s="86"/>
      <c r="TMA6" s="86"/>
      <c r="TMB6" s="86"/>
      <c r="TMC6" s="86"/>
      <c r="TMD6" s="86"/>
      <c r="TME6" s="86"/>
      <c r="TMF6" s="86"/>
      <c r="TMG6" s="86"/>
      <c r="TMH6" s="86"/>
      <c r="TMI6" s="86"/>
      <c r="TMJ6" s="86"/>
      <c r="TMK6" s="86"/>
      <c r="TML6" s="86"/>
      <c r="TMM6" s="86"/>
      <c r="TMN6" s="86"/>
      <c r="TMO6" s="86"/>
      <c r="TMP6" s="86"/>
      <c r="TMQ6" s="86"/>
      <c r="TMR6" s="86"/>
      <c r="TMS6" s="86"/>
      <c r="TMT6" s="86"/>
      <c r="TMU6" s="86"/>
      <c r="TMV6" s="86"/>
      <c r="TMW6" s="86"/>
      <c r="TMX6" s="86"/>
      <c r="TMY6" s="86"/>
      <c r="TMZ6" s="86"/>
      <c r="TNA6" s="86"/>
      <c r="TNB6" s="86"/>
      <c r="TNC6" s="86"/>
      <c r="TND6" s="86"/>
      <c r="TNE6" s="86"/>
      <c r="TNF6" s="86"/>
      <c r="TNG6" s="86"/>
      <c r="TNH6" s="86"/>
      <c r="TNI6" s="86"/>
      <c r="TNJ6" s="86"/>
      <c r="TNK6" s="86"/>
      <c r="TNL6" s="86"/>
      <c r="TNM6" s="86"/>
      <c r="TNN6" s="86"/>
      <c r="TNO6" s="86"/>
      <c r="TNP6" s="86"/>
      <c r="TNQ6" s="86"/>
      <c r="TNR6" s="86"/>
      <c r="TNS6" s="86"/>
      <c r="TNT6" s="86"/>
      <c r="TNU6" s="86"/>
      <c r="TNV6" s="86"/>
      <c r="TNW6" s="86"/>
      <c r="TNX6" s="86"/>
      <c r="TNY6" s="86"/>
      <c r="TNZ6" s="86"/>
      <c r="TOA6" s="86"/>
      <c r="TOB6" s="86"/>
      <c r="TOC6" s="86"/>
      <c r="TOD6" s="86"/>
      <c r="TOE6" s="86"/>
      <c r="TOF6" s="86"/>
      <c r="TOG6" s="86"/>
      <c r="TOH6" s="86"/>
      <c r="TOI6" s="86"/>
      <c r="TOJ6" s="86"/>
      <c r="TOK6" s="86"/>
      <c r="TOL6" s="86"/>
      <c r="TOM6" s="86"/>
      <c r="TON6" s="86"/>
      <c r="TOO6" s="86"/>
      <c r="TOP6" s="86"/>
      <c r="TOQ6" s="86"/>
      <c r="TOR6" s="86"/>
      <c r="TOS6" s="86"/>
      <c r="TOT6" s="86"/>
      <c r="TOU6" s="86"/>
      <c r="TOV6" s="86"/>
      <c r="TOW6" s="86"/>
      <c r="TOX6" s="86"/>
      <c r="TOY6" s="86"/>
      <c r="TOZ6" s="86"/>
      <c r="TPA6" s="86"/>
      <c r="TPB6" s="86"/>
      <c r="TPC6" s="86"/>
      <c r="TPD6" s="86"/>
      <c r="TPE6" s="86"/>
      <c r="TPF6" s="86"/>
      <c r="TPG6" s="86"/>
      <c r="TPH6" s="86"/>
      <c r="TPI6" s="86"/>
      <c r="TPJ6" s="86"/>
      <c r="TPK6" s="86"/>
      <c r="TPL6" s="86"/>
      <c r="TPM6" s="86"/>
      <c r="TPN6" s="86"/>
      <c r="TPO6" s="86"/>
      <c r="TPP6" s="86"/>
      <c r="TPQ6" s="86"/>
      <c r="TPR6" s="86"/>
      <c r="TPS6" s="86"/>
      <c r="TPT6" s="86"/>
      <c r="TPU6" s="86"/>
      <c r="TPV6" s="86"/>
      <c r="TPW6" s="86"/>
      <c r="TPX6" s="86"/>
      <c r="TPY6" s="86"/>
      <c r="TPZ6" s="86"/>
      <c r="TQA6" s="86"/>
      <c r="TQB6" s="86"/>
      <c r="TQC6" s="86"/>
      <c r="TQD6" s="86"/>
      <c r="TQE6" s="86"/>
      <c r="TQF6" s="86"/>
      <c r="TQG6" s="86"/>
      <c r="TQH6" s="86"/>
      <c r="TQI6" s="86"/>
      <c r="TQJ6" s="86"/>
      <c r="TQK6" s="86"/>
      <c r="TQL6" s="86"/>
      <c r="TQM6" s="86"/>
      <c r="TQN6" s="86"/>
      <c r="TQO6" s="86"/>
      <c r="TQP6" s="86"/>
      <c r="TQQ6" s="86"/>
      <c r="TQR6" s="86"/>
      <c r="TQS6" s="86"/>
      <c r="TQT6" s="86"/>
      <c r="TQU6" s="86"/>
      <c r="TQV6" s="86"/>
      <c r="TQW6" s="86"/>
      <c r="TQX6" s="86"/>
      <c r="TQY6" s="86"/>
      <c r="TQZ6" s="86"/>
      <c r="TRA6" s="86"/>
      <c r="TRB6" s="86"/>
      <c r="TRC6" s="86"/>
      <c r="TRD6" s="86"/>
      <c r="TRE6" s="86"/>
      <c r="TRF6" s="86"/>
      <c r="TRG6" s="86"/>
      <c r="TRH6" s="86"/>
      <c r="TRI6" s="86"/>
      <c r="TRJ6" s="86"/>
      <c r="TRK6" s="86"/>
      <c r="TRL6" s="86"/>
      <c r="TRM6" s="86"/>
      <c r="TRN6" s="86"/>
      <c r="TRO6" s="86"/>
      <c r="TRP6" s="86"/>
      <c r="TRQ6" s="86"/>
      <c r="TRR6" s="86"/>
      <c r="TRS6" s="86"/>
      <c r="TRT6" s="86"/>
      <c r="TRU6" s="86"/>
      <c r="TRV6" s="86"/>
      <c r="TRW6" s="86"/>
      <c r="TRX6" s="86"/>
      <c r="TRY6" s="86"/>
      <c r="TRZ6" s="86"/>
      <c r="TSA6" s="86"/>
      <c r="TSB6" s="86"/>
      <c r="TSC6" s="86"/>
      <c r="TSD6" s="86"/>
      <c r="TSE6" s="86"/>
      <c r="TSF6" s="86"/>
      <c r="TSG6" s="86"/>
      <c r="TSH6" s="86"/>
      <c r="TSI6" s="86"/>
      <c r="TSJ6" s="86"/>
      <c r="TSK6" s="86"/>
      <c r="TSL6" s="86"/>
      <c r="TSM6" s="86"/>
      <c r="TSN6" s="86"/>
      <c r="TSO6" s="86"/>
      <c r="TSP6" s="86"/>
      <c r="TSQ6" s="86"/>
      <c r="TSR6" s="86"/>
      <c r="TSS6" s="86"/>
      <c r="TST6" s="86"/>
      <c r="TSU6" s="86"/>
      <c r="TSV6" s="86"/>
      <c r="TSW6" s="86"/>
      <c r="TSX6" s="86"/>
      <c r="TSY6" s="86"/>
      <c r="TSZ6" s="86"/>
      <c r="TTA6" s="86"/>
      <c r="TTB6" s="86"/>
      <c r="TTC6" s="86"/>
      <c r="TTD6" s="86"/>
      <c r="TTE6" s="86"/>
      <c r="TTF6" s="86"/>
      <c r="TTG6" s="86"/>
      <c r="TTH6" s="86"/>
      <c r="TTI6" s="86"/>
      <c r="TTJ6" s="86"/>
      <c r="TTK6" s="86"/>
      <c r="TTL6" s="86"/>
      <c r="TTM6" s="86"/>
      <c r="TTN6" s="86"/>
      <c r="TTO6" s="86"/>
      <c r="TTP6" s="86"/>
      <c r="TTQ6" s="86"/>
      <c r="TTR6" s="86"/>
      <c r="TTS6" s="86"/>
      <c r="TTT6" s="86"/>
      <c r="TTU6" s="86"/>
      <c r="TTV6" s="86"/>
      <c r="TTW6" s="86"/>
      <c r="TTX6" s="86"/>
      <c r="TTY6" s="86"/>
      <c r="TTZ6" s="86"/>
      <c r="TUA6" s="86"/>
      <c r="TUB6" s="86"/>
      <c r="TUC6" s="86"/>
      <c r="TUD6" s="86"/>
      <c r="TUE6" s="86"/>
      <c r="TUF6" s="86"/>
      <c r="TUG6" s="86"/>
      <c r="TUH6" s="86"/>
      <c r="TUI6" s="86"/>
      <c r="TUJ6" s="86"/>
      <c r="TUK6" s="86"/>
      <c r="TUL6" s="86"/>
      <c r="TUM6" s="86"/>
      <c r="TUN6" s="86"/>
      <c r="TUO6" s="86"/>
      <c r="TUP6" s="86"/>
      <c r="TUQ6" s="86"/>
      <c r="TUR6" s="86"/>
      <c r="TUS6" s="86"/>
      <c r="TUT6" s="86"/>
      <c r="TUU6" s="86"/>
      <c r="TUV6" s="86"/>
      <c r="TUW6" s="86"/>
      <c r="TUX6" s="86"/>
      <c r="TUY6" s="86"/>
      <c r="TUZ6" s="86"/>
      <c r="TVA6" s="86"/>
      <c r="TVB6" s="86"/>
      <c r="TVC6" s="86"/>
      <c r="TVD6" s="86"/>
      <c r="TVE6" s="86"/>
      <c r="TVF6" s="86"/>
      <c r="TVG6" s="86"/>
      <c r="TVH6" s="86"/>
      <c r="TVI6" s="86"/>
      <c r="TVJ6" s="86"/>
      <c r="TVK6" s="86"/>
      <c r="TVL6" s="86"/>
      <c r="TVM6" s="86"/>
      <c r="TVN6" s="86"/>
      <c r="TVO6" s="86"/>
      <c r="TVP6" s="86"/>
      <c r="TVQ6" s="86"/>
      <c r="TVR6" s="86"/>
      <c r="TVS6" s="86"/>
      <c r="TVT6" s="86"/>
      <c r="TVU6" s="86"/>
      <c r="TVV6" s="86"/>
      <c r="TVW6" s="86"/>
      <c r="TVX6" s="86"/>
      <c r="TVY6" s="86"/>
      <c r="TVZ6" s="86"/>
      <c r="TWA6" s="86"/>
      <c r="TWB6" s="86"/>
      <c r="TWC6" s="86"/>
      <c r="TWD6" s="86"/>
      <c r="TWE6" s="86"/>
      <c r="TWF6" s="86"/>
      <c r="TWG6" s="86"/>
      <c r="TWH6" s="86"/>
      <c r="TWI6" s="86"/>
      <c r="TWJ6" s="86"/>
      <c r="TWK6" s="86"/>
      <c r="TWL6" s="86"/>
      <c r="TWM6" s="86"/>
      <c r="TWN6" s="86"/>
      <c r="TWO6" s="86"/>
      <c r="TWP6" s="86"/>
      <c r="TWQ6" s="86"/>
      <c r="TWR6" s="86"/>
      <c r="TWS6" s="86"/>
      <c r="TWT6" s="86"/>
      <c r="TWU6" s="86"/>
      <c r="TWV6" s="86"/>
      <c r="TWW6" s="86"/>
      <c r="TWX6" s="86"/>
      <c r="TWY6" s="86"/>
      <c r="TWZ6" s="86"/>
      <c r="TXA6" s="86"/>
      <c r="TXB6" s="86"/>
      <c r="TXC6" s="86"/>
      <c r="TXD6" s="86"/>
      <c r="TXE6" s="86"/>
      <c r="TXF6" s="86"/>
      <c r="TXG6" s="86"/>
      <c r="TXH6" s="86"/>
      <c r="TXI6" s="86"/>
      <c r="TXJ6" s="86"/>
      <c r="TXK6" s="86"/>
      <c r="TXL6" s="86"/>
      <c r="TXM6" s="86"/>
      <c r="TXN6" s="86"/>
      <c r="TXO6" s="86"/>
      <c r="TXP6" s="86"/>
      <c r="TXQ6" s="86"/>
      <c r="TXR6" s="86"/>
      <c r="TXS6" s="86"/>
      <c r="TXT6" s="86"/>
      <c r="TXU6" s="86"/>
      <c r="TXV6" s="86"/>
      <c r="TXW6" s="86"/>
      <c r="TXX6" s="86"/>
      <c r="TXY6" s="86"/>
      <c r="TXZ6" s="86"/>
      <c r="TYA6" s="86"/>
      <c r="TYB6" s="86"/>
      <c r="TYC6" s="86"/>
      <c r="TYD6" s="86"/>
      <c r="TYE6" s="86"/>
      <c r="TYF6" s="86"/>
      <c r="TYG6" s="86"/>
      <c r="TYH6" s="86"/>
      <c r="TYI6" s="86"/>
      <c r="TYJ6" s="86"/>
      <c r="TYK6" s="86"/>
      <c r="TYL6" s="86"/>
      <c r="TYM6" s="86"/>
      <c r="TYN6" s="86"/>
      <c r="TYO6" s="86"/>
      <c r="TYP6" s="86"/>
      <c r="TYQ6" s="86"/>
      <c r="TYR6" s="86"/>
      <c r="TYS6" s="86"/>
      <c r="TYT6" s="86"/>
      <c r="TYU6" s="86"/>
      <c r="TYV6" s="86"/>
      <c r="TYW6" s="86"/>
      <c r="TYX6" s="86"/>
      <c r="TYY6" s="86"/>
      <c r="TYZ6" s="86"/>
      <c r="TZA6" s="86"/>
      <c r="TZB6" s="86"/>
      <c r="TZC6" s="86"/>
      <c r="TZD6" s="86"/>
      <c r="TZE6" s="86"/>
      <c r="TZF6" s="86"/>
      <c r="TZG6" s="86"/>
      <c r="TZH6" s="86"/>
      <c r="TZI6" s="86"/>
      <c r="TZJ6" s="86"/>
      <c r="TZK6" s="86"/>
      <c r="TZL6" s="86"/>
      <c r="TZM6" s="86"/>
      <c r="TZN6" s="86"/>
      <c r="TZO6" s="86"/>
      <c r="TZP6" s="86"/>
      <c r="TZQ6" s="86"/>
      <c r="TZR6" s="86"/>
      <c r="TZS6" s="86"/>
      <c r="TZT6" s="86"/>
      <c r="TZU6" s="86"/>
      <c r="TZV6" s="86"/>
      <c r="TZW6" s="86"/>
      <c r="TZX6" s="86"/>
      <c r="TZY6" s="86"/>
      <c r="TZZ6" s="86"/>
      <c r="UAA6" s="86"/>
      <c r="UAB6" s="86"/>
      <c r="UAC6" s="86"/>
      <c r="UAD6" s="86"/>
      <c r="UAE6" s="86"/>
      <c r="UAF6" s="86"/>
      <c r="UAG6" s="86"/>
      <c r="UAH6" s="86"/>
      <c r="UAI6" s="86"/>
      <c r="UAJ6" s="86"/>
      <c r="UAK6" s="86"/>
      <c r="UAL6" s="86"/>
      <c r="UAM6" s="86"/>
      <c r="UAN6" s="86"/>
      <c r="UAO6" s="86"/>
      <c r="UAP6" s="86"/>
      <c r="UAQ6" s="86"/>
      <c r="UAR6" s="86"/>
      <c r="UAS6" s="86"/>
      <c r="UAT6" s="86"/>
      <c r="UAU6" s="86"/>
      <c r="UAV6" s="86"/>
      <c r="UAW6" s="86"/>
      <c r="UAX6" s="86"/>
      <c r="UAY6" s="86"/>
      <c r="UAZ6" s="86"/>
      <c r="UBA6" s="86"/>
      <c r="UBB6" s="86"/>
      <c r="UBC6" s="86"/>
      <c r="UBD6" s="86"/>
      <c r="UBE6" s="86"/>
      <c r="UBF6" s="86"/>
      <c r="UBG6" s="86"/>
      <c r="UBH6" s="86"/>
      <c r="UBI6" s="86"/>
      <c r="UBJ6" s="86"/>
      <c r="UBK6" s="86"/>
      <c r="UBL6" s="86"/>
      <c r="UBM6" s="86"/>
      <c r="UBN6" s="86"/>
      <c r="UBO6" s="86"/>
      <c r="UBP6" s="86"/>
      <c r="UBQ6" s="86"/>
      <c r="UBR6" s="86"/>
      <c r="UBS6" s="86"/>
      <c r="UBT6" s="86"/>
      <c r="UBU6" s="86"/>
      <c r="UBV6" s="86"/>
      <c r="UBW6" s="86"/>
      <c r="UBX6" s="86"/>
      <c r="UBY6" s="86"/>
      <c r="UBZ6" s="86"/>
      <c r="UCA6" s="86"/>
      <c r="UCB6" s="86"/>
      <c r="UCC6" s="86"/>
      <c r="UCD6" s="86"/>
      <c r="UCE6" s="86"/>
      <c r="UCF6" s="86"/>
      <c r="UCG6" s="86"/>
      <c r="UCH6" s="86"/>
      <c r="UCI6" s="86"/>
      <c r="UCJ6" s="86"/>
      <c r="UCK6" s="86"/>
      <c r="UCL6" s="86"/>
      <c r="UCM6" s="86"/>
      <c r="UCN6" s="86"/>
      <c r="UCO6" s="86"/>
      <c r="UCP6" s="86"/>
      <c r="UCQ6" s="86"/>
      <c r="UCR6" s="86"/>
      <c r="UCS6" s="86"/>
      <c r="UCT6" s="86"/>
      <c r="UCU6" s="86"/>
      <c r="UCV6" s="86"/>
      <c r="UCW6" s="86"/>
      <c r="UCX6" s="86"/>
      <c r="UCY6" s="86"/>
      <c r="UCZ6" s="86"/>
      <c r="UDA6" s="86"/>
      <c r="UDB6" s="86"/>
      <c r="UDC6" s="86"/>
      <c r="UDD6" s="86"/>
      <c r="UDE6" s="86"/>
      <c r="UDF6" s="86"/>
      <c r="UDG6" s="86"/>
      <c r="UDH6" s="86"/>
      <c r="UDI6" s="86"/>
      <c r="UDJ6" s="86"/>
      <c r="UDK6" s="86"/>
      <c r="UDL6" s="86"/>
      <c r="UDM6" s="86"/>
      <c r="UDN6" s="86"/>
      <c r="UDO6" s="86"/>
      <c r="UDP6" s="86"/>
      <c r="UDQ6" s="86"/>
      <c r="UDR6" s="86"/>
      <c r="UDS6" s="86"/>
      <c r="UDT6" s="86"/>
      <c r="UDU6" s="86"/>
      <c r="UDV6" s="86"/>
      <c r="UDW6" s="86"/>
      <c r="UDX6" s="86"/>
      <c r="UDY6" s="86"/>
      <c r="UDZ6" s="86"/>
      <c r="UEA6" s="86"/>
      <c r="UEB6" s="86"/>
      <c r="UEC6" s="86"/>
      <c r="UED6" s="86"/>
      <c r="UEE6" s="86"/>
      <c r="UEF6" s="86"/>
      <c r="UEG6" s="86"/>
      <c r="UEH6" s="86"/>
      <c r="UEI6" s="86"/>
      <c r="UEJ6" s="86"/>
      <c r="UEK6" s="86"/>
      <c r="UEL6" s="86"/>
      <c r="UEM6" s="86"/>
      <c r="UEN6" s="86"/>
      <c r="UEO6" s="86"/>
      <c r="UEP6" s="86"/>
      <c r="UEQ6" s="86"/>
      <c r="UER6" s="86"/>
      <c r="UES6" s="86"/>
      <c r="UET6" s="86"/>
      <c r="UEU6" s="86"/>
      <c r="UEV6" s="86"/>
      <c r="UEW6" s="86"/>
      <c r="UEX6" s="86"/>
      <c r="UEY6" s="86"/>
      <c r="UEZ6" s="86"/>
      <c r="UFA6" s="86"/>
      <c r="UFB6" s="86"/>
      <c r="UFC6" s="86"/>
      <c r="UFD6" s="86"/>
      <c r="UFE6" s="86"/>
      <c r="UFF6" s="86"/>
      <c r="UFG6" s="86"/>
      <c r="UFH6" s="86"/>
      <c r="UFI6" s="86"/>
      <c r="UFJ6" s="86"/>
      <c r="UFK6" s="86"/>
      <c r="UFL6" s="86"/>
      <c r="UFM6" s="86"/>
      <c r="UFN6" s="86"/>
      <c r="UFO6" s="86"/>
      <c r="UFP6" s="86"/>
      <c r="UFQ6" s="86"/>
      <c r="UFR6" s="86"/>
      <c r="UFS6" s="86"/>
      <c r="UFT6" s="86"/>
      <c r="UFU6" s="86"/>
      <c r="UFV6" s="86"/>
      <c r="UFW6" s="86"/>
      <c r="UFX6" s="86"/>
      <c r="UFY6" s="86"/>
      <c r="UFZ6" s="86"/>
      <c r="UGA6" s="86"/>
      <c r="UGB6" s="86"/>
      <c r="UGC6" s="86"/>
      <c r="UGD6" s="86"/>
      <c r="UGE6" s="86"/>
      <c r="UGF6" s="86"/>
      <c r="UGG6" s="86"/>
      <c r="UGH6" s="86"/>
      <c r="UGI6" s="86"/>
      <c r="UGJ6" s="86"/>
      <c r="UGK6" s="86"/>
      <c r="UGL6" s="86"/>
      <c r="UGM6" s="86"/>
      <c r="UGN6" s="86"/>
      <c r="UGO6" s="86"/>
      <c r="UGP6" s="86"/>
      <c r="UGQ6" s="86"/>
      <c r="UGR6" s="86"/>
      <c r="UGS6" s="86"/>
      <c r="UGT6" s="86"/>
      <c r="UGU6" s="86"/>
      <c r="UGV6" s="86"/>
      <c r="UGW6" s="86"/>
      <c r="UGX6" s="86"/>
      <c r="UGY6" s="86"/>
      <c r="UGZ6" s="86"/>
      <c r="UHA6" s="86"/>
      <c r="UHB6" s="86"/>
      <c r="UHC6" s="86"/>
      <c r="UHD6" s="86"/>
      <c r="UHE6" s="86"/>
      <c r="UHF6" s="86"/>
      <c r="UHG6" s="86"/>
      <c r="UHH6" s="86"/>
      <c r="UHI6" s="86"/>
      <c r="UHJ6" s="86"/>
      <c r="UHK6" s="86"/>
      <c r="UHL6" s="86"/>
      <c r="UHM6" s="86"/>
      <c r="UHN6" s="86"/>
      <c r="UHO6" s="86"/>
      <c r="UHP6" s="86"/>
      <c r="UHQ6" s="86"/>
      <c r="UHR6" s="86"/>
      <c r="UHS6" s="86"/>
      <c r="UHT6" s="86"/>
      <c r="UHU6" s="86"/>
      <c r="UHV6" s="86"/>
      <c r="UHW6" s="86"/>
      <c r="UHX6" s="86"/>
      <c r="UHY6" s="86"/>
      <c r="UHZ6" s="86"/>
      <c r="UIA6" s="86"/>
      <c r="UIB6" s="86"/>
      <c r="UIC6" s="86"/>
      <c r="UID6" s="86"/>
      <c r="UIE6" s="86"/>
      <c r="UIF6" s="86"/>
      <c r="UIG6" s="86"/>
      <c r="UIH6" s="86"/>
      <c r="UII6" s="86"/>
      <c r="UIJ6" s="86"/>
      <c r="UIK6" s="86"/>
      <c r="UIL6" s="86"/>
      <c r="UIM6" s="86"/>
      <c r="UIN6" s="86"/>
      <c r="UIO6" s="86"/>
      <c r="UIP6" s="86"/>
      <c r="UIQ6" s="86"/>
      <c r="UIR6" s="86"/>
      <c r="UIS6" s="86"/>
      <c r="UIT6" s="86"/>
      <c r="UIU6" s="86"/>
      <c r="UIV6" s="86"/>
      <c r="UIW6" s="86"/>
      <c r="UIX6" s="86"/>
      <c r="UIY6" s="86"/>
      <c r="UIZ6" s="86"/>
      <c r="UJA6" s="86"/>
      <c r="UJB6" s="86"/>
      <c r="UJC6" s="86"/>
      <c r="UJD6" s="86"/>
      <c r="UJE6" s="86"/>
      <c r="UJF6" s="86"/>
      <c r="UJG6" s="86"/>
      <c r="UJH6" s="86"/>
      <c r="UJI6" s="86"/>
      <c r="UJJ6" s="86"/>
      <c r="UJK6" s="86"/>
      <c r="UJL6" s="86"/>
      <c r="UJM6" s="86"/>
      <c r="UJN6" s="86"/>
      <c r="UJO6" s="86"/>
      <c r="UJP6" s="86"/>
      <c r="UJQ6" s="86"/>
      <c r="UJR6" s="86"/>
      <c r="UJS6" s="86"/>
      <c r="UJT6" s="86"/>
      <c r="UJU6" s="86"/>
      <c r="UJV6" s="86"/>
      <c r="UJW6" s="86"/>
      <c r="UJX6" s="86"/>
      <c r="UJY6" s="86"/>
      <c r="UJZ6" s="86"/>
      <c r="UKA6" s="86"/>
      <c r="UKB6" s="86"/>
      <c r="UKC6" s="86"/>
      <c r="UKD6" s="86"/>
      <c r="UKE6" s="86"/>
      <c r="UKF6" s="86"/>
      <c r="UKG6" s="86"/>
      <c r="UKH6" s="86"/>
      <c r="UKI6" s="86"/>
      <c r="UKJ6" s="86"/>
      <c r="UKK6" s="86"/>
      <c r="UKL6" s="86"/>
      <c r="UKM6" s="86"/>
      <c r="UKN6" s="86"/>
      <c r="UKO6" s="86"/>
      <c r="UKP6" s="86"/>
      <c r="UKQ6" s="86"/>
      <c r="UKR6" s="86"/>
      <c r="UKS6" s="86"/>
      <c r="UKT6" s="86"/>
      <c r="UKU6" s="86"/>
      <c r="UKV6" s="86"/>
      <c r="UKW6" s="86"/>
      <c r="UKX6" s="86"/>
      <c r="UKY6" s="86"/>
      <c r="UKZ6" s="86"/>
      <c r="ULA6" s="86"/>
      <c r="ULB6" s="86"/>
      <c r="ULC6" s="86"/>
      <c r="ULD6" s="86"/>
      <c r="ULE6" s="86"/>
      <c r="ULF6" s="86"/>
      <c r="ULG6" s="86"/>
      <c r="ULH6" s="86"/>
      <c r="ULI6" s="86"/>
      <c r="ULJ6" s="86"/>
      <c r="ULK6" s="86"/>
      <c r="ULL6" s="86"/>
      <c r="ULM6" s="86"/>
      <c r="ULN6" s="86"/>
      <c r="ULO6" s="86"/>
      <c r="ULP6" s="86"/>
      <c r="ULQ6" s="86"/>
      <c r="ULR6" s="86"/>
      <c r="ULS6" s="86"/>
      <c r="ULT6" s="86"/>
      <c r="ULU6" s="86"/>
      <c r="ULV6" s="86"/>
      <c r="ULW6" s="86"/>
      <c r="ULX6" s="86"/>
      <c r="ULY6" s="86"/>
      <c r="ULZ6" s="86"/>
      <c r="UMA6" s="86"/>
      <c r="UMB6" s="86"/>
      <c r="UMC6" s="86"/>
      <c r="UMD6" s="86"/>
      <c r="UME6" s="86"/>
      <c r="UMF6" s="86"/>
      <c r="UMG6" s="86"/>
      <c r="UMH6" s="86"/>
      <c r="UMI6" s="86"/>
      <c r="UMJ6" s="86"/>
      <c r="UMK6" s="86"/>
      <c r="UML6" s="86"/>
      <c r="UMM6" s="86"/>
      <c r="UMN6" s="86"/>
      <c r="UMO6" s="86"/>
      <c r="UMP6" s="86"/>
      <c r="UMQ6" s="86"/>
      <c r="UMR6" s="86"/>
      <c r="UMS6" s="86"/>
      <c r="UMT6" s="86"/>
      <c r="UMU6" s="86"/>
      <c r="UMV6" s="86"/>
      <c r="UMW6" s="86"/>
      <c r="UMX6" s="86"/>
      <c r="UMY6" s="86"/>
      <c r="UMZ6" s="86"/>
      <c r="UNA6" s="86"/>
      <c r="UNB6" s="86"/>
      <c r="UNC6" s="86"/>
      <c r="UND6" s="86"/>
      <c r="UNE6" s="86"/>
      <c r="UNF6" s="86"/>
      <c r="UNG6" s="86"/>
      <c r="UNH6" s="86"/>
      <c r="UNI6" s="86"/>
      <c r="UNJ6" s="86"/>
      <c r="UNK6" s="86"/>
      <c r="UNL6" s="86"/>
      <c r="UNM6" s="86"/>
      <c r="UNN6" s="86"/>
      <c r="UNO6" s="86"/>
      <c r="UNP6" s="86"/>
      <c r="UNQ6" s="86"/>
      <c r="UNR6" s="86"/>
      <c r="UNS6" s="86"/>
      <c r="UNT6" s="86"/>
      <c r="UNU6" s="86"/>
      <c r="UNV6" s="86"/>
      <c r="UNW6" s="86"/>
      <c r="UNX6" s="86"/>
      <c r="UNY6" s="86"/>
      <c r="UNZ6" s="86"/>
      <c r="UOA6" s="86"/>
      <c r="UOB6" s="86"/>
      <c r="UOC6" s="86"/>
      <c r="UOD6" s="86"/>
      <c r="UOE6" s="86"/>
      <c r="UOF6" s="86"/>
      <c r="UOG6" s="86"/>
      <c r="UOH6" s="86"/>
      <c r="UOI6" s="86"/>
      <c r="UOJ6" s="86"/>
      <c r="UOK6" s="86"/>
      <c r="UOL6" s="86"/>
      <c r="UOM6" s="86"/>
      <c r="UON6" s="86"/>
      <c r="UOO6" s="86"/>
      <c r="UOP6" s="86"/>
      <c r="UOQ6" s="86"/>
      <c r="UOR6" s="86"/>
      <c r="UOS6" s="86"/>
      <c r="UOT6" s="86"/>
      <c r="UOU6" s="86"/>
      <c r="UOV6" s="86"/>
      <c r="UOW6" s="86"/>
      <c r="UOX6" s="86"/>
      <c r="UOY6" s="86"/>
      <c r="UOZ6" s="86"/>
      <c r="UPA6" s="86"/>
      <c r="UPB6" s="86"/>
      <c r="UPC6" s="86"/>
      <c r="UPD6" s="86"/>
      <c r="UPE6" s="86"/>
      <c r="UPF6" s="86"/>
      <c r="UPG6" s="86"/>
      <c r="UPH6" s="86"/>
      <c r="UPI6" s="86"/>
      <c r="UPJ6" s="86"/>
      <c r="UPK6" s="86"/>
      <c r="UPL6" s="86"/>
      <c r="UPM6" s="86"/>
      <c r="UPN6" s="86"/>
      <c r="UPO6" s="86"/>
      <c r="UPP6" s="86"/>
      <c r="UPQ6" s="86"/>
      <c r="UPR6" s="86"/>
      <c r="UPS6" s="86"/>
      <c r="UPT6" s="86"/>
      <c r="UPU6" s="86"/>
      <c r="UPV6" s="86"/>
      <c r="UPW6" s="86"/>
      <c r="UPX6" s="86"/>
      <c r="UPY6" s="86"/>
      <c r="UPZ6" s="86"/>
      <c r="UQA6" s="86"/>
      <c r="UQB6" s="86"/>
      <c r="UQC6" s="86"/>
      <c r="UQD6" s="86"/>
      <c r="UQE6" s="86"/>
      <c r="UQF6" s="86"/>
      <c r="UQG6" s="86"/>
      <c r="UQH6" s="86"/>
      <c r="UQI6" s="86"/>
      <c r="UQJ6" s="86"/>
      <c r="UQK6" s="86"/>
      <c r="UQL6" s="86"/>
      <c r="UQM6" s="86"/>
      <c r="UQN6" s="86"/>
      <c r="UQO6" s="86"/>
      <c r="UQP6" s="86"/>
      <c r="UQQ6" s="86"/>
      <c r="UQR6" s="86"/>
      <c r="UQS6" s="86"/>
      <c r="UQT6" s="86"/>
      <c r="UQU6" s="86"/>
      <c r="UQV6" s="86"/>
      <c r="UQW6" s="86"/>
      <c r="UQX6" s="86"/>
      <c r="UQY6" s="86"/>
      <c r="UQZ6" s="86"/>
      <c r="URA6" s="86"/>
      <c r="URB6" s="86"/>
      <c r="URC6" s="86"/>
      <c r="URD6" s="86"/>
      <c r="URE6" s="86"/>
      <c r="URF6" s="86"/>
      <c r="URG6" s="86"/>
      <c r="URH6" s="86"/>
      <c r="URI6" s="86"/>
      <c r="URJ6" s="86"/>
      <c r="URK6" s="86"/>
      <c r="URL6" s="86"/>
      <c r="URM6" s="86"/>
      <c r="URN6" s="86"/>
      <c r="URO6" s="86"/>
      <c r="URP6" s="86"/>
      <c r="URQ6" s="86"/>
      <c r="URR6" s="86"/>
      <c r="URS6" s="86"/>
      <c r="URT6" s="86"/>
      <c r="URU6" s="86"/>
      <c r="URV6" s="86"/>
      <c r="URW6" s="86"/>
      <c r="URX6" s="86"/>
      <c r="URY6" s="86"/>
      <c r="URZ6" s="86"/>
      <c r="USA6" s="86"/>
      <c r="USB6" s="86"/>
      <c r="USC6" s="86"/>
      <c r="USD6" s="86"/>
      <c r="USE6" s="86"/>
      <c r="USF6" s="86"/>
      <c r="USG6" s="86"/>
      <c r="USH6" s="86"/>
      <c r="USI6" s="86"/>
      <c r="USJ6" s="86"/>
      <c r="USK6" s="86"/>
      <c r="USL6" s="86"/>
      <c r="USM6" s="86"/>
      <c r="USN6" s="86"/>
      <c r="USO6" s="86"/>
      <c r="USP6" s="86"/>
      <c r="USQ6" s="86"/>
      <c r="USR6" s="86"/>
      <c r="USS6" s="86"/>
      <c r="UST6" s="86"/>
      <c r="USU6" s="86"/>
      <c r="USV6" s="86"/>
      <c r="USW6" s="86"/>
      <c r="USX6" s="86"/>
      <c r="USY6" s="86"/>
      <c r="USZ6" s="86"/>
      <c r="UTA6" s="86"/>
      <c r="UTB6" s="86"/>
      <c r="UTC6" s="86"/>
      <c r="UTD6" s="86"/>
      <c r="UTE6" s="86"/>
      <c r="UTF6" s="86"/>
      <c r="UTG6" s="86"/>
      <c r="UTH6" s="86"/>
      <c r="UTI6" s="86"/>
      <c r="UTJ6" s="86"/>
      <c r="UTK6" s="86"/>
      <c r="UTL6" s="86"/>
      <c r="UTM6" s="86"/>
      <c r="UTN6" s="86"/>
      <c r="UTO6" s="86"/>
      <c r="UTP6" s="86"/>
      <c r="UTQ6" s="86"/>
      <c r="UTR6" s="86"/>
      <c r="UTS6" s="86"/>
      <c r="UTT6" s="86"/>
      <c r="UTU6" s="86"/>
      <c r="UTV6" s="86"/>
      <c r="UTW6" s="86"/>
      <c r="UTX6" s="86"/>
      <c r="UTY6" s="86"/>
      <c r="UTZ6" s="86"/>
      <c r="UUA6" s="86"/>
      <c r="UUB6" s="86"/>
      <c r="UUC6" s="86"/>
      <c r="UUD6" s="86"/>
      <c r="UUE6" s="86"/>
      <c r="UUF6" s="86"/>
      <c r="UUG6" s="86"/>
      <c r="UUH6" s="86"/>
      <c r="UUI6" s="86"/>
      <c r="UUJ6" s="86"/>
      <c r="UUK6" s="86"/>
      <c r="UUL6" s="86"/>
      <c r="UUM6" s="86"/>
      <c r="UUN6" s="86"/>
      <c r="UUO6" s="86"/>
      <c r="UUP6" s="86"/>
      <c r="UUQ6" s="86"/>
      <c r="UUR6" s="86"/>
      <c r="UUS6" s="86"/>
      <c r="UUT6" s="86"/>
      <c r="UUU6" s="86"/>
      <c r="UUV6" s="86"/>
      <c r="UUW6" s="86"/>
      <c r="UUX6" s="86"/>
      <c r="UUY6" s="86"/>
      <c r="UUZ6" s="86"/>
      <c r="UVA6" s="86"/>
      <c r="UVB6" s="86"/>
      <c r="UVC6" s="86"/>
      <c r="UVD6" s="86"/>
      <c r="UVE6" s="86"/>
      <c r="UVF6" s="86"/>
      <c r="UVG6" s="86"/>
      <c r="UVH6" s="86"/>
      <c r="UVI6" s="86"/>
      <c r="UVJ6" s="86"/>
      <c r="UVK6" s="86"/>
      <c r="UVL6" s="86"/>
      <c r="UVM6" s="86"/>
      <c r="UVN6" s="86"/>
      <c r="UVO6" s="86"/>
      <c r="UVP6" s="86"/>
      <c r="UVQ6" s="86"/>
      <c r="UVR6" s="86"/>
      <c r="UVS6" s="86"/>
      <c r="UVT6" s="86"/>
      <c r="UVU6" s="86"/>
      <c r="UVV6" s="86"/>
      <c r="UVW6" s="86"/>
      <c r="UVX6" s="86"/>
      <c r="UVY6" s="86"/>
      <c r="UVZ6" s="86"/>
      <c r="UWA6" s="86"/>
      <c r="UWB6" s="86"/>
      <c r="UWC6" s="86"/>
      <c r="UWD6" s="86"/>
      <c r="UWE6" s="86"/>
      <c r="UWF6" s="86"/>
      <c r="UWG6" s="86"/>
      <c r="UWH6" s="86"/>
      <c r="UWI6" s="86"/>
      <c r="UWJ6" s="86"/>
      <c r="UWK6" s="86"/>
      <c r="UWL6" s="86"/>
      <c r="UWM6" s="86"/>
      <c r="UWN6" s="86"/>
      <c r="UWO6" s="86"/>
      <c r="UWP6" s="86"/>
      <c r="UWQ6" s="86"/>
      <c r="UWR6" s="86"/>
      <c r="UWS6" s="86"/>
      <c r="UWT6" s="86"/>
      <c r="UWU6" s="86"/>
      <c r="UWV6" s="86"/>
      <c r="UWW6" s="86"/>
      <c r="UWX6" s="86"/>
      <c r="UWY6" s="86"/>
      <c r="UWZ6" s="86"/>
      <c r="UXA6" s="86"/>
      <c r="UXB6" s="86"/>
      <c r="UXC6" s="86"/>
      <c r="UXD6" s="86"/>
      <c r="UXE6" s="86"/>
      <c r="UXF6" s="86"/>
      <c r="UXG6" s="86"/>
      <c r="UXH6" s="86"/>
      <c r="UXI6" s="86"/>
      <c r="UXJ6" s="86"/>
      <c r="UXK6" s="86"/>
      <c r="UXL6" s="86"/>
      <c r="UXM6" s="86"/>
      <c r="UXN6" s="86"/>
      <c r="UXO6" s="86"/>
      <c r="UXP6" s="86"/>
      <c r="UXQ6" s="86"/>
      <c r="UXR6" s="86"/>
      <c r="UXS6" s="86"/>
      <c r="UXT6" s="86"/>
      <c r="UXU6" s="86"/>
      <c r="UXV6" s="86"/>
      <c r="UXW6" s="86"/>
      <c r="UXX6" s="86"/>
      <c r="UXY6" s="86"/>
      <c r="UXZ6" s="86"/>
      <c r="UYA6" s="86"/>
      <c r="UYB6" s="86"/>
      <c r="UYC6" s="86"/>
      <c r="UYD6" s="86"/>
      <c r="UYE6" s="86"/>
      <c r="UYF6" s="86"/>
      <c r="UYG6" s="86"/>
      <c r="UYH6" s="86"/>
      <c r="UYI6" s="86"/>
      <c r="UYJ6" s="86"/>
      <c r="UYK6" s="86"/>
      <c r="UYL6" s="86"/>
      <c r="UYM6" s="86"/>
      <c r="UYN6" s="86"/>
      <c r="UYO6" s="86"/>
      <c r="UYP6" s="86"/>
      <c r="UYQ6" s="86"/>
      <c r="UYR6" s="86"/>
      <c r="UYS6" s="86"/>
      <c r="UYT6" s="86"/>
      <c r="UYU6" s="86"/>
      <c r="UYV6" s="86"/>
      <c r="UYW6" s="86"/>
      <c r="UYX6" s="86"/>
      <c r="UYY6" s="86"/>
      <c r="UYZ6" s="86"/>
      <c r="UZA6" s="86"/>
      <c r="UZB6" s="86"/>
      <c r="UZC6" s="86"/>
      <c r="UZD6" s="86"/>
      <c r="UZE6" s="86"/>
      <c r="UZF6" s="86"/>
      <c r="UZG6" s="86"/>
      <c r="UZH6" s="86"/>
      <c r="UZI6" s="86"/>
      <c r="UZJ6" s="86"/>
      <c r="UZK6" s="86"/>
      <c r="UZL6" s="86"/>
      <c r="UZM6" s="86"/>
      <c r="UZN6" s="86"/>
      <c r="UZO6" s="86"/>
      <c r="UZP6" s="86"/>
      <c r="UZQ6" s="86"/>
      <c r="UZR6" s="86"/>
      <c r="UZS6" s="86"/>
      <c r="UZT6" s="86"/>
      <c r="UZU6" s="86"/>
      <c r="UZV6" s="86"/>
      <c r="UZW6" s="86"/>
      <c r="UZX6" s="86"/>
      <c r="UZY6" s="86"/>
      <c r="UZZ6" s="86"/>
      <c r="VAA6" s="86"/>
      <c r="VAB6" s="86"/>
      <c r="VAC6" s="86"/>
      <c r="VAD6" s="86"/>
      <c r="VAE6" s="86"/>
      <c r="VAF6" s="86"/>
      <c r="VAG6" s="86"/>
      <c r="VAH6" s="86"/>
      <c r="VAI6" s="86"/>
      <c r="VAJ6" s="86"/>
      <c r="VAK6" s="86"/>
      <c r="VAL6" s="86"/>
      <c r="VAM6" s="86"/>
      <c r="VAN6" s="86"/>
      <c r="VAO6" s="86"/>
      <c r="VAP6" s="86"/>
      <c r="VAQ6" s="86"/>
      <c r="VAR6" s="86"/>
      <c r="VAS6" s="86"/>
      <c r="VAT6" s="86"/>
      <c r="VAU6" s="86"/>
      <c r="VAV6" s="86"/>
      <c r="VAW6" s="86"/>
      <c r="VAX6" s="86"/>
      <c r="VAY6" s="86"/>
      <c r="VAZ6" s="86"/>
      <c r="VBA6" s="86"/>
      <c r="VBB6" s="86"/>
      <c r="VBC6" s="86"/>
      <c r="VBD6" s="86"/>
      <c r="VBE6" s="86"/>
      <c r="VBF6" s="86"/>
      <c r="VBG6" s="86"/>
      <c r="VBH6" s="86"/>
      <c r="VBI6" s="86"/>
      <c r="VBJ6" s="86"/>
      <c r="VBK6" s="86"/>
      <c r="VBL6" s="86"/>
      <c r="VBM6" s="86"/>
      <c r="VBN6" s="86"/>
      <c r="VBO6" s="86"/>
      <c r="VBP6" s="86"/>
      <c r="VBQ6" s="86"/>
      <c r="VBR6" s="86"/>
      <c r="VBS6" s="86"/>
      <c r="VBT6" s="86"/>
      <c r="VBU6" s="86"/>
      <c r="VBV6" s="86"/>
      <c r="VBW6" s="86"/>
      <c r="VBX6" s="86"/>
      <c r="VBY6" s="86"/>
      <c r="VBZ6" s="86"/>
      <c r="VCA6" s="86"/>
      <c r="VCB6" s="86"/>
      <c r="VCC6" s="86"/>
      <c r="VCD6" s="86"/>
      <c r="VCE6" s="86"/>
      <c r="VCF6" s="86"/>
      <c r="VCG6" s="86"/>
      <c r="VCH6" s="86"/>
      <c r="VCI6" s="86"/>
      <c r="VCJ6" s="86"/>
      <c r="VCK6" s="86"/>
      <c r="VCL6" s="86"/>
      <c r="VCM6" s="86"/>
      <c r="VCN6" s="86"/>
      <c r="VCO6" s="86"/>
      <c r="VCP6" s="86"/>
      <c r="VCQ6" s="86"/>
      <c r="VCR6" s="86"/>
      <c r="VCS6" s="86"/>
      <c r="VCT6" s="86"/>
      <c r="VCU6" s="86"/>
      <c r="VCV6" s="86"/>
      <c r="VCW6" s="86"/>
      <c r="VCX6" s="86"/>
      <c r="VCY6" s="86"/>
      <c r="VCZ6" s="86"/>
      <c r="VDA6" s="86"/>
      <c r="VDB6" s="86"/>
      <c r="VDC6" s="86"/>
      <c r="VDD6" s="86"/>
      <c r="VDE6" s="86"/>
      <c r="VDF6" s="86"/>
      <c r="VDG6" s="86"/>
      <c r="VDH6" s="86"/>
      <c r="VDI6" s="86"/>
      <c r="VDJ6" s="86"/>
      <c r="VDK6" s="86"/>
      <c r="VDL6" s="86"/>
      <c r="VDM6" s="86"/>
      <c r="VDN6" s="86"/>
      <c r="VDO6" s="86"/>
      <c r="VDP6" s="86"/>
      <c r="VDQ6" s="86"/>
      <c r="VDR6" s="86"/>
      <c r="VDS6" s="86"/>
      <c r="VDT6" s="86"/>
      <c r="VDU6" s="86"/>
      <c r="VDV6" s="86"/>
      <c r="VDW6" s="86"/>
      <c r="VDX6" s="86"/>
      <c r="VDY6" s="86"/>
      <c r="VDZ6" s="86"/>
      <c r="VEA6" s="86"/>
      <c r="VEB6" s="86"/>
      <c r="VEC6" s="86"/>
      <c r="VED6" s="86"/>
      <c r="VEE6" s="86"/>
      <c r="VEF6" s="86"/>
      <c r="VEG6" s="86"/>
      <c r="VEH6" s="86"/>
      <c r="VEI6" s="86"/>
      <c r="VEJ6" s="86"/>
      <c r="VEK6" s="86"/>
      <c r="VEL6" s="86"/>
      <c r="VEM6" s="86"/>
      <c r="VEN6" s="86"/>
      <c r="VEO6" s="86"/>
      <c r="VEP6" s="86"/>
      <c r="VEQ6" s="86"/>
      <c r="VER6" s="86"/>
      <c r="VES6" s="86"/>
      <c r="VET6" s="86"/>
      <c r="VEU6" s="86"/>
      <c r="VEV6" s="86"/>
      <c r="VEW6" s="86"/>
      <c r="VEX6" s="86"/>
      <c r="VEY6" s="86"/>
      <c r="VEZ6" s="86"/>
      <c r="VFA6" s="86"/>
      <c r="VFB6" s="86"/>
      <c r="VFC6" s="86"/>
      <c r="VFD6" s="86"/>
      <c r="VFE6" s="86"/>
      <c r="VFF6" s="86"/>
      <c r="VFG6" s="86"/>
      <c r="VFH6" s="86"/>
      <c r="VFI6" s="86"/>
      <c r="VFJ6" s="86"/>
      <c r="VFK6" s="86"/>
      <c r="VFL6" s="86"/>
      <c r="VFM6" s="86"/>
      <c r="VFN6" s="86"/>
      <c r="VFO6" s="86"/>
      <c r="VFP6" s="86"/>
      <c r="VFQ6" s="86"/>
      <c r="VFR6" s="86"/>
      <c r="VFS6" s="86"/>
      <c r="VFT6" s="86"/>
      <c r="VFU6" s="86"/>
      <c r="VFV6" s="86"/>
      <c r="VFW6" s="86"/>
      <c r="VFX6" s="86"/>
      <c r="VFY6" s="86"/>
      <c r="VFZ6" s="86"/>
      <c r="VGA6" s="86"/>
      <c r="VGB6" s="86"/>
      <c r="VGC6" s="86"/>
      <c r="VGD6" s="86"/>
      <c r="VGE6" s="86"/>
      <c r="VGF6" s="86"/>
      <c r="VGG6" s="86"/>
      <c r="VGH6" s="86"/>
      <c r="VGI6" s="86"/>
      <c r="VGJ6" s="86"/>
      <c r="VGK6" s="86"/>
      <c r="VGL6" s="86"/>
      <c r="VGM6" s="86"/>
      <c r="VGN6" s="86"/>
      <c r="VGO6" s="86"/>
      <c r="VGP6" s="86"/>
      <c r="VGQ6" s="86"/>
      <c r="VGR6" s="86"/>
      <c r="VGS6" s="86"/>
      <c r="VGT6" s="86"/>
      <c r="VGU6" s="86"/>
      <c r="VGV6" s="86"/>
      <c r="VGW6" s="86"/>
      <c r="VGX6" s="86"/>
      <c r="VGY6" s="86"/>
      <c r="VGZ6" s="86"/>
      <c r="VHA6" s="86"/>
      <c r="VHB6" s="86"/>
      <c r="VHC6" s="86"/>
      <c r="VHD6" s="86"/>
      <c r="VHE6" s="86"/>
      <c r="VHF6" s="86"/>
      <c r="VHG6" s="86"/>
      <c r="VHH6" s="86"/>
      <c r="VHI6" s="86"/>
      <c r="VHJ6" s="86"/>
      <c r="VHK6" s="86"/>
      <c r="VHL6" s="86"/>
      <c r="VHM6" s="86"/>
      <c r="VHN6" s="86"/>
      <c r="VHO6" s="86"/>
      <c r="VHP6" s="86"/>
      <c r="VHQ6" s="86"/>
      <c r="VHR6" s="86"/>
      <c r="VHS6" s="86"/>
      <c r="VHT6" s="86"/>
      <c r="VHU6" s="86"/>
      <c r="VHV6" s="86"/>
      <c r="VHW6" s="86"/>
      <c r="VHX6" s="86"/>
      <c r="VHY6" s="86"/>
      <c r="VHZ6" s="86"/>
      <c r="VIA6" s="86"/>
      <c r="VIB6" s="86"/>
      <c r="VIC6" s="86"/>
      <c r="VID6" s="86"/>
      <c r="VIE6" s="86"/>
      <c r="VIF6" s="86"/>
      <c r="VIG6" s="86"/>
      <c r="VIH6" s="86"/>
      <c r="VII6" s="86"/>
      <c r="VIJ6" s="86"/>
      <c r="VIK6" s="86"/>
      <c r="VIL6" s="86"/>
      <c r="VIM6" s="86"/>
      <c r="VIN6" s="86"/>
      <c r="VIO6" s="86"/>
      <c r="VIP6" s="86"/>
      <c r="VIQ6" s="86"/>
      <c r="VIR6" s="86"/>
      <c r="VIS6" s="86"/>
      <c r="VIT6" s="86"/>
      <c r="VIU6" s="86"/>
      <c r="VIV6" s="86"/>
      <c r="VIW6" s="86"/>
      <c r="VIX6" s="86"/>
      <c r="VIY6" s="86"/>
      <c r="VIZ6" s="86"/>
      <c r="VJA6" s="86"/>
      <c r="VJB6" s="86"/>
      <c r="VJC6" s="86"/>
      <c r="VJD6" s="86"/>
      <c r="VJE6" s="86"/>
      <c r="VJF6" s="86"/>
      <c r="VJG6" s="86"/>
      <c r="VJH6" s="86"/>
      <c r="VJI6" s="86"/>
      <c r="VJJ6" s="86"/>
      <c r="VJK6" s="86"/>
      <c r="VJL6" s="86"/>
      <c r="VJM6" s="86"/>
      <c r="VJN6" s="86"/>
      <c r="VJO6" s="86"/>
      <c r="VJP6" s="86"/>
      <c r="VJQ6" s="86"/>
      <c r="VJR6" s="86"/>
      <c r="VJS6" s="86"/>
      <c r="VJT6" s="86"/>
      <c r="VJU6" s="86"/>
      <c r="VJV6" s="86"/>
      <c r="VJW6" s="86"/>
      <c r="VJX6" s="86"/>
      <c r="VJY6" s="86"/>
      <c r="VJZ6" s="86"/>
      <c r="VKA6" s="86"/>
      <c r="VKB6" s="86"/>
      <c r="VKC6" s="86"/>
      <c r="VKD6" s="86"/>
      <c r="VKE6" s="86"/>
      <c r="VKF6" s="86"/>
      <c r="VKG6" s="86"/>
      <c r="VKH6" s="86"/>
      <c r="VKI6" s="86"/>
      <c r="VKJ6" s="86"/>
      <c r="VKK6" s="86"/>
      <c r="VKL6" s="86"/>
      <c r="VKM6" s="86"/>
      <c r="VKN6" s="86"/>
      <c r="VKO6" s="86"/>
      <c r="VKP6" s="86"/>
      <c r="VKQ6" s="86"/>
      <c r="VKR6" s="86"/>
      <c r="VKS6" s="86"/>
      <c r="VKT6" s="86"/>
      <c r="VKU6" s="86"/>
      <c r="VKV6" s="86"/>
      <c r="VKW6" s="86"/>
      <c r="VKX6" s="86"/>
      <c r="VKY6" s="86"/>
      <c r="VKZ6" s="86"/>
      <c r="VLA6" s="86"/>
      <c r="VLB6" s="86"/>
      <c r="VLC6" s="86"/>
      <c r="VLD6" s="86"/>
      <c r="VLE6" s="86"/>
      <c r="VLF6" s="86"/>
      <c r="VLG6" s="86"/>
      <c r="VLH6" s="86"/>
      <c r="VLI6" s="86"/>
      <c r="VLJ6" s="86"/>
      <c r="VLK6" s="86"/>
      <c r="VLL6" s="86"/>
      <c r="VLM6" s="86"/>
      <c r="VLN6" s="86"/>
      <c r="VLO6" s="86"/>
      <c r="VLP6" s="86"/>
      <c r="VLQ6" s="86"/>
      <c r="VLR6" s="86"/>
      <c r="VLS6" s="86"/>
      <c r="VLT6" s="86"/>
      <c r="VLU6" s="86"/>
      <c r="VLV6" s="86"/>
      <c r="VLW6" s="86"/>
      <c r="VLX6" s="86"/>
      <c r="VLY6" s="86"/>
      <c r="VLZ6" s="86"/>
      <c r="VMA6" s="86"/>
      <c r="VMB6" s="86"/>
      <c r="VMC6" s="86"/>
      <c r="VMD6" s="86"/>
      <c r="VME6" s="86"/>
      <c r="VMF6" s="86"/>
      <c r="VMG6" s="86"/>
      <c r="VMH6" s="86"/>
      <c r="VMI6" s="86"/>
      <c r="VMJ6" s="86"/>
      <c r="VMK6" s="86"/>
      <c r="VML6" s="86"/>
      <c r="VMM6" s="86"/>
      <c r="VMN6" s="86"/>
      <c r="VMO6" s="86"/>
      <c r="VMP6" s="86"/>
      <c r="VMQ6" s="86"/>
      <c r="VMR6" s="86"/>
      <c r="VMS6" s="86"/>
      <c r="VMT6" s="86"/>
      <c r="VMU6" s="86"/>
      <c r="VMV6" s="86"/>
      <c r="VMW6" s="86"/>
      <c r="VMX6" s="86"/>
      <c r="VMY6" s="86"/>
      <c r="VMZ6" s="86"/>
      <c r="VNA6" s="86"/>
      <c r="VNB6" s="86"/>
      <c r="VNC6" s="86"/>
      <c r="VND6" s="86"/>
      <c r="VNE6" s="86"/>
      <c r="VNF6" s="86"/>
      <c r="VNG6" s="86"/>
      <c r="VNH6" s="86"/>
      <c r="VNI6" s="86"/>
      <c r="VNJ6" s="86"/>
      <c r="VNK6" s="86"/>
      <c r="VNL6" s="86"/>
      <c r="VNM6" s="86"/>
      <c r="VNN6" s="86"/>
      <c r="VNO6" s="86"/>
      <c r="VNP6" s="86"/>
      <c r="VNQ6" s="86"/>
      <c r="VNR6" s="86"/>
      <c r="VNS6" s="86"/>
      <c r="VNT6" s="86"/>
      <c r="VNU6" s="86"/>
      <c r="VNV6" s="86"/>
      <c r="VNW6" s="86"/>
      <c r="VNX6" s="86"/>
      <c r="VNY6" s="86"/>
      <c r="VNZ6" s="86"/>
      <c r="VOA6" s="86"/>
      <c r="VOB6" s="86"/>
      <c r="VOC6" s="86"/>
      <c r="VOD6" s="86"/>
      <c r="VOE6" s="86"/>
      <c r="VOF6" s="86"/>
      <c r="VOG6" s="86"/>
      <c r="VOH6" s="86"/>
      <c r="VOI6" s="86"/>
      <c r="VOJ6" s="86"/>
      <c r="VOK6" s="86"/>
      <c r="VOL6" s="86"/>
      <c r="VOM6" s="86"/>
      <c r="VON6" s="86"/>
      <c r="VOO6" s="86"/>
      <c r="VOP6" s="86"/>
      <c r="VOQ6" s="86"/>
      <c r="VOR6" s="86"/>
      <c r="VOS6" s="86"/>
      <c r="VOT6" s="86"/>
      <c r="VOU6" s="86"/>
      <c r="VOV6" s="86"/>
      <c r="VOW6" s="86"/>
      <c r="VOX6" s="86"/>
      <c r="VOY6" s="86"/>
      <c r="VOZ6" s="86"/>
      <c r="VPA6" s="86"/>
      <c r="VPB6" s="86"/>
      <c r="VPC6" s="86"/>
      <c r="VPD6" s="86"/>
      <c r="VPE6" s="86"/>
      <c r="VPF6" s="86"/>
      <c r="VPG6" s="86"/>
      <c r="VPH6" s="86"/>
      <c r="VPI6" s="86"/>
      <c r="VPJ6" s="86"/>
      <c r="VPK6" s="86"/>
      <c r="VPL6" s="86"/>
      <c r="VPM6" s="86"/>
      <c r="VPN6" s="86"/>
      <c r="VPO6" s="86"/>
      <c r="VPP6" s="86"/>
      <c r="VPQ6" s="86"/>
      <c r="VPR6" s="86"/>
      <c r="VPS6" s="86"/>
      <c r="VPT6" s="86"/>
      <c r="VPU6" s="86"/>
      <c r="VPV6" s="86"/>
      <c r="VPW6" s="86"/>
      <c r="VPX6" s="86"/>
      <c r="VPY6" s="86"/>
      <c r="VPZ6" s="86"/>
      <c r="VQA6" s="86"/>
      <c r="VQB6" s="86"/>
      <c r="VQC6" s="86"/>
      <c r="VQD6" s="86"/>
      <c r="VQE6" s="86"/>
      <c r="VQF6" s="86"/>
      <c r="VQG6" s="86"/>
      <c r="VQH6" s="86"/>
      <c r="VQI6" s="86"/>
      <c r="VQJ6" s="86"/>
      <c r="VQK6" s="86"/>
      <c r="VQL6" s="86"/>
      <c r="VQM6" s="86"/>
      <c r="VQN6" s="86"/>
      <c r="VQO6" s="86"/>
      <c r="VQP6" s="86"/>
      <c r="VQQ6" s="86"/>
      <c r="VQR6" s="86"/>
      <c r="VQS6" s="86"/>
      <c r="VQT6" s="86"/>
      <c r="VQU6" s="86"/>
      <c r="VQV6" s="86"/>
      <c r="VQW6" s="86"/>
      <c r="VQX6" s="86"/>
      <c r="VQY6" s="86"/>
      <c r="VQZ6" s="86"/>
      <c r="VRA6" s="86"/>
      <c r="VRB6" s="86"/>
      <c r="VRC6" s="86"/>
      <c r="VRD6" s="86"/>
      <c r="VRE6" s="86"/>
      <c r="VRF6" s="86"/>
      <c r="VRG6" s="86"/>
      <c r="VRH6" s="86"/>
      <c r="VRI6" s="86"/>
      <c r="VRJ6" s="86"/>
      <c r="VRK6" s="86"/>
      <c r="VRL6" s="86"/>
      <c r="VRM6" s="86"/>
      <c r="VRN6" s="86"/>
      <c r="VRO6" s="86"/>
      <c r="VRP6" s="86"/>
      <c r="VRQ6" s="86"/>
      <c r="VRR6" s="86"/>
      <c r="VRS6" s="86"/>
      <c r="VRT6" s="86"/>
      <c r="VRU6" s="86"/>
      <c r="VRV6" s="86"/>
      <c r="VRW6" s="86"/>
      <c r="VRX6" s="86"/>
      <c r="VRY6" s="86"/>
      <c r="VRZ6" s="86"/>
      <c r="VSA6" s="86"/>
      <c r="VSB6" s="86"/>
      <c r="VSC6" s="86"/>
      <c r="VSD6" s="86"/>
      <c r="VSE6" s="86"/>
      <c r="VSF6" s="86"/>
      <c r="VSG6" s="86"/>
      <c r="VSH6" s="86"/>
      <c r="VSI6" s="86"/>
      <c r="VSJ6" s="86"/>
      <c r="VSK6" s="86"/>
      <c r="VSL6" s="86"/>
      <c r="VSM6" s="86"/>
      <c r="VSN6" s="86"/>
      <c r="VSO6" s="86"/>
      <c r="VSP6" s="86"/>
      <c r="VSQ6" s="86"/>
      <c r="VSR6" s="86"/>
      <c r="VSS6" s="86"/>
      <c r="VST6" s="86"/>
      <c r="VSU6" s="86"/>
      <c r="VSV6" s="86"/>
      <c r="VSW6" s="86"/>
      <c r="VSX6" s="86"/>
      <c r="VSY6" s="86"/>
      <c r="VSZ6" s="86"/>
      <c r="VTA6" s="86"/>
      <c r="VTB6" s="86"/>
      <c r="VTC6" s="86"/>
      <c r="VTD6" s="86"/>
      <c r="VTE6" s="86"/>
      <c r="VTF6" s="86"/>
      <c r="VTG6" s="86"/>
      <c r="VTH6" s="86"/>
      <c r="VTI6" s="86"/>
      <c r="VTJ6" s="86"/>
      <c r="VTK6" s="86"/>
      <c r="VTL6" s="86"/>
      <c r="VTM6" s="86"/>
      <c r="VTN6" s="86"/>
      <c r="VTO6" s="86"/>
      <c r="VTP6" s="86"/>
      <c r="VTQ6" s="86"/>
      <c r="VTR6" s="86"/>
      <c r="VTS6" s="86"/>
      <c r="VTT6" s="86"/>
      <c r="VTU6" s="86"/>
      <c r="VTV6" s="86"/>
      <c r="VTW6" s="86"/>
      <c r="VTX6" s="86"/>
      <c r="VTY6" s="86"/>
      <c r="VTZ6" s="86"/>
      <c r="VUA6" s="86"/>
      <c r="VUB6" s="86"/>
      <c r="VUC6" s="86"/>
      <c r="VUD6" s="86"/>
      <c r="VUE6" s="86"/>
      <c r="VUF6" s="86"/>
      <c r="VUG6" s="86"/>
      <c r="VUH6" s="86"/>
      <c r="VUI6" s="86"/>
      <c r="VUJ6" s="86"/>
      <c r="VUK6" s="86"/>
      <c r="VUL6" s="86"/>
      <c r="VUM6" s="86"/>
      <c r="VUN6" s="86"/>
      <c r="VUO6" s="86"/>
      <c r="VUP6" s="86"/>
      <c r="VUQ6" s="86"/>
      <c r="VUR6" s="86"/>
      <c r="VUS6" s="86"/>
      <c r="VUT6" s="86"/>
      <c r="VUU6" s="86"/>
      <c r="VUV6" s="86"/>
      <c r="VUW6" s="86"/>
      <c r="VUX6" s="86"/>
      <c r="VUY6" s="86"/>
      <c r="VUZ6" s="86"/>
      <c r="VVA6" s="86"/>
      <c r="VVB6" s="86"/>
      <c r="VVC6" s="86"/>
      <c r="VVD6" s="86"/>
      <c r="VVE6" s="86"/>
      <c r="VVF6" s="86"/>
      <c r="VVG6" s="86"/>
      <c r="VVH6" s="86"/>
      <c r="VVI6" s="86"/>
      <c r="VVJ6" s="86"/>
      <c r="VVK6" s="86"/>
      <c r="VVL6" s="86"/>
      <c r="VVM6" s="86"/>
      <c r="VVN6" s="86"/>
      <c r="VVO6" s="86"/>
      <c r="VVP6" s="86"/>
      <c r="VVQ6" s="86"/>
      <c r="VVR6" s="86"/>
      <c r="VVS6" s="86"/>
      <c r="VVT6" s="86"/>
      <c r="VVU6" s="86"/>
      <c r="VVV6" s="86"/>
      <c r="VVW6" s="86"/>
      <c r="VVX6" s="86"/>
      <c r="VVY6" s="86"/>
      <c r="VVZ6" s="86"/>
      <c r="VWA6" s="86"/>
      <c r="VWB6" s="86"/>
      <c r="VWC6" s="86"/>
      <c r="VWD6" s="86"/>
      <c r="VWE6" s="86"/>
      <c r="VWF6" s="86"/>
      <c r="VWG6" s="86"/>
      <c r="VWH6" s="86"/>
      <c r="VWI6" s="86"/>
      <c r="VWJ6" s="86"/>
      <c r="VWK6" s="86"/>
      <c r="VWL6" s="86"/>
      <c r="VWM6" s="86"/>
      <c r="VWN6" s="86"/>
      <c r="VWO6" s="86"/>
      <c r="VWP6" s="86"/>
      <c r="VWQ6" s="86"/>
      <c r="VWR6" s="86"/>
      <c r="VWS6" s="86"/>
      <c r="VWT6" s="86"/>
      <c r="VWU6" s="86"/>
      <c r="VWV6" s="86"/>
      <c r="VWW6" s="86"/>
      <c r="VWX6" s="86"/>
      <c r="VWY6" s="86"/>
      <c r="VWZ6" s="86"/>
      <c r="VXA6" s="86"/>
      <c r="VXB6" s="86"/>
      <c r="VXC6" s="86"/>
      <c r="VXD6" s="86"/>
      <c r="VXE6" s="86"/>
      <c r="VXF6" s="86"/>
      <c r="VXG6" s="86"/>
      <c r="VXH6" s="86"/>
      <c r="VXI6" s="86"/>
      <c r="VXJ6" s="86"/>
      <c r="VXK6" s="86"/>
      <c r="VXL6" s="86"/>
      <c r="VXM6" s="86"/>
      <c r="VXN6" s="86"/>
      <c r="VXO6" s="86"/>
      <c r="VXP6" s="86"/>
      <c r="VXQ6" s="86"/>
      <c r="VXR6" s="86"/>
      <c r="VXS6" s="86"/>
      <c r="VXT6" s="86"/>
      <c r="VXU6" s="86"/>
      <c r="VXV6" s="86"/>
      <c r="VXW6" s="86"/>
      <c r="VXX6" s="86"/>
      <c r="VXY6" s="86"/>
      <c r="VXZ6" s="86"/>
      <c r="VYA6" s="86"/>
      <c r="VYB6" s="86"/>
      <c r="VYC6" s="86"/>
      <c r="VYD6" s="86"/>
      <c r="VYE6" s="86"/>
      <c r="VYF6" s="86"/>
      <c r="VYG6" s="86"/>
      <c r="VYH6" s="86"/>
      <c r="VYI6" s="86"/>
      <c r="VYJ6" s="86"/>
      <c r="VYK6" s="86"/>
      <c r="VYL6" s="86"/>
      <c r="VYM6" s="86"/>
      <c r="VYN6" s="86"/>
      <c r="VYO6" s="86"/>
      <c r="VYP6" s="86"/>
      <c r="VYQ6" s="86"/>
      <c r="VYR6" s="86"/>
      <c r="VYS6" s="86"/>
      <c r="VYT6" s="86"/>
      <c r="VYU6" s="86"/>
      <c r="VYV6" s="86"/>
      <c r="VYW6" s="86"/>
      <c r="VYX6" s="86"/>
      <c r="VYY6" s="86"/>
      <c r="VYZ6" s="86"/>
      <c r="VZA6" s="86"/>
      <c r="VZB6" s="86"/>
      <c r="VZC6" s="86"/>
      <c r="VZD6" s="86"/>
      <c r="VZE6" s="86"/>
      <c r="VZF6" s="86"/>
      <c r="VZG6" s="86"/>
      <c r="VZH6" s="86"/>
      <c r="VZI6" s="86"/>
      <c r="VZJ6" s="86"/>
      <c r="VZK6" s="86"/>
      <c r="VZL6" s="86"/>
      <c r="VZM6" s="86"/>
      <c r="VZN6" s="86"/>
      <c r="VZO6" s="86"/>
      <c r="VZP6" s="86"/>
      <c r="VZQ6" s="86"/>
      <c r="VZR6" s="86"/>
      <c r="VZS6" s="86"/>
      <c r="VZT6" s="86"/>
      <c r="VZU6" s="86"/>
      <c r="VZV6" s="86"/>
      <c r="VZW6" s="86"/>
      <c r="VZX6" s="86"/>
      <c r="VZY6" s="86"/>
      <c r="VZZ6" s="86"/>
      <c r="WAA6" s="86"/>
      <c r="WAB6" s="86"/>
      <c r="WAC6" s="86"/>
      <c r="WAD6" s="86"/>
      <c r="WAE6" s="86"/>
      <c r="WAF6" s="86"/>
      <c r="WAG6" s="86"/>
      <c r="WAH6" s="86"/>
      <c r="WAI6" s="86"/>
      <c r="WAJ6" s="86"/>
      <c r="WAK6" s="86"/>
      <c r="WAL6" s="86"/>
      <c r="WAM6" s="86"/>
      <c r="WAN6" s="86"/>
      <c r="WAO6" s="86"/>
      <c r="WAP6" s="86"/>
      <c r="WAQ6" s="86"/>
      <c r="WAR6" s="86"/>
      <c r="WAS6" s="86"/>
      <c r="WAT6" s="86"/>
      <c r="WAU6" s="86"/>
      <c r="WAV6" s="86"/>
      <c r="WAW6" s="86"/>
      <c r="WAX6" s="86"/>
      <c r="WAY6" s="86"/>
      <c r="WAZ6" s="86"/>
      <c r="WBA6" s="86"/>
      <c r="WBB6" s="86"/>
      <c r="WBC6" s="86"/>
      <c r="WBD6" s="86"/>
      <c r="WBE6" s="86"/>
      <c r="WBF6" s="86"/>
      <c r="WBG6" s="86"/>
      <c r="WBH6" s="86"/>
      <c r="WBI6" s="86"/>
      <c r="WBJ6" s="86"/>
      <c r="WBK6" s="86"/>
      <c r="WBL6" s="86"/>
      <c r="WBM6" s="86"/>
      <c r="WBN6" s="86"/>
      <c r="WBO6" s="86"/>
      <c r="WBP6" s="86"/>
      <c r="WBQ6" s="86"/>
      <c r="WBR6" s="86"/>
      <c r="WBS6" s="86"/>
      <c r="WBT6" s="86"/>
      <c r="WBU6" s="86"/>
      <c r="WBV6" s="86"/>
      <c r="WBW6" s="86"/>
      <c r="WBX6" s="86"/>
      <c r="WBY6" s="86"/>
      <c r="WBZ6" s="86"/>
      <c r="WCA6" s="86"/>
      <c r="WCB6" s="86"/>
      <c r="WCC6" s="86"/>
      <c r="WCD6" s="86"/>
      <c r="WCE6" s="86"/>
      <c r="WCF6" s="86"/>
      <c r="WCG6" s="86"/>
      <c r="WCH6" s="86"/>
      <c r="WCI6" s="86"/>
      <c r="WCJ6" s="86"/>
      <c r="WCK6" s="86"/>
      <c r="WCL6" s="86"/>
      <c r="WCM6" s="86"/>
      <c r="WCN6" s="86"/>
      <c r="WCO6" s="86"/>
      <c r="WCP6" s="86"/>
      <c r="WCQ6" s="86"/>
      <c r="WCR6" s="86"/>
      <c r="WCS6" s="86"/>
      <c r="WCT6" s="86"/>
      <c r="WCU6" s="86"/>
      <c r="WCV6" s="86"/>
      <c r="WCW6" s="86"/>
      <c r="WCX6" s="86"/>
      <c r="WCY6" s="86"/>
      <c r="WCZ6" s="86"/>
      <c r="WDA6" s="86"/>
      <c r="WDB6" s="86"/>
      <c r="WDC6" s="86"/>
      <c r="WDD6" s="86"/>
      <c r="WDE6" s="86"/>
      <c r="WDF6" s="86"/>
      <c r="WDG6" s="86"/>
      <c r="WDH6" s="86"/>
      <c r="WDI6" s="86"/>
      <c r="WDJ6" s="86"/>
      <c r="WDK6" s="86"/>
      <c r="WDL6" s="86"/>
      <c r="WDM6" s="86"/>
      <c r="WDN6" s="86"/>
      <c r="WDO6" s="86"/>
      <c r="WDP6" s="86"/>
      <c r="WDQ6" s="86"/>
      <c r="WDR6" s="86"/>
      <c r="WDS6" s="86"/>
      <c r="WDT6" s="86"/>
      <c r="WDU6" s="86"/>
      <c r="WDV6" s="86"/>
      <c r="WDW6" s="86"/>
      <c r="WDX6" s="86"/>
      <c r="WDY6" s="86"/>
      <c r="WDZ6" s="86"/>
      <c r="WEA6" s="86"/>
      <c r="WEB6" s="86"/>
      <c r="WEC6" s="86"/>
      <c r="WED6" s="86"/>
      <c r="WEE6" s="86"/>
      <c r="WEF6" s="86"/>
      <c r="WEG6" s="86"/>
      <c r="WEH6" s="86"/>
      <c r="WEI6" s="86"/>
      <c r="WEJ6" s="86"/>
      <c r="WEK6" s="86"/>
      <c r="WEL6" s="86"/>
      <c r="WEM6" s="86"/>
      <c r="WEN6" s="86"/>
      <c r="WEO6" s="86"/>
      <c r="WEP6" s="86"/>
      <c r="WEQ6" s="86"/>
      <c r="WER6" s="86"/>
      <c r="WES6" s="86"/>
      <c r="WET6" s="86"/>
      <c r="WEU6" s="86"/>
      <c r="WEV6" s="86"/>
      <c r="WEW6" s="86"/>
      <c r="WEX6" s="86"/>
      <c r="WEY6" s="86"/>
      <c r="WEZ6" s="86"/>
      <c r="WFA6" s="86"/>
      <c r="WFB6" s="86"/>
      <c r="WFC6" s="86"/>
      <c r="WFD6" s="86"/>
      <c r="WFE6" s="86"/>
      <c r="WFF6" s="86"/>
      <c r="WFG6" s="86"/>
      <c r="WFH6" s="86"/>
      <c r="WFI6" s="86"/>
      <c r="WFJ6" s="86"/>
      <c r="WFK6" s="86"/>
      <c r="WFL6" s="86"/>
      <c r="WFM6" s="86"/>
      <c r="WFN6" s="86"/>
      <c r="WFO6" s="86"/>
      <c r="WFP6" s="86"/>
      <c r="WFQ6" s="86"/>
      <c r="WFR6" s="86"/>
      <c r="WFS6" s="86"/>
      <c r="WFT6" s="86"/>
      <c r="WFU6" s="86"/>
      <c r="WFV6" s="86"/>
      <c r="WFW6" s="86"/>
      <c r="WFX6" s="86"/>
      <c r="WFY6" s="86"/>
      <c r="WFZ6" s="86"/>
      <c r="WGA6" s="86"/>
      <c r="WGB6" s="86"/>
      <c r="WGC6" s="86"/>
      <c r="WGD6" s="86"/>
      <c r="WGE6" s="86"/>
      <c r="WGF6" s="86"/>
      <c r="WGG6" s="86"/>
      <c r="WGH6" s="86"/>
      <c r="WGI6" s="86"/>
      <c r="WGJ6" s="86"/>
      <c r="WGK6" s="86"/>
      <c r="WGL6" s="86"/>
      <c r="WGM6" s="86"/>
      <c r="WGN6" s="86"/>
      <c r="WGO6" s="86"/>
      <c r="WGP6" s="86"/>
      <c r="WGQ6" s="86"/>
      <c r="WGR6" s="86"/>
      <c r="WGS6" s="86"/>
      <c r="WGT6" s="86"/>
      <c r="WGU6" s="86"/>
      <c r="WGV6" s="86"/>
      <c r="WGW6" s="86"/>
      <c r="WGX6" s="86"/>
      <c r="WGY6" s="86"/>
      <c r="WGZ6" s="86"/>
      <c r="WHA6" s="86"/>
      <c r="WHB6" s="86"/>
      <c r="WHC6" s="86"/>
      <c r="WHD6" s="86"/>
      <c r="WHE6" s="86"/>
      <c r="WHF6" s="86"/>
      <c r="WHG6" s="86"/>
      <c r="WHH6" s="86"/>
      <c r="WHI6" s="86"/>
      <c r="WHJ6" s="86"/>
      <c r="WHK6" s="86"/>
      <c r="WHL6" s="86"/>
      <c r="WHM6" s="86"/>
      <c r="WHN6" s="86"/>
      <c r="WHO6" s="86"/>
      <c r="WHP6" s="86"/>
      <c r="WHQ6" s="86"/>
      <c r="WHR6" s="86"/>
      <c r="WHS6" s="86"/>
      <c r="WHT6" s="86"/>
      <c r="WHU6" s="86"/>
      <c r="WHV6" s="86"/>
      <c r="WHW6" s="86"/>
      <c r="WHX6" s="86"/>
      <c r="WHY6" s="86"/>
      <c r="WHZ6" s="86"/>
      <c r="WIA6" s="86"/>
      <c r="WIB6" s="86"/>
      <c r="WIC6" s="86"/>
      <c r="WID6" s="86"/>
      <c r="WIE6" s="86"/>
      <c r="WIF6" s="86"/>
      <c r="WIG6" s="86"/>
      <c r="WIH6" s="86"/>
      <c r="WII6" s="86"/>
      <c r="WIJ6" s="86"/>
      <c r="WIK6" s="86"/>
      <c r="WIL6" s="86"/>
      <c r="WIM6" s="86"/>
      <c r="WIN6" s="86"/>
      <c r="WIO6" s="86"/>
      <c r="WIP6" s="86"/>
      <c r="WIQ6" s="86"/>
      <c r="WIR6" s="86"/>
      <c r="WIS6" s="86"/>
      <c r="WIT6" s="86"/>
      <c r="WIU6" s="86"/>
      <c r="WIV6" s="86"/>
      <c r="WIW6" s="86"/>
      <c r="WIX6" s="86"/>
      <c r="WIY6" s="86"/>
      <c r="WIZ6" s="86"/>
      <c r="WJA6" s="86"/>
      <c r="WJB6" s="86"/>
      <c r="WJC6" s="86"/>
      <c r="WJD6" s="86"/>
      <c r="WJE6" s="86"/>
      <c r="WJF6" s="86"/>
      <c r="WJG6" s="86"/>
      <c r="WJH6" s="86"/>
      <c r="WJI6" s="86"/>
      <c r="WJJ6" s="86"/>
      <c r="WJK6" s="86"/>
      <c r="WJL6" s="86"/>
      <c r="WJM6" s="86"/>
      <c r="WJN6" s="86"/>
      <c r="WJO6" s="86"/>
      <c r="WJP6" s="86"/>
      <c r="WJQ6" s="86"/>
      <c r="WJR6" s="86"/>
      <c r="WJS6" s="86"/>
      <c r="WJT6" s="86"/>
      <c r="WJU6" s="86"/>
      <c r="WJV6" s="86"/>
      <c r="WJW6" s="86"/>
      <c r="WJX6" s="86"/>
      <c r="WJY6" s="86"/>
      <c r="WJZ6" s="86"/>
      <c r="WKA6" s="86"/>
      <c r="WKB6" s="86"/>
      <c r="WKC6" s="86"/>
      <c r="WKD6" s="86"/>
      <c r="WKE6" s="86"/>
      <c r="WKF6" s="86"/>
      <c r="WKG6" s="86"/>
      <c r="WKH6" s="86"/>
      <c r="WKI6" s="86"/>
      <c r="WKJ6" s="86"/>
      <c r="WKK6" s="86"/>
      <c r="WKL6" s="86"/>
      <c r="WKM6" s="86"/>
      <c r="WKN6" s="86"/>
      <c r="WKO6" s="86"/>
      <c r="WKP6" s="86"/>
      <c r="WKQ6" s="86"/>
      <c r="WKR6" s="86"/>
      <c r="WKS6" s="86"/>
      <c r="WKT6" s="86"/>
      <c r="WKU6" s="86"/>
      <c r="WKV6" s="86"/>
      <c r="WKW6" s="86"/>
      <c r="WKX6" s="86"/>
      <c r="WKY6" s="86"/>
      <c r="WKZ6" s="86"/>
      <c r="WLA6" s="86"/>
      <c r="WLB6" s="86"/>
      <c r="WLC6" s="86"/>
      <c r="WLD6" s="86"/>
      <c r="WLE6" s="86"/>
      <c r="WLF6" s="86"/>
      <c r="WLG6" s="86"/>
      <c r="WLH6" s="86"/>
      <c r="WLI6" s="86"/>
      <c r="WLJ6" s="86"/>
      <c r="WLK6" s="86"/>
      <c r="WLL6" s="86"/>
      <c r="WLM6" s="86"/>
      <c r="WLN6" s="86"/>
      <c r="WLO6" s="86"/>
      <c r="WLP6" s="86"/>
      <c r="WLQ6" s="86"/>
      <c r="WLR6" s="86"/>
      <c r="WLS6" s="86"/>
      <c r="WLT6" s="86"/>
      <c r="WLU6" s="86"/>
      <c r="WLV6" s="86"/>
      <c r="WLW6" s="86"/>
      <c r="WLX6" s="86"/>
      <c r="WLY6" s="86"/>
      <c r="WLZ6" s="86"/>
      <c r="WMA6" s="86"/>
      <c r="WMB6" s="86"/>
      <c r="WMC6" s="86"/>
      <c r="WMD6" s="86"/>
      <c r="WME6" s="86"/>
      <c r="WMF6" s="86"/>
      <c r="WMG6" s="86"/>
      <c r="WMH6" s="86"/>
      <c r="WMI6" s="86"/>
      <c r="WMJ6" s="86"/>
      <c r="WMK6" s="86"/>
      <c r="WML6" s="86"/>
      <c r="WMM6" s="86"/>
      <c r="WMN6" s="86"/>
      <c r="WMO6" s="86"/>
      <c r="WMP6" s="86"/>
      <c r="WMQ6" s="86"/>
      <c r="WMR6" s="86"/>
      <c r="WMS6" s="86"/>
      <c r="WMT6" s="86"/>
      <c r="WMU6" s="86"/>
      <c r="WMV6" s="86"/>
      <c r="WMW6" s="86"/>
      <c r="WMX6" s="86"/>
      <c r="WMY6" s="86"/>
      <c r="WMZ6" s="86"/>
      <c r="WNA6" s="86"/>
      <c r="WNB6" s="86"/>
      <c r="WNC6" s="86"/>
      <c r="WND6" s="86"/>
      <c r="WNE6" s="86"/>
      <c r="WNF6" s="86"/>
      <c r="WNG6" s="86"/>
      <c r="WNH6" s="86"/>
      <c r="WNI6" s="86"/>
      <c r="WNJ6" s="86"/>
      <c r="WNK6" s="86"/>
      <c r="WNL6" s="86"/>
      <c r="WNM6" s="86"/>
      <c r="WNN6" s="86"/>
      <c r="WNO6" s="86"/>
      <c r="WNP6" s="86"/>
      <c r="WNQ6" s="86"/>
      <c r="WNR6" s="86"/>
      <c r="WNS6" s="86"/>
      <c r="WNT6" s="86"/>
      <c r="WNU6" s="86"/>
      <c r="WNV6" s="86"/>
      <c r="WNW6" s="86"/>
      <c r="WNX6" s="86"/>
      <c r="WNY6" s="86"/>
      <c r="WNZ6" s="86"/>
      <c r="WOA6" s="86"/>
      <c r="WOB6" s="86"/>
      <c r="WOC6" s="86"/>
      <c r="WOD6" s="86"/>
      <c r="WOE6" s="86"/>
      <c r="WOF6" s="86"/>
      <c r="WOG6" s="86"/>
      <c r="WOH6" s="86"/>
      <c r="WOI6" s="86"/>
      <c r="WOJ6" s="86"/>
      <c r="WOK6" s="86"/>
      <c r="WOL6" s="86"/>
      <c r="WOM6" s="86"/>
      <c r="WON6" s="86"/>
      <c r="WOO6" s="86"/>
      <c r="WOP6" s="86"/>
      <c r="WOQ6" s="86"/>
      <c r="WOR6" s="86"/>
      <c r="WOS6" s="86"/>
      <c r="WOT6" s="86"/>
      <c r="WOU6" s="86"/>
      <c r="WOV6" s="86"/>
      <c r="WOW6" s="86"/>
      <c r="WOX6" s="86"/>
      <c r="WOY6" s="86"/>
      <c r="WOZ6" s="86"/>
      <c r="WPA6" s="86"/>
      <c r="WPB6" s="86"/>
      <c r="WPC6" s="86"/>
      <c r="WPD6" s="86"/>
      <c r="WPE6" s="86"/>
      <c r="WPF6" s="86"/>
      <c r="WPG6" s="86"/>
      <c r="WPH6" s="86"/>
      <c r="WPI6" s="86"/>
      <c r="WPJ6" s="86"/>
      <c r="WPK6" s="86"/>
      <c r="WPL6" s="86"/>
      <c r="WPM6" s="86"/>
      <c r="WPN6" s="86"/>
      <c r="WPO6" s="86"/>
      <c r="WPP6" s="86"/>
      <c r="WPQ6" s="86"/>
      <c r="WPR6" s="86"/>
      <c r="WPS6" s="86"/>
      <c r="WPT6" s="86"/>
      <c r="WPU6" s="86"/>
      <c r="WPV6" s="86"/>
      <c r="WPW6" s="86"/>
      <c r="WPX6" s="86"/>
      <c r="WPY6" s="86"/>
      <c r="WPZ6" s="86"/>
      <c r="WQA6" s="86"/>
      <c r="WQB6" s="86"/>
      <c r="WQC6" s="86"/>
      <c r="WQD6" s="86"/>
      <c r="WQE6" s="86"/>
      <c r="WQF6" s="86"/>
      <c r="WQG6" s="86"/>
      <c r="WQH6" s="86"/>
      <c r="WQI6" s="86"/>
      <c r="WQJ6" s="86"/>
      <c r="WQK6" s="86"/>
      <c r="WQL6" s="86"/>
      <c r="WQM6" s="86"/>
      <c r="WQN6" s="86"/>
      <c r="WQO6" s="86"/>
      <c r="WQP6" s="86"/>
      <c r="WQQ6" s="86"/>
      <c r="WQR6" s="86"/>
      <c r="WQS6" s="86"/>
      <c r="WQT6" s="86"/>
      <c r="WQU6" s="86"/>
      <c r="WQV6" s="86"/>
      <c r="WQW6" s="86"/>
      <c r="WQX6" s="86"/>
      <c r="WQY6" s="86"/>
      <c r="WQZ6" s="86"/>
      <c r="WRA6" s="86"/>
      <c r="WRB6" s="86"/>
      <c r="WRC6" s="86"/>
      <c r="WRD6" s="86"/>
      <c r="WRE6" s="86"/>
      <c r="WRF6" s="86"/>
      <c r="WRG6" s="86"/>
      <c r="WRH6" s="86"/>
      <c r="WRI6" s="86"/>
      <c r="WRJ6" s="86"/>
      <c r="WRK6" s="86"/>
      <c r="WRL6" s="86"/>
      <c r="WRM6" s="86"/>
      <c r="WRN6" s="86"/>
      <c r="WRO6" s="86"/>
      <c r="WRP6" s="86"/>
      <c r="WRQ6" s="86"/>
      <c r="WRR6" s="86"/>
      <c r="WRS6" s="86"/>
      <c r="WRT6" s="86"/>
      <c r="WRU6" s="86"/>
      <c r="WRV6" s="86"/>
      <c r="WRW6" s="86"/>
      <c r="WRX6" s="86"/>
      <c r="WRY6" s="86"/>
      <c r="WRZ6" s="86"/>
      <c r="WSA6" s="86"/>
      <c r="WSB6" s="86"/>
      <c r="WSC6" s="86"/>
      <c r="WSD6" s="86"/>
      <c r="WSE6" s="86"/>
      <c r="WSF6" s="86"/>
      <c r="WSG6" s="86"/>
      <c r="WSH6" s="86"/>
      <c r="WSI6" s="86"/>
      <c r="WSJ6" s="86"/>
      <c r="WSK6" s="86"/>
      <c r="WSL6" s="86"/>
      <c r="WSM6" s="86"/>
      <c r="WSN6" s="86"/>
      <c r="WSO6" s="86"/>
      <c r="WSP6" s="86"/>
      <c r="WSQ6" s="86"/>
      <c r="WSR6" s="86"/>
      <c r="WSS6" s="86"/>
      <c r="WST6" s="86"/>
      <c r="WSU6" s="86"/>
      <c r="WSV6" s="86"/>
      <c r="WSW6" s="86"/>
      <c r="WSX6" s="86"/>
      <c r="WSY6" s="86"/>
      <c r="WSZ6" s="86"/>
      <c r="WTA6" s="86"/>
      <c r="WTB6" s="86"/>
      <c r="WTC6" s="86"/>
      <c r="WTD6" s="86"/>
      <c r="WTE6" s="86"/>
      <c r="WTF6" s="86"/>
      <c r="WTG6" s="86"/>
      <c r="WTH6" s="86"/>
      <c r="WTI6" s="86"/>
      <c r="WTJ6" s="86"/>
      <c r="WTK6" s="86"/>
      <c r="WTL6" s="86"/>
      <c r="WTM6" s="86"/>
      <c r="WTN6" s="86"/>
      <c r="WTO6" s="86"/>
      <c r="WTP6" s="86"/>
      <c r="WTQ6" s="86"/>
      <c r="WTR6" s="86"/>
      <c r="WTS6" s="86"/>
      <c r="WTT6" s="86"/>
      <c r="WTU6" s="86"/>
      <c r="WTV6" s="86"/>
      <c r="WTW6" s="86"/>
      <c r="WTX6" s="86"/>
      <c r="WTY6" s="86"/>
      <c r="WTZ6" s="86"/>
      <c r="WUA6" s="86"/>
      <c r="WUB6" s="86"/>
      <c r="WUC6" s="86"/>
      <c r="WUD6" s="86"/>
      <c r="WUE6" s="86"/>
      <c r="WUF6" s="86"/>
      <c r="WUG6" s="86"/>
      <c r="WUH6" s="86"/>
      <c r="WUI6" s="86"/>
      <c r="WUJ6" s="86"/>
      <c r="WUK6" s="86"/>
      <c r="WUL6" s="86"/>
      <c r="WUM6" s="86"/>
      <c r="WUN6" s="86"/>
      <c r="WUO6" s="86"/>
      <c r="WUP6" s="86"/>
      <c r="WUQ6" s="86"/>
      <c r="WUR6" s="86"/>
      <c r="WUS6" s="86"/>
      <c r="WUT6" s="86"/>
      <c r="WUU6" s="86"/>
      <c r="WUV6" s="86"/>
      <c r="WUW6" s="86"/>
      <c r="WUX6" s="86"/>
      <c r="WUY6" s="86"/>
      <c r="WUZ6" s="86"/>
      <c r="WVA6" s="86"/>
      <c r="WVB6" s="86"/>
      <c r="WVC6" s="86"/>
      <c r="WVD6" s="86"/>
      <c r="WVE6" s="86"/>
      <c r="WVF6" s="86"/>
      <c r="WVG6" s="86"/>
      <c r="WVH6" s="86"/>
      <c r="WVI6" s="86"/>
      <c r="WVJ6" s="86"/>
      <c r="WVK6" s="86"/>
      <c r="WVL6" s="86"/>
      <c r="WVM6" s="86"/>
      <c r="WVN6" s="86"/>
      <c r="WVO6" s="86"/>
      <c r="WVP6" s="86"/>
      <c r="WVQ6" s="86"/>
      <c r="WVR6" s="86"/>
      <c r="WVS6" s="86"/>
      <c r="WVT6" s="86"/>
      <c r="WVU6" s="86"/>
      <c r="WVV6" s="86"/>
      <c r="WVW6" s="86"/>
      <c r="WVX6" s="86"/>
      <c r="WVY6" s="86"/>
      <c r="WVZ6" s="86"/>
      <c r="WWA6" s="86"/>
      <c r="WWB6" s="86"/>
      <c r="WWC6" s="86"/>
      <c r="WWD6" s="86"/>
      <c r="WWE6" s="86"/>
      <c r="WWF6" s="86"/>
      <c r="WWG6" s="86"/>
      <c r="WWH6" s="86"/>
      <c r="WWI6" s="86"/>
      <c r="WWJ6" s="86"/>
      <c r="WWK6" s="86"/>
      <c r="WWL6" s="86"/>
      <c r="WWM6" s="86"/>
      <c r="WWN6" s="86"/>
      <c r="WWO6" s="86"/>
      <c r="WWP6" s="86"/>
      <c r="WWQ6" s="86"/>
      <c r="WWR6" s="86"/>
      <c r="WWS6" s="86"/>
      <c r="WWT6" s="86"/>
      <c r="WWU6" s="86"/>
      <c r="WWV6" s="86"/>
      <c r="WWW6" s="86"/>
      <c r="WWX6" s="86"/>
      <c r="WWY6" s="86"/>
      <c r="WWZ6" s="86"/>
      <c r="WXA6" s="86"/>
      <c r="WXB6" s="86"/>
      <c r="WXC6" s="86"/>
      <c r="WXD6" s="86"/>
      <c r="WXE6" s="86"/>
      <c r="WXF6" s="86"/>
      <c r="WXG6" s="86"/>
      <c r="WXH6" s="86"/>
      <c r="WXI6" s="86"/>
      <c r="WXJ6" s="86"/>
      <c r="WXK6" s="86"/>
      <c r="WXL6" s="86"/>
      <c r="WXM6" s="86"/>
      <c r="WXN6" s="86"/>
      <c r="WXO6" s="86"/>
      <c r="WXP6" s="86"/>
      <c r="WXQ6" s="86"/>
      <c r="WXR6" s="86"/>
      <c r="WXS6" s="86"/>
      <c r="WXT6" s="86"/>
      <c r="WXU6" s="86"/>
      <c r="WXV6" s="86"/>
      <c r="WXW6" s="86"/>
      <c r="WXX6" s="86"/>
      <c r="WXY6" s="86"/>
      <c r="WXZ6" s="86"/>
      <c r="WYA6" s="86"/>
      <c r="WYB6" s="86"/>
      <c r="WYC6" s="86"/>
      <c r="WYD6" s="86"/>
      <c r="WYE6" s="86"/>
      <c r="WYF6" s="86"/>
      <c r="WYG6" s="86"/>
      <c r="WYH6" s="86"/>
      <c r="WYI6" s="86"/>
      <c r="WYJ6" s="86"/>
      <c r="WYK6" s="86"/>
      <c r="WYL6" s="86"/>
      <c r="WYM6" s="86"/>
      <c r="WYN6" s="86"/>
      <c r="WYO6" s="86"/>
      <c r="WYP6" s="86"/>
      <c r="WYQ6" s="86"/>
      <c r="WYR6" s="86"/>
      <c r="WYS6" s="86"/>
      <c r="WYT6" s="86"/>
      <c r="WYU6" s="86"/>
      <c r="WYV6" s="86"/>
      <c r="WYW6" s="86"/>
      <c r="WYX6" s="86"/>
      <c r="WYY6" s="86"/>
      <c r="WYZ6" s="86"/>
      <c r="WZA6" s="86"/>
      <c r="WZB6" s="86"/>
      <c r="WZC6" s="86"/>
      <c r="WZD6" s="86"/>
      <c r="WZE6" s="86"/>
      <c r="WZF6" s="86"/>
      <c r="WZG6" s="86"/>
      <c r="WZH6" s="86"/>
      <c r="WZI6" s="86"/>
      <c r="WZJ6" s="86"/>
      <c r="WZK6" s="86"/>
      <c r="WZL6" s="86"/>
      <c r="WZM6" s="86"/>
      <c r="WZN6" s="86"/>
      <c r="WZO6" s="86"/>
      <c r="WZP6" s="86"/>
      <c r="WZQ6" s="86"/>
      <c r="WZR6" s="86"/>
      <c r="WZS6" s="86"/>
      <c r="WZT6" s="86"/>
      <c r="WZU6" s="86"/>
      <c r="WZV6" s="86"/>
      <c r="WZW6" s="86"/>
      <c r="WZX6" s="86"/>
      <c r="WZY6" s="86"/>
      <c r="WZZ6" s="86"/>
      <c r="XAA6" s="86"/>
      <c r="XAB6" s="86"/>
      <c r="XAC6" s="86"/>
      <c r="XAD6" s="86"/>
      <c r="XAE6" s="86"/>
      <c r="XAF6" s="86"/>
      <c r="XAG6" s="86"/>
      <c r="XAH6" s="86"/>
      <c r="XAI6" s="86"/>
      <c r="XAJ6" s="86"/>
      <c r="XAK6" s="86"/>
      <c r="XAL6" s="86"/>
      <c r="XAM6" s="86"/>
      <c r="XAN6" s="86"/>
      <c r="XAO6" s="86"/>
      <c r="XAP6" s="86"/>
      <c r="XAQ6" s="86"/>
      <c r="XAR6" s="86"/>
      <c r="XAS6" s="86"/>
      <c r="XAT6" s="86"/>
      <c r="XAU6" s="86"/>
      <c r="XAV6" s="86"/>
      <c r="XAW6" s="86"/>
      <c r="XAX6" s="86"/>
      <c r="XAY6" s="86"/>
      <c r="XAZ6" s="86"/>
      <c r="XBA6" s="86"/>
      <c r="XBB6" s="86"/>
      <c r="XBC6" s="86"/>
      <c r="XBD6" s="86"/>
      <c r="XBE6" s="86"/>
      <c r="XBF6" s="86"/>
      <c r="XBG6" s="86"/>
      <c r="XBH6" s="86"/>
      <c r="XBI6" s="86"/>
      <c r="XBJ6" s="86"/>
      <c r="XBK6" s="86"/>
      <c r="XBL6" s="86"/>
      <c r="XBM6" s="86"/>
      <c r="XBN6" s="86"/>
      <c r="XBO6" s="86"/>
      <c r="XBP6" s="86"/>
      <c r="XBQ6" s="86"/>
      <c r="XBR6" s="86"/>
      <c r="XBS6" s="86"/>
      <c r="XBT6" s="86"/>
      <c r="XBU6" s="86"/>
      <c r="XBV6" s="86"/>
      <c r="XBW6" s="86"/>
      <c r="XBX6" s="86"/>
      <c r="XBY6" s="86"/>
      <c r="XBZ6" s="86"/>
      <c r="XCA6" s="86"/>
      <c r="XCB6" s="86"/>
      <c r="XCC6" s="86"/>
      <c r="XCD6" s="86"/>
      <c r="XCE6" s="86"/>
      <c r="XCF6" s="86"/>
      <c r="XCG6" s="86"/>
      <c r="XCH6" s="86"/>
      <c r="XCI6" s="86"/>
      <c r="XCJ6" s="86"/>
      <c r="XCK6" s="86"/>
      <c r="XCL6" s="86"/>
      <c r="XCM6" s="86"/>
      <c r="XCN6" s="86"/>
      <c r="XCO6" s="86"/>
      <c r="XCP6" s="86"/>
      <c r="XCQ6" s="86"/>
      <c r="XCR6" s="86"/>
      <c r="XCS6" s="86"/>
      <c r="XCT6" s="86"/>
      <c r="XCU6" s="86"/>
      <c r="XCV6" s="86"/>
      <c r="XCW6" s="86"/>
      <c r="XCX6" s="86"/>
      <c r="XCY6" s="86"/>
      <c r="XCZ6" s="86"/>
      <c r="XDA6" s="86"/>
      <c r="XDB6" s="86"/>
      <c r="XDC6" s="86"/>
      <c r="XDD6" s="86"/>
      <c r="XDE6" s="86"/>
      <c r="XDF6" s="86"/>
      <c r="XDG6" s="86"/>
      <c r="XDH6" s="86"/>
      <c r="XDI6" s="86"/>
      <c r="XDJ6" s="86"/>
      <c r="XDK6" s="86"/>
      <c r="XDL6" s="86"/>
      <c r="XDM6" s="86"/>
      <c r="XDN6" s="86"/>
      <c r="XDO6" s="86"/>
      <c r="XDP6" s="86"/>
      <c r="XDQ6" s="86"/>
      <c r="XDR6" s="86"/>
      <c r="XDS6" s="86"/>
      <c r="XDT6" s="86"/>
      <c r="XDU6" s="86"/>
      <c r="XDV6" s="86"/>
      <c r="XDW6" s="86"/>
      <c r="XDX6" s="86"/>
      <c r="XDY6" s="86"/>
      <c r="XDZ6" s="86"/>
      <c r="XEA6" s="86"/>
      <c r="XEB6" s="86"/>
      <c r="XEC6" s="86"/>
      <c r="XED6" s="86"/>
      <c r="XEE6" s="86"/>
      <c r="XEF6" s="86"/>
    </row>
    <row r="7" spans="1:16360" s="87" customFormat="1" x14ac:dyDescent="0.25">
      <c r="A7" s="89" t="s">
        <v>260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QL7" s="86"/>
      <c r="QM7" s="86"/>
      <c r="QN7" s="86"/>
      <c r="QO7" s="86"/>
      <c r="QP7" s="86"/>
      <c r="QQ7" s="86"/>
      <c r="QR7" s="86"/>
      <c r="QS7" s="86"/>
      <c r="QT7" s="86"/>
      <c r="QU7" s="86"/>
      <c r="QV7" s="86"/>
      <c r="QW7" s="86"/>
      <c r="QX7" s="86"/>
      <c r="QY7" s="86"/>
      <c r="QZ7" s="86"/>
      <c r="RA7" s="86"/>
      <c r="RB7" s="86"/>
      <c r="RC7" s="86"/>
      <c r="RD7" s="86"/>
      <c r="RE7" s="86"/>
      <c r="RF7" s="86"/>
      <c r="RG7" s="86"/>
      <c r="RH7" s="86"/>
      <c r="RI7" s="86"/>
      <c r="RJ7" s="86"/>
      <c r="RK7" s="86"/>
      <c r="RL7" s="86"/>
      <c r="RM7" s="86"/>
      <c r="RN7" s="86"/>
      <c r="RO7" s="86"/>
      <c r="RP7" s="86"/>
      <c r="RQ7" s="86"/>
      <c r="RR7" s="86"/>
      <c r="RS7" s="86"/>
      <c r="RT7" s="86"/>
      <c r="RU7" s="86"/>
      <c r="RV7" s="86"/>
      <c r="RW7" s="86"/>
      <c r="RX7" s="86"/>
      <c r="RY7" s="86"/>
      <c r="RZ7" s="86"/>
      <c r="SA7" s="86"/>
      <c r="SB7" s="86"/>
      <c r="SC7" s="86"/>
      <c r="SD7" s="86"/>
      <c r="SE7" s="86"/>
      <c r="SF7" s="86"/>
      <c r="SG7" s="86"/>
      <c r="SH7" s="86"/>
      <c r="SI7" s="86"/>
      <c r="SJ7" s="86"/>
      <c r="SK7" s="86"/>
      <c r="SL7" s="86"/>
      <c r="SM7" s="86"/>
      <c r="SN7" s="86"/>
      <c r="SO7" s="86"/>
      <c r="SP7" s="86"/>
      <c r="SQ7" s="86"/>
      <c r="SR7" s="86"/>
      <c r="SS7" s="86"/>
      <c r="ST7" s="86"/>
      <c r="SU7" s="86"/>
      <c r="SV7" s="86"/>
      <c r="SW7" s="86"/>
      <c r="SX7" s="86"/>
      <c r="SY7" s="86"/>
      <c r="SZ7" s="86"/>
      <c r="TA7" s="86"/>
      <c r="TB7" s="86"/>
      <c r="TC7" s="86"/>
      <c r="TD7" s="86"/>
      <c r="TE7" s="86"/>
      <c r="TF7" s="86"/>
      <c r="TG7" s="86"/>
      <c r="TH7" s="86"/>
      <c r="TI7" s="86"/>
      <c r="TJ7" s="86"/>
      <c r="TK7" s="86"/>
      <c r="TL7" s="86"/>
      <c r="TM7" s="86"/>
      <c r="TN7" s="86"/>
      <c r="TO7" s="86"/>
      <c r="TP7" s="86"/>
      <c r="TQ7" s="86"/>
      <c r="TR7" s="86"/>
      <c r="TS7" s="86"/>
      <c r="TT7" s="86"/>
      <c r="TU7" s="86"/>
      <c r="TV7" s="86"/>
      <c r="TW7" s="86"/>
      <c r="TX7" s="86"/>
      <c r="TY7" s="86"/>
      <c r="TZ7" s="86"/>
      <c r="UA7" s="86"/>
      <c r="UB7" s="86"/>
      <c r="UC7" s="86"/>
      <c r="UD7" s="86"/>
      <c r="UE7" s="86"/>
      <c r="UF7" s="86"/>
      <c r="UG7" s="86"/>
      <c r="UH7" s="86"/>
      <c r="UI7" s="86"/>
      <c r="UJ7" s="86"/>
      <c r="UK7" s="86"/>
      <c r="UL7" s="86"/>
      <c r="UM7" s="86"/>
      <c r="UN7" s="86"/>
      <c r="UO7" s="86"/>
      <c r="UP7" s="86"/>
      <c r="UQ7" s="86"/>
      <c r="UR7" s="86"/>
      <c r="US7" s="86"/>
      <c r="UT7" s="86"/>
      <c r="UU7" s="86"/>
      <c r="UV7" s="86"/>
      <c r="UW7" s="86"/>
      <c r="UX7" s="86"/>
      <c r="UY7" s="86"/>
      <c r="UZ7" s="86"/>
      <c r="VA7" s="86"/>
      <c r="VB7" s="86"/>
      <c r="VC7" s="86"/>
      <c r="VD7" s="86"/>
      <c r="VE7" s="86"/>
      <c r="VF7" s="86"/>
      <c r="VG7" s="86"/>
      <c r="VH7" s="86"/>
      <c r="VI7" s="86"/>
      <c r="VJ7" s="86"/>
      <c r="VK7" s="86"/>
      <c r="VL7" s="86"/>
      <c r="VM7" s="86"/>
      <c r="VN7" s="86"/>
      <c r="VO7" s="86"/>
      <c r="VP7" s="86"/>
      <c r="VQ7" s="86"/>
      <c r="VR7" s="86"/>
      <c r="VS7" s="86"/>
      <c r="VT7" s="86"/>
      <c r="VU7" s="86"/>
      <c r="VV7" s="86"/>
      <c r="VW7" s="86"/>
      <c r="VX7" s="86"/>
      <c r="VY7" s="86"/>
      <c r="VZ7" s="86"/>
      <c r="WA7" s="86"/>
      <c r="WB7" s="86"/>
      <c r="WC7" s="86"/>
      <c r="WD7" s="86"/>
      <c r="WE7" s="86"/>
      <c r="WF7" s="86"/>
      <c r="WG7" s="86"/>
      <c r="WH7" s="86"/>
      <c r="WI7" s="86"/>
      <c r="WJ7" s="86"/>
      <c r="WK7" s="86"/>
      <c r="WL7" s="86"/>
      <c r="WM7" s="86"/>
      <c r="WN7" s="86"/>
      <c r="WO7" s="86"/>
      <c r="WP7" s="86"/>
      <c r="WQ7" s="86"/>
      <c r="WR7" s="86"/>
      <c r="WS7" s="86"/>
      <c r="WT7" s="86"/>
      <c r="WU7" s="86"/>
      <c r="WV7" s="86"/>
      <c r="WW7" s="86"/>
      <c r="WX7" s="86"/>
      <c r="WY7" s="86"/>
      <c r="WZ7" s="86"/>
      <c r="XA7" s="86"/>
      <c r="XB7" s="86"/>
      <c r="XC7" s="86"/>
      <c r="XD7" s="86"/>
      <c r="XE7" s="86"/>
      <c r="XF7" s="86"/>
      <c r="XG7" s="86"/>
      <c r="XH7" s="86"/>
      <c r="XI7" s="86"/>
      <c r="XJ7" s="86"/>
      <c r="XK7" s="86"/>
      <c r="XL7" s="86"/>
      <c r="XM7" s="86"/>
      <c r="XN7" s="86"/>
      <c r="XO7" s="86"/>
      <c r="XP7" s="86"/>
      <c r="XQ7" s="86"/>
      <c r="XR7" s="86"/>
      <c r="XS7" s="86"/>
      <c r="XT7" s="86"/>
      <c r="XU7" s="86"/>
      <c r="XV7" s="86"/>
      <c r="XW7" s="86"/>
      <c r="XX7" s="86"/>
      <c r="XY7" s="86"/>
      <c r="XZ7" s="86"/>
      <c r="YA7" s="86"/>
      <c r="YB7" s="86"/>
      <c r="YC7" s="86"/>
      <c r="YD7" s="86"/>
      <c r="YE7" s="86"/>
      <c r="YF7" s="86"/>
      <c r="YG7" s="86"/>
      <c r="YH7" s="86"/>
      <c r="YI7" s="86"/>
      <c r="YJ7" s="86"/>
      <c r="YK7" s="86"/>
      <c r="YL7" s="86"/>
      <c r="YM7" s="86"/>
      <c r="YN7" s="86"/>
      <c r="YO7" s="86"/>
      <c r="YP7" s="86"/>
      <c r="YQ7" s="86"/>
      <c r="YR7" s="86"/>
      <c r="YS7" s="86"/>
      <c r="YT7" s="86"/>
      <c r="YU7" s="86"/>
      <c r="YV7" s="86"/>
      <c r="YW7" s="86"/>
      <c r="YX7" s="86"/>
      <c r="YY7" s="86"/>
      <c r="YZ7" s="86"/>
      <c r="ZA7" s="86"/>
      <c r="ZB7" s="86"/>
      <c r="ZC7" s="86"/>
      <c r="ZD7" s="86"/>
      <c r="ZE7" s="86"/>
      <c r="ZF7" s="86"/>
      <c r="ZG7" s="86"/>
      <c r="ZH7" s="86"/>
      <c r="ZI7" s="86"/>
      <c r="ZJ7" s="86"/>
      <c r="ZK7" s="86"/>
      <c r="ZL7" s="86"/>
      <c r="ZM7" s="86"/>
      <c r="ZN7" s="86"/>
      <c r="ZO7" s="86"/>
      <c r="ZP7" s="86"/>
      <c r="ZQ7" s="86"/>
      <c r="ZR7" s="86"/>
      <c r="ZS7" s="86"/>
      <c r="ZT7" s="86"/>
      <c r="ZU7" s="86"/>
      <c r="ZV7" s="86"/>
      <c r="ZW7" s="86"/>
      <c r="ZX7" s="86"/>
      <c r="ZY7" s="86"/>
      <c r="ZZ7" s="86"/>
      <c r="AAA7" s="86"/>
      <c r="AAB7" s="86"/>
      <c r="AAC7" s="86"/>
      <c r="AAD7" s="86"/>
      <c r="AAE7" s="86"/>
      <c r="AAF7" s="86"/>
      <c r="AAG7" s="86"/>
      <c r="AAH7" s="86"/>
      <c r="AAI7" s="86"/>
      <c r="AAJ7" s="86"/>
      <c r="AAK7" s="86"/>
      <c r="AAL7" s="86"/>
      <c r="AAM7" s="86"/>
      <c r="AAN7" s="86"/>
      <c r="AAO7" s="86"/>
      <c r="AAP7" s="86"/>
      <c r="AAQ7" s="86"/>
      <c r="AAR7" s="86"/>
      <c r="AAS7" s="86"/>
      <c r="AAT7" s="86"/>
      <c r="AAU7" s="86"/>
      <c r="AAV7" s="86"/>
      <c r="AAW7" s="86"/>
      <c r="AAX7" s="86"/>
      <c r="AAY7" s="86"/>
      <c r="AAZ7" s="86"/>
      <c r="ABA7" s="86"/>
      <c r="ABB7" s="86"/>
      <c r="ABC7" s="86"/>
      <c r="ABD7" s="86"/>
      <c r="ABE7" s="86"/>
      <c r="ABF7" s="86"/>
      <c r="ABG7" s="86"/>
      <c r="ABH7" s="86"/>
      <c r="ABI7" s="86"/>
      <c r="ABJ7" s="86"/>
      <c r="ABK7" s="86"/>
      <c r="ABL7" s="86"/>
      <c r="ABM7" s="86"/>
      <c r="ABN7" s="86"/>
      <c r="ABO7" s="86"/>
      <c r="ABP7" s="86"/>
      <c r="ABQ7" s="86"/>
      <c r="ABR7" s="86"/>
      <c r="ABS7" s="86"/>
      <c r="ABT7" s="86"/>
      <c r="ABU7" s="86"/>
      <c r="ABV7" s="86"/>
      <c r="ABW7" s="86"/>
      <c r="ABX7" s="86"/>
      <c r="ABY7" s="86"/>
      <c r="ABZ7" s="86"/>
      <c r="ACA7" s="86"/>
      <c r="ACB7" s="86"/>
      <c r="ACC7" s="86"/>
      <c r="ACD7" s="86"/>
      <c r="ACE7" s="86"/>
      <c r="ACF7" s="86"/>
      <c r="ACG7" s="86"/>
      <c r="ACH7" s="86"/>
      <c r="ACI7" s="86"/>
      <c r="ACJ7" s="86"/>
      <c r="ACK7" s="86"/>
      <c r="ACL7" s="86"/>
      <c r="ACM7" s="86"/>
      <c r="ACN7" s="86"/>
      <c r="ACO7" s="86"/>
      <c r="ACP7" s="86"/>
      <c r="ACQ7" s="86"/>
      <c r="ACR7" s="86"/>
      <c r="ACS7" s="86"/>
      <c r="ACT7" s="86"/>
      <c r="ACU7" s="86"/>
      <c r="ACV7" s="86"/>
      <c r="ACW7" s="86"/>
      <c r="ACX7" s="86"/>
      <c r="ACY7" s="86"/>
      <c r="ACZ7" s="86"/>
      <c r="ADA7" s="86"/>
      <c r="ADB7" s="86"/>
      <c r="ADC7" s="86"/>
      <c r="ADD7" s="86"/>
      <c r="ADE7" s="86"/>
      <c r="ADF7" s="86"/>
      <c r="ADG7" s="86"/>
      <c r="ADH7" s="86"/>
      <c r="ADI7" s="86"/>
      <c r="ADJ7" s="86"/>
      <c r="ADK7" s="86"/>
      <c r="ADL7" s="86"/>
      <c r="ADM7" s="86"/>
      <c r="ADN7" s="86"/>
      <c r="ADO7" s="86"/>
      <c r="ADP7" s="86"/>
      <c r="ADQ7" s="86"/>
      <c r="ADR7" s="86"/>
      <c r="ADS7" s="86"/>
      <c r="ADT7" s="86"/>
      <c r="ADU7" s="86"/>
      <c r="ADV7" s="86"/>
      <c r="ADW7" s="86"/>
      <c r="ADX7" s="86"/>
      <c r="ADY7" s="86"/>
      <c r="ADZ7" s="86"/>
      <c r="AEA7" s="86"/>
      <c r="AEB7" s="86"/>
      <c r="AEC7" s="86"/>
      <c r="AED7" s="86"/>
      <c r="AEE7" s="86"/>
      <c r="AEF7" s="86"/>
      <c r="AEG7" s="86"/>
      <c r="AEH7" s="86"/>
      <c r="AEI7" s="86"/>
      <c r="AEJ7" s="86"/>
      <c r="AEK7" s="86"/>
      <c r="AEL7" s="86"/>
      <c r="AEM7" s="86"/>
      <c r="AEN7" s="86"/>
      <c r="AEO7" s="86"/>
      <c r="AEP7" s="86"/>
      <c r="AEQ7" s="86"/>
      <c r="AER7" s="86"/>
      <c r="AES7" s="86"/>
      <c r="AET7" s="86"/>
      <c r="AEU7" s="86"/>
      <c r="AEV7" s="86"/>
      <c r="AEW7" s="86"/>
      <c r="AEX7" s="86"/>
      <c r="AEY7" s="86"/>
      <c r="AEZ7" s="86"/>
      <c r="AFA7" s="86"/>
      <c r="AFB7" s="86"/>
      <c r="AFC7" s="86"/>
      <c r="AFD7" s="86"/>
      <c r="AFE7" s="86"/>
      <c r="AFF7" s="86"/>
      <c r="AFG7" s="86"/>
      <c r="AFH7" s="86"/>
      <c r="AFI7" s="86"/>
      <c r="AFJ7" s="86"/>
      <c r="AFK7" s="86"/>
      <c r="AFL7" s="86"/>
      <c r="AFM7" s="86"/>
      <c r="AFN7" s="86"/>
      <c r="AFO7" s="86"/>
      <c r="AFP7" s="86"/>
      <c r="AFQ7" s="86"/>
      <c r="AFR7" s="86"/>
      <c r="AFS7" s="86"/>
      <c r="AFT7" s="86"/>
      <c r="AFU7" s="86"/>
      <c r="AFV7" s="86"/>
      <c r="AFW7" s="86"/>
      <c r="AFX7" s="86"/>
      <c r="AFY7" s="86"/>
      <c r="AFZ7" s="86"/>
      <c r="AGA7" s="86"/>
      <c r="AGB7" s="86"/>
      <c r="AGC7" s="86"/>
      <c r="AGD7" s="86"/>
      <c r="AGE7" s="86"/>
      <c r="AGF7" s="86"/>
      <c r="AGG7" s="86"/>
      <c r="AGH7" s="86"/>
      <c r="AGI7" s="86"/>
      <c r="AGJ7" s="86"/>
      <c r="AGK7" s="86"/>
      <c r="AGL7" s="86"/>
      <c r="AGM7" s="86"/>
      <c r="AGN7" s="86"/>
      <c r="AGO7" s="86"/>
      <c r="AGP7" s="86"/>
      <c r="AGQ7" s="86"/>
      <c r="AGR7" s="86"/>
      <c r="AGS7" s="86"/>
      <c r="AGT7" s="86"/>
      <c r="AGU7" s="86"/>
      <c r="AGV7" s="86"/>
      <c r="AGW7" s="86"/>
      <c r="AGX7" s="86"/>
      <c r="AGY7" s="86"/>
      <c r="AGZ7" s="86"/>
      <c r="AHA7" s="86"/>
      <c r="AHB7" s="86"/>
      <c r="AHC7" s="86"/>
      <c r="AHD7" s="86"/>
      <c r="AHE7" s="86"/>
      <c r="AHF7" s="86"/>
      <c r="AHG7" s="86"/>
      <c r="AHH7" s="86"/>
      <c r="AHI7" s="86"/>
      <c r="AHJ7" s="86"/>
      <c r="AHK7" s="86"/>
      <c r="AHL7" s="86"/>
      <c r="AHM7" s="86"/>
      <c r="AHN7" s="86"/>
      <c r="AHO7" s="86"/>
      <c r="AHP7" s="86"/>
      <c r="AHQ7" s="86"/>
      <c r="AHR7" s="86"/>
      <c r="AHS7" s="86"/>
      <c r="AHT7" s="86"/>
      <c r="AHU7" s="86"/>
      <c r="AHV7" s="86"/>
      <c r="AHW7" s="86"/>
      <c r="AHX7" s="86"/>
      <c r="AHY7" s="86"/>
      <c r="AHZ7" s="86"/>
      <c r="AIA7" s="86"/>
      <c r="AIB7" s="86"/>
      <c r="AIC7" s="86"/>
      <c r="AID7" s="86"/>
      <c r="AIE7" s="86"/>
      <c r="AIF7" s="86"/>
      <c r="AIG7" s="86"/>
      <c r="AIH7" s="86"/>
      <c r="AII7" s="86"/>
      <c r="AIJ7" s="86"/>
      <c r="AIK7" s="86"/>
      <c r="AIL7" s="86"/>
      <c r="AIM7" s="86"/>
      <c r="AIN7" s="86"/>
      <c r="AIO7" s="86"/>
      <c r="AIP7" s="86"/>
      <c r="AIQ7" s="86"/>
      <c r="AIR7" s="86"/>
      <c r="AIS7" s="86"/>
      <c r="AIT7" s="86"/>
      <c r="AIU7" s="86"/>
      <c r="AIV7" s="86"/>
      <c r="AIW7" s="86"/>
      <c r="AIX7" s="86"/>
      <c r="AIY7" s="86"/>
      <c r="AIZ7" s="86"/>
      <c r="AJA7" s="86"/>
      <c r="AJB7" s="86"/>
      <c r="AJC7" s="86"/>
      <c r="AJD7" s="86"/>
      <c r="AJE7" s="86"/>
      <c r="AJF7" s="86"/>
      <c r="AJG7" s="86"/>
      <c r="AJH7" s="86"/>
      <c r="AJI7" s="86"/>
      <c r="AJJ7" s="86"/>
      <c r="AJK7" s="86"/>
      <c r="AJL7" s="86"/>
      <c r="AJM7" s="86"/>
      <c r="AJN7" s="86"/>
      <c r="AJO7" s="86"/>
      <c r="AJP7" s="86"/>
      <c r="AJQ7" s="86"/>
      <c r="AJR7" s="86"/>
      <c r="AJS7" s="86"/>
      <c r="AJT7" s="86"/>
      <c r="AJU7" s="86"/>
      <c r="AJV7" s="86"/>
      <c r="AJW7" s="86"/>
      <c r="AJX7" s="86"/>
      <c r="AJY7" s="86"/>
      <c r="AJZ7" s="86"/>
      <c r="AKA7" s="86"/>
      <c r="AKB7" s="86"/>
      <c r="AKC7" s="86"/>
      <c r="AKD7" s="86"/>
      <c r="AKE7" s="86"/>
      <c r="AKF7" s="86"/>
      <c r="AKG7" s="86"/>
      <c r="AKH7" s="86"/>
      <c r="AKI7" s="86"/>
      <c r="AKJ7" s="86"/>
      <c r="AKK7" s="86"/>
      <c r="AKL7" s="86"/>
      <c r="AKM7" s="86"/>
      <c r="AKN7" s="86"/>
      <c r="AKO7" s="86"/>
      <c r="AKP7" s="86"/>
      <c r="AKQ7" s="86"/>
      <c r="AKR7" s="86"/>
      <c r="AKS7" s="86"/>
      <c r="AKT7" s="86"/>
      <c r="AKU7" s="86"/>
      <c r="AKV7" s="86"/>
      <c r="AKW7" s="86"/>
      <c r="AKX7" s="86"/>
      <c r="AKY7" s="86"/>
      <c r="AKZ7" s="86"/>
      <c r="ALA7" s="86"/>
      <c r="ALB7" s="86"/>
      <c r="ALC7" s="86"/>
      <c r="ALD7" s="86"/>
      <c r="ALE7" s="86"/>
      <c r="ALF7" s="86"/>
      <c r="ALG7" s="86"/>
      <c r="ALH7" s="86"/>
      <c r="ALI7" s="86"/>
      <c r="ALJ7" s="86"/>
      <c r="ALK7" s="86"/>
      <c r="ALL7" s="86"/>
      <c r="ALM7" s="86"/>
      <c r="ALN7" s="86"/>
      <c r="ALO7" s="86"/>
      <c r="ALP7" s="86"/>
      <c r="ALQ7" s="86"/>
      <c r="ALR7" s="86"/>
      <c r="ALS7" s="86"/>
      <c r="ALT7" s="86"/>
      <c r="ALU7" s="86"/>
      <c r="ALV7" s="86"/>
      <c r="ALW7" s="86"/>
      <c r="ALX7" s="86"/>
      <c r="ALY7" s="86"/>
      <c r="ALZ7" s="86"/>
      <c r="AMA7" s="86"/>
      <c r="AMB7" s="86"/>
      <c r="AMC7" s="86"/>
      <c r="AMD7" s="86"/>
      <c r="AME7" s="86"/>
      <c r="AMF7" s="86"/>
      <c r="AMG7" s="86"/>
      <c r="AMH7" s="86"/>
      <c r="AMI7" s="86"/>
      <c r="AMJ7" s="86"/>
      <c r="AMK7" s="86"/>
      <c r="AML7" s="86"/>
      <c r="AMM7" s="86"/>
      <c r="AMN7" s="86"/>
      <c r="AMO7" s="86"/>
      <c r="AMP7" s="86"/>
      <c r="AMQ7" s="86"/>
      <c r="AMR7" s="86"/>
      <c r="AMS7" s="86"/>
      <c r="AMT7" s="86"/>
      <c r="AMU7" s="86"/>
      <c r="AMV7" s="86"/>
      <c r="AMW7" s="86"/>
      <c r="AMX7" s="86"/>
      <c r="AMY7" s="86"/>
      <c r="AMZ7" s="86"/>
      <c r="ANA7" s="86"/>
      <c r="ANB7" s="86"/>
      <c r="ANC7" s="86"/>
      <c r="AND7" s="86"/>
      <c r="ANE7" s="86"/>
      <c r="ANF7" s="86"/>
      <c r="ANG7" s="86"/>
      <c r="ANH7" s="86"/>
      <c r="ANI7" s="86"/>
      <c r="ANJ7" s="86"/>
      <c r="ANK7" s="86"/>
      <c r="ANL7" s="86"/>
      <c r="ANM7" s="86"/>
      <c r="ANN7" s="86"/>
      <c r="ANO7" s="86"/>
      <c r="ANP7" s="86"/>
      <c r="ANQ7" s="86"/>
      <c r="ANR7" s="86"/>
      <c r="ANS7" s="86"/>
      <c r="ANT7" s="86"/>
      <c r="ANU7" s="86"/>
      <c r="ANV7" s="86"/>
      <c r="ANW7" s="86"/>
      <c r="ANX7" s="86"/>
      <c r="ANY7" s="86"/>
      <c r="ANZ7" s="86"/>
      <c r="AOA7" s="86"/>
      <c r="AOB7" s="86"/>
      <c r="AOC7" s="86"/>
      <c r="AOD7" s="86"/>
      <c r="AOE7" s="86"/>
      <c r="AOF7" s="86"/>
      <c r="AOG7" s="86"/>
      <c r="AOH7" s="86"/>
      <c r="AOI7" s="86"/>
      <c r="AOJ7" s="86"/>
      <c r="AOK7" s="86"/>
      <c r="AOL7" s="86"/>
      <c r="AOM7" s="86"/>
      <c r="AON7" s="86"/>
      <c r="AOO7" s="86"/>
      <c r="AOP7" s="86"/>
      <c r="AOQ7" s="86"/>
      <c r="AOR7" s="86"/>
      <c r="AOS7" s="86"/>
      <c r="AOT7" s="86"/>
      <c r="AOU7" s="86"/>
      <c r="AOV7" s="86"/>
      <c r="AOW7" s="86"/>
      <c r="AOX7" s="86"/>
      <c r="AOY7" s="86"/>
      <c r="AOZ7" s="86"/>
      <c r="APA7" s="86"/>
      <c r="APB7" s="86"/>
      <c r="APC7" s="86"/>
      <c r="APD7" s="86"/>
      <c r="APE7" s="86"/>
      <c r="APF7" s="86"/>
      <c r="APG7" s="86"/>
      <c r="APH7" s="86"/>
      <c r="API7" s="86"/>
      <c r="APJ7" s="86"/>
      <c r="APK7" s="86"/>
      <c r="APL7" s="86"/>
      <c r="APM7" s="86"/>
      <c r="APN7" s="86"/>
      <c r="APO7" s="86"/>
      <c r="APP7" s="86"/>
      <c r="APQ7" s="86"/>
      <c r="APR7" s="86"/>
      <c r="APS7" s="86"/>
      <c r="APT7" s="86"/>
      <c r="APU7" s="86"/>
      <c r="APV7" s="86"/>
      <c r="APW7" s="86"/>
      <c r="APX7" s="86"/>
      <c r="APY7" s="86"/>
      <c r="APZ7" s="86"/>
      <c r="AQA7" s="86"/>
      <c r="AQB7" s="86"/>
      <c r="AQC7" s="86"/>
      <c r="AQD7" s="86"/>
      <c r="AQE7" s="86"/>
      <c r="AQF7" s="86"/>
      <c r="AQG7" s="86"/>
      <c r="AQH7" s="86"/>
      <c r="AQI7" s="86"/>
      <c r="AQJ7" s="86"/>
      <c r="AQK7" s="86"/>
      <c r="AQL7" s="86"/>
      <c r="AQM7" s="86"/>
      <c r="AQN7" s="86"/>
      <c r="AQO7" s="86"/>
      <c r="AQP7" s="86"/>
      <c r="AQQ7" s="86"/>
      <c r="AQR7" s="86"/>
      <c r="AQS7" s="86"/>
      <c r="AQT7" s="86"/>
      <c r="AQU7" s="86"/>
      <c r="AQV7" s="86"/>
      <c r="AQW7" s="86"/>
      <c r="AQX7" s="86"/>
      <c r="AQY7" s="86"/>
      <c r="AQZ7" s="86"/>
      <c r="ARA7" s="86"/>
      <c r="ARB7" s="86"/>
      <c r="ARC7" s="86"/>
      <c r="ARD7" s="86"/>
      <c r="ARE7" s="86"/>
      <c r="ARF7" s="86"/>
      <c r="ARG7" s="86"/>
      <c r="ARH7" s="86"/>
      <c r="ARI7" s="86"/>
      <c r="ARJ7" s="86"/>
      <c r="ARK7" s="86"/>
      <c r="ARL7" s="86"/>
      <c r="ARM7" s="86"/>
      <c r="ARN7" s="86"/>
      <c r="ARO7" s="86"/>
      <c r="ARP7" s="86"/>
      <c r="ARQ7" s="86"/>
      <c r="ARR7" s="86"/>
      <c r="ARS7" s="86"/>
      <c r="ART7" s="86"/>
      <c r="ARU7" s="86"/>
      <c r="ARV7" s="86"/>
      <c r="ARW7" s="86"/>
      <c r="ARX7" s="86"/>
      <c r="ARY7" s="86"/>
      <c r="ARZ7" s="86"/>
      <c r="ASA7" s="86"/>
      <c r="ASB7" s="86"/>
      <c r="ASC7" s="86"/>
      <c r="ASD7" s="86"/>
      <c r="ASE7" s="86"/>
      <c r="ASF7" s="86"/>
      <c r="ASG7" s="86"/>
      <c r="ASH7" s="86"/>
      <c r="ASI7" s="86"/>
      <c r="ASJ7" s="86"/>
      <c r="ASK7" s="86"/>
      <c r="ASL7" s="86"/>
      <c r="ASM7" s="86"/>
      <c r="ASN7" s="86"/>
      <c r="ASO7" s="86"/>
      <c r="ASP7" s="86"/>
      <c r="ASQ7" s="86"/>
      <c r="ASR7" s="86"/>
      <c r="ASS7" s="86"/>
      <c r="AST7" s="86"/>
      <c r="ASU7" s="86"/>
      <c r="ASV7" s="86"/>
      <c r="ASW7" s="86"/>
      <c r="ASX7" s="86"/>
      <c r="ASY7" s="86"/>
      <c r="ASZ7" s="86"/>
      <c r="ATA7" s="86"/>
      <c r="ATB7" s="86"/>
      <c r="ATC7" s="86"/>
      <c r="ATD7" s="86"/>
      <c r="ATE7" s="86"/>
      <c r="ATF7" s="86"/>
      <c r="ATG7" s="86"/>
      <c r="ATH7" s="86"/>
      <c r="ATI7" s="86"/>
      <c r="ATJ7" s="86"/>
      <c r="ATK7" s="86"/>
      <c r="ATL7" s="86"/>
      <c r="ATM7" s="86"/>
      <c r="ATN7" s="86"/>
      <c r="ATO7" s="86"/>
      <c r="ATP7" s="86"/>
      <c r="ATQ7" s="86"/>
      <c r="ATR7" s="86"/>
      <c r="ATS7" s="86"/>
      <c r="ATT7" s="86"/>
      <c r="ATU7" s="86"/>
      <c r="ATV7" s="86"/>
      <c r="ATW7" s="86"/>
      <c r="ATX7" s="86"/>
      <c r="ATY7" s="86"/>
      <c r="ATZ7" s="86"/>
      <c r="AUA7" s="86"/>
      <c r="AUB7" s="86"/>
      <c r="AUC7" s="86"/>
      <c r="AUD7" s="86"/>
      <c r="AUE7" s="86"/>
      <c r="AUF7" s="86"/>
      <c r="AUG7" s="86"/>
      <c r="AUH7" s="86"/>
      <c r="AUI7" s="86"/>
      <c r="AUJ7" s="86"/>
      <c r="AUK7" s="86"/>
      <c r="AUL7" s="86"/>
      <c r="AUM7" s="86"/>
      <c r="AUN7" s="86"/>
      <c r="AUO7" s="86"/>
      <c r="AUP7" s="86"/>
      <c r="AUQ7" s="86"/>
      <c r="AUR7" s="86"/>
      <c r="AUS7" s="86"/>
      <c r="AUT7" s="86"/>
      <c r="AUU7" s="86"/>
      <c r="AUV7" s="86"/>
      <c r="AUW7" s="86"/>
      <c r="AUX7" s="86"/>
      <c r="AUY7" s="86"/>
      <c r="AUZ7" s="86"/>
      <c r="AVA7" s="86"/>
      <c r="AVB7" s="86"/>
      <c r="AVC7" s="86"/>
      <c r="AVD7" s="86"/>
      <c r="AVE7" s="86"/>
      <c r="AVF7" s="86"/>
      <c r="AVG7" s="86"/>
      <c r="AVH7" s="86"/>
      <c r="AVI7" s="86"/>
      <c r="AVJ7" s="86"/>
      <c r="AVK7" s="86"/>
      <c r="AVL7" s="86"/>
      <c r="AVM7" s="86"/>
      <c r="AVN7" s="86"/>
      <c r="AVO7" s="86"/>
      <c r="AVP7" s="86"/>
      <c r="AVQ7" s="86"/>
      <c r="AVR7" s="86"/>
      <c r="AVS7" s="86"/>
      <c r="AVT7" s="86"/>
      <c r="AVU7" s="86"/>
      <c r="AVV7" s="86"/>
      <c r="AVW7" s="86"/>
      <c r="AVX7" s="86"/>
      <c r="AVY7" s="86"/>
      <c r="AVZ7" s="86"/>
      <c r="AWA7" s="86"/>
      <c r="AWB7" s="86"/>
      <c r="AWC7" s="86"/>
      <c r="AWD7" s="86"/>
      <c r="AWE7" s="86"/>
      <c r="AWF7" s="86"/>
      <c r="AWG7" s="86"/>
      <c r="AWH7" s="86"/>
      <c r="AWI7" s="86"/>
      <c r="AWJ7" s="86"/>
      <c r="AWK7" s="86"/>
      <c r="AWL7" s="86"/>
      <c r="AWM7" s="86"/>
      <c r="AWN7" s="86"/>
      <c r="AWO7" s="86"/>
      <c r="AWP7" s="86"/>
      <c r="AWQ7" s="86"/>
      <c r="AWR7" s="86"/>
      <c r="AWS7" s="86"/>
      <c r="AWT7" s="86"/>
      <c r="AWU7" s="86"/>
      <c r="AWV7" s="86"/>
      <c r="AWW7" s="86"/>
      <c r="AWX7" s="86"/>
      <c r="AWY7" s="86"/>
      <c r="AWZ7" s="86"/>
      <c r="AXA7" s="86"/>
      <c r="AXB7" s="86"/>
      <c r="AXC7" s="86"/>
      <c r="AXD7" s="86"/>
      <c r="AXE7" s="86"/>
      <c r="AXF7" s="86"/>
      <c r="AXG7" s="86"/>
      <c r="AXH7" s="86"/>
      <c r="AXI7" s="86"/>
      <c r="AXJ7" s="86"/>
      <c r="AXK7" s="86"/>
      <c r="AXL7" s="86"/>
      <c r="AXM7" s="86"/>
      <c r="AXN7" s="86"/>
      <c r="AXO7" s="86"/>
      <c r="AXP7" s="86"/>
      <c r="AXQ7" s="86"/>
      <c r="AXR7" s="86"/>
      <c r="AXS7" s="86"/>
      <c r="AXT7" s="86"/>
      <c r="AXU7" s="86"/>
      <c r="AXV7" s="86"/>
      <c r="AXW7" s="86"/>
      <c r="AXX7" s="86"/>
      <c r="AXY7" s="86"/>
      <c r="AXZ7" s="86"/>
      <c r="AYA7" s="86"/>
      <c r="AYB7" s="86"/>
      <c r="AYC7" s="86"/>
      <c r="AYD7" s="86"/>
      <c r="AYE7" s="86"/>
      <c r="AYF7" s="86"/>
      <c r="AYG7" s="86"/>
      <c r="AYH7" s="86"/>
      <c r="AYI7" s="86"/>
      <c r="AYJ7" s="86"/>
      <c r="AYK7" s="86"/>
      <c r="AYL7" s="86"/>
      <c r="AYM7" s="86"/>
      <c r="AYN7" s="86"/>
      <c r="AYO7" s="86"/>
      <c r="AYP7" s="86"/>
      <c r="AYQ7" s="86"/>
      <c r="AYR7" s="86"/>
      <c r="AYS7" s="86"/>
      <c r="AYT7" s="86"/>
      <c r="AYU7" s="86"/>
      <c r="AYV7" s="86"/>
      <c r="AYW7" s="86"/>
      <c r="AYX7" s="86"/>
      <c r="AYY7" s="86"/>
      <c r="AYZ7" s="86"/>
      <c r="AZA7" s="86"/>
      <c r="AZB7" s="86"/>
      <c r="AZC7" s="86"/>
      <c r="AZD7" s="86"/>
      <c r="AZE7" s="86"/>
      <c r="AZF7" s="86"/>
      <c r="AZG7" s="86"/>
      <c r="AZH7" s="86"/>
      <c r="AZI7" s="86"/>
      <c r="AZJ7" s="86"/>
      <c r="AZK7" s="86"/>
      <c r="AZL7" s="86"/>
      <c r="AZM7" s="86"/>
      <c r="AZN7" s="86"/>
      <c r="AZO7" s="86"/>
      <c r="AZP7" s="86"/>
      <c r="AZQ7" s="86"/>
      <c r="AZR7" s="86"/>
      <c r="AZS7" s="86"/>
      <c r="AZT7" s="86"/>
      <c r="AZU7" s="86"/>
      <c r="AZV7" s="86"/>
      <c r="AZW7" s="86"/>
      <c r="AZX7" s="86"/>
      <c r="AZY7" s="86"/>
      <c r="AZZ7" s="86"/>
      <c r="BAA7" s="86"/>
      <c r="BAB7" s="86"/>
      <c r="BAC7" s="86"/>
      <c r="BAD7" s="86"/>
      <c r="BAE7" s="86"/>
      <c r="BAF7" s="86"/>
      <c r="BAG7" s="86"/>
      <c r="BAH7" s="86"/>
      <c r="BAI7" s="86"/>
      <c r="BAJ7" s="86"/>
      <c r="BAK7" s="86"/>
      <c r="BAL7" s="86"/>
      <c r="BAM7" s="86"/>
      <c r="BAN7" s="86"/>
      <c r="BAO7" s="86"/>
      <c r="BAP7" s="86"/>
      <c r="BAQ7" s="86"/>
      <c r="BAR7" s="86"/>
      <c r="BAS7" s="86"/>
      <c r="BAT7" s="86"/>
      <c r="BAU7" s="86"/>
      <c r="BAV7" s="86"/>
      <c r="BAW7" s="86"/>
      <c r="BAX7" s="86"/>
      <c r="BAY7" s="86"/>
      <c r="BAZ7" s="86"/>
      <c r="BBA7" s="86"/>
      <c r="BBB7" s="86"/>
      <c r="BBC7" s="86"/>
      <c r="BBD7" s="86"/>
      <c r="BBE7" s="86"/>
      <c r="BBF7" s="86"/>
      <c r="BBG7" s="86"/>
      <c r="BBH7" s="86"/>
      <c r="BBI7" s="86"/>
      <c r="BBJ7" s="86"/>
      <c r="BBK7" s="86"/>
      <c r="BBL7" s="86"/>
      <c r="BBM7" s="86"/>
      <c r="BBN7" s="86"/>
      <c r="BBO7" s="86"/>
      <c r="BBP7" s="86"/>
      <c r="BBQ7" s="86"/>
      <c r="BBR7" s="86"/>
      <c r="BBS7" s="86"/>
      <c r="BBT7" s="86"/>
      <c r="BBU7" s="86"/>
      <c r="BBV7" s="86"/>
      <c r="BBW7" s="86"/>
      <c r="BBX7" s="86"/>
      <c r="BBY7" s="86"/>
      <c r="BBZ7" s="86"/>
      <c r="BCA7" s="86"/>
      <c r="BCB7" s="86"/>
      <c r="BCC7" s="86"/>
      <c r="BCD7" s="86"/>
      <c r="BCE7" s="86"/>
      <c r="BCF7" s="86"/>
      <c r="BCG7" s="86"/>
      <c r="BCH7" s="86"/>
      <c r="BCI7" s="86"/>
      <c r="BCJ7" s="86"/>
      <c r="BCK7" s="86"/>
      <c r="BCL7" s="86"/>
      <c r="BCM7" s="86"/>
      <c r="BCN7" s="86"/>
      <c r="BCO7" s="86"/>
      <c r="BCP7" s="86"/>
      <c r="BCQ7" s="86"/>
      <c r="BCR7" s="86"/>
      <c r="BCS7" s="86"/>
      <c r="BCT7" s="86"/>
      <c r="BCU7" s="86"/>
      <c r="BCV7" s="86"/>
      <c r="BCW7" s="86"/>
      <c r="BCX7" s="86"/>
      <c r="BCY7" s="86"/>
      <c r="BCZ7" s="86"/>
      <c r="BDA7" s="86"/>
      <c r="BDB7" s="86"/>
      <c r="BDC7" s="86"/>
      <c r="BDD7" s="86"/>
      <c r="BDE7" s="86"/>
      <c r="BDF7" s="86"/>
      <c r="BDG7" s="86"/>
      <c r="BDH7" s="86"/>
      <c r="BDI7" s="86"/>
      <c r="BDJ7" s="86"/>
      <c r="BDK7" s="86"/>
      <c r="BDL7" s="86"/>
      <c r="BDM7" s="86"/>
      <c r="BDN7" s="86"/>
      <c r="BDO7" s="86"/>
      <c r="BDP7" s="86"/>
      <c r="BDQ7" s="86"/>
      <c r="BDR7" s="86"/>
      <c r="BDS7" s="86"/>
      <c r="BDT7" s="86"/>
      <c r="BDU7" s="86"/>
      <c r="BDV7" s="86"/>
      <c r="BDW7" s="86"/>
      <c r="BDX7" s="86"/>
      <c r="BDY7" s="86"/>
      <c r="BDZ7" s="86"/>
      <c r="BEA7" s="86"/>
      <c r="BEB7" s="86"/>
      <c r="BEC7" s="86"/>
      <c r="BED7" s="86"/>
      <c r="BEE7" s="86"/>
      <c r="BEF7" s="86"/>
      <c r="BEG7" s="86"/>
      <c r="BEH7" s="86"/>
      <c r="BEI7" s="86"/>
      <c r="BEJ7" s="86"/>
      <c r="BEK7" s="86"/>
      <c r="BEL7" s="86"/>
      <c r="BEM7" s="86"/>
      <c r="BEN7" s="86"/>
      <c r="BEO7" s="86"/>
      <c r="BEP7" s="86"/>
      <c r="BEQ7" s="86"/>
      <c r="BER7" s="86"/>
      <c r="BES7" s="86"/>
      <c r="BET7" s="86"/>
      <c r="BEU7" s="86"/>
      <c r="BEV7" s="86"/>
      <c r="BEW7" s="86"/>
      <c r="BEX7" s="86"/>
      <c r="BEY7" s="86"/>
      <c r="BEZ7" s="86"/>
      <c r="BFA7" s="86"/>
      <c r="BFB7" s="86"/>
      <c r="BFC7" s="86"/>
      <c r="BFD7" s="86"/>
      <c r="BFE7" s="86"/>
      <c r="BFF7" s="86"/>
      <c r="BFG7" s="86"/>
      <c r="BFH7" s="86"/>
      <c r="BFI7" s="86"/>
      <c r="BFJ7" s="86"/>
      <c r="BFK7" s="86"/>
      <c r="BFL7" s="86"/>
      <c r="BFM7" s="86"/>
      <c r="BFN7" s="86"/>
      <c r="BFO7" s="86"/>
      <c r="BFP7" s="86"/>
      <c r="BFQ7" s="86"/>
      <c r="BFR7" s="86"/>
      <c r="BFS7" s="86"/>
      <c r="BFT7" s="86"/>
      <c r="BFU7" s="86"/>
      <c r="BFV7" s="86"/>
      <c r="BFW7" s="86"/>
      <c r="BFX7" s="86"/>
      <c r="BFY7" s="86"/>
      <c r="BFZ7" s="86"/>
      <c r="BGA7" s="86"/>
      <c r="BGB7" s="86"/>
      <c r="BGC7" s="86"/>
      <c r="BGD7" s="86"/>
      <c r="BGE7" s="86"/>
      <c r="BGF7" s="86"/>
      <c r="BGG7" s="86"/>
      <c r="BGH7" s="86"/>
      <c r="BGI7" s="86"/>
      <c r="BGJ7" s="86"/>
      <c r="BGK7" s="86"/>
      <c r="BGL7" s="86"/>
      <c r="BGM7" s="86"/>
      <c r="BGN7" s="86"/>
      <c r="BGO7" s="86"/>
      <c r="BGP7" s="86"/>
      <c r="BGQ7" s="86"/>
      <c r="BGR7" s="86"/>
      <c r="BGS7" s="86"/>
      <c r="BGT7" s="86"/>
      <c r="BGU7" s="86"/>
      <c r="BGV7" s="86"/>
      <c r="BGW7" s="86"/>
      <c r="BGX7" s="86"/>
      <c r="BGY7" s="86"/>
      <c r="BGZ7" s="86"/>
      <c r="BHA7" s="86"/>
      <c r="BHB7" s="86"/>
      <c r="BHC7" s="86"/>
      <c r="BHD7" s="86"/>
      <c r="BHE7" s="86"/>
      <c r="BHF7" s="86"/>
      <c r="BHG7" s="86"/>
      <c r="BHH7" s="86"/>
      <c r="BHI7" s="86"/>
      <c r="BHJ7" s="86"/>
      <c r="BHK7" s="86"/>
      <c r="BHL7" s="86"/>
      <c r="BHM7" s="86"/>
      <c r="BHN7" s="86"/>
      <c r="BHO7" s="86"/>
      <c r="BHP7" s="86"/>
      <c r="BHQ7" s="86"/>
      <c r="BHR7" s="86"/>
      <c r="BHS7" s="86"/>
      <c r="BHT7" s="86"/>
      <c r="BHU7" s="86"/>
      <c r="BHV7" s="86"/>
      <c r="BHW7" s="86"/>
      <c r="BHX7" s="86"/>
      <c r="BHY7" s="86"/>
      <c r="BHZ7" s="86"/>
      <c r="BIA7" s="86"/>
      <c r="BIB7" s="86"/>
      <c r="BIC7" s="86"/>
      <c r="BID7" s="86"/>
      <c r="BIE7" s="86"/>
      <c r="BIF7" s="86"/>
      <c r="BIG7" s="86"/>
      <c r="BIH7" s="86"/>
      <c r="BII7" s="86"/>
      <c r="BIJ7" s="86"/>
      <c r="BIK7" s="86"/>
      <c r="BIL7" s="86"/>
      <c r="BIM7" s="86"/>
      <c r="BIN7" s="86"/>
      <c r="BIO7" s="86"/>
      <c r="BIP7" s="86"/>
      <c r="BIQ7" s="86"/>
      <c r="BIR7" s="86"/>
      <c r="BIS7" s="86"/>
      <c r="BIT7" s="86"/>
      <c r="BIU7" s="86"/>
      <c r="BIV7" s="86"/>
      <c r="BIW7" s="86"/>
      <c r="BIX7" s="86"/>
      <c r="BIY7" s="86"/>
      <c r="BIZ7" s="86"/>
      <c r="BJA7" s="86"/>
      <c r="BJB7" s="86"/>
      <c r="BJC7" s="86"/>
      <c r="BJD7" s="86"/>
      <c r="BJE7" s="86"/>
      <c r="BJF7" s="86"/>
      <c r="BJG7" s="86"/>
      <c r="BJH7" s="86"/>
      <c r="BJI7" s="86"/>
      <c r="BJJ7" s="86"/>
      <c r="BJK7" s="86"/>
      <c r="BJL7" s="86"/>
      <c r="BJM7" s="86"/>
      <c r="BJN7" s="86"/>
      <c r="BJO7" s="86"/>
      <c r="BJP7" s="86"/>
      <c r="BJQ7" s="86"/>
      <c r="BJR7" s="86"/>
      <c r="BJS7" s="86"/>
      <c r="BJT7" s="86"/>
      <c r="BJU7" s="86"/>
      <c r="BJV7" s="86"/>
      <c r="BJW7" s="86"/>
      <c r="BJX7" s="86"/>
      <c r="BJY7" s="86"/>
      <c r="BJZ7" s="86"/>
      <c r="BKA7" s="86"/>
      <c r="BKB7" s="86"/>
      <c r="BKC7" s="86"/>
      <c r="BKD7" s="86"/>
      <c r="BKE7" s="86"/>
      <c r="BKF7" s="86"/>
      <c r="BKG7" s="86"/>
      <c r="BKH7" s="86"/>
      <c r="BKI7" s="86"/>
      <c r="BKJ7" s="86"/>
      <c r="BKK7" s="86"/>
      <c r="BKL7" s="86"/>
      <c r="BKM7" s="86"/>
      <c r="BKN7" s="86"/>
      <c r="BKO7" s="86"/>
      <c r="BKP7" s="86"/>
      <c r="BKQ7" s="86"/>
      <c r="BKR7" s="86"/>
      <c r="BKS7" s="86"/>
      <c r="BKT7" s="86"/>
      <c r="BKU7" s="86"/>
      <c r="BKV7" s="86"/>
      <c r="BKW7" s="86"/>
      <c r="BKX7" s="86"/>
      <c r="BKY7" s="86"/>
      <c r="BKZ7" s="86"/>
      <c r="BLA7" s="86"/>
      <c r="BLB7" s="86"/>
      <c r="BLC7" s="86"/>
      <c r="BLD7" s="86"/>
      <c r="BLE7" s="86"/>
      <c r="BLF7" s="86"/>
      <c r="BLG7" s="86"/>
      <c r="BLH7" s="86"/>
      <c r="BLI7" s="86"/>
      <c r="BLJ7" s="86"/>
      <c r="BLK7" s="86"/>
      <c r="BLL7" s="86"/>
      <c r="BLM7" s="86"/>
      <c r="BLN7" s="86"/>
      <c r="BLO7" s="86"/>
      <c r="BLP7" s="86"/>
      <c r="BLQ7" s="86"/>
      <c r="BLR7" s="86"/>
      <c r="BLS7" s="86"/>
      <c r="BLT7" s="86"/>
      <c r="BLU7" s="86"/>
      <c r="BLV7" s="86"/>
      <c r="BLW7" s="86"/>
      <c r="BLX7" s="86"/>
      <c r="BLY7" s="86"/>
      <c r="BLZ7" s="86"/>
      <c r="BMA7" s="86"/>
      <c r="BMB7" s="86"/>
      <c r="BMC7" s="86"/>
      <c r="BMD7" s="86"/>
      <c r="BME7" s="86"/>
      <c r="BMF7" s="86"/>
      <c r="BMG7" s="86"/>
      <c r="BMH7" s="86"/>
      <c r="BMI7" s="86"/>
      <c r="BMJ7" s="86"/>
      <c r="BMK7" s="86"/>
      <c r="BML7" s="86"/>
      <c r="BMM7" s="86"/>
      <c r="BMN7" s="86"/>
      <c r="BMO7" s="86"/>
      <c r="BMP7" s="86"/>
      <c r="BMQ7" s="86"/>
      <c r="BMR7" s="86"/>
      <c r="BMS7" s="86"/>
      <c r="BMT7" s="86"/>
      <c r="BMU7" s="86"/>
      <c r="BMV7" s="86"/>
      <c r="BMW7" s="86"/>
      <c r="BMX7" s="86"/>
      <c r="BMY7" s="86"/>
      <c r="BMZ7" s="86"/>
      <c r="BNA7" s="86"/>
      <c r="BNB7" s="86"/>
      <c r="BNC7" s="86"/>
      <c r="BND7" s="86"/>
      <c r="BNE7" s="86"/>
      <c r="BNF7" s="86"/>
      <c r="BNG7" s="86"/>
      <c r="BNH7" s="86"/>
      <c r="BNI7" s="86"/>
      <c r="BNJ7" s="86"/>
      <c r="BNK7" s="86"/>
      <c r="BNL7" s="86"/>
      <c r="BNM7" s="86"/>
      <c r="BNN7" s="86"/>
      <c r="BNO7" s="86"/>
      <c r="BNP7" s="86"/>
      <c r="BNQ7" s="86"/>
      <c r="BNR7" s="86"/>
      <c r="BNS7" s="86"/>
      <c r="BNT7" s="86"/>
      <c r="BNU7" s="86"/>
      <c r="BNV7" s="86"/>
      <c r="BNW7" s="86"/>
      <c r="BNX7" s="86"/>
      <c r="BNY7" s="86"/>
      <c r="BNZ7" s="86"/>
      <c r="BOA7" s="86"/>
      <c r="BOB7" s="86"/>
      <c r="BOC7" s="86"/>
      <c r="BOD7" s="86"/>
      <c r="BOE7" s="86"/>
      <c r="BOF7" s="86"/>
      <c r="BOG7" s="86"/>
      <c r="BOH7" s="86"/>
      <c r="BOI7" s="86"/>
      <c r="BOJ7" s="86"/>
      <c r="BOK7" s="86"/>
      <c r="BOL7" s="86"/>
      <c r="BOM7" s="86"/>
      <c r="BON7" s="86"/>
      <c r="BOO7" s="86"/>
      <c r="BOP7" s="86"/>
      <c r="BOQ7" s="86"/>
      <c r="BOR7" s="86"/>
      <c r="BOS7" s="86"/>
      <c r="BOT7" s="86"/>
      <c r="BOU7" s="86"/>
      <c r="BOV7" s="86"/>
      <c r="BOW7" s="86"/>
      <c r="BOX7" s="86"/>
      <c r="BOY7" s="86"/>
      <c r="BOZ7" s="86"/>
      <c r="BPA7" s="86"/>
      <c r="BPB7" s="86"/>
      <c r="BPC7" s="86"/>
      <c r="BPD7" s="86"/>
      <c r="BPE7" s="86"/>
      <c r="BPF7" s="86"/>
      <c r="BPG7" s="86"/>
      <c r="BPH7" s="86"/>
      <c r="BPI7" s="86"/>
      <c r="BPJ7" s="86"/>
      <c r="BPK7" s="86"/>
      <c r="BPL7" s="86"/>
      <c r="BPM7" s="86"/>
      <c r="BPN7" s="86"/>
      <c r="BPO7" s="86"/>
      <c r="BPP7" s="86"/>
      <c r="BPQ7" s="86"/>
      <c r="BPR7" s="86"/>
      <c r="BPS7" s="86"/>
      <c r="BPT7" s="86"/>
      <c r="BPU7" s="86"/>
      <c r="BPV7" s="86"/>
      <c r="BPW7" s="86"/>
      <c r="BPX7" s="86"/>
      <c r="BPY7" s="86"/>
      <c r="BPZ7" s="86"/>
      <c r="BQA7" s="86"/>
      <c r="BQB7" s="86"/>
      <c r="BQC7" s="86"/>
      <c r="BQD7" s="86"/>
      <c r="BQE7" s="86"/>
      <c r="BQF7" s="86"/>
      <c r="BQG7" s="86"/>
      <c r="BQH7" s="86"/>
      <c r="BQI7" s="86"/>
      <c r="BQJ7" s="86"/>
      <c r="BQK7" s="86"/>
      <c r="BQL7" s="86"/>
      <c r="BQM7" s="86"/>
      <c r="BQN7" s="86"/>
      <c r="BQO7" s="86"/>
      <c r="BQP7" s="86"/>
      <c r="BQQ7" s="86"/>
      <c r="BQR7" s="86"/>
      <c r="BQS7" s="86"/>
      <c r="BQT7" s="86"/>
      <c r="BQU7" s="86"/>
      <c r="BQV7" s="86"/>
      <c r="BQW7" s="86"/>
      <c r="BQX7" s="86"/>
      <c r="BQY7" s="86"/>
      <c r="BQZ7" s="86"/>
      <c r="BRA7" s="86"/>
      <c r="BRB7" s="86"/>
      <c r="BRC7" s="86"/>
      <c r="BRD7" s="86"/>
      <c r="BRE7" s="86"/>
      <c r="BRF7" s="86"/>
      <c r="BRG7" s="86"/>
      <c r="BRH7" s="86"/>
      <c r="BRI7" s="86"/>
      <c r="BRJ7" s="86"/>
      <c r="BRK7" s="86"/>
      <c r="BRL7" s="86"/>
      <c r="BRM7" s="86"/>
      <c r="BRN7" s="86"/>
      <c r="BRO7" s="86"/>
      <c r="BRP7" s="86"/>
      <c r="BRQ7" s="86"/>
      <c r="BRR7" s="86"/>
      <c r="BRS7" s="86"/>
      <c r="BRT7" s="86"/>
      <c r="BRU7" s="86"/>
      <c r="BRV7" s="86"/>
      <c r="BRW7" s="86"/>
      <c r="BRX7" s="86"/>
      <c r="BRY7" s="86"/>
      <c r="BRZ7" s="86"/>
      <c r="BSA7" s="86"/>
      <c r="BSB7" s="86"/>
      <c r="BSC7" s="86"/>
      <c r="BSD7" s="86"/>
      <c r="BSE7" s="86"/>
      <c r="BSF7" s="86"/>
      <c r="BSG7" s="86"/>
      <c r="BSH7" s="86"/>
      <c r="BSI7" s="86"/>
      <c r="BSJ7" s="86"/>
      <c r="BSK7" s="86"/>
      <c r="BSL7" s="86"/>
      <c r="BSM7" s="86"/>
      <c r="BSN7" s="86"/>
      <c r="BSO7" s="86"/>
      <c r="BSP7" s="86"/>
      <c r="BSQ7" s="86"/>
      <c r="BSR7" s="86"/>
      <c r="BSS7" s="86"/>
      <c r="BST7" s="86"/>
      <c r="BSU7" s="86"/>
      <c r="BSV7" s="86"/>
      <c r="BSW7" s="86"/>
      <c r="BSX7" s="86"/>
      <c r="BSY7" s="86"/>
      <c r="BSZ7" s="86"/>
      <c r="BTA7" s="86"/>
      <c r="BTB7" s="86"/>
      <c r="BTC7" s="86"/>
      <c r="BTD7" s="86"/>
      <c r="BTE7" s="86"/>
      <c r="BTF7" s="86"/>
      <c r="BTG7" s="86"/>
      <c r="BTH7" s="86"/>
      <c r="BTI7" s="86"/>
      <c r="BTJ7" s="86"/>
      <c r="BTK7" s="86"/>
      <c r="BTL7" s="86"/>
      <c r="BTM7" s="86"/>
      <c r="BTN7" s="86"/>
      <c r="BTO7" s="86"/>
      <c r="BTP7" s="86"/>
      <c r="BTQ7" s="86"/>
      <c r="BTR7" s="86"/>
      <c r="BTS7" s="86"/>
      <c r="BTT7" s="86"/>
      <c r="BTU7" s="86"/>
      <c r="BTV7" s="86"/>
      <c r="BTW7" s="86"/>
      <c r="BTX7" s="86"/>
      <c r="BTY7" s="86"/>
      <c r="BTZ7" s="86"/>
      <c r="BUA7" s="86"/>
      <c r="BUB7" s="86"/>
      <c r="BUC7" s="86"/>
      <c r="BUD7" s="86"/>
      <c r="BUE7" s="86"/>
      <c r="BUF7" s="86"/>
      <c r="BUG7" s="86"/>
      <c r="BUH7" s="86"/>
      <c r="BUI7" s="86"/>
      <c r="BUJ7" s="86"/>
      <c r="BUK7" s="86"/>
      <c r="BUL7" s="86"/>
      <c r="BUM7" s="86"/>
      <c r="BUN7" s="86"/>
      <c r="BUO7" s="86"/>
      <c r="BUP7" s="86"/>
      <c r="BUQ7" s="86"/>
      <c r="BUR7" s="86"/>
      <c r="BUS7" s="86"/>
      <c r="BUT7" s="86"/>
      <c r="BUU7" s="86"/>
      <c r="BUV7" s="86"/>
      <c r="BUW7" s="86"/>
      <c r="BUX7" s="86"/>
      <c r="BUY7" s="86"/>
      <c r="BUZ7" s="86"/>
      <c r="BVA7" s="86"/>
      <c r="BVB7" s="86"/>
      <c r="BVC7" s="86"/>
      <c r="BVD7" s="86"/>
      <c r="BVE7" s="86"/>
      <c r="BVF7" s="86"/>
      <c r="BVG7" s="86"/>
      <c r="BVH7" s="86"/>
      <c r="BVI7" s="86"/>
      <c r="BVJ7" s="86"/>
      <c r="BVK7" s="86"/>
      <c r="BVL7" s="86"/>
      <c r="BVM7" s="86"/>
      <c r="BVN7" s="86"/>
      <c r="BVO7" s="86"/>
      <c r="BVP7" s="86"/>
      <c r="BVQ7" s="86"/>
      <c r="BVR7" s="86"/>
      <c r="BVS7" s="86"/>
      <c r="BVT7" s="86"/>
      <c r="BVU7" s="86"/>
      <c r="BVV7" s="86"/>
      <c r="BVW7" s="86"/>
      <c r="BVX7" s="86"/>
      <c r="BVY7" s="86"/>
      <c r="BVZ7" s="86"/>
      <c r="BWA7" s="86"/>
      <c r="BWB7" s="86"/>
      <c r="BWC7" s="86"/>
      <c r="BWD7" s="86"/>
      <c r="BWE7" s="86"/>
      <c r="BWF7" s="86"/>
      <c r="BWG7" s="86"/>
      <c r="BWH7" s="86"/>
      <c r="BWI7" s="86"/>
      <c r="BWJ7" s="86"/>
      <c r="BWK7" s="86"/>
      <c r="BWL7" s="86"/>
      <c r="BWM7" s="86"/>
      <c r="BWN7" s="86"/>
      <c r="BWO7" s="86"/>
      <c r="BWP7" s="86"/>
      <c r="BWQ7" s="86"/>
      <c r="BWR7" s="86"/>
      <c r="BWS7" s="86"/>
      <c r="BWT7" s="86"/>
      <c r="BWU7" s="86"/>
      <c r="BWV7" s="86"/>
      <c r="BWW7" s="86"/>
      <c r="BWX7" s="86"/>
      <c r="BWY7" s="86"/>
      <c r="BWZ7" s="86"/>
      <c r="BXA7" s="86"/>
      <c r="BXB7" s="86"/>
      <c r="BXC7" s="86"/>
      <c r="BXD7" s="86"/>
      <c r="BXE7" s="86"/>
      <c r="BXF7" s="86"/>
      <c r="BXG7" s="86"/>
      <c r="BXH7" s="86"/>
      <c r="BXI7" s="86"/>
      <c r="BXJ7" s="86"/>
      <c r="BXK7" s="86"/>
      <c r="BXL7" s="86"/>
      <c r="BXM7" s="86"/>
      <c r="BXN7" s="86"/>
      <c r="BXO7" s="86"/>
      <c r="BXP7" s="86"/>
      <c r="BXQ7" s="86"/>
      <c r="BXR7" s="86"/>
      <c r="BXS7" s="86"/>
      <c r="BXT7" s="86"/>
      <c r="BXU7" s="86"/>
      <c r="BXV7" s="86"/>
      <c r="BXW7" s="86"/>
      <c r="BXX7" s="86"/>
      <c r="BXY7" s="86"/>
      <c r="BXZ7" s="86"/>
      <c r="BYA7" s="86"/>
      <c r="BYB7" s="86"/>
      <c r="BYC7" s="86"/>
      <c r="BYD7" s="86"/>
      <c r="BYE7" s="86"/>
      <c r="BYF7" s="86"/>
      <c r="BYG7" s="86"/>
      <c r="BYH7" s="86"/>
      <c r="BYI7" s="86"/>
      <c r="BYJ7" s="86"/>
      <c r="BYK7" s="86"/>
      <c r="BYL7" s="86"/>
      <c r="BYM7" s="86"/>
      <c r="BYN7" s="86"/>
      <c r="BYO7" s="86"/>
      <c r="BYP7" s="86"/>
      <c r="BYQ7" s="86"/>
      <c r="BYR7" s="86"/>
      <c r="BYS7" s="86"/>
      <c r="BYT7" s="86"/>
      <c r="BYU7" s="86"/>
      <c r="BYV7" s="86"/>
      <c r="BYW7" s="86"/>
      <c r="BYX7" s="86"/>
      <c r="BYY7" s="86"/>
      <c r="BYZ7" s="86"/>
      <c r="BZA7" s="86"/>
      <c r="BZB7" s="86"/>
      <c r="BZC7" s="86"/>
      <c r="BZD7" s="86"/>
      <c r="BZE7" s="86"/>
      <c r="BZF7" s="86"/>
      <c r="BZG7" s="86"/>
      <c r="BZH7" s="86"/>
      <c r="BZI7" s="86"/>
      <c r="BZJ7" s="86"/>
      <c r="BZK7" s="86"/>
      <c r="BZL7" s="86"/>
      <c r="BZM7" s="86"/>
      <c r="BZN7" s="86"/>
      <c r="BZO7" s="86"/>
      <c r="BZP7" s="86"/>
      <c r="BZQ7" s="86"/>
      <c r="BZR7" s="86"/>
      <c r="BZS7" s="86"/>
      <c r="BZT7" s="86"/>
      <c r="BZU7" s="86"/>
      <c r="BZV7" s="86"/>
      <c r="BZW7" s="86"/>
      <c r="BZX7" s="86"/>
      <c r="BZY7" s="86"/>
      <c r="BZZ7" s="86"/>
      <c r="CAA7" s="86"/>
      <c r="CAB7" s="86"/>
      <c r="CAC7" s="86"/>
      <c r="CAD7" s="86"/>
      <c r="CAE7" s="86"/>
      <c r="CAF7" s="86"/>
      <c r="CAG7" s="86"/>
      <c r="CAH7" s="86"/>
      <c r="CAI7" s="86"/>
      <c r="CAJ7" s="86"/>
      <c r="CAK7" s="86"/>
      <c r="CAL7" s="86"/>
      <c r="CAM7" s="86"/>
      <c r="CAN7" s="86"/>
      <c r="CAO7" s="86"/>
      <c r="CAP7" s="86"/>
      <c r="CAQ7" s="86"/>
      <c r="CAR7" s="86"/>
      <c r="CAS7" s="86"/>
      <c r="CAT7" s="86"/>
      <c r="CAU7" s="86"/>
      <c r="CAV7" s="86"/>
      <c r="CAW7" s="86"/>
      <c r="CAX7" s="86"/>
      <c r="CAY7" s="86"/>
      <c r="CAZ7" s="86"/>
      <c r="CBA7" s="86"/>
      <c r="CBB7" s="86"/>
      <c r="CBC7" s="86"/>
      <c r="CBD7" s="86"/>
      <c r="CBE7" s="86"/>
      <c r="CBF7" s="86"/>
      <c r="CBG7" s="86"/>
      <c r="CBH7" s="86"/>
      <c r="CBI7" s="86"/>
      <c r="CBJ7" s="86"/>
      <c r="CBK7" s="86"/>
      <c r="CBL7" s="86"/>
      <c r="CBM7" s="86"/>
      <c r="CBN7" s="86"/>
      <c r="CBO7" s="86"/>
      <c r="CBP7" s="86"/>
      <c r="CBQ7" s="86"/>
      <c r="CBR7" s="86"/>
      <c r="CBS7" s="86"/>
      <c r="CBT7" s="86"/>
      <c r="CBU7" s="86"/>
      <c r="CBV7" s="86"/>
      <c r="CBW7" s="86"/>
      <c r="CBX7" s="86"/>
      <c r="CBY7" s="86"/>
      <c r="CBZ7" s="86"/>
      <c r="CCA7" s="86"/>
      <c r="CCB7" s="86"/>
      <c r="CCC7" s="86"/>
      <c r="CCD7" s="86"/>
      <c r="CCE7" s="86"/>
      <c r="CCF7" s="86"/>
      <c r="CCG7" s="86"/>
      <c r="CCH7" s="86"/>
      <c r="CCI7" s="86"/>
      <c r="CCJ7" s="86"/>
      <c r="CCK7" s="86"/>
      <c r="CCL7" s="86"/>
      <c r="CCM7" s="86"/>
      <c r="CCN7" s="86"/>
      <c r="CCO7" s="86"/>
      <c r="CCP7" s="86"/>
      <c r="CCQ7" s="86"/>
      <c r="CCR7" s="86"/>
      <c r="CCS7" s="86"/>
      <c r="CCT7" s="86"/>
      <c r="CCU7" s="86"/>
      <c r="CCV7" s="86"/>
      <c r="CCW7" s="86"/>
      <c r="CCX7" s="86"/>
      <c r="CCY7" s="86"/>
      <c r="CCZ7" s="86"/>
      <c r="CDA7" s="86"/>
      <c r="CDB7" s="86"/>
      <c r="CDC7" s="86"/>
      <c r="CDD7" s="86"/>
      <c r="CDE7" s="86"/>
      <c r="CDF7" s="86"/>
      <c r="CDG7" s="86"/>
      <c r="CDH7" s="86"/>
      <c r="CDI7" s="86"/>
      <c r="CDJ7" s="86"/>
      <c r="CDK7" s="86"/>
      <c r="CDL7" s="86"/>
      <c r="CDM7" s="86"/>
      <c r="CDN7" s="86"/>
      <c r="CDO7" s="86"/>
      <c r="CDP7" s="86"/>
      <c r="CDQ7" s="86"/>
      <c r="CDR7" s="86"/>
      <c r="CDS7" s="86"/>
      <c r="CDT7" s="86"/>
      <c r="CDU7" s="86"/>
      <c r="CDV7" s="86"/>
      <c r="CDW7" s="86"/>
      <c r="CDX7" s="86"/>
      <c r="CDY7" s="86"/>
      <c r="CDZ7" s="86"/>
      <c r="CEA7" s="86"/>
      <c r="CEB7" s="86"/>
      <c r="CEC7" s="86"/>
      <c r="CED7" s="86"/>
      <c r="CEE7" s="86"/>
      <c r="CEF7" s="86"/>
      <c r="CEG7" s="86"/>
      <c r="CEH7" s="86"/>
      <c r="CEI7" s="86"/>
      <c r="CEJ7" s="86"/>
      <c r="CEK7" s="86"/>
      <c r="CEL7" s="86"/>
      <c r="CEM7" s="86"/>
      <c r="CEN7" s="86"/>
      <c r="CEO7" s="86"/>
      <c r="CEP7" s="86"/>
      <c r="CEQ7" s="86"/>
      <c r="CER7" s="86"/>
      <c r="CES7" s="86"/>
      <c r="CET7" s="86"/>
      <c r="CEU7" s="86"/>
      <c r="CEV7" s="86"/>
      <c r="CEW7" s="86"/>
      <c r="CEX7" s="86"/>
      <c r="CEY7" s="86"/>
      <c r="CEZ7" s="86"/>
      <c r="CFA7" s="86"/>
      <c r="CFB7" s="86"/>
      <c r="CFC7" s="86"/>
      <c r="CFD7" s="86"/>
      <c r="CFE7" s="86"/>
      <c r="CFF7" s="86"/>
      <c r="CFG7" s="86"/>
      <c r="CFH7" s="86"/>
      <c r="CFI7" s="86"/>
      <c r="CFJ7" s="86"/>
      <c r="CFK7" s="86"/>
      <c r="CFL7" s="86"/>
      <c r="CFM7" s="86"/>
      <c r="CFN7" s="86"/>
      <c r="CFO7" s="86"/>
      <c r="CFP7" s="86"/>
      <c r="CFQ7" s="86"/>
      <c r="CFR7" s="86"/>
      <c r="CFS7" s="86"/>
      <c r="CFT7" s="86"/>
      <c r="CFU7" s="86"/>
      <c r="CFV7" s="86"/>
      <c r="CFW7" s="86"/>
      <c r="CFX7" s="86"/>
      <c r="CFY7" s="86"/>
      <c r="CFZ7" s="86"/>
      <c r="CGA7" s="86"/>
      <c r="CGB7" s="86"/>
      <c r="CGC7" s="86"/>
      <c r="CGD7" s="86"/>
      <c r="CGE7" s="86"/>
      <c r="CGF7" s="86"/>
      <c r="CGG7" s="86"/>
      <c r="CGH7" s="86"/>
      <c r="CGI7" s="86"/>
      <c r="CGJ7" s="86"/>
      <c r="CGK7" s="86"/>
      <c r="CGL7" s="86"/>
      <c r="CGM7" s="86"/>
      <c r="CGN7" s="86"/>
      <c r="CGO7" s="86"/>
      <c r="CGP7" s="86"/>
      <c r="CGQ7" s="86"/>
      <c r="CGR7" s="86"/>
      <c r="CGS7" s="86"/>
      <c r="CGT7" s="86"/>
      <c r="CGU7" s="86"/>
      <c r="CGV7" s="86"/>
      <c r="CGW7" s="86"/>
      <c r="CGX7" s="86"/>
      <c r="CGY7" s="86"/>
      <c r="CGZ7" s="86"/>
      <c r="CHA7" s="86"/>
      <c r="CHB7" s="86"/>
      <c r="CHC7" s="86"/>
      <c r="CHD7" s="86"/>
      <c r="CHE7" s="86"/>
      <c r="CHF7" s="86"/>
      <c r="CHG7" s="86"/>
      <c r="CHH7" s="86"/>
      <c r="CHI7" s="86"/>
      <c r="CHJ7" s="86"/>
      <c r="CHK7" s="86"/>
      <c r="CHL7" s="86"/>
      <c r="CHM7" s="86"/>
      <c r="CHN7" s="86"/>
      <c r="CHO7" s="86"/>
      <c r="CHP7" s="86"/>
      <c r="CHQ7" s="86"/>
      <c r="CHR7" s="86"/>
      <c r="CHS7" s="86"/>
      <c r="CHT7" s="86"/>
      <c r="CHU7" s="86"/>
      <c r="CHV7" s="86"/>
      <c r="CHW7" s="86"/>
      <c r="CHX7" s="86"/>
      <c r="CHY7" s="86"/>
      <c r="CHZ7" s="86"/>
      <c r="CIA7" s="86"/>
      <c r="CIB7" s="86"/>
      <c r="CIC7" s="86"/>
      <c r="CID7" s="86"/>
      <c r="CIE7" s="86"/>
      <c r="CIF7" s="86"/>
      <c r="CIG7" s="86"/>
      <c r="CIH7" s="86"/>
      <c r="CII7" s="86"/>
      <c r="CIJ7" s="86"/>
      <c r="CIK7" s="86"/>
      <c r="CIL7" s="86"/>
      <c r="CIM7" s="86"/>
      <c r="CIN7" s="86"/>
      <c r="CIO7" s="86"/>
      <c r="CIP7" s="86"/>
      <c r="CIQ7" s="86"/>
      <c r="CIR7" s="86"/>
      <c r="CIS7" s="86"/>
      <c r="CIT7" s="86"/>
      <c r="CIU7" s="86"/>
      <c r="CIV7" s="86"/>
      <c r="CIW7" s="86"/>
      <c r="CIX7" s="86"/>
      <c r="CIY7" s="86"/>
      <c r="CIZ7" s="86"/>
      <c r="CJA7" s="86"/>
      <c r="CJB7" s="86"/>
      <c r="CJC7" s="86"/>
      <c r="CJD7" s="86"/>
      <c r="CJE7" s="86"/>
      <c r="CJF7" s="86"/>
      <c r="CJG7" s="86"/>
      <c r="CJH7" s="86"/>
      <c r="CJI7" s="86"/>
      <c r="CJJ7" s="86"/>
      <c r="CJK7" s="86"/>
      <c r="CJL7" s="86"/>
      <c r="CJM7" s="86"/>
      <c r="CJN7" s="86"/>
      <c r="CJO7" s="86"/>
      <c r="CJP7" s="86"/>
      <c r="CJQ7" s="86"/>
      <c r="CJR7" s="86"/>
      <c r="CJS7" s="86"/>
      <c r="CJT7" s="86"/>
      <c r="CJU7" s="86"/>
      <c r="CJV7" s="86"/>
      <c r="CJW7" s="86"/>
      <c r="CJX7" s="86"/>
      <c r="CJY7" s="86"/>
      <c r="CJZ7" s="86"/>
      <c r="CKA7" s="86"/>
      <c r="CKB7" s="86"/>
      <c r="CKC7" s="86"/>
      <c r="CKD7" s="86"/>
      <c r="CKE7" s="86"/>
      <c r="CKF7" s="86"/>
      <c r="CKG7" s="86"/>
      <c r="CKH7" s="86"/>
      <c r="CKI7" s="86"/>
      <c r="CKJ7" s="86"/>
      <c r="CKK7" s="86"/>
      <c r="CKL7" s="86"/>
      <c r="CKM7" s="86"/>
      <c r="CKN7" s="86"/>
      <c r="CKO7" s="86"/>
      <c r="CKP7" s="86"/>
      <c r="CKQ7" s="86"/>
      <c r="CKR7" s="86"/>
      <c r="CKS7" s="86"/>
      <c r="CKT7" s="86"/>
      <c r="CKU7" s="86"/>
      <c r="CKV7" s="86"/>
      <c r="CKW7" s="86"/>
      <c r="CKX7" s="86"/>
      <c r="CKY7" s="86"/>
      <c r="CKZ7" s="86"/>
      <c r="CLA7" s="86"/>
      <c r="CLB7" s="86"/>
      <c r="CLC7" s="86"/>
      <c r="CLD7" s="86"/>
      <c r="CLE7" s="86"/>
      <c r="CLF7" s="86"/>
      <c r="CLG7" s="86"/>
      <c r="CLH7" s="86"/>
      <c r="CLI7" s="86"/>
      <c r="CLJ7" s="86"/>
      <c r="CLK7" s="86"/>
      <c r="CLL7" s="86"/>
      <c r="CLM7" s="86"/>
      <c r="CLN7" s="86"/>
      <c r="CLO7" s="86"/>
      <c r="CLP7" s="86"/>
      <c r="CLQ7" s="86"/>
      <c r="CLR7" s="86"/>
      <c r="CLS7" s="86"/>
      <c r="CLT7" s="86"/>
      <c r="CLU7" s="86"/>
      <c r="CLV7" s="86"/>
      <c r="CLW7" s="86"/>
      <c r="CLX7" s="86"/>
      <c r="CLY7" s="86"/>
      <c r="CLZ7" s="86"/>
      <c r="CMA7" s="86"/>
      <c r="CMB7" s="86"/>
      <c r="CMC7" s="86"/>
      <c r="CMD7" s="86"/>
      <c r="CME7" s="86"/>
      <c r="CMF7" s="86"/>
      <c r="CMG7" s="86"/>
      <c r="CMH7" s="86"/>
      <c r="CMI7" s="86"/>
      <c r="CMJ7" s="86"/>
      <c r="CMK7" s="86"/>
      <c r="CML7" s="86"/>
      <c r="CMM7" s="86"/>
      <c r="CMN7" s="86"/>
      <c r="CMO7" s="86"/>
      <c r="CMP7" s="86"/>
      <c r="CMQ7" s="86"/>
      <c r="CMR7" s="86"/>
      <c r="CMS7" s="86"/>
      <c r="CMT7" s="86"/>
      <c r="CMU7" s="86"/>
      <c r="CMV7" s="86"/>
      <c r="CMW7" s="86"/>
      <c r="CMX7" s="86"/>
      <c r="CMY7" s="86"/>
      <c r="CMZ7" s="86"/>
      <c r="CNA7" s="86"/>
      <c r="CNB7" s="86"/>
      <c r="CNC7" s="86"/>
      <c r="CND7" s="86"/>
      <c r="CNE7" s="86"/>
      <c r="CNF7" s="86"/>
      <c r="CNG7" s="86"/>
      <c r="CNH7" s="86"/>
      <c r="CNI7" s="86"/>
      <c r="CNJ7" s="86"/>
      <c r="CNK7" s="86"/>
      <c r="CNL7" s="86"/>
      <c r="CNM7" s="86"/>
      <c r="CNN7" s="86"/>
      <c r="CNO7" s="86"/>
      <c r="CNP7" s="86"/>
      <c r="CNQ7" s="86"/>
      <c r="CNR7" s="86"/>
      <c r="CNS7" s="86"/>
      <c r="CNT7" s="86"/>
      <c r="CNU7" s="86"/>
      <c r="CNV7" s="86"/>
      <c r="CNW7" s="86"/>
      <c r="CNX7" s="86"/>
      <c r="CNY7" s="86"/>
      <c r="CNZ7" s="86"/>
      <c r="COA7" s="86"/>
      <c r="COB7" s="86"/>
      <c r="COC7" s="86"/>
      <c r="COD7" s="86"/>
      <c r="COE7" s="86"/>
      <c r="COF7" s="86"/>
      <c r="COG7" s="86"/>
      <c r="COH7" s="86"/>
      <c r="COI7" s="86"/>
      <c r="COJ7" s="86"/>
      <c r="COK7" s="86"/>
      <c r="COL7" s="86"/>
      <c r="COM7" s="86"/>
      <c r="CON7" s="86"/>
      <c r="COO7" s="86"/>
      <c r="COP7" s="86"/>
      <c r="COQ7" s="86"/>
      <c r="COR7" s="86"/>
      <c r="COS7" s="86"/>
      <c r="COT7" s="86"/>
      <c r="COU7" s="86"/>
      <c r="COV7" s="86"/>
      <c r="COW7" s="86"/>
      <c r="COX7" s="86"/>
      <c r="COY7" s="86"/>
      <c r="COZ7" s="86"/>
      <c r="CPA7" s="86"/>
      <c r="CPB7" s="86"/>
      <c r="CPC7" s="86"/>
      <c r="CPD7" s="86"/>
      <c r="CPE7" s="86"/>
      <c r="CPF7" s="86"/>
      <c r="CPG7" s="86"/>
      <c r="CPH7" s="86"/>
      <c r="CPI7" s="86"/>
      <c r="CPJ7" s="86"/>
      <c r="CPK7" s="86"/>
      <c r="CPL7" s="86"/>
      <c r="CPM7" s="86"/>
      <c r="CPN7" s="86"/>
      <c r="CPO7" s="86"/>
      <c r="CPP7" s="86"/>
      <c r="CPQ7" s="86"/>
      <c r="CPR7" s="86"/>
      <c r="CPS7" s="86"/>
      <c r="CPT7" s="86"/>
      <c r="CPU7" s="86"/>
      <c r="CPV7" s="86"/>
      <c r="CPW7" s="86"/>
      <c r="CPX7" s="86"/>
      <c r="CPY7" s="86"/>
      <c r="CPZ7" s="86"/>
      <c r="CQA7" s="86"/>
      <c r="CQB7" s="86"/>
      <c r="CQC7" s="86"/>
      <c r="CQD7" s="86"/>
      <c r="CQE7" s="86"/>
      <c r="CQF7" s="86"/>
      <c r="CQG7" s="86"/>
      <c r="CQH7" s="86"/>
      <c r="CQI7" s="86"/>
      <c r="CQJ7" s="86"/>
      <c r="CQK7" s="86"/>
      <c r="CQL7" s="86"/>
      <c r="CQM7" s="86"/>
      <c r="CQN7" s="86"/>
      <c r="CQO7" s="86"/>
      <c r="CQP7" s="86"/>
      <c r="CQQ7" s="86"/>
      <c r="CQR7" s="86"/>
      <c r="CQS7" s="86"/>
      <c r="CQT7" s="86"/>
      <c r="CQU7" s="86"/>
      <c r="CQV7" s="86"/>
      <c r="CQW7" s="86"/>
      <c r="CQX7" s="86"/>
      <c r="CQY7" s="86"/>
      <c r="CQZ7" s="86"/>
      <c r="CRA7" s="86"/>
      <c r="CRB7" s="86"/>
      <c r="CRC7" s="86"/>
      <c r="CRD7" s="86"/>
      <c r="CRE7" s="86"/>
      <c r="CRF7" s="86"/>
      <c r="CRG7" s="86"/>
      <c r="CRH7" s="86"/>
      <c r="CRI7" s="86"/>
      <c r="CRJ7" s="86"/>
      <c r="CRK7" s="86"/>
      <c r="CRL7" s="86"/>
      <c r="CRM7" s="86"/>
      <c r="CRN7" s="86"/>
      <c r="CRO7" s="86"/>
      <c r="CRP7" s="86"/>
      <c r="CRQ7" s="86"/>
      <c r="CRR7" s="86"/>
      <c r="CRS7" s="86"/>
      <c r="CRT7" s="86"/>
      <c r="CRU7" s="86"/>
      <c r="CRV7" s="86"/>
      <c r="CRW7" s="86"/>
      <c r="CRX7" s="86"/>
      <c r="CRY7" s="86"/>
      <c r="CRZ7" s="86"/>
      <c r="CSA7" s="86"/>
      <c r="CSB7" s="86"/>
      <c r="CSC7" s="86"/>
      <c r="CSD7" s="86"/>
      <c r="CSE7" s="86"/>
      <c r="CSF7" s="86"/>
      <c r="CSG7" s="86"/>
      <c r="CSH7" s="86"/>
      <c r="CSI7" s="86"/>
      <c r="CSJ7" s="86"/>
      <c r="CSK7" s="86"/>
      <c r="CSL7" s="86"/>
      <c r="CSM7" s="86"/>
      <c r="CSN7" s="86"/>
      <c r="CSO7" s="86"/>
      <c r="CSP7" s="86"/>
      <c r="CSQ7" s="86"/>
      <c r="CSR7" s="86"/>
      <c r="CSS7" s="86"/>
      <c r="CST7" s="86"/>
      <c r="CSU7" s="86"/>
      <c r="CSV7" s="86"/>
      <c r="CSW7" s="86"/>
      <c r="CSX7" s="86"/>
      <c r="CSY7" s="86"/>
      <c r="CSZ7" s="86"/>
      <c r="CTA7" s="86"/>
      <c r="CTB7" s="86"/>
      <c r="CTC7" s="86"/>
      <c r="CTD7" s="86"/>
      <c r="CTE7" s="86"/>
      <c r="CTF7" s="86"/>
      <c r="CTG7" s="86"/>
      <c r="CTH7" s="86"/>
      <c r="CTI7" s="86"/>
      <c r="CTJ7" s="86"/>
      <c r="CTK7" s="86"/>
      <c r="CTL7" s="86"/>
      <c r="CTM7" s="86"/>
      <c r="CTN7" s="86"/>
      <c r="CTO7" s="86"/>
      <c r="CTP7" s="86"/>
      <c r="CTQ7" s="86"/>
      <c r="CTR7" s="86"/>
      <c r="CTS7" s="86"/>
      <c r="CTT7" s="86"/>
      <c r="CTU7" s="86"/>
      <c r="CTV7" s="86"/>
      <c r="CTW7" s="86"/>
      <c r="CTX7" s="86"/>
      <c r="CTY7" s="86"/>
      <c r="CTZ7" s="86"/>
      <c r="CUA7" s="86"/>
      <c r="CUB7" s="86"/>
      <c r="CUC7" s="86"/>
      <c r="CUD7" s="86"/>
      <c r="CUE7" s="86"/>
      <c r="CUF7" s="86"/>
      <c r="CUG7" s="86"/>
      <c r="CUH7" s="86"/>
      <c r="CUI7" s="86"/>
      <c r="CUJ7" s="86"/>
      <c r="CUK7" s="86"/>
      <c r="CUL7" s="86"/>
      <c r="CUM7" s="86"/>
      <c r="CUN7" s="86"/>
      <c r="CUO7" s="86"/>
      <c r="CUP7" s="86"/>
      <c r="CUQ7" s="86"/>
      <c r="CUR7" s="86"/>
      <c r="CUS7" s="86"/>
      <c r="CUT7" s="86"/>
      <c r="CUU7" s="86"/>
      <c r="CUV7" s="86"/>
      <c r="CUW7" s="86"/>
      <c r="CUX7" s="86"/>
      <c r="CUY7" s="86"/>
      <c r="CUZ7" s="86"/>
      <c r="CVA7" s="86"/>
      <c r="CVB7" s="86"/>
      <c r="CVC7" s="86"/>
      <c r="CVD7" s="86"/>
      <c r="CVE7" s="86"/>
      <c r="CVF7" s="86"/>
      <c r="CVG7" s="86"/>
      <c r="CVH7" s="86"/>
      <c r="CVI7" s="86"/>
      <c r="CVJ7" s="86"/>
      <c r="CVK7" s="86"/>
      <c r="CVL7" s="86"/>
      <c r="CVM7" s="86"/>
      <c r="CVN7" s="86"/>
      <c r="CVO7" s="86"/>
      <c r="CVP7" s="86"/>
      <c r="CVQ7" s="86"/>
      <c r="CVR7" s="86"/>
      <c r="CVS7" s="86"/>
      <c r="CVT7" s="86"/>
      <c r="CVU7" s="86"/>
      <c r="CVV7" s="86"/>
      <c r="CVW7" s="86"/>
      <c r="CVX7" s="86"/>
      <c r="CVY7" s="86"/>
      <c r="CVZ7" s="86"/>
      <c r="CWA7" s="86"/>
      <c r="CWB7" s="86"/>
      <c r="CWC7" s="86"/>
      <c r="CWD7" s="86"/>
      <c r="CWE7" s="86"/>
      <c r="CWF7" s="86"/>
      <c r="CWG7" s="86"/>
      <c r="CWH7" s="86"/>
      <c r="CWI7" s="86"/>
      <c r="CWJ7" s="86"/>
      <c r="CWK7" s="86"/>
      <c r="CWL7" s="86"/>
      <c r="CWM7" s="86"/>
      <c r="CWN7" s="86"/>
      <c r="CWO7" s="86"/>
      <c r="CWP7" s="86"/>
      <c r="CWQ7" s="86"/>
      <c r="CWR7" s="86"/>
      <c r="CWS7" s="86"/>
      <c r="CWT7" s="86"/>
      <c r="CWU7" s="86"/>
      <c r="CWV7" s="86"/>
      <c r="CWW7" s="86"/>
      <c r="CWX7" s="86"/>
      <c r="CWY7" s="86"/>
      <c r="CWZ7" s="86"/>
      <c r="CXA7" s="86"/>
      <c r="CXB7" s="86"/>
      <c r="CXC7" s="86"/>
      <c r="CXD7" s="86"/>
      <c r="CXE7" s="86"/>
      <c r="CXF7" s="86"/>
      <c r="CXG7" s="86"/>
      <c r="CXH7" s="86"/>
      <c r="CXI7" s="86"/>
      <c r="CXJ7" s="86"/>
      <c r="CXK7" s="86"/>
      <c r="CXL7" s="86"/>
      <c r="CXM7" s="86"/>
      <c r="CXN7" s="86"/>
      <c r="CXO7" s="86"/>
      <c r="CXP7" s="86"/>
      <c r="CXQ7" s="86"/>
      <c r="CXR7" s="86"/>
      <c r="CXS7" s="86"/>
      <c r="CXT7" s="86"/>
      <c r="CXU7" s="86"/>
      <c r="CXV7" s="86"/>
      <c r="CXW7" s="86"/>
      <c r="CXX7" s="86"/>
      <c r="CXY7" s="86"/>
      <c r="CXZ7" s="86"/>
      <c r="CYA7" s="86"/>
      <c r="CYB7" s="86"/>
      <c r="CYC7" s="86"/>
      <c r="CYD7" s="86"/>
      <c r="CYE7" s="86"/>
      <c r="CYF7" s="86"/>
      <c r="CYG7" s="86"/>
      <c r="CYH7" s="86"/>
      <c r="CYI7" s="86"/>
      <c r="CYJ7" s="86"/>
      <c r="CYK7" s="86"/>
      <c r="CYL7" s="86"/>
      <c r="CYM7" s="86"/>
      <c r="CYN7" s="86"/>
      <c r="CYO7" s="86"/>
      <c r="CYP7" s="86"/>
      <c r="CYQ7" s="86"/>
      <c r="CYR7" s="86"/>
      <c r="CYS7" s="86"/>
      <c r="CYT7" s="86"/>
      <c r="CYU7" s="86"/>
      <c r="CYV7" s="86"/>
      <c r="CYW7" s="86"/>
      <c r="CYX7" s="86"/>
      <c r="CYY7" s="86"/>
      <c r="CYZ7" s="86"/>
      <c r="CZA7" s="86"/>
      <c r="CZB7" s="86"/>
      <c r="CZC7" s="86"/>
      <c r="CZD7" s="86"/>
      <c r="CZE7" s="86"/>
      <c r="CZF7" s="86"/>
      <c r="CZG7" s="86"/>
      <c r="CZH7" s="86"/>
      <c r="CZI7" s="86"/>
      <c r="CZJ7" s="86"/>
      <c r="CZK7" s="86"/>
      <c r="CZL7" s="86"/>
      <c r="CZM7" s="86"/>
      <c r="CZN7" s="86"/>
      <c r="CZO7" s="86"/>
      <c r="CZP7" s="86"/>
      <c r="CZQ7" s="86"/>
      <c r="CZR7" s="86"/>
      <c r="CZS7" s="86"/>
      <c r="CZT7" s="86"/>
      <c r="CZU7" s="86"/>
      <c r="CZV7" s="86"/>
      <c r="CZW7" s="86"/>
      <c r="CZX7" s="86"/>
      <c r="CZY7" s="86"/>
      <c r="CZZ7" s="86"/>
      <c r="DAA7" s="86"/>
      <c r="DAB7" s="86"/>
      <c r="DAC7" s="86"/>
      <c r="DAD7" s="86"/>
      <c r="DAE7" s="86"/>
      <c r="DAF7" s="86"/>
      <c r="DAG7" s="86"/>
      <c r="DAH7" s="86"/>
      <c r="DAI7" s="86"/>
      <c r="DAJ7" s="86"/>
      <c r="DAK7" s="86"/>
      <c r="DAL7" s="86"/>
      <c r="DAM7" s="86"/>
      <c r="DAN7" s="86"/>
      <c r="DAO7" s="86"/>
      <c r="DAP7" s="86"/>
      <c r="DAQ7" s="86"/>
      <c r="DAR7" s="86"/>
      <c r="DAS7" s="86"/>
      <c r="DAT7" s="86"/>
      <c r="DAU7" s="86"/>
      <c r="DAV7" s="86"/>
      <c r="DAW7" s="86"/>
      <c r="DAX7" s="86"/>
      <c r="DAY7" s="86"/>
      <c r="DAZ7" s="86"/>
      <c r="DBA7" s="86"/>
      <c r="DBB7" s="86"/>
      <c r="DBC7" s="86"/>
      <c r="DBD7" s="86"/>
      <c r="DBE7" s="86"/>
      <c r="DBF7" s="86"/>
      <c r="DBG7" s="86"/>
      <c r="DBH7" s="86"/>
      <c r="DBI7" s="86"/>
      <c r="DBJ7" s="86"/>
      <c r="DBK7" s="86"/>
      <c r="DBL7" s="86"/>
      <c r="DBM7" s="86"/>
      <c r="DBN7" s="86"/>
      <c r="DBO7" s="86"/>
      <c r="DBP7" s="86"/>
      <c r="DBQ7" s="86"/>
      <c r="DBR7" s="86"/>
      <c r="DBS7" s="86"/>
      <c r="DBT7" s="86"/>
      <c r="DBU7" s="86"/>
      <c r="DBV7" s="86"/>
      <c r="DBW7" s="86"/>
      <c r="DBX7" s="86"/>
      <c r="DBY7" s="86"/>
      <c r="DBZ7" s="86"/>
      <c r="DCA7" s="86"/>
      <c r="DCB7" s="86"/>
      <c r="DCC7" s="86"/>
      <c r="DCD7" s="86"/>
      <c r="DCE7" s="86"/>
      <c r="DCF7" s="86"/>
      <c r="DCG7" s="86"/>
      <c r="DCH7" s="86"/>
      <c r="DCI7" s="86"/>
      <c r="DCJ7" s="86"/>
      <c r="DCK7" s="86"/>
      <c r="DCL7" s="86"/>
      <c r="DCM7" s="86"/>
      <c r="DCN7" s="86"/>
      <c r="DCO7" s="86"/>
      <c r="DCP7" s="86"/>
      <c r="DCQ7" s="86"/>
      <c r="DCR7" s="86"/>
      <c r="DCS7" s="86"/>
      <c r="DCT7" s="86"/>
      <c r="DCU7" s="86"/>
      <c r="DCV7" s="86"/>
      <c r="DCW7" s="86"/>
      <c r="DCX7" s="86"/>
      <c r="DCY7" s="86"/>
      <c r="DCZ7" s="86"/>
      <c r="DDA7" s="86"/>
      <c r="DDB7" s="86"/>
      <c r="DDC7" s="86"/>
      <c r="DDD7" s="86"/>
      <c r="DDE7" s="86"/>
      <c r="DDF7" s="86"/>
      <c r="DDG7" s="86"/>
      <c r="DDH7" s="86"/>
      <c r="DDI7" s="86"/>
      <c r="DDJ7" s="86"/>
      <c r="DDK7" s="86"/>
      <c r="DDL7" s="86"/>
      <c r="DDM7" s="86"/>
      <c r="DDN7" s="86"/>
      <c r="DDO7" s="86"/>
      <c r="DDP7" s="86"/>
      <c r="DDQ7" s="86"/>
      <c r="DDR7" s="86"/>
      <c r="DDS7" s="86"/>
      <c r="DDT7" s="86"/>
      <c r="DDU7" s="86"/>
      <c r="DDV7" s="86"/>
      <c r="DDW7" s="86"/>
      <c r="DDX7" s="86"/>
      <c r="DDY7" s="86"/>
      <c r="DDZ7" s="86"/>
      <c r="DEA7" s="86"/>
      <c r="DEB7" s="86"/>
      <c r="DEC7" s="86"/>
      <c r="DED7" s="86"/>
      <c r="DEE7" s="86"/>
      <c r="DEF7" s="86"/>
      <c r="DEG7" s="86"/>
      <c r="DEH7" s="86"/>
      <c r="DEI7" s="86"/>
      <c r="DEJ7" s="86"/>
      <c r="DEK7" s="86"/>
      <c r="DEL7" s="86"/>
      <c r="DEM7" s="86"/>
      <c r="DEN7" s="86"/>
      <c r="DEO7" s="86"/>
      <c r="DEP7" s="86"/>
      <c r="DEQ7" s="86"/>
      <c r="DER7" s="86"/>
      <c r="DES7" s="86"/>
      <c r="DET7" s="86"/>
      <c r="DEU7" s="86"/>
      <c r="DEV7" s="86"/>
      <c r="DEW7" s="86"/>
      <c r="DEX7" s="86"/>
      <c r="DEY7" s="86"/>
      <c r="DEZ7" s="86"/>
      <c r="DFA7" s="86"/>
      <c r="DFB7" s="86"/>
      <c r="DFC7" s="86"/>
      <c r="DFD7" s="86"/>
      <c r="DFE7" s="86"/>
      <c r="DFF7" s="86"/>
      <c r="DFG7" s="86"/>
      <c r="DFH7" s="86"/>
      <c r="DFI7" s="86"/>
      <c r="DFJ7" s="86"/>
      <c r="DFK7" s="86"/>
      <c r="DFL7" s="86"/>
      <c r="DFM7" s="86"/>
      <c r="DFN7" s="86"/>
      <c r="DFO7" s="86"/>
      <c r="DFP7" s="86"/>
      <c r="DFQ7" s="86"/>
      <c r="DFR7" s="86"/>
      <c r="DFS7" s="86"/>
      <c r="DFT7" s="86"/>
      <c r="DFU7" s="86"/>
      <c r="DFV7" s="86"/>
      <c r="DFW7" s="86"/>
      <c r="DFX7" s="86"/>
      <c r="DFY7" s="86"/>
      <c r="DFZ7" s="86"/>
      <c r="DGA7" s="86"/>
      <c r="DGB7" s="86"/>
      <c r="DGC7" s="86"/>
      <c r="DGD7" s="86"/>
      <c r="DGE7" s="86"/>
      <c r="DGF7" s="86"/>
      <c r="DGG7" s="86"/>
      <c r="DGH7" s="86"/>
      <c r="DGI7" s="86"/>
      <c r="DGJ7" s="86"/>
      <c r="DGK7" s="86"/>
      <c r="DGL7" s="86"/>
      <c r="DGM7" s="86"/>
      <c r="DGN7" s="86"/>
      <c r="DGO7" s="86"/>
      <c r="DGP7" s="86"/>
      <c r="DGQ7" s="86"/>
      <c r="DGR7" s="86"/>
      <c r="DGS7" s="86"/>
      <c r="DGT7" s="86"/>
      <c r="DGU7" s="86"/>
      <c r="DGV7" s="86"/>
      <c r="DGW7" s="86"/>
      <c r="DGX7" s="86"/>
      <c r="DGY7" s="86"/>
      <c r="DGZ7" s="86"/>
      <c r="DHA7" s="86"/>
      <c r="DHB7" s="86"/>
      <c r="DHC7" s="86"/>
      <c r="DHD7" s="86"/>
      <c r="DHE7" s="86"/>
      <c r="DHF7" s="86"/>
      <c r="DHG7" s="86"/>
      <c r="DHH7" s="86"/>
      <c r="DHI7" s="86"/>
      <c r="DHJ7" s="86"/>
      <c r="DHK7" s="86"/>
      <c r="DHL7" s="86"/>
      <c r="DHM7" s="86"/>
      <c r="DHN7" s="86"/>
      <c r="DHO7" s="86"/>
      <c r="DHP7" s="86"/>
      <c r="DHQ7" s="86"/>
      <c r="DHR7" s="86"/>
      <c r="DHS7" s="86"/>
      <c r="DHT7" s="86"/>
      <c r="DHU7" s="86"/>
      <c r="DHV7" s="86"/>
      <c r="DHW7" s="86"/>
      <c r="DHX7" s="86"/>
      <c r="DHY7" s="86"/>
      <c r="DHZ7" s="86"/>
      <c r="DIA7" s="86"/>
      <c r="DIB7" s="86"/>
      <c r="DIC7" s="86"/>
      <c r="DID7" s="86"/>
      <c r="DIE7" s="86"/>
      <c r="DIF7" s="86"/>
      <c r="DIG7" s="86"/>
      <c r="DIH7" s="86"/>
      <c r="DII7" s="86"/>
      <c r="DIJ7" s="86"/>
      <c r="DIK7" s="86"/>
      <c r="DIL7" s="86"/>
      <c r="DIM7" s="86"/>
      <c r="DIN7" s="86"/>
      <c r="DIO7" s="86"/>
      <c r="DIP7" s="86"/>
      <c r="DIQ7" s="86"/>
      <c r="DIR7" s="86"/>
      <c r="DIS7" s="86"/>
      <c r="DIT7" s="86"/>
      <c r="DIU7" s="86"/>
      <c r="DIV7" s="86"/>
      <c r="DIW7" s="86"/>
      <c r="DIX7" s="86"/>
      <c r="DIY7" s="86"/>
      <c r="DIZ7" s="86"/>
      <c r="DJA7" s="86"/>
      <c r="DJB7" s="86"/>
      <c r="DJC7" s="86"/>
      <c r="DJD7" s="86"/>
      <c r="DJE7" s="86"/>
      <c r="DJF7" s="86"/>
      <c r="DJG7" s="86"/>
      <c r="DJH7" s="86"/>
      <c r="DJI7" s="86"/>
      <c r="DJJ7" s="86"/>
      <c r="DJK7" s="86"/>
      <c r="DJL7" s="86"/>
      <c r="DJM7" s="86"/>
      <c r="DJN7" s="86"/>
      <c r="DJO7" s="86"/>
      <c r="DJP7" s="86"/>
      <c r="DJQ7" s="86"/>
      <c r="DJR7" s="86"/>
      <c r="DJS7" s="86"/>
      <c r="DJT7" s="86"/>
      <c r="DJU7" s="86"/>
      <c r="DJV7" s="86"/>
      <c r="DJW7" s="86"/>
      <c r="DJX7" s="86"/>
      <c r="DJY7" s="86"/>
      <c r="DJZ7" s="86"/>
      <c r="DKA7" s="86"/>
      <c r="DKB7" s="86"/>
      <c r="DKC7" s="86"/>
      <c r="DKD7" s="86"/>
      <c r="DKE7" s="86"/>
      <c r="DKF7" s="86"/>
      <c r="DKG7" s="86"/>
      <c r="DKH7" s="86"/>
      <c r="DKI7" s="86"/>
      <c r="DKJ7" s="86"/>
      <c r="DKK7" s="86"/>
      <c r="DKL7" s="86"/>
      <c r="DKM7" s="86"/>
      <c r="DKN7" s="86"/>
      <c r="DKO7" s="86"/>
      <c r="DKP7" s="86"/>
      <c r="DKQ7" s="86"/>
      <c r="DKR7" s="86"/>
      <c r="DKS7" s="86"/>
      <c r="DKT7" s="86"/>
      <c r="DKU7" s="86"/>
      <c r="DKV7" s="86"/>
      <c r="DKW7" s="86"/>
      <c r="DKX7" s="86"/>
      <c r="DKY7" s="86"/>
      <c r="DKZ7" s="86"/>
      <c r="DLA7" s="86"/>
      <c r="DLB7" s="86"/>
      <c r="DLC7" s="86"/>
      <c r="DLD7" s="86"/>
      <c r="DLE7" s="86"/>
      <c r="DLF7" s="86"/>
      <c r="DLG7" s="86"/>
      <c r="DLH7" s="86"/>
      <c r="DLI7" s="86"/>
      <c r="DLJ7" s="86"/>
      <c r="DLK7" s="86"/>
      <c r="DLL7" s="86"/>
      <c r="DLM7" s="86"/>
      <c r="DLN7" s="86"/>
      <c r="DLO7" s="86"/>
      <c r="DLP7" s="86"/>
      <c r="DLQ7" s="86"/>
      <c r="DLR7" s="86"/>
      <c r="DLS7" s="86"/>
      <c r="DLT7" s="86"/>
      <c r="DLU7" s="86"/>
      <c r="DLV7" s="86"/>
      <c r="DLW7" s="86"/>
      <c r="DLX7" s="86"/>
      <c r="DLY7" s="86"/>
      <c r="DLZ7" s="86"/>
      <c r="DMA7" s="86"/>
      <c r="DMB7" s="86"/>
      <c r="DMC7" s="86"/>
      <c r="DMD7" s="86"/>
      <c r="DME7" s="86"/>
      <c r="DMF7" s="86"/>
      <c r="DMG7" s="86"/>
      <c r="DMH7" s="86"/>
      <c r="DMI7" s="86"/>
      <c r="DMJ7" s="86"/>
      <c r="DMK7" s="86"/>
      <c r="DML7" s="86"/>
      <c r="DMM7" s="86"/>
      <c r="DMN7" s="86"/>
      <c r="DMO7" s="86"/>
      <c r="DMP7" s="86"/>
      <c r="DMQ7" s="86"/>
      <c r="DMR7" s="86"/>
      <c r="DMS7" s="86"/>
      <c r="DMT7" s="86"/>
      <c r="DMU7" s="86"/>
      <c r="DMV7" s="86"/>
      <c r="DMW7" s="86"/>
      <c r="DMX7" s="86"/>
      <c r="DMY7" s="86"/>
      <c r="DMZ7" s="86"/>
      <c r="DNA7" s="86"/>
      <c r="DNB7" s="86"/>
      <c r="DNC7" s="86"/>
      <c r="DND7" s="86"/>
      <c r="DNE7" s="86"/>
      <c r="DNF7" s="86"/>
      <c r="DNG7" s="86"/>
      <c r="DNH7" s="86"/>
      <c r="DNI7" s="86"/>
      <c r="DNJ7" s="86"/>
      <c r="DNK7" s="86"/>
      <c r="DNL7" s="86"/>
      <c r="DNM7" s="86"/>
      <c r="DNN7" s="86"/>
      <c r="DNO7" s="86"/>
      <c r="DNP7" s="86"/>
      <c r="DNQ7" s="86"/>
      <c r="DNR7" s="86"/>
      <c r="DNS7" s="86"/>
      <c r="DNT7" s="86"/>
      <c r="DNU7" s="86"/>
      <c r="DNV7" s="86"/>
      <c r="DNW7" s="86"/>
      <c r="DNX7" s="86"/>
      <c r="DNY7" s="86"/>
      <c r="DNZ7" s="86"/>
      <c r="DOA7" s="86"/>
      <c r="DOB7" s="86"/>
      <c r="DOC7" s="86"/>
      <c r="DOD7" s="86"/>
      <c r="DOE7" s="86"/>
      <c r="DOF7" s="86"/>
      <c r="DOG7" s="86"/>
      <c r="DOH7" s="86"/>
      <c r="DOI7" s="86"/>
      <c r="DOJ7" s="86"/>
      <c r="DOK7" s="86"/>
      <c r="DOL7" s="86"/>
      <c r="DOM7" s="86"/>
      <c r="DON7" s="86"/>
      <c r="DOO7" s="86"/>
      <c r="DOP7" s="86"/>
      <c r="DOQ7" s="86"/>
      <c r="DOR7" s="86"/>
      <c r="DOS7" s="86"/>
      <c r="DOT7" s="86"/>
      <c r="DOU7" s="86"/>
      <c r="DOV7" s="86"/>
      <c r="DOW7" s="86"/>
      <c r="DOX7" s="86"/>
      <c r="DOY7" s="86"/>
      <c r="DOZ7" s="86"/>
      <c r="DPA7" s="86"/>
      <c r="DPB7" s="86"/>
      <c r="DPC7" s="86"/>
      <c r="DPD7" s="86"/>
      <c r="DPE7" s="86"/>
      <c r="DPF7" s="86"/>
      <c r="DPG7" s="86"/>
      <c r="DPH7" s="86"/>
      <c r="DPI7" s="86"/>
      <c r="DPJ7" s="86"/>
      <c r="DPK7" s="86"/>
      <c r="DPL7" s="86"/>
      <c r="DPM7" s="86"/>
      <c r="DPN7" s="86"/>
      <c r="DPO7" s="86"/>
      <c r="DPP7" s="86"/>
      <c r="DPQ7" s="86"/>
      <c r="DPR7" s="86"/>
      <c r="DPS7" s="86"/>
      <c r="DPT7" s="86"/>
      <c r="DPU7" s="86"/>
      <c r="DPV7" s="86"/>
      <c r="DPW7" s="86"/>
      <c r="DPX7" s="86"/>
      <c r="DPY7" s="86"/>
      <c r="DPZ7" s="86"/>
      <c r="DQA7" s="86"/>
      <c r="DQB7" s="86"/>
      <c r="DQC7" s="86"/>
      <c r="DQD7" s="86"/>
      <c r="DQE7" s="86"/>
      <c r="DQF7" s="86"/>
      <c r="DQG7" s="86"/>
      <c r="DQH7" s="86"/>
      <c r="DQI7" s="86"/>
      <c r="DQJ7" s="86"/>
      <c r="DQK7" s="86"/>
      <c r="DQL7" s="86"/>
      <c r="DQM7" s="86"/>
      <c r="DQN7" s="86"/>
      <c r="DQO7" s="86"/>
      <c r="DQP7" s="86"/>
      <c r="DQQ7" s="86"/>
      <c r="DQR7" s="86"/>
      <c r="DQS7" s="86"/>
      <c r="DQT7" s="86"/>
      <c r="DQU7" s="86"/>
      <c r="DQV7" s="86"/>
      <c r="DQW7" s="86"/>
      <c r="DQX7" s="86"/>
      <c r="DQY7" s="86"/>
      <c r="DQZ7" s="86"/>
      <c r="DRA7" s="86"/>
      <c r="DRB7" s="86"/>
      <c r="DRC7" s="86"/>
      <c r="DRD7" s="86"/>
      <c r="DRE7" s="86"/>
      <c r="DRF7" s="86"/>
      <c r="DRG7" s="86"/>
      <c r="DRH7" s="86"/>
      <c r="DRI7" s="86"/>
      <c r="DRJ7" s="86"/>
      <c r="DRK7" s="86"/>
      <c r="DRL7" s="86"/>
      <c r="DRM7" s="86"/>
      <c r="DRN7" s="86"/>
      <c r="DRO7" s="86"/>
      <c r="DRP7" s="86"/>
      <c r="DRQ7" s="86"/>
      <c r="DRR7" s="86"/>
      <c r="DRS7" s="86"/>
      <c r="DRT7" s="86"/>
      <c r="DRU7" s="86"/>
      <c r="DRV7" s="86"/>
      <c r="DRW7" s="86"/>
      <c r="DRX7" s="86"/>
      <c r="DRY7" s="86"/>
      <c r="DRZ7" s="86"/>
      <c r="DSA7" s="86"/>
      <c r="DSB7" s="86"/>
      <c r="DSC7" s="86"/>
      <c r="DSD7" s="86"/>
      <c r="DSE7" s="86"/>
      <c r="DSF7" s="86"/>
      <c r="DSG7" s="86"/>
      <c r="DSH7" s="86"/>
      <c r="DSI7" s="86"/>
      <c r="DSJ7" s="86"/>
      <c r="DSK7" s="86"/>
      <c r="DSL7" s="86"/>
      <c r="DSM7" s="86"/>
      <c r="DSN7" s="86"/>
      <c r="DSO7" s="86"/>
      <c r="DSP7" s="86"/>
      <c r="DSQ7" s="86"/>
      <c r="DSR7" s="86"/>
      <c r="DSS7" s="86"/>
      <c r="DST7" s="86"/>
      <c r="DSU7" s="86"/>
      <c r="DSV7" s="86"/>
      <c r="DSW7" s="86"/>
      <c r="DSX7" s="86"/>
      <c r="DSY7" s="86"/>
      <c r="DSZ7" s="86"/>
      <c r="DTA7" s="86"/>
      <c r="DTB7" s="86"/>
      <c r="DTC7" s="86"/>
      <c r="DTD7" s="86"/>
      <c r="DTE7" s="86"/>
      <c r="DTF7" s="86"/>
      <c r="DTG7" s="86"/>
      <c r="DTH7" s="86"/>
      <c r="DTI7" s="86"/>
      <c r="DTJ7" s="86"/>
      <c r="DTK7" s="86"/>
      <c r="DTL7" s="86"/>
      <c r="DTM7" s="86"/>
      <c r="DTN7" s="86"/>
      <c r="DTO7" s="86"/>
      <c r="DTP7" s="86"/>
      <c r="DTQ7" s="86"/>
      <c r="DTR7" s="86"/>
      <c r="DTS7" s="86"/>
      <c r="DTT7" s="86"/>
      <c r="DTU7" s="86"/>
      <c r="DTV7" s="86"/>
      <c r="DTW7" s="86"/>
      <c r="DTX7" s="86"/>
      <c r="DTY7" s="86"/>
      <c r="DTZ7" s="86"/>
      <c r="DUA7" s="86"/>
      <c r="DUB7" s="86"/>
      <c r="DUC7" s="86"/>
      <c r="DUD7" s="86"/>
      <c r="DUE7" s="86"/>
      <c r="DUF7" s="86"/>
      <c r="DUG7" s="86"/>
      <c r="DUH7" s="86"/>
      <c r="DUI7" s="86"/>
      <c r="DUJ7" s="86"/>
      <c r="DUK7" s="86"/>
      <c r="DUL7" s="86"/>
      <c r="DUM7" s="86"/>
      <c r="DUN7" s="86"/>
      <c r="DUO7" s="86"/>
      <c r="DUP7" s="86"/>
      <c r="DUQ7" s="86"/>
      <c r="DUR7" s="86"/>
      <c r="DUS7" s="86"/>
      <c r="DUT7" s="86"/>
      <c r="DUU7" s="86"/>
      <c r="DUV7" s="86"/>
      <c r="DUW7" s="86"/>
      <c r="DUX7" s="86"/>
      <c r="DUY7" s="86"/>
      <c r="DUZ7" s="86"/>
      <c r="DVA7" s="86"/>
      <c r="DVB7" s="86"/>
      <c r="DVC7" s="86"/>
      <c r="DVD7" s="86"/>
      <c r="DVE7" s="86"/>
      <c r="DVF7" s="86"/>
      <c r="DVG7" s="86"/>
      <c r="DVH7" s="86"/>
      <c r="DVI7" s="86"/>
      <c r="DVJ7" s="86"/>
      <c r="DVK7" s="86"/>
      <c r="DVL7" s="86"/>
      <c r="DVM7" s="86"/>
      <c r="DVN7" s="86"/>
      <c r="DVO7" s="86"/>
      <c r="DVP7" s="86"/>
      <c r="DVQ7" s="86"/>
      <c r="DVR7" s="86"/>
      <c r="DVS7" s="86"/>
      <c r="DVT7" s="86"/>
      <c r="DVU7" s="86"/>
      <c r="DVV7" s="86"/>
      <c r="DVW7" s="86"/>
      <c r="DVX7" s="86"/>
      <c r="DVY7" s="86"/>
      <c r="DVZ7" s="86"/>
      <c r="DWA7" s="86"/>
      <c r="DWB7" s="86"/>
      <c r="DWC7" s="86"/>
      <c r="DWD7" s="86"/>
      <c r="DWE7" s="86"/>
      <c r="DWF7" s="86"/>
      <c r="DWG7" s="86"/>
      <c r="DWH7" s="86"/>
      <c r="DWI7" s="86"/>
      <c r="DWJ7" s="86"/>
      <c r="DWK7" s="86"/>
      <c r="DWL7" s="86"/>
      <c r="DWM7" s="86"/>
      <c r="DWN7" s="86"/>
      <c r="DWO7" s="86"/>
      <c r="DWP7" s="86"/>
      <c r="DWQ7" s="86"/>
      <c r="DWR7" s="86"/>
      <c r="DWS7" s="86"/>
      <c r="DWT7" s="86"/>
      <c r="DWU7" s="86"/>
      <c r="DWV7" s="86"/>
      <c r="DWW7" s="86"/>
      <c r="DWX7" s="86"/>
      <c r="DWY7" s="86"/>
      <c r="DWZ7" s="86"/>
      <c r="DXA7" s="86"/>
      <c r="DXB7" s="86"/>
      <c r="DXC7" s="86"/>
      <c r="DXD7" s="86"/>
      <c r="DXE7" s="86"/>
      <c r="DXF7" s="86"/>
      <c r="DXG7" s="86"/>
      <c r="DXH7" s="86"/>
      <c r="DXI7" s="86"/>
      <c r="DXJ7" s="86"/>
      <c r="DXK7" s="86"/>
      <c r="DXL7" s="86"/>
      <c r="DXM7" s="86"/>
      <c r="DXN7" s="86"/>
      <c r="DXO7" s="86"/>
      <c r="DXP7" s="86"/>
      <c r="DXQ7" s="86"/>
      <c r="DXR7" s="86"/>
      <c r="DXS7" s="86"/>
      <c r="DXT7" s="86"/>
      <c r="DXU7" s="86"/>
      <c r="DXV7" s="86"/>
      <c r="DXW7" s="86"/>
      <c r="DXX7" s="86"/>
      <c r="DXY7" s="86"/>
      <c r="DXZ7" s="86"/>
      <c r="DYA7" s="86"/>
      <c r="DYB7" s="86"/>
      <c r="DYC7" s="86"/>
      <c r="DYD7" s="86"/>
      <c r="DYE7" s="86"/>
      <c r="DYF7" s="86"/>
      <c r="DYG7" s="86"/>
      <c r="DYH7" s="86"/>
      <c r="DYI7" s="86"/>
      <c r="DYJ7" s="86"/>
      <c r="DYK7" s="86"/>
      <c r="DYL7" s="86"/>
      <c r="DYM7" s="86"/>
      <c r="DYN7" s="86"/>
      <c r="DYO7" s="86"/>
      <c r="DYP7" s="86"/>
      <c r="DYQ7" s="86"/>
      <c r="DYR7" s="86"/>
      <c r="DYS7" s="86"/>
      <c r="DYT7" s="86"/>
      <c r="DYU7" s="86"/>
      <c r="DYV7" s="86"/>
      <c r="DYW7" s="86"/>
      <c r="DYX7" s="86"/>
      <c r="DYY7" s="86"/>
      <c r="DYZ7" s="86"/>
      <c r="DZA7" s="86"/>
      <c r="DZB7" s="86"/>
      <c r="DZC7" s="86"/>
      <c r="DZD7" s="86"/>
      <c r="DZE7" s="86"/>
      <c r="DZF7" s="86"/>
      <c r="DZG7" s="86"/>
      <c r="DZH7" s="86"/>
      <c r="DZI7" s="86"/>
      <c r="DZJ7" s="86"/>
      <c r="DZK7" s="86"/>
      <c r="DZL7" s="86"/>
      <c r="DZM7" s="86"/>
      <c r="DZN7" s="86"/>
      <c r="DZO7" s="86"/>
      <c r="DZP7" s="86"/>
      <c r="DZQ7" s="86"/>
      <c r="DZR7" s="86"/>
      <c r="DZS7" s="86"/>
      <c r="DZT7" s="86"/>
      <c r="DZU7" s="86"/>
      <c r="DZV7" s="86"/>
      <c r="DZW7" s="86"/>
      <c r="DZX7" s="86"/>
      <c r="DZY7" s="86"/>
      <c r="DZZ7" s="86"/>
      <c r="EAA7" s="86"/>
      <c r="EAB7" s="86"/>
      <c r="EAC7" s="86"/>
      <c r="EAD7" s="86"/>
      <c r="EAE7" s="86"/>
      <c r="EAF7" s="86"/>
      <c r="EAG7" s="86"/>
      <c r="EAH7" s="86"/>
      <c r="EAI7" s="86"/>
      <c r="EAJ7" s="86"/>
      <c r="EAK7" s="86"/>
      <c r="EAL7" s="86"/>
      <c r="EAM7" s="86"/>
      <c r="EAN7" s="86"/>
      <c r="EAO7" s="86"/>
      <c r="EAP7" s="86"/>
      <c r="EAQ7" s="86"/>
      <c r="EAR7" s="86"/>
      <c r="EAS7" s="86"/>
      <c r="EAT7" s="86"/>
      <c r="EAU7" s="86"/>
      <c r="EAV7" s="86"/>
      <c r="EAW7" s="86"/>
      <c r="EAX7" s="86"/>
      <c r="EAY7" s="86"/>
      <c r="EAZ7" s="86"/>
      <c r="EBA7" s="86"/>
      <c r="EBB7" s="86"/>
      <c r="EBC7" s="86"/>
      <c r="EBD7" s="86"/>
      <c r="EBE7" s="86"/>
      <c r="EBF7" s="86"/>
      <c r="EBG7" s="86"/>
      <c r="EBH7" s="86"/>
      <c r="EBI7" s="86"/>
      <c r="EBJ7" s="86"/>
      <c r="EBK7" s="86"/>
      <c r="EBL7" s="86"/>
      <c r="EBM7" s="86"/>
      <c r="EBN7" s="86"/>
      <c r="EBO7" s="86"/>
      <c r="EBP7" s="86"/>
      <c r="EBQ7" s="86"/>
      <c r="EBR7" s="86"/>
      <c r="EBS7" s="86"/>
      <c r="EBT7" s="86"/>
      <c r="EBU7" s="86"/>
      <c r="EBV7" s="86"/>
      <c r="EBW7" s="86"/>
      <c r="EBX7" s="86"/>
      <c r="EBY7" s="86"/>
      <c r="EBZ7" s="86"/>
      <c r="ECA7" s="86"/>
      <c r="ECB7" s="86"/>
      <c r="ECC7" s="86"/>
      <c r="ECD7" s="86"/>
      <c r="ECE7" s="86"/>
      <c r="ECF7" s="86"/>
      <c r="ECG7" s="86"/>
      <c r="ECH7" s="86"/>
      <c r="ECI7" s="86"/>
      <c r="ECJ7" s="86"/>
      <c r="ECK7" s="86"/>
      <c r="ECL7" s="86"/>
      <c r="ECM7" s="86"/>
      <c r="ECN7" s="86"/>
      <c r="ECO7" s="86"/>
      <c r="ECP7" s="86"/>
      <c r="ECQ7" s="86"/>
      <c r="ECR7" s="86"/>
      <c r="ECS7" s="86"/>
      <c r="ECT7" s="86"/>
      <c r="ECU7" s="86"/>
      <c r="ECV7" s="86"/>
      <c r="ECW7" s="86"/>
      <c r="ECX7" s="86"/>
      <c r="ECY7" s="86"/>
      <c r="ECZ7" s="86"/>
      <c r="EDA7" s="86"/>
      <c r="EDB7" s="86"/>
      <c r="EDC7" s="86"/>
      <c r="EDD7" s="86"/>
      <c r="EDE7" s="86"/>
      <c r="EDF7" s="86"/>
      <c r="EDG7" s="86"/>
      <c r="EDH7" s="86"/>
      <c r="EDI7" s="86"/>
      <c r="EDJ7" s="86"/>
      <c r="EDK7" s="86"/>
      <c r="EDL7" s="86"/>
      <c r="EDM7" s="86"/>
      <c r="EDN7" s="86"/>
      <c r="EDO7" s="86"/>
      <c r="EDP7" s="86"/>
      <c r="EDQ7" s="86"/>
      <c r="EDR7" s="86"/>
      <c r="EDS7" s="86"/>
      <c r="EDT7" s="86"/>
      <c r="EDU7" s="86"/>
      <c r="EDV7" s="86"/>
      <c r="EDW7" s="86"/>
      <c r="EDX7" s="86"/>
      <c r="EDY7" s="86"/>
      <c r="EDZ7" s="86"/>
      <c r="EEA7" s="86"/>
      <c r="EEB7" s="86"/>
      <c r="EEC7" s="86"/>
      <c r="EED7" s="86"/>
      <c r="EEE7" s="86"/>
      <c r="EEF7" s="86"/>
      <c r="EEG7" s="86"/>
      <c r="EEH7" s="86"/>
      <c r="EEI7" s="86"/>
      <c r="EEJ7" s="86"/>
      <c r="EEK7" s="86"/>
      <c r="EEL7" s="86"/>
      <c r="EEM7" s="86"/>
      <c r="EEN7" s="86"/>
      <c r="EEO7" s="86"/>
      <c r="EEP7" s="86"/>
      <c r="EEQ7" s="86"/>
      <c r="EER7" s="86"/>
      <c r="EES7" s="86"/>
      <c r="EET7" s="86"/>
      <c r="EEU7" s="86"/>
      <c r="EEV7" s="86"/>
      <c r="EEW7" s="86"/>
      <c r="EEX7" s="86"/>
      <c r="EEY7" s="86"/>
      <c r="EEZ7" s="86"/>
      <c r="EFA7" s="86"/>
      <c r="EFB7" s="86"/>
      <c r="EFC7" s="86"/>
      <c r="EFD7" s="86"/>
      <c r="EFE7" s="86"/>
      <c r="EFF7" s="86"/>
      <c r="EFG7" s="86"/>
      <c r="EFH7" s="86"/>
      <c r="EFI7" s="86"/>
      <c r="EFJ7" s="86"/>
      <c r="EFK7" s="86"/>
      <c r="EFL7" s="86"/>
      <c r="EFM7" s="86"/>
      <c r="EFN7" s="86"/>
      <c r="EFO7" s="86"/>
      <c r="EFP7" s="86"/>
      <c r="EFQ7" s="86"/>
      <c r="EFR7" s="86"/>
      <c r="EFS7" s="86"/>
      <c r="EFT7" s="86"/>
      <c r="EFU7" s="86"/>
      <c r="EFV7" s="86"/>
      <c r="EFW7" s="86"/>
      <c r="EFX7" s="86"/>
      <c r="EFY7" s="86"/>
      <c r="EFZ7" s="86"/>
      <c r="EGA7" s="86"/>
      <c r="EGB7" s="86"/>
      <c r="EGC7" s="86"/>
      <c r="EGD7" s="86"/>
      <c r="EGE7" s="86"/>
      <c r="EGF7" s="86"/>
      <c r="EGG7" s="86"/>
      <c r="EGH7" s="86"/>
      <c r="EGI7" s="86"/>
      <c r="EGJ7" s="86"/>
      <c r="EGK7" s="86"/>
      <c r="EGL7" s="86"/>
      <c r="EGM7" s="86"/>
      <c r="EGN7" s="86"/>
      <c r="EGO7" s="86"/>
      <c r="EGP7" s="86"/>
      <c r="EGQ7" s="86"/>
      <c r="EGR7" s="86"/>
      <c r="EGS7" s="86"/>
      <c r="EGT7" s="86"/>
      <c r="EGU7" s="86"/>
      <c r="EGV7" s="86"/>
      <c r="EGW7" s="86"/>
      <c r="EGX7" s="86"/>
      <c r="EGY7" s="86"/>
      <c r="EGZ7" s="86"/>
      <c r="EHA7" s="86"/>
      <c r="EHB7" s="86"/>
      <c r="EHC7" s="86"/>
      <c r="EHD7" s="86"/>
      <c r="EHE7" s="86"/>
      <c r="EHF7" s="86"/>
      <c r="EHG7" s="86"/>
      <c r="EHH7" s="86"/>
      <c r="EHI7" s="86"/>
      <c r="EHJ7" s="86"/>
      <c r="EHK7" s="86"/>
      <c r="EHL7" s="86"/>
      <c r="EHM7" s="86"/>
      <c r="EHN7" s="86"/>
      <c r="EHO7" s="86"/>
      <c r="EHP7" s="86"/>
      <c r="EHQ7" s="86"/>
      <c r="EHR7" s="86"/>
      <c r="EHS7" s="86"/>
      <c r="EHT7" s="86"/>
      <c r="EHU7" s="86"/>
      <c r="EHV7" s="86"/>
      <c r="EHW7" s="86"/>
      <c r="EHX7" s="86"/>
      <c r="EHY7" s="86"/>
      <c r="EHZ7" s="86"/>
      <c r="EIA7" s="86"/>
      <c r="EIB7" s="86"/>
      <c r="EIC7" s="86"/>
      <c r="EID7" s="86"/>
      <c r="EIE7" s="86"/>
      <c r="EIF7" s="86"/>
      <c r="EIG7" s="86"/>
      <c r="EIH7" s="86"/>
      <c r="EII7" s="86"/>
      <c r="EIJ7" s="86"/>
      <c r="EIK7" s="86"/>
      <c r="EIL7" s="86"/>
      <c r="EIM7" s="86"/>
      <c r="EIN7" s="86"/>
      <c r="EIO7" s="86"/>
      <c r="EIP7" s="86"/>
      <c r="EIQ7" s="86"/>
      <c r="EIR7" s="86"/>
      <c r="EIS7" s="86"/>
      <c r="EIT7" s="86"/>
      <c r="EIU7" s="86"/>
      <c r="EIV7" s="86"/>
      <c r="EIW7" s="86"/>
      <c r="EIX7" s="86"/>
      <c r="EIY7" s="86"/>
      <c r="EIZ7" s="86"/>
      <c r="EJA7" s="86"/>
      <c r="EJB7" s="86"/>
      <c r="EJC7" s="86"/>
      <c r="EJD7" s="86"/>
      <c r="EJE7" s="86"/>
      <c r="EJF7" s="86"/>
      <c r="EJG7" s="86"/>
      <c r="EJH7" s="86"/>
      <c r="EJI7" s="86"/>
      <c r="EJJ7" s="86"/>
      <c r="EJK7" s="86"/>
      <c r="EJL7" s="86"/>
      <c r="EJM7" s="86"/>
      <c r="EJN7" s="86"/>
      <c r="EJO7" s="86"/>
      <c r="EJP7" s="86"/>
      <c r="EJQ7" s="86"/>
      <c r="EJR7" s="86"/>
      <c r="EJS7" s="86"/>
      <c r="EJT7" s="86"/>
      <c r="EJU7" s="86"/>
      <c r="EJV7" s="86"/>
      <c r="EJW7" s="86"/>
      <c r="EJX7" s="86"/>
      <c r="EJY7" s="86"/>
      <c r="EJZ7" s="86"/>
      <c r="EKA7" s="86"/>
      <c r="EKB7" s="86"/>
      <c r="EKC7" s="86"/>
      <c r="EKD7" s="86"/>
      <c r="EKE7" s="86"/>
      <c r="EKF7" s="86"/>
      <c r="EKG7" s="86"/>
      <c r="EKH7" s="86"/>
      <c r="EKI7" s="86"/>
      <c r="EKJ7" s="86"/>
      <c r="EKK7" s="86"/>
      <c r="EKL7" s="86"/>
      <c r="EKM7" s="86"/>
      <c r="EKN7" s="86"/>
      <c r="EKO7" s="86"/>
      <c r="EKP7" s="86"/>
      <c r="EKQ7" s="86"/>
      <c r="EKR7" s="86"/>
      <c r="EKS7" s="86"/>
      <c r="EKT7" s="86"/>
      <c r="EKU7" s="86"/>
      <c r="EKV7" s="86"/>
      <c r="EKW7" s="86"/>
      <c r="EKX7" s="86"/>
      <c r="EKY7" s="86"/>
      <c r="EKZ7" s="86"/>
      <c r="ELA7" s="86"/>
      <c r="ELB7" s="86"/>
      <c r="ELC7" s="86"/>
      <c r="ELD7" s="86"/>
      <c r="ELE7" s="86"/>
      <c r="ELF7" s="86"/>
      <c r="ELG7" s="86"/>
      <c r="ELH7" s="86"/>
      <c r="ELI7" s="86"/>
      <c r="ELJ7" s="86"/>
      <c r="ELK7" s="86"/>
      <c r="ELL7" s="86"/>
      <c r="ELM7" s="86"/>
      <c r="ELN7" s="86"/>
      <c r="ELO7" s="86"/>
      <c r="ELP7" s="86"/>
      <c r="ELQ7" s="86"/>
      <c r="ELR7" s="86"/>
      <c r="ELS7" s="86"/>
      <c r="ELT7" s="86"/>
      <c r="ELU7" s="86"/>
      <c r="ELV7" s="86"/>
      <c r="ELW7" s="86"/>
      <c r="ELX7" s="86"/>
      <c r="ELY7" s="86"/>
      <c r="ELZ7" s="86"/>
      <c r="EMA7" s="86"/>
      <c r="EMB7" s="86"/>
      <c r="EMC7" s="86"/>
      <c r="EMD7" s="86"/>
      <c r="EME7" s="86"/>
      <c r="EMF7" s="86"/>
      <c r="EMG7" s="86"/>
      <c r="EMH7" s="86"/>
      <c r="EMI7" s="86"/>
      <c r="EMJ7" s="86"/>
      <c r="EMK7" s="86"/>
      <c r="EML7" s="86"/>
      <c r="EMM7" s="86"/>
      <c r="EMN7" s="86"/>
      <c r="EMO7" s="86"/>
      <c r="EMP7" s="86"/>
      <c r="EMQ7" s="86"/>
      <c r="EMR7" s="86"/>
      <c r="EMS7" s="86"/>
      <c r="EMT7" s="86"/>
      <c r="EMU7" s="86"/>
      <c r="EMV7" s="86"/>
      <c r="EMW7" s="86"/>
      <c r="EMX7" s="86"/>
      <c r="EMY7" s="86"/>
      <c r="EMZ7" s="86"/>
      <c r="ENA7" s="86"/>
      <c r="ENB7" s="86"/>
      <c r="ENC7" s="86"/>
      <c r="END7" s="86"/>
      <c r="ENE7" s="86"/>
      <c r="ENF7" s="86"/>
      <c r="ENG7" s="86"/>
      <c r="ENH7" s="86"/>
      <c r="ENI7" s="86"/>
      <c r="ENJ7" s="86"/>
      <c r="ENK7" s="86"/>
      <c r="ENL7" s="86"/>
      <c r="ENM7" s="86"/>
      <c r="ENN7" s="86"/>
      <c r="ENO7" s="86"/>
      <c r="ENP7" s="86"/>
      <c r="ENQ7" s="86"/>
      <c r="ENR7" s="86"/>
      <c r="ENS7" s="86"/>
      <c r="ENT7" s="86"/>
      <c r="ENU7" s="86"/>
      <c r="ENV7" s="86"/>
      <c r="ENW7" s="86"/>
      <c r="ENX7" s="86"/>
      <c r="ENY7" s="86"/>
      <c r="ENZ7" s="86"/>
      <c r="EOA7" s="86"/>
      <c r="EOB7" s="86"/>
      <c r="EOC7" s="86"/>
      <c r="EOD7" s="86"/>
      <c r="EOE7" s="86"/>
      <c r="EOF7" s="86"/>
      <c r="EOG7" s="86"/>
      <c r="EOH7" s="86"/>
      <c r="EOI7" s="86"/>
      <c r="EOJ7" s="86"/>
      <c r="EOK7" s="86"/>
      <c r="EOL7" s="86"/>
      <c r="EOM7" s="86"/>
      <c r="EON7" s="86"/>
      <c r="EOO7" s="86"/>
      <c r="EOP7" s="86"/>
      <c r="EOQ7" s="86"/>
      <c r="EOR7" s="86"/>
      <c r="EOS7" s="86"/>
      <c r="EOT7" s="86"/>
      <c r="EOU7" s="86"/>
      <c r="EOV7" s="86"/>
      <c r="EOW7" s="86"/>
      <c r="EOX7" s="86"/>
      <c r="EOY7" s="86"/>
      <c r="EOZ7" s="86"/>
      <c r="EPA7" s="86"/>
      <c r="EPB7" s="86"/>
      <c r="EPC7" s="86"/>
      <c r="EPD7" s="86"/>
      <c r="EPE7" s="86"/>
      <c r="EPF7" s="86"/>
      <c r="EPG7" s="86"/>
      <c r="EPH7" s="86"/>
      <c r="EPI7" s="86"/>
      <c r="EPJ7" s="86"/>
      <c r="EPK7" s="86"/>
      <c r="EPL7" s="86"/>
      <c r="EPM7" s="86"/>
      <c r="EPN7" s="86"/>
      <c r="EPO7" s="86"/>
      <c r="EPP7" s="86"/>
      <c r="EPQ7" s="86"/>
      <c r="EPR7" s="86"/>
      <c r="EPS7" s="86"/>
      <c r="EPT7" s="86"/>
      <c r="EPU7" s="86"/>
      <c r="EPV7" s="86"/>
      <c r="EPW7" s="86"/>
      <c r="EPX7" s="86"/>
      <c r="EPY7" s="86"/>
      <c r="EPZ7" s="86"/>
      <c r="EQA7" s="86"/>
      <c r="EQB7" s="86"/>
      <c r="EQC7" s="86"/>
      <c r="EQD7" s="86"/>
      <c r="EQE7" s="86"/>
      <c r="EQF7" s="86"/>
      <c r="EQG7" s="86"/>
      <c r="EQH7" s="86"/>
      <c r="EQI7" s="86"/>
      <c r="EQJ7" s="86"/>
      <c r="EQK7" s="86"/>
      <c r="EQL7" s="86"/>
      <c r="EQM7" s="86"/>
      <c r="EQN7" s="86"/>
      <c r="EQO7" s="86"/>
      <c r="EQP7" s="86"/>
      <c r="EQQ7" s="86"/>
      <c r="EQR7" s="86"/>
      <c r="EQS7" s="86"/>
      <c r="EQT7" s="86"/>
      <c r="EQU7" s="86"/>
      <c r="EQV7" s="86"/>
      <c r="EQW7" s="86"/>
      <c r="EQX7" s="86"/>
      <c r="EQY7" s="86"/>
      <c r="EQZ7" s="86"/>
      <c r="ERA7" s="86"/>
      <c r="ERB7" s="86"/>
      <c r="ERC7" s="86"/>
      <c r="ERD7" s="86"/>
      <c r="ERE7" s="86"/>
      <c r="ERF7" s="86"/>
      <c r="ERG7" s="86"/>
      <c r="ERH7" s="86"/>
      <c r="ERI7" s="86"/>
      <c r="ERJ7" s="86"/>
      <c r="ERK7" s="86"/>
      <c r="ERL7" s="86"/>
      <c r="ERM7" s="86"/>
      <c r="ERN7" s="86"/>
      <c r="ERO7" s="86"/>
      <c r="ERP7" s="86"/>
      <c r="ERQ7" s="86"/>
      <c r="ERR7" s="86"/>
      <c r="ERS7" s="86"/>
      <c r="ERT7" s="86"/>
      <c r="ERU7" s="86"/>
      <c r="ERV7" s="86"/>
      <c r="ERW7" s="86"/>
      <c r="ERX7" s="86"/>
      <c r="ERY7" s="86"/>
      <c r="ERZ7" s="86"/>
      <c r="ESA7" s="86"/>
      <c r="ESB7" s="86"/>
      <c r="ESC7" s="86"/>
      <c r="ESD7" s="86"/>
      <c r="ESE7" s="86"/>
      <c r="ESF7" s="86"/>
      <c r="ESG7" s="86"/>
      <c r="ESH7" s="86"/>
      <c r="ESI7" s="86"/>
      <c r="ESJ7" s="86"/>
      <c r="ESK7" s="86"/>
      <c r="ESL7" s="86"/>
      <c r="ESM7" s="86"/>
      <c r="ESN7" s="86"/>
      <c r="ESO7" s="86"/>
      <c r="ESP7" s="86"/>
      <c r="ESQ7" s="86"/>
      <c r="ESR7" s="86"/>
      <c r="ESS7" s="86"/>
      <c r="EST7" s="86"/>
      <c r="ESU7" s="86"/>
      <c r="ESV7" s="86"/>
      <c r="ESW7" s="86"/>
      <c r="ESX7" s="86"/>
      <c r="ESY7" s="86"/>
      <c r="ESZ7" s="86"/>
      <c r="ETA7" s="86"/>
      <c r="ETB7" s="86"/>
      <c r="ETC7" s="86"/>
      <c r="ETD7" s="86"/>
      <c r="ETE7" s="86"/>
      <c r="ETF7" s="86"/>
      <c r="ETG7" s="86"/>
      <c r="ETH7" s="86"/>
      <c r="ETI7" s="86"/>
      <c r="ETJ7" s="86"/>
      <c r="ETK7" s="86"/>
      <c r="ETL7" s="86"/>
      <c r="ETM7" s="86"/>
      <c r="ETN7" s="86"/>
      <c r="ETO7" s="86"/>
      <c r="ETP7" s="86"/>
      <c r="ETQ7" s="86"/>
      <c r="ETR7" s="86"/>
      <c r="ETS7" s="86"/>
      <c r="ETT7" s="86"/>
      <c r="ETU7" s="86"/>
      <c r="ETV7" s="86"/>
      <c r="ETW7" s="86"/>
      <c r="ETX7" s="86"/>
      <c r="ETY7" s="86"/>
      <c r="ETZ7" s="86"/>
      <c r="EUA7" s="86"/>
      <c r="EUB7" s="86"/>
      <c r="EUC7" s="86"/>
      <c r="EUD7" s="86"/>
      <c r="EUE7" s="86"/>
      <c r="EUF7" s="86"/>
      <c r="EUG7" s="86"/>
      <c r="EUH7" s="86"/>
      <c r="EUI7" s="86"/>
      <c r="EUJ7" s="86"/>
      <c r="EUK7" s="86"/>
      <c r="EUL7" s="86"/>
      <c r="EUM7" s="86"/>
      <c r="EUN7" s="86"/>
      <c r="EUO7" s="86"/>
      <c r="EUP7" s="86"/>
      <c r="EUQ7" s="86"/>
      <c r="EUR7" s="86"/>
      <c r="EUS7" s="86"/>
      <c r="EUT7" s="86"/>
      <c r="EUU7" s="86"/>
      <c r="EUV7" s="86"/>
      <c r="EUW7" s="86"/>
      <c r="EUX7" s="86"/>
      <c r="EUY7" s="86"/>
      <c r="EUZ7" s="86"/>
      <c r="EVA7" s="86"/>
      <c r="EVB7" s="86"/>
      <c r="EVC7" s="86"/>
      <c r="EVD7" s="86"/>
      <c r="EVE7" s="86"/>
      <c r="EVF7" s="86"/>
      <c r="EVG7" s="86"/>
      <c r="EVH7" s="86"/>
      <c r="EVI7" s="86"/>
      <c r="EVJ7" s="86"/>
      <c r="EVK7" s="86"/>
      <c r="EVL7" s="86"/>
      <c r="EVM7" s="86"/>
      <c r="EVN7" s="86"/>
      <c r="EVO7" s="86"/>
      <c r="EVP7" s="86"/>
      <c r="EVQ7" s="86"/>
      <c r="EVR7" s="86"/>
      <c r="EVS7" s="86"/>
      <c r="EVT7" s="86"/>
      <c r="EVU7" s="86"/>
      <c r="EVV7" s="86"/>
      <c r="EVW7" s="86"/>
      <c r="EVX7" s="86"/>
      <c r="EVY7" s="86"/>
      <c r="EVZ7" s="86"/>
      <c r="EWA7" s="86"/>
      <c r="EWB7" s="86"/>
      <c r="EWC7" s="86"/>
      <c r="EWD7" s="86"/>
      <c r="EWE7" s="86"/>
      <c r="EWF7" s="86"/>
      <c r="EWG7" s="86"/>
      <c r="EWH7" s="86"/>
      <c r="EWI7" s="86"/>
      <c r="EWJ7" s="86"/>
      <c r="EWK7" s="86"/>
      <c r="EWL7" s="86"/>
      <c r="EWM7" s="86"/>
      <c r="EWN7" s="86"/>
      <c r="EWO7" s="86"/>
      <c r="EWP7" s="86"/>
      <c r="EWQ7" s="86"/>
      <c r="EWR7" s="86"/>
      <c r="EWS7" s="86"/>
      <c r="EWT7" s="86"/>
      <c r="EWU7" s="86"/>
      <c r="EWV7" s="86"/>
      <c r="EWW7" s="86"/>
      <c r="EWX7" s="86"/>
      <c r="EWY7" s="86"/>
      <c r="EWZ7" s="86"/>
      <c r="EXA7" s="86"/>
      <c r="EXB7" s="86"/>
      <c r="EXC7" s="86"/>
      <c r="EXD7" s="86"/>
      <c r="EXE7" s="86"/>
      <c r="EXF7" s="86"/>
      <c r="EXG7" s="86"/>
      <c r="EXH7" s="86"/>
      <c r="EXI7" s="86"/>
      <c r="EXJ7" s="86"/>
      <c r="EXK7" s="86"/>
      <c r="EXL7" s="86"/>
      <c r="EXM7" s="86"/>
      <c r="EXN7" s="86"/>
      <c r="EXO7" s="86"/>
      <c r="EXP7" s="86"/>
      <c r="EXQ7" s="86"/>
      <c r="EXR7" s="86"/>
      <c r="EXS7" s="86"/>
      <c r="EXT7" s="86"/>
      <c r="EXU7" s="86"/>
      <c r="EXV7" s="86"/>
      <c r="EXW7" s="86"/>
      <c r="EXX7" s="86"/>
      <c r="EXY7" s="86"/>
      <c r="EXZ7" s="86"/>
      <c r="EYA7" s="86"/>
      <c r="EYB7" s="86"/>
      <c r="EYC7" s="86"/>
      <c r="EYD7" s="86"/>
      <c r="EYE7" s="86"/>
      <c r="EYF7" s="86"/>
      <c r="EYG7" s="86"/>
      <c r="EYH7" s="86"/>
      <c r="EYI7" s="86"/>
      <c r="EYJ7" s="86"/>
      <c r="EYK7" s="86"/>
      <c r="EYL7" s="86"/>
      <c r="EYM7" s="86"/>
      <c r="EYN7" s="86"/>
      <c r="EYO7" s="86"/>
      <c r="EYP7" s="86"/>
      <c r="EYQ7" s="86"/>
      <c r="EYR7" s="86"/>
      <c r="EYS7" s="86"/>
      <c r="EYT7" s="86"/>
      <c r="EYU7" s="86"/>
      <c r="EYV7" s="86"/>
      <c r="EYW7" s="86"/>
      <c r="EYX7" s="86"/>
      <c r="EYY7" s="86"/>
      <c r="EYZ7" s="86"/>
      <c r="EZA7" s="86"/>
      <c r="EZB7" s="86"/>
      <c r="EZC7" s="86"/>
      <c r="EZD7" s="86"/>
      <c r="EZE7" s="86"/>
      <c r="EZF7" s="86"/>
      <c r="EZG7" s="86"/>
      <c r="EZH7" s="86"/>
      <c r="EZI7" s="86"/>
      <c r="EZJ7" s="86"/>
      <c r="EZK7" s="86"/>
      <c r="EZL7" s="86"/>
      <c r="EZM7" s="86"/>
      <c r="EZN7" s="86"/>
      <c r="EZO7" s="86"/>
      <c r="EZP7" s="86"/>
      <c r="EZQ7" s="86"/>
      <c r="EZR7" s="86"/>
      <c r="EZS7" s="86"/>
      <c r="EZT7" s="86"/>
      <c r="EZU7" s="86"/>
      <c r="EZV7" s="86"/>
      <c r="EZW7" s="86"/>
      <c r="EZX7" s="86"/>
      <c r="EZY7" s="86"/>
      <c r="EZZ7" s="86"/>
      <c r="FAA7" s="86"/>
      <c r="FAB7" s="86"/>
      <c r="FAC7" s="86"/>
      <c r="FAD7" s="86"/>
      <c r="FAE7" s="86"/>
      <c r="FAF7" s="86"/>
      <c r="FAG7" s="86"/>
      <c r="FAH7" s="86"/>
      <c r="FAI7" s="86"/>
      <c r="FAJ7" s="86"/>
      <c r="FAK7" s="86"/>
      <c r="FAL7" s="86"/>
      <c r="FAM7" s="86"/>
      <c r="FAN7" s="86"/>
      <c r="FAO7" s="86"/>
      <c r="FAP7" s="86"/>
      <c r="FAQ7" s="86"/>
      <c r="FAR7" s="86"/>
      <c r="FAS7" s="86"/>
      <c r="FAT7" s="86"/>
      <c r="FAU7" s="86"/>
      <c r="FAV7" s="86"/>
      <c r="FAW7" s="86"/>
      <c r="FAX7" s="86"/>
      <c r="FAY7" s="86"/>
      <c r="FAZ7" s="86"/>
      <c r="FBA7" s="86"/>
      <c r="FBB7" s="86"/>
      <c r="FBC7" s="86"/>
      <c r="FBD7" s="86"/>
      <c r="FBE7" s="86"/>
      <c r="FBF7" s="86"/>
      <c r="FBG7" s="86"/>
      <c r="FBH7" s="86"/>
      <c r="FBI7" s="86"/>
      <c r="FBJ7" s="86"/>
      <c r="FBK7" s="86"/>
      <c r="FBL7" s="86"/>
      <c r="FBM7" s="86"/>
      <c r="FBN7" s="86"/>
      <c r="FBO7" s="86"/>
      <c r="FBP7" s="86"/>
      <c r="FBQ7" s="86"/>
      <c r="FBR7" s="86"/>
      <c r="FBS7" s="86"/>
      <c r="FBT7" s="86"/>
      <c r="FBU7" s="86"/>
      <c r="FBV7" s="86"/>
      <c r="FBW7" s="86"/>
      <c r="FBX7" s="86"/>
      <c r="FBY7" s="86"/>
      <c r="FBZ7" s="86"/>
      <c r="FCA7" s="86"/>
      <c r="FCB7" s="86"/>
      <c r="FCC7" s="86"/>
      <c r="FCD7" s="86"/>
      <c r="FCE7" s="86"/>
      <c r="FCF7" s="86"/>
      <c r="FCG7" s="86"/>
      <c r="FCH7" s="86"/>
      <c r="FCI7" s="86"/>
      <c r="FCJ7" s="86"/>
      <c r="FCK7" s="86"/>
      <c r="FCL7" s="86"/>
      <c r="FCM7" s="86"/>
      <c r="FCN7" s="86"/>
      <c r="FCO7" s="86"/>
      <c r="FCP7" s="86"/>
      <c r="FCQ7" s="86"/>
      <c r="FCR7" s="86"/>
      <c r="FCS7" s="86"/>
      <c r="FCT7" s="86"/>
      <c r="FCU7" s="86"/>
      <c r="FCV7" s="86"/>
      <c r="FCW7" s="86"/>
      <c r="FCX7" s="86"/>
      <c r="FCY7" s="86"/>
      <c r="FCZ7" s="86"/>
      <c r="FDA7" s="86"/>
      <c r="FDB7" s="86"/>
      <c r="FDC7" s="86"/>
      <c r="FDD7" s="86"/>
      <c r="FDE7" s="86"/>
      <c r="FDF7" s="86"/>
      <c r="FDG7" s="86"/>
      <c r="FDH7" s="86"/>
      <c r="FDI7" s="86"/>
      <c r="FDJ7" s="86"/>
      <c r="FDK7" s="86"/>
      <c r="FDL7" s="86"/>
      <c r="FDM7" s="86"/>
      <c r="FDN7" s="86"/>
      <c r="FDO7" s="86"/>
      <c r="FDP7" s="86"/>
      <c r="FDQ7" s="86"/>
      <c r="FDR7" s="86"/>
      <c r="FDS7" s="86"/>
      <c r="FDT7" s="86"/>
      <c r="FDU7" s="86"/>
      <c r="FDV7" s="86"/>
      <c r="FDW7" s="86"/>
      <c r="FDX7" s="86"/>
      <c r="FDY7" s="86"/>
      <c r="FDZ7" s="86"/>
      <c r="FEA7" s="86"/>
      <c r="FEB7" s="86"/>
      <c r="FEC7" s="86"/>
      <c r="FED7" s="86"/>
      <c r="FEE7" s="86"/>
      <c r="FEF7" s="86"/>
      <c r="FEG7" s="86"/>
      <c r="FEH7" s="86"/>
      <c r="FEI7" s="86"/>
      <c r="FEJ7" s="86"/>
      <c r="FEK7" s="86"/>
      <c r="FEL7" s="86"/>
      <c r="FEM7" s="86"/>
      <c r="FEN7" s="86"/>
      <c r="FEO7" s="86"/>
      <c r="FEP7" s="86"/>
      <c r="FEQ7" s="86"/>
      <c r="FER7" s="86"/>
      <c r="FES7" s="86"/>
      <c r="FET7" s="86"/>
      <c r="FEU7" s="86"/>
      <c r="FEV7" s="86"/>
      <c r="FEW7" s="86"/>
      <c r="FEX7" s="86"/>
      <c r="FEY7" s="86"/>
      <c r="FEZ7" s="86"/>
      <c r="FFA7" s="86"/>
      <c r="FFB7" s="86"/>
      <c r="FFC7" s="86"/>
      <c r="FFD7" s="86"/>
      <c r="FFE7" s="86"/>
      <c r="FFF7" s="86"/>
      <c r="FFG7" s="86"/>
      <c r="FFH7" s="86"/>
      <c r="FFI7" s="86"/>
      <c r="FFJ7" s="86"/>
      <c r="FFK7" s="86"/>
      <c r="FFL7" s="86"/>
      <c r="FFM7" s="86"/>
      <c r="FFN7" s="86"/>
      <c r="FFO7" s="86"/>
      <c r="FFP7" s="86"/>
      <c r="FFQ7" s="86"/>
      <c r="FFR7" s="86"/>
      <c r="FFS7" s="86"/>
      <c r="FFT7" s="86"/>
      <c r="FFU7" s="86"/>
      <c r="FFV7" s="86"/>
      <c r="FFW7" s="86"/>
      <c r="FFX7" s="86"/>
      <c r="FFY7" s="86"/>
      <c r="FFZ7" s="86"/>
      <c r="FGA7" s="86"/>
      <c r="FGB7" s="86"/>
      <c r="FGC7" s="86"/>
      <c r="FGD7" s="86"/>
      <c r="FGE7" s="86"/>
      <c r="FGF7" s="86"/>
      <c r="FGG7" s="86"/>
      <c r="FGH7" s="86"/>
      <c r="FGI7" s="86"/>
      <c r="FGJ7" s="86"/>
      <c r="FGK7" s="86"/>
      <c r="FGL7" s="86"/>
      <c r="FGM7" s="86"/>
      <c r="FGN7" s="86"/>
      <c r="FGO7" s="86"/>
      <c r="FGP7" s="86"/>
      <c r="FGQ7" s="86"/>
      <c r="FGR7" s="86"/>
      <c r="FGS7" s="86"/>
      <c r="FGT7" s="86"/>
      <c r="FGU7" s="86"/>
      <c r="FGV7" s="86"/>
      <c r="FGW7" s="86"/>
      <c r="FGX7" s="86"/>
      <c r="FGY7" s="86"/>
      <c r="FGZ7" s="86"/>
      <c r="FHA7" s="86"/>
      <c r="FHB7" s="86"/>
      <c r="FHC7" s="86"/>
      <c r="FHD7" s="86"/>
      <c r="FHE7" s="86"/>
      <c r="FHF7" s="86"/>
      <c r="FHG7" s="86"/>
      <c r="FHH7" s="86"/>
      <c r="FHI7" s="86"/>
      <c r="FHJ7" s="86"/>
      <c r="FHK7" s="86"/>
      <c r="FHL7" s="86"/>
      <c r="FHM7" s="86"/>
      <c r="FHN7" s="86"/>
      <c r="FHO7" s="86"/>
      <c r="FHP7" s="86"/>
      <c r="FHQ7" s="86"/>
      <c r="FHR7" s="86"/>
      <c r="FHS7" s="86"/>
      <c r="FHT7" s="86"/>
      <c r="FHU7" s="86"/>
      <c r="FHV7" s="86"/>
      <c r="FHW7" s="86"/>
      <c r="FHX7" s="86"/>
      <c r="FHY7" s="86"/>
      <c r="FHZ7" s="86"/>
      <c r="FIA7" s="86"/>
      <c r="FIB7" s="86"/>
      <c r="FIC7" s="86"/>
      <c r="FID7" s="86"/>
      <c r="FIE7" s="86"/>
      <c r="FIF7" s="86"/>
      <c r="FIG7" s="86"/>
      <c r="FIH7" s="86"/>
      <c r="FII7" s="86"/>
      <c r="FIJ7" s="86"/>
      <c r="FIK7" s="86"/>
      <c r="FIL7" s="86"/>
      <c r="FIM7" s="86"/>
      <c r="FIN7" s="86"/>
      <c r="FIO7" s="86"/>
      <c r="FIP7" s="86"/>
      <c r="FIQ7" s="86"/>
      <c r="FIR7" s="86"/>
      <c r="FIS7" s="86"/>
      <c r="FIT7" s="86"/>
      <c r="FIU7" s="86"/>
      <c r="FIV7" s="86"/>
      <c r="FIW7" s="86"/>
      <c r="FIX7" s="86"/>
      <c r="FIY7" s="86"/>
      <c r="FIZ7" s="86"/>
      <c r="FJA7" s="86"/>
      <c r="FJB7" s="86"/>
      <c r="FJC7" s="86"/>
      <c r="FJD7" s="86"/>
      <c r="FJE7" s="86"/>
      <c r="FJF7" s="86"/>
      <c r="FJG7" s="86"/>
      <c r="FJH7" s="86"/>
      <c r="FJI7" s="86"/>
      <c r="FJJ7" s="86"/>
      <c r="FJK7" s="86"/>
      <c r="FJL7" s="86"/>
      <c r="FJM7" s="86"/>
      <c r="FJN7" s="86"/>
      <c r="FJO7" s="86"/>
      <c r="FJP7" s="86"/>
      <c r="FJQ7" s="86"/>
      <c r="FJR7" s="86"/>
      <c r="FJS7" s="86"/>
      <c r="FJT7" s="86"/>
      <c r="FJU7" s="86"/>
      <c r="FJV7" s="86"/>
      <c r="FJW7" s="86"/>
      <c r="FJX7" s="86"/>
      <c r="FJY7" s="86"/>
      <c r="FJZ7" s="86"/>
      <c r="FKA7" s="86"/>
      <c r="FKB7" s="86"/>
      <c r="FKC7" s="86"/>
      <c r="FKD7" s="86"/>
      <c r="FKE7" s="86"/>
      <c r="FKF7" s="86"/>
      <c r="FKG7" s="86"/>
      <c r="FKH7" s="86"/>
      <c r="FKI7" s="86"/>
      <c r="FKJ7" s="86"/>
      <c r="FKK7" s="86"/>
      <c r="FKL7" s="86"/>
      <c r="FKM7" s="86"/>
      <c r="FKN7" s="86"/>
      <c r="FKO7" s="86"/>
      <c r="FKP7" s="86"/>
      <c r="FKQ7" s="86"/>
      <c r="FKR7" s="86"/>
      <c r="FKS7" s="86"/>
      <c r="FKT7" s="86"/>
      <c r="FKU7" s="86"/>
      <c r="FKV7" s="86"/>
      <c r="FKW7" s="86"/>
      <c r="FKX7" s="86"/>
      <c r="FKY7" s="86"/>
      <c r="FKZ7" s="86"/>
      <c r="FLA7" s="86"/>
      <c r="FLB7" s="86"/>
      <c r="FLC7" s="86"/>
      <c r="FLD7" s="86"/>
      <c r="FLE7" s="86"/>
      <c r="FLF7" s="86"/>
      <c r="FLG7" s="86"/>
      <c r="FLH7" s="86"/>
      <c r="FLI7" s="86"/>
      <c r="FLJ7" s="86"/>
      <c r="FLK7" s="86"/>
      <c r="FLL7" s="86"/>
      <c r="FLM7" s="86"/>
      <c r="FLN7" s="86"/>
      <c r="FLO7" s="86"/>
      <c r="FLP7" s="86"/>
      <c r="FLQ7" s="86"/>
      <c r="FLR7" s="86"/>
      <c r="FLS7" s="86"/>
      <c r="FLT7" s="86"/>
      <c r="FLU7" s="86"/>
      <c r="FLV7" s="86"/>
      <c r="FLW7" s="86"/>
      <c r="FLX7" s="86"/>
      <c r="FLY7" s="86"/>
      <c r="FLZ7" s="86"/>
      <c r="FMA7" s="86"/>
      <c r="FMB7" s="86"/>
      <c r="FMC7" s="86"/>
      <c r="FMD7" s="86"/>
      <c r="FME7" s="86"/>
      <c r="FMF7" s="86"/>
      <c r="FMG7" s="86"/>
      <c r="FMH7" s="86"/>
      <c r="FMI7" s="86"/>
      <c r="FMJ7" s="86"/>
      <c r="FMK7" s="86"/>
      <c r="FML7" s="86"/>
      <c r="FMM7" s="86"/>
      <c r="FMN7" s="86"/>
      <c r="FMO7" s="86"/>
      <c r="FMP7" s="86"/>
      <c r="FMQ7" s="86"/>
      <c r="FMR7" s="86"/>
      <c r="FMS7" s="86"/>
      <c r="FMT7" s="86"/>
      <c r="FMU7" s="86"/>
      <c r="FMV7" s="86"/>
      <c r="FMW7" s="86"/>
      <c r="FMX7" s="86"/>
      <c r="FMY7" s="86"/>
      <c r="FMZ7" s="86"/>
      <c r="FNA7" s="86"/>
      <c r="FNB7" s="86"/>
      <c r="FNC7" s="86"/>
      <c r="FND7" s="86"/>
      <c r="FNE7" s="86"/>
      <c r="FNF7" s="86"/>
      <c r="FNG7" s="86"/>
      <c r="FNH7" s="86"/>
      <c r="FNI7" s="86"/>
      <c r="FNJ7" s="86"/>
      <c r="FNK7" s="86"/>
      <c r="FNL7" s="86"/>
      <c r="FNM7" s="86"/>
      <c r="FNN7" s="86"/>
      <c r="FNO7" s="86"/>
      <c r="FNP7" s="86"/>
      <c r="FNQ7" s="86"/>
      <c r="FNR7" s="86"/>
      <c r="FNS7" s="86"/>
      <c r="FNT7" s="86"/>
      <c r="FNU7" s="86"/>
      <c r="FNV7" s="86"/>
      <c r="FNW7" s="86"/>
      <c r="FNX7" s="86"/>
      <c r="FNY7" s="86"/>
      <c r="FNZ7" s="86"/>
      <c r="FOA7" s="86"/>
      <c r="FOB7" s="86"/>
      <c r="FOC7" s="86"/>
      <c r="FOD7" s="86"/>
      <c r="FOE7" s="86"/>
      <c r="FOF7" s="86"/>
      <c r="FOG7" s="86"/>
      <c r="FOH7" s="86"/>
      <c r="FOI7" s="86"/>
      <c r="FOJ7" s="86"/>
      <c r="FOK7" s="86"/>
      <c r="FOL7" s="86"/>
      <c r="FOM7" s="86"/>
      <c r="FON7" s="86"/>
      <c r="FOO7" s="86"/>
      <c r="FOP7" s="86"/>
      <c r="FOQ7" s="86"/>
      <c r="FOR7" s="86"/>
      <c r="FOS7" s="86"/>
      <c r="FOT7" s="86"/>
      <c r="FOU7" s="86"/>
      <c r="FOV7" s="86"/>
      <c r="FOW7" s="86"/>
      <c r="FOX7" s="86"/>
      <c r="FOY7" s="86"/>
      <c r="FOZ7" s="86"/>
      <c r="FPA7" s="86"/>
      <c r="FPB7" s="86"/>
      <c r="FPC7" s="86"/>
      <c r="FPD7" s="86"/>
      <c r="FPE7" s="86"/>
      <c r="FPF7" s="86"/>
      <c r="FPG7" s="86"/>
      <c r="FPH7" s="86"/>
      <c r="FPI7" s="86"/>
      <c r="FPJ7" s="86"/>
      <c r="FPK7" s="86"/>
      <c r="FPL7" s="86"/>
      <c r="FPM7" s="86"/>
      <c r="FPN7" s="86"/>
      <c r="FPO7" s="86"/>
      <c r="FPP7" s="86"/>
      <c r="FPQ7" s="86"/>
      <c r="FPR7" s="86"/>
      <c r="FPS7" s="86"/>
      <c r="FPT7" s="86"/>
      <c r="FPU7" s="86"/>
      <c r="FPV7" s="86"/>
      <c r="FPW7" s="86"/>
      <c r="FPX7" s="86"/>
      <c r="FPY7" s="86"/>
      <c r="FPZ7" s="86"/>
      <c r="FQA7" s="86"/>
      <c r="FQB7" s="86"/>
      <c r="FQC7" s="86"/>
      <c r="FQD7" s="86"/>
      <c r="FQE7" s="86"/>
      <c r="FQF7" s="86"/>
      <c r="FQG7" s="86"/>
      <c r="FQH7" s="86"/>
      <c r="FQI7" s="86"/>
      <c r="FQJ7" s="86"/>
      <c r="FQK7" s="86"/>
      <c r="FQL7" s="86"/>
      <c r="FQM7" s="86"/>
      <c r="FQN7" s="86"/>
      <c r="FQO7" s="86"/>
      <c r="FQP7" s="86"/>
      <c r="FQQ7" s="86"/>
      <c r="FQR7" s="86"/>
      <c r="FQS7" s="86"/>
      <c r="FQT7" s="86"/>
      <c r="FQU7" s="86"/>
      <c r="FQV7" s="86"/>
      <c r="FQW7" s="86"/>
      <c r="FQX7" s="86"/>
      <c r="FQY7" s="86"/>
      <c r="FQZ7" s="86"/>
      <c r="FRA7" s="86"/>
      <c r="FRB7" s="86"/>
      <c r="FRC7" s="86"/>
      <c r="FRD7" s="86"/>
      <c r="FRE7" s="86"/>
      <c r="FRF7" s="86"/>
      <c r="FRG7" s="86"/>
      <c r="FRH7" s="86"/>
      <c r="FRI7" s="86"/>
      <c r="FRJ7" s="86"/>
      <c r="FRK7" s="86"/>
      <c r="FRL7" s="86"/>
      <c r="FRM7" s="86"/>
      <c r="FRN7" s="86"/>
      <c r="FRO7" s="86"/>
      <c r="FRP7" s="86"/>
      <c r="FRQ7" s="86"/>
      <c r="FRR7" s="86"/>
      <c r="FRS7" s="86"/>
      <c r="FRT7" s="86"/>
      <c r="FRU7" s="86"/>
      <c r="FRV7" s="86"/>
      <c r="FRW7" s="86"/>
      <c r="FRX7" s="86"/>
      <c r="FRY7" s="86"/>
      <c r="FRZ7" s="86"/>
      <c r="FSA7" s="86"/>
      <c r="FSB7" s="86"/>
      <c r="FSC7" s="86"/>
      <c r="FSD7" s="86"/>
      <c r="FSE7" s="86"/>
      <c r="FSF7" s="86"/>
      <c r="FSG7" s="86"/>
      <c r="FSH7" s="86"/>
      <c r="FSI7" s="86"/>
      <c r="FSJ7" s="86"/>
      <c r="FSK7" s="86"/>
      <c r="FSL7" s="86"/>
      <c r="FSM7" s="86"/>
      <c r="FSN7" s="86"/>
      <c r="FSO7" s="86"/>
      <c r="FSP7" s="86"/>
      <c r="FSQ7" s="86"/>
      <c r="FSR7" s="86"/>
      <c r="FSS7" s="86"/>
      <c r="FST7" s="86"/>
      <c r="FSU7" s="86"/>
      <c r="FSV7" s="86"/>
      <c r="FSW7" s="86"/>
      <c r="FSX7" s="86"/>
      <c r="FSY7" s="86"/>
      <c r="FSZ7" s="86"/>
      <c r="FTA7" s="86"/>
      <c r="FTB7" s="86"/>
      <c r="FTC7" s="86"/>
      <c r="FTD7" s="86"/>
      <c r="FTE7" s="86"/>
      <c r="FTF7" s="86"/>
      <c r="FTG7" s="86"/>
      <c r="FTH7" s="86"/>
      <c r="FTI7" s="86"/>
      <c r="FTJ7" s="86"/>
      <c r="FTK7" s="86"/>
      <c r="FTL7" s="86"/>
      <c r="FTM7" s="86"/>
      <c r="FTN7" s="86"/>
      <c r="FTO7" s="86"/>
      <c r="FTP7" s="86"/>
      <c r="FTQ7" s="86"/>
      <c r="FTR7" s="86"/>
      <c r="FTS7" s="86"/>
      <c r="FTT7" s="86"/>
      <c r="FTU7" s="86"/>
      <c r="FTV7" s="86"/>
      <c r="FTW7" s="86"/>
      <c r="FTX7" s="86"/>
      <c r="FTY7" s="86"/>
      <c r="FTZ7" s="86"/>
      <c r="FUA7" s="86"/>
      <c r="FUB7" s="86"/>
      <c r="FUC7" s="86"/>
      <c r="FUD7" s="86"/>
      <c r="FUE7" s="86"/>
      <c r="FUF7" s="86"/>
      <c r="FUG7" s="86"/>
      <c r="FUH7" s="86"/>
      <c r="FUI7" s="86"/>
      <c r="FUJ7" s="86"/>
      <c r="FUK7" s="86"/>
      <c r="FUL7" s="86"/>
      <c r="FUM7" s="86"/>
      <c r="FUN7" s="86"/>
      <c r="FUO7" s="86"/>
      <c r="FUP7" s="86"/>
      <c r="FUQ7" s="86"/>
      <c r="FUR7" s="86"/>
      <c r="FUS7" s="86"/>
      <c r="FUT7" s="86"/>
      <c r="FUU7" s="86"/>
      <c r="FUV7" s="86"/>
      <c r="FUW7" s="86"/>
      <c r="FUX7" s="86"/>
      <c r="FUY7" s="86"/>
      <c r="FUZ7" s="86"/>
      <c r="FVA7" s="86"/>
      <c r="FVB7" s="86"/>
      <c r="FVC7" s="86"/>
      <c r="FVD7" s="86"/>
      <c r="FVE7" s="86"/>
      <c r="FVF7" s="86"/>
      <c r="FVG7" s="86"/>
      <c r="FVH7" s="86"/>
      <c r="FVI7" s="86"/>
      <c r="FVJ7" s="86"/>
      <c r="FVK7" s="86"/>
      <c r="FVL7" s="86"/>
      <c r="FVM7" s="86"/>
      <c r="FVN7" s="86"/>
      <c r="FVO7" s="86"/>
      <c r="FVP7" s="86"/>
      <c r="FVQ7" s="86"/>
      <c r="FVR7" s="86"/>
      <c r="FVS7" s="86"/>
      <c r="FVT7" s="86"/>
      <c r="FVU7" s="86"/>
      <c r="FVV7" s="86"/>
      <c r="FVW7" s="86"/>
      <c r="FVX7" s="86"/>
      <c r="FVY7" s="86"/>
      <c r="FVZ7" s="86"/>
      <c r="FWA7" s="86"/>
      <c r="FWB7" s="86"/>
      <c r="FWC7" s="86"/>
      <c r="FWD7" s="86"/>
      <c r="FWE7" s="86"/>
      <c r="FWF7" s="86"/>
      <c r="FWG7" s="86"/>
      <c r="FWH7" s="86"/>
      <c r="FWI7" s="86"/>
      <c r="FWJ7" s="86"/>
      <c r="FWK7" s="86"/>
      <c r="FWL7" s="86"/>
      <c r="FWM7" s="86"/>
      <c r="FWN7" s="86"/>
      <c r="FWO7" s="86"/>
      <c r="FWP7" s="86"/>
      <c r="FWQ7" s="86"/>
      <c r="FWR7" s="86"/>
      <c r="FWS7" s="86"/>
      <c r="FWT7" s="86"/>
      <c r="FWU7" s="86"/>
      <c r="FWV7" s="86"/>
      <c r="FWW7" s="86"/>
      <c r="FWX7" s="86"/>
      <c r="FWY7" s="86"/>
      <c r="FWZ7" s="86"/>
      <c r="FXA7" s="86"/>
      <c r="FXB7" s="86"/>
      <c r="FXC7" s="86"/>
      <c r="FXD7" s="86"/>
      <c r="FXE7" s="86"/>
      <c r="FXF7" s="86"/>
      <c r="FXG7" s="86"/>
      <c r="FXH7" s="86"/>
      <c r="FXI7" s="86"/>
      <c r="FXJ7" s="86"/>
      <c r="FXK7" s="86"/>
      <c r="FXL7" s="86"/>
      <c r="FXM7" s="86"/>
      <c r="FXN7" s="86"/>
      <c r="FXO7" s="86"/>
      <c r="FXP7" s="86"/>
      <c r="FXQ7" s="86"/>
      <c r="FXR7" s="86"/>
      <c r="FXS7" s="86"/>
      <c r="FXT7" s="86"/>
      <c r="FXU7" s="86"/>
      <c r="FXV7" s="86"/>
      <c r="FXW7" s="86"/>
      <c r="FXX7" s="86"/>
      <c r="FXY7" s="86"/>
      <c r="FXZ7" s="86"/>
      <c r="FYA7" s="86"/>
      <c r="FYB7" s="86"/>
      <c r="FYC7" s="86"/>
      <c r="FYD7" s="86"/>
      <c r="FYE7" s="86"/>
      <c r="FYF7" s="86"/>
      <c r="FYG7" s="86"/>
      <c r="FYH7" s="86"/>
      <c r="FYI7" s="86"/>
      <c r="FYJ7" s="86"/>
      <c r="FYK7" s="86"/>
      <c r="FYL7" s="86"/>
      <c r="FYM7" s="86"/>
      <c r="FYN7" s="86"/>
      <c r="FYO7" s="86"/>
      <c r="FYP7" s="86"/>
      <c r="FYQ7" s="86"/>
      <c r="FYR7" s="86"/>
      <c r="FYS7" s="86"/>
      <c r="FYT7" s="86"/>
      <c r="FYU7" s="86"/>
      <c r="FYV7" s="86"/>
      <c r="FYW7" s="86"/>
      <c r="FYX7" s="86"/>
      <c r="FYY7" s="86"/>
      <c r="FYZ7" s="86"/>
      <c r="FZA7" s="86"/>
      <c r="FZB7" s="86"/>
      <c r="FZC7" s="86"/>
      <c r="FZD7" s="86"/>
      <c r="FZE7" s="86"/>
      <c r="FZF7" s="86"/>
      <c r="FZG7" s="86"/>
      <c r="FZH7" s="86"/>
      <c r="FZI7" s="86"/>
      <c r="FZJ7" s="86"/>
      <c r="FZK7" s="86"/>
      <c r="FZL7" s="86"/>
      <c r="FZM7" s="86"/>
      <c r="FZN7" s="86"/>
      <c r="FZO7" s="86"/>
      <c r="FZP7" s="86"/>
      <c r="FZQ7" s="86"/>
      <c r="FZR7" s="86"/>
      <c r="FZS7" s="86"/>
      <c r="FZT7" s="86"/>
      <c r="FZU7" s="86"/>
      <c r="FZV7" s="86"/>
      <c r="FZW7" s="86"/>
      <c r="FZX7" s="86"/>
      <c r="FZY7" s="86"/>
      <c r="FZZ7" s="86"/>
      <c r="GAA7" s="86"/>
      <c r="GAB7" s="86"/>
      <c r="GAC7" s="86"/>
      <c r="GAD7" s="86"/>
      <c r="GAE7" s="86"/>
      <c r="GAF7" s="86"/>
      <c r="GAG7" s="86"/>
      <c r="GAH7" s="86"/>
      <c r="GAI7" s="86"/>
      <c r="GAJ7" s="86"/>
      <c r="GAK7" s="86"/>
      <c r="GAL7" s="86"/>
      <c r="GAM7" s="86"/>
      <c r="GAN7" s="86"/>
      <c r="GAO7" s="86"/>
      <c r="GAP7" s="86"/>
      <c r="GAQ7" s="86"/>
      <c r="GAR7" s="86"/>
      <c r="GAS7" s="86"/>
      <c r="GAT7" s="86"/>
      <c r="GAU7" s="86"/>
      <c r="GAV7" s="86"/>
      <c r="GAW7" s="86"/>
      <c r="GAX7" s="86"/>
      <c r="GAY7" s="86"/>
      <c r="GAZ7" s="86"/>
      <c r="GBA7" s="86"/>
      <c r="GBB7" s="86"/>
      <c r="GBC7" s="86"/>
      <c r="GBD7" s="86"/>
      <c r="GBE7" s="86"/>
      <c r="GBF7" s="86"/>
      <c r="GBG7" s="86"/>
      <c r="GBH7" s="86"/>
      <c r="GBI7" s="86"/>
      <c r="GBJ7" s="86"/>
      <c r="GBK7" s="86"/>
      <c r="GBL7" s="86"/>
      <c r="GBM7" s="86"/>
      <c r="GBN7" s="86"/>
      <c r="GBO7" s="86"/>
      <c r="GBP7" s="86"/>
      <c r="GBQ7" s="86"/>
      <c r="GBR7" s="86"/>
      <c r="GBS7" s="86"/>
      <c r="GBT7" s="86"/>
      <c r="GBU7" s="86"/>
      <c r="GBV7" s="86"/>
      <c r="GBW7" s="86"/>
      <c r="GBX7" s="86"/>
      <c r="GBY7" s="86"/>
      <c r="GBZ7" s="86"/>
      <c r="GCA7" s="86"/>
      <c r="GCB7" s="86"/>
      <c r="GCC7" s="86"/>
      <c r="GCD7" s="86"/>
      <c r="GCE7" s="86"/>
      <c r="GCF7" s="86"/>
      <c r="GCG7" s="86"/>
      <c r="GCH7" s="86"/>
      <c r="GCI7" s="86"/>
      <c r="GCJ7" s="86"/>
      <c r="GCK7" s="86"/>
      <c r="GCL7" s="86"/>
      <c r="GCM7" s="86"/>
      <c r="GCN7" s="86"/>
      <c r="GCO7" s="86"/>
      <c r="GCP7" s="86"/>
      <c r="GCQ7" s="86"/>
      <c r="GCR7" s="86"/>
      <c r="GCS7" s="86"/>
      <c r="GCT7" s="86"/>
      <c r="GCU7" s="86"/>
      <c r="GCV7" s="86"/>
      <c r="GCW7" s="86"/>
      <c r="GCX7" s="86"/>
      <c r="GCY7" s="86"/>
      <c r="GCZ7" s="86"/>
      <c r="GDA7" s="86"/>
      <c r="GDB7" s="86"/>
      <c r="GDC7" s="86"/>
      <c r="GDD7" s="86"/>
      <c r="GDE7" s="86"/>
      <c r="GDF7" s="86"/>
      <c r="GDG7" s="86"/>
      <c r="GDH7" s="86"/>
      <c r="GDI7" s="86"/>
      <c r="GDJ7" s="86"/>
      <c r="GDK7" s="86"/>
      <c r="GDL7" s="86"/>
      <c r="GDM7" s="86"/>
      <c r="GDN7" s="86"/>
      <c r="GDO7" s="86"/>
      <c r="GDP7" s="86"/>
      <c r="GDQ7" s="86"/>
      <c r="GDR7" s="86"/>
      <c r="GDS7" s="86"/>
      <c r="GDT7" s="86"/>
      <c r="GDU7" s="86"/>
      <c r="GDV7" s="86"/>
      <c r="GDW7" s="86"/>
      <c r="GDX7" s="86"/>
      <c r="GDY7" s="86"/>
      <c r="GDZ7" s="86"/>
      <c r="GEA7" s="86"/>
      <c r="GEB7" s="86"/>
      <c r="GEC7" s="86"/>
      <c r="GED7" s="86"/>
      <c r="GEE7" s="86"/>
      <c r="GEF7" s="86"/>
      <c r="GEG7" s="86"/>
      <c r="GEH7" s="86"/>
      <c r="GEI7" s="86"/>
      <c r="GEJ7" s="86"/>
      <c r="GEK7" s="86"/>
      <c r="GEL7" s="86"/>
      <c r="GEM7" s="86"/>
      <c r="GEN7" s="86"/>
      <c r="GEO7" s="86"/>
      <c r="GEP7" s="86"/>
      <c r="GEQ7" s="86"/>
      <c r="GER7" s="86"/>
      <c r="GES7" s="86"/>
      <c r="GET7" s="86"/>
      <c r="GEU7" s="86"/>
      <c r="GEV7" s="86"/>
      <c r="GEW7" s="86"/>
      <c r="GEX7" s="86"/>
      <c r="GEY7" s="86"/>
      <c r="GEZ7" s="86"/>
      <c r="GFA7" s="86"/>
      <c r="GFB7" s="86"/>
      <c r="GFC7" s="86"/>
      <c r="GFD7" s="86"/>
      <c r="GFE7" s="86"/>
      <c r="GFF7" s="86"/>
      <c r="GFG7" s="86"/>
      <c r="GFH7" s="86"/>
      <c r="GFI7" s="86"/>
      <c r="GFJ7" s="86"/>
      <c r="GFK7" s="86"/>
      <c r="GFL7" s="86"/>
      <c r="GFM7" s="86"/>
      <c r="GFN7" s="86"/>
      <c r="GFO7" s="86"/>
      <c r="GFP7" s="86"/>
      <c r="GFQ7" s="86"/>
      <c r="GFR7" s="86"/>
      <c r="GFS7" s="86"/>
      <c r="GFT7" s="86"/>
      <c r="GFU7" s="86"/>
      <c r="GFV7" s="86"/>
      <c r="GFW7" s="86"/>
      <c r="GFX7" s="86"/>
      <c r="GFY7" s="86"/>
      <c r="GFZ7" s="86"/>
      <c r="GGA7" s="86"/>
      <c r="GGB7" s="86"/>
      <c r="GGC7" s="86"/>
      <c r="GGD7" s="86"/>
      <c r="GGE7" s="86"/>
      <c r="GGF7" s="86"/>
      <c r="GGG7" s="86"/>
      <c r="GGH7" s="86"/>
      <c r="GGI7" s="86"/>
      <c r="GGJ7" s="86"/>
      <c r="GGK7" s="86"/>
      <c r="GGL7" s="86"/>
      <c r="GGM7" s="86"/>
      <c r="GGN7" s="86"/>
      <c r="GGO7" s="86"/>
      <c r="GGP7" s="86"/>
      <c r="GGQ7" s="86"/>
      <c r="GGR7" s="86"/>
      <c r="GGS7" s="86"/>
      <c r="GGT7" s="86"/>
      <c r="GGU7" s="86"/>
      <c r="GGV7" s="86"/>
      <c r="GGW7" s="86"/>
      <c r="GGX7" s="86"/>
      <c r="GGY7" s="86"/>
      <c r="GGZ7" s="86"/>
      <c r="GHA7" s="86"/>
      <c r="GHB7" s="86"/>
      <c r="GHC7" s="86"/>
      <c r="GHD7" s="86"/>
      <c r="GHE7" s="86"/>
      <c r="GHF7" s="86"/>
      <c r="GHG7" s="86"/>
      <c r="GHH7" s="86"/>
      <c r="GHI7" s="86"/>
      <c r="GHJ7" s="86"/>
      <c r="GHK7" s="86"/>
      <c r="GHL7" s="86"/>
      <c r="GHM7" s="86"/>
      <c r="GHN7" s="86"/>
      <c r="GHO7" s="86"/>
      <c r="GHP7" s="86"/>
      <c r="GHQ7" s="86"/>
      <c r="GHR7" s="86"/>
      <c r="GHS7" s="86"/>
      <c r="GHT7" s="86"/>
      <c r="GHU7" s="86"/>
      <c r="GHV7" s="86"/>
      <c r="GHW7" s="86"/>
      <c r="GHX7" s="86"/>
      <c r="GHY7" s="86"/>
      <c r="GHZ7" s="86"/>
      <c r="GIA7" s="86"/>
      <c r="GIB7" s="86"/>
      <c r="GIC7" s="86"/>
      <c r="GID7" s="86"/>
      <c r="GIE7" s="86"/>
      <c r="GIF7" s="86"/>
      <c r="GIG7" s="86"/>
      <c r="GIH7" s="86"/>
      <c r="GII7" s="86"/>
      <c r="GIJ7" s="86"/>
      <c r="GIK7" s="86"/>
      <c r="GIL7" s="86"/>
      <c r="GIM7" s="86"/>
      <c r="GIN7" s="86"/>
      <c r="GIO7" s="86"/>
      <c r="GIP7" s="86"/>
      <c r="GIQ7" s="86"/>
      <c r="GIR7" s="86"/>
      <c r="GIS7" s="86"/>
      <c r="GIT7" s="86"/>
      <c r="GIU7" s="86"/>
      <c r="GIV7" s="86"/>
      <c r="GIW7" s="86"/>
      <c r="GIX7" s="86"/>
      <c r="GIY7" s="86"/>
      <c r="GIZ7" s="86"/>
      <c r="GJA7" s="86"/>
      <c r="GJB7" s="86"/>
      <c r="GJC7" s="86"/>
      <c r="GJD7" s="86"/>
      <c r="GJE7" s="86"/>
      <c r="GJF7" s="86"/>
      <c r="GJG7" s="86"/>
      <c r="GJH7" s="86"/>
      <c r="GJI7" s="86"/>
      <c r="GJJ7" s="86"/>
      <c r="GJK7" s="86"/>
      <c r="GJL7" s="86"/>
      <c r="GJM7" s="86"/>
      <c r="GJN7" s="86"/>
      <c r="GJO7" s="86"/>
      <c r="GJP7" s="86"/>
      <c r="GJQ7" s="86"/>
      <c r="GJR7" s="86"/>
      <c r="GJS7" s="86"/>
      <c r="GJT7" s="86"/>
      <c r="GJU7" s="86"/>
      <c r="GJV7" s="86"/>
      <c r="GJW7" s="86"/>
      <c r="GJX7" s="86"/>
      <c r="GJY7" s="86"/>
      <c r="GJZ7" s="86"/>
      <c r="GKA7" s="86"/>
      <c r="GKB7" s="86"/>
      <c r="GKC7" s="86"/>
      <c r="GKD7" s="86"/>
      <c r="GKE7" s="86"/>
      <c r="GKF7" s="86"/>
      <c r="GKG7" s="86"/>
      <c r="GKH7" s="86"/>
      <c r="GKI7" s="86"/>
      <c r="GKJ7" s="86"/>
      <c r="GKK7" s="86"/>
      <c r="GKL7" s="86"/>
      <c r="GKM7" s="86"/>
      <c r="GKN7" s="86"/>
      <c r="GKO7" s="86"/>
      <c r="GKP7" s="86"/>
      <c r="GKQ7" s="86"/>
      <c r="GKR7" s="86"/>
      <c r="GKS7" s="86"/>
      <c r="GKT7" s="86"/>
      <c r="GKU7" s="86"/>
      <c r="GKV7" s="86"/>
      <c r="GKW7" s="86"/>
      <c r="GKX7" s="86"/>
      <c r="GKY7" s="86"/>
      <c r="GKZ7" s="86"/>
      <c r="GLA7" s="86"/>
      <c r="GLB7" s="86"/>
      <c r="GLC7" s="86"/>
      <c r="GLD7" s="86"/>
      <c r="GLE7" s="86"/>
      <c r="GLF7" s="86"/>
      <c r="GLG7" s="86"/>
      <c r="GLH7" s="86"/>
      <c r="GLI7" s="86"/>
      <c r="GLJ7" s="86"/>
      <c r="GLK7" s="86"/>
      <c r="GLL7" s="86"/>
      <c r="GLM7" s="86"/>
      <c r="GLN7" s="86"/>
      <c r="GLO7" s="86"/>
      <c r="GLP7" s="86"/>
      <c r="GLQ7" s="86"/>
      <c r="GLR7" s="86"/>
      <c r="GLS7" s="86"/>
      <c r="GLT7" s="86"/>
      <c r="GLU7" s="86"/>
      <c r="GLV7" s="86"/>
      <c r="GLW7" s="86"/>
      <c r="GLX7" s="86"/>
      <c r="GLY7" s="86"/>
      <c r="GLZ7" s="86"/>
      <c r="GMA7" s="86"/>
      <c r="GMB7" s="86"/>
      <c r="GMC7" s="86"/>
      <c r="GMD7" s="86"/>
      <c r="GME7" s="86"/>
      <c r="GMF7" s="86"/>
      <c r="GMG7" s="86"/>
      <c r="GMH7" s="86"/>
      <c r="GMI7" s="86"/>
      <c r="GMJ7" s="86"/>
      <c r="GMK7" s="86"/>
      <c r="GML7" s="86"/>
      <c r="GMM7" s="86"/>
      <c r="GMN7" s="86"/>
      <c r="GMO7" s="86"/>
      <c r="GMP7" s="86"/>
      <c r="GMQ7" s="86"/>
      <c r="GMR7" s="86"/>
      <c r="GMS7" s="86"/>
      <c r="GMT7" s="86"/>
      <c r="GMU7" s="86"/>
      <c r="GMV7" s="86"/>
      <c r="GMW7" s="86"/>
      <c r="GMX7" s="86"/>
      <c r="GMY7" s="86"/>
      <c r="GMZ7" s="86"/>
      <c r="GNA7" s="86"/>
      <c r="GNB7" s="86"/>
      <c r="GNC7" s="86"/>
      <c r="GND7" s="86"/>
      <c r="GNE7" s="86"/>
      <c r="GNF7" s="86"/>
      <c r="GNG7" s="86"/>
      <c r="GNH7" s="86"/>
      <c r="GNI7" s="86"/>
      <c r="GNJ7" s="86"/>
      <c r="GNK7" s="86"/>
      <c r="GNL7" s="86"/>
      <c r="GNM7" s="86"/>
      <c r="GNN7" s="86"/>
      <c r="GNO7" s="86"/>
      <c r="GNP7" s="86"/>
      <c r="GNQ7" s="86"/>
      <c r="GNR7" s="86"/>
      <c r="GNS7" s="86"/>
      <c r="GNT7" s="86"/>
      <c r="GNU7" s="86"/>
      <c r="GNV7" s="86"/>
      <c r="GNW7" s="86"/>
      <c r="GNX7" s="86"/>
      <c r="GNY7" s="86"/>
      <c r="GNZ7" s="86"/>
      <c r="GOA7" s="86"/>
      <c r="GOB7" s="86"/>
      <c r="GOC7" s="86"/>
      <c r="GOD7" s="86"/>
      <c r="GOE7" s="86"/>
      <c r="GOF7" s="86"/>
      <c r="GOG7" s="86"/>
      <c r="GOH7" s="86"/>
      <c r="GOI7" s="86"/>
      <c r="GOJ7" s="86"/>
      <c r="GOK7" s="86"/>
      <c r="GOL7" s="86"/>
      <c r="GOM7" s="86"/>
      <c r="GON7" s="86"/>
      <c r="GOO7" s="86"/>
      <c r="GOP7" s="86"/>
      <c r="GOQ7" s="86"/>
      <c r="GOR7" s="86"/>
      <c r="GOS7" s="86"/>
      <c r="GOT7" s="86"/>
      <c r="GOU7" s="86"/>
      <c r="GOV7" s="86"/>
      <c r="GOW7" s="86"/>
      <c r="GOX7" s="86"/>
      <c r="GOY7" s="86"/>
      <c r="GOZ7" s="86"/>
      <c r="GPA7" s="86"/>
      <c r="GPB7" s="86"/>
      <c r="GPC7" s="86"/>
      <c r="GPD7" s="86"/>
      <c r="GPE7" s="86"/>
      <c r="GPF7" s="86"/>
      <c r="GPG7" s="86"/>
      <c r="GPH7" s="86"/>
      <c r="GPI7" s="86"/>
      <c r="GPJ7" s="86"/>
      <c r="GPK7" s="86"/>
      <c r="GPL7" s="86"/>
      <c r="GPM7" s="86"/>
      <c r="GPN7" s="86"/>
      <c r="GPO7" s="86"/>
      <c r="GPP7" s="86"/>
      <c r="GPQ7" s="86"/>
      <c r="GPR7" s="86"/>
      <c r="GPS7" s="86"/>
      <c r="GPT7" s="86"/>
      <c r="GPU7" s="86"/>
      <c r="GPV7" s="86"/>
      <c r="GPW7" s="86"/>
      <c r="GPX7" s="86"/>
      <c r="GPY7" s="86"/>
      <c r="GPZ7" s="86"/>
      <c r="GQA7" s="86"/>
      <c r="GQB7" s="86"/>
      <c r="GQC7" s="86"/>
      <c r="GQD7" s="86"/>
      <c r="GQE7" s="86"/>
      <c r="GQF7" s="86"/>
      <c r="GQG7" s="86"/>
      <c r="GQH7" s="86"/>
      <c r="GQI7" s="86"/>
      <c r="GQJ7" s="86"/>
      <c r="GQK7" s="86"/>
      <c r="GQL7" s="86"/>
      <c r="GQM7" s="86"/>
      <c r="GQN7" s="86"/>
      <c r="GQO7" s="86"/>
      <c r="GQP7" s="86"/>
      <c r="GQQ7" s="86"/>
      <c r="GQR7" s="86"/>
      <c r="GQS7" s="86"/>
      <c r="GQT7" s="86"/>
      <c r="GQU7" s="86"/>
      <c r="GQV7" s="86"/>
      <c r="GQW7" s="86"/>
      <c r="GQX7" s="86"/>
      <c r="GQY7" s="86"/>
      <c r="GQZ7" s="86"/>
      <c r="GRA7" s="86"/>
      <c r="GRB7" s="86"/>
      <c r="GRC7" s="86"/>
      <c r="GRD7" s="86"/>
      <c r="GRE7" s="86"/>
      <c r="GRF7" s="86"/>
      <c r="GRG7" s="86"/>
      <c r="GRH7" s="86"/>
      <c r="GRI7" s="86"/>
      <c r="GRJ7" s="86"/>
      <c r="GRK7" s="86"/>
      <c r="GRL7" s="86"/>
      <c r="GRM7" s="86"/>
      <c r="GRN7" s="86"/>
      <c r="GRO7" s="86"/>
      <c r="GRP7" s="86"/>
      <c r="GRQ7" s="86"/>
      <c r="GRR7" s="86"/>
      <c r="GRS7" s="86"/>
      <c r="GRT7" s="86"/>
      <c r="GRU7" s="86"/>
      <c r="GRV7" s="86"/>
      <c r="GRW7" s="86"/>
      <c r="GRX7" s="86"/>
      <c r="GRY7" s="86"/>
      <c r="GRZ7" s="86"/>
      <c r="GSA7" s="86"/>
      <c r="GSB7" s="86"/>
      <c r="GSC7" s="86"/>
      <c r="GSD7" s="86"/>
      <c r="GSE7" s="86"/>
      <c r="GSF7" s="86"/>
      <c r="GSG7" s="86"/>
      <c r="GSH7" s="86"/>
      <c r="GSI7" s="86"/>
      <c r="GSJ7" s="86"/>
      <c r="GSK7" s="86"/>
      <c r="GSL7" s="86"/>
      <c r="GSM7" s="86"/>
      <c r="GSN7" s="86"/>
      <c r="GSO7" s="86"/>
      <c r="GSP7" s="86"/>
      <c r="GSQ7" s="86"/>
      <c r="GSR7" s="86"/>
      <c r="GSS7" s="86"/>
      <c r="GST7" s="86"/>
      <c r="GSU7" s="86"/>
      <c r="GSV7" s="86"/>
      <c r="GSW7" s="86"/>
      <c r="GSX7" s="86"/>
      <c r="GSY7" s="86"/>
      <c r="GSZ7" s="86"/>
      <c r="GTA7" s="86"/>
      <c r="GTB7" s="86"/>
      <c r="GTC7" s="86"/>
      <c r="GTD7" s="86"/>
      <c r="GTE7" s="86"/>
      <c r="GTF7" s="86"/>
      <c r="GTG7" s="86"/>
      <c r="GTH7" s="86"/>
      <c r="GTI7" s="86"/>
      <c r="GTJ7" s="86"/>
      <c r="GTK7" s="86"/>
      <c r="GTL7" s="86"/>
      <c r="GTM7" s="86"/>
      <c r="GTN7" s="86"/>
      <c r="GTO7" s="86"/>
      <c r="GTP7" s="86"/>
      <c r="GTQ7" s="86"/>
      <c r="GTR7" s="86"/>
      <c r="GTS7" s="86"/>
      <c r="GTT7" s="86"/>
      <c r="GTU7" s="86"/>
      <c r="GTV7" s="86"/>
      <c r="GTW7" s="86"/>
      <c r="GTX7" s="86"/>
      <c r="GTY7" s="86"/>
      <c r="GTZ7" s="86"/>
      <c r="GUA7" s="86"/>
      <c r="GUB7" s="86"/>
      <c r="GUC7" s="86"/>
      <c r="GUD7" s="86"/>
      <c r="GUE7" s="86"/>
      <c r="GUF7" s="86"/>
      <c r="GUG7" s="86"/>
      <c r="GUH7" s="86"/>
      <c r="GUI7" s="86"/>
      <c r="GUJ7" s="86"/>
      <c r="GUK7" s="86"/>
      <c r="GUL7" s="86"/>
      <c r="GUM7" s="86"/>
      <c r="GUN7" s="86"/>
      <c r="GUO7" s="86"/>
      <c r="GUP7" s="86"/>
      <c r="GUQ7" s="86"/>
      <c r="GUR7" s="86"/>
      <c r="GUS7" s="86"/>
      <c r="GUT7" s="86"/>
      <c r="GUU7" s="86"/>
      <c r="GUV7" s="86"/>
      <c r="GUW7" s="86"/>
      <c r="GUX7" s="86"/>
      <c r="GUY7" s="86"/>
      <c r="GUZ7" s="86"/>
      <c r="GVA7" s="86"/>
      <c r="GVB7" s="86"/>
      <c r="GVC7" s="86"/>
      <c r="GVD7" s="86"/>
      <c r="GVE7" s="86"/>
      <c r="GVF7" s="86"/>
      <c r="GVG7" s="86"/>
      <c r="GVH7" s="86"/>
      <c r="GVI7" s="86"/>
      <c r="GVJ7" s="86"/>
      <c r="GVK7" s="86"/>
      <c r="GVL7" s="86"/>
      <c r="GVM7" s="86"/>
      <c r="GVN7" s="86"/>
      <c r="GVO7" s="86"/>
      <c r="GVP7" s="86"/>
      <c r="GVQ7" s="86"/>
      <c r="GVR7" s="86"/>
      <c r="GVS7" s="86"/>
      <c r="GVT7" s="86"/>
      <c r="GVU7" s="86"/>
      <c r="GVV7" s="86"/>
      <c r="GVW7" s="86"/>
      <c r="GVX7" s="86"/>
      <c r="GVY7" s="86"/>
      <c r="GVZ7" s="86"/>
      <c r="GWA7" s="86"/>
      <c r="GWB7" s="86"/>
      <c r="GWC7" s="86"/>
      <c r="GWD7" s="86"/>
      <c r="GWE7" s="86"/>
      <c r="GWF7" s="86"/>
      <c r="GWG7" s="86"/>
      <c r="GWH7" s="86"/>
      <c r="GWI7" s="86"/>
      <c r="GWJ7" s="86"/>
      <c r="GWK7" s="86"/>
      <c r="GWL7" s="86"/>
      <c r="GWM7" s="86"/>
      <c r="GWN7" s="86"/>
      <c r="GWO7" s="86"/>
      <c r="GWP7" s="86"/>
      <c r="GWQ7" s="86"/>
      <c r="GWR7" s="86"/>
      <c r="GWS7" s="86"/>
      <c r="GWT7" s="86"/>
      <c r="GWU7" s="86"/>
      <c r="GWV7" s="86"/>
      <c r="GWW7" s="86"/>
      <c r="GWX7" s="86"/>
      <c r="GWY7" s="86"/>
      <c r="GWZ7" s="86"/>
      <c r="GXA7" s="86"/>
      <c r="GXB7" s="86"/>
      <c r="GXC7" s="86"/>
      <c r="GXD7" s="86"/>
      <c r="GXE7" s="86"/>
      <c r="GXF7" s="86"/>
      <c r="GXG7" s="86"/>
      <c r="GXH7" s="86"/>
      <c r="GXI7" s="86"/>
      <c r="GXJ7" s="86"/>
      <c r="GXK7" s="86"/>
      <c r="GXL7" s="86"/>
      <c r="GXM7" s="86"/>
      <c r="GXN7" s="86"/>
      <c r="GXO7" s="86"/>
      <c r="GXP7" s="86"/>
      <c r="GXQ7" s="86"/>
      <c r="GXR7" s="86"/>
      <c r="GXS7" s="86"/>
      <c r="GXT7" s="86"/>
      <c r="GXU7" s="86"/>
      <c r="GXV7" s="86"/>
      <c r="GXW7" s="86"/>
      <c r="GXX7" s="86"/>
      <c r="GXY7" s="86"/>
      <c r="GXZ7" s="86"/>
      <c r="GYA7" s="86"/>
      <c r="GYB7" s="86"/>
      <c r="GYC7" s="86"/>
      <c r="GYD7" s="86"/>
      <c r="GYE7" s="86"/>
      <c r="GYF7" s="86"/>
      <c r="GYG7" s="86"/>
      <c r="GYH7" s="86"/>
      <c r="GYI7" s="86"/>
      <c r="GYJ7" s="86"/>
      <c r="GYK7" s="86"/>
      <c r="GYL7" s="86"/>
      <c r="GYM7" s="86"/>
      <c r="GYN7" s="86"/>
      <c r="GYO7" s="86"/>
      <c r="GYP7" s="86"/>
      <c r="GYQ7" s="86"/>
      <c r="GYR7" s="86"/>
      <c r="GYS7" s="86"/>
      <c r="GYT7" s="86"/>
      <c r="GYU7" s="86"/>
      <c r="GYV7" s="86"/>
      <c r="GYW7" s="86"/>
      <c r="GYX7" s="86"/>
      <c r="GYY7" s="86"/>
      <c r="GYZ7" s="86"/>
      <c r="GZA7" s="86"/>
      <c r="GZB7" s="86"/>
      <c r="GZC7" s="86"/>
      <c r="GZD7" s="86"/>
      <c r="GZE7" s="86"/>
      <c r="GZF7" s="86"/>
      <c r="GZG7" s="86"/>
      <c r="GZH7" s="86"/>
      <c r="GZI7" s="86"/>
      <c r="GZJ7" s="86"/>
      <c r="GZK7" s="86"/>
      <c r="GZL7" s="86"/>
      <c r="GZM7" s="86"/>
      <c r="GZN7" s="86"/>
      <c r="GZO7" s="86"/>
      <c r="GZP7" s="86"/>
      <c r="GZQ7" s="86"/>
      <c r="GZR7" s="86"/>
      <c r="GZS7" s="86"/>
      <c r="GZT7" s="86"/>
      <c r="GZU7" s="86"/>
      <c r="GZV7" s="86"/>
      <c r="GZW7" s="86"/>
      <c r="GZX7" s="86"/>
      <c r="GZY7" s="86"/>
      <c r="GZZ7" s="86"/>
      <c r="HAA7" s="86"/>
      <c r="HAB7" s="86"/>
      <c r="HAC7" s="86"/>
      <c r="HAD7" s="86"/>
      <c r="HAE7" s="86"/>
      <c r="HAF7" s="86"/>
      <c r="HAG7" s="86"/>
      <c r="HAH7" s="86"/>
      <c r="HAI7" s="86"/>
      <c r="HAJ7" s="86"/>
      <c r="HAK7" s="86"/>
      <c r="HAL7" s="86"/>
      <c r="HAM7" s="86"/>
      <c r="HAN7" s="86"/>
      <c r="HAO7" s="86"/>
      <c r="HAP7" s="86"/>
      <c r="HAQ7" s="86"/>
      <c r="HAR7" s="86"/>
      <c r="HAS7" s="86"/>
      <c r="HAT7" s="86"/>
      <c r="HAU7" s="86"/>
      <c r="HAV7" s="86"/>
      <c r="HAW7" s="86"/>
      <c r="HAX7" s="86"/>
      <c r="HAY7" s="86"/>
      <c r="HAZ7" s="86"/>
      <c r="HBA7" s="86"/>
      <c r="HBB7" s="86"/>
      <c r="HBC7" s="86"/>
      <c r="HBD7" s="86"/>
      <c r="HBE7" s="86"/>
      <c r="HBF7" s="86"/>
      <c r="HBG7" s="86"/>
      <c r="HBH7" s="86"/>
      <c r="HBI7" s="86"/>
      <c r="HBJ7" s="86"/>
      <c r="HBK7" s="86"/>
      <c r="HBL7" s="86"/>
      <c r="HBM7" s="86"/>
      <c r="HBN7" s="86"/>
      <c r="HBO7" s="86"/>
      <c r="HBP7" s="86"/>
      <c r="HBQ7" s="86"/>
      <c r="HBR7" s="86"/>
      <c r="HBS7" s="86"/>
      <c r="HBT7" s="86"/>
      <c r="HBU7" s="86"/>
      <c r="HBV7" s="86"/>
      <c r="HBW7" s="86"/>
      <c r="HBX7" s="86"/>
      <c r="HBY7" s="86"/>
      <c r="HBZ7" s="86"/>
      <c r="HCA7" s="86"/>
      <c r="HCB7" s="86"/>
      <c r="HCC7" s="86"/>
      <c r="HCD7" s="86"/>
      <c r="HCE7" s="86"/>
      <c r="HCF7" s="86"/>
      <c r="HCG7" s="86"/>
      <c r="HCH7" s="86"/>
      <c r="HCI7" s="86"/>
      <c r="HCJ7" s="86"/>
      <c r="HCK7" s="86"/>
      <c r="HCL7" s="86"/>
      <c r="HCM7" s="86"/>
      <c r="HCN7" s="86"/>
      <c r="HCO7" s="86"/>
      <c r="HCP7" s="86"/>
      <c r="HCQ7" s="86"/>
      <c r="HCR7" s="86"/>
      <c r="HCS7" s="86"/>
      <c r="HCT7" s="86"/>
      <c r="HCU7" s="86"/>
      <c r="HCV7" s="86"/>
      <c r="HCW7" s="86"/>
      <c r="HCX7" s="86"/>
      <c r="HCY7" s="86"/>
      <c r="HCZ7" s="86"/>
      <c r="HDA7" s="86"/>
      <c r="HDB7" s="86"/>
      <c r="HDC7" s="86"/>
      <c r="HDD7" s="86"/>
      <c r="HDE7" s="86"/>
      <c r="HDF7" s="86"/>
      <c r="HDG7" s="86"/>
      <c r="HDH7" s="86"/>
      <c r="HDI7" s="86"/>
      <c r="HDJ7" s="86"/>
      <c r="HDK7" s="86"/>
      <c r="HDL7" s="86"/>
      <c r="HDM7" s="86"/>
      <c r="HDN7" s="86"/>
      <c r="HDO7" s="86"/>
      <c r="HDP7" s="86"/>
      <c r="HDQ7" s="86"/>
      <c r="HDR7" s="86"/>
      <c r="HDS7" s="86"/>
      <c r="HDT7" s="86"/>
      <c r="HDU7" s="86"/>
      <c r="HDV7" s="86"/>
      <c r="HDW7" s="86"/>
      <c r="HDX7" s="86"/>
      <c r="HDY7" s="86"/>
      <c r="HDZ7" s="86"/>
      <c r="HEA7" s="86"/>
      <c r="HEB7" s="86"/>
      <c r="HEC7" s="86"/>
      <c r="HED7" s="86"/>
      <c r="HEE7" s="86"/>
      <c r="HEF7" s="86"/>
      <c r="HEG7" s="86"/>
      <c r="HEH7" s="86"/>
      <c r="HEI7" s="86"/>
      <c r="HEJ7" s="86"/>
      <c r="HEK7" s="86"/>
      <c r="HEL7" s="86"/>
      <c r="HEM7" s="86"/>
      <c r="HEN7" s="86"/>
      <c r="HEO7" s="86"/>
      <c r="HEP7" s="86"/>
      <c r="HEQ7" s="86"/>
      <c r="HER7" s="86"/>
      <c r="HES7" s="86"/>
      <c r="HET7" s="86"/>
      <c r="HEU7" s="86"/>
      <c r="HEV7" s="86"/>
      <c r="HEW7" s="86"/>
      <c r="HEX7" s="86"/>
      <c r="HEY7" s="86"/>
      <c r="HEZ7" s="86"/>
      <c r="HFA7" s="86"/>
      <c r="HFB7" s="86"/>
      <c r="HFC7" s="86"/>
      <c r="HFD7" s="86"/>
      <c r="HFE7" s="86"/>
      <c r="HFF7" s="86"/>
      <c r="HFG7" s="86"/>
      <c r="HFH7" s="86"/>
      <c r="HFI7" s="86"/>
      <c r="HFJ7" s="86"/>
      <c r="HFK7" s="86"/>
      <c r="HFL7" s="86"/>
      <c r="HFM7" s="86"/>
      <c r="HFN7" s="86"/>
      <c r="HFO7" s="86"/>
      <c r="HFP7" s="86"/>
      <c r="HFQ7" s="86"/>
      <c r="HFR7" s="86"/>
      <c r="HFS7" s="86"/>
      <c r="HFT7" s="86"/>
      <c r="HFU7" s="86"/>
      <c r="HFV7" s="86"/>
      <c r="HFW7" s="86"/>
      <c r="HFX7" s="86"/>
      <c r="HFY7" s="86"/>
      <c r="HFZ7" s="86"/>
      <c r="HGA7" s="86"/>
      <c r="HGB7" s="86"/>
      <c r="HGC7" s="86"/>
      <c r="HGD7" s="86"/>
      <c r="HGE7" s="86"/>
      <c r="HGF7" s="86"/>
      <c r="HGG7" s="86"/>
      <c r="HGH7" s="86"/>
      <c r="HGI7" s="86"/>
      <c r="HGJ7" s="86"/>
      <c r="HGK7" s="86"/>
      <c r="HGL7" s="86"/>
      <c r="HGM7" s="86"/>
      <c r="HGN7" s="86"/>
      <c r="HGO7" s="86"/>
      <c r="HGP7" s="86"/>
      <c r="HGQ7" s="86"/>
      <c r="HGR7" s="86"/>
      <c r="HGS7" s="86"/>
      <c r="HGT7" s="86"/>
      <c r="HGU7" s="86"/>
      <c r="HGV7" s="86"/>
      <c r="HGW7" s="86"/>
      <c r="HGX7" s="86"/>
      <c r="HGY7" s="86"/>
      <c r="HGZ7" s="86"/>
      <c r="HHA7" s="86"/>
      <c r="HHB7" s="86"/>
      <c r="HHC7" s="86"/>
      <c r="HHD7" s="86"/>
      <c r="HHE7" s="86"/>
      <c r="HHF7" s="86"/>
      <c r="HHG7" s="86"/>
      <c r="HHH7" s="86"/>
      <c r="HHI7" s="86"/>
      <c r="HHJ7" s="86"/>
      <c r="HHK7" s="86"/>
      <c r="HHL7" s="86"/>
      <c r="HHM7" s="86"/>
      <c r="HHN7" s="86"/>
      <c r="HHO7" s="86"/>
      <c r="HHP7" s="86"/>
      <c r="HHQ7" s="86"/>
      <c r="HHR7" s="86"/>
      <c r="HHS7" s="86"/>
      <c r="HHT7" s="86"/>
      <c r="HHU7" s="86"/>
      <c r="HHV7" s="86"/>
      <c r="HHW7" s="86"/>
      <c r="HHX7" s="86"/>
      <c r="HHY7" s="86"/>
      <c r="HHZ7" s="86"/>
      <c r="HIA7" s="86"/>
      <c r="HIB7" s="86"/>
      <c r="HIC7" s="86"/>
      <c r="HID7" s="86"/>
      <c r="HIE7" s="86"/>
      <c r="HIF7" s="86"/>
      <c r="HIG7" s="86"/>
      <c r="HIH7" s="86"/>
      <c r="HII7" s="86"/>
      <c r="HIJ7" s="86"/>
      <c r="HIK7" s="86"/>
      <c r="HIL7" s="86"/>
      <c r="HIM7" s="86"/>
      <c r="HIN7" s="86"/>
      <c r="HIO7" s="86"/>
      <c r="HIP7" s="86"/>
      <c r="HIQ7" s="86"/>
      <c r="HIR7" s="86"/>
      <c r="HIS7" s="86"/>
      <c r="HIT7" s="86"/>
      <c r="HIU7" s="86"/>
      <c r="HIV7" s="86"/>
      <c r="HIW7" s="86"/>
      <c r="HIX7" s="86"/>
      <c r="HIY7" s="86"/>
      <c r="HIZ7" s="86"/>
      <c r="HJA7" s="86"/>
      <c r="HJB7" s="86"/>
      <c r="HJC7" s="86"/>
      <c r="HJD7" s="86"/>
      <c r="HJE7" s="86"/>
      <c r="HJF7" s="86"/>
      <c r="HJG7" s="86"/>
      <c r="HJH7" s="86"/>
      <c r="HJI7" s="86"/>
      <c r="HJJ7" s="86"/>
      <c r="HJK7" s="86"/>
      <c r="HJL7" s="86"/>
      <c r="HJM7" s="86"/>
      <c r="HJN7" s="86"/>
      <c r="HJO7" s="86"/>
      <c r="HJP7" s="86"/>
      <c r="HJQ7" s="86"/>
      <c r="HJR7" s="86"/>
      <c r="HJS7" s="86"/>
      <c r="HJT7" s="86"/>
      <c r="HJU7" s="86"/>
      <c r="HJV7" s="86"/>
      <c r="HJW7" s="86"/>
      <c r="HJX7" s="86"/>
      <c r="HJY7" s="86"/>
      <c r="HJZ7" s="86"/>
      <c r="HKA7" s="86"/>
      <c r="HKB7" s="86"/>
      <c r="HKC7" s="86"/>
      <c r="HKD7" s="86"/>
      <c r="HKE7" s="86"/>
      <c r="HKF7" s="86"/>
      <c r="HKG7" s="86"/>
      <c r="HKH7" s="86"/>
      <c r="HKI7" s="86"/>
      <c r="HKJ7" s="86"/>
      <c r="HKK7" s="86"/>
      <c r="HKL7" s="86"/>
      <c r="HKM7" s="86"/>
      <c r="HKN7" s="86"/>
      <c r="HKO7" s="86"/>
      <c r="HKP7" s="86"/>
      <c r="HKQ7" s="86"/>
      <c r="HKR7" s="86"/>
      <c r="HKS7" s="86"/>
      <c r="HKT7" s="86"/>
      <c r="HKU7" s="86"/>
      <c r="HKV7" s="86"/>
      <c r="HKW7" s="86"/>
      <c r="HKX7" s="86"/>
      <c r="HKY7" s="86"/>
      <c r="HKZ7" s="86"/>
      <c r="HLA7" s="86"/>
      <c r="HLB7" s="86"/>
      <c r="HLC7" s="86"/>
      <c r="HLD7" s="86"/>
      <c r="HLE7" s="86"/>
      <c r="HLF7" s="86"/>
      <c r="HLG7" s="86"/>
      <c r="HLH7" s="86"/>
      <c r="HLI7" s="86"/>
      <c r="HLJ7" s="86"/>
      <c r="HLK7" s="86"/>
      <c r="HLL7" s="86"/>
      <c r="HLM7" s="86"/>
      <c r="HLN7" s="86"/>
      <c r="HLO7" s="86"/>
      <c r="HLP7" s="86"/>
      <c r="HLQ7" s="86"/>
      <c r="HLR7" s="86"/>
      <c r="HLS7" s="86"/>
      <c r="HLT7" s="86"/>
      <c r="HLU7" s="86"/>
      <c r="HLV7" s="86"/>
      <c r="HLW7" s="86"/>
      <c r="HLX7" s="86"/>
      <c r="HLY7" s="86"/>
      <c r="HLZ7" s="86"/>
      <c r="HMA7" s="86"/>
      <c r="HMB7" s="86"/>
      <c r="HMC7" s="86"/>
      <c r="HMD7" s="86"/>
      <c r="HME7" s="86"/>
      <c r="HMF7" s="86"/>
      <c r="HMG7" s="86"/>
      <c r="HMH7" s="86"/>
      <c r="HMI7" s="86"/>
      <c r="HMJ7" s="86"/>
      <c r="HMK7" s="86"/>
      <c r="HML7" s="86"/>
      <c r="HMM7" s="86"/>
      <c r="HMN7" s="86"/>
      <c r="HMO7" s="86"/>
      <c r="HMP7" s="86"/>
      <c r="HMQ7" s="86"/>
      <c r="HMR7" s="86"/>
      <c r="HMS7" s="86"/>
      <c r="HMT7" s="86"/>
      <c r="HMU7" s="86"/>
      <c r="HMV7" s="86"/>
      <c r="HMW7" s="86"/>
      <c r="HMX7" s="86"/>
      <c r="HMY7" s="86"/>
      <c r="HMZ7" s="86"/>
      <c r="HNA7" s="86"/>
      <c r="HNB7" s="86"/>
      <c r="HNC7" s="86"/>
      <c r="HND7" s="86"/>
      <c r="HNE7" s="86"/>
      <c r="HNF7" s="86"/>
      <c r="HNG7" s="86"/>
      <c r="HNH7" s="86"/>
      <c r="HNI7" s="86"/>
      <c r="HNJ7" s="86"/>
      <c r="HNK7" s="86"/>
      <c r="HNL7" s="86"/>
      <c r="HNM7" s="86"/>
      <c r="HNN7" s="86"/>
      <c r="HNO7" s="86"/>
      <c r="HNP7" s="86"/>
      <c r="HNQ7" s="86"/>
      <c r="HNR7" s="86"/>
      <c r="HNS7" s="86"/>
      <c r="HNT7" s="86"/>
      <c r="HNU7" s="86"/>
      <c r="HNV7" s="86"/>
      <c r="HNW7" s="86"/>
      <c r="HNX7" s="86"/>
      <c r="HNY7" s="86"/>
      <c r="HNZ7" s="86"/>
      <c r="HOA7" s="86"/>
      <c r="HOB7" s="86"/>
      <c r="HOC7" s="86"/>
      <c r="HOD7" s="86"/>
      <c r="HOE7" s="86"/>
      <c r="HOF7" s="86"/>
      <c r="HOG7" s="86"/>
      <c r="HOH7" s="86"/>
      <c r="HOI7" s="86"/>
      <c r="HOJ7" s="86"/>
      <c r="HOK7" s="86"/>
      <c r="HOL7" s="86"/>
      <c r="HOM7" s="86"/>
      <c r="HON7" s="86"/>
      <c r="HOO7" s="86"/>
      <c r="HOP7" s="86"/>
      <c r="HOQ7" s="86"/>
      <c r="HOR7" s="86"/>
      <c r="HOS7" s="86"/>
      <c r="HOT7" s="86"/>
      <c r="HOU7" s="86"/>
      <c r="HOV7" s="86"/>
      <c r="HOW7" s="86"/>
      <c r="HOX7" s="86"/>
      <c r="HOY7" s="86"/>
      <c r="HOZ7" s="86"/>
      <c r="HPA7" s="86"/>
      <c r="HPB7" s="86"/>
      <c r="HPC7" s="86"/>
      <c r="HPD7" s="86"/>
      <c r="HPE7" s="86"/>
      <c r="HPF7" s="86"/>
      <c r="HPG7" s="86"/>
      <c r="HPH7" s="86"/>
      <c r="HPI7" s="86"/>
      <c r="HPJ7" s="86"/>
      <c r="HPK7" s="86"/>
      <c r="HPL7" s="86"/>
      <c r="HPM7" s="86"/>
      <c r="HPN7" s="86"/>
      <c r="HPO7" s="86"/>
      <c r="HPP7" s="86"/>
      <c r="HPQ7" s="86"/>
      <c r="HPR7" s="86"/>
      <c r="HPS7" s="86"/>
      <c r="HPT7" s="86"/>
      <c r="HPU7" s="86"/>
      <c r="HPV7" s="86"/>
      <c r="HPW7" s="86"/>
      <c r="HPX7" s="86"/>
      <c r="HPY7" s="86"/>
      <c r="HPZ7" s="86"/>
      <c r="HQA7" s="86"/>
      <c r="HQB7" s="86"/>
      <c r="HQC7" s="86"/>
      <c r="HQD7" s="86"/>
      <c r="HQE7" s="86"/>
      <c r="HQF7" s="86"/>
      <c r="HQG7" s="86"/>
      <c r="HQH7" s="86"/>
      <c r="HQI7" s="86"/>
      <c r="HQJ7" s="86"/>
      <c r="HQK7" s="86"/>
      <c r="HQL7" s="86"/>
      <c r="HQM7" s="86"/>
      <c r="HQN7" s="86"/>
      <c r="HQO7" s="86"/>
      <c r="HQP7" s="86"/>
      <c r="HQQ7" s="86"/>
      <c r="HQR7" s="86"/>
      <c r="HQS7" s="86"/>
      <c r="HQT7" s="86"/>
      <c r="HQU7" s="86"/>
      <c r="HQV7" s="86"/>
      <c r="HQW7" s="86"/>
      <c r="HQX7" s="86"/>
      <c r="HQY7" s="86"/>
      <c r="HQZ7" s="86"/>
      <c r="HRA7" s="86"/>
      <c r="HRB7" s="86"/>
      <c r="HRC7" s="86"/>
      <c r="HRD7" s="86"/>
      <c r="HRE7" s="86"/>
      <c r="HRF7" s="86"/>
      <c r="HRG7" s="86"/>
      <c r="HRH7" s="86"/>
      <c r="HRI7" s="86"/>
      <c r="HRJ7" s="86"/>
      <c r="HRK7" s="86"/>
      <c r="HRL7" s="86"/>
      <c r="HRM7" s="86"/>
      <c r="HRN7" s="86"/>
      <c r="HRO7" s="86"/>
      <c r="HRP7" s="86"/>
      <c r="HRQ7" s="86"/>
      <c r="HRR7" s="86"/>
      <c r="HRS7" s="86"/>
      <c r="HRT7" s="86"/>
      <c r="HRU7" s="86"/>
      <c r="HRV7" s="86"/>
      <c r="HRW7" s="86"/>
      <c r="HRX7" s="86"/>
      <c r="HRY7" s="86"/>
      <c r="HRZ7" s="86"/>
      <c r="HSA7" s="86"/>
      <c r="HSB7" s="86"/>
      <c r="HSC7" s="86"/>
      <c r="HSD7" s="86"/>
      <c r="HSE7" s="86"/>
      <c r="HSF7" s="86"/>
      <c r="HSG7" s="86"/>
      <c r="HSH7" s="86"/>
      <c r="HSI7" s="86"/>
      <c r="HSJ7" s="86"/>
      <c r="HSK7" s="86"/>
      <c r="HSL7" s="86"/>
      <c r="HSM7" s="86"/>
      <c r="HSN7" s="86"/>
      <c r="HSO7" s="86"/>
      <c r="HSP7" s="86"/>
      <c r="HSQ7" s="86"/>
      <c r="HSR7" s="86"/>
      <c r="HSS7" s="86"/>
      <c r="HST7" s="86"/>
      <c r="HSU7" s="86"/>
      <c r="HSV7" s="86"/>
      <c r="HSW7" s="86"/>
      <c r="HSX7" s="86"/>
      <c r="HSY7" s="86"/>
      <c r="HSZ7" s="86"/>
      <c r="HTA7" s="86"/>
      <c r="HTB7" s="86"/>
      <c r="HTC7" s="86"/>
      <c r="HTD7" s="86"/>
      <c r="HTE7" s="86"/>
      <c r="HTF7" s="86"/>
      <c r="HTG7" s="86"/>
      <c r="HTH7" s="86"/>
      <c r="HTI7" s="86"/>
      <c r="HTJ7" s="86"/>
      <c r="HTK7" s="86"/>
      <c r="HTL7" s="86"/>
      <c r="HTM7" s="86"/>
      <c r="HTN7" s="86"/>
      <c r="HTO7" s="86"/>
      <c r="HTP7" s="86"/>
      <c r="HTQ7" s="86"/>
      <c r="HTR7" s="86"/>
      <c r="HTS7" s="86"/>
      <c r="HTT7" s="86"/>
      <c r="HTU7" s="86"/>
      <c r="HTV7" s="86"/>
      <c r="HTW7" s="86"/>
      <c r="HTX7" s="86"/>
      <c r="HTY7" s="86"/>
      <c r="HTZ7" s="86"/>
      <c r="HUA7" s="86"/>
      <c r="HUB7" s="86"/>
      <c r="HUC7" s="86"/>
      <c r="HUD7" s="86"/>
      <c r="HUE7" s="86"/>
      <c r="HUF7" s="86"/>
      <c r="HUG7" s="86"/>
      <c r="HUH7" s="86"/>
      <c r="HUI7" s="86"/>
      <c r="HUJ7" s="86"/>
      <c r="HUK7" s="86"/>
      <c r="HUL7" s="86"/>
      <c r="HUM7" s="86"/>
      <c r="HUN7" s="86"/>
      <c r="HUO7" s="86"/>
      <c r="HUP7" s="86"/>
      <c r="HUQ7" s="86"/>
      <c r="HUR7" s="86"/>
      <c r="HUS7" s="86"/>
      <c r="HUT7" s="86"/>
      <c r="HUU7" s="86"/>
      <c r="HUV7" s="86"/>
      <c r="HUW7" s="86"/>
      <c r="HUX7" s="86"/>
      <c r="HUY7" s="86"/>
      <c r="HUZ7" s="86"/>
      <c r="HVA7" s="86"/>
      <c r="HVB7" s="86"/>
      <c r="HVC7" s="86"/>
      <c r="HVD7" s="86"/>
      <c r="HVE7" s="86"/>
      <c r="HVF7" s="86"/>
      <c r="HVG7" s="86"/>
      <c r="HVH7" s="86"/>
      <c r="HVI7" s="86"/>
      <c r="HVJ7" s="86"/>
      <c r="HVK7" s="86"/>
      <c r="HVL7" s="86"/>
      <c r="HVM7" s="86"/>
      <c r="HVN7" s="86"/>
      <c r="HVO7" s="86"/>
      <c r="HVP7" s="86"/>
      <c r="HVQ7" s="86"/>
      <c r="HVR7" s="86"/>
      <c r="HVS7" s="86"/>
      <c r="HVT7" s="86"/>
      <c r="HVU7" s="86"/>
      <c r="HVV7" s="86"/>
      <c r="HVW7" s="86"/>
      <c r="HVX7" s="86"/>
      <c r="HVY7" s="86"/>
      <c r="HVZ7" s="86"/>
      <c r="HWA7" s="86"/>
      <c r="HWB7" s="86"/>
      <c r="HWC7" s="86"/>
      <c r="HWD7" s="86"/>
      <c r="HWE7" s="86"/>
      <c r="HWF7" s="86"/>
      <c r="HWG7" s="86"/>
      <c r="HWH7" s="86"/>
      <c r="HWI7" s="86"/>
      <c r="HWJ7" s="86"/>
      <c r="HWK7" s="86"/>
      <c r="HWL7" s="86"/>
      <c r="HWM7" s="86"/>
      <c r="HWN7" s="86"/>
      <c r="HWO7" s="86"/>
      <c r="HWP7" s="86"/>
      <c r="HWQ7" s="86"/>
      <c r="HWR7" s="86"/>
      <c r="HWS7" s="86"/>
      <c r="HWT7" s="86"/>
      <c r="HWU7" s="86"/>
      <c r="HWV7" s="86"/>
      <c r="HWW7" s="86"/>
      <c r="HWX7" s="86"/>
      <c r="HWY7" s="86"/>
      <c r="HWZ7" s="86"/>
      <c r="HXA7" s="86"/>
      <c r="HXB7" s="86"/>
      <c r="HXC7" s="86"/>
      <c r="HXD7" s="86"/>
      <c r="HXE7" s="86"/>
      <c r="HXF7" s="86"/>
      <c r="HXG7" s="86"/>
      <c r="HXH7" s="86"/>
      <c r="HXI7" s="86"/>
      <c r="HXJ7" s="86"/>
      <c r="HXK7" s="86"/>
      <c r="HXL7" s="86"/>
      <c r="HXM7" s="86"/>
      <c r="HXN7" s="86"/>
      <c r="HXO7" s="86"/>
      <c r="HXP7" s="86"/>
      <c r="HXQ7" s="86"/>
      <c r="HXR7" s="86"/>
      <c r="HXS7" s="86"/>
      <c r="HXT7" s="86"/>
      <c r="HXU7" s="86"/>
      <c r="HXV7" s="86"/>
      <c r="HXW7" s="86"/>
      <c r="HXX7" s="86"/>
      <c r="HXY7" s="86"/>
      <c r="HXZ7" s="86"/>
      <c r="HYA7" s="86"/>
      <c r="HYB7" s="86"/>
      <c r="HYC7" s="86"/>
      <c r="HYD7" s="86"/>
      <c r="HYE7" s="86"/>
      <c r="HYF7" s="86"/>
      <c r="HYG7" s="86"/>
      <c r="HYH7" s="86"/>
      <c r="HYI7" s="86"/>
      <c r="HYJ7" s="86"/>
      <c r="HYK7" s="86"/>
      <c r="HYL7" s="86"/>
      <c r="HYM7" s="86"/>
      <c r="HYN7" s="86"/>
      <c r="HYO7" s="86"/>
      <c r="HYP7" s="86"/>
      <c r="HYQ7" s="86"/>
      <c r="HYR7" s="86"/>
      <c r="HYS7" s="86"/>
      <c r="HYT7" s="86"/>
      <c r="HYU7" s="86"/>
      <c r="HYV7" s="86"/>
      <c r="HYW7" s="86"/>
      <c r="HYX7" s="86"/>
      <c r="HYY7" s="86"/>
      <c r="HYZ7" s="86"/>
      <c r="HZA7" s="86"/>
      <c r="HZB7" s="86"/>
      <c r="HZC7" s="86"/>
      <c r="HZD7" s="86"/>
      <c r="HZE7" s="86"/>
      <c r="HZF7" s="86"/>
      <c r="HZG7" s="86"/>
      <c r="HZH7" s="86"/>
      <c r="HZI7" s="86"/>
      <c r="HZJ7" s="86"/>
      <c r="HZK7" s="86"/>
      <c r="HZL7" s="86"/>
      <c r="HZM7" s="86"/>
      <c r="HZN7" s="86"/>
      <c r="HZO7" s="86"/>
      <c r="HZP7" s="86"/>
      <c r="HZQ7" s="86"/>
      <c r="HZR7" s="86"/>
      <c r="HZS7" s="86"/>
      <c r="HZT7" s="86"/>
      <c r="HZU7" s="86"/>
      <c r="HZV7" s="86"/>
      <c r="HZW7" s="86"/>
      <c r="HZX7" s="86"/>
      <c r="HZY7" s="86"/>
      <c r="HZZ7" s="86"/>
      <c r="IAA7" s="86"/>
      <c r="IAB7" s="86"/>
      <c r="IAC7" s="86"/>
      <c r="IAD7" s="86"/>
      <c r="IAE7" s="86"/>
      <c r="IAF7" s="86"/>
      <c r="IAG7" s="86"/>
      <c r="IAH7" s="86"/>
      <c r="IAI7" s="86"/>
      <c r="IAJ7" s="86"/>
      <c r="IAK7" s="86"/>
      <c r="IAL7" s="86"/>
      <c r="IAM7" s="86"/>
      <c r="IAN7" s="86"/>
      <c r="IAO7" s="86"/>
      <c r="IAP7" s="86"/>
      <c r="IAQ7" s="86"/>
      <c r="IAR7" s="86"/>
      <c r="IAS7" s="86"/>
      <c r="IAT7" s="86"/>
      <c r="IAU7" s="86"/>
      <c r="IAV7" s="86"/>
      <c r="IAW7" s="86"/>
      <c r="IAX7" s="86"/>
      <c r="IAY7" s="86"/>
      <c r="IAZ7" s="86"/>
      <c r="IBA7" s="86"/>
      <c r="IBB7" s="86"/>
      <c r="IBC7" s="86"/>
      <c r="IBD7" s="86"/>
      <c r="IBE7" s="86"/>
      <c r="IBF7" s="86"/>
      <c r="IBG7" s="86"/>
      <c r="IBH7" s="86"/>
      <c r="IBI7" s="86"/>
      <c r="IBJ7" s="86"/>
      <c r="IBK7" s="86"/>
      <c r="IBL7" s="86"/>
      <c r="IBM7" s="86"/>
      <c r="IBN7" s="86"/>
      <c r="IBO7" s="86"/>
      <c r="IBP7" s="86"/>
      <c r="IBQ7" s="86"/>
      <c r="IBR7" s="86"/>
      <c r="IBS7" s="86"/>
      <c r="IBT7" s="86"/>
      <c r="IBU7" s="86"/>
      <c r="IBV7" s="86"/>
      <c r="IBW7" s="86"/>
      <c r="IBX7" s="86"/>
      <c r="IBY7" s="86"/>
      <c r="IBZ7" s="86"/>
      <c r="ICA7" s="86"/>
      <c r="ICB7" s="86"/>
      <c r="ICC7" s="86"/>
      <c r="ICD7" s="86"/>
      <c r="ICE7" s="86"/>
      <c r="ICF7" s="86"/>
      <c r="ICG7" s="86"/>
      <c r="ICH7" s="86"/>
      <c r="ICI7" s="86"/>
      <c r="ICJ7" s="86"/>
      <c r="ICK7" s="86"/>
      <c r="ICL7" s="86"/>
      <c r="ICM7" s="86"/>
      <c r="ICN7" s="86"/>
      <c r="ICO7" s="86"/>
      <c r="ICP7" s="86"/>
      <c r="ICQ7" s="86"/>
      <c r="ICR7" s="86"/>
      <c r="ICS7" s="86"/>
      <c r="ICT7" s="86"/>
      <c r="ICU7" s="86"/>
      <c r="ICV7" s="86"/>
      <c r="ICW7" s="86"/>
      <c r="ICX7" s="86"/>
      <c r="ICY7" s="86"/>
      <c r="ICZ7" s="86"/>
      <c r="IDA7" s="86"/>
      <c r="IDB7" s="86"/>
      <c r="IDC7" s="86"/>
      <c r="IDD7" s="86"/>
      <c r="IDE7" s="86"/>
      <c r="IDF7" s="86"/>
      <c r="IDG7" s="86"/>
      <c r="IDH7" s="86"/>
      <c r="IDI7" s="86"/>
      <c r="IDJ7" s="86"/>
      <c r="IDK7" s="86"/>
      <c r="IDL7" s="86"/>
      <c r="IDM7" s="86"/>
      <c r="IDN7" s="86"/>
      <c r="IDO7" s="86"/>
      <c r="IDP7" s="86"/>
      <c r="IDQ7" s="86"/>
      <c r="IDR7" s="86"/>
      <c r="IDS7" s="86"/>
      <c r="IDT7" s="86"/>
      <c r="IDU7" s="86"/>
      <c r="IDV7" s="86"/>
      <c r="IDW7" s="86"/>
      <c r="IDX7" s="86"/>
      <c r="IDY7" s="86"/>
      <c r="IDZ7" s="86"/>
      <c r="IEA7" s="86"/>
      <c r="IEB7" s="86"/>
      <c r="IEC7" s="86"/>
      <c r="IED7" s="86"/>
      <c r="IEE7" s="86"/>
      <c r="IEF7" s="86"/>
      <c r="IEG7" s="86"/>
      <c r="IEH7" s="86"/>
      <c r="IEI7" s="86"/>
      <c r="IEJ7" s="86"/>
      <c r="IEK7" s="86"/>
      <c r="IEL7" s="86"/>
      <c r="IEM7" s="86"/>
      <c r="IEN7" s="86"/>
      <c r="IEO7" s="86"/>
      <c r="IEP7" s="86"/>
      <c r="IEQ7" s="86"/>
      <c r="IER7" s="86"/>
      <c r="IES7" s="86"/>
      <c r="IET7" s="86"/>
      <c r="IEU7" s="86"/>
      <c r="IEV7" s="86"/>
      <c r="IEW7" s="86"/>
      <c r="IEX7" s="86"/>
      <c r="IEY7" s="86"/>
      <c r="IEZ7" s="86"/>
      <c r="IFA7" s="86"/>
      <c r="IFB7" s="86"/>
      <c r="IFC7" s="86"/>
      <c r="IFD7" s="86"/>
      <c r="IFE7" s="86"/>
      <c r="IFF7" s="86"/>
      <c r="IFG7" s="86"/>
      <c r="IFH7" s="86"/>
      <c r="IFI7" s="86"/>
      <c r="IFJ7" s="86"/>
      <c r="IFK7" s="86"/>
      <c r="IFL7" s="86"/>
      <c r="IFM7" s="86"/>
      <c r="IFN7" s="86"/>
      <c r="IFO7" s="86"/>
      <c r="IFP7" s="86"/>
      <c r="IFQ7" s="86"/>
      <c r="IFR7" s="86"/>
      <c r="IFS7" s="86"/>
      <c r="IFT7" s="86"/>
      <c r="IFU7" s="86"/>
      <c r="IFV7" s="86"/>
      <c r="IFW7" s="86"/>
      <c r="IFX7" s="86"/>
      <c r="IFY7" s="86"/>
      <c r="IFZ7" s="86"/>
      <c r="IGA7" s="86"/>
      <c r="IGB7" s="86"/>
      <c r="IGC7" s="86"/>
      <c r="IGD7" s="86"/>
      <c r="IGE7" s="86"/>
      <c r="IGF7" s="86"/>
      <c r="IGG7" s="86"/>
      <c r="IGH7" s="86"/>
      <c r="IGI7" s="86"/>
      <c r="IGJ7" s="86"/>
      <c r="IGK7" s="86"/>
      <c r="IGL7" s="86"/>
      <c r="IGM7" s="86"/>
      <c r="IGN7" s="86"/>
      <c r="IGO7" s="86"/>
      <c r="IGP7" s="86"/>
      <c r="IGQ7" s="86"/>
      <c r="IGR7" s="86"/>
      <c r="IGS7" s="86"/>
      <c r="IGT7" s="86"/>
      <c r="IGU7" s="86"/>
      <c r="IGV7" s="86"/>
      <c r="IGW7" s="86"/>
      <c r="IGX7" s="86"/>
      <c r="IGY7" s="86"/>
      <c r="IGZ7" s="86"/>
      <c r="IHA7" s="86"/>
      <c r="IHB7" s="86"/>
      <c r="IHC7" s="86"/>
      <c r="IHD7" s="86"/>
      <c r="IHE7" s="86"/>
      <c r="IHF7" s="86"/>
      <c r="IHG7" s="86"/>
      <c r="IHH7" s="86"/>
      <c r="IHI7" s="86"/>
      <c r="IHJ7" s="86"/>
      <c r="IHK7" s="86"/>
      <c r="IHL7" s="86"/>
      <c r="IHM7" s="86"/>
      <c r="IHN7" s="86"/>
      <c r="IHO7" s="86"/>
      <c r="IHP7" s="86"/>
      <c r="IHQ7" s="86"/>
      <c r="IHR7" s="86"/>
      <c r="IHS7" s="86"/>
      <c r="IHT7" s="86"/>
      <c r="IHU7" s="86"/>
      <c r="IHV7" s="86"/>
      <c r="IHW7" s="86"/>
      <c r="IHX7" s="86"/>
      <c r="IHY7" s="86"/>
      <c r="IHZ7" s="86"/>
      <c r="IIA7" s="86"/>
      <c r="IIB7" s="86"/>
      <c r="IIC7" s="86"/>
      <c r="IID7" s="86"/>
      <c r="IIE7" s="86"/>
      <c r="IIF7" s="86"/>
      <c r="IIG7" s="86"/>
      <c r="IIH7" s="86"/>
      <c r="III7" s="86"/>
      <c r="IIJ7" s="86"/>
      <c r="IIK7" s="86"/>
      <c r="IIL7" s="86"/>
      <c r="IIM7" s="86"/>
      <c r="IIN7" s="86"/>
      <c r="IIO7" s="86"/>
      <c r="IIP7" s="86"/>
      <c r="IIQ7" s="86"/>
      <c r="IIR7" s="86"/>
      <c r="IIS7" s="86"/>
      <c r="IIT7" s="86"/>
      <c r="IIU7" s="86"/>
      <c r="IIV7" s="86"/>
      <c r="IIW7" s="86"/>
      <c r="IIX7" s="86"/>
      <c r="IIY7" s="86"/>
      <c r="IIZ7" s="86"/>
      <c r="IJA7" s="86"/>
      <c r="IJB7" s="86"/>
      <c r="IJC7" s="86"/>
      <c r="IJD7" s="86"/>
      <c r="IJE7" s="86"/>
      <c r="IJF7" s="86"/>
      <c r="IJG7" s="86"/>
      <c r="IJH7" s="86"/>
      <c r="IJI7" s="86"/>
      <c r="IJJ7" s="86"/>
      <c r="IJK7" s="86"/>
      <c r="IJL7" s="86"/>
      <c r="IJM7" s="86"/>
      <c r="IJN7" s="86"/>
      <c r="IJO7" s="86"/>
      <c r="IJP7" s="86"/>
      <c r="IJQ7" s="86"/>
      <c r="IJR7" s="86"/>
      <c r="IJS7" s="86"/>
      <c r="IJT7" s="86"/>
      <c r="IJU7" s="86"/>
      <c r="IJV7" s="86"/>
      <c r="IJW7" s="86"/>
      <c r="IJX7" s="86"/>
      <c r="IJY7" s="86"/>
      <c r="IJZ7" s="86"/>
      <c r="IKA7" s="86"/>
      <c r="IKB7" s="86"/>
      <c r="IKC7" s="86"/>
      <c r="IKD7" s="86"/>
      <c r="IKE7" s="86"/>
      <c r="IKF7" s="86"/>
      <c r="IKG7" s="86"/>
      <c r="IKH7" s="86"/>
      <c r="IKI7" s="86"/>
      <c r="IKJ7" s="86"/>
      <c r="IKK7" s="86"/>
      <c r="IKL7" s="86"/>
      <c r="IKM7" s="86"/>
      <c r="IKN7" s="86"/>
      <c r="IKO7" s="86"/>
      <c r="IKP7" s="86"/>
      <c r="IKQ7" s="86"/>
      <c r="IKR7" s="86"/>
      <c r="IKS7" s="86"/>
      <c r="IKT7" s="86"/>
      <c r="IKU7" s="86"/>
      <c r="IKV7" s="86"/>
      <c r="IKW7" s="86"/>
      <c r="IKX7" s="86"/>
      <c r="IKY7" s="86"/>
      <c r="IKZ7" s="86"/>
      <c r="ILA7" s="86"/>
      <c r="ILB7" s="86"/>
      <c r="ILC7" s="86"/>
      <c r="ILD7" s="86"/>
      <c r="ILE7" s="86"/>
      <c r="ILF7" s="86"/>
      <c r="ILG7" s="86"/>
      <c r="ILH7" s="86"/>
      <c r="ILI7" s="86"/>
      <c r="ILJ7" s="86"/>
      <c r="ILK7" s="86"/>
      <c r="ILL7" s="86"/>
      <c r="ILM7" s="86"/>
      <c r="ILN7" s="86"/>
      <c r="ILO7" s="86"/>
      <c r="ILP7" s="86"/>
      <c r="ILQ7" s="86"/>
      <c r="ILR7" s="86"/>
      <c r="ILS7" s="86"/>
      <c r="ILT7" s="86"/>
      <c r="ILU7" s="86"/>
      <c r="ILV7" s="86"/>
      <c r="ILW7" s="86"/>
      <c r="ILX7" s="86"/>
      <c r="ILY7" s="86"/>
      <c r="ILZ7" s="86"/>
      <c r="IMA7" s="86"/>
      <c r="IMB7" s="86"/>
      <c r="IMC7" s="86"/>
      <c r="IMD7" s="86"/>
      <c r="IME7" s="86"/>
      <c r="IMF7" s="86"/>
      <c r="IMG7" s="86"/>
      <c r="IMH7" s="86"/>
      <c r="IMI7" s="86"/>
      <c r="IMJ7" s="86"/>
      <c r="IMK7" s="86"/>
      <c r="IML7" s="86"/>
      <c r="IMM7" s="86"/>
      <c r="IMN7" s="86"/>
      <c r="IMO7" s="86"/>
      <c r="IMP7" s="86"/>
      <c r="IMQ7" s="86"/>
      <c r="IMR7" s="86"/>
      <c r="IMS7" s="86"/>
      <c r="IMT7" s="86"/>
      <c r="IMU7" s="86"/>
      <c r="IMV7" s="86"/>
      <c r="IMW7" s="86"/>
      <c r="IMX7" s="86"/>
      <c r="IMY7" s="86"/>
      <c r="IMZ7" s="86"/>
      <c r="INA7" s="86"/>
      <c r="INB7" s="86"/>
      <c r="INC7" s="86"/>
      <c r="IND7" s="86"/>
      <c r="INE7" s="86"/>
      <c r="INF7" s="86"/>
      <c r="ING7" s="86"/>
      <c r="INH7" s="86"/>
      <c r="INI7" s="86"/>
      <c r="INJ7" s="86"/>
      <c r="INK7" s="86"/>
      <c r="INL7" s="86"/>
      <c r="INM7" s="86"/>
      <c r="INN7" s="86"/>
      <c r="INO7" s="86"/>
      <c r="INP7" s="86"/>
      <c r="INQ7" s="86"/>
      <c r="INR7" s="86"/>
      <c r="INS7" s="86"/>
      <c r="INT7" s="86"/>
      <c r="INU7" s="86"/>
      <c r="INV7" s="86"/>
      <c r="INW7" s="86"/>
      <c r="INX7" s="86"/>
      <c r="INY7" s="86"/>
      <c r="INZ7" s="86"/>
      <c r="IOA7" s="86"/>
      <c r="IOB7" s="86"/>
      <c r="IOC7" s="86"/>
      <c r="IOD7" s="86"/>
      <c r="IOE7" s="86"/>
      <c r="IOF7" s="86"/>
      <c r="IOG7" s="86"/>
      <c r="IOH7" s="86"/>
      <c r="IOI7" s="86"/>
      <c r="IOJ7" s="86"/>
      <c r="IOK7" s="86"/>
      <c r="IOL7" s="86"/>
      <c r="IOM7" s="86"/>
      <c r="ION7" s="86"/>
      <c r="IOO7" s="86"/>
      <c r="IOP7" s="86"/>
      <c r="IOQ7" s="86"/>
      <c r="IOR7" s="86"/>
      <c r="IOS7" s="86"/>
      <c r="IOT7" s="86"/>
      <c r="IOU7" s="86"/>
      <c r="IOV7" s="86"/>
      <c r="IOW7" s="86"/>
      <c r="IOX7" s="86"/>
      <c r="IOY7" s="86"/>
      <c r="IOZ7" s="86"/>
      <c r="IPA7" s="86"/>
      <c r="IPB7" s="86"/>
      <c r="IPC7" s="86"/>
      <c r="IPD7" s="86"/>
      <c r="IPE7" s="86"/>
      <c r="IPF7" s="86"/>
      <c r="IPG7" s="86"/>
      <c r="IPH7" s="86"/>
      <c r="IPI7" s="86"/>
      <c r="IPJ7" s="86"/>
      <c r="IPK7" s="86"/>
      <c r="IPL7" s="86"/>
      <c r="IPM7" s="86"/>
      <c r="IPN7" s="86"/>
      <c r="IPO7" s="86"/>
      <c r="IPP7" s="86"/>
      <c r="IPQ7" s="86"/>
      <c r="IPR7" s="86"/>
      <c r="IPS7" s="86"/>
      <c r="IPT7" s="86"/>
      <c r="IPU7" s="86"/>
      <c r="IPV7" s="86"/>
      <c r="IPW7" s="86"/>
      <c r="IPX7" s="86"/>
      <c r="IPY7" s="86"/>
      <c r="IPZ7" s="86"/>
      <c r="IQA7" s="86"/>
      <c r="IQB7" s="86"/>
      <c r="IQC7" s="86"/>
      <c r="IQD7" s="86"/>
      <c r="IQE7" s="86"/>
      <c r="IQF7" s="86"/>
      <c r="IQG7" s="86"/>
      <c r="IQH7" s="86"/>
      <c r="IQI7" s="86"/>
      <c r="IQJ7" s="86"/>
      <c r="IQK7" s="86"/>
      <c r="IQL7" s="86"/>
      <c r="IQM7" s="86"/>
      <c r="IQN7" s="86"/>
      <c r="IQO7" s="86"/>
      <c r="IQP7" s="86"/>
      <c r="IQQ7" s="86"/>
      <c r="IQR7" s="86"/>
      <c r="IQS7" s="86"/>
      <c r="IQT7" s="86"/>
      <c r="IQU7" s="86"/>
      <c r="IQV7" s="86"/>
      <c r="IQW7" s="86"/>
      <c r="IQX7" s="86"/>
      <c r="IQY7" s="86"/>
      <c r="IQZ7" s="86"/>
      <c r="IRA7" s="86"/>
      <c r="IRB7" s="86"/>
      <c r="IRC7" s="86"/>
      <c r="IRD7" s="86"/>
      <c r="IRE7" s="86"/>
      <c r="IRF7" s="86"/>
      <c r="IRG7" s="86"/>
      <c r="IRH7" s="86"/>
      <c r="IRI7" s="86"/>
      <c r="IRJ7" s="86"/>
      <c r="IRK7" s="86"/>
      <c r="IRL7" s="86"/>
      <c r="IRM7" s="86"/>
      <c r="IRN7" s="86"/>
      <c r="IRO7" s="86"/>
      <c r="IRP7" s="86"/>
      <c r="IRQ7" s="86"/>
      <c r="IRR7" s="86"/>
      <c r="IRS7" s="86"/>
      <c r="IRT7" s="86"/>
      <c r="IRU7" s="86"/>
      <c r="IRV7" s="86"/>
      <c r="IRW7" s="86"/>
      <c r="IRX7" s="86"/>
      <c r="IRY7" s="86"/>
      <c r="IRZ7" s="86"/>
      <c r="ISA7" s="86"/>
      <c r="ISB7" s="86"/>
      <c r="ISC7" s="86"/>
      <c r="ISD7" s="86"/>
      <c r="ISE7" s="86"/>
      <c r="ISF7" s="86"/>
      <c r="ISG7" s="86"/>
      <c r="ISH7" s="86"/>
      <c r="ISI7" s="86"/>
      <c r="ISJ7" s="86"/>
      <c r="ISK7" s="86"/>
      <c r="ISL7" s="86"/>
      <c r="ISM7" s="86"/>
      <c r="ISN7" s="86"/>
      <c r="ISO7" s="86"/>
      <c r="ISP7" s="86"/>
      <c r="ISQ7" s="86"/>
      <c r="ISR7" s="86"/>
      <c r="ISS7" s="86"/>
      <c r="IST7" s="86"/>
      <c r="ISU7" s="86"/>
      <c r="ISV7" s="86"/>
      <c r="ISW7" s="86"/>
      <c r="ISX7" s="86"/>
      <c r="ISY7" s="86"/>
      <c r="ISZ7" s="86"/>
      <c r="ITA7" s="86"/>
      <c r="ITB7" s="86"/>
      <c r="ITC7" s="86"/>
      <c r="ITD7" s="86"/>
      <c r="ITE7" s="86"/>
      <c r="ITF7" s="86"/>
      <c r="ITG7" s="86"/>
      <c r="ITH7" s="86"/>
      <c r="ITI7" s="86"/>
      <c r="ITJ7" s="86"/>
      <c r="ITK7" s="86"/>
      <c r="ITL7" s="86"/>
      <c r="ITM7" s="86"/>
      <c r="ITN7" s="86"/>
      <c r="ITO7" s="86"/>
      <c r="ITP7" s="86"/>
      <c r="ITQ7" s="86"/>
      <c r="ITR7" s="86"/>
      <c r="ITS7" s="86"/>
      <c r="ITT7" s="86"/>
      <c r="ITU7" s="86"/>
      <c r="ITV7" s="86"/>
      <c r="ITW7" s="86"/>
      <c r="ITX7" s="86"/>
      <c r="ITY7" s="86"/>
      <c r="ITZ7" s="86"/>
      <c r="IUA7" s="86"/>
      <c r="IUB7" s="86"/>
      <c r="IUC7" s="86"/>
      <c r="IUD7" s="86"/>
      <c r="IUE7" s="86"/>
      <c r="IUF7" s="86"/>
      <c r="IUG7" s="86"/>
      <c r="IUH7" s="86"/>
      <c r="IUI7" s="86"/>
      <c r="IUJ7" s="86"/>
      <c r="IUK7" s="86"/>
      <c r="IUL7" s="86"/>
      <c r="IUM7" s="86"/>
      <c r="IUN7" s="86"/>
      <c r="IUO7" s="86"/>
      <c r="IUP7" s="86"/>
      <c r="IUQ7" s="86"/>
      <c r="IUR7" s="86"/>
      <c r="IUS7" s="86"/>
      <c r="IUT7" s="86"/>
      <c r="IUU7" s="86"/>
      <c r="IUV7" s="86"/>
      <c r="IUW7" s="86"/>
      <c r="IUX7" s="86"/>
      <c r="IUY7" s="86"/>
      <c r="IUZ7" s="86"/>
      <c r="IVA7" s="86"/>
      <c r="IVB7" s="86"/>
      <c r="IVC7" s="86"/>
      <c r="IVD7" s="86"/>
      <c r="IVE7" s="86"/>
      <c r="IVF7" s="86"/>
      <c r="IVG7" s="86"/>
      <c r="IVH7" s="86"/>
      <c r="IVI7" s="86"/>
      <c r="IVJ7" s="86"/>
      <c r="IVK7" s="86"/>
      <c r="IVL7" s="86"/>
      <c r="IVM7" s="86"/>
      <c r="IVN7" s="86"/>
      <c r="IVO7" s="86"/>
      <c r="IVP7" s="86"/>
      <c r="IVQ7" s="86"/>
      <c r="IVR7" s="86"/>
      <c r="IVS7" s="86"/>
      <c r="IVT7" s="86"/>
      <c r="IVU7" s="86"/>
      <c r="IVV7" s="86"/>
      <c r="IVW7" s="86"/>
      <c r="IVX7" s="86"/>
      <c r="IVY7" s="86"/>
      <c r="IVZ7" s="86"/>
      <c r="IWA7" s="86"/>
      <c r="IWB7" s="86"/>
      <c r="IWC7" s="86"/>
      <c r="IWD7" s="86"/>
      <c r="IWE7" s="86"/>
      <c r="IWF7" s="86"/>
      <c r="IWG7" s="86"/>
      <c r="IWH7" s="86"/>
      <c r="IWI7" s="86"/>
      <c r="IWJ7" s="86"/>
      <c r="IWK7" s="86"/>
      <c r="IWL7" s="86"/>
      <c r="IWM7" s="86"/>
      <c r="IWN7" s="86"/>
      <c r="IWO7" s="86"/>
      <c r="IWP7" s="86"/>
      <c r="IWQ7" s="86"/>
      <c r="IWR7" s="86"/>
      <c r="IWS7" s="86"/>
      <c r="IWT7" s="86"/>
      <c r="IWU7" s="86"/>
      <c r="IWV7" s="86"/>
      <c r="IWW7" s="86"/>
      <c r="IWX7" s="86"/>
      <c r="IWY7" s="86"/>
      <c r="IWZ7" s="86"/>
      <c r="IXA7" s="86"/>
      <c r="IXB7" s="86"/>
      <c r="IXC7" s="86"/>
      <c r="IXD7" s="86"/>
      <c r="IXE7" s="86"/>
      <c r="IXF7" s="86"/>
      <c r="IXG7" s="86"/>
      <c r="IXH7" s="86"/>
      <c r="IXI7" s="86"/>
      <c r="IXJ7" s="86"/>
      <c r="IXK7" s="86"/>
      <c r="IXL7" s="86"/>
      <c r="IXM7" s="86"/>
      <c r="IXN7" s="86"/>
      <c r="IXO7" s="86"/>
      <c r="IXP7" s="86"/>
      <c r="IXQ7" s="86"/>
      <c r="IXR7" s="86"/>
      <c r="IXS7" s="86"/>
      <c r="IXT7" s="86"/>
      <c r="IXU7" s="86"/>
      <c r="IXV7" s="86"/>
      <c r="IXW7" s="86"/>
      <c r="IXX7" s="86"/>
      <c r="IXY7" s="86"/>
      <c r="IXZ7" s="86"/>
      <c r="IYA7" s="86"/>
      <c r="IYB7" s="86"/>
      <c r="IYC7" s="86"/>
      <c r="IYD7" s="86"/>
      <c r="IYE7" s="86"/>
      <c r="IYF7" s="86"/>
      <c r="IYG7" s="86"/>
      <c r="IYH7" s="86"/>
      <c r="IYI7" s="86"/>
      <c r="IYJ7" s="86"/>
      <c r="IYK7" s="86"/>
      <c r="IYL7" s="86"/>
      <c r="IYM7" s="86"/>
      <c r="IYN7" s="86"/>
      <c r="IYO7" s="86"/>
      <c r="IYP7" s="86"/>
      <c r="IYQ7" s="86"/>
      <c r="IYR7" s="86"/>
      <c r="IYS7" s="86"/>
      <c r="IYT7" s="86"/>
      <c r="IYU7" s="86"/>
      <c r="IYV7" s="86"/>
      <c r="IYW7" s="86"/>
      <c r="IYX7" s="86"/>
      <c r="IYY7" s="86"/>
      <c r="IYZ7" s="86"/>
      <c r="IZA7" s="86"/>
      <c r="IZB7" s="86"/>
      <c r="IZC7" s="86"/>
      <c r="IZD7" s="86"/>
      <c r="IZE7" s="86"/>
      <c r="IZF7" s="86"/>
      <c r="IZG7" s="86"/>
      <c r="IZH7" s="86"/>
      <c r="IZI7" s="86"/>
      <c r="IZJ7" s="86"/>
      <c r="IZK7" s="86"/>
      <c r="IZL7" s="86"/>
      <c r="IZM7" s="86"/>
      <c r="IZN7" s="86"/>
      <c r="IZO7" s="86"/>
      <c r="IZP7" s="86"/>
      <c r="IZQ7" s="86"/>
      <c r="IZR7" s="86"/>
      <c r="IZS7" s="86"/>
      <c r="IZT7" s="86"/>
      <c r="IZU7" s="86"/>
      <c r="IZV7" s="86"/>
      <c r="IZW7" s="86"/>
      <c r="IZX7" s="86"/>
      <c r="IZY7" s="86"/>
      <c r="IZZ7" s="86"/>
      <c r="JAA7" s="86"/>
      <c r="JAB7" s="86"/>
      <c r="JAC7" s="86"/>
      <c r="JAD7" s="86"/>
      <c r="JAE7" s="86"/>
      <c r="JAF7" s="86"/>
      <c r="JAG7" s="86"/>
      <c r="JAH7" s="86"/>
      <c r="JAI7" s="86"/>
      <c r="JAJ7" s="86"/>
      <c r="JAK7" s="86"/>
      <c r="JAL7" s="86"/>
      <c r="JAM7" s="86"/>
      <c r="JAN7" s="86"/>
      <c r="JAO7" s="86"/>
      <c r="JAP7" s="86"/>
      <c r="JAQ7" s="86"/>
      <c r="JAR7" s="86"/>
      <c r="JAS7" s="86"/>
      <c r="JAT7" s="86"/>
      <c r="JAU7" s="86"/>
      <c r="JAV7" s="86"/>
      <c r="JAW7" s="86"/>
      <c r="JAX7" s="86"/>
      <c r="JAY7" s="86"/>
      <c r="JAZ7" s="86"/>
      <c r="JBA7" s="86"/>
      <c r="JBB7" s="86"/>
      <c r="JBC7" s="86"/>
      <c r="JBD7" s="86"/>
      <c r="JBE7" s="86"/>
      <c r="JBF7" s="86"/>
      <c r="JBG7" s="86"/>
      <c r="JBH7" s="86"/>
      <c r="JBI7" s="86"/>
      <c r="JBJ7" s="86"/>
      <c r="JBK7" s="86"/>
      <c r="JBL7" s="86"/>
      <c r="JBM7" s="86"/>
      <c r="JBN7" s="86"/>
      <c r="JBO7" s="86"/>
      <c r="JBP7" s="86"/>
      <c r="JBQ7" s="86"/>
      <c r="JBR7" s="86"/>
      <c r="JBS7" s="86"/>
      <c r="JBT7" s="86"/>
      <c r="JBU7" s="86"/>
      <c r="JBV7" s="86"/>
      <c r="JBW7" s="86"/>
      <c r="JBX7" s="86"/>
      <c r="JBY7" s="86"/>
      <c r="JBZ7" s="86"/>
      <c r="JCA7" s="86"/>
      <c r="JCB7" s="86"/>
      <c r="JCC7" s="86"/>
      <c r="JCD7" s="86"/>
      <c r="JCE7" s="86"/>
      <c r="JCF7" s="86"/>
      <c r="JCG7" s="86"/>
      <c r="JCH7" s="86"/>
      <c r="JCI7" s="86"/>
      <c r="JCJ7" s="86"/>
      <c r="JCK7" s="86"/>
      <c r="JCL7" s="86"/>
      <c r="JCM7" s="86"/>
      <c r="JCN7" s="86"/>
      <c r="JCO7" s="86"/>
      <c r="JCP7" s="86"/>
      <c r="JCQ7" s="86"/>
      <c r="JCR7" s="86"/>
      <c r="JCS7" s="86"/>
      <c r="JCT7" s="86"/>
      <c r="JCU7" s="86"/>
      <c r="JCV7" s="86"/>
      <c r="JCW7" s="86"/>
      <c r="JCX7" s="86"/>
      <c r="JCY7" s="86"/>
      <c r="JCZ7" s="86"/>
      <c r="JDA7" s="86"/>
      <c r="JDB7" s="86"/>
      <c r="JDC7" s="86"/>
      <c r="JDD7" s="86"/>
      <c r="JDE7" s="86"/>
      <c r="JDF7" s="86"/>
      <c r="JDG7" s="86"/>
      <c r="JDH7" s="86"/>
      <c r="JDI7" s="86"/>
      <c r="JDJ7" s="86"/>
      <c r="JDK7" s="86"/>
      <c r="JDL7" s="86"/>
      <c r="JDM7" s="86"/>
      <c r="JDN7" s="86"/>
      <c r="JDO7" s="86"/>
      <c r="JDP7" s="86"/>
      <c r="JDQ7" s="86"/>
      <c r="JDR7" s="86"/>
      <c r="JDS7" s="86"/>
      <c r="JDT7" s="86"/>
      <c r="JDU7" s="86"/>
      <c r="JDV7" s="86"/>
      <c r="JDW7" s="86"/>
      <c r="JDX7" s="86"/>
      <c r="JDY7" s="86"/>
      <c r="JDZ7" s="86"/>
      <c r="JEA7" s="86"/>
      <c r="JEB7" s="86"/>
      <c r="JEC7" s="86"/>
      <c r="JED7" s="86"/>
      <c r="JEE7" s="86"/>
      <c r="JEF7" s="86"/>
      <c r="JEG7" s="86"/>
      <c r="JEH7" s="86"/>
      <c r="JEI7" s="86"/>
      <c r="JEJ7" s="86"/>
      <c r="JEK7" s="86"/>
      <c r="JEL7" s="86"/>
      <c r="JEM7" s="86"/>
      <c r="JEN7" s="86"/>
      <c r="JEO7" s="86"/>
      <c r="JEP7" s="86"/>
      <c r="JEQ7" s="86"/>
      <c r="JER7" s="86"/>
      <c r="JES7" s="86"/>
      <c r="JET7" s="86"/>
      <c r="JEU7" s="86"/>
      <c r="JEV7" s="86"/>
      <c r="JEW7" s="86"/>
      <c r="JEX7" s="86"/>
      <c r="JEY7" s="86"/>
      <c r="JEZ7" s="86"/>
      <c r="JFA7" s="86"/>
      <c r="JFB7" s="86"/>
      <c r="JFC7" s="86"/>
      <c r="JFD7" s="86"/>
      <c r="JFE7" s="86"/>
      <c r="JFF7" s="86"/>
      <c r="JFG7" s="86"/>
      <c r="JFH7" s="86"/>
      <c r="JFI7" s="86"/>
      <c r="JFJ7" s="86"/>
      <c r="JFK7" s="86"/>
      <c r="JFL7" s="86"/>
      <c r="JFM7" s="86"/>
      <c r="JFN7" s="86"/>
      <c r="JFO7" s="86"/>
      <c r="JFP7" s="86"/>
      <c r="JFQ7" s="86"/>
      <c r="JFR7" s="86"/>
      <c r="JFS7" s="86"/>
      <c r="JFT7" s="86"/>
      <c r="JFU7" s="86"/>
      <c r="JFV7" s="86"/>
      <c r="JFW7" s="86"/>
      <c r="JFX7" s="86"/>
      <c r="JFY7" s="86"/>
      <c r="JFZ7" s="86"/>
      <c r="JGA7" s="86"/>
      <c r="JGB7" s="86"/>
      <c r="JGC7" s="86"/>
      <c r="JGD7" s="86"/>
      <c r="JGE7" s="86"/>
      <c r="JGF7" s="86"/>
      <c r="JGG7" s="86"/>
      <c r="JGH7" s="86"/>
      <c r="JGI7" s="86"/>
      <c r="JGJ7" s="86"/>
      <c r="JGK7" s="86"/>
      <c r="JGL7" s="86"/>
      <c r="JGM7" s="86"/>
      <c r="JGN7" s="86"/>
      <c r="JGO7" s="86"/>
      <c r="JGP7" s="86"/>
      <c r="JGQ7" s="86"/>
      <c r="JGR7" s="86"/>
      <c r="JGS7" s="86"/>
      <c r="JGT7" s="86"/>
      <c r="JGU7" s="86"/>
      <c r="JGV7" s="86"/>
      <c r="JGW7" s="86"/>
      <c r="JGX7" s="86"/>
      <c r="JGY7" s="86"/>
      <c r="JGZ7" s="86"/>
      <c r="JHA7" s="86"/>
      <c r="JHB7" s="86"/>
      <c r="JHC7" s="86"/>
      <c r="JHD7" s="86"/>
      <c r="JHE7" s="86"/>
      <c r="JHF7" s="86"/>
      <c r="JHG7" s="86"/>
      <c r="JHH7" s="86"/>
      <c r="JHI7" s="86"/>
      <c r="JHJ7" s="86"/>
      <c r="JHK7" s="86"/>
      <c r="JHL7" s="86"/>
      <c r="JHM7" s="86"/>
      <c r="JHN7" s="86"/>
      <c r="JHO7" s="86"/>
      <c r="JHP7" s="86"/>
      <c r="JHQ7" s="86"/>
      <c r="JHR7" s="86"/>
      <c r="JHS7" s="86"/>
      <c r="JHT7" s="86"/>
      <c r="JHU7" s="86"/>
      <c r="JHV7" s="86"/>
      <c r="JHW7" s="86"/>
      <c r="JHX7" s="86"/>
      <c r="JHY7" s="86"/>
      <c r="JHZ7" s="86"/>
      <c r="JIA7" s="86"/>
      <c r="JIB7" s="86"/>
      <c r="JIC7" s="86"/>
      <c r="JID7" s="86"/>
      <c r="JIE7" s="86"/>
      <c r="JIF7" s="86"/>
      <c r="JIG7" s="86"/>
      <c r="JIH7" s="86"/>
      <c r="JII7" s="86"/>
      <c r="JIJ7" s="86"/>
      <c r="JIK7" s="86"/>
      <c r="JIL7" s="86"/>
      <c r="JIM7" s="86"/>
      <c r="JIN7" s="86"/>
      <c r="JIO7" s="86"/>
      <c r="JIP7" s="86"/>
      <c r="JIQ7" s="86"/>
      <c r="JIR7" s="86"/>
      <c r="JIS7" s="86"/>
      <c r="JIT7" s="86"/>
      <c r="JIU7" s="86"/>
      <c r="JIV7" s="86"/>
      <c r="JIW7" s="86"/>
      <c r="JIX7" s="86"/>
      <c r="JIY7" s="86"/>
      <c r="JIZ7" s="86"/>
      <c r="JJA7" s="86"/>
      <c r="JJB7" s="86"/>
      <c r="JJC7" s="86"/>
      <c r="JJD7" s="86"/>
      <c r="JJE7" s="86"/>
      <c r="JJF7" s="86"/>
      <c r="JJG7" s="86"/>
      <c r="JJH7" s="86"/>
      <c r="JJI7" s="86"/>
      <c r="JJJ7" s="86"/>
      <c r="JJK7" s="86"/>
      <c r="JJL7" s="86"/>
      <c r="JJM7" s="86"/>
      <c r="JJN7" s="86"/>
      <c r="JJO7" s="86"/>
      <c r="JJP7" s="86"/>
      <c r="JJQ7" s="86"/>
      <c r="JJR7" s="86"/>
      <c r="JJS7" s="86"/>
      <c r="JJT7" s="86"/>
      <c r="JJU7" s="86"/>
      <c r="JJV7" s="86"/>
      <c r="JJW7" s="86"/>
      <c r="JJX7" s="86"/>
      <c r="JJY7" s="86"/>
      <c r="JJZ7" s="86"/>
      <c r="JKA7" s="86"/>
      <c r="JKB7" s="86"/>
      <c r="JKC7" s="86"/>
      <c r="JKD7" s="86"/>
      <c r="JKE7" s="86"/>
      <c r="JKF7" s="86"/>
      <c r="JKG7" s="86"/>
      <c r="JKH7" s="86"/>
      <c r="JKI7" s="86"/>
      <c r="JKJ7" s="86"/>
      <c r="JKK7" s="86"/>
      <c r="JKL7" s="86"/>
      <c r="JKM7" s="86"/>
      <c r="JKN7" s="86"/>
      <c r="JKO7" s="86"/>
      <c r="JKP7" s="86"/>
      <c r="JKQ7" s="86"/>
      <c r="JKR7" s="86"/>
      <c r="JKS7" s="86"/>
      <c r="JKT7" s="86"/>
      <c r="JKU7" s="86"/>
      <c r="JKV7" s="86"/>
      <c r="JKW7" s="86"/>
      <c r="JKX7" s="86"/>
      <c r="JKY7" s="86"/>
      <c r="JKZ7" s="86"/>
      <c r="JLA7" s="86"/>
      <c r="JLB7" s="86"/>
      <c r="JLC7" s="86"/>
      <c r="JLD7" s="86"/>
      <c r="JLE7" s="86"/>
      <c r="JLF7" s="86"/>
      <c r="JLG7" s="86"/>
      <c r="JLH7" s="86"/>
      <c r="JLI7" s="86"/>
      <c r="JLJ7" s="86"/>
      <c r="JLK7" s="86"/>
      <c r="JLL7" s="86"/>
      <c r="JLM7" s="86"/>
      <c r="JLN7" s="86"/>
      <c r="JLO7" s="86"/>
      <c r="JLP7" s="86"/>
      <c r="JLQ7" s="86"/>
      <c r="JLR7" s="86"/>
      <c r="JLS7" s="86"/>
      <c r="JLT7" s="86"/>
      <c r="JLU7" s="86"/>
      <c r="JLV7" s="86"/>
      <c r="JLW7" s="86"/>
      <c r="JLX7" s="86"/>
      <c r="JLY7" s="86"/>
      <c r="JLZ7" s="86"/>
      <c r="JMA7" s="86"/>
      <c r="JMB7" s="86"/>
      <c r="JMC7" s="86"/>
      <c r="JMD7" s="86"/>
      <c r="JME7" s="86"/>
      <c r="JMF7" s="86"/>
      <c r="JMG7" s="86"/>
      <c r="JMH7" s="86"/>
      <c r="JMI7" s="86"/>
      <c r="JMJ7" s="86"/>
      <c r="JMK7" s="86"/>
      <c r="JML7" s="86"/>
      <c r="JMM7" s="86"/>
      <c r="JMN7" s="86"/>
      <c r="JMO7" s="86"/>
      <c r="JMP7" s="86"/>
      <c r="JMQ7" s="86"/>
      <c r="JMR7" s="86"/>
      <c r="JMS7" s="86"/>
      <c r="JMT7" s="86"/>
      <c r="JMU7" s="86"/>
      <c r="JMV7" s="86"/>
      <c r="JMW7" s="86"/>
      <c r="JMX7" s="86"/>
      <c r="JMY7" s="86"/>
      <c r="JMZ7" s="86"/>
      <c r="JNA7" s="86"/>
      <c r="JNB7" s="86"/>
      <c r="JNC7" s="86"/>
      <c r="JND7" s="86"/>
      <c r="JNE7" s="86"/>
      <c r="JNF7" s="86"/>
      <c r="JNG7" s="86"/>
      <c r="JNH7" s="86"/>
      <c r="JNI7" s="86"/>
      <c r="JNJ7" s="86"/>
      <c r="JNK7" s="86"/>
      <c r="JNL7" s="86"/>
      <c r="JNM7" s="86"/>
      <c r="JNN7" s="86"/>
      <c r="JNO7" s="86"/>
      <c r="JNP7" s="86"/>
      <c r="JNQ7" s="86"/>
      <c r="JNR7" s="86"/>
      <c r="JNS7" s="86"/>
      <c r="JNT7" s="86"/>
      <c r="JNU7" s="86"/>
      <c r="JNV7" s="86"/>
      <c r="JNW7" s="86"/>
      <c r="JNX7" s="86"/>
      <c r="JNY7" s="86"/>
      <c r="JNZ7" s="86"/>
      <c r="JOA7" s="86"/>
      <c r="JOB7" s="86"/>
      <c r="JOC7" s="86"/>
      <c r="JOD7" s="86"/>
      <c r="JOE7" s="86"/>
      <c r="JOF7" s="86"/>
      <c r="JOG7" s="86"/>
      <c r="JOH7" s="86"/>
      <c r="JOI7" s="86"/>
      <c r="JOJ7" s="86"/>
      <c r="JOK7" s="86"/>
      <c r="JOL7" s="86"/>
      <c r="JOM7" s="86"/>
      <c r="JON7" s="86"/>
      <c r="JOO7" s="86"/>
      <c r="JOP7" s="86"/>
      <c r="JOQ7" s="86"/>
      <c r="JOR7" s="86"/>
      <c r="JOS7" s="86"/>
      <c r="JOT7" s="86"/>
      <c r="JOU7" s="86"/>
      <c r="JOV7" s="86"/>
      <c r="JOW7" s="86"/>
      <c r="JOX7" s="86"/>
      <c r="JOY7" s="86"/>
      <c r="JOZ7" s="86"/>
      <c r="JPA7" s="86"/>
      <c r="JPB7" s="86"/>
      <c r="JPC7" s="86"/>
      <c r="JPD7" s="86"/>
      <c r="JPE7" s="86"/>
      <c r="JPF7" s="86"/>
      <c r="JPG7" s="86"/>
      <c r="JPH7" s="86"/>
      <c r="JPI7" s="86"/>
      <c r="JPJ7" s="86"/>
      <c r="JPK7" s="86"/>
      <c r="JPL7" s="86"/>
      <c r="JPM7" s="86"/>
      <c r="JPN7" s="86"/>
      <c r="JPO7" s="86"/>
      <c r="JPP7" s="86"/>
      <c r="JPQ7" s="86"/>
      <c r="JPR7" s="86"/>
      <c r="JPS7" s="86"/>
      <c r="JPT7" s="86"/>
      <c r="JPU7" s="86"/>
      <c r="JPV7" s="86"/>
      <c r="JPW7" s="86"/>
      <c r="JPX7" s="86"/>
      <c r="JPY7" s="86"/>
      <c r="JPZ7" s="86"/>
      <c r="JQA7" s="86"/>
      <c r="JQB7" s="86"/>
      <c r="JQC7" s="86"/>
      <c r="JQD7" s="86"/>
      <c r="JQE7" s="86"/>
      <c r="JQF7" s="86"/>
      <c r="JQG7" s="86"/>
      <c r="JQH7" s="86"/>
      <c r="JQI7" s="86"/>
      <c r="JQJ7" s="86"/>
      <c r="JQK7" s="86"/>
      <c r="JQL7" s="86"/>
      <c r="JQM7" s="86"/>
      <c r="JQN7" s="86"/>
      <c r="JQO7" s="86"/>
      <c r="JQP7" s="86"/>
      <c r="JQQ7" s="86"/>
      <c r="JQR7" s="86"/>
      <c r="JQS7" s="86"/>
      <c r="JQT7" s="86"/>
      <c r="JQU7" s="86"/>
      <c r="JQV7" s="86"/>
      <c r="JQW7" s="86"/>
      <c r="JQX7" s="86"/>
      <c r="JQY7" s="86"/>
      <c r="JQZ7" s="86"/>
      <c r="JRA7" s="86"/>
      <c r="JRB7" s="86"/>
      <c r="JRC7" s="86"/>
      <c r="JRD7" s="86"/>
      <c r="JRE7" s="86"/>
      <c r="JRF7" s="86"/>
      <c r="JRG7" s="86"/>
      <c r="JRH7" s="86"/>
      <c r="JRI7" s="86"/>
      <c r="JRJ7" s="86"/>
      <c r="JRK7" s="86"/>
      <c r="JRL7" s="86"/>
      <c r="JRM7" s="86"/>
      <c r="JRN7" s="86"/>
      <c r="JRO7" s="86"/>
      <c r="JRP7" s="86"/>
      <c r="JRQ7" s="86"/>
      <c r="JRR7" s="86"/>
      <c r="JRS7" s="86"/>
      <c r="JRT7" s="86"/>
      <c r="JRU7" s="86"/>
      <c r="JRV7" s="86"/>
      <c r="JRW7" s="86"/>
      <c r="JRX7" s="86"/>
      <c r="JRY7" s="86"/>
      <c r="JRZ7" s="86"/>
      <c r="JSA7" s="86"/>
      <c r="JSB7" s="86"/>
      <c r="JSC7" s="86"/>
      <c r="JSD7" s="86"/>
      <c r="JSE7" s="86"/>
      <c r="JSF7" s="86"/>
      <c r="JSG7" s="86"/>
      <c r="JSH7" s="86"/>
      <c r="JSI7" s="86"/>
      <c r="JSJ7" s="86"/>
      <c r="JSK7" s="86"/>
      <c r="JSL7" s="86"/>
      <c r="JSM7" s="86"/>
      <c r="JSN7" s="86"/>
      <c r="JSO7" s="86"/>
      <c r="JSP7" s="86"/>
      <c r="JSQ7" s="86"/>
      <c r="JSR7" s="86"/>
      <c r="JSS7" s="86"/>
      <c r="JST7" s="86"/>
      <c r="JSU7" s="86"/>
      <c r="JSV7" s="86"/>
      <c r="JSW7" s="86"/>
      <c r="JSX7" s="86"/>
      <c r="JSY7" s="86"/>
      <c r="JSZ7" s="86"/>
      <c r="JTA7" s="86"/>
      <c r="JTB7" s="86"/>
      <c r="JTC7" s="86"/>
      <c r="JTD7" s="86"/>
      <c r="JTE7" s="86"/>
      <c r="JTF7" s="86"/>
      <c r="JTG7" s="86"/>
      <c r="JTH7" s="86"/>
      <c r="JTI7" s="86"/>
      <c r="JTJ7" s="86"/>
      <c r="JTK7" s="86"/>
      <c r="JTL7" s="86"/>
      <c r="JTM7" s="86"/>
      <c r="JTN7" s="86"/>
      <c r="JTO7" s="86"/>
      <c r="JTP7" s="86"/>
      <c r="JTQ7" s="86"/>
      <c r="JTR7" s="86"/>
      <c r="JTS7" s="86"/>
      <c r="JTT7" s="86"/>
      <c r="JTU7" s="86"/>
      <c r="JTV7" s="86"/>
      <c r="JTW7" s="86"/>
      <c r="JTX7" s="86"/>
      <c r="JTY7" s="86"/>
      <c r="JTZ7" s="86"/>
      <c r="JUA7" s="86"/>
      <c r="JUB7" s="86"/>
      <c r="JUC7" s="86"/>
      <c r="JUD7" s="86"/>
      <c r="JUE7" s="86"/>
      <c r="JUF7" s="86"/>
      <c r="JUG7" s="86"/>
      <c r="JUH7" s="86"/>
      <c r="JUI7" s="86"/>
      <c r="JUJ7" s="86"/>
      <c r="JUK7" s="86"/>
      <c r="JUL7" s="86"/>
      <c r="JUM7" s="86"/>
      <c r="JUN7" s="86"/>
      <c r="JUO7" s="86"/>
      <c r="JUP7" s="86"/>
      <c r="JUQ7" s="86"/>
      <c r="JUR7" s="86"/>
      <c r="JUS7" s="86"/>
      <c r="JUT7" s="86"/>
      <c r="JUU7" s="86"/>
      <c r="JUV7" s="86"/>
      <c r="JUW7" s="86"/>
      <c r="JUX7" s="86"/>
      <c r="JUY7" s="86"/>
      <c r="JUZ7" s="86"/>
      <c r="JVA7" s="86"/>
      <c r="JVB7" s="86"/>
      <c r="JVC7" s="86"/>
      <c r="JVD7" s="86"/>
      <c r="JVE7" s="86"/>
      <c r="JVF7" s="86"/>
      <c r="JVG7" s="86"/>
      <c r="JVH7" s="86"/>
      <c r="JVI7" s="86"/>
      <c r="JVJ7" s="86"/>
      <c r="JVK7" s="86"/>
      <c r="JVL7" s="86"/>
      <c r="JVM7" s="86"/>
      <c r="JVN7" s="86"/>
      <c r="JVO7" s="86"/>
      <c r="JVP7" s="86"/>
      <c r="JVQ7" s="86"/>
      <c r="JVR7" s="86"/>
      <c r="JVS7" s="86"/>
      <c r="JVT7" s="86"/>
      <c r="JVU7" s="86"/>
      <c r="JVV7" s="86"/>
      <c r="JVW7" s="86"/>
      <c r="JVX7" s="86"/>
      <c r="JVY7" s="86"/>
      <c r="JVZ7" s="86"/>
      <c r="JWA7" s="86"/>
      <c r="JWB7" s="86"/>
      <c r="JWC7" s="86"/>
      <c r="JWD7" s="86"/>
      <c r="JWE7" s="86"/>
      <c r="JWF7" s="86"/>
      <c r="JWG7" s="86"/>
      <c r="JWH7" s="86"/>
      <c r="JWI7" s="86"/>
      <c r="JWJ7" s="86"/>
      <c r="JWK7" s="86"/>
      <c r="JWL7" s="86"/>
      <c r="JWM7" s="86"/>
      <c r="JWN7" s="86"/>
      <c r="JWO7" s="86"/>
      <c r="JWP7" s="86"/>
      <c r="JWQ7" s="86"/>
      <c r="JWR7" s="86"/>
      <c r="JWS7" s="86"/>
      <c r="JWT7" s="86"/>
      <c r="JWU7" s="86"/>
      <c r="JWV7" s="86"/>
      <c r="JWW7" s="86"/>
      <c r="JWX7" s="86"/>
      <c r="JWY7" s="86"/>
      <c r="JWZ7" s="86"/>
      <c r="JXA7" s="86"/>
      <c r="JXB7" s="86"/>
      <c r="JXC7" s="86"/>
      <c r="JXD7" s="86"/>
      <c r="JXE7" s="86"/>
      <c r="JXF7" s="86"/>
      <c r="JXG7" s="86"/>
      <c r="JXH7" s="86"/>
      <c r="JXI7" s="86"/>
      <c r="JXJ7" s="86"/>
      <c r="JXK7" s="86"/>
      <c r="JXL7" s="86"/>
      <c r="JXM7" s="86"/>
      <c r="JXN7" s="86"/>
      <c r="JXO7" s="86"/>
      <c r="JXP7" s="86"/>
      <c r="JXQ7" s="86"/>
      <c r="JXR7" s="86"/>
      <c r="JXS7" s="86"/>
      <c r="JXT7" s="86"/>
      <c r="JXU7" s="86"/>
      <c r="JXV7" s="86"/>
      <c r="JXW7" s="86"/>
      <c r="JXX7" s="86"/>
      <c r="JXY7" s="86"/>
      <c r="JXZ7" s="86"/>
      <c r="JYA7" s="86"/>
      <c r="JYB7" s="86"/>
      <c r="JYC7" s="86"/>
      <c r="JYD7" s="86"/>
      <c r="JYE7" s="86"/>
      <c r="JYF7" s="86"/>
      <c r="JYG7" s="86"/>
      <c r="JYH7" s="86"/>
      <c r="JYI7" s="86"/>
      <c r="JYJ7" s="86"/>
      <c r="JYK7" s="86"/>
      <c r="JYL7" s="86"/>
      <c r="JYM7" s="86"/>
      <c r="JYN7" s="86"/>
      <c r="JYO7" s="86"/>
      <c r="JYP7" s="86"/>
      <c r="JYQ7" s="86"/>
      <c r="JYR7" s="86"/>
      <c r="JYS7" s="86"/>
      <c r="JYT7" s="86"/>
      <c r="JYU7" s="86"/>
      <c r="JYV7" s="86"/>
      <c r="JYW7" s="86"/>
      <c r="JYX7" s="86"/>
      <c r="JYY7" s="86"/>
      <c r="JYZ7" s="86"/>
      <c r="JZA7" s="86"/>
      <c r="JZB7" s="86"/>
      <c r="JZC7" s="86"/>
      <c r="JZD7" s="86"/>
      <c r="JZE7" s="86"/>
      <c r="JZF7" s="86"/>
      <c r="JZG7" s="86"/>
      <c r="JZH7" s="86"/>
      <c r="JZI7" s="86"/>
      <c r="JZJ7" s="86"/>
      <c r="JZK7" s="86"/>
      <c r="JZL7" s="86"/>
      <c r="JZM7" s="86"/>
      <c r="JZN7" s="86"/>
      <c r="JZO7" s="86"/>
      <c r="JZP7" s="86"/>
      <c r="JZQ7" s="86"/>
      <c r="JZR7" s="86"/>
      <c r="JZS7" s="86"/>
      <c r="JZT7" s="86"/>
      <c r="JZU7" s="86"/>
      <c r="JZV7" s="86"/>
      <c r="JZW7" s="86"/>
      <c r="JZX7" s="86"/>
      <c r="JZY7" s="86"/>
      <c r="JZZ7" s="86"/>
      <c r="KAA7" s="86"/>
      <c r="KAB7" s="86"/>
      <c r="KAC7" s="86"/>
      <c r="KAD7" s="86"/>
      <c r="KAE7" s="86"/>
      <c r="KAF7" s="86"/>
      <c r="KAG7" s="86"/>
      <c r="KAH7" s="86"/>
      <c r="KAI7" s="86"/>
      <c r="KAJ7" s="86"/>
      <c r="KAK7" s="86"/>
      <c r="KAL7" s="86"/>
      <c r="KAM7" s="86"/>
      <c r="KAN7" s="86"/>
      <c r="KAO7" s="86"/>
      <c r="KAP7" s="86"/>
      <c r="KAQ7" s="86"/>
      <c r="KAR7" s="86"/>
      <c r="KAS7" s="86"/>
      <c r="KAT7" s="86"/>
      <c r="KAU7" s="86"/>
      <c r="KAV7" s="86"/>
      <c r="KAW7" s="86"/>
      <c r="KAX7" s="86"/>
      <c r="KAY7" s="86"/>
      <c r="KAZ7" s="86"/>
      <c r="KBA7" s="86"/>
      <c r="KBB7" s="86"/>
      <c r="KBC7" s="86"/>
      <c r="KBD7" s="86"/>
      <c r="KBE7" s="86"/>
      <c r="KBF7" s="86"/>
      <c r="KBG7" s="86"/>
      <c r="KBH7" s="86"/>
      <c r="KBI7" s="86"/>
      <c r="KBJ7" s="86"/>
      <c r="KBK7" s="86"/>
      <c r="KBL7" s="86"/>
      <c r="KBM7" s="86"/>
      <c r="KBN7" s="86"/>
      <c r="KBO7" s="86"/>
      <c r="KBP7" s="86"/>
      <c r="KBQ7" s="86"/>
      <c r="KBR7" s="86"/>
      <c r="KBS7" s="86"/>
      <c r="KBT7" s="86"/>
      <c r="KBU7" s="86"/>
      <c r="KBV7" s="86"/>
      <c r="KBW7" s="86"/>
      <c r="KBX7" s="86"/>
      <c r="KBY7" s="86"/>
      <c r="KBZ7" s="86"/>
      <c r="KCA7" s="86"/>
      <c r="KCB7" s="86"/>
      <c r="KCC7" s="86"/>
      <c r="KCD7" s="86"/>
      <c r="KCE7" s="86"/>
      <c r="KCF7" s="86"/>
      <c r="KCG7" s="86"/>
      <c r="KCH7" s="86"/>
      <c r="KCI7" s="86"/>
      <c r="KCJ7" s="86"/>
      <c r="KCK7" s="86"/>
      <c r="KCL7" s="86"/>
      <c r="KCM7" s="86"/>
      <c r="KCN7" s="86"/>
      <c r="KCO7" s="86"/>
      <c r="KCP7" s="86"/>
      <c r="KCQ7" s="86"/>
      <c r="KCR7" s="86"/>
      <c r="KCS7" s="86"/>
      <c r="KCT7" s="86"/>
      <c r="KCU7" s="86"/>
      <c r="KCV7" s="86"/>
      <c r="KCW7" s="86"/>
      <c r="KCX7" s="86"/>
      <c r="KCY7" s="86"/>
      <c r="KCZ7" s="86"/>
      <c r="KDA7" s="86"/>
      <c r="KDB7" s="86"/>
      <c r="KDC7" s="86"/>
      <c r="KDD7" s="86"/>
      <c r="KDE7" s="86"/>
      <c r="KDF7" s="86"/>
      <c r="KDG7" s="86"/>
      <c r="KDH7" s="86"/>
      <c r="KDI7" s="86"/>
      <c r="KDJ7" s="86"/>
      <c r="KDK7" s="86"/>
      <c r="KDL7" s="86"/>
      <c r="KDM7" s="86"/>
      <c r="KDN7" s="86"/>
      <c r="KDO7" s="86"/>
      <c r="KDP7" s="86"/>
      <c r="KDQ7" s="86"/>
      <c r="KDR7" s="86"/>
      <c r="KDS7" s="86"/>
      <c r="KDT7" s="86"/>
      <c r="KDU7" s="86"/>
      <c r="KDV7" s="86"/>
      <c r="KDW7" s="86"/>
      <c r="KDX7" s="86"/>
      <c r="KDY7" s="86"/>
      <c r="KDZ7" s="86"/>
      <c r="KEA7" s="86"/>
      <c r="KEB7" s="86"/>
      <c r="KEC7" s="86"/>
      <c r="KED7" s="86"/>
      <c r="KEE7" s="86"/>
      <c r="KEF7" s="86"/>
      <c r="KEG7" s="86"/>
      <c r="KEH7" s="86"/>
      <c r="KEI7" s="86"/>
      <c r="KEJ7" s="86"/>
      <c r="KEK7" s="86"/>
      <c r="KEL7" s="86"/>
      <c r="KEM7" s="86"/>
      <c r="KEN7" s="86"/>
      <c r="KEO7" s="86"/>
      <c r="KEP7" s="86"/>
      <c r="KEQ7" s="86"/>
      <c r="KER7" s="86"/>
      <c r="KES7" s="86"/>
      <c r="KET7" s="86"/>
      <c r="KEU7" s="86"/>
      <c r="KEV7" s="86"/>
      <c r="KEW7" s="86"/>
      <c r="KEX7" s="86"/>
      <c r="KEY7" s="86"/>
      <c r="KEZ7" s="86"/>
      <c r="KFA7" s="86"/>
      <c r="KFB7" s="86"/>
      <c r="KFC7" s="86"/>
      <c r="KFD7" s="86"/>
      <c r="KFE7" s="86"/>
      <c r="KFF7" s="86"/>
      <c r="KFG7" s="86"/>
      <c r="KFH7" s="86"/>
      <c r="KFI7" s="86"/>
      <c r="KFJ7" s="86"/>
      <c r="KFK7" s="86"/>
      <c r="KFL7" s="86"/>
      <c r="KFM7" s="86"/>
      <c r="KFN7" s="86"/>
      <c r="KFO7" s="86"/>
      <c r="KFP7" s="86"/>
      <c r="KFQ7" s="86"/>
      <c r="KFR7" s="86"/>
      <c r="KFS7" s="86"/>
      <c r="KFT7" s="86"/>
      <c r="KFU7" s="86"/>
      <c r="KFV7" s="86"/>
      <c r="KFW7" s="86"/>
      <c r="KFX7" s="86"/>
      <c r="KFY7" s="86"/>
      <c r="KFZ7" s="86"/>
      <c r="KGA7" s="86"/>
      <c r="KGB7" s="86"/>
      <c r="KGC7" s="86"/>
      <c r="KGD7" s="86"/>
      <c r="KGE7" s="86"/>
      <c r="KGF7" s="86"/>
      <c r="KGG7" s="86"/>
      <c r="KGH7" s="86"/>
      <c r="KGI7" s="86"/>
      <c r="KGJ7" s="86"/>
      <c r="KGK7" s="86"/>
      <c r="KGL7" s="86"/>
      <c r="KGM7" s="86"/>
      <c r="KGN7" s="86"/>
      <c r="KGO7" s="86"/>
      <c r="KGP7" s="86"/>
      <c r="KGQ7" s="86"/>
      <c r="KGR7" s="86"/>
      <c r="KGS7" s="86"/>
      <c r="KGT7" s="86"/>
      <c r="KGU7" s="86"/>
      <c r="KGV7" s="86"/>
      <c r="KGW7" s="86"/>
      <c r="KGX7" s="86"/>
      <c r="KGY7" s="86"/>
      <c r="KGZ7" s="86"/>
      <c r="KHA7" s="86"/>
      <c r="KHB7" s="86"/>
      <c r="KHC7" s="86"/>
      <c r="KHD7" s="86"/>
      <c r="KHE7" s="86"/>
      <c r="KHF7" s="86"/>
      <c r="KHG7" s="86"/>
      <c r="KHH7" s="86"/>
      <c r="KHI7" s="86"/>
      <c r="KHJ7" s="86"/>
      <c r="KHK7" s="86"/>
      <c r="KHL7" s="86"/>
      <c r="KHM7" s="86"/>
      <c r="KHN7" s="86"/>
      <c r="KHO7" s="86"/>
      <c r="KHP7" s="86"/>
      <c r="KHQ7" s="86"/>
      <c r="KHR7" s="86"/>
      <c r="KHS7" s="86"/>
      <c r="KHT7" s="86"/>
      <c r="KHU7" s="86"/>
      <c r="KHV7" s="86"/>
      <c r="KHW7" s="86"/>
      <c r="KHX7" s="86"/>
      <c r="KHY7" s="86"/>
      <c r="KHZ7" s="86"/>
      <c r="KIA7" s="86"/>
      <c r="KIB7" s="86"/>
      <c r="KIC7" s="86"/>
      <c r="KID7" s="86"/>
      <c r="KIE7" s="86"/>
      <c r="KIF7" s="86"/>
      <c r="KIG7" s="86"/>
      <c r="KIH7" s="86"/>
      <c r="KII7" s="86"/>
      <c r="KIJ7" s="86"/>
      <c r="KIK7" s="86"/>
      <c r="KIL7" s="86"/>
      <c r="KIM7" s="86"/>
      <c r="KIN7" s="86"/>
      <c r="KIO7" s="86"/>
      <c r="KIP7" s="86"/>
      <c r="KIQ7" s="86"/>
      <c r="KIR7" s="86"/>
      <c r="KIS7" s="86"/>
      <c r="KIT7" s="86"/>
      <c r="KIU7" s="86"/>
      <c r="KIV7" s="86"/>
      <c r="KIW7" s="86"/>
      <c r="KIX7" s="86"/>
      <c r="KIY7" s="86"/>
      <c r="KIZ7" s="86"/>
      <c r="KJA7" s="86"/>
      <c r="KJB7" s="86"/>
      <c r="KJC7" s="86"/>
      <c r="KJD7" s="86"/>
      <c r="KJE7" s="86"/>
      <c r="KJF7" s="86"/>
      <c r="KJG7" s="86"/>
      <c r="KJH7" s="86"/>
      <c r="KJI7" s="86"/>
      <c r="KJJ7" s="86"/>
      <c r="KJK7" s="86"/>
      <c r="KJL7" s="86"/>
      <c r="KJM7" s="86"/>
      <c r="KJN7" s="86"/>
      <c r="KJO7" s="86"/>
      <c r="KJP7" s="86"/>
      <c r="KJQ7" s="86"/>
      <c r="KJR7" s="86"/>
      <c r="KJS7" s="86"/>
      <c r="KJT7" s="86"/>
      <c r="KJU7" s="86"/>
      <c r="KJV7" s="86"/>
      <c r="KJW7" s="86"/>
      <c r="KJX7" s="86"/>
      <c r="KJY7" s="86"/>
      <c r="KJZ7" s="86"/>
      <c r="KKA7" s="86"/>
      <c r="KKB7" s="86"/>
      <c r="KKC7" s="86"/>
      <c r="KKD7" s="86"/>
      <c r="KKE7" s="86"/>
      <c r="KKF7" s="86"/>
      <c r="KKG7" s="86"/>
      <c r="KKH7" s="86"/>
      <c r="KKI7" s="86"/>
      <c r="KKJ7" s="86"/>
      <c r="KKK7" s="86"/>
      <c r="KKL7" s="86"/>
      <c r="KKM7" s="86"/>
      <c r="KKN7" s="86"/>
      <c r="KKO7" s="86"/>
      <c r="KKP7" s="86"/>
      <c r="KKQ7" s="86"/>
      <c r="KKR7" s="86"/>
      <c r="KKS7" s="86"/>
      <c r="KKT7" s="86"/>
      <c r="KKU7" s="86"/>
      <c r="KKV7" s="86"/>
      <c r="KKW7" s="86"/>
      <c r="KKX7" s="86"/>
      <c r="KKY7" s="86"/>
      <c r="KKZ7" s="86"/>
      <c r="KLA7" s="86"/>
      <c r="KLB7" s="86"/>
      <c r="KLC7" s="86"/>
      <c r="KLD7" s="86"/>
      <c r="KLE7" s="86"/>
      <c r="KLF7" s="86"/>
      <c r="KLG7" s="86"/>
      <c r="KLH7" s="86"/>
      <c r="KLI7" s="86"/>
      <c r="KLJ7" s="86"/>
      <c r="KLK7" s="86"/>
      <c r="KLL7" s="86"/>
      <c r="KLM7" s="86"/>
      <c r="KLN7" s="86"/>
      <c r="KLO7" s="86"/>
      <c r="KLP7" s="86"/>
      <c r="KLQ7" s="86"/>
      <c r="KLR7" s="86"/>
      <c r="KLS7" s="86"/>
      <c r="KLT7" s="86"/>
      <c r="KLU7" s="86"/>
      <c r="KLV7" s="86"/>
      <c r="KLW7" s="86"/>
      <c r="KLX7" s="86"/>
      <c r="KLY7" s="86"/>
      <c r="KLZ7" s="86"/>
      <c r="KMA7" s="86"/>
      <c r="KMB7" s="86"/>
      <c r="KMC7" s="86"/>
      <c r="KMD7" s="86"/>
      <c r="KME7" s="86"/>
      <c r="KMF7" s="86"/>
      <c r="KMG7" s="86"/>
      <c r="KMH7" s="86"/>
      <c r="KMI7" s="86"/>
      <c r="KMJ7" s="86"/>
      <c r="KMK7" s="86"/>
      <c r="KML7" s="86"/>
      <c r="KMM7" s="86"/>
      <c r="KMN7" s="86"/>
      <c r="KMO7" s="86"/>
      <c r="KMP7" s="86"/>
      <c r="KMQ7" s="86"/>
      <c r="KMR7" s="86"/>
      <c r="KMS7" s="86"/>
      <c r="KMT7" s="86"/>
      <c r="KMU7" s="86"/>
      <c r="KMV7" s="86"/>
      <c r="KMW7" s="86"/>
      <c r="KMX7" s="86"/>
      <c r="KMY7" s="86"/>
      <c r="KMZ7" s="86"/>
      <c r="KNA7" s="86"/>
      <c r="KNB7" s="86"/>
      <c r="KNC7" s="86"/>
      <c r="KND7" s="86"/>
      <c r="KNE7" s="86"/>
      <c r="KNF7" s="86"/>
      <c r="KNG7" s="86"/>
      <c r="KNH7" s="86"/>
      <c r="KNI7" s="86"/>
      <c r="KNJ7" s="86"/>
      <c r="KNK7" s="86"/>
      <c r="KNL7" s="86"/>
      <c r="KNM7" s="86"/>
      <c r="KNN7" s="86"/>
      <c r="KNO7" s="86"/>
      <c r="KNP7" s="86"/>
      <c r="KNQ7" s="86"/>
      <c r="KNR7" s="86"/>
      <c r="KNS7" s="86"/>
      <c r="KNT7" s="86"/>
      <c r="KNU7" s="86"/>
      <c r="KNV7" s="86"/>
      <c r="KNW7" s="86"/>
      <c r="KNX7" s="86"/>
      <c r="KNY7" s="86"/>
      <c r="KNZ7" s="86"/>
      <c r="KOA7" s="86"/>
      <c r="KOB7" s="86"/>
      <c r="KOC7" s="86"/>
      <c r="KOD7" s="86"/>
      <c r="KOE7" s="86"/>
      <c r="KOF7" s="86"/>
      <c r="KOG7" s="86"/>
      <c r="KOH7" s="86"/>
      <c r="KOI7" s="86"/>
      <c r="KOJ7" s="86"/>
      <c r="KOK7" s="86"/>
      <c r="KOL7" s="86"/>
      <c r="KOM7" s="86"/>
      <c r="KON7" s="86"/>
      <c r="KOO7" s="86"/>
      <c r="KOP7" s="86"/>
      <c r="KOQ7" s="86"/>
      <c r="KOR7" s="86"/>
      <c r="KOS7" s="86"/>
      <c r="KOT7" s="86"/>
      <c r="KOU7" s="86"/>
      <c r="KOV7" s="86"/>
      <c r="KOW7" s="86"/>
      <c r="KOX7" s="86"/>
      <c r="KOY7" s="86"/>
      <c r="KOZ7" s="86"/>
      <c r="KPA7" s="86"/>
      <c r="KPB7" s="86"/>
      <c r="KPC7" s="86"/>
      <c r="KPD7" s="86"/>
      <c r="KPE7" s="86"/>
      <c r="KPF7" s="86"/>
      <c r="KPG7" s="86"/>
      <c r="KPH7" s="86"/>
      <c r="KPI7" s="86"/>
      <c r="KPJ7" s="86"/>
      <c r="KPK7" s="86"/>
      <c r="KPL7" s="86"/>
      <c r="KPM7" s="86"/>
      <c r="KPN7" s="86"/>
      <c r="KPO7" s="86"/>
      <c r="KPP7" s="86"/>
      <c r="KPQ7" s="86"/>
      <c r="KPR7" s="86"/>
      <c r="KPS7" s="86"/>
      <c r="KPT7" s="86"/>
      <c r="KPU7" s="86"/>
      <c r="KPV7" s="86"/>
      <c r="KPW7" s="86"/>
      <c r="KPX7" s="86"/>
      <c r="KPY7" s="86"/>
      <c r="KPZ7" s="86"/>
      <c r="KQA7" s="86"/>
      <c r="KQB7" s="86"/>
      <c r="KQC7" s="86"/>
      <c r="KQD7" s="86"/>
      <c r="KQE7" s="86"/>
      <c r="KQF7" s="86"/>
      <c r="KQG7" s="86"/>
      <c r="KQH7" s="86"/>
      <c r="KQI7" s="86"/>
      <c r="KQJ7" s="86"/>
      <c r="KQK7" s="86"/>
      <c r="KQL7" s="86"/>
      <c r="KQM7" s="86"/>
      <c r="KQN7" s="86"/>
      <c r="KQO7" s="86"/>
      <c r="KQP7" s="86"/>
      <c r="KQQ7" s="86"/>
      <c r="KQR7" s="86"/>
      <c r="KQS7" s="86"/>
      <c r="KQT7" s="86"/>
      <c r="KQU7" s="86"/>
      <c r="KQV7" s="86"/>
      <c r="KQW7" s="86"/>
      <c r="KQX7" s="86"/>
      <c r="KQY7" s="86"/>
      <c r="KQZ7" s="86"/>
      <c r="KRA7" s="86"/>
      <c r="KRB7" s="86"/>
      <c r="KRC7" s="86"/>
      <c r="KRD7" s="86"/>
      <c r="KRE7" s="86"/>
      <c r="KRF7" s="86"/>
      <c r="KRG7" s="86"/>
      <c r="KRH7" s="86"/>
      <c r="KRI7" s="86"/>
      <c r="KRJ7" s="86"/>
      <c r="KRK7" s="86"/>
      <c r="KRL7" s="86"/>
      <c r="KRM7" s="86"/>
      <c r="KRN7" s="86"/>
      <c r="KRO7" s="86"/>
      <c r="KRP7" s="86"/>
      <c r="KRQ7" s="86"/>
      <c r="KRR7" s="86"/>
      <c r="KRS7" s="86"/>
      <c r="KRT7" s="86"/>
      <c r="KRU7" s="86"/>
      <c r="KRV7" s="86"/>
      <c r="KRW7" s="86"/>
      <c r="KRX7" s="86"/>
      <c r="KRY7" s="86"/>
      <c r="KRZ7" s="86"/>
      <c r="KSA7" s="86"/>
      <c r="KSB7" s="86"/>
      <c r="KSC7" s="86"/>
      <c r="KSD7" s="86"/>
      <c r="KSE7" s="86"/>
      <c r="KSF7" s="86"/>
      <c r="KSG7" s="86"/>
      <c r="KSH7" s="86"/>
      <c r="KSI7" s="86"/>
      <c r="KSJ7" s="86"/>
      <c r="KSK7" s="86"/>
      <c r="KSL7" s="86"/>
      <c r="KSM7" s="86"/>
      <c r="KSN7" s="86"/>
      <c r="KSO7" s="86"/>
      <c r="KSP7" s="86"/>
      <c r="KSQ7" s="86"/>
      <c r="KSR7" s="86"/>
      <c r="KSS7" s="86"/>
      <c r="KST7" s="86"/>
      <c r="KSU7" s="86"/>
      <c r="KSV7" s="86"/>
      <c r="KSW7" s="86"/>
      <c r="KSX7" s="86"/>
      <c r="KSY7" s="86"/>
      <c r="KSZ7" s="86"/>
      <c r="KTA7" s="86"/>
      <c r="KTB7" s="86"/>
      <c r="KTC7" s="86"/>
      <c r="KTD7" s="86"/>
      <c r="KTE7" s="86"/>
      <c r="KTF7" s="86"/>
      <c r="KTG7" s="86"/>
      <c r="KTH7" s="86"/>
      <c r="KTI7" s="86"/>
      <c r="KTJ7" s="86"/>
      <c r="KTK7" s="86"/>
      <c r="KTL7" s="86"/>
      <c r="KTM7" s="86"/>
      <c r="KTN7" s="86"/>
      <c r="KTO7" s="86"/>
      <c r="KTP7" s="86"/>
      <c r="KTQ7" s="86"/>
      <c r="KTR7" s="86"/>
      <c r="KTS7" s="86"/>
      <c r="KTT7" s="86"/>
      <c r="KTU7" s="86"/>
      <c r="KTV7" s="86"/>
      <c r="KTW7" s="86"/>
      <c r="KTX7" s="86"/>
      <c r="KTY7" s="86"/>
      <c r="KTZ7" s="86"/>
      <c r="KUA7" s="86"/>
      <c r="KUB7" s="86"/>
      <c r="KUC7" s="86"/>
      <c r="KUD7" s="86"/>
      <c r="KUE7" s="86"/>
      <c r="KUF7" s="86"/>
      <c r="KUG7" s="86"/>
      <c r="KUH7" s="86"/>
      <c r="KUI7" s="86"/>
      <c r="KUJ7" s="86"/>
      <c r="KUK7" s="86"/>
      <c r="KUL7" s="86"/>
      <c r="KUM7" s="86"/>
      <c r="KUN7" s="86"/>
      <c r="KUO7" s="86"/>
      <c r="KUP7" s="86"/>
      <c r="KUQ7" s="86"/>
      <c r="KUR7" s="86"/>
      <c r="KUS7" s="86"/>
      <c r="KUT7" s="86"/>
      <c r="KUU7" s="86"/>
      <c r="KUV7" s="86"/>
      <c r="KUW7" s="86"/>
      <c r="KUX7" s="86"/>
      <c r="KUY7" s="86"/>
      <c r="KUZ7" s="86"/>
      <c r="KVA7" s="86"/>
      <c r="KVB7" s="86"/>
      <c r="KVC7" s="86"/>
      <c r="KVD7" s="86"/>
      <c r="KVE7" s="86"/>
      <c r="KVF7" s="86"/>
      <c r="KVG7" s="86"/>
      <c r="KVH7" s="86"/>
      <c r="KVI7" s="86"/>
      <c r="KVJ7" s="86"/>
      <c r="KVK7" s="86"/>
      <c r="KVL7" s="86"/>
      <c r="KVM7" s="86"/>
      <c r="KVN7" s="86"/>
      <c r="KVO7" s="86"/>
      <c r="KVP7" s="86"/>
      <c r="KVQ7" s="86"/>
      <c r="KVR7" s="86"/>
      <c r="KVS7" s="86"/>
      <c r="KVT7" s="86"/>
      <c r="KVU7" s="86"/>
      <c r="KVV7" s="86"/>
      <c r="KVW7" s="86"/>
      <c r="KVX7" s="86"/>
      <c r="KVY7" s="86"/>
      <c r="KVZ7" s="86"/>
      <c r="KWA7" s="86"/>
      <c r="KWB7" s="86"/>
      <c r="KWC7" s="86"/>
      <c r="KWD7" s="86"/>
      <c r="KWE7" s="86"/>
      <c r="KWF7" s="86"/>
      <c r="KWG7" s="86"/>
      <c r="KWH7" s="86"/>
      <c r="KWI7" s="86"/>
      <c r="KWJ7" s="86"/>
      <c r="KWK7" s="86"/>
      <c r="KWL7" s="86"/>
      <c r="KWM7" s="86"/>
      <c r="KWN7" s="86"/>
      <c r="KWO7" s="86"/>
      <c r="KWP7" s="86"/>
      <c r="KWQ7" s="86"/>
      <c r="KWR7" s="86"/>
      <c r="KWS7" s="86"/>
      <c r="KWT7" s="86"/>
      <c r="KWU7" s="86"/>
      <c r="KWV7" s="86"/>
      <c r="KWW7" s="86"/>
      <c r="KWX7" s="86"/>
      <c r="KWY7" s="86"/>
      <c r="KWZ7" s="86"/>
      <c r="KXA7" s="86"/>
      <c r="KXB7" s="86"/>
      <c r="KXC7" s="86"/>
      <c r="KXD7" s="86"/>
      <c r="KXE7" s="86"/>
      <c r="KXF7" s="86"/>
      <c r="KXG7" s="86"/>
      <c r="KXH7" s="86"/>
      <c r="KXI7" s="86"/>
      <c r="KXJ7" s="86"/>
      <c r="KXK7" s="86"/>
      <c r="KXL7" s="86"/>
      <c r="KXM7" s="86"/>
      <c r="KXN7" s="86"/>
      <c r="KXO7" s="86"/>
      <c r="KXP7" s="86"/>
      <c r="KXQ7" s="86"/>
      <c r="KXR7" s="86"/>
      <c r="KXS7" s="86"/>
      <c r="KXT7" s="86"/>
      <c r="KXU7" s="86"/>
      <c r="KXV7" s="86"/>
      <c r="KXW7" s="86"/>
      <c r="KXX7" s="86"/>
      <c r="KXY7" s="86"/>
      <c r="KXZ7" s="86"/>
      <c r="KYA7" s="86"/>
      <c r="KYB7" s="86"/>
      <c r="KYC7" s="86"/>
      <c r="KYD7" s="86"/>
      <c r="KYE7" s="86"/>
      <c r="KYF7" s="86"/>
      <c r="KYG7" s="86"/>
      <c r="KYH7" s="86"/>
      <c r="KYI7" s="86"/>
      <c r="KYJ7" s="86"/>
      <c r="KYK7" s="86"/>
      <c r="KYL7" s="86"/>
      <c r="KYM7" s="86"/>
      <c r="KYN7" s="86"/>
      <c r="KYO7" s="86"/>
      <c r="KYP7" s="86"/>
      <c r="KYQ7" s="86"/>
      <c r="KYR7" s="86"/>
      <c r="KYS7" s="86"/>
      <c r="KYT7" s="86"/>
      <c r="KYU7" s="86"/>
      <c r="KYV7" s="86"/>
      <c r="KYW7" s="86"/>
      <c r="KYX7" s="86"/>
      <c r="KYY7" s="86"/>
      <c r="KYZ7" s="86"/>
      <c r="KZA7" s="86"/>
      <c r="KZB7" s="86"/>
      <c r="KZC7" s="86"/>
      <c r="KZD7" s="86"/>
      <c r="KZE7" s="86"/>
      <c r="KZF7" s="86"/>
      <c r="KZG7" s="86"/>
      <c r="KZH7" s="86"/>
      <c r="KZI7" s="86"/>
      <c r="KZJ7" s="86"/>
      <c r="KZK7" s="86"/>
      <c r="KZL7" s="86"/>
      <c r="KZM7" s="86"/>
      <c r="KZN7" s="86"/>
      <c r="KZO7" s="86"/>
      <c r="KZP7" s="86"/>
      <c r="KZQ7" s="86"/>
      <c r="KZR7" s="86"/>
      <c r="KZS7" s="86"/>
      <c r="KZT7" s="86"/>
      <c r="KZU7" s="86"/>
      <c r="KZV7" s="86"/>
      <c r="KZW7" s="86"/>
      <c r="KZX7" s="86"/>
      <c r="KZY7" s="86"/>
      <c r="KZZ7" s="86"/>
      <c r="LAA7" s="86"/>
      <c r="LAB7" s="86"/>
      <c r="LAC7" s="86"/>
      <c r="LAD7" s="86"/>
      <c r="LAE7" s="86"/>
      <c r="LAF7" s="86"/>
      <c r="LAG7" s="86"/>
      <c r="LAH7" s="86"/>
      <c r="LAI7" s="86"/>
      <c r="LAJ7" s="86"/>
      <c r="LAK7" s="86"/>
      <c r="LAL7" s="86"/>
      <c r="LAM7" s="86"/>
      <c r="LAN7" s="86"/>
      <c r="LAO7" s="86"/>
      <c r="LAP7" s="86"/>
      <c r="LAQ7" s="86"/>
      <c r="LAR7" s="86"/>
      <c r="LAS7" s="86"/>
      <c r="LAT7" s="86"/>
      <c r="LAU7" s="86"/>
      <c r="LAV7" s="86"/>
      <c r="LAW7" s="86"/>
      <c r="LAX7" s="86"/>
      <c r="LAY7" s="86"/>
      <c r="LAZ7" s="86"/>
      <c r="LBA7" s="86"/>
      <c r="LBB7" s="86"/>
      <c r="LBC7" s="86"/>
      <c r="LBD7" s="86"/>
      <c r="LBE7" s="86"/>
      <c r="LBF7" s="86"/>
      <c r="LBG7" s="86"/>
      <c r="LBH7" s="86"/>
      <c r="LBI7" s="86"/>
      <c r="LBJ7" s="86"/>
      <c r="LBK7" s="86"/>
      <c r="LBL7" s="86"/>
      <c r="LBM7" s="86"/>
      <c r="LBN7" s="86"/>
      <c r="LBO7" s="86"/>
      <c r="LBP7" s="86"/>
      <c r="LBQ7" s="86"/>
      <c r="LBR7" s="86"/>
      <c r="LBS7" s="86"/>
      <c r="LBT7" s="86"/>
      <c r="LBU7" s="86"/>
      <c r="LBV7" s="86"/>
      <c r="LBW7" s="86"/>
      <c r="LBX7" s="86"/>
      <c r="LBY7" s="86"/>
      <c r="LBZ7" s="86"/>
      <c r="LCA7" s="86"/>
      <c r="LCB7" s="86"/>
      <c r="LCC7" s="86"/>
      <c r="LCD7" s="86"/>
      <c r="LCE7" s="86"/>
      <c r="LCF7" s="86"/>
      <c r="LCG7" s="86"/>
      <c r="LCH7" s="86"/>
      <c r="LCI7" s="86"/>
      <c r="LCJ7" s="86"/>
      <c r="LCK7" s="86"/>
      <c r="LCL7" s="86"/>
      <c r="LCM7" s="86"/>
      <c r="LCN7" s="86"/>
      <c r="LCO7" s="86"/>
      <c r="LCP7" s="86"/>
      <c r="LCQ7" s="86"/>
      <c r="LCR7" s="86"/>
      <c r="LCS7" s="86"/>
      <c r="LCT7" s="86"/>
      <c r="LCU7" s="86"/>
      <c r="LCV7" s="86"/>
      <c r="LCW7" s="86"/>
      <c r="LCX7" s="86"/>
      <c r="LCY7" s="86"/>
      <c r="LCZ7" s="86"/>
      <c r="LDA7" s="86"/>
      <c r="LDB7" s="86"/>
      <c r="LDC7" s="86"/>
      <c r="LDD7" s="86"/>
      <c r="LDE7" s="86"/>
      <c r="LDF7" s="86"/>
      <c r="LDG7" s="86"/>
      <c r="LDH7" s="86"/>
      <c r="LDI7" s="86"/>
      <c r="LDJ7" s="86"/>
      <c r="LDK7" s="86"/>
      <c r="LDL7" s="86"/>
      <c r="LDM7" s="86"/>
      <c r="LDN7" s="86"/>
      <c r="LDO7" s="86"/>
      <c r="LDP7" s="86"/>
      <c r="LDQ7" s="86"/>
      <c r="LDR7" s="86"/>
      <c r="LDS7" s="86"/>
      <c r="LDT7" s="86"/>
      <c r="LDU7" s="86"/>
      <c r="LDV7" s="86"/>
      <c r="LDW7" s="86"/>
      <c r="LDX7" s="86"/>
      <c r="LDY7" s="86"/>
      <c r="LDZ7" s="86"/>
      <c r="LEA7" s="86"/>
      <c r="LEB7" s="86"/>
      <c r="LEC7" s="86"/>
      <c r="LED7" s="86"/>
      <c r="LEE7" s="86"/>
      <c r="LEF7" s="86"/>
      <c r="LEG7" s="86"/>
      <c r="LEH7" s="86"/>
      <c r="LEI7" s="86"/>
      <c r="LEJ7" s="86"/>
      <c r="LEK7" s="86"/>
      <c r="LEL7" s="86"/>
      <c r="LEM7" s="86"/>
      <c r="LEN7" s="86"/>
      <c r="LEO7" s="86"/>
      <c r="LEP7" s="86"/>
      <c r="LEQ7" s="86"/>
      <c r="LER7" s="86"/>
      <c r="LES7" s="86"/>
      <c r="LET7" s="86"/>
      <c r="LEU7" s="86"/>
      <c r="LEV7" s="86"/>
      <c r="LEW7" s="86"/>
      <c r="LEX7" s="86"/>
      <c r="LEY7" s="86"/>
      <c r="LEZ7" s="86"/>
      <c r="LFA7" s="86"/>
      <c r="LFB7" s="86"/>
      <c r="LFC7" s="86"/>
      <c r="LFD7" s="86"/>
      <c r="LFE7" s="86"/>
      <c r="LFF7" s="86"/>
      <c r="LFG7" s="86"/>
      <c r="LFH7" s="86"/>
      <c r="LFI7" s="86"/>
      <c r="LFJ7" s="86"/>
      <c r="LFK7" s="86"/>
      <c r="LFL7" s="86"/>
      <c r="LFM7" s="86"/>
      <c r="LFN7" s="86"/>
      <c r="LFO7" s="86"/>
      <c r="LFP7" s="86"/>
      <c r="LFQ7" s="86"/>
      <c r="LFR7" s="86"/>
      <c r="LFS7" s="86"/>
      <c r="LFT7" s="86"/>
      <c r="LFU7" s="86"/>
      <c r="LFV7" s="86"/>
      <c r="LFW7" s="86"/>
      <c r="LFX7" s="86"/>
      <c r="LFY7" s="86"/>
      <c r="LFZ7" s="86"/>
      <c r="LGA7" s="86"/>
      <c r="LGB7" s="86"/>
      <c r="LGC7" s="86"/>
      <c r="LGD7" s="86"/>
      <c r="LGE7" s="86"/>
      <c r="LGF7" s="86"/>
      <c r="LGG7" s="86"/>
      <c r="LGH7" s="86"/>
      <c r="LGI7" s="86"/>
      <c r="LGJ7" s="86"/>
      <c r="LGK7" s="86"/>
      <c r="LGL7" s="86"/>
      <c r="LGM7" s="86"/>
      <c r="LGN7" s="86"/>
      <c r="LGO7" s="86"/>
      <c r="LGP7" s="86"/>
      <c r="LGQ7" s="86"/>
      <c r="LGR7" s="86"/>
      <c r="LGS7" s="86"/>
      <c r="LGT7" s="86"/>
      <c r="LGU7" s="86"/>
      <c r="LGV7" s="86"/>
      <c r="LGW7" s="86"/>
      <c r="LGX7" s="86"/>
      <c r="LGY7" s="86"/>
      <c r="LGZ7" s="86"/>
      <c r="LHA7" s="86"/>
      <c r="LHB7" s="86"/>
      <c r="LHC7" s="86"/>
      <c r="LHD7" s="86"/>
      <c r="LHE7" s="86"/>
      <c r="LHF7" s="86"/>
      <c r="LHG7" s="86"/>
      <c r="LHH7" s="86"/>
      <c r="LHI7" s="86"/>
      <c r="LHJ7" s="86"/>
      <c r="LHK7" s="86"/>
      <c r="LHL7" s="86"/>
      <c r="LHM7" s="86"/>
      <c r="LHN7" s="86"/>
      <c r="LHO7" s="86"/>
      <c r="LHP7" s="86"/>
      <c r="LHQ7" s="86"/>
      <c r="LHR7" s="86"/>
      <c r="LHS7" s="86"/>
      <c r="LHT7" s="86"/>
      <c r="LHU7" s="86"/>
      <c r="LHV7" s="86"/>
      <c r="LHW7" s="86"/>
      <c r="LHX7" s="86"/>
      <c r="LHY7" s="86"/>
      <c r="LHZ7" s="86"/>
      <c r="LIA7" s="86"/>
      <c r="LIB7" s="86"/>
      <c r="LIC7" s="86"/>
      <c r="LID7" s="86"/>
      <c r="LIE7" s="86"/>
      <c r="LIF7" s="86"/>
      <c r="LIG7" s="86"/>
      <c r="LIH7" s="86"/>
      <c r="LII7" s="86"/>
      <c r="LIJ7" s="86"/>
      <c r="LIK7" s="86"/>
      <c r="LIL7" s="86"/>
      <c r="LIM7" s="86"/>
      <c r="LIN7" s="86"/>
      <c r="LIO7" s="86"/>
      <c r="LIP7" s="86"/>
      <c r="LIQ7" s="86"/>
      <c r="LIR7" s="86"/>
      <c r="LIS7" s="86"/>
      <c r="LIT7" s="86"/>
      <c r="LIU7" s="86"/>
      <c r="LIV7" s="86"/>
      <c r="LIW7" s="86"/>
      <c r="LIX7" s="86"/>
      <c r="LIY7" s="86"/>
      <c r="LIZ7" s="86"/>
      <c r="LJA7" s="86"/>
      <c r="LJB7" s="86"/>
      <c r="LJC7" s="86"/>
      <c r="LJD7" s="86"/>
      <c r="LJE7" s="86"/>
      <c r="LJF7" s="86"/>
      <c r="LJG7" s="86"/>
      <c r="LJH7" s="86"/>
      <c r="LJI7" s="86"/>
      <c r="LJJ7" s="86"/>
      <c r="LJK7" s="86"/>
      <c r="LJL7" s="86"/>
      <c r="LJM7" s="86"/>
      <c r="LJN7" s="86"/>
      <c r="LJO7" s="86"/>
      <c r="LJP7" s="86"/>
      <c r="LJQ7" s="86"/>
      <c r="LJR7" s="86"/>
      <c r="LJS7" s="86"/>
      <c r="LJT7" s="86"/>
      <c r="LJU7" s="86"/>
      <c r="LJV7" s="86"/>
      <c r="LJW7" s="86"/>
      <c r="LJX7" s="86"/>
      <c r="LJY7" s="86"/>
      <c r="LJZ7" s="86"/>
      <c r="LKA7" s="86"/>
      <c r="LKB7" s="86"/>
      <c r="LKC7" s="86"/>
      <c r="LKD7" s="86"/>
      <c r="LKE7" s="86"/>
      <c r="LKF7" s="86"/>
      <c r="LKG7" s="86"/>
      <c r="LKH7" s="86"/>
      <c r="LKI7" s="86"/>
      <c r="LKJ7" s="86"/>
      <c r="LKK7" s="86"/>
      <c r="LKL7" s="86"/>
      <c r="LKM7" s="86"/>
      <c r="LKN7" s="86"/>
      <c r="LKO7" s="86"/>
      <c r="LKP7" s="86"/>
      <c r="LKQ7" s="86"/>
      <c r="LKR7" s="86"/>
      <c r="LKS7" s="86"/>
      <c r="LKT7" s="86"/>
      <c r="LKU7" s="86"/>
      <c r="LKV7" s="86"/>
      <c r="LKW7" s="86"/>
      <c r="LKX7" s="86"/>
      <c r="LKY7" s="86"/>
      <c r="LKZ7" s="86"/>
      <c r="LLA7" s="86"/>
      <c r="LLB7" s="86"/>
      <c r="LLC7" s="86"/>
      <c r="LLD7" s="86"/>
      <c r="LLE7" s="86"/>
      <c r="LLF7" s="86"/>
      <c r="LLG7" s="86"/>
      <c r="LLH7" s="86"/>
      <c r="LLI7" s="86"/>
      <c r="LLJ7" s="86"/>
      <c r="LLK7" s="86"/>
      <c r="LLL7" s="86"/>
      <c r="LLM7" s="86"/>
      <c r="LLN7" s="86"/>
      <c r="LLO7" s="86"/>
      <c r="LLP7" s="86"/>
      <c r="LLQ7" s="86"/>
      <c r="LLR7" s="86"/>
      <c r="LLS7" s="86"/>
      <c r="LLT7" s="86"/>
      <c r="LLU7" s="86"/>
      <c r="LLV7" s="86"/>
      <c r="LLW7" s="86"/>
      <c r="LLX7" s="86"/>
      <c r="LLY7" s="86"/>
      <c r="LLZ7" s="86"/>
      <c r="LMA7" s="86"/>
      <c r="LMB7" s="86"/>
      <c r="LMC7" s="86"/>
      <c r="LMD7" s="86"/>
      <c r="LME7" s="86"/>
      <c r="LMF7" s="86"/>
      <c r="LMG7" s="86"/>
      <c r="LMH7" s="86"/>
      <c r="LMI7" s="86"/>
      <c r="LMJ7" s="86"/>
      <c r="LMK7" s="86"/>
      <c r="LML7" s="86"/>
      <c r="LMM7" s="86"/>
      <c r="LMN7" s="86"/>
      <c r="LMO7" s="86"/>
      <c r="LMP7" s="86"/>
      <c r="LMQ7" s="86"/>
      <c r="LMR7" s="86"/>
      <c r="LMS7" s="86"/>
      <c r="LMT7" s="86"/>
      <c r="LMU7" s="86"/>
      <c r="LMV7" s="86"/>
      <c r="LMW7" s="86"/>
      <c r="LMX7" s="86"/>
      <c r="LMY7" s="86"/>
      <c r="LMZ7" s="86"/>
      <c r="LNA7" s="86"/>
      <c r="LNB7" s="86"/>
      <c r="LNC7" s="86"/>
      <c r="LND7" s="86"/>
      <c r="LNE7" s="86"/>
      <c r="LNF7" s="86"/>
      <c r="LNG7" s="86"/>
      <c r="LNH7" s="86"/>
      <c r="LNI7" s="86"/>
      <c r="LNJ7" s="86"/>
      <c r="LNK7" s="86"/>
      <c r="LNL7" s="86"/>
      <c r="LNM7" s="86"/>
      <c r="LNN7" s="86"/>
      <c r="LNO7" s="86"/>
      <c r="LNP7" s="86"/>
      <c r="LNQ7" s="86"/>
      <c r="LNR7" s="86"/>
      <c r="LNS7" s="86"/>
      <c r="LNT7" s="86"/>
      <c r="LNU7" s="86"/>
      <c r="LNV7" s="86"/>
      <c r="LNW7" s="86"/>
      <c r="LNX7" s="86"/>
      <c r="LNY7" s="86"/>
      <c r="LNZ7" s="86"/>
      <c r="LOA7" s="86"/>
      <c r="LOB7" s="86"/>
      <c r="LOC7" s="86"/>
      <c r="LOD7" s="86"/>
      <c r="LOE7" s="86"/>
      <c r="LOF7" s="86"/>
      <c r="LOG7" s="86"/>
      <c r="LOH7" s="86"/>
      <c r="LOI7" s="86"/>
      <c r="LOJ7" s="86"/>
      <c r="LOK7" s="86"/>
      <c r="LOL7" s="86"/>
      <c r="LOM7" s="86"/>
      <c r="LON7" s="86"/>
      <c r="LOO7" s="86"/>
      <c r="LOP7" s="86"/>
      <c r="LOQ7" s="86"/>
      <c r="LOR7" s="86"/>
      <c r="LOS7" s="86"/>
      <c r="LOT7" s="86"/>
      <c r="LOU7" s="86"/>
      <c r="LOV7" s="86"/>
      <c r="LOW7" s="86"/>
      <c r="LOX7" s="86"/>
      <c r="LOY7" s="86"/>
      <c r="LOZ7" s="86"/>
      <c r="LPA7" s="86"/>
      <c r="LPB7" s="86"/>
      <c r="LPC7" s="86"/>
      <c r="LPD7" s="86"/>
      <c r="LPE7" s="86"/>
      <c r="LPF7" s="86"/>
      <c r="LPG7" s="86"/>
      <c r="LPH7" s="86"/>
      <c r="LPI7" s="86"/>
      <c r="LPJ7" s="86"/>
      <c r="LPK7" s="86"/>
      <c r="LPL7" s="86"/>
      <c r="LPM7" s="86"/>
      <c r="LPN7" s="86"/>
      <c r="LPO7" s="86"/>
      <c r="LPP7" s="86"/>
      <c r="LPQ7" s="86"/>
      <c r="LPR7" s="86"/>
      <c r="LPS7" s="86"/>
      <c r="LPT7" s="86"/>
      <c r="LPU7" s="86"/>
      <c r="LPV7" s="86"/>
      <c r="LPW7" s="86"/>
      <c r="LPX7" s="86"/>
      <c r="LPY7" s="86"/>
      <c r="LPZ7" s="86"/>
      <c r="LQA7" s="86"/>
      <c r="LQB7" s="86"/>
      <c r="LQC7" s="86"/>
      <c r="LQD7" s="86"/>
      <c r="LQE7" s="86"/>
      <c r="LQF7" s="86"/>
      <c r="LQG7" s="86"/>
      <c r="LQH7" s="86"/>
      <c r="LQI7" s="86"/>
      <c r="LQJ7" s="86"/>
      <c r="LQK7" s="86"/>
      <c r="LQL7" s="86"/>
      <c r="LQM7" s="86"/>
      <c r="LQN7" s="86"/>
      <c r="LQO7" s="86"/>
      <c r="LQP7" s="86"/>
      <c r="LQQ7" s="86"/>
      <c r="LQR7" s="86"/>
      <c r="LQS7" s="86"/>
      <c r="LQT7" s="86"/>
      <c r="LQU7" s="86"/>
      <c r="LQV7" s="86"/>
      <c r="LQW7" s="86"/>
      <c r="LQX7" s="86"/>
      <c r="LQY7" s="86"/>
      <c r="LQZ7" s="86"/>
      <c r="LRA7" s="86"/>
      <c r="LRB7" s="86"/>
      <c r="LRC7" s="86"/>
      <c r="LRD7" s="86"/>
      <c r="LRE7" s="86"/>
      <c r="LRF7" s="86"/>
      <c r="LRG7" s="86"/>
      <c r="LRH7" s="86"/>
      <c r="LRI7" s="86"/>
      <c r="LRJ7" s="86"/>
      <c r="LRK7" s="86"/>
      <c r="LRL7" s="86"/>
      <c r="LRM7" s="86"/>
      <c r="LRN7" s="86"/>
      <c r="LRO7" s="86"/>
      <c r="LRP7" s="86"/>
      <c r="LRQ7" s="86"/>
      <c r="LRR7" s="86"/>
      <c r="LRS7" s="86"/>
      <c r="LRT7" s="86"/>
      <c r="LRU7" s="86"/>
      <c r="LRV7" s="86"/>
      <c r="LRW7" s="86"/>
      <c r="LRX7" s="86"/>
      <c r="LRY7" s="86"/>
      <c r="LRZ7" s="86"/>
      <c r="LSA7" s="86"/>
      <c r="LSB7" s="86"/>
      <c r="LSC7" s="86"/>
      <c r="LSD7" s="86"/>
      <c r="LSE7" s="86"/>
      <c r="LSF7" s="86"/>
      <c r="LSG7" s="86"/>
      <c r="LSH7" s="86"/>
      <c r="LSI7" s="86"/>
      <c r="LSJ7" s="86"/>
      <c r="LSK7" s="86"/>
      <c r="LSL7" s="86"/>
      <c r="LSM7" s="86"/>
      <c r="LSN7" s="86"/>
      <c r="LSO7" s="86"/>
      <c r="LSP7" s="86"/>
      <c r="LSQ7" s="86"/>
      <c r="LSR7" s="86"/>
      <c r="LSS7" s="86"/>
      <c r="LST7" s="86"/>
      <c r="LSU7" s="86"/>
      <c r="LSV7" s="86"/>
      <c r="LSW7" s="86"/>
      <c r="LSX7" s="86"/>
      <c r="LSY7" s="86"/>
      <c r="LSZ7" s="86"/>
      <c r="LTA7" s="86"/>
      <c r="LTB7" s="86"/>
      <c r="LTC7" s="86"/>
      <c r="LTD7" s="86"/>
      <c r="LTE7" s="86"/>
      <c r="LTF7" s="86"/>
      <c r="LTG7" s="86"/>
      <c r="LTH7" s="86"/>
      <c r="LTI7" s="86"/>
      <c r="LTJ7" s="86"/>
      <c r="LTK7" s="86"/>
      <c r="LTL7" s="86"/>
      <c r="LTM7" s="86"/>
      <c r="LTN7" s="86"/>
      <c r="LTO7" s="86"/>
      <c r="LTP7" s="86"/>
      <c r="LTQ7" s="86"/>
      <c r="LTR7" s="86"/>
      <c r="LTS7" s="86"/>
      <c r="LTT7" s="86"/>
      <c r="LTU7" s="86"/>
      <c r="LTV7" s="86"/>
      <c r="LTW7" s="86"/>
      <c r="LTX7" s="86"/>
      <c r="LTY7" s="86"/>
      <c r="LTZ7" s="86"/>
      <c r="LUA7" s="86"/>
      <c r="LUB7" s="86"/>
      <c r="LUC7" s="86"/>
      <c r="LUD7" s="86"/>
      <c r="LUE7" s="86"/>
      <c r="LUF7" s="86"/>
      <c r="LUG7" s="86"/>
      <c r="LUH7" s="86"/>
      <c r="LUI7" s="86"/>
      <c r="LUJ7" s="86"/>
      <c r="LUK7" s="86"/>
      <c r="LUL7" s="86"/>
      <c r="LUM7" s="86"/>
      <c r="LUN7" s="86"/>
      <c r="LUO7" s="86"/>
      <c r="LUP7" s="86"/>
      <c r="LUQ7" s="86"/>
      <c r="LUR7" s="86"/>
      <c r="LUS7" s="86"/>
      <c r="LUT7" s="86"/>
      <c r="LUU7" s="86"/>
      <c r="LUV7" s="86"/>
      <c r="LUW7" s="86"/>
      <c r="LUX7" s="86"/>
      <c r="LUY7" s="86"/>
      <c r="LUZ7" s="86"/>
      <c r="LVA7" s="86"/>
      <c r="LVB7" s="86"/>
      <c r="LVC7" s="86"/>
      <c r="LVD7" s="86"/>
      <c r="LVE7" s="86"/>
      <c r="LVF7" s="86"/>
      <c r="LVG7" s="86"/>
      <c r="LVH7" s="86"/>
      <c r="LVI7" s="86"/>
      <c r="LVJ7" s="86"/>
      <c r="LVK7" s="86"/>
      <c r="LVL7" s="86"/>
      <c r="LVM7" s="86"/>
      <c r="LVN7" s="86"/>
      <c r="LVO7" s="86"/>
      <c r="LVP7" s="86"/>
      <c r="LVQ7" s="86"/>
      <c r="LVR7" s="86"/>
      <c r="LVS7" s="86"/>
      <c r="LVT7" s="86"/>
      <c r="LVU7" s="86"/>
      <c r="LVV7" s="86"/>
      <c r="LVW7" s="86"/>
      <c r="LVX7" s="86"/>
      <c r="LVY7" s="86"/>
      <c r="LVZ7" s="86"/>
      <c r="LWA7" s="86"/>
      <c r="LWB7" s="86"/>
      <c r="LWC7" s="86"/>
      <c r="LWD7" s="86"/>
      <c r="LWE7" s="86"/>
      <c r="LWF7" s="86"/>
      <c r="LWG7" s="86"/>
      <c r="LWH7" s="86"/>
      <c r="LWI7" s="86"/>
      <c r="LWJ7" s="86"/>
      <c r="LWK7" s="86"/>
      <c r="LWL7" s="86"/>
      <c r="LWM7" s="86"/>
      <c r="LWN7" s="86"/>
      <c r="LWO7" s="86"/>
      <c r="LWP7" s="86"/>
      <c r="LWQ7" s="86"/>
      <c r="LWR7" s="86"/>
      <c r="LWS7" s="86"/>
      <c r="LWT7" s="86"/>
      <c r="LWU7" s="86"/>
      <c r="LWV7" s="86"/>
      <c r="LWW7" s="86"/>
      <c r="LWX7" s="86"/>
      <c r="LWY7" s="86"/>
      <c r="LWZ7" s="86"/>
      <c r="LXA7" s="86"/>
      <c r="LXB7" s="86"/>
      <c r="LXC7" s="86"/>
      <c r="LXD7" s="86"/>
      <c r="LXE7" s="86"/>
      <c r="LXF7" s="86"/>
      <c r="LXG7" s="86"/>
      <c r="LXH7" s="86"/>
      <c r="LXI7" s="86"/>
      <c r="LXJ7" s="86"/>
      <c r="LXK7" s="86"/>
      <c r="LXL7" s="86"/>
      <c r="LXM7" s="86"/>
      <c r="LXN7" s="86"/>
      <c r="LXO7" s="86"/>
      <c r="LXP7" s="86"/>
      <c r="LXQ7" s="86"/>
      <c r="LXR7" s="86"/>
      <c r="LXS7" s="86"/>
      <c r="LXT7" s="86"/>
      <c r="LXU7" s="86"/>
      <c r="LXV7" s="86"/>
      <c r="LXW7" s="86"/>
      <c r="LXX7" s="86"/>
      <c r="LXY7" s="86"/>
      <c r="LXZ7" s="86"/>
      <c r="LYA7" s="86"/>
      <c r="LYB7" s="86"/>
      <c r="LYC7" s="86"/>
      <c r="LYD7" s="86"/>
      <c r="LYE7" s="86"/>
      <c r="LYF7" s="86"/>
      <c r="LYG7" s="86"/>
      <c r="LYH7" s="86"/>
      <c r="LYI7" s="86"/>
      <c r="LYJ7" s="86"/>
      <c r="LYK7" s="86"/>
      <c r="LYL7" s="86"/>
      <c r="LYM7" s="86"/>
      <c r="LYN7" s="86"/>
      <c r="LYO7" s="86"/>
      <c r="LYP7" s="86"/>
      <c r="LYQ7" s="86"/>
      <c r="LYR7" s="86"/>
      <c r="LYS7" s="86"/>
      <c r="LYT7" s="86"/>
      <c r="LYU7" s="86"/>
      <c r="LYV7" s="86"/>
      <c r="LYW7" s="86"/>
      <c r="LYX7" s="86"/>
      <c r="LYY7" s="86"/>
      <c r="LYZ7" s="86"/>
      <c r="LZA7" s="86"/>
      <c r="LZB7" s="86"/>
      <c r="LZC7" s="86"/>
      <c r="LZD7" s="86"/>
      <c r="LZE7" s="86"/>
      <c r="LZF7" s="86"/>
      <c r="LZG7" s="86"/>
      <c r="LZH7" s="86"/>
      <c r="LZI7" s="86"/>
      <c r="LZJ7" s="86"/>
      <c r="LZK7" s="86"/>
      <c r="LZL7" s="86"/>
      <c r="LZM7" s="86"/>
      <c r="LZN7" s="86"/>
      <c r="LZO7" s="86"/>
      <c r="LZP7" s="86"/>
      <c r="LZQ7" s="86"/>
      <c r="LZR7" s="86"/>
      <c r="LZS7" s="86"/>
      <c r="LZT7" s="86"/>
      <c r="LZU7" s="86"/>
      <c r="LZV7" s="86"/>
      <c r="LZW7" s="86"/>
      <c r="LZX7" s="86"/>
      <c r="LZY7" s="86"/>
      <c r="LZZ7" s="86"/>
      <c r="MAA7" s="86"/>
      <c r="MAB7" s="86"/>
      <c r="MAC7" s="86"/>
      <c r="MAD7" s="86"/>
      <c r="MAE7" s="86"/>
      <c r="MAF7" s="86"/>
      <c r="MAG7" s="86"/>
      <c r="MAH7" s="86"/>
      <c r="MAI7" s="86"/>
      <c r="MAJ7" s="86"/>
      <c r="MAK7" s="86"/>
      <c r="MAL7" s="86"/>
      <c r="MAM7" s="86"/>
      <c r="MAN7" s="86"/>
      <c r="MAO7" s="86"/>
      <c r="MAP7" s="86"/>
      <c r="MAQ7" s="86"/>
      <c r="MAR7" s="86"/>
      <c r="MAS7" s="86"/>
      <c r="MAT7" s="86"/>
      <c r="MAU7" s="86"/>
      <c r="MAV7" s="86"/>
      <c r="MAW7" s="86"/>
      <c r="MAX7" s="86"/>
      <c r="MAY7" s="86"/>
      <c r="MAZ7" s="86"/>
      <c r="MBA7" s="86"/>
      <c r="MBB7" s="86"/>
      <c r="MBC7" s="86"/>
      <c r="MBD7" s="86"/>
      <c r="MBE7" s="86"/>
      <c r="MBF7" s="86"/>
      <c r="MBG7" s="86"/>
      <c r="MBH7" s="86"/>
      <c r="MBI7" s="86"/>
      <c r="MBJ7" s="86"/>
      <c r="MBK7" s="86"/>
      <c r="MBL7" s="86"/>
      <c r="MBM7" s="86"/>
      <c r="MBN7" s="86"/>
      <c r="MBO7" s="86"/>
      <c r="MBP7" s="86"/>
      <c r="MBQ7" s="86"/>
      <c r="MBR7" s="86"/>
      <c r="MBS7" s="86"/>
      <c r="MBT7" s="86"/>
      <c r="MBU7" s="86"/>
      <c r="MBV7" s="86"/>
      <c r="MBW7" s="86"/>
      <c r="MBX7" s="86"/>
      <c r="MBY7" s="86"/>
      <c r="MBZ7" s="86"/>
      <c r="MCA7" s="86"/>
      <c r="MCB7" s="86"/>
      <c r="MCC7" s="86"/>
      <c r="MCD7" s="86"/>
      <c r="MCE7" s="86"/>
      <c r="MCF7" s="86"/>
      <c r="MCG7" s="86"/>
      <c r="MCH7" s="86"/>
      <c r="MCI7" s="86"/>
      <c r="MCJ7" s="86"/>
      <c r="MCK7" s="86"/>
      <c r="MCL7" s="86"/>
      <c r="MCM7" s="86"/>
      <c r="MCN7" s="86"/>
      <c r="MCO7" s="86"/>
      <c r="MCP7" s="86"/>
      <c r="MCQ7" s="86"/>
      <c r="MCR7" s="86"/>
      <c r="MCS7" s="86"/>
      <c r="MCT7" s="86"/>
      <c r="MCU7" s="86"/>
      <c r="MCV7" s="86"/>
      <c r="MCW7" s="86"/>
      <c r="MCX7" s="86"/>
      <c r="MCY7" s="86"/>
      <c r="MCZ7" s="86"/>
      <c r="MDA7" s="86"/>
      <c r="MDB7" s="86"/>
      <c r="MDC7" s="86"/>
      <c r="MDD7" s="86"/>
      <c r="MDE7" s="86"/>
      <c r="MDF7" s="86"/>
      <c r="MDG7" s="86"/>
      <c r="MDH7" s="86"/>
      <c r="MDI7" s="86"/>
      <c r="MDJ7" s="86"/>
      <c r="MDK7" s="86"/>
      <c r="MDL7" s="86"/>
      <c r="MDM7" s="86"/>
      <c r="MDN7" s="86"/>
      <c r="MDO7" s="86"/>
      <c r="MDP7" s="86"/>
      <c r="MDQ7" s="86"/>
      <c r="MDR7" s="86"/>
      <c r="MDS7" s="86"/>
      <c r="MDT7" s="86"/>
      <c r="MDU7" s="86"/>
      <c r="MDV7" s="86"/>
      <c r="MDW7" s="86"/>
      <c r="MDX7" s="86"/>
      <c r="MDY7" s="86"/>
      <c r="MDZ7" s="86"/>
      <c r="MEA7" s="86"/>
      <c r="MEB7" s="86"/>
      <c r="MEC7" s="86"/>
      <c r="MED7" s="86"/>
      <c r="MEE7" s="86"/>
      <c r="MEF7" s="86"/>
      <c r="MEG7" s="86"/>
      <c r="MEH7" s="86"/>
      <c r="MEI7" s="86"/>
      <c r="MEJ7" s="86"/>
      <c r="MEK7" s="86"/>
      <c r="MEL7" s="86"/>
      <c r="MEM7" s="86"/>
      <c r="MEN7" s="86"/>
      <c r="MEO7" s="86"/>
      <c r="MEP7" s="86"/>
      <c r="MEQ7" s="86"/>
      <c r="MER7" s="86"/>
      <c r="MES7" s="86"/>
      <c r="MET7" s="86"/>
      <c r="MEU7" s="86"/>
      <c r="MEV7" s="86"/>
      <c r="MEW7" s="86"/>
      <c r="MEX7" s="86"/>
      <c r="MEY7" s="86"/>
      <c r="MEZ7" s="86"/>
      <c r="MFA7" s="86"/>
      <c r="MFB7" s="86"/>
      <c r="MFC7" s="86"/>
      <c r="MFD7" s="86"/>
      <c r="MFE7" s="86"/>
      <c r="MFF7" s="86"/>
      <c r="MFG7" s="86"/>
      <c r="MFH7" s="86"/>
      <c r="MFI7" s="86"/>
      <c r="MFJ7" s="86"/>
      <c r="MFK7" s="86"/>
      <c r="MFL7" s="86"/>
      <c r="MFM7" s="86"/>
      <c r="MFN7" s="86"/>
      <c r="MFO7" s="86"/>
      <c r="MFP7" s="86"/>
      <c r="MFQ7" s="86"/>
      <c r="MFR7" s="86"/>
      <c r="MFS7" s="86"/>
      <c r="MFT7" s="86"/>
      <c r="MFU7" s="86"/>
      <c r="MFV7" s="86"/>
      <c r="MFW7" s="86"/>
      <c r="MFX7" s="86"/>
      <c r="MFY7" s="86"/>
      <c r="MFZ7" s="86"/>
      <c r="MGA7" s="86"/>
      <c r="MGB7" s="86"/>
      <c r="MGC7" s="86"/>
      <c r="MGD7" s="86"/>
      <c r="MGE7" s="86"/>
      <c r="MGF7" s="86"/>
      <c r="MGG7" s="86"/>
      <c r="MGH7" s="86"/>
      <c r="MGI7" s="86"/>
      <c r="MGJ7" s="86"/>
      <c r="MGK7" s="86"/>
      <c r="MGL7" s="86"/>
      <c r="MGM7" s="86"/>
      <c r="MGN7" s="86"/>
      <c r="MGO7" s="86"/>
      <c r="MGP7" s="86"/>
      <c r="MGQ7" s="86"/>
      <c r="MGR7" s="86"/>
      <c r="MGS7" s="86"/>
      <c r="MGT7" s="86"/>
      <c r="MGU7" s="86"/>
      <c r="MGV7" s="86"/>
      <c r="MGW7" s="86"/>
      <c r="MGX7" s="86"/>
      <c r="MGY7" s="86"/>
      <c r="MGZ7" s="86"/>
      <c r="MHA7" s="86"/>
      <c r="MHB7" s="86"/>
      <c r="MHC7" s="86"/>
      <c r="MHD7" s="86"/>
      <c r="MHE7" s="86"/>
      <c r="MHF7" s="86"/>
      <c r="MHG7" s="86"/>
      <c r="MHH7" s="86"/>
      <c r="MHI7" s="86"/>
      <c r="MHJ7" s="86"/>
      <c r="MHK7" s="86"/>
      <c r="MHL7" s="86"/>
      <c r="MHM7" s="86"/>
      <c r="MHN7" s="86"/>
      <c r="MHO7" s="86"/>
      <c r="MHP7" s="86"/>
      <c r="MHQ7" s="86"/>
      <c r="MHR7" s="86"/>
      <c r="MHS7" s="86"/>
      <c r="MHT7" s="86"/>
      <c r="MHU7" s="86"/>
      <c r="MHV7" s="86"/>
      <c r="MHW7" s="86"/>
      <c r="MHX7" s="86"/>
      <c r="MHY7" s="86"/>
      <c r="MHZ7" s="86"/>
      <c r="MIA7" s="86"/>
      <c r="MIB7" s="86"/>
      <c r="MIC7" s="86"/>
      <c r="MID7" s="86"/>
      <c r="MIE7" s="86"/>
      <c r="MIF7" s="86"/>
      <c r="MIG7" s="86"/>
      <c r="MIH7" s="86"/>
      <c r="MII7" s="86"/>
      <c r="MIJ7" s="86"/>
      <c r="MIK7" s="86"/>
      <c r="MIL7" s="86"/>
      <c r="MIM7" s="86"/>
      <c r="MIN7" s="86"/>
      <c r="MIO7" s="86"/>
      <c r="MIP7" s="86"/>
      <c r="MIQ7" s="86"/>
      <c r="MIR7" s="86"/>
      <c r="MIS7" s="86"/>
      <c r="MIT7" s="86"/>
      <c r="MIU7" s="86"/>
      <c r="MIV7" s="86"/>
      <c r="MIW7" s="86"/>
      <c r="MIX7" s="86"/>
      <c r="MIY7" s="86"/>
      <c r="MIZ7" s="86"/>
      <c r="MJA7" s="86"/>
      <c r="MJB7" s="86"/>
      <c r="MJC7" s="86"/>
      <c r="MJD7" s="86"/>
      <c r="MJE7" s="86"/>
      <c r="MJF7" s="86"/>
      <c r="MJG7" s="86"/>
      <c r="MJH7" s="86"/>
      <c r="MJI7" s="86"/>
      <c r="MJJ7" s="86"/>
      <c r="MJK7" s="86"/>
      <c r="MJL7" s="86"/>
      <c r="MJM7" s="86"/>
      <c r="MJN7" s="86"/>
      <c r="MJO7" s="86"/>
      <c r="MJP7" s="86"/>
      <c r="MJQ7" s="86"/>
      <c r="MJR7" s="86"/>
      <c r="MJS7" s="86"/>
      <c r="MJT7" s="86"/>
      <c r="MJU7" s="86"/>
      <c r="MJV7" s="86"/>
      <c r="MJW7" s="86"/>
      <c r="MJX7" s="86"/>
      <c r="MJY7" s="86"/>
      <c r="MJZ7" s="86"/>
      <c r="MKA7" s="86"/>
      <c r="MKB7" s="86"/>
      <c r="MKC7" s="86"/>
      <c r="MKD7" s="86"/>
      <c r="MKE7" s="86"/>
      <c r="MKF7" s="86"/>
      <c r="MKG7" s="86"/>
      <c r="MKH7" s="86"/>
      <c r="MKI7" s="86"/>
      <c r="MKJ7" s="86"/>
      <c r="MKK7" s="86"/>
      <c r="MKL7" s="86"/>
      <c r="MKM7" s="86"/>
      <c r="MKN7" s="86"/>
      <c r="MKO7" s="86"/>
      <c r="MKP7" s="86"/>
      <c r="MKQ7" s="86"/>
      <c r="MKR7" s="86"/>
      <c r="MKS7" s="86"/>
      <c r="MKT7" s="86"/>
      <c r="MKU7" s="86"/>
      <c r="MKV7" s="86"/>
      <c r="MKW7" s="86"/>
      <c r="MKX7" s="86"/>
      <c r="MKY7" s="86"/>
      <c r="MKZ7" s="86"/>
      <c r="MLA7" s="86"/>
      <c r="MLB7" s="86"/>
      <c r="MLC7" s="86"/>
      <c r="MLD7" s="86"/>
      <c r="MLE7" s="86"/>
      <c r="MLF7" s="86"/>
      <c r="MLG7" s="86"/>
      <c r="MLH7" s="86"/>
      <c r="MLI7" s="86"/>
      <c r="MLJ7" s="86"/>
      <c r="MLK7" s="86"/>
      <c r="MLL7" s="86"/>
      <c r="MLM7" s="86"/>
      <c r="MLN7" s="86"/>
      <c r="MLO7" s="86"/>
      <c r="MLP7" s="86"/>
      <c r="MLQ7" s="86"/>
      <c r="MLR7" s="86"/>
      <c r="MLS7" s="86"/>
      <c r="MLT7" s="86"/>
      <c r="MLU7" s="86"/>
      <c r="MLV7" s="86"/>
      <c r="MLW7" s="86"/>
      <c r="MLX7" s="86"/>
      <c r="MLY7" s="86"/>
      <c r="MLZ7" s="86"/>
      <c r="MMA7" s="86"/>
      <c r="MMB7" s="86"/>
      <c r="MMC7" s="86"/>
      <c r="MMD7" s="86"/>
      <c r="MME7" s="86"/>
      <c r="MMF7" s="86"/>
      <c r="MMG7" s="86"/>
      <c r="MMH7" s="86"/>
      <c r="MMI7" s="86"/>
      <c r="MMJ7" s="86"/>
      <c r="MMK7" s="86"/>
      <c r="MML7" s="86"/>
      <c r="MMM7" s="86"/>
      <c r="MMN7" s="86"/>
      <c r="MMO7" s="86"/>
      <c r="MMP7" s="86"/>
      <c r="MMQ7" s="86"/>
      <c r="MMR7" s="86"/>
      <c r="MMS7" s="86"/>
      <c r="MMT7" s="86"/>
      <c r="MMU7" s="86"/>
      <c r="MMV7" s="86"/>
      <c r="MMW7" s="86"/>
      <c r="MMX7" s="86"/>
      <c r="MMY7" s="86"/>
      <c r="MMZ7" s="86"/>
      <c r="MNA7" s="86"/>
      <c r="MNB7" s="86"/>
      <c r="MNC7" s="86"/>
      <c r="MND7" s="86"/>
      <c r="MNE7" s="86"/>
      <c r="MNF7" s="86"/>
      <c r="MNG7" s="86"/>
      <c r="MNH7" s="86"/>
      <c r="MNI7" s="86"/>
      <c r="MNJ7" s="86"/>
      <c r="MNK7" s="86"/>
      <c r="MNL7" s="86"/>
      <c r="MNM7" s="86"/>
      <c r="MNN7" s="86"/>
      <c r="MNO7" s="86"/>
      <c r="MNP7" s="86"/>
      <c r="MNQ7" s="86"/>
      <c r="MNR7" s="86"/>
      <c r="MNS7" s="86"/>
      <c r="MNT7" s="86"/>
      <c r="MNU7" s="86"/>
      <c r="MNV7" s="86"/>
      <c r="MNW7" s="86"/>
      <c r="MNX7" s="86"/>
      <c r="MNY7" s="86"/>
      <c r="MNZ7" s="86"/>
      <c r="MOA7" s="86"/>
      <c r="MOB7" s="86"/>
      <c r="MOC7" s="86"/>
      <c r="MOD7" s="86"/>
      <c r="MOE7" s="86"/>
      <c r="MOF7" s="86"/>
      <c r="MOG7" s="86"/>
      <c r="MOH7" s="86"/>
      <c r="MOI7" s="86"/>
      <c r="MOJ7" s="86"/>
      <c r="MOK7" s="86"/>
      <c r="MOL7" s="86"/>
      <c r="MOM7" s="86"/>
      <c r="MON7" s="86"/>
      <c r="MOO7" s="86"/>
      <c r="MOP7" s="86"/>
      <c r="MOQ7" s="86"/>
      <c r="MOR7" s="86"/>
      <c r="MOS7" s="86"/>
      <c r="MOT7" s="86"/>
      <c r="MOU7" s="86"/>
      <c r="MOV7" s="86"/>
      <c r="MOW7" s="86"/>
      <c r="MOX7" s="86"/>
      <c r="MOY7" s="86"/>
      <c r="MOZ7" s="86"/>
      <c r="MPA7" s="86"/>
      <c r="MPB7" s="86"/>
      <c r="MPC7" s="86"/>
      <c r="MPD7" s="86"/>
      <c r="MPE7" s="86"/>
      <c r="MPF7" s="86"/>
      <c r="MPG7" s="86"/>
      <c r="MPH7" s="86"/>
      <c r="MPI7" s="86"/>
      <c r="MPJ7" s="86"/>
      <c r="MPK7" s="86"/>
      <c r="MPL7" s="86"/>
      <c r="MPM7" s="86"/>
      <c r="MPN7" s="86"/>
      <c r="MPO7" s="86"/>
      <c r="MPP7" s="86"/>
      <c r="MPQ7" s="86"/>
      <c r="MPR7" s="86"/>
      <c r="MPS7" s="86"/>
      <c r="MPT7" s="86"/>
      <c r="MPU7" s="86"/>
      <c r="MPV7" s="86"/>
      <c r="MPW7" s="86"/>
      <c r="MPX7" s="86"/>
      <c r="MPY7" s="86"/>
      <c r="MPZ7" s="86"/>
      <c r="MQA7" s="86"/>
      <c r="MQB7" s="86"/>
      <c r="MQC7" s="86"/>
      <c r="MQD7" s="86"/>
      <c r="MQE7" s="86"/>
      <c r="MQF7" s="86"/>
      <c r="MQG7" s="86"/>
      <c r="MQH7" s="86"/>
      <c r="MQI7" s="86"/>
      <c r="MQJ7" s="86"/>
      <c r="MQK7" s="86"/>
      <c r="MQL7" s="86"/>
      <c r="MQM7" s="86"/>
      <c r="MQN7" s="86"/>
      <c r="MQO7" s="86"/>
      <c r="MQP7" s="86"/>
      <c r="MQQ7" s="86"/>
      <c r="MQR7" s="86"/>
      <c r="MQS7" s="86"/>
      <c r="MQT7" s="86"/>
      <c r="MQU7" s="86"/>
      <c r="MQV7" s="86"/>
      <c r="MQW7" s="86"/>
      <c r="MQX7" s="86"/>
      <c r="MQY7" s="86"/>
      <c r="MQZ7" s="86"/>
      <c r="MRA7" s="86"/>
      <c r="MRB7" s="86"/>
      <c r="MRC7" s="86"/>
      <c r="MRD7" s="86"/>
      <c r="MRE7" s="86"/>
      <c r="MRF7" s="86"/>
      <c r="MRG7" s="86"/>
      <c r="MRH7" s="86"/>
      <c r="MRI7" s="86"/>
      <c r="MRJ7" s="86"/>
      <c r="MRK7" s="86"/>
      <c r="MRL7" s="86"/>
      <c r="MRM7" s="86"/>
      <c r="MRN7" s="86"/>
      <c r="MRO7" s="86"/>
      <c r="MRP7" s="86"/>
      <c r="MRQ7" s="86"/>
      <c r="MRR7" s="86"/>
      <c r="MRS7" s="86"/>
      <c r="MRT7" s="86"/>
      <c r="MRU7" s="86"/>
      <c r="MRV7" s="86"/>
      <c r="MRW7" s="86"/>
      <c r="MRX7" s="86"/>
      <c r="MRY7" s="86"/>
      <c r="MRZ7" s="86"/>
      <c r="MSA7" s="86"/>
      <c r="MSB7" s="86"/>
      <c r="MSC7" s="86"/>
      <c r="MSD7" s="86"/>
      <c r="MSE7" s="86"/>
      <c r="MSF7" s="86"/>
      <c r="MSG7" s="86"/>
      <c r="MSH7" s="86"/>
      <c r="MSI7" s="86"/>
      <c r="MSJ7" s="86"/>
      <c r="MSK7" s="86"/>
      <c r="MSL7" s="86"/>
      <c r="MSM7" s="86"/>
      <c r="MSN7" s="86"/>
      <c r="MSO7" s="86"/>
      <c r="MSP7" s="86"/>
      <c r="MSQ7" s="86"/>
      <c r="MSR7" s="86"/>
      <c r="MSS7" s="86"/>
      <c r="MST7" s="86"/>
      <c r="MSU7" s="86"/>
      <c r="MSV7" s="86"/>
      <c r="MSW7" s="86"/>
      <c r="MSX7" s="86"/>
      <c r="MSY7" s="86"/>
      <c r="MSZ7" s="86"/>
      <c r="MTA7" s="86"/>
      <c r="MTB7" s="86"/>
      <c r="MTC7" s="86"/>
      <c r="MTD7" s="86"/>
      <c r="MTE7" s="86"/>
      <c r="MTF7" s="86"/>
      <c r="MTG7" s="86"/>
      <c r="MTH7" s="86"/>
      <c r="MTI7" s="86"/>
      <c r="MTJ7" s="86"/>
      <c r="MTK7" s="86"/>
      <c r="MTL7" s="86"/>
      <c r="MTM7" s="86"/>
      <c r="MTN7" s="86"/>
      <c r="MTO7" s="86"/>
      <c r="MTP7" s="86"/>
      <c r="MTQ7" s="86"/>
      <c r="MTR7" s="86"/>
      <c r="MTS7" s="86"/>
      <c r="MTT7" s="86"/>
      <c r="MTU7" s="86"/>
      <c r="MTV7" s="86"/>
      <c r="MTW7" s="86"/>
      <c r="MTX7" s="86"/>
      <c r="MTY7" s="86"/>
      <c r="MTZ7" s="86"/>
      <c r="MUA7" s="86"/>
      <c r="MUB7" s="86"/>
      <c r="MUC7" s="86"/>
      <c r="MUD7" s="86"/>
      <c r="MUE7" s="86"/>
      <c r="MUF7" s="86"/>
      <c r="MUG7" s="86"/>
      <c r="MUH7" s="86"/>
      <c r="MUI7" s="86"/>
      <c r="MUJ7" s="86"/>
      <c r="MUK7" s="86"/>
      <c r="MUL7" s="86"/>
      <c r="MUM7" s="86"/>
      <c r="MUN7" s="86"/>
      <c r="MUO7" s="86"/>
      <c r="MUP7" s="86"/>
      <c r="MUQ7" s="86"/>
      <c r="MUR7" s="86"/>
      <c r="MUS7" s="86"/>
      <c r="MUT7" s="86"/>
      <c r="MUU7" s="86"/>
      <c r="MUV7" s="86"/>
      <c r="MUW7" s="86"/>
      <c r="MUX7" s="86"/>
      <c r="MUY7" s="86"/>
      <c r="MUZ7" s="86"/>
      <c r="MVA7" s="86"/>
      <c r="MVB7" s="86"/>
      <c r="MVC7" s="86"/>
      <c r="MVD7" s="86"/>
      <c r="MVE7" s="86"/>
      <c r="MVF7" s="86"/>
      <c r="MVG7" s="86"/>
      <c r="MVH7" s="86"/>
      <c r="MVI7" s="86"/>
      <c r="MVJ7" s="86"/>
      <c r="MVK7" s="86"/>
      <c r="MVL7" s="86"/>
      <c r="MVM7" s="86"/>
      <c r="MVN7" s="86"/>
      <c r="MVO7" s="86"/>
      <c r="MVP7" s="86"/>
      <c r="MVQ7" s="86"/>
      <c r="MVR7" s="86"/>
      <c r="MVS7" s="86"/>
      <c r="MVT7" s="86"/>
      <c r="MVU7" s="86"/>
      <c r="MVV7" s="86"/>
      <c r="MVW7" s="86"/>
      <c r="MVX7" s="86"/>
      <c r="MVY7" s="86"/>
      <c r="MVZ7" s="86"/>
      <c r="MWA7" s="86"/>
      <c r="MWB7" s="86"/>
      <c r="MWC7" s="86"/>
      <c r="MWD7" s="86"/>
      <c r="MWE7" s="86"/>
      <c r="MWF7" s="86"/>
      <c r="MWG7" s="86"/>
      <c r="MWH7" s="86"/>
      <c r="MWI7" s="86"/>
      <c r="MWJ7" s="86"/>
      <c r="MWK7" s="86"/>
      <c r="MWL7" s="86"/>
      <c r="MWM7" s="86"/>
      <c r="MWN7" s="86"/>
      <c r="MWO7" s="86"/>
      <c r="MWP7" s="86"/>
      <c r="MWQ7" s="86"/>
      <c r="MWR7" s="86"/>
      <c r="MWS7" s="86"/>
      <c r="MWT7" s="86"/>
      <c r="MWU7" s="86"/>
      <c r="MWV7" s="86"/>
      <c r="MWW7" s="86"/>
      <c r="MWX7" s="86"/>
      <c r="MWY7" s="86"/>
      <c r="MWZ7" s="86"/>
      <c r="MXA7" s="86"/>
      <c r="MXB7" s="86"/>
      <c r="MXC7" s="86"/>
      <c r="MXD7" s="86"/>
      <c r="MXE7" s="86"/>
      <c r="MXF7" s="86"/>
      <c r="MXG7" s="86"/>
      <c r="MXH7" s="86"/>
      <c r="MXI7" s="86"/>
      <c r="MXJ7" s="86"/>
      <c r="MXK7" s="86"/>
      <c r="MXL7" s="86"/>
      <c r="MXM7" s="86"/>
      <c r="MXN7" s="86"/>
      <c r="MXO7" s="86"/>
      <c r="MXP7" s="86"/>
      <c r="MXQ7" s="86"/>
      <c r="MXR7" s="86"/>
      <c r="MXS7" s="86"/>
      <c r="MXT7" s="86"/>
      <c r="MXU7" s="86"/>
      <c r="MXV7" s="86"/>
      <c r="MXW7" s="86"/>
      <c r="MXX7" s="86"/>
      <c r="MXY7" s="86"/>
      <c r="MXZ7" s="86"/>
      <c r="MYA7" s="86"/>
      <c r="MYB7" s="86"/>
      <c r="MYC7" s="86"/>
      <c r="MYD7" s="86"/>
      <c r="MYE7" s="86"/>
      <c r="MYF7" s="86"/>
      <c r="MYG7" s="86"/>
      <c r="MYH7" s="86"/>
      <c r="MYI7" s="86"/>
      <c r="MYJ7" s="86"/>
      <c r="MYK7" s="86"/>
      <c r="MYL7" s="86"/>
      <c r="MYM7" s="86"/>
      <c r="MYN7" s="86"/>
      <c r="MYO7" s="86"/>
      <c r="MYP7" s="86"/>
      <c r="MYQ7" s="86"/>
      <c r="MYR7" s="86"/>
      <c r="MYS7" s="86"/>
      <c r="MYT7" s="86"/>
      <c r="MYU7" s="86"/>
      <c r="MYV7" s="86"/>
      <c r="MYW7" s="86"/>
      <c r="MYX7" s="86"/>
      <c r="MYY7" s="86"/>
      <c r="MYZ7" s="86"/>
      <c r="MZA7" s="86"/>
      <c r="MZB7" s="86"/>
      <c r="MZC7" s="86"/>
      <c r="MZD7" s="86"/>
      <c r="MZE7" s="86"/>
      <c r="MZF7" s="86"/>
      <c r="MZG7" s="86"/>
      <c r="MZH7" s="86"/>
      <c r="MZI7" s="86"/>
      <c r="MZJ7" s="86"/>
      <c r="MZK7" s="86"/>
      <c r="MZL7" s="86"/>
      <c r="MZM7" s="86"/>
      <c r="MZN7" s="86"/>
      <c r="MZO7" s="86"/>
      <c r="MZP7" s="86"/>
      <c r="MZQ7" s="86"/>
      <c r="MZR7" s="86"/>
      <c r="MZS7" s="86"/>
      <c r="MZT7" s="86"/>
      <c r="MZU7" s="86"/>
      <c r="MZV7" s="86"/>
      <c r="MZW7" s="86"/>
      <c r="MZX7" s="86"/>
      <c r="MZY7" s="86"/>
      <c r="MZZ7" s="86"/>
      <c r="NAA7" s="86"/>
      <c r="NAB7" s="86"/>
      <c r="NAC7" s="86"/>
      <c r="NAD7" s="86"/>
      <c r="NAE7" s="86"/>
      <c r="NAF7" s="86"/>
      <c r="NAG7" s="86"/>
      <c r="NAH7" s="86"/>
      <c r="NAI7" s="86"/>
      <c r="NAJ7" s="86"/>
      <c r="NAK7" s="86"/>
      <c r="NAL7" s="86"/>
      <c r="NAM7" s="86"/>
      <c r="NAN7" s="86"/>
      <c r="NAO7" s="86"/>
      <c r="NAP7" s="86"/>
      <c r="NAQ7" s="86"/>
      <c r="NAR7" s="86"/>
      <c r="NAS7" s="86"/>
      <c r="NAT7" s="86"/>
      <c r="NAU7" s="86"/>
      <c r="NAV7" s="86"/>
      <c r="NAW7" s="86"/>
      <c r="NAX7" s="86"/>
      <c r="NAY7" s="86"/>
      <c r="NAZ7" s="86"/>
      <c r="NBA7" s="86"/>
      <c r="NBB7" s="86"/>
      <c r="NBC7" s="86"/>
      <c r="NBD7" s="86"/>
      <c r="NBE7" s="86"/>
      <c r="NBF7" s="86"/>
      <c r="NBG7" s="86"/>
      <c r="NBH7" s="86"/>
      <c r="NBI7" s="86"/>
      <c r="NBJ7" s="86"/>
      <c r="NBK7" s="86"/>
      <c r="NBL7" s="86"/>
      <c r="NBM7" s="86"/>
      <c r="NBN7" s="86"/>
      <c r="NBO7" s="86"/>
      <c r="NBP7" s="86"/>
      <c r="NBQ7" s="86"/>
      <c r="NBR7" s="86"/>
      <c r="NBS7" s="86"/>
      <c r="NBT7" s="86"/>
      <c r="NBU7" s="86"/>
      <c r="NBV7" s="86"/>
      <c r="NBW7" s="86"/>
      <c r="NBX7" s="86"/>
      <c r="NBY7" s="86"/>
      <c r="NBZ7" s="86"/>
      <c r="NCA7" s="86"/>
      <c r="NCB7" s="86"/>
      <c r="NCC7" s="86"/>
      <c r="NCD7" s="86"/>
      <c r="NCE7" s="86"/>
      <c r="NCF7" s="86"/>
      <c r="NCG7" s="86"/>
      <c r="NCH7" s="86"/>
      <c r="NCI7" s="86"/>
      <c r="NCJ7" s="86"/>
      <c r="NCK7" s="86"/>
      <c r="NCL7" s="86"/>
      <c r="NCM7" s="86"/>
      <c r="NCN7" s="86"/>
      <c r="NCO7" s="86"/>
      <c r="NCP7" s="86"/>
      <c r="NCQ7" s="86"/>
      <c r="NCR7" s="86"/>
      <c r="NCS7" s="86"/>
      <c r="NCT7" s="86"/>
      <c r="NCU7" s="86"/>
      <c r="NCV7" s="86"/>
      <c r="NCW7" s="86"/>
      <c r="NCX7" s="86"/>
      <c r="NCY7" s="86"/>
      <c r="NCZ7" s="86"/>
      <c r="NDA7" s="86"/>
      <c r="NDB7" s="86"/>
      <c r="NDC7" s="86"/>
      <c r="NDD7" s="86"/>
      <c r="NDE7" s="86"/>
      <c r="NDF7" s="86"/>
      <c r="NDG7" s="86"/>
      <c r="NDH7" s="86"/>
      <c r="NDI7" s="86"/>
      <c r="NDJ7" s="86"/>
      <c r="NDK7" s="86"/>
      <c r="NDL7" s="86"/>
      <c r="NDM7" s="86"/>
      <c r="NDN7" s="86"/>
      <c r="NDO7" s="86"/>
      <c r="NDP7" s="86"/>
      <c r="NDQ7" s="86"/>
      <c r="NDR7" s="86"/>
      <c r="NDS7" s="86"/>
      <c r="NDT7" s="86"/>
      <c r="NDU7" s="86"/>
      <c r="NDV7" s="86"/>
      <c r="NDW7" s="86"/>
      <c r="NDX7" s="86"/>
      <c r="NDY7" s="86"/>
      <c r="NDZ7" s="86"/>
      <c r="NEA7" s="86"/>
      <c r="NEB7" s="86"/>
      <c r="NEC7" s="86"/>
      <c r="NED7" s="86"/>
      <c r="NEE7" s="86"/>
      <c r="NEF7" s="86"/>
      <c r="NEG7" s="86"/>
      <c r="NEH7" s="86"/>
      <c r="NEI7" s="86"/>
      <c r="NEJ7" s="86"/>
      <c r="NEK7" s="86"/>
      <c r="NEL7" s="86"/>
      <c r="NEM7" s="86"/>
      <c r="NEN7" s="86"/>
      <c r="NEO7" s="86"/>
      <c r="NEP7" s="86"/>
      <c r="NEQ7" s="86"/>
      <c r="NER7" s="86"/>
      <c r="NES7" s="86"/>
      <c r="NET7" s="86"/>
      <c r="NEU7" s="86"/>
      <c r="NEV7" s="86"/>
      <c r="NEW7" s="86"/>
      <c r="NEX7" s="86"/>
      <c r="NEY7" s="86"/>
      <c r="NEZ7" s="86"/>
      <c r="NFA7" s="86"/>
      <c r="NFB7" s="86"/>
      <c r="NFC7" s="86"/>
      <c r="NFD7" s="86"/>
      <c r="NFE7" s="86"/>
      <c r="NFF7" s="86"/>
      <c r="NFG7" s="86"/>
      <c r="NFH7" s="86"/>
      <c r="NFI7" s="86"/>
      <c r="NFJ7" s="86"/>
      <c r="NFK7" s="86"/>
      <c r="NFL7" s="86"/>
      <c r="NFM7" s="86"/>
      <c r="NFN7" s="86"/>
      <c r="NFO7" s="86"/>
      <c r="NFP7" s="86"/>
      <c r="NFQ7" s="86"/>
      <c r="NFR7" s="86"/>
      <c r="NFS7" s="86"/>
      <c r="NFT7" s="86"/>
      <c r="NFU7" s="86"/>
      <c r="NFV7" s="86"/>
      <c r="NFW7" s="86"/>
      <c r="NFX7" s="86"/>
      <c r="NFY7" s="86"/>
      <c r="NFZ7" s="86"/>
      <c r="NGA7" s="86"/>
      <c r="NGB7" s="86"/>
      <c r="NGC7" s="86"/>
      <c r="NGD7" s="86"/>
      <c r="NGE7" s="86"/>
      <c r="NGF7" s="86"/>
      <c r="NGG7" s="86"/>
      <c r="NGH7" s="86"/>
      <c r="NGI7" s="86"/>
      <c r="NGJ7" s="86"/>
      <c r="NGK7" s="86"/>
      <c r="NGL7" s="86"/>
      <c r="NGM7" s="86"/>
      <c r="NGN7" s="86"/>
      <c r="NGO7" s="86"/>
      <c r="NGP7" s="86"/>
      <c r="NGQ7" s="86"/>
      <c r="NGR7" s="86"/>
      <c r="NGS7" s="86"/>
      <c r="NGT7" s="86"/>
      <c r="NGU7" s="86"/>
      <c r="NGV7" s="86"/>
      <c r="NGW7" s="86"/>
      <c r="NGX7" s="86"/>
      <c r="NGY7" s="86"/>
      <c r="NGZ7" s="86"/>
      <c r="NHA7" s="86"/>
      <c r="NHB7" s="86"/>
      <c r="NHC7" s="86"/>
      <c r="NHD7" s="86"/>
      <c r="NHE7" s="86"/>
      <c r="NHF7" s="86"/>
      <c r="NHG7" s="86"/>
      <c r="NHH7" s="86"/>
      <c r="NHI7" s="86"/>
      <c r="NHJ7" s="86"/>
      <c r="NHK7" s="86"/>
      <c r="NHL7" s="86"/>
      <c r="NHM7" s="86"/>
      <c r="NHN7" s="86"/>
      <c r="NHO7" s="86"/>
      <c r="NHP7" s="86"/>
      <c r="NHQ7" s="86"/>
      <c r="NHR7" s="86"/>
      <c r="NHS7" s="86"/>
      <c r="NHT7" s="86"/>
      <c r="NHU7" s="86"/>
      <c r="NHV7" s="86"/>
      <c r="NHW7" s="86"/>
      <c r="NHX7" s="86"/>
      <c r="NHY7" s="86"/>
      <c r="NHZ7" s="86"/>
      <c r="NIA7" s="86"/>
      <c r="NIB7" s="86"/>
      <c r="NIC7" s="86"/>
      <c r="NID7" s="86"/>
      <c r="NIE7" s="86"/>
      <c r="NIF7" s="86"/>
      <c r="NIG7" s="86"/>
      <c r="NIH7" s="86"/>
      <c r="NII7" s="86"/>
      <c r="NIJ7" s="86"/>
      <c r="NIK7" s="86"/>
      <c r="NIL7" s="86"/>
      <c r="NIM7" s="86"/>
      <c r="NIN7" s="86"/>
      <c r="NIO7" s="86"/>
      <c r="NIP7" s="86"/>
      <c r="NIQ7" s="86"/>
      <c r="NIR7" s="86"/>
      <c r="NIS7" s="86"/>
      <c r="NIT7" s="86"/>
      <c r="NIU7" s="86"/>
      <c r="NIV7" s="86"/>
      <c r="NIW7" s="86"/>
      <c r="NIX7" s="86"/>
      <c r="NIY7" s="86"/>
      <c r="NIZ7" s="86"/>
      <c r="NJA7" s="86"/>
      <c r="NJB7" s="86"/>
      <c r="NJC7" s="86"/>
      <c r="NJD7" s="86"/>
      <c r="NJE7" s="86"/>
      <c r="NJF7" s="86"/>
      <c r="NJG7" s="86"/>
      <c r="NJH7" s="86"/>
      <c r="NJI7" s="86"/>
      <c r="NJJ7" s="86"/>
      <c r="NJK7" s="86"/>
      <c r="NJL7" s="86"/>
      <c r="NJM7" s="86"/>
      <c r="NJN7" s="86"/>
      <c r="NJO7" s="86"/>
      <c r="NJP7" s="86"/>
      <c r="NJQ7" s="86"/>
      <c r="NJR7" s="86"/>
      <c r="NJS7" s="86"/>
      <c r="NJT7" s="86"/>
      <c r="NJU7" s="86"/>
      <c r="NJV7" s="86"/>
      <c r="NJW7" s="86"/>
      <c r="NJX7" s="86"/>
      <c r="NJY7" s="86"/>
      <c r="NJZ7" s="86"/>
      <c r="NKA7" s="86"/>
      <c r="NKB7" s="86"/>
      <c r="NKC7" s="86"/>
      <c r="NKD7" s="86"/>
      <c r="NKE7" s="86"/>
      <c r="NKF7" s="86"/>
      <c r="NKG7" s="86"/>
      <c r="NKH7" s="86"/>
      <c r="NKI7" s="86"/>
      <c r="NKJ7" s="86"/>
      <c r="NKK7" s="86"/>
      <c r="NKL7" s="86"/>
      <c r="NKM7" s="86"/>
      <c r="NKN7" s="86"/>
      <c r="NKO7" s="86"/>
      <c r="NKP7" s="86"/>
      <c r="NKQ7" s="86"/>
      <c r="NKR7" s="86"/>
      <c r="NKS7" s="86"/>
      <c r="NKT7" s="86"/>
      <c r="NKU7" s="86"/>
      <c r="NKV7" s="86"/>
      <c r="NKW7" s="86"/>
      <c r="NKX7" s="86"/>
      <c r="NKY7" s="86"/>
      <c r="NKZ7" s="86"/>
      <c r="NLA7" s="86"/>
      <c r="NLB7" s="86"/>
      <c r="NLC7" s="86"/>
      <c r="NLD7" s="86"/>
      <c r="NLE7" s="86"/>
      <c r="NLF7" s="86"/>
      <c r="NLG7" s="86"/>
      <c r="NLH7" s="86"/>
      <c r="NLI7" s="86"/>
      <c r="NLJ7" s="86"/>
      <c r="NLK7" s="86"/>
      <c r="NLL7" s="86"/>
      <c r="NLM7" s="86"/>
      <c r="NLN7" s="86"/>
      <c r="NLO7" s="86"/>
      <c r="NLP7" s="86"/>
      <c r="NLQ7" s="86"/>
      <c r="NLR7" s="86"/>
      <c r="NLS7" s="86"/>
      <c r="NLT7" s="86"/>
      <c r="NLU7" s="86"/>
      <c r="NLV7" s="86"/>
      <c r="NLW7" s="86"/>
      <c r="NLX7" s="86"/>
      <c r="NLY7" s="86"/>
      <c r="NLZ7" s="86"/>
      <c r="NMA7" s="86"/>
      <c r="NMB7" s="86"/>
      <c r="NMC7" s="86"/>
      <c r="NMD7" s="86"/>
      <c r="NME7" s="86"/>
      <c r="NMF7" s="86"/>
      <c r="NMG7" s="86"/>
      <c r="NMH7" s="86"/>
      <c r="NMI7" s="86"/>
      <c r="NMJ7" s="86"/>
      <c r="NMK7" s="86"/>
      <c r="NML7" s="86"/>
      <c r="NMM7" s="86"/>
      <c r="NMN7" s="86"/>
      <c r="NMO7" s="86"/>
      <c r="NMP7" s="86"/>
      <c r="NMQ7" s="86"/>
      <c r="NMR7" s="86"/>
      <c r="NMS7" s="86"/>
      <c r="NMT7" s="86"/>
      <c r="NMU7" s="86"/>
      <c r="NMV7" s="86"/>
      <c r="NMW7" s="86"/>
      <c r="NMX7" s="86"/>
      <c r="NMY7" s="86"/>
      <c r="NMZ7" s="86"/>
      <c r="NNA7" s="86"/>
      <c r="NNB7" s="86"/>
      <c r="NNC7" s="86"/>
      <c r="NND7" s="86"/>
      <c r="NNE7" s="86"/>
      <c r="NNF7" s="86"/>
      <c r="NNG7" s="86"/>
      <c r="NNH7" s="86"/>
      <c r="NNI7" s="86"/>
      <c r="NNJ7" s="86"/>
      <c r="NNK7" s="86"/>
      <c r="NNL7" s="86"/>
      <c r="NNM7" s="86"/>
      <c r="NNN7" s="86"/>
      <c r="NNO7" s="86"/>
      <c r="NNP7" s="86"/>
      <c r="NNQ7" s="86"/>
      <c r="NNR7" s="86"/>
      <c r="NNS7" s="86"/>
      <c r="NNT7" s="86"/>
      <c r="NNU7" s="86"/>
      <c r="NNV7" s="86"/>
      <c r="NNW7" s="86"/>
      <c r="NNX7" s="86"/>
      <c r="NNY7" s="86"/>
      <c r="NNZ7" s="86"/>
      <c r="NOA7" s="86"/>
      <c r="NOB7" s="86"/>
      <c r="NOC7" s="86"/>
      <c r="NOD7" s="86"/>
      <c r="NOE7" s="86"/>
      <c r="NOF7" s="86"/>
      <c r="NOG7" s="86"/>
      <c r="NOH7" s="86"/>
      <c r="NOI7" s="86"/>
      <c r="NOJ7" s="86"/>
      <c r="NOK7" s="86"/>
      <c r="NOL7" s="86"/>
      <c r="NOM7" s="86"/>
      <c r="NON7" s="86"/>
      <c r="NOO7" s="86"/>
      <c r="NOP7" s="86"/>
      <c r="NOQ7" s="86"/>
      <c r="NOR7" s="86"/>
      <c r="NOS7" s="86"/>
      <c r="NOT7" s="86"/>
      <c r="NOU7" s="86"/>
      <c r="NOV7" s="86"/>
      <c r="NOW7" s="86"/>
      <c r="NOX7" s="86"/>
      <c r="NOY7" s="86"/>
      <c r="NOZ7" s="86"/>
      <c r="NPA7" s="86"/>
      <c r="NPB7" s="86"/>
      <c r="NPC7" s="86"/>
      <c r="NPD7" s="86"/>
      <c r="NPE7" s="86"/>
      <c r="NPF7" s="86"/>
      <c r="NPG7" s="86"/>
      <c r="NPH7" s="86"/>
      <c r="NPI7" s="86"/>
      <c r="NPJ7" s="86"/>
      <c r="NPK7" s="86"/>
      <c r="NPL7" s="86"/>
      <c r="NPM7" s="86"/>
      <c r="NPN7" s="86"/>
      <c r="NPO7" s="86"/>
      <c r="NPP7" s="86"/>
      <c r="NPQ7" s="86"/>
      <c r="NPR7" s="86"/>
      <c r="NPS7" s="86"/>
      <c r="NPT7" s="86"/>
      <c r="NPU7" s="86"/>
      <c r="NPV7" s="86"/>
      <c r="NPW7" s="86"/>
      <c r="NPX7" s="86"/>
      <c r="NPY7" s="86"/>
      <c r="NPZ7" s="86"/>
      <c r="NQA7" s="86"/>
      <c r="NQB7" s="86"/>
      <c r="NQC7" s="86"/>
      <c r="NQD7" s="86"/>
      <c r="NQE7" s="86"/>
      <c r="NQF7" s="86"/>
      <c r="NQG7" s="86"/>
      <c r="NQH7" s="86"/>
      <c r="NQI7" s="86"/>
      <c r="NQJ7" s="86"/>
      <c r="NQK7" s="86"/>
      <c r="NQL7" s="86"/>
      <c r="NQM7" s="86"/>
      <c r="NQN7" s="86"/>
      <c r="NQO7" s="86"/>
      <c r="NQP7" s="86"/>
      <c r="NQQ7" s="86"/>
      <c r="NQR7" s="86"/>
      <c r="NQS7" s="86"/>
      <c r="NQT7" s="86"/>
      <c r="NQU7" s="86"/>
      <c r="NQV7" s="86"/>
      <c r="NQW7" s="86"/>
      <c r="NQX7" s="86"/>
      <c r="NQY7" s="86"/>
      <c r="NQZ7" s="86"/>
      <c r="NRA7" s="86"/>
      <c r="NRB7" s="86"/>
      <c r="NRC7" s="86"/>
      <c r="NRD7" s="86"/>
      <c r="NRE7" s="86"/>
      <c r="NRF7" s="86"/>
      <c r="NRG7" s="86"/>
      <c r="NRH7" s="86"/>
      <c r="NRI7" s="86"/>
      <c r="NRJ7" s="86"/>
      <c r="NRK7" s="86"/>
      <c r="NRL7" s="86"/>
      <c r="NRM7" s="86"/>
      <c r="NRN7" s="86"/>
      <c r="NRO7" s="86"/>
      <c r="NRP7" s="86"/>
      <c r="NRQ7" s="86"/>
      <c r="NRR7" s="86"/>
      <c r="NRS7" s="86"/>
      <c r="NRT7" s="86"/>
      <c r="NRU7" s="86"/>
      <c r="NRV7" s="86"/>
      <c r="NRW7" s="86"/>
      <c r="NRX7" s="86"/>
      <c r="NRY7" s="86"/>
      <c r="NRZ7" s="86"/>
      <c r="NSA7" s="86"/>
      <c r="NSB7" s="86"/>
      <c r="NSC7" s="86"/>
      <c r="NSD7" s="86"/>
      <c r="NSE7" s="86"/>
      <c r="NSF7" s="86"/>
      <c r="NSG7" s="86"/>
      <c r="NSH7" s="86"/>
      <c r="NSI7" s="86"/>
      <c r="NSJ7" s="86"/>
      <c r="NSK7" s="86"/>
      <c r="NSL7" s="86"/>
      <c r="NSM7" s="86"/>
      <c r="NSN7" s="86"/>
      <c r="NSO7" s="86"/>
      <c r="NSP7" s="86"/>
      <c r="NSQ7" s="86"/>
      <c r="NSR7" s="86"/>
      <c r="NSS7" s="86"/>
      <c r="NST7" s="86"/>
      <c r="NSU7" s="86"/>
      <c r="NSV7" s="86"/>
      <c r="NSW7" s="86"/>
      <c r="NSX7" s="86"/>
      <c r="NSY7" s="86"/>
      <c r="NSZ7" s="86"/>
      <c r="NTA7" s="86"/>
      <c r="NTB7" s="86"/>
      <c r="NTC7" s="86"/>
      <c r="NTD7" s="86"/>
      <c r="NTE7" s="86"/>
      <c r="NTF7" s="86"/>
      <c r="NTG7" s="86"/>
      <c r="NTH7" s="86"/>
      <c r="NTI7" s="86"/>
      <c r="NTJ7" s="86"/>
      <c r="NTK7" s="86"/>
      <c r="NTL7" s="86"/>
      <c r="NTM7" s="86"/>
      <c r="NTN7" s="86"/>
      <c r="NTO7" s="86"/>
      <c r="NTP7" s="86"/>
      <c r="NTQ7" s="86"/>
      <c r="NTR7" s="86"/>
      <c r="NTS7" s="86"/>
      <c r="NTT7" s="86"/>
      <c r="NTU7" s="86"/>
      <c r="NTV7" s="86"/>
      <c r="NTW7" s="86"/>
      <c r="NTX7" s="86"/>
      <c r="NTY7" s="86"/>
      <c r="NTZ7" s="86"/>
      <c r="NUA7" s="86"/>
      <c r="NUB7" s="86"/>
      <c r="NUC7" s="86"/>
      <c r="NUD7" s="86"/>
      <c r="NUE7" s="86"/>
      <c r="NUF7" s="86"/>
      <c r="NUG7" s="86"/>
      <c r="NUH7" s="86"/>
      <c r="NUI7" s="86"/>
      <c r="NUJ7" s="86"/>
      <c r="NUK7" s="86"/>
      <c r="NUL7" s="86"/>
      <c r="NUM7" s="86"/>
      <c r="NUN7" s="86"/>
      <c r="NUO7" s="86"/>
      <c r="NUP7" s="86"/>
      <c r="NUQ7" s="86"/>
      <c r="NUR7" s="86"/>
      <c r="NUS7" s="86"/>
      <c r="NUT7" s="86"/>
      <c r="NUU7" s="86"/>
      <c r="NUV7" s="86"/>
      <c r="NUW7" s="86"/>
      <c r="NUX7" s="86"/>
      <c r="NUY7" s="86"/>
      <c r="NUZ7" s="86"/>
      <c r="NVA7" s="86"/>
      <c r="NVB7" s="86"/>
      <c r="NVC7" s="86"/>
      <c r="NVD7" s="86"/>
      <c r="NVE7" s="86"/>
      <c r="NVF7" s="86"/>
      <c r="NVG7" s="86"/>
      <c r="NVH7" s="86"/>
      <c r="NVI7" s="86"/>
      <c r="NVJ7" s="86"/>
      <c r="NVK7" s="86"/>
      <c r="NVL7" s="86"/>
      <c r="NVM7" s="86"/>
      <c r="NVN7" s="86"/>
      <c r="NVO7" s="86"/>
      <c r="NVP7" s="86"/>
      <c r="NVQ7" s="86"/>
      <c r="NVR7" s="86"/>
      <c r="NVS7" s="86"/>
      <c r="NVT7" s="86"/>
      <c r="NVU7" s="86"/>
      <c r="NVV7" s="86"/>
      <c r="NVW7" s="86"/>
      <c r="NVX7" s="86"/>
      <c r="NVY7" s="86"/>
      <c r="NVZ7" s="86"/>
      <c r="NWA7" s="86"/>
      <c r="NWB7" s="86"/>
      <c r="NWC7" s="86"/>
      <c r="NWD7" s="86"/>
      <c r="NWE7" s="86"/>
      <c r="NWF7" s="86"/>
      <c r="NWG7" s="86"/>
      <c r="NWH7" s="86"/>
      <c r="NWI7" s="86"/>
      <c r="NWJ7" s="86"/>
      <c r="NWK7" s="86"/>
      <c r="NWL7" s="86"/>
      <c r="NWM7" s="86"/>
      <c r="NWN7" s="86"/>
      <c r="NWO7" s="86"/>
      <c r="NWP7" s="86"/>
      <c r="NWQ7" s="86"/>
      <c r="NWR7" s="86"/>
      <c r="NWS7" s="86"/>
      <c r="NWT7" s="86"/>
      <c r="NWU7" s="86"/>
      <c r="NWV7" s="86"/>
      <c r="NWW7" s="86"/>
      <c r="NWX7" s="86"/>
      <c r="NWY7" s="86"/>
      <c r="NWZ7" s="86"/>
      <c r="NXA7" s="86"/>
      <c r="NXB7" s="86"/>
      <c r="NXC7" s="86"/>
      <c r="NXD7" s="86"/>
      <c r="NXE7" s="86"/>
      <c r="NXF7" s="86"/>
      <c r="NXG7" s="86"/>
      <c r="NXH7" s="86"/>
      <c r="NXI7" s="86"/>
      <c r="NXJ7" s="86"/>
      <c r="NXK7" s="86"/>
      <c r="NXL7" s="86"/>
      <c r="NXM7" s="86"/>
      <c r="NXN7" s="86"/>
      <c r="NXO7" s="86"/>
      <c r="NXP7" s="86"/>
      <c r="NXQ7" s="86"/>
      <c r="NXR7" s="86"/>
      <c r="NXS7" s="86"/>
      <c r="NXT7" s="86"/>
      <c r="NXU7" s="86"/>
      <c r="NXV7" s="86"/>
      <c r="NXW7" s="86"/>
      <c r="NXX7" s="86"/>
      <c r="NXY7" s="86"/>
      <c r="NXZ7" s="86"/>
      <c r="NYA7" s="86"/>
      <c r="NYB7" s="86"/>
      <c r="NYC7" s="86"/>
      <c r="NYD7" s="86"/>
      <c r="NYE7" s="86"/>
      <c r="NYF7" s="86"/>
      <c r="NYG7" s="86"/>
      <c r="NYH7" s="86"/>
      <c r="NYI7" s="86"/>
      <c r="NYJ7" s="86"/>
      <c r="NYK7" s="86"/>
      <c r="NYL7" s="86"/>
      <c r="NYM7" s="86"/>
      <c r="NYN7" s="86"/>
      <c r="NYO7" s="86"/>
      <c r="NYP7" s="86"/>
      <c r="NYQ7" s="86"/>
      <c r="NYR7" s="86"/>
      <c r="NYS7" s="86"/>
      <c r="NYT7" s="86"/>
      <c r="NYU7" s="86"/>
      <c r="NYV7" s="86"/>
      <c r="NYW7" s="86"/>
      <c r="NYX7" s="86"/>
      <c r="NYY7" s="86"/>
      <c r="NYZ7" s="86"/>
      <c r="NZA7" s="86"/>
      <c r="NZB7" s="86"/>
      <c r="NZC7" s="86"/>
      <c r="NZD7" s="86"/>
      <c r="NZE7" s="86"/>
      <c r="NZF7" s="86"/>
      <c r="NZG7" s="86"/>
      <c r="NZH7" s="86"/>
      <c r="NZI7" s="86"/>
      <c r="NZJ7" s="86"/>
      <c r="NZK7" s="86"/>
      <c r="NZL7" s="86"/>
      <c r="NZM7" s="86"/>
      <c r="NZN7" s="86"/>
      <c r="NZO7" s="86"/>
      <c r="NZP7" s="86"/>
      <c r="NZQ7" s="86"/>
      <c r="NZR7" s="86"/>
      <c r="NZS7" s="86"/>
      <c r="NZT7" s="86"/>
      <c r="NZU7" s="86"/>
      <c r="NZV7" s="86"/>
      <c r="NZW7" s="86"/>
      <c r="NZX7" s="86"/>
      <c r="NZY7" s="86"/>
      <c r="NZZ7" s="86"/>
      <c r="OAA7" s="86"/>
      <c r="OAB7" s="86"/>
      <c r="OAC7" s="86"/>
      <c r="OAD7" s="86"/>
      <c r="OAE7" s="86"/>
      <c r="OAF7" s="86"/>
      <c r="OAG7" s="86"/>
      <c r="OAH7" s="86"/>
      <c r="OAI7" s="86"/>
      <c r="OAJ7" s="86"/>
      <c r="OAK7" s="86"/>
      <c r="OAL7" s="86"/>
      <c r="OAM7" s="86"/>
      <c r="OAN7" s="86"/>
      <c r="OAO7" s="86"/>
      <c r="OAP7" s="86"/>
      <c r="OAQ7" s="86"/>
      <c r="OAR7" s="86"/>
      <c r="OAS7" s="86"/>
      <c r="OAT7" s="86"/>
      <c r="OAU7" s="86"/>
      <c r="OAV7" s="86"/>
      <c r="OAW7" s="86"/>
      <c r="OAX7" s="86"/>
      <c r="OAY7" s="86"/>
      <c r="OAZ7" s="86"/>
      <c r="OBA7" s="86"/>
      <c r="OBB7" s="86"/>
      <c r="OBC7" s="86"/>
      <c r="OBD7" s="86"/>
      <c r="OBE7" s="86"/>
      <c r="OBF7" s="86"/>
      <c r="OBG7" s="86"/>
      <c r="OBH7" s="86"/>
      <c r="OBI7" s="86"/>
      <c r="OBJ7" s="86"/>
      <c r="OBK7" s="86"/>
      <c r="OBL7" s="86"/>
      <c r="OBM7" s="86"/>
      <c r="OBN7" s="86"/>
      <c r="OBO7" s="86"/>
      <c r="OBP7" s="86"/>
      <c r="OBQ7" s="86"/>
      <c r="OBR7" s="86"/>
      <c r="OBS7" s="86"/>
      <c r="OBT7" s="86"/>
      <c r="OBU7" s="86"/>
      <c r="OBV7" s="86"/>
      <c r="OBW7" s="86"/>
      <c r="OBX7" s="86"/>
      <c r="OBY7" s="86"/>
      <c r="OBZ7" s="86"/>
      <c r="OCA7" s="86"/>
      <c r="OCB7" s="86"/>
      <c r="OCC7" s="86"/>
      <c r="OCD7" s="86"/>
      <c r="OCE7" s="86"/>
      <c r="OCF7" s="86"/>
      <c r="OCG7" s="86"/>
      <c r="OCH7" s="86"/>
      <c r="OCI7" s="86"/>
      <c r="OCJ7" s="86"/>
      <c r="OCK7" s="86"/>
      <c r="OCL7" s="86"/>
      <c r="OCM7" s="86"/>
      <c r="OCN7" s="86"/>
      <c r="OCO7" s="86"/>
      <c r="OCP7" s="86"/>
      <c r="OCQ7" s="86"/>
      <c r="OCR7" s="86"/>
      <c r="OCS7" s="86"/>
      <c r="OCT7" s="86"/>
      <c r="OCU7" s="86"/>
      <c r="OCV7" s="86"/>
      <c r="OCW7" s="86"/>
      <c r="OCX7" s="86"/>
      <c r="OCY7" s="86"/>
      <c r="OCZ7" s="86"/>
      <c r="ODA7" s="86"/>
      <c r="ODB7" s="86"/>
      <c r="ODC7" s="86"/>
      <c r="ODD7" s="86"/>
      <c r="ODE7" s="86"/>
      <c r="ODF7" s="86"/>
      <c r="ODG7" s="86"/>
      <c r="ODH7" s="86"/>
      <c r="ODI7" s="86"/>
      <c r="ODJ7" s="86"/>
      <c r="ODK7" s="86"/>
      <c r="ODL7" s="86"/>
      <c r="ODM7" s="86"/>
      <c r="ODN7" s="86"/>
      <c r="ODO7" s="86"/>
      <c r="ODP7" s="86"/>
      <c r="ODQ7" s="86"/>
      <c r="ODR7" s="86"/>
      <c r="ODS7" s="86"/>
      <c r="ODT7" s="86"/>
      <c r="ODU7" s="86"/>
      <c r="ODV7" s="86"/>
      <c r="ODW7" s="86"/>
      <c r="ODX7" s="86"/>
      <c r="ODY7" s="86"/>
      <c r="ODZ7" s="86"/>
      <c r="OEA7" s="86"/>
      <c r="OEB7" s="86"/>
      <c r="OEC7" s="86"/>
      <c r="OED7" s="86"/>
      <c r="OEE7" s="86"/>
      <c r="OEF7" s="86"/>
      <c r="OEG7" s="86"/>
      <c r="OEH7" s="86"/>
      <c r="OEI7" s="86"/>
      <c r="OEJ7" s="86"/>
      <c r="OEK7" s="86"/>
      <c r="OEL7" s="86"/>
      <c r="OEM7" s="86"/>
      <c r="OEN7" s="86"/>
      <c r="OEO7" s="86"/>
      <c r="OEP7" s="86"/>
      <c r="OEQ7" s="86"/>
      <c r="OER7" s="86"/>
      <c r="OES7" s="86"/>
      <c r="OET7" s="86"/>
      <c r="OEU7" s="86"/>
      <c r="OEV7" s="86"/>
      <c r="OEW7" s="86"/>
      <c r="OEX7" s="86"/>
      <c r="OEY7" s="86"/>
      <c r="OEZ7" s="86"/>
      <c r="OFA7" s="86"/>
      <c r="OFB7" s="86"/>
      <c r="OFC7" s="86"/>
      <c r="OFD7" s="86"/>
      <c r="OFE7" s="86"/>
      <c r="OFF7" s="86"/>
      <c r="OFG7" s="86"/>
      <c r="OFH7" s="86"/>
      <c r="OFI7" s="86"/>
      <c r="OFJ7" s="86"/>
      <c r="OFK7" s="86"/>
      <c r="OFL7" s="86"/>
      <c r="OFM7" s="86"/>
      <c r="OFN7" s="86"/>
      <c r="OFO7" s="86"/>
      <c r="OFP7" s="86"/>
      <c r="OFQ7" s="86"/>
      <c r="OFR7" s="86"/>
      <c r="OFS7" s="86"/>
      <c r="OFT7" s="86"/>
      <c r="OFU7" s="86"/>
      <c r="OFV7" s="86"/>
      <c r="OFW7" s="86"/>
      <c r="OFX7" s="86"/>
      <c r="OFY7" s="86"/>
      <c r="OFZ7" s="86"/>
      <c r="OGA7" s="86"/>
      <c r="OGB7" s="86"/>
      <c r="OGC7" s="86"/>
      <c r="OGD7" s="86"/>
      <c r="OGE7" s="86"/>
      <c r="OGF7" s="86"/>
      <c r="OGG7" s="86"/>
      <c r="OGH7" s="86"/>
      <c r="OGI7" s="86"/>
      <c r="OGJ7" s="86"/>
      <c r="OGK7" s="86"/>
      <c r="OGL7" s="86"/>
      <c r="OGM7" s="86"/>
      <c r="OGN7" s="86"/>
      <c r="OGO7" s="86"/>
      <c r="OGP7" s="86"/>
      <c r="OGQ7" s="86"/>
      <c r="OGR7" s="86"/>
      <c r="OGS7" s="86"/>
      <c r="OGT7" s="86"/>
      <c r="OGU7" s="86"/>
      <c r="OGV7" s="86"/>
      <c r="OGW7" s="86"/>
      <c r="OGX7" s="86"/>
      <c r="OGY7" s="86"/>
      <c r="OGZ7" s="86"/>
      <c r="OHA7" s="86"/>
      <c r="OHB7" s="86"/>
      <c r="OHC7" s="86"/>
      <c r="OHD7" s="86"/>
      <c r="OHE7" s="86"/>
      <c r="OHF7" s="86"/>
      <c r="OHG7" s="86"/>
      <c r="OHH7" s="86"/>
      <c r="OHI7" s="86"/>
      <c r="OHJ7" s="86"/>
      <c r="OHK7" s="86"/>
      <c r="OHL7" s="86"/>
      <c r="OHM7" s="86"/>
      <c r="OHN7" s="86"/>
      <c r="OHO7" s="86"/>
      <c r="OHP7" s="86"/>
      <c r="OHQ7" s="86"/>
      <c r="OHR7" s="86"/>
      <c r="OHS7" s="86"/>
      <c r="OHT7" s="86"/>
      <c r="OHU7" s="86"/>
      <c r="OHV7" s="86"/>
      <c r="OHW7" s="86"/>
      <c r="OHX7" s="86"/>
      <c r="OHY7" s="86"/>
      <c r="OHZ7" s="86"/>
      <c r="OIA7" s="86"/>
      <c r="OIB7" s="86"/>
      <c r="OIC7" s="86"/>
      <c r="OID7" s="86"/>
      <c r="OIE7" s="86"/>
      <c r="OIF7" s="86"/>
      <c r="OIG7" s="86"/>
      <c r="OIH7" s="86"/>
      <c r="OII7" s="86"/>
      <c r="OIJ7" s="86"/>
      <c r="OIK7" s="86"/>
      <c r="OIL7" s="86"/>
      <c r="OIM7" s="86"/>
      <c r="OIN7" s="86"/>
      <c r="OIO7" s="86"/>
      <c r="OIP7" s="86"/>
      <c r="OIQ7" s="86"/>
      <c r="OIR7" s="86"/>
      <c r="OIS7" s="86"/>
      <c r="OIT7" s="86"/>
      <c r="OIU7" s="86"/>
      <c r="OIV7" s="86"/>
      <c r="OIW7" s="86"/>
      <c r="OIX7" s="86"/>
      <c r="OIY7" s="86"/>
      <c r="OIZ7" s="86"/>
      <c r="OJA7" s="86"/>
      <c r="OJB7" s="86"/>
      <c r="OJC7" s="86"/>
      <c r="OJD7" s="86"/>
      <c r="OJE7" s="86"/>
      <c r="OJF7" s="86"/>
      <c r="OJG7" s="86"/>
      <c r="OJH7" s="86"/>
      <c r="OJI7" s="86"/>
      <c r="OJJ7" s="86"/>
      <c r="OJK7" s="86"/>
      <c r="OJL7" s="86"/>
      <c r="OJM7" s="86"/>
      <c r="OJN7" s="86"/>
      <c r="OJO7" s="86"/>
      <c r="OJP7" s="86"/>
      <c r="OJQ7" s="86"/>
      <c r="OJR7" s="86"/>
      <c r="OJS7" s="86"/>
      <c r="OJT7" s="86"/>
      <c r="OJU7" s="86"/>
      <c r="OJV7" s="86"/>
      <c r="OJW7" s="86"/>
      <c r="OJX7" s="86"/>
      <c r="OJY7" s="86"/>
      <c r="OJZ7" s="86"/>
      <c r="OKA7" s="86"/>
      <c r="OKB7" s="86"/>
      <c r="OKC7" s="86"/>
      <c r="OKD7" s="86"/>
      <c r="OKE7" s="86"/>
      <c r="OKF7" s="86"/>
      <c r="OKG7" s="86"/>
      <c r="OKH7" s="86"/>
      <c r="OKI7" s="86"/>
      <c r="OKJ7" s="86"/>
      <c r="OKK7" s="86"/>
      <c r="OKL7" s="86"/>
      <c r="OKM7" s="86"/>
      <c r="OKN7" s="86"/>
      <c r="OKO7" s="86"/>
      <c r="OKP7" s="86"/>
      <c r="OKQ7" s="86"/>
      <c r="OKR7" s="86"/>
      <c r="OKS7" s="86"/>
      <c r="OKT7" s="86"/>
      <c r="OKU7" s="86"/>
      <c r="OKV7" s="86"/>
      <c r="OKW7" s="86"/>
      <c r="OKX7" s="86"/>
      <c r="OKY7" s="86"/>
      <c r="OKZ7" s="86"/>
      <c r="OLA7" s="86"/>
      <c r="OLB7" s="86"/>
      <c r="OLC7" s="86"/>
      <c r="OLD7" s="86"/>
      <c r="OLE7" s="86"/>
      <c r="OLF7" s="86"/>
      <c r="OLG7" s="86"/>
      <c r="OLH7" s="86"/>
      <c r="OLI7" s="86"/>
      <c r="OLJ7" s="86"/>
      <c r="OLK7" s="86"/>
      <c r="OLL7" s="86"/>
      <c r="OLM7" s="86"/>
      <c r="OLN7" s="86"/>
      <c r="OLO7" s="86"/>
      <c r="OLP7" s="86"/>
      <c r="OLQ7" s="86"/>
      <c r="OLR7" s="86"/>
      <c r="OLS7" s="86"/>
      <c r="OLT7" s="86"/>
      <c r="OLU7" s="86"/>
      <c r="OLV7" s="86"/>
      <c r="OLW7" s="86"/>
      <c r="OLX7" s="86"/>
      <c r="OLY7" s="86"/>
      <c r="OLZ7" s="86"/>
      <c r="OMA7" s="86"/>
      <c r="OMB7" s="86"/>
      <c r="OMC7" s="86"/>
      <c r="OMD7" s="86"/>
      <c r="OME7" s="86"/>
      <c r="OMF7" s="86"/>
      <c r="OMG7" s="86"/>
      <c r="OMH7" s="86"/>
      <c r="OMI7" s="86"/>
      <c r="OMJ7" s="86"/>
      <c r="OMK7" s="86"/>
      <c r="OML7" s="86"/>
      <c r="OMM7" s="86"/>
      <c r="OMN7" s="86"/>
      <c r="OMO7" s="86"/>
      <c r="OMP7" s="86"/>
      <c r="OMQ7" s="86"/>
      <c r="OMR7" s="86"/>
      <c r="OMS7" s="86"/>
      <c r="OMT7" s="86"/>
      <c r="OMU7" s="86"/>
      <c r="OMV7" s="86"/>
      <c r="OMW7" s="86"/>
      <c r="OMX7" s="86"/>
      <c r="OMY7" s="86"/>
      <c r="OMZ7" s="86"/>
      <c r="ONA7" s="86"/>
      <c r="ONB7" s="86"/>
      <c r="ONC7" s="86"/>
      <c r="OND7" s="86"/>
      <c r="ONE7" s="86"/>
      <c r="ONF7" s="86"/>
      <c r="ONG7" s="86"/>
      <c r="ONH7" s="86"/>
      <c r="ONI7" s="86"/>
      <c r="ONJ7" s="86"/>
      <c r="ONK7" s="86"/>
      <c r="ONL7" s="86"/>
      <c r="ONM7" s="86"/>
      <c r="ONN7" s="86"/>
      <c r="ONO7" s="86"/>
      <c r="ONP7" s="86"/>
      <c r="ONQ7" s="86"/>
      <c r="ONR7" s="86"/>
      <c r="ONS7" s="86"/>
      <c r="ONT7" s="86"/>
      <c r="ONU7" s="86"/>
      <c r="ONV7" s="86"/>
      <c r="ONW7" s="86"/>
      <c r="ONX7" s="86"/>
      <c r="ONY7" s="86"/>
      <c r="ONZ7" s="86"/>
      <c r="OOA7" s="86"/>
      <c r="OOB7" s="86"/>
      <c r="OOC7" s="86"/>
      <c r="OOD7" s="86"/>
      <c r="OOE7" s="86"/>
      <c r="OOF7" s="86"/>
      <c r="OOG7" s="86"/>
      <c r="OOH7" s="86"/>
      <c r="OOI7" s="86"/>
      <c r="OOJ7" s="86"/>
      <c r="OOK7" s="86"/>
      <c r="OOL7" s="86"/>
      <c r="OOM7" s="86"/>
      <c r="OON7" s="86"/>
      <c r="OOO7" s="86"/>
      <c r="OOP7" s="86"/>
      <c r="OOQ7" s="86"/>
      <c r="OOR7" s="86"/>
      <c r="OOS7" s="86"/>
      <c r="OOT7" s="86"/>
      <c r="OOU7" s="86"/>
      <c r="OOV7" s="86"/>
      <c r="OOW7" s="86"/>
      <c r="OOX7" s="86"/>
      <c r="OOY7" s="86"/>
      <c r="OOZ7" s="86"/>
      <c r="OPA7" s="86"/>
      <c r="OPB7" s="86"/>
      <c r="OPC7" s="86"/>
      <c r="OPD7" s="86"/>
      <c r="OPE7" s="86"/>
      <c r="OPF7" s="86"/>
      <c r="OPG7" s="86"/>
      <c r="OPH7" s="86"/>
      <c r="OPI7" s="86"/>
      <c r="OPJ7" s="86"/>
      <c r="OPK7" s="86"/>
      <c r="OPL7" s="86"/>
      <c r="OPM7" s="86"/>
      <c r="OPN7" s="86"/>
      <c r="OPO7" s="86"/>
      <c r="OPP7" s="86"/>
      <c r="OPQ7" s="86"/>
      <c r="OPR7" s="86"/>
      <c r="OPS7" s="86"/>
      <c r="OPT7" s="86"/>
      <c r="OPU7" s="86"/>
      <c r="OPV7" s="86"/>
      <c r="OPW7" s="86"/>
      <c r="OPX7" s="86"/>
      <c r="OPY7" s="86"/>
      <c r="OPZ7" s="86"/>
      <c r="OQA7" s="86"/>
      <c r="OQB7" s="86"/>
      <c r="OQC7" s="86"/>
      <c r="OQD7" s="86"/>
      <c r="OQE7" s="86"/>
      <c r="OQF7" s="86"/>
      <c r="OQG7" s="86"/>
      <c r="OQH7" s="86"/>
      <c r="OQI7" s="86"/>
      <c r="OQJ7" s="86"/>
      <c r="OQK7" s="86"/>
      <c r="OQL7" s="86"/>
      <c r="OQM7" s="86"/>
      <c r="OQN7" s="86"/>
      <c r="OQO7" s="86"/>
      <c r="OQP7" s="86"/>
      <c r="OQQ7" s="86"/>
      <c r="OQR7" s="86"/>
      <c r="OQS7" s="86"/>
      <c r="OQT7" s="86"/>
      <c r="OQU7" s="86"/>
      <c r="OQV7" s="86"/>
      <c r="OQW7" s="86"/>
      <c r="OQX7" s="86"/>
      <c r="OQY7" s="86"/>
      <c r="OQZ7" s="86"/>
      <c r="ORA7" s="86"/>
      <c r="ORB7" s="86"/>
      <c r="ORC7" s="86"/>
      <c r="ORD7" s="86"/>
      <c r="ORE7" s="86"/>
      <c r="ORF7" s="86"/>
      <c r="ORG7" s="86"/>
      <c r="ORH7" s="86"/>
      <c r="ORI7" s="86"/>
      <c r="ORJ7" s="86"/>
      <c r="ORK7" s="86"/>
      <c r="ORL7" s="86"/>
      <c r="ORM7" s="86"/>
      <c r="ORN7" s="86"/>
      <c r="ORO7" s="86"/>
      <c r="ORP7" s="86"/>
      <c r="ORQ7" s="86"/>
      <c r="ORR7" s="86"/>
      <c r="ORS7" s="86"/>
      <c r="ORT7" s="86"/>
      <c r="ORU7" s="86"/>
      <c r="ORV7" s="86"/>
      <c r="ORW7" s="86"/>
      <c r="ORX7" s="86"/>
      <c r="ORY7" s="86"/>
      <c r="ORZ7" s="86"/>
      <c r="OSA7" s="86"/>
      <c r="OSB7" s="86"/>
      <c r="OSC7" s="86"/>
      <c r="OSD7" s="86"/>
      <c r="OSE7" s="86"/>
      <c r="OSF7" s="86"/>
      <c r="OSG7" s="86"/>
      <c r="OSH7" s="86"/>
      <c r="OSI7" s="86"/>
      <c r="OSJ7" s="86"/>
      <c r="OSK7" s="86"/>
      <c r="OSL7" s="86"/>
      <c r="OSM7" s="86"/>
      <c r="OSN7" s="86"/>
      <c r="OSO7" s="86"/>
      <c r="OSP7" s="86"/>
      <c r="OSQ7" s="86"/>
      <c r="OSR7" s="86"/>
      <c r="OSS7" s="86"/>
      <c r="OST7" s="86"/>
      <c r="OSU7" s="86"/>
      <c r="OSV7" s="86"/>
      <c r="OSW7" s="86"/>
      <c r="OSX7" s="86"/>
      <c r="OSY7" s="86"/>
      <c r="OSZ7" s="86"/>
      <c r="OTA7" s="86"/>
      <c r="OTB7" s="86"/>
      <c r="OTC7" s="86"/>
      <c r="OTD7" s="86"/>
      <c r="OTE7" s="86"/>
      <c r="OTF7" s="86"/>
      <c r="OTG7" s="86"/>
      <c r="OTH7" s="86"/>
      <c r="OTI7" s="86"/>
      <c r="OTJ7" s="86"/>
      <c r="OTK7" s="86"/>
      <c r="OTL7" s="86"/>
      <c r="OTM7" s="86"/>
      <c r="OTN7" s="86"/>
      <c r="OTO7" s="86"/>
      <c r="OTP7" s="86"/>
      <c r="OTQ7" s="86"/>
      <c r="OTR7" s="86"/>
      <c r="OTS7" s="86"/>
      <c r="OTT7" s="86"/>
      <c r="OTU7" s="86"/>
      <c r="OTV7" s="86"/>
      <c r="OTW7" s="86"/>
      <c r="OTX7" s="86"/>
      <c r="OTY7" s="86"/>
      <c r="OTZ7" s="86"/>
      <c r="OUA7" s="86"/>
      <c r="OUB7" s="86"/>
      <c r="OUC7" s="86"/>
      <c r="OUD7" s="86"/>
      <c r="OUE7" s="86"/>
      <c r="OUF7" s="86"/>
      <c r="OUG7" s="86"/>
      <c r="OUH7" s="86"/>
      <c r="OUI7" s="86"/>
      <c r="OUJ7" s="86"/>
      <c r="OUK7" s="86"/>
      <c r="OUL7" s="86"/>
      <c r="OUM7" s="86"/>
      <c r="OUN7" s="86"/>
      <c r="OUO7" s="86"/>
      <c r="OUP7" s="86"/>
      <c r="OUQ7" s="86"/>
      <c r="OUR7" s="86"/>
      <c r="OUS7" s="86"/>
      <c r="OUT7" s="86"/>
      <c r="OUU7" s="86"/>
      <c r="OUV7" s="86"/>
      <c r="OUW7" s="86"/>
      <c r="OUX7" s="86"/>
      <c r="OUY7" s="86"/>
      <c r="OUZ7" s="86"/>
      <c r="OVA7" s="86"/>
      <c r="OVB7" s="86"/>
      <c r="OVC7" s="86"/>
      <c r="OVD7" s="86"/>
      <c r="OVE7" s="86"/>
      <c r="OVF7" s="86"/>
      <c r="OVG7" s="86"/>
      <c r="OVH7" s="86"/>
      <c r="OVI7" s="86"/>
      <c r="OVJ7" s="86"/>
      <c r="OVK7" s="86"/>
      <c r="OVL7" s="86"/>
      <c r="OVM7" s="86"/>
      <c r="OVN7" s="86"/>
      <c r="OVO7" s="86"/>
      <c r="OVP7" s="86"/>
      <c r="OVQ7" s="86"/>
      <c r="OVR7" s="86"/>
      <c r="OVS7" s="86"/>
      <c r="OVT7" s="86"/>
      <c r="OVU7" s="86"/>
      <c r="OVV7" s="86"/>
      <c r="OVW7" s="86"/>
      <c r="OVX7" s="86"/>
      <c r="OVY7" s="86"/>
      <c r="OVZ7" s="86"/>
      <c r="OWA7" s="86"/>
      <c r="OWB7" s="86"/>
      <c r="OWC7" s="86"/>
      <c r="OWD7" s="86"/>
      <c r="OWE7" s="86"/>
      <c r="OWF7" s="86"/>
      <c r="OWG7" s="86"/>
      <c r="OWH7" s="86"/>
      <c r="OWI7" s="86"/>
      <c r="OWJ7" s="86"/>
      <c r="OWK7" s="86"/>
      <c r="OWL7" s="86"/>
      <c r="OWM7" s="86"/>
      <c r="OWN7" s="86"/>
      <c r="OWO7" s="86"/>
      <c r="OWP7" s="86"/>
      <c r="OWQ7" s="86"/>
      <c r="OWR7" s="86"/>
      <c r="OWS7" s="86"/>
      <c r="OWT7" s="86"/>
      <c r="OWU7" s="86"/>
      <c r="OWV7" s="86"/>
      <c r="OWW7" s="86"/>
      <c r="OWX7" s="86"/>
      <c r="OWY7" s="86"/>
      <c r="OWZ7" s="86"/>
      <c r="OXA7" s="86"/>
      <c r="OXB7" s="86"/>
      <c r="OXC7" s="86"/>
      <c r="OXD7" s="86"/>
      <c r="OXE7" s="86"/>
      <c r="OXF7" s="86"/>
      <c r="OXG7" s="86"/>
      <c r="OXH7" s="86"/>
      <c r="OXI7" s="86"/>
      <c r="OXJ7" s="86"/>
      <c r="OXK7" s="86"/>
      <c r="OXL7" s="86"/>
      <c r="OXM7" s="86"/>
      <c r="OXN7" s="86"/>
      <c r="OXO7" s="86"/>
      <c r="OXP7" s="86"/>
      <c r="OXQ7" s="86"/>
      <c r="OXR7" s="86"/>
      <c r="OXS7" s="86"/>
      <c r="OXT7" s="86"/>
      <c r="OXU7" s="86"/>
      <c r="OXV7" s="86"/>
      <c r="OXW7" s="86"/>
      <c r="OXX7" s="86"/>
      <c r="OXY7" s="86"/>
      <c r="OXZ7" s="86"/>
      <c r="OYA7" s="86"/>
      <c r="OYB7" s="86"/>
      <c r="OYC7" s="86"/>
      <c r="OYD7" s="86"/>
      <c r="OYE7" s="86"/>
      <c r="OYF7" s="86"/>
      <c r="OYG7" s="86"/>
      <c r="OYH7" s="86"/>
      <c r="OYI7" s="86"/>
      <c r="OYJ7" s="86"/>
      <c r="OYK7" s="86"/>
      <c r="OYL7" s="86"/>
      <c r="OYM7" s="86"/>
      <c r="OYN7" s="86"/>
      <c r="OYO7" s="86"/>
      <c r="OYP7" s="86"/>
      <c r="OYQ7" s="86"/>
      <c r="OYR7" s="86"/>
      <c r="OYS7" s="86"/>
      <c r="OYT7" s="86"/>
      <c r="OYU7" s="86"/>
      <c r="OYV7" s="86"/>
      <c r="OYW7" s="86"/>
      <c r="OYX7" s="86"/>
      <c r="OYY7" s="86"/>
      <c r="OYZ7" s="86"/>
      <c r="OZA7" s="86"/>
      <c r="OZB7" s="86"/>
      <c r="OZC7" s="86"/>
      <c r="OZD7" s="86"/>
      <c r="OZE7" s="86"/>
      <c r="OZF7" s="86"/>
      <c r="OZG7" s="86"/>
      <c r="OZH7" s="86"/>
      <c r="OZI7" s="86"/>
      <c r="OZJ7" s="86"/>
      <c r="OZK7" s="86"/>
      <c r="OZL7" s="86"/>
      <c r="OZM7" s="86"/>
      <c r="OZN7" s="86"/>
      <c r="OZO7" s="86"/>
      <c r="OZP7" s="86"/>
      <c r="OZQ7" s="86"/>
      <c r="OZR7" s="86"/>
      <c r="OZS7" s="86"/>
      <c r="OZT7" s="86"/>
      <c r="OZU7" s="86"/>
      <c r="OZV7" s="86"/>
      <c r="OZW7" s="86"/>
      <c r="OZX7" s="86"/>
      <c r="OZY7" s="86"/>
      <c r="OZZ7" s="86"/>
      <c r="PAA7" s="86"/>
      <c r="PAB7" s="86"/>
      <c r="PAC7" s="86"/>
      <c r="PAD7" s="86"/>
      <c r="PAE7" s="86"/>
      <c r="PAF7" s="86"/>
      <c r="PAG7" s="86"/>
      <c r="PAH7" s="86"/>
      <c r="PAI7" s="86"/>
      <c r="PAJ7" s="86"/>
      <c r="PAK7" s="86"/>
      <c r="PAL7" s="86"/>
      <c r="PAM7" s="86"/>
      <c r="PAN7" s="86"/>
      <c r="PAO7" s="86"/>
      <c r="PAP7" s="86"/>
      <c r="PAQ7" s="86"/>
      <c r="PAR7" s="86"/>
      <c r="PAS7" s="86"/>
      <c r="PAT7" s="86"/>
      <c r="PAU7" s="86"/>
      <c r="PAV7" s="86"/>
      <c r="PAW7" s="86"/>
      <c r="PAX7" s="86"/>
      <c r="PAY7" s="86"/>
      <c r="PAZ7" s="86"/>
      <c r="PBA7" s="86"/>
      <c r="PBB7" s="86"/>
      <c r="PBC7" s="86"/>
      <c r="PBD7" s="86"/>
      <c r="PBE7" s="86"/>
      <c r="PBF7" s="86"/>
      <c r="PBG7" s="86"/>
      <c r="PBH7" s="86"/>
      <c r="PBI7" s="86"/>
      <c r="PBJ7" s="86"/>
      <c r="PBK7" s="86"/>
      <c r="PBL7" s="86"/>
      <c r="PBM7" s="86"/>
      <c r="PBN7" s="86"/>
      <c r="PBO7" s="86"/>
      <c r="PBP7" s="86"/>
      <c r="PBQ7" s="86"/>
      <c r="PBR7" s="86"/>
      <c r="PBS7" s="86"/>
      <c r="PBT7" s="86"/>
      <c r="PBU7" s="86"/>
      <c r="PBV7" s="86"/>
      <c r="PBW7" s="86"/>
      <c r="PBX7" s="86"/>
      <c r="PBY7" s="86"/>
      <c r="PBZ7" s="86"/>
      <c r="PCA7" s="86"/>
      <c r="PCB7" s="86"/>
      <c r="PCC7" s="86"/>
      <c r="PCD7" s="86"/>
      <c r="PCE7" s="86"/>
      <c r="PCF7" s="86"/>
      <c r="PCG7" s="86"/>
      <c r="PCH7" s="86"/>
      <c r="PCI7" s="86"/>
      <c r="PCJ7" s="86"/>
      <c r="PCK7" s="86"/>
      <c r="PCL7" s="86"/>
      <c r="PCM7" s="86"/>
      <c r="PCN7" s="86"/>
      <c r="PCO7" s="86"/>
      <c r="PCP7" s="86"/>
      <c r="PCQ7" s="86"/>
      <c r="PCR7" s="86"/>
      <c r="PCS7" s="86"/>
      <c r="PCT7" s="86"/>
      <c r="PCU7" s="86"/>
      <c r="PCV7" s="86"/>
      <c r="PCW7" s="86"/>
      <c r="PCX7" s="86"/>
      <c r="PCY7" s="86"/>
      <c r="PCZ7" s="86"/>
      <c r="PDA7" s="86"/>
      <c r="PDB7" s="86"/>
      <c r="PDC7" s="86"/>
      <c r="PDD7" s="86"/>
      <c r="PDE7" s="86"/>
      <c r="PDF7" s="86"/>
      <c r="PDG7" s="86"/>
      <c r="PDH7" s="86"/>
      <c r="PDI7" s="86"/>
      <c r="PDJ7" s="86"/>
      <c r="PDK7" s="86"/>
      <c r="PDL7" s="86"/>
      <c r="PDM7" s="86"/>
      <c r="PDN7" s="86"/>
      <c r="PDO7" s="86"/>
      <c r="PDP7" s="86"/>
      <c r="PDQ7" s="86"/>
      <c r="PDR7" s="86"/>
      <c r="PDS7" s="86"/>
      <c r="PDT7" s="86"/>
      <c r="PDU7" s="86"/>
      <c r="PDV7" s="86"/>
      <c r="PDW7" s="86"/>
      <c r="PDX7" s="86"/>
      <c r="PDY7" s="86"/>
      <c r="PDZ7" s="86"/>
      <c r="PEA7" s="86"/>
      <c r="PEB7" s="86"/>
      <c r="PEC7" s="86"/>
      <c r="PED7" s="86"/>
      <c r="PEE7" s="86"/>
      <c r="PEF7" s="86"/>
      <c r="PEG7" s="86"/>
      <c r="PEH7" s="86"/>
      <c r="PEI7" s="86"/>
      <c r="PEJ7" s="86"/>
      <c r="PEK7" s="86"/>
      <c r="PEL7" s="86"/>
      <c r="PEM7" s="86"/>
      <c r="PEN7" s="86"/>
      <c r="PEO7" s="86"/>
      <c r="PEP7" s="86"/>
      <c r="PEQ7" s="86"/>
      <c r="PER7" s="86"/>
      <c r="PES7" s="86"/>
      <c r="PET7" s="86"/>
      <c r="PEU7" s="86"/>
      <c r="PEV7" s="86"/>
      <c r="PEW7" s="86"/>
      <c r="PEX7" s="86"/>
      <c r="PEY7" s="86"/>
      <c r="PEZ7" s="86"/>
      <c r="PFA7" s="86"/>
      <c r="PFB7" s="86"/>
      <c r="PFC7" s="86"/>
      <c r="PFD7" s="86"/>
      <c r="PFE7" s="86"/>
      <c r="PFF7" s="86"/>
      <c r="PFG7" s="86"/>
      <c r="PFH7" s="86"/>
      <c r="PFI7" s="86"/>
      <c r="PFJ7" s="86"/>
      <c r="PFK7" s="86"/>
      <c r="PFL7" s="86"/>
      <c r="PFM7" s="86"/>
      <c r="PFN7" s="86"/>
      <c r="PFO7" s="86"/>
      <c r="PFP7" s="86"/>
      <c r="PFQ7" s="86"/>
      <c r="PFR7" s="86"/>
      <c r="PFS7" s="86"/>
      <c r="PFT7" s="86"/>
      <c r="PFU7" s="86"/>
      <c r="PFV7" s="86"/>
      <c r="PFW7" s="86"/>
      <c r="PFX7" s="86"/>
      <c r="PFY7" s="86"/>
      <c r="PFZ7" s="86"/>
      <c r="PGA7" s="86"/>
      <c r="PGB7" s="86"/>
      <c r="PGC7" s="86"/>
      <c r="PGD7" s="86"/>
      <c r="PGE7" s="86"/>
      <c r="PGF7" s="86"/>
      <c r="PGG7" s="86"/>
      <c r="PGH7" s="86"/>
      <c r="PGI7" s="86"/>
      <c r="PGJ7" s="86"/>
      <c r="PGK7" s="86"/>
      <c r="PGL7" s="86"/>
      <c r="PGM7" s="86"/>
      <c r="PGN7" s="86"/>
      <c r="PGO7" s="86"/>
      <c r="PGP7" s="86"/>
      <c r="PGQ7" s="86"/>
      <c r="PGR7" s="86"/>
      <c r="PGS7" s="86"/>
      <c r="PGT7" s="86"/>
      <c r="PGU7" s="86"/>
      <c r="PGV7" s="86"/>
      <c r="PGW7" s="86"/>
      <c r="PGX7" s="86"/>
      <c r="PGY7" s="86"/>
      <c r="PGZ7" s="86"/>
      <c r="PHA7" s="86"/>
      <c r="PHB7" s="86"/>
      <c r="PHC7" s="86"/>
      <c r="PHD7" s="86"/>
      <c r="PHE7" s="86"/>
      <c r="PHF7" s="86"/>
      <c r="PHG7" s="86"/>
      <c r="PHH7" s="86"/>
      <c r="PHI7" s="86"/>
      <c r="PHJ7" s="86"/>
      <c r="PHK7" s="86"/>
      <c r="PHL7" s="86"/>
      <c r="PHM7" s="86"/>
      <c r="PHN7" s="86"/>
      <c r="PHO7" s="86"/>
      <c r="PHP7" s="86"/>
      <c r="PHQ7" s="86"/>
      <c r="PHR7" s="86"/>
      <c r="PHS7" s="86"/>
      <c r="PHT7" s="86"/>
      <c r="PHU7" s="86"/>
      <c r="PHV7" s="86"/>
      <c r="PHW7" s="86"/>
      <c r="PHX7" s="86"/>
      <c r="PHY7" s="86"/>
      <c r="PHZ7" s="86"/>
      <c r="PIA7" s="86"/>
      <c r="PIB7" s="86"/>
      <c r="PIC7" s="86"/>
      <c r="PID7" s="86"/>
      <c r="PIE7" s="86"/>
      <c r="PIF7" s="86"/>
      <c r="PIG7" s="86"/>
      <c r="PIH7" s="86"/>
      <c r="PII7" s="86"/>
      <c r="PIJ7" s="86"/>
      <c r="PIK7" s="86"/>
      <c r="PIL7" s="86"/>
      <c r="PIM7" s="86"/>
      <c r="PIN7" s="86"/>
      <c r="PIO7" s="86"/>
      <c r="PIP7" s="86"/>
      <c r="PIQ7" s="86"/>
      <c r="PIR7" s="86"/>
      <c r="PIS7" s="86"/>
      <c r="PIT7" s="86"/>
      <c r="PIU7" s="86"/>
      <c r="PIV7" s="86"/>
      <c r="PIW7" s="86"/>
      <c r="PIX7" s="86"/>
      <c r="PIY7" s="86"/>
      <c r="PIZ7" s="86"/>
      <c r="PJA7" s="86"/>
      <c r="PJB7" s="86"/>
      <c r="PJC7" s="86"/>
      <c r="PJD7" s="86"/>
      <c r="PJE7" s="86"/>
      <c r="PJF7" s="86"/>
      <c r="PJG7" s="86"/>
      <c r="PJH7" s="86"/>
      <c r="PJI7" s="86"/>
      <c r="PJJ7" s="86"/>
      <c r="PJK7" s="86"/>
      <c r="PJL7" s="86"/>
      <c r="PJM7" s="86"/>
      <c r="PJN7" s="86"/>
      <c r="PJO7" s="86"/>
      <c r="PJP7" s="86"/>
      <c r="PJQ7" s="86"/>
      <c r="PJR7" s="86"/>
      <c r="PJS7" s="86"/>
      <c r="PJT7" s="86"/>
      <c r="PJU7" s="86"/>
      <c r="PJV7" s="86"/>
      <c r="PJW7" s="86"/>
      <c r="PJX7" s="86"/>
      <c r="PJY7" s="86"/>
      <c r="PJZ7" s="86"/>
      <c r="PKA7" s="86"/>
      <c r="PKB7" s="86"/>
      <c r="PKC7" s="86"/>
      <c r="PKD7" s="86"/>
      <c r="PKE7" s="86"/>
      <c r="PKF7" s="86"/>
      <c r="PKG7" s="86"/>
      <c r="PKH7" s="86"/>
      <c r="PKI7" s="86"/>
      <c r="PKJ7" s="86"/>
      <c r="PKK7" s="86"/>
      <c r="PKL7" s="86"/>
      <c r="PKM7" s="86"/>
      <c r="PKN7" s="86"/>
      <c r="PKO7" s="86"/>
      <c r="PKP7" s="86"/>
      <c r="PKQ7" s="86"/>
      <c r="PKR7" s="86"/>
      <c r="PKS7" s="86"/>
      <c r="PKT7" s="86"/>
      <c r="PKU7" s="86"/>
      <c r="PKV7" s="86"/>
      <c r="PKW7" s="86"/>
      <c r="PKX7" s="86"/>
      <c r="PKY7" s="86"/>
      <c r="PKZ7" s="86"/>
      <c r="PLA7" s="86"/>
      <c r="PLB7" s="86"/>
      <c r="PLC7" s="86"/>
      <c r="PLD7" s="86"/>
      <c r="PLE7" s="86"/>
      <c r="PLF7" s="86"/>
      <c r="PLG7" s="86"/>
      <c r="PLH7" s="86"/>
      <c r="PLI7" s="86"/>
      <c r="PLJ7" s="86"/>
      <c r="PLK7" s="86"/>
      <c r="PLL7" s="86"/>
      <c r="PLM7" s="86"/>
      <c r="PLN7" s="86"/>
      <c r="PLO7" s="86"/>
      <c r="PLP7" s="86"/>
      <c r="PLQ7" s="86"/>
      <c r="PLR7" s="86"/>
      <c r="PLS7" s="86"/>
      <c r="PLT7" s="86"/>
      <c r="PLU7" s="86"/>
      <c r="PLV7" s="86"/>
      <c r="PLW7" s="86"/>
      <c r="PLX7" s="86"/>
      <c r="PLY7" s="86"/>
      <c r="PLZ7" s="86"/>
      <c r="PMA7" s="86"/>
      <c r="PMB7" s="86"/>
      <c r="PMC7" s="86"/>
      <c r="PMD7" s="86"/>
      <c r="PME7" s="86"/>
      <c r="PMF7" s="86"/>
      <c r="PMG7" s="86"/>
      <c r="PMH7" s="86"/>
      <c r="PMI7" s="86"/>
      <c r="PMJ7" s="86"/>
      <c r="PMK7" s="86"/>
      <c r="PML7" s="86"/>
      <c r="PMM7" s="86"/>
      <c r="PMN7" s="86"/>
      <c r="PMO7" s="86"/>
      <c r="PMP7" s="86"/>
      <c r="PMQ7" s="86"/>
      <c r="PMR7" s="86"/>
      <c r="PMS7" s="86"/>
      <c r="PMT7" s="86"/>
      <c r="PMU7" s="86"/>
      <c r="PMV7" s="86"/>
      <c r="PMW7" s="86"/>
      <c r="PMX7" s="86"/>
      <c r="PMY7" s="86"/>
      <c r="PMZ7" s="86"/>
      <c r="PNA7" s="86"/>
      <c r="PNB7" s="86"/>
      <c r="PNC7" s="86"/>
      <c r="PND7" s="86"/>
      <c r="PNE7" s="86"/>
      <c r="PNF7" s="86"/>
      <c r="PNG7" s="86"/>
      <c r="PNH7" s="86"/>
      <c r="PNI7" s="86"/>
      <c r="PNJ7" s="86"/>
      <c r="PNK7" s="86"/>
      <c r="PNL7" s="86"/>
      <c r="PNM7" s="86"/>
      <c r="PNN7" s="86"/>
      <c r="PNO7" s="86"/>
      <c r="PNP7" s="86"/>
      <c r="PNQ7" s="86"/>
      <c r="PNR7" s="86"/>
      <c r="PNS7" s="86"/>
      <c r="PNT7" s="86"/>
      <c r="PNU7" s="86"/>
      <c r="PNV7" s="86"/>
      <c r="PNW7" s="86"/>
      <c r="PNX7" s="86"/>
      <c r="PNY7" s="86"/>
      <c r="PNZ7" s="86"/>
      <c r="POA7" s="86"/>
      <c r="POB7" s="86"/>
      <c r="POC7" s="86"/>
      <c r="POD7" s="86"/>
      <c r="POE7" s="86"/>
      <c r="POF7" s="86"/>
      <c r="POG7" s="86"/>
      <c r="POH7" s="86"/>
      <c r="POI7" s="86"/>
      <c r="POJ7" s="86"/>
      <c r="POK7" s="86"/>
      <c r="POL7" s="86"/>
      <c r="POM7" s="86"/>
      <c r="PON7" s="86"/>
      <c r="POO7" s="86"/>
      <c r="POP7" s="86"/>
      <c r="POQ7" s="86"/>
      <c r="POR7" s="86"/>
      <c r="POS7" s="86"/>
      <c r="POT7" s="86"/>
      <c r="POU7" s="86"/>
      <c r="POV7" s="86"/>
      <c r="POW7" s="86"/>
      <c r="POX7" s="86"/>
      <c r="POY7" s="86"/>
      <c r="POZ7" s="86"/>
      <c r="PPA7" s="86"/>
      <c r="PPB7" s="86"/>
      <c r="PPC7" s="86"/>
      <c r="PPD7" s="86"/>
      <c r="PPE7" s="86"/>
      <c r="PPF7" s="86"/>
      <c r="PPG7" s="86"/>
      <c r="PPH7" s="86"/>
      <c r="PPI7" s="86"/>
      <c r="PPJ7" s="86"/>
      <c r="PPK7" s="86"/>
      <c r="PPL7" s="86"/>
      <c r="PPM7" s="86"/>
      <c r="PPN7" s="86"/>
      <c r="PPO7" s="86"/>
      <c r="PPP7" s="86"/>
      <c r="PPQ7" s="86"/>
      <c r="PPR7" s="86"/>
      <c r="PPS7" s="86"/>
      <c r="PPT7" s="86"/>
      <c r="PPU7" s="86"/>
      <c r="PPV7" s="86"/>
      <c r="PPW7" s="86"/>
      <c r="PPX7" s="86"/>
      <c r="PPY7" s="86"/>
      <c r="PPZ7" s="86"/>
      <c r="PQA7" s="86"/>
      <c r="PQB7" s="86"/>
      <c r="PQC7" s="86"/>
      <c r="PQD7" s="86"/>
      <c r="PQE7" s="86"/>
      <c r="PQF7" s="86"/>
      <c r="PQG7" s="86"/>
      <c r="PQH7" s="86"/>
      <c r="PQI7" s="86"/>
      <c r="PQJ7" s="86"/>
      <c r="PQK7" s="86"/>
      <c r="PQL7" s="86"/>
      <c r="PQM7" s="86"/>
      <c r="PQN7" s="86"/>
      <c r="PQO7" s="86"/>
      <c r="PQP7" s="86"/>
      <c r="PQQ7" s="86"/>
      <c r="PQR7" s="86"/>
      <c r="PQS7" s="86"/>
      <c r="PQT7" s="86"/>
      <c r="PQU7" s="86"/>
      <c r="PQV7" s="86"/>
      <c r="PQW7" s="86"/>
      <c r="PQX7" s="86"/>
      <c r="PQY7" s="86"/>
      <c r="PQZ7" s="86"/>
      <c r="PRA7" s="86"/>
      <c r="PRB7" s="86"/>
      <c r="PRC7" s="86"/>
      <c r="PRD7" s="86"/>
      <c r="PRE7" s="86"/>
      <c r="PRF7" s="86"/>
      <c r="PRG7" s="86"/>
      <c r="PRH7" s="86"/>
      <c r="PRI7" s="86"/>
      <c r="PRJ7" s="86"/>
      <c r="PRK7" s="86"/>
      <c r="PRL7" s="86"/>
      <c r="PRM7" s="86"/>
      <c r="PRN7" s="86"/>
      <c r="PRO7" s="86"/>
      <c r="PRP7" s="86"/>
      <c r="PRQ7" s="86"/>
      <c r="PRR7" s="86"/>
      <c r="PRS7" s="86"/>
      <c r="PRT7" s="86"/>
      <c r="PRU7" s="86"/>
      <c r="PRV7" s="86"/>
      <c r="PRW7" s="86"/>
      <c r="PRX7" s="86"/>
      <c r="PRY7" s="86"/>
      <c r="PRZ7" s="86"/>
      <c r="PSA7" s="86"/>
      <c r="PSB7" s="86"/>
      <c r="PSC7" s="86"/>
      <c r="PSD7" s="86"/>
      <c r="PSE7" s="86"/>
      <c r="PSF7" s="86"/>
      <c r="PSG7" s="86"/>
      <c r="PSH7" s="86"/>
      <c r="PSI7" s="86"/>
      <c r="PSJ7" s="86"/>
      <c r="PSK7" s="86"/>
      <c r="PSL7" s="86"/>
      <c r="PSM7" s="86"/>
      <c r="PSN7" s="86"/>
      <c r="PSO7" s="86"/>
      <c r="PSP7" s="86"/>
      <c r="PSQ7" s="86"/>
      <c r="PSR7" s="86"/>
      <c r="PSS7" s="86"/>
      <c r="PST7" s="86"/>
      <c r="PSU7" s="86"/>
      <c r="PSV7" s="86"/>
      <c r="PSW7" s="86"/>
      <c r="PSX7" s="86"/>
      <c r="PSY7" s="86"/>
      <c r="PSZ7" s="86"/>
      <c r="PTA7" s="86"/>
      <c r="PTB7" s="86"/>
      <c r="PTC7" s="86"/>
      <c r="PTD7" s="86"/>
      <c r="PTE7" s="86"/>
      <c r="PTF7" s="86"/>
      <c r="PTG7" s="86"/>
      <c r="PTH7" s="86"/>
      <c r="PTI7" s="86"/>
      <c r="PTJ7" s="86"/>
      <c r="PTK7" s="86"/>
      <c r="PTL7" s="86"/>
      <c r="PTM7" s="86"/>
      <c r="PTN7" s="86"/>
      <c r="PTO7" s="86"/>
      <c r="PTP7" s="86"/>
      <c r="PTQ7" s="86"/>
      <c r="PTR7" s="86"/>
      <c r="PTS7" s="86"/>
      <c r="PTT7" s="86"/>
      <c r="PTU7" s="86"/>
      <c r="PTV7" s="86"/>
      <c r="PTW7" s="86"/>
      <c r="PTX7" s="86"/>
      <c r="PTY7" s="86"/>
      <c r="PTZ7" s="86"/>
      <c r="PUA7" s="86"/>
      <c r="PUB7" s="86"/>
      <c r="PUC7" s="86"/>
      <c r="PUD7" s="86"/>
      <c r="PUE7" s="86"/>
      <c r="PUF7" s="86"/>
      <c r="PUG7" s="86"/>
      <c r="PUH7" s="86"/>
      <c r="PUI7" s="86"/>
      <c r="PUJ7" s="86"/>
      <c r="PUK7" s="86"/>
      <c r="PUL7" s="86"/>
      <c r="PUM7" s="86"/>
      <c r="PUN7" s="86"/>
      <c r="PUO7" s="86"/>
      <c r="PUP7" s="86"/>
      <c r="PUQ7" s="86"/>
      <c r="PUR7" s="86"/>
      <c r="PUS7" s="86"/>
      <c r="PUT7" s="86"/>
      <c r="PUU7" s="86"/>
      <c r="PUV7" s="86"/>
      <c r="PUW7" s="86"/>
      <c r="PUX7" s="86"/>
      <c r="PUY7" s="86"/>
      <c r="PUZ7" s="86"/>
      <c r="PVA7" s="86"/>
      <c r="PVB7" s="86"/>
      <c r="PVC7" s="86"/>
      <c r="PVD7" s="86"/>
      <c r="PVE7" s="86"/>
      <c r="PVF7" s="86"/>
      <c r="PVG7" s="86"/>
      <c r="PVH7" s="86"/>
      <c r="PVI7" s="86"/>
      <c r="PVJ7" s="86"/>
      <c r="PVK7" s="86"/>
      <c r="PVL7" s="86"/>
      <c r="PVM7" s="86"/>
      <c r="PVN7" s="86"/>
      <c r="PVO7" s="86"/>
      <c r="PVP7" s="86"/>
      <c r="PVQ7" s="86"/>
      <c r="PVR7" s="86"/>
      <c r="PVS7" s="86"/>
      <c r="PVT7" s="86"/>
      <c r="PVU7" s="86"/>
      <c r="PVV7" s="86"/>
      <c r="PVW7" s="86"/>
      <c r="PVX7" s="86"/>
      <c r="PVY7" s="86"/>
      <c r="PVZ7" s="86"/>
      <c r="PWA7" s="86"/>
      <c r="PWB7" s="86"/>
      <c r="PWC7" s="86"/>
      <c r="PWD7" s="86"/>
      <c r="PWE7" s="86"/>
      <c r="PWF7" s="86"/>
      <c r="PWG7" s="86"/>
      <c r="PWH7" s="86"/>
      <c r="PWI7" s="86"/>
      <c r="PWJ7" s="86"/>
      <c r="PWK7" s="86"/>
      <c r="PWL7" s="86"/>
      <c r="PWM7" s="86"/>
      <c r="PWN7" s="86"/>
      <c r="PWO7" s="86"/>
      <c r="PWP7" s="86"/>
      <c r="PWQ7" s="86"/>
      <c r="PWR7" s="86"/>
      <c r="PWS7" s="86"/>
      <c r="PWT7" s="86"/>
      <c r="PWU7" s="86"/>
      <c r="PWV7" s="86"/>
      <c r="PWW7" s="86"/>
      <c r="PWX7" s="86"/>
      <c r="PWY7" s="86"/>
      <c r="PWZ7" s="86"/>
      <c r="PXA7" s="86"/>
      <c r="PXB7" s="86"/>
      <c r="PXC7" s="86"/>
      <c r="PXD7" s="86"/>
      <c r="PXE7" s="86"/>
      <c r="PXF7" s="86"/>
      <c r="PXG7" s="86"/>
      <c r="PXH7" s="86"/>
      <c r="PXI7" s="86"/>
      <c r="PXJ7" s="86"/>
      <c r="PXK7" s="86"/>
      <c r="PXL7" s="86"/>
      <c r="PXM7" s="86"/>
      <c r="PXN7" s="86"/>
      <c r="PXO7" s="86"/>
      <c r="PXP7" s="86"/>
      <c r="PXQ7" s="86"/>
      <c r="PXR7" s="86"/>
      <c r="PXS7" s="86"/>
      <c r="PXT7" s="86"/>
      <c r="PXU7" s="86"/>
      <c r="PXV7" s="86"/>
      <c r="PXW7" s="86"/>
      <c r="PXX7" s="86"/>
      <c r="PXY7" s="86"/>
      <c r="PXZ7" s="86"/>
      <c r="PYA7" s="86"/>
      <c r="PYB7" s="86"/>
      <c r="PYC7" s="86"/>
      <c r="PYD7" s="86"/>
      <c r="PYE7" s="86"/>
      <c r="PYF7" s="86"/>
      <c r="PYG7" s="86"/>
      <c r="PYH7" s="86"/>
      <c r="PYI7" s="86"/>
      <c r="PYJ7" s="86"/>
      <c r="PYK7" s="86"/>
      <c r="PYL7" s="86"/>
      <c r="PYM7" s="86"/>
      <c r="PYN7" s="86"/>
      <c r="PYO7" s="86"/>
      <c r="PYP7" s="86"/>
      <c r="PYQ7" s="86"/>
      <c r="PYR7" s="86"/>
      <c r="PYS7" s="86"/>
      <c r="PYT7" s="86"/>
      <c r="PYU7" s="86"/>
      <c r="PYV7" s="86"/>
      <c r="PYW7" s="86"/>
      <c r="PYX7" s="86"/>
      <c r="PYY7" s="86"/>
      <c r="PYZ7" s="86"/>
      <c r="PZA7" s="86"/>
      <c r="PZB7" s="86"/>
      <c r="PZC7" s="86"/>
      <c r="PZD7" s="86"/>
      <c r="PZE7" s="86"/>
      <c r="PZF7" s="86"/>
      <c r="PZG7" s="86"/>
      <c r="PZH7" s="86"/>
      <c r="PZI7" s="86"/>
      <c r="PZJ7" s="86"/>
      <c r="PZK7" s="86"/>
      <c r="PZL7" s="86"/>
      <c r="PZM7" s="86"/>
      <c r="PZN7" s="86"/>
      <c r="PZO7" s="86"/>
      <c r="PZP7" s="86"/>
      <c r="PZQ7" s="86"/>
      <c r="PZR7" s="86"/>
      <c r="PZS7" s="86"/>
      <c r="PZT7" s="86"/>
      <c r="PZU7" s="86"/>
      <c r="PZV7" s="86"/>
      <c r="PZW7" s="86"/>
      <c r="PZX7" s="86"/>
      <c r="PZY7" s="86"/>
      <c r="PZZ7" s="86"/>
      <c r="QAA7" s="86"/>
      <c r="QAB7" s="86"/>
      <c r="QAC7" s="86"/>
      <c r="QAD7" s="86"/>
      <c r="QAE7" s="86"/>
      <c r="QAF7" s="86"/>
      <c r="QAG7" s="86"/>
      <c r="QAH7" s="86"/>
      <c r="QAI7" s="86"/>
      <c r="QAJ7" s="86"/>
      <c r="QAK7" s="86"/>
      <c r="QAL7" s="86"/>
      <c r="QAM7" s="86"/>
      <c r="QAN7" s="86"/>
      <c r="QAO7" s="86"/>
      <c r="QAP7" s="86"/>
      <c r="QAQ7" s="86"/>
      <c r="QAR7" s="86"/>
      <c r="QAS7" s="86"/>
      <c r="QAT7" s="86"/>
      <c r="QAU7" s="86"/>
      <c r="QAV7" s="86"/>
      <c r="QAW7" s="86"/>
      <c r="QAX7" s="86"/>
      <c r="QAY7" s="86"/>
      <c r="QAZ7" s="86"/>
      <c r="QBA7" s="86"/>
      <c r="QBB7" s="86"/>
      <c r="QBC7" s="86"/>
      <c r="QBD7" s="86"/>
      <c r="QBE7" s="86"/>
      <c r="QBF7" s="86"/>
      <c r="QBG7" s="86"/>
      <c r="QBH7" s="86"/>
      <c r="QBI7" s="86"/>
      <c r="QBJ7" s="86"/>
      <c r="QBK7" s="86"/>
      <c r="QBL7" s="86"/>
      <c r="QBM7" s="86"/>
      <c r="QBN7" s="86"/>
      <c r="QBO7" s="86"/>
      <c r="QBP7" s="86"/>
      <c r="QBQ7" s="86"/>
      <c r="QBR7" s="86"/>
      <c r="QBS7" s="86"/>
      <c r="QBT7" s="86"/>
      <c r="QBU7" s="86"/>
      <c r="QBV7" s="86"/>
      <c r="QBW7" s="86"/>
      <c r="QBX7" s="86"/>
      <c r="QBY7" s="86"/>
      <c r="QBZ7" s="86"/>
      <c r="QCA7" s="86"/>
      <c r="QCB7" s="86"/>
      <c r="QCC7" s="86"/>
      <c r="QCD7" s="86"/>
      <c r="QCE7" s="86"/>
      <c r="QCF7" s="86"/>
      <c r="QCG7" s="86"/>
      <c r="QCH7" s="86"/>
      <c r="QCI7" s="86"/>
      <c r="QCJ7" s="86"/>
      <c r="QCK7" s="86"/>
      <c r="QCL7" s="86"/>
      <c r="QCM7" s="86"/>
      <c r="QCN7" s="86"/>
      <c r="QCO7" s="86"/>
      <c r="QCP7" s="86"/>
      <c r="QCQ7" s="86"/>
      <c r="QCR7" s="86"/>
      <c r="QCS7" s="86"/>
      <c r="QCT7" s="86"/>
      <c r="QCU7" s="86"/>
      <c r="QCV7" s="86"/>
      <c r="QCW7" s="86"/>
      <c r="QCX7" s="86"/>
      <c r="QCY7" s="86"/>
      <c r="QCZ7" s="86"/>
      <c r="QDA7" s="86"/>
      <c r="QDB7" s="86"/>
      <c r="QDC7" s="86"/>
      <c r="QDD7" s="86"/>
      <c r="QDE7" s="86"/>
      <c r="QDF7" s="86"/>
      <c r="QDG7" s="86"/>
      <c r="QDH7" s="86"/>
      <c r="QDI7" s="86"/>
      <c r="QDJ7" s="86"/>
      <c r="QDK7" s="86"/>
      <c r="QDL7" s="86"/>
      <c r="QDM7" s="86"/>
      <c r="QDN7" s="86"/>
      <c r="QDO7" s="86"/>
      <c r="QDP7" s="86"/>
      <c r="QDQ7" s="86"/>
      <c r="QDR7" s="86"/>
      <c r="QDS7" s="86"/>
      <c r="QDT7" s="86"/>
      <c r="QDU7" s="86"/>
      <c r="QDV7" s="86"/>
      <c r="QDW7" s="86"/>
      <c r="QDX7" s="86"/>
      <c r="QDY7" s="86"/>
      <c r="QDZ7" s="86"/>
      <c r="QEA7" s="86"/>
      <c r="QEB7" s="86"/>
      <c r="QEC7" s="86"/>
      <c r="QED7" s="86"/>
      <c r="QEE7" s="86"/>
      <c r="QEF7" s="86"/>
      <c r="QEG7" s="86"/>
      <c r="QEH7" s="86"/>
      <c r="QEI7" s="86"/>
      <c r="QEJ7" s="86"/>
      <c r="QEK7" s="86"/>
      <c r="QEL7" s="86"/>
      <c r="QEM7" s="86"/>
      <c r="QEN7" s="86"/>
      <c r="QEO7" s="86"/>
      <c r="QEP7" s="86"/>
      <c r="QEQ7" s="86"/>
      <c r="QER7" s="86"/>
      <c r="QES7" s="86"/>
      <c r="QET7" s="86"/>
      <c r="QEU7" s="86"/>
      <c r="QEV7" s="86"/>
      <c r="QEW7" s="86"/>
      <c r="QEX7" s="86"/>
      <c r="QEY7" s="86"/>
      <c r="QEZ7" s="86"/>
      <c r="QFA7" s="86"/>
      <c r="QFB7" s="86"/>
      <c r="QFC7" s="86"/>
      <c r="QFD7" s="86"/>
      <c r="QFE7" s="86"/>
      <c r="QFF7" s="86"/>
      <c r="QFG7" s="86"/>
      <c r="QFH7" s="86"/>
      <c r="QFI7" s="86"/>
      <c r="QFJ7" s="86"/>
      <c r="QFK7" s="86"/>
      <c r="QFL7" s="86"/>
      <c r="QFM7" s="86"/>
      <c r="QFN7" s="86"/>
      <c r="QFO7" s="86"/>
      <c r="QFP7" s="86"/>
      <c r="QFQ7" s="86"/>
      <c r="QFR7" s="86"/>
      <c r="QFS7" s="86"/>
      <c r="QFT7" s="86"/>
      <c r="QFU7" s="86"/>
      <c r="QFV7" s="86"/>
      <c r="QFW7" s="86"/>
      <c r="QFX7" s="86"/>
      <c r="QFY7" s="86"/>
      <c r="QFZ7" s="86"/>
      <c r="QGA7" s="86"/>
      <c r="QGB7" s="86"/>
      <c r="QGC7" s="86"/>
      <c r="QGD7" s="86"/>
      <c r="QGE7" s="86"/>
      <c r="QGF7" s="86"/>
      <c r="QGG7" s="86"/>
      <c r="QGH7" s="86"/>
      <c r="QGI7" s="86"/>
      <c r="QGJ7" s="86"/>
      <c r="QGK7" s="86"/>
      <c r="QGL7" s="86"/>
      <c r="QGM7" s="86"/>
      <c r="QGN7" s="86"/>
      <c r="QGO7" s="86"/>
      <c r="QGP7" s="86"/>
      <c r="QGQ7" s="86"/>
      <c r="QGR7" s="86"/>
      <c r="QGS7" s="86"/>
      <c r="QGT7" s="86"/>
      <c r="QGU7" s="86"/>
      <c r="QGV7" s="86"/>
      <c r="QGW7" s="86"/>
      <c r="QGX7" s="86"/>
      <c r="QGY7" s="86"/>
      <c r="QGZ7" s="86"/>
      <c r="QHA7" s="86"/>
      <c r="QHB7" s="86"/>
      <c r="QHC7" s="86"/>
      <c r="QHD7" s="86"/>
      <c r="QHE7" s="86"/>
      <c r="QHF7" s="86"/>
      <c r="QHG7" s="86"/>
      <c r="QHH7" s="86"/>
      <c r="QHI7" s="86"/>
      <c r="QHJ7" s="86"/>
      <c r="QHK7" s="86"/>
      <c r="QHL7" s="86"/>
      <c r="QHM7" s="86"/>
      <c r="QHN7" s="86"/>
      <c r="QHO7" s="86"/>
      <c r="QHP7" s="86"/>
      <c r="QHQ7" s="86"/>
      <c r="QHR7" s="86"/>
      <c r="QHS7" s="86"/>
      <c r="QHT7" s="86"/>
      <c r="QHU7" s="86"/>
      <c r="QHV7" s="86"/>
      <c r="QHW7" s="86"/>
      <c r="QHX7" s="86"/>
      <c r="QHY7" s="86"/>
      <c r="QHZ7" s="86"/>
      <c r="QIA7" s="86"/>
      <c r="QIB7" s="86"/>
      <c r="QIC7" s="86"/>
      <c r="QID7" s="86"/>
      <c r="QIE7" s="86"/>
      <c r="QIF7" s="86"/>
      <c r="QIG7" s="86"/>
      <c r="QIH7" s="86"/>
      <c r="QII7" s="86"/>
      <c r="QIJ7" s="86"/>
      <c r="QIK7" s="86"/>
      <c r="QIL7" s="86"/>
      <c r="QIM7" s="86"/>
      <c r="QIN7" s="86"/>
      <c r="QIO7" s="86"/>
      <c r="QIP7" s="86"/>
      <c r="QIQ7" s="86"/>
      <c r="QIR7" s="86"/>
      <c r="QIS7" s="86"/>
      <c r="QIT7" s="86"/>
      <c r="QIU7" s="86"/>
      <c r="QIV7" s="86"/>
      <c r="QIW7" s="86"/>
      <c r="QIX7" s="86"/>
      <c r="QIY7" s="86"/>
      <c r="QIZ7" s="86"/>
      <c r="QJA7" s="86"/>
      <c r="QJB7" s="86"/>
      <c r="QJC7" s="86"/>
      <c r="QJD7" s="86"/>
      <c r="QJE7" s="86"/>
      <c r="QJF7" s="86"/>
      <c r="QJG7" s="86"/>
      <c r="QJH7" s="86"/>
      <c r="QJI7" s="86"/>
      <c r="QJJ7" s="86"/>
      <c r="QJK7" s="86"/>
      <c r="QJL7" s="86"/>
      <c r="QJM7" s="86"/>
      <c r="QJN7" s="86"/>
      <c r="QJO7" s="86"/>
      <c r="QJP7" s="86"/>
      <c r="QJQ7" s="86"/>
      <c r="QJR7" s="86"/>
      <c r="QJS7" s="86"/>
      <c r="QJT7" s="86"/>
      <c r="QJU7" s="86"/>
      <c r="QJV7" s="86"/>
      <c r="QJW7" s="86"/>
      <c r="QJX7" s="86"/>
      <c r="QJY7" s="86"/>
      <c r="QJZ7" s="86"/>
      <c r="QKA7" s="86"/>
      <c r="QKB7" s="86"/>
      <c r="QKC7" s="86"/>
      <c r="QKD7" s="86"/>
      <c r="QKE7" s="86"/>
      <c r="QKF7" s="86"/>
      <c r="QKG7" s="86"/>
      <c r="QKH7" s="86"/>
      <c r="QKI7" s="86"/>
      <c r="QKJ7" s="86"/>
      <c r="QKK7" s="86"/>
      <c r="QKL7" s="86"/>
      <c r="QKM7" s="86"/>
      <c r="QKN7" s="86"/>
      <c r="QKO7" s="86"/>
      <c r="QKP7" s="86"/>
      <c r="QKQ7" s="86"/>
      <c r="QKR7" s="86"/>
      <c r="QKS7" s="86"/>
      <c r="QKT7" s="86"/>
      <c r="QKU7" s="86"/>
      <c r="QKV7" s="86"/>
      <c r="QKW7" s="86"/>
      <c r="QKX7" s="86"/>
      <c r="QKY7" s="86"/>
      <c r="QKZ7" s="86"/>
      <c r="QLA7" s="86"/>
      <c r="QLB7" s="86"/>
      <c r="QLC7" s="86"/>
      <c r="QLD7" s="86"/>
      <c r="QLE7" s="86"/>
      <c r="QLF7" s="86"/>
      <c r="QLG7" s="86"/>
      <c r="QLH7" s="86"/>
      <c r="QLI7" s="86"/>
      <c r="QLJ7" s="86"/>
      <c r="QLK7" s="86"/>
      <c r="QLL7" s="86"/>
      <c r="QLM7" s="86"/>
      <c r="QLN7" s="86"/>
      <c r="QLO7" s="86"/>
      <c r="QLP7" s="86"/>
      <c r="QLQ7" s="86"/>
      <c r="QLR7" s="86"/>
      <c r="QLS7" s="86"/>
      <c r="QLT7" s="86"/>
      <c r="QLU7" s="86"/>
      <c r="QLV7" s="86"/>
      <c r="QLW7" s="86"/>
      <c r="QLX7" s="86"/>
      <c r="QLY7" s="86"/>
      <c r="QLZ7" s="86"/>
      <c r="QMA7" s="86"/>
      <c r="QMB7" s="86"/>
      <c r="QMC7" s="86"/>
      <c r="QMD7" s="86"/>
      <c r="QME7" s="86"/>
      <c r="QMF7" s="86"/>
      <c r="QMG7" s="86"/>
      <c r="QMH7" s="86"/>
      <c r="QMI7" s="86"/>
      <c r="QMJ7" s="86"/>
      <c r="QMK7" s="86"/>
      <c r="QML7" s="86"/>
      <c r="QMM7" s="86"/>
      <c r="QMN7" s="86"/>
      <c r="QMO7" s="86"/>
      <c r="QMP7" s="86"/>
      <c r="QMQ7" s="86"/>
      <c r="QMR7" s="86"/>
      <c r="QMS7" s="86"/>
      <c r="QMT7" s="86"/>
      <c r="QMU7" s="86"/>
      <c r="QMV7" s="86"/>
      <c r="QMW7" s="86"/>
      <c r="QMX7" s="86"/>
      <c r="QMY7" s="86"/>
      <c r="QMZ7" s="86"/>
      <c r="QNA7" s="86"/>
      <c r="QNB7" s="86"/>
      <c r="QNC7" s="86"/>
      <c r="QND7" s="86"/>
      <c r="QNE7" s="86"/>
      <c r="QNF7" s="86"/>
      <c r="QNG7" s="86"/>
      <c r="QNH7" s="86"/>
      <c r="QNI7" s="86"/>
      <c r="QNJ7" s="86"/>
      <c r="QNK7" s="86"/>
      <c r="QNL7" s="86"/>
      <c r="QNM7" s="86"/>
      <c r="QNN7" s="86"/>
      <c r="QNO7" s="86"/>
      <c r="QNP7" s="86"/>
      <c r="QNQ7" s="86"/>
      <c r="QNR7" s="86"/>
      <c r="QNS7" s="86"/>
      <c r="QNT7" s="86"/>
      <c r="QNU7" s="86"/>
      <c r="QNV7" s="86"/>
      <c r="QNW7" s="86"/>
      <c r="QNX7" s="86"/>
      <c r="QNY7" s="86"/>
      <c r="QNZ7" s="86"/>
      <c r="QOA7" s="86"/>
      <c r="QOB7" s="86"/>
      <c r="QOC7" s="86"/>
      <c r="QOD7" s="86"/>
      <c r="QOE7" s="86"/>
      <c r="QOF7" s="86"/>
      <c r="QOG7" s="86"/>
      <c r="QOH7" s="86"/>
      <c r="QOI7" s="86"/>
      <c r="QOJ7" s="86"/>
      <c r="QOK7" s="86"/>
      <c r="QOL7" s="86"/>
      <c r="QOM7" s="86"/>
      <c r="QON7" s="86"/>
      <c r="QOO7" s="86"/>
      <c r="QOP7" s="86"/>
      <c r="QOQ7" s="86"/>
      <c r="QOR7" s="86"/>
      <c r="QOS7" s="86"/>
      <c r="QOT7" s="86"/>
      <c r="QOU7" s="86"/>
      <c r="QOV7" s="86"/>
      <c r="QOW7" s="86"/>
      <c r="QOX7" s="86"/>
      <c r="QOY7" s="86"/>
      <c r="QOZ7" s="86"/>
      <c r="QPA7" s="86"/>
      <c r="QPB7" s="86"/>
      <c r="QPC7" s="86"/>
      <c r="QPD7" s="86"/>
      <c r="QPE7" s="86"/>
      <c r="QPF7" s="86"/>
      <c r="QPG7" s="86"/>
      <c r="QPH7" s="86"/>
      <c r="QPI7" s="86"/>
      <c r="QPJ7" s="86"/>
      <c r="QPK7" s="86"/>
      <c r="QPL7" s="86"/>
      <c r="QPM7" s="86"/>
      <c r="QPN7" s="86"/>
      <c r="QPO7" s="86"/>
      <c r="QPP7" s="86"/>
      <c r="QPQ7" s="86"/>
      <c r="QPR7" s="86"/>
      <c r="QPS7" s="86"/>
      <c r="QPT7" s="86"/>
      <c r="QPU7" s="86"/>
      <c r="QPV7" s="86"/>
      <c r="QPW7" s="86"/>
      <c r="QPX7" s="86"/>
      <c r="QPY7" s="86"/>
      <c r="QPZ7" s="86"/>
      <c r="QQA7" s="86"/>
      <c r="QQB7" s="86"/>
      <c r="QQC7" s="86"/>
      <c r="QQD7" s="86"/>
      <c r="QQE7" s="86"/>
      <c r="QQF7" s="86"/>
      <c r="QQG7" s="86"/>
      <c r="QQH7" s="86"/>
      <c r="QQI7" s="86"/>
      <c r="QQJ7" s="86"/>
      <c r="QQK7" s="86"/>
      <c r="QQL7" s="86"/>
      <c r="QQM7" s="86"/>
      <c r="QQN7" s="86"/>
      <c r="QQO7" s="86"/>
      <c r="QQP7" s="86"/>
      <c r="QQQ7" s="86"/>
      <c r="QQR7" s="86"/>
      <c r="QQS7" s="86"/>
      <c r="QQT7" s="86"/>
      <c r="QQU7" s="86"/>
      <c r="QQV7" s="86"/>
      <c r="QQW7" s="86"/>
      <c r="QQX7" s="86"/>
      <c r="QQY7" s="86"/>
      <c r="QQZ7" s="86"/>
      <c r="QRA7" s="86"/>
      <c r="QRB7" s="86"/>
      <c r="QRC7" s="86"/>
      <c r="QRD7" s="86"/>
      <c r="QRE7" s="86"/>
      <c r="QRF7" s="86"/>
      <c r="QRG7" s="86"/>
      <c r="QRH7" s="86"/>
      <c r="QRI7" s="86"/>
      <c r="QRJ7" s="86"/>
      <c r="QRK7" s="86"/>
      <c r="QRL7" s="86"/>
      <c r="QRM7" s="86"/>
      <c r="QRN7" s="86"/>
      <c r="QRO7" s="86"/>
      <c r="QRP7" s="86"/>
      <c r="QRQ7" s="86"/>
      <c r="QRR7" s="86"/>
      <c r="QRS7" s="86"/>
      <c r="QRT7" s="86"/>
      <c r="QRU7" s="86"/>
      <c r="QRV7" s="86"/>
      <c r="QRW7" s="86"/>
      <c r="QRX7" s="86"/>
      <c r="QRY7" s="86"/>
      <c r="QRZ7" s="86"/>
      <c r="QSA7" s="86"/>
      <c r="QSB7" s="86"/>
      <c r="QSC7" s="86"/>
      <c r="QSD7" s="86"/>
      <c r="QSE7" s="86"/>
      <c r="QSF7" s="86"/>
      <c r="QSG7" s="86"/>
      <c r="QSH7" s="86"/>
      <c r="QSI7" s="86"/>
      <c r="QSJ7" s="86"/>
      <c r="QSK7" s="86"/>
      <c r="QSL7" s="86"/>
      <c r="QSM7" s="86"/>
      <c r="QSN7" s="86"/>
      <c r="QSO7" s="86"/>
      <c r="QSP7" s="86"/>
      <c r="QSQ7" s="86"/>
      <c r="QSR7" s="86"/>
      <c r="QSS7" s="86"/>
      <c r="QST7" s="86"/>
      <c r="QSU7" s="86"/>
      <c r="QSV7" s="86"/>
      <c r="QSW7" s="86"/>
      <c r="QSX7" s="86"/>
      <c r="QSY7" s="86"/>
      <c r="QSZ7" s="86"/>
      <c r="QTA7" s="86"/>
      <c r="QTB7" s="86"/>
      <c r="QTC7" s="86"/>
      <c r="QTD7" s="86"/>
      <c r="QTE7" s="86"/>
      <c r="QTF7" s="86"/>
      <c r="QTG7" s="86"/>
      <c r="QTH7" s="86"/>
      <c r="QTI7" s="86"/>
      <c r="QTJ7" s="86"/>
      <c r="QTK7" s="86"/>
      <c r="QTL7" s="86"/>
      <c r="QTM7" s="86"/>
      <c r="QTN7" s="86"/>
      <c r="QTO7" s="86"/>
      <c r="QTP7" s="86"/>
      <c r="QTQ7" s="86"/>
      <c r="QTR7" s="86"/>
      <c r="QTS7" s="86"/>
      <c r="QTT7" s="86"/>
      <c r="QTU7" s="86"/>
      <c r="QTV7" s="86"/>
      <c r="QTW7" s="86"/>
      <c r="QTX7" s="86"/>
      <c r="QTY7" s="86"/>
      <c r="QTZ7" s="86"/>
      <c r="QUA7" s="86"/>
      <c r="QUB7" s="86"/>
      <c r="QUC7" s="86"/>
      <c r="QUD7" s="86"/>
      <c r="QUE7" s="86"/>
      <c r="QUF7" s="86"/>
      <c r="QUG7" s="86"/>
      <c r="QUH7" s="86"/>
      <c r="QUI7" s="86"/>
      <c r="QUJ7" s="86"/>
      <c r="QUK7" s="86"/>
      <c r="QUL7" s="86"/>
      <c r="QUM7" s="86"/>
      <c r="QUN7" s="86"/>
      <c r="QUO7" s="86"/>
      <c r="QUP7" s="86"/>
      <c r="QUQ7" s="86"/>
      <c r="QUR7" s="86"/>
      <c r="QUS7" s="86"/>
      <c r="QUT7" s="86"/>
      <c r="QUU7" s="86"/>
      <c r="QUV7" s="86"/>
      <c r="QUW7" s="86"/>
      <c r="QUX7" s="86"/>
      <c r="QUY7" s="86"/>
      <c r="QUZ7" s="86"/>
      <c r="QVA7" s="86"/>
      <c r="QVB7" s="86"/>
      <c r="QVC7" s="86"/>
      <c r="QVD7" s="86"/>
      <c r="QVE7" s="86"/>
      <c r="QVF7" s="86"/>
      <c r="QVG7" s="86"/>
      <c r="QVH7" s="86"/>
      <c r="QVI7" s="86"/>
      <c r="QVJ7" s="86"/>
      <c r="QVK7" s="86"/>
      <c r="QVL7" s="86"/>
      <c r="QVM7" s="86"/>
      <c r="QVN7" s="86"/>
      <c r="QVO7" s="86"/>
      <c r="QVP7" s="86"/>
      <c r="QVQ7" s="86"/>
      <c r="QVR7" s="86"/>
      <c r="QVS7" s="86"/>
      <c r="QVT7" s="86"/>
      <c r="QVU7" s="86"/>
      <c r="QVV7" s="86"/>
      <c r="QVW7" s="86"/>
      <c r="QVX7" s="86"/>
      <c r="QVY7" s="86"/>
      <c r="QVZ7" s="86"/>
      <c r="QWA7" s="86"/>
      <c r="QWB7" s="86"/>
      <c r="QWC7" s="86"/>
      <c r="QWD7" s="86"/>
      <c r="QWE7" s="86"/>
      <c r="QWF7" s="86"/>
      <c r="QWG7" s="86"/>
      <c r="QWH7" s="86"/>
      <c r="QWI7" s="86"/>
      <c r="QWJ7" s="86"/>
      <c r="QWK7" s="86"/>
      <c r="QWL7" s="86"/>
      <c r="QWM7" s="86"/>
      <c r="QWN7" s="86"/>
      <c r="QWO7" s="86"/>
      <c r="QWP7" s="86"/>
      <c r="QWQ7" s="86"/>
      <c r="QWR7" s="86"/>
      <c r="QWS7" s="86"/>
      <c r="QWT7" s="86"/>
      <c r="QWU7" s="86"/>
      <c r="QWV7" s="86"/>
      <c r="QWW7" s="86"/>
      <c r="QWX7" s="86"/>
      <c r="QWY7" s="86"/>
      <c r="QWZ7" s="86"/>
      <c r="QXA7" s="86"/>
      <c r="QXB7" s="86"/>
      <c r="QXC7" s="86"/>
      <c r="QXD7" s="86"/>
      <c r="QXE7" s="86"/>
      <c r="QXF7" s="86"/>
      <c r="QXG7" s="86"/>
      <c r="QXH7" s="86"/>
      <c r="QXI7" s="86"/>
      <c r="QXJ7" s="86"/>
      <c r="QXK7" s="86"/>
      <c r="QXL7" s="86"/>
      <c r="QXM7" s="86"/>
      <c r="QXN7" s="86"/>
      <c r="QXO7" s="86"/>
      <c r="QXP7" s="86"/>
      <c r="QXQ7" s="86"/>
      <c r="QXR7" s="86"/>
      <c r="QXS7" s="86"/>
      <c r="QXT7" s="86"/>
      <c r="QXU7" s="86"/>
      <c r="QXV7" s="86"/>
      <c r="QXW7" s="86"/>
      <c r="QXX7" s="86"/>
      <c r="QXY7" s="86"/>
      <c r="QXZ7" s="86"/>
      <c r="QYA7" s="86"/>
      <c r="QYB7" s="86"/>
      <c r="QYC7" s="86"/>
      <c r="QYD7" s="86"/>
      <c r="QYE7" s="86"/>
      <c r="QYF7" s="86"/>
      <c r="QYG7" s="86"/>
      <c r="QYH7" s="86"/>
      <c r="QYI7" s="86"/>
      <c r="QYJ7" s="86"/>
      <c r="QYK7" s="86"/>
      <c r="QYL7" s="86"/>
      <c r="QYM7" s="86"/>
      <c r="QYN7" s="86"/>
      <c r="QYO7" s="86"/>
      <c r="QYP7" s="86"/>
      <c r="QYQ7" s="86"/>
      <c r="QYR7" s="86"/>
      <c r="QYS7" s="86"/>
      <c r="QYT7" s="86"/>
      <c r="QYU7" s="86"/>
      <c r="QYV7" s="86"/>
      <c r="QYW7" s="86"/>
      <c r="QYX7" s="86"/>
      <c r="QYY7" s="86"/>
      <c r="QYZ7" s="86"/>
      <c r="QZA7" s="86"/>
      <c r="QZB7" s="86"/>
      <c r="QZC7" s="86"/>
      <c r="QZD7" s="86"/>
      <c r="QZE7" s="86"/>
      <c r="QZF7" s="86"/>
      <c r="QZG7" s="86"/>
      <c r="QZH7" s="86"/>
      <c r="QZI7" s="86"/>
      <c r="QZJ7" s="86"/>
      <c r="QZK7" s="86"/>
      <c r="QZL7" s="86"/>
      <c r="QZM7" s="86"/>
      <c r="QZN7" s="86"/>
      <c r="QZO7" s="86"/>
      <c r="QZP7" s="86"/>
      <c r="QZQ7" s="86"/>
      <c r="QZR7" s="86"/>
      <c r="QZS7" s="86"/>
      <c r="QZT7" s="86"/>
      <c r="QZU7" s="86"/>
      <c r="QZV7" s="86"/>
      <c r="QZW7" s="86"/>
      <c r="QZX7" s="86"/>
      <c r="QZY7" s="86"/>
      <c r="QZZ7" s="86"/>
      <c r="RAA7" s="86"/>
      <c r="RAB7" s="86"/>
      <c r="RAC7" s="86"/>
      <c r="RAD7" s="86"/>
      <c r="RAE7" s="86"/>
      <c r="RAF7" s="86"/>
      <c r="RAG7" s="86"/>
      <c r="RAH7" s="86"/>
      <c r="RAI7" s="86"/>
      <c r="RAJ7" s="86"/>
      <c r="RAK7" s="86"/>
      <c r="RAL7" s="86"/>
      <c r="RAM7" s="86"/>
      <c r="RAN7" s="86"/>
      <c r="RAO7" s="86"/>
      <c r="RAP7" s="86"/>
      <c r="RAQ7" s="86"/>
      <c r="RAR7" s="86"/>
      <c r="RAS7" s="86"/>
      <c r="RAT7" s="86"/>
      <c r="RAU7" s="86"/>
      <c r="RAV7" s="86"/>
      <c r="RAW7" s="86"/>
      <c r="RAX7" s="86"/>
      <c r="RAY7" s="86"/>
      <c r="RAZ7" s="86"/>
      <c r="RBA7" s="86"/>
      <c r="RBB7" s="86"/>
      <c r="RBC7" s="86"/>
      <c r="RBD7" s="86"/>
      <c r="RBE7" s="86"/>
      <c r="RBF7" s="86"/>
      <c r="RBG7" s="86"/>
      <c r="RBH7" s="86"/>
      <c r="RBI7" s="86"/>
      <c r="RBJ7" s="86"/>
      <c r="RBK7" s="86"/>
      <c r="RBL7" s="86"/>
      <c r="RBM7" s="86"/>
      <c r="RBN7" s="86"/>
      <c r="RBO7" s="86"/>
      <c r="RBP7" s="86"/>
      <c r="RBQ7" s="86"/>
      <c r="RBR7" s="86"/>
      <c r="RBS7" s="86"/>
      <c r="RBT7" s="86"/>
      <c r="RBU7" s="86"/>
      <c r="RBV7" s="86"/>
      <c r="RBW7" s="86"/>
      <c r="RBX7" s="86"/>
      <c r="RBY7" s="86"/>
      <c r="RBZ7" s="86"/>
      <c r="RCA7" s="86"/>
      <c r="RCB7" s="86"/>
      <c r="RCC7" s="86"/>
      <c r="RCD7" s="86"/>
      <c r="RCE7" s="86"/>
      <c r="RCF7" s="86"/>
      <c r="RCG7" s="86"/>
      <c r="RCH7" s="86"/>
      <c r="RCI7" s="86"/>
      <c r="RCJ7" s="86"/>
      <c r="RCK7" s="86"/>
      <c r="RCL7" s="86"/>
      <c r="RCM7" s="86"/>
      <c r="RCN7" s="86"/>
      <c r="RCO7" s="86"/>
      <c r="RCP7" s="86"/>
      <c r="RCQ7" s="86"/>
      <c r="RCR7" s="86"/>
      <c r="RCS7" s="86"/>
      <c r="RCT7" s="86"/>
      <c r="RCU7" s="86"/>
      <c r="RCV7" s="86"/>
      <c r="RCW7" s="86"/>
      <c r="RCX7" s="86"/>
      <c r="RCY7" s="86"/>
      <c r="RCZ7" s="86"/>
      <c r="RDA7" s="86"/>
      <c r="RDB7" s="86"/>
      <c r="RDC7" s="86"/>
      <c r="RDD7" s="86"/>
      <c r="RDE7" s="86"/>
      <c r="RDF7" s="86"/>
      <c r="RDG7" s="86"/>
      <c r="RDH7" s="86"/>
      <c r="RDI7" s="86"/>
      <c r="RDJ7" s="86"/>
      <c r="RDK7" s="86"/>
      <c r="RDL7" s="86"/>
      <c r="RDM7" s="86"/>
      <c r="RDN7" s="86"/>
      <c r="RDO7" s="86"/>
      <c r="RDP7" s="86"/>
      <c r="RDQ7" s="86"/>
      <c r="RDR7" s="86"/>
      <c r="RDS7" s="86"/>
      <c r="RDT7" s="86"/>
      <c r="RDU7" s="86"/>
      <c r="RDV7" s="86"/>
      <c r="RDW7" s="86"/>
      <c r="RDX7" s="86"/>
      <c r="RDY7" s="86"/>
      <c r="RDZ7" s="86"/>
      <c r="REA7" s="86"/>
      <c r="REB7" s="86"/>
      <c r="REC7" s="86"/>
      <c r="RED7" s="86"/>
      <c r="REE7" s="86"/>
      <c r="REF7" s="86"/>
      <c r="REG7" s="86"/>
      <c r="REH7" s="86"/>
      <c r="REI7" s="86"/>
      <c r="REJ7" s="86"/>
      <c r="REK7" s="86"/>
      <c r="REL7" s="86"/>
      <c r="REM7" s="86"/>
      <c r="REN7" s="86"/>
      <c r="REO7" s="86"/>
      <c r="REP7" s="86"/>
      <c r="REQ7" s="86"/>
      <c r="RER7" s="86"/>
      <c r="RES7" s="86"/>
      <c r="RET7" s="86"/>
      <c r="REU7" s="86"/>
      <c r="REV7" s="86"/>
      <c r="REW7" s="86"/>
      <c r="REX7" s="86"/>
      <c r="REY7" s="86"/>
      <c r="REZ7" s="86"/>
      <c r="RFA7" s="86"/>
      <c r="RFB7" s="86"/>
      <c r="RFC7" s="86"/>
      <c r="RFD7" s="86"/>
      <c r="RFE7" s="86"/>
      <c r="RFF7" s="86"/>
      <c r="RFG7" s="86"/>
      <c r="RFH7" s="86"/>
      <c r="RFI7" s="86"/>
      <c r="RFJ7" s="86"/>
      <c r="RFK7" s="86"/>
      <c r="RFL7" s="86"/>
      <c r="RFM7" s="86"/>
      <c r="RFN7" s="86"/>
      <c r="RFO7" s="86"/>
      <c r="RFP7" s="86"/>
      <c r="RFQ7" s="86"/>
      <c r="RFR7" s="86"/>
      <c r="RFS7" s="86"/>
      <c r="RFT7" s="86"/>
      <c r="RFU7" s="86"/>
      <c r="RFV7" s="86"/>
      <c r="RFW7" s="86"/>
      <c r="RFX7" s="86"/>
      <c r="RFY7" s="86"/>
      <c r="RFZ7" s="86"/>
      <c r="RGA7" s="86"/>
      <c r="RGB7" s="86"/>
      <c r="RGC7" s="86"/>
      <c r="RGD7" s="86"/>
      <c r="RGE7" s="86"/>
      <c r="RGF7" s="86"/>
      <c r="RGG7" s="86"/>
      <c r="RGH7" s="86"/>
      <c r="RGI7" s="86"/>
      <c r="RGJ7" s="86"/>
      <c r="RGK7" s="86"/>
      <c r="RGL7" s="86"/>
      <c r="RGM7" s="86"/>
      <c r="RGN7" s="86"/>
      <c r="RGO7" s="86"/>
      <c r="RGP7" s="86"/>
      <c r="RGQ7" s="86"/>
      <c r="RGR7" s="86"/>
      <c r="RGS7" s="86"/>
      <c r="RGT7" s="86"/>
      <c r="RGU7" s="86"/>
      <c r="RGV7" s="86"/>
      <c r="RGW7" s="86"/>
      <c r="RGX7" s="86"/>
      <c r="RGY7" s="86"/>
      <c r="RGZ7" s="86"/>
      <c r="RHA7" s="86"/>
      <c r="RHB7" s="86"/>
      <c r="RHC7" s="86"/>
      <c r="RHD7" s="86"/>
      <c r="RHE7" s="86"/>
      <c r="RHF7" s="86"/>
      <c r="RHG7" s="86"/>
      <c r="RHH7" s="86"/>
      <c r="RHI7" s="86"/>
      <c r="RHJ7" s="86"/>
      <c r="RHK7" s="86"/>
      <c r="RHL7" s="86"/>
      <c r="RHM7" s="86"/>
      <c r="RHN7" s="86"/>
      <c r="RHO7" s="86"/>
      <c r="RHP7" s="86"/>
      <c r="RHQ7" s="86"/>
      <c r="RHR7" s="86"/>
      <c r="RHS7" s="86"/>
      <c r="RHT7" s="86"/>
      <c r="RHU7" s="86"/>
      <c r="RHV7" s="86"/>
      <c r="RHW7" s="86"/>
      <c r="RHX7" s="86"/>
      <c r="RHY7" s="86"/>
      <c r="RHZ7" s="86"/>
      <c r="RIA7" s="86"/>
      <c r="RIB7" s="86"/>
      <c r="RIC7" s="86"/>
      <c r="RID7" s="86"/>
      <c r="RIE7" s="86"/>
      <c r="RIF7" s="86"/>
      <c r="RIG7" s="86"/>
      <c r="RIH7" s="86"/>
      <c r="RII7" s="86"/>
      <c r="RIJ7" s="86"/>
      <c r="RIK7" s="86"/>
      <c r="RIL7" s="86"/>
      <c r="RIM7" s="86"/>
      <c r="RIN7" s="86"/>
      <c r="RIO7" s="86"/>
      <c r="RIP7" s="86"/>
      <c r="RIQ7" s="86"/>
      <c r="RIR7" s="86"/>
      <c r="RIS7" s="86"/>
      <c r="RIT7" s="86"/>
      <c r="RIU7" s="86"/>
      <c r="RIV7" s="86"/>
      <c r="RIW7" s="86"/>
      <c r="RIX7" s="86"/>
      <c r="RIY7" s="86"/>
      <c r="RIZ7" s="86"/>
      <c r="RJA7" s="86"/>
      <c r="RJB7" s="86"/>
      <c r="RJC7" s="86"/>
      <c r="RJD7" s="86"/>
      <c r="RJE7" s="86"/>
      <c r="RJF7" s="86"/>
      <c r="RJG7" s="86"/>
      <c r="RJH7" s="86"/>
      <c r="RJI7" s="86"/>
      <c r="RJJ7" s="86"/>
      <c r="RJK7" s="86"/>
      <c r="RJL7" s="86"/>
      <c r="RJM7" s="86"/>
      <c r="RJN7" s="86"/>
      <c r="RJO7" s="86"/>
      <c r="RJP7" s="86"/>
      <c r="RJQ7" s="86"/>
      <c r="RJR7" s="86"/>
      <c r="RJS7" s="86"/>
      <c r="RJT7" s="86"/>
      <c r="RJU7" s="86"/>
      <c r="RJV7" s="86"/>
      <c r="RJW7" s="86"/>
      <c r="RJX7" s="86"/>
      <c r="RJY7" s="86"/>
      <c r="RJZ7" s="86"/>
      <c r="RKA7" s="86"/>
      <c r="RKB7" s="86"/>
      <c r="RKC7" s="86"/>
      <c r="RKD7" s="86"/>
      <c r="RKE7" s="86"/>
      <c r="RKF7" s="86"/>
      <c r="RKG7" s="86"/>
      <c r="RKH7" s="86"/>
      <c r="RKI7" s="86"/>
      <c r="RKJ7" s="86"/>
      <c r="RKK7" s="86"/>
      <c r="RKL7" s="86"/>
      <c r="RKM7" s="86"/>
      <c r="RKN7" s="86"/>
      <c r="RKO7" s="86"/>
      <c r="RKP7" s="86"/>
      <c r="RKQ7" s="86"/>
      <c r="RKR7" s="86"/>
      <c r="RKS7" s="86"/>
      <c r="RKT7" s="86"/>
      <c r="RKU7" s="86"/>
      <c r="RKV7" s="86"/>
      <c r="RKW7" s="86"/>
      <c r="RKX7" s="86"/>
      <c r="RKY7" s="86"/>
      <c r="RKZ7" s="86"/>
      <c r="RLA7" s="86"/>
      <c r="RLB7" s="86"/>
      <c r="RLC7" s="86"/>
      <c r="RLD7" s="86"/>
      <c r="RLE7" s="86"/>
      <c r="RLF7" s="86"/>
      <c r="RLG7" s="86"/>
      <c r="RLH7" s="86"/>
      <c r="RLI7" s="86"/>
      <c r="RLJ7" s="86"/>
      <c r="RLK7" s="86"/>
      <c r="RLL7" s="86"/>
      <c r="RLM7" s="86"/>
      <c r="RLN7" s="86"/>
      <c r="RLO7" s="86"/>
      <c r="RLP7" s="86"/>
      <c r="RLQ7" s="86"/>
      <c r="RLR7" s="86"/>
      <c r="RLS7" s="86"/>
      <c r="RLT7" s="86"/>
      <c r="RLU7" s="86"/>
      <c r="RLV7" s="86"/>
      <c r="RLW7" s="86"/>
      <c r="RLX7" s="86"/>
      <c r="RLY7" s="86"/>
      <c r="RLZ7" s="86"/>
      <c r="RMA7" s="86"/>
      <c r="RMB7" s="86"/>
      <c r="RMC7" s="86"/>
      <c r="RMD7" s="86"/>
      <c r="RME7" s="86"/>
      <c r="RMF7" s="86"/>
      <c r="RMG7" s="86"/>
      <c r="RMH7" s="86"/>
      <c r="RMI7" s="86"/>
      <c r="RMJ7" s="86"/>
      <c r="RMK7" s="86"/>
      <c r="RML7" s="86"/>
      <c r="RMM7" s="86"/>
      <c r="RMN7" s="86"/>
      <c r="RMO7" s="86"/>
      <c r="RMP7" s="86"/>
      <c r="RMQ7" s="86"/>
      <c r="RMR7" s="86"/>
      <c r="RMS7" s="86"/>
      <c r="RMT7" s="86"/>
      <c r="RMU7" s="86"/>
      <c r="RMV7" s="86"/>
      <c r="RMW7" s="86"/>
      <c r="RMX7" s="86"/>
      <c r="RMY7" s="86"/>
      <c r="RMZ7" s="86"/>
      <c r="RNA7" s="86"/>
      <c r="RNB7" s="86"/>
      <c r="RNC7" s="86"/>
      <c r="RND7" s="86"/>
      <c r="RNE7" s="86"/>
      <c r="RNF7" s="86"/>
      <c r="RNG7" s="86"/>
      <c r="RNH7" s="86"/>
      <c r="RNI7" s="86"/>
      <c r="RNJ7" s="86"/>
      <c r="RNK7" s="86"/>
      <c r="RNL7" s="86"/>
      <c r="RNM7" s="86"/>
      <c r="RNN7" s="86"/>
      <c r="RNO7" s="86"/>
      <c r="RNP7" s="86"/>
      <c r="RNQ7" s="86"/>
      <c r="RNR7" s="86"/>
      <c r="RNS7" s="86"/>
      <c r="RNT7" s="86"/>
      <c r="RNU7" s="86"/>
      <c r="RNV7" s="86"/>
      <c r="RNW7" s="86"/>
      <c r="RNX7" s="86"/>
      <c r="RNY7" s="86"/>
      <c r="RNZ7" s="86"/>
      <c r="ROA7" s="86"/>
      <c r="ROB7" s="86"/>
      <c r="ROC7" s="86"/>
      <c r="ROD7" s="86"/>
      <c r="ROE7" s="86"/>
      <c r="ROF7" s="86"/>
      <c r="ROG7" s="86"/>
      <c r="ROH7" s="86"/>
      <c r="ROI7" s="86"/>
      <c r="ROJ7" s="86"/>
      <c r="ROK7" s="86"/>
      <c r="ROL7" s="86"/>
      <c r="ROM7" s="86"/>
      <c r="RON7" s="86"/>
      <c r="ROO7" s="86"/>
      <c r="ROP7" s="86"/>
      <c r="ROQ7" s="86"/>
      <c r="ROR7" s="86"/>
      <c r="ROS7" s="86"/>
      <c r="ROT7" s="86"/>
      <c r="ROU7" s="86"/>
      <c r="ROV7" s="86"/>
      <c r="ROW7" s="86"/>
      <c r="ROX7" s="86"/>
      <c r="ROY7" s="86"/>
      <c r="ROZ7" s="86"/>
      <c r="RPA7" s="86"/>
      <c r="RPB7" s="86"/>
      <c r="RPC7" s="86"/>
      <c r="RPD7" s="86"/>
      <c r="RPE7" s="86"/>
      <c r="RPF7" s="86"/>
      <c r="RPG7" s="86"/>
      <c r="RPH7" s="86"/>
      <c r="RPI7" s="86"/>
      <c r="RPJ7" s="86"/>
      <c r="RPK7" s="86"/>
      <c r="RPL7" s="86"/>
      <c r="RPM7" s="86"/>
      <c r="RPN7" s="86"/>
      <c r="RPO7" s="86"/>
      <c r="RPP7" s="86"/>
      <c r="RPQ7" s="86"/>
      <c r="RPR7" s="86"/>
      <c r="RPS7" s="86"/>
      <c r="RPT7" s="86"/>
      <c r="RPU7" s="86"/>
      <c r="RPV7" s="86"/>
      <c r="RPW7" s="86"/>
      <c r="RPX7" s="86"/>
      <c r="RPY7" s="86"/>
      <c r="RPZ7" s="86"/>
      <c r="RQA7" s="86"/>
      <c r="RQB7" s="86"/>
      <c r="RQC7" s="86"/>
      <c r="RQD7" s="86"/>
      <c r="RQE7" s="86"/>
      <c r="RQF7" s="86"/>
      <c r="RQG7" s="86"/>
      <c r="RQH7" s="86"/>
      <c r="RQI7" s="86"/>
      <c r="RQJ7" s="86"/>
      <c r="RQK7" s="86"/>
      <c r="RQL7" s="86"/>
      <c r="RQM7" s="86"/>
      <c r="RQN7" s="86"/>
      <c r="RQO7" s="86"/>
      <c r="RQP7" s="86"/>
      <c r="RQQ7" s="86"/>
      <c r="RQR7" s="86"/>
      <c r="RQS7" s="86"/>
      <c r="RQT7" s="86"/>
      <c r="RQU7" s="86"/>
      <c r="RQV7" s="86"/>
      <c r="RQW7" s="86"/>
      <c r="RQX7" s="86"/>
      <c r="RQY7" s="86"/>
      <c r="RQZ7" s="86"/>
      <c r="RRA7" s="86"/>
      <c r="RRB7" s="86"/>
      <c r="RRC7" s="86"/>
      <c r="RRD7" s="86"/>
      <c r="RRE7" s="86"/>
      <c r="RRF7" s="86"/>
      <c r="RRG7" s="86"/>
      <c r="RRH7" s="86"/>
      <c r="RRI7" s="86"/>
      <c r="RRJ7" s="86"/>
      <c r="RRK7" s="86"/>
      <c r="RRL7" s="86"/>
      <c r="RRM7" s="86"/>
      <c r="RRN7" s="86"/>
      <c r="RRO7" s="86"/>
      <c r="RRP7" s="86"/>
      <c r="RRQ7" s="86"/>
      <c r="RRR7" s="86"/>
      <c r="RRS7" s="86"/>
      <c r="RRT7" s="86"/>
      <c r="RRU7" s="86"/>
      <c r="RRV7" s="86"/>
      <c r="RRW7" s="86"/>
      <c r="RRX7" s="86"/>
      <c r="RRY7" s="86"/>
      <c r="RRZ7" s="86"/>
      <c r="RSA7" s="86"/>
      <c r="RSB7" s="86"/>
      <c r="RSC7" s="86"/>
      <c r="RSD7" s="86"/>
      <c r="RSE7" s="86"/>
      <c r="RSF7" s="86"/>
      <c r="RSG7" s="86"/>
      <c r="RSH7" s="86"/>
      <c r="RSI7" s="86"/>
      <c r="RSJ7" s="86"/>
      <c r="RSK7" s="86"/>
      <c r="RSL7" s="86"/>
      <c r="RSM7" s="86"/>
      <c r="RSN7" s="86"/>
      <c r="RSO7" s="86"/>
      <c r="RSP7" s="86"/>
      <c r="RSQ7" s="86"/>
      <c r="RSR7" s="86"/>
      <c r="RSS7" s="86"/>
      <c r="RST7" s="86"/>
      <c r="RSU7" s="86"/>
      <c r="RSV7" s="86"/>
      <c r="RSW7" s="86"/>
      <c r="RSX7" s="86"/>
      <c r="RSY7" s="86"/>
      <c r="RSZ7" s="86"/>
      <c r="RTA7" s="86"/>
      <c r="RTB7" s="86"/>
      <c r="RTC7" s="86"/>
      <c r="RTD7" s="86"/>
      <c r="RTE7" s="86"/>
      <c r="RTF7" s="86"/>
      <c r="RTG7" s="86"/>
      <c r="RTH7" s="86"/>
      <c r="RTI7" s="86"/>
      <c r="RTJ7" s="86"/>
      <c r="RTK7" s="86"/>
      <c r="RTL7" s="86"/>
      <c r="RTM7" s="86"/>
      <c r="RTN7" s="86"/>
      <c r="RTO7" s="86"/>
      <c r="RTP7" s="86"/>
      <c r="RTQ7" s="86"/>
      <c r="RTR7" s="86"/>
      <c r="RTS7" s="86"/>
      <c r="RTT7" s="86"/>
      <c r="RTU7" s="86"/>
      <c r="RTV7" s="86"/>
      <c r="RTW7" s="86"/>
      <c r="RTX7" s="86"/>
      <c r="RTY7" s="86"/>
      <c r="RTZ7" s="86"/>
      <c r="RUA7" s="86"/>
      <c r="RUB7" s="86"/>
      <c r="RUC7" s="86"/>
      <c r="RUD7" s="86"/>
      <c r="RUE7" s="86"/>
      <c r="RUF7" s="86"/>
      <c r="RUG7" s="86"/>
      <c r="RUH7" s="86"/>
      <c r="RUI7" s="86"/>
      <c r="RUJ7" s="86"/>
      <c r="RUK7" s="86"/>
      <c r="RUL7" s="86"/>
      <c r="RUM7" s="86"/>
      <c r="RUN7" s="86"/>
      <c r="RUO7" s="86"/>
      <c r="RUP7" s="86"/>
      <c r="RUQ7" s="86"/>
      <c r="RUR7" s="86"/>
      <c r="RUS7" s="86"/>
      <c r="RUT7" s="86"/>
      <c r="RUU7" s="86"/>
      <c r="RUV7" s="86"/>
      <c r="RUW7" s="86"/>
      <c r="RUX7" s="86"/>
      <c r="RUY7" s="86"/>
      <c r="RUZ7" s="86"/>
      <c r="RVA7" s="86"/>
      <c r="RVB7" s="86"/>
      <c r="RVC7" s="86"/>
      <c r="RVD7" s="86"/>
      <c r="RVE7" s="86"/>
      <c r="RVF7" s="86"/>
      <c r="RVG7" s="86"/>
      <c r="RVH7" s="86"/>
      <c r="RVI7" s="86"/>
      <c r="RVJ7" s="86"/>
      <c r="RVK7" s="86"/>
      <c r="RVL7" s="86"/>
      <c r="RVM7" s="86"/>
      <c r="RVN7" s="86"/>
      <c r="RVO7" s="86"/>
      <c r="RVP7" s="86"/>
      <c r="RVQ7" s="86"/>
      <c r="RVR7" s="86"/>
      <c r="RVS7" s="86"/>
      <c r="RVT7" s="86"/>
      <c r="RVU7" s="86"/>
      <c r="RVV7" s="86"/>
      <c r="RVW7" s="86"/>
      <c r="RVX7" s="86"/>
      <c r="RVY7" s="86"/>
      <c r="RVZ7" s="86"/>
      <c r="RWA7" s="86"/>
      <c r="RWB7" s="86"/>
      <c r="RWC7" s="86"/>
      <c r="RWD7" s="86"/>
      <c r="RWE7" s="86"/>
      <c r="RWF7" s="86"/>
      <c r="RWG7" s="86"/>
      <c r="RWH7" s="86"/>
      <c r="RWI7" s="86"/>
      <c r="RWJ7" s="86"/>
      <c r="RWK7" s="86"/>
      <c r="RWL7" s="86"/>
      <c r="RWM7" s="86"/>
      <c r="RWN7" s="86"/>
      <c r="RWO7" s="86"/>
      <c r="RWP7" s="86"/>
      <c r="RWQ7" s="86"/>
      <c r="RWR7" s="86"/>
      <c r="RWS7" s="86"/>
      <c r="RWT7" s="86"/>
      <c r="RWU7" s="86"/>
      <c r="RWV7" s="86"/>
      <c r="RWW7" s="86"/>
      <c r="RWX7" s="86"/>
      <c r="RWY7" s="86"/>
      <c r="RWZ7" s="86"/>
      <c r="RXA7" s="86"/>
      <c r="RXB7" s="86"/>
      <c r="RXC7" s="86"/>
      <c r="RXD7" s="86"/>
      <c r="RXE7" s="86"/>
      <c r="RXF7" s="86"/>
      <c r="RXG7" s="86"/>
      <c r="RXH7" s="86"/>
      <c r="RXI7" s="86"/>
      <c r="RXJ7" s="86"/>
      <c r="RXK7" s="86"/>
      <c r="RXL7" s="86"/>
      <c r="RXM7" s="86"/>
      <c r="RXN7" s="86"/>
      <c r="RXO7" s="86"/>
      <c r="RXP7" s="86"/>
      <c r="RXQ7" s="86"/>
      <c r="RXR7" s="86"/>
      <c r="RXS7" s="86"/>
      <c r="RXT7" s="86"/>
      <c r="RXU7" s="86"/>
      <c r="RXV7" s="86"/>
      <c r="RXW7" s="86"/>
      <c r="RXX7" s="86"/>
      <c r="RXY7" s="86"/>
      <c r="RXZ7" s="86"/>
      <c r="RYA7" s="86"/>
      <c r="RYB7" s="86"/>
      <c r="RYC7" s="86"/>
      <c r="RYD7" s="86"/>
      <c r="RYE7" s="86"/>
      <c r="RYF7" s="86"/>
      <c r="RYG7" s="86"/>
      <c r="RYH7" s="86"/>
      <c r="RYI7" s="86"/>
      <c r="RYJ7" s="86"/>
      <c r="RYK7" s="86"/>
      <c r="RYL7" s="86"/>
      <c r="RYM7" s="86"/>
      <c r="RYN7" s="86"/>
      <c r="RYO7" s="86"/>
      <c r="RYP7" s="86"/>
      <c r="RYQ7" s="86"/>
      <c r="RYR7" s="86"/>
      <c r="RYS7" s="86"/>
      <c r="RYT7" s="86"/>
      <c r="RYU7" s="86"/>
      <c r="RYV7" s="86"/>
      <c r="RYW7" s="86"/>
      <c r="RYX7" s="86"/>
      <c r="RYY7" s="86"/>
      <c r="RYZ7" s="86"/>
      <c r="RZA7" s="86"/>
      <c r="RZB7" s="86"/>
      <c r="RZC7" s="86"/>
      <c r="RZD7" s="86"/>
      <c r="RZE7" s="86"/>
      <c r="RZF7" s="86"/>
      <c r="RZG7" s="86"/>
      <c r="RZH7" s="86"/>
      <c r="RZI7" s="86"/>
      <c r="RZJ7" s="86"/>
      <c r="RZK7" s="86"/>
      <c r="RZL7" s="86"/>
      <c r="RZM7" s="86"/>
      <c r="RZN7" s="86"/>
      <c r="RZO7" s="86"/>
      <c r="RZP7" s="86"/>
      <c r="RZQ7" s="86"/>
      <c r="RZR7" s="86"/>
      <c r="RZS7" s="86"/>
      <c r="RZT7" s="86"/>
      <c r="RZU7" s="86"/>
      <c r="RZV7" s="86"/>
      <c r="RZW7" s="86"/>
      <c r="RZX7" s="86"/>
      <c r="RZY7" s="86"/>
      <c r="RZZ7" s="86"/>
      <c r="SAA7" s="86"/>
      <c r="SAB7" s="86"/>
      <c r="SAC7" s="86"/>
      <c r="SAD7" s="86"/>
      <c r="SAE7" s="86"/>
      <c r="SAF7" s="86"/>
      <c r="SAG7" s="86"/>
      <c r="SAH7" s="86"/>
      <c r="SAI7" s="86"/>
      <c r="SAJ7" s="86"/>
      <c r="SAK7" s="86"/>
      <c r="SAL7" s="86"/>
      <c r="SAM7" s="86"/>
      <c r="SAN7" s="86"/>
      <c r="SAO7" s="86"/>
      <c r="SAP7" s="86"/>
      <c r="SAQ7" s="86"/>
      <c r="SAR7" s="86"/>
      <c r="SAS7" s="86"/>
      <c r="SAT7" s="86"/>
      <c r="SAU7" s="86"/>
      <c r="SAV7" s="86"/>
      <c r="SAW7" s="86"/>
      <c r="SAX7" s="86"/>
      <c r="SAY7" s="86"/>
      <c r="SAZ7" s="86"/>
      <c r="SBA7" s="86"/>
      <c r="SBB7" s="86"/>
      <c r="SBC7" s="86"/>
      <c r="SBD7" s="86"/>
      <c r="SBE7" s="86"/>
      <c r="SBF7" s="86"/>
      <c r="SBG7" s="86"/>
      <c r="SBH7" s="86"/>
      <c r="SBI7" s="86"/>
      <c r="SBJ7" s="86"/>
      <c r="SBK7" s="86"/>
      <c r="SBL7" s="86"/>
      <c r="SBM7" s="86"/>
      <c r="SBN7" s="86"/>
      <c r="SBO7" s="86"/>
      <c r="SBP7" s="86"/>
      <c r="SBQ7" s="86"/>
      <c r="SBR7" s="86"/>
      <c r="SBS7" s="86"/>
      <c r="SBT7" s="86"/>
      <c r="SBU7" s="86"/>
      <c r="SBV7" s="86"/>
      <c r="SBW7" s="86"/>
      <c r="SBX7" s="86"/>
      <c r="SBY7" s="86"/>
      <c r="SBZ7" s="86"/>
      <c r="SCA7" s="86"/>
      <c r="SCB7" s="86"/>
      <c r="SCC7" s="86"/>
      <c r="SCD7" s="86"/>
      <c r="SCE7" s="86"/>
      <c r="SCF7" s="86"/>
      <c r="SCG7" s="86"/>
      <c r="SCH7" s="86"/>
      <c r="SCI7" s="86"/>
      <c r="SCJ7" s="86"/>
      <c r="SCK7" s="86"/>
      <c r="SCL7" s="86"/>
      <c r="SCM7" s="86"/>
      <c r="SCN7" s="86"/>
      <c r="SCO7" s="86"/>
      <c r="SCP7" s="86"/>
      <c r="SCQ7" s="86"/>
      <c r="SCR7" s="86"/>
      <c r="SCS7" s="86"/>
      <c r="SCT7" s="86"/>
      <c r="SCU7" s="86"/>
      <c r="SCV7" s="86"/>
      <c r="SCW7" s="86"/>
      <c r="SCX7" s="86"/>
      <c r="SCY7" s="86"/>
      <c r="SCZ7" s="86"/>
      <c r="SDA7" s="86"/>
      <c r="SDB7" s="86"/>
      <c r="SDC7" s="86"/>
      <c r="SDD7" s="86"/>
      <c r="SDE7" s="86"/>
      <c r="SDF7" s="86"/>
      <c r="SDG7" s="86"/>
      <c r="SDH7" s="86"/>
      <c r="SDI7" s="86"/>
      <c r="SDJ7" s="86"/>
      <c r="SDK7" s="86"/>
      <c r="SDL7" s="86"/>
      <c r="SDM7" s="86"/>
      <c r="SDN7" s="86"/>
      <c r="SDO7" s="86"/>
      <c r="SDP7" s="86"/>
      <c r="SDQ7" s="86"/>
      <c r="SDR7" s="86"/>
      <c r="SDS7" s="86"/>
      <c r="SDT7" s="86"/>
      <c r="SDU7" s="86"/>
      <c r="SDV7" s="86"/>
      <c r="SDW7" s="86"/>
      <c r="SDX7" s="86"/>
      <c r="SDY7" s="86"/>
      <c r="SDZ7" s="86"/>
      <c r="SEA7" s="86"/>
      <c r="SEB7" s="86"/>
      <c r="SEC7" s="86"/>
      <c r="SED7" s="86"/>
      <c r="SEE7" s="86"/>
      <c r="SEF7" s="86"/>
      <c r="SEG7" s="86"/>
      <c r="SEH7" s="86"/>
      <c r="SEI7" s="86"/>
      <c r="SEJ7" s="86"/>
      <c r="SEK7" s="86"/>
      <c r="SEL7" s="86"/>
      <c r="SEM7" s="86"/>
      <c r="SEN7" s="86"/>
      <c r="SEO7" s="86"/>
      <c r="SEP7" s="86"/>
      <c r="SEQ7" s="86"/>
      <c r="SER7" s="86"/>
      <c r="SES7" s="86"/>
      <c r="SET7" s="86"/>
      <c r="SEU7" s="86"/>
      <c r="SEV7" s="86"/>
      <c r="SEW7" s="86"/>
      <c r="SEX7" s="86"/>
      <c r="SEY7" s="86"/>
      <c r="SEZ7" s="86"/>
      <c r="SFA7" s="86"/>
      <c r="SFB7" s="86"/>
      <c r="SFC7" s="86"/>
      <c r="SFD7" s="86"/>
      <c r="SFE7" s="86"/>
      <c r="SFF7" s="86"/>
      <c r="SFG7" s="86"/>
      <c r="SFH7" s="86"/>
      <c r="SFI7" s="86"/>
      <c r="SFJ7" s="86"/>
      <c r="SFK7" s="86"/>
      <c r="SFL7" s="86"/>
      <c r="SFM7" s="86"/>
      <c r="SFN7" s="86"/>
      <c r="SFO7" s="86"/>
      <c r="SFP7" s="86"/>
      <c r="SFQ7" s="86"/>
      <c r="SFR7" s="86"/>
      <c r="SFS7" s="86"/>
      <c r="SFT7" s="86"/>
      <c r="SFU7" s="86"/>
      <c r="SFV7" s="86"/>
      <c r="SFW7" s="86"/>
      <c r="SFX7" s="86"/>
      <c r="SFY7" s="86"/>
      <c r="SFZ7" s="86"/>
      <c r="SGA7" s="86"/>
      <c r="SGB7" s="86"/>
      <c r="SGC7" s="86"/>
      <c r="SGD7" s="86"/>
      <c r="SGE7" s="86"/>
      <c r="SGF7" s="86"/>
      <c r="SGG7" s="86"/>
      <c r="SGH7" s="86"/>
      <c r="SGI7" s="86"/>
      <c r="SGJ7" s="86"/>
      <c r="SGK7" s="86"/>
      <c r="SGL7" s="86"/>
      <c r="SGM7" s="86"/>
      <c r="SGN7" s="86"/>
      <c r="SGO7" s="86"/>
      <c r="SGP7" s="86"/>
      <c r="SGQ7" s="86"/>
      <c r="SGR7" s="86"/>
      <c r="SGS7" s="86"/>
      <c r="SGT7" s="86"/>
      <c r="SGU7" s="86"/>
      <c r="SGV7" s="86"/>
      <c r="SGW7" s="86"/>
      <c r="SGX7" s="86"/>
      <c r="SGY7" s="86"/>
      <c r="SGZ7" s="86"/>
      <c r="SHA7" s="86"/>
      <c r="SHB7" s="86"/>
      <c r="SHC7" s="86"/>
      <c r="SHD7" s="86"/>
      <c r="SHE7" s="86"/>
      <c r="SHF7" s="86"/>
      <c r="SHG7" s="86"/>
      <c r="SHH7" s="86"/>
      <c r="SHI7" s="86"/>
      <c r="SHJ7" s="86"/>
      <c r="SHK7" s="86"/>
      <c r="SHL7" s="86"/>
      <c r="SHM7" s="86"/>
      <c r="SHN7" s="86"/>
      <c r="SHO7" s="86"/>
      <c r="SHP7" s="86"/>
      <c r="SHQ7" s="86"/>
      <c r="SHR7" s="86"/>
      <c r="SHS7" s="86"/>
      <c r="SHT7" s="86"/>
      <c r="SHU7" s="86"/>
      <c r="SHV7" s="86"/>
      <c r="SHW7" s="86"/>
      <c r="SHX7" s="86"/>
      <c r="SHY7" s="86"/>
      <c r="SHZ7" s="86"/>
      <c r="SIA7" s="86"/>
      <c r="SIB7" s="86"/>
      <c r="SIC7" s="86"/>
      <c r="SID7" s="86"/>
      <c r="SIE7" s="86"/>
      <c r="SIF7" s="86"/>
      <c r="SIG7" s="86"/>
      <c r="SIH7" s="86"/>
      <c r="SII7" s="86"/>
      <c r="SIJ7" s="86"/>
      <c r="SIK7" s="86"/>
      <c r="SIL7" s="86"/>
      <c r="SIM7" s="86"/>
      <c r="SIN7" s="86"/>
      <c r="SIO7" s="86"/>
      <c r="SIP7" s="86"/>
      <c r="SIQ7" s="86"/>
      <c r="SIR7" s="86"/>
      <c r="SIS7" s="86"/>
      <c r="SIT7" s="86"/>
      <c r="SIU7" s="86"/>
      <c r="SIV7" s="86"/>
      <c r="SIW7" s="86"/>
      <c r="SIX7" s="86"/>
      <c r="SIY7" s="86"/>
      <c r="SIZ7" s="86"/>
      <c r="SJA7" s="86"/>
      <c r="SJB7" s="86"/>
      <c r="SJC7" s="86"/>
      <c r="SJD7" s="86"/>
      <c r="SJE7" s="86"/>
      <c r="SJF7" s="86"/>
      <c r="SJG7" s="86"/>
      <c r="SJH7" s="86"/>
      <c r="SJI7" s="86"/>
      <c r="SJJ7" s="86"/>
      <c r="SJK7" s="86"/>
      <c r="SJL7" s="86"/>
      <c r="SJM7" s="86"/>
      <c r="SJN7" s="86"/>
      <c r="SJO7" s="86"/>
      <c r="SJP7" s="86"/>
      <c r="SJQ7" s="86"/>
      <c r="SJR7" s="86"/>
      <c r="SJS7" s="86"/>
      <c r="SJT7" s="86"/>
      <c r="SJU7" s="86"/>
      <c r="SJV7" s="86"/>
      <c r="SJW7" s="86"/>
      <c r="SJX7" s="86"/>
      <c r="SJY7" s="86"/>
      <c r="SJZ7" s="86"/>
      <c r="SKA7" s="86"/>
      <c r="SKB7" s="86"/>
      <c r="SKC7" s="86"/>
      <c r="SKD7" s="86"/>
      <c r="SKE7" s="86"/>
      <c r="SKF7" s="86"/>
      <c r="SKG7" s="86"/>
      <c r="SKH7" s="86"/>
      <c r="SKI7" s="86"/>
      <c r="SKJ7" s="86"/>
      <c r="SKK7" s="86"/>
      <c r="SKL7" s="86"/>
      <c r="SKM7" s="86"/>
      <c r="SKN7" s="86"/>
      <c r="SKO7" s="86"/>
      <c r="SKP7" s="86"/>
      <c r="SKQ7" s="86"/>
      <c r="SKR7" s="86"/>
      <c r="SKS7" s="86"/>
      <c r="SKT7" s="86"/>
      <c r="SKU7" s="86"/>
      <c r="SKV7" s="86"/>
      <c r="SKW7" s="86"/>
      <c r="SKX7" s="86"/>
      <c r="SKY7" s="86"/>
      <c r="SKZ7" s="86"/>
      <c r="SLA7" s="86"/>
      <c r="SLB7" s="86"/>
      <c r="SLC7" s="86"/>
      <c r="SLD7" s="86"/>
      <c r="SLE7" s="86"/>
      <c r="SLF7" s="86"/>
      <c r="SLG7" s="86"/>
      <c r="SLH7" s="86"/>
      <c r="SLI7" s="86"/>
      <c r="SLJ7" s="86"/>
      <c r="SLK7" s="86"/>
      <c r="SLL7" s="86"/>
      <c r="SLM7" s="86"/>
      <c r="SLN7" s="86"/>
      <c r="SLO7" s="86"/>
      <c r="SLP7" s="86"/>
      <c r="SLQ7" s="86"/>
      <c r="SLR7" s="86"/>
      <c r="SLS7" s="86"/>
      <c r="SLT7" s="86"/>
      <c r="SLU7" s="86"/>
      <c r="SLV7" s="86"/>
      <c r="SLW7" s="86"/>
      <c r="SLX7" s="86"/>
      <c r="SLY7" s="86"/>
      <c r="SLZ7" s="86"/>
      <c r="SMA7" s="86"/>
      <c r="SMB7" s="86"/>
      <c r="SMC7" s="86"/>
      <c r="SMD7" s="86"/>
      <c r="SME7" s="86"/>
      <c r="SMF7" s="86"/>
      <c r="SMG7" s="86"/>
      <c r="SMH7" s="86"/>
      <c r="SMI7" s="86"/>
      <c r="SMJ7" s="86"/>
      <c r="SMK7" s="86"/>
      <c r="SML7" s="86"/>
      <c r="SMM7" s="86"/>
      <c r="SMN7" s="86"/>
      <c r="SMO7" s="86"/>
      <c r="SMP7" s="86"/>
      <c r="SMQ7" s="86"/>
      <c r="SMR7" s="86"/>
      <c r="SMS7" s="86"/>
      <c r="SMT7" s="86"/>
      <c r="SMU7" s="86"/>
      <c r="SMV7" s="86"/>
      <c r="SMW7" s="86"/>
      <c r="SMX7" s="86"/>
      <c r="SMY7" s="86"/>
      <c r="SMZ7" s="86"/>
      <c r="SNA7" s="86"/>
      <c r="SNB7" s="86"/>
      <c r="SNC7" s="86"/>
      <c r="SND7" s="86"/>
      <c r="SNE7" s="86"/>
      <c r="SNF7" s="86"/>
      <c r="SNG7" s="86"/>
      <c r="SNH7" s="86"/>
      <c r="SNI7" s="86"/>
      <c r="SNJ7" s="86"/>
      <c r="SNK7" s="86"/>
      <c r="SNL7" s="86"/>
      <c r="SNM7" s="86"/>
      <c r="SNN7" s="86"/>
      <c r="SNO7" s="86"/>
      <c r="SNP7" s="86"/>
      <c r="SNQ7" s="86"/>
      <c r="SNR7" s="86"/>
      <c r="SNS7" s="86"/>
      <c r="SNT7" s="86"/>
      <c r="SNU7" s="86"/>
      <c r="SNV7" s="86"/>
      <c r="SNW7" s="86"/>
      <c r="SNX7" s="86"/>
      <c r="SNY7" s="86"/>
      <c r="SNZ7" s="86"/>
      <c r="SOA7" s="86"/>
      <c r="SOB7" s="86"/>
      <c r="SOC7" s="86"/>
      <c r="SOD7" s="86"/>
      <c r="SOE7" s="86"/>
      <c r="SOF7" s="86"/>
      <c r="SOG7" s="86"/>
      <c r="SOH7" s="86"/>
      <c r="SOI7" s="86"/>
      <c r="SOJ7" s="86"/>
      <c r="SOK7" s="86"/>
      <c r="SOL7" s="86"/>
      <c r="SOM7" s="86"/>
      <c r="SON7" s="86"/>
      <c r="SOO7" s="86"/>
      <c r="SOP7" s="86"/>
      <c r="SOQ7" s="86"/>
      <c r="SOR7" s="86"/>
      <c r="SOS7" s="86"/>
      <c r="SOT7" s="86"/>
      <c r="SOU7" s="86"/>
      <c r="SOV7" s="86"/>
      <c r="SOW7" s="86"/>
      <c r="SOX7" s="86"/>
      <c r="SOY7" s="86"/>
      <c r="SOZ7" s="86"/>
      <c r="SPA7" s="86"/>
      <c r="SPB7" s="86"/>
      <c r="SPC7" s="86"/>
      <c r="SPD7" s="86"/>
      <c r="SPE7" s="86"/>
      <c r="SPF7" s="86"/>
      <c r="SPG7" s="86"/>
      <c r="SPH7" s="86"/>
      <c r="SPI7" s="86"/>
      <c r="SPJ7" s="86"/>
      <c r="SPK7" s="86"/>
      <c r="SPL7" s="86"/>
      <c r="SPM7" s="86"/>
      <c r="SPN7" s="86"/>
      <c r="SPO7" s="86"/>
      <c r="SPP7" s="86"/>
      <c r="SPQ7" s="86"/>
      <c r="SPR7" s="86"/>
      <c r="SPS7" s="86"/>
      <c r="SPT7" s="86"/>
      <c r="SPU7" s="86"/>
      <c r="SPV7" s="86"/>
      <c r="SPW7" s="86"/>
      <c r="SPX7" s="86"/>
      <c r="SPY7" s="86"/>
      <c r="SPZ7" s="86"/>
      <c r="SQA7" s="86"/>
      <c r="SQB7" s="86"/>
      <c r="SQC7" s="86"/>
      <c r="SQD7" s="86"/>
      <c r="SQE7" s="86"/>
      <c r="SQF7" s="86"/>
      <c r="SQG7" s="86"/>
      <c r="SQH7" s="86"/>
      <c r="SQI7" s="86"/>
      <c r="SQJ7" s="86"/>
      <c r="SQK7" s="86"/>
      <c r="SQL7" s="86"/>
      <c r="SQM7" s="86"/>
      <c r="SQN7" s="86"/>
      <c r="SQO7" s="86"/>
      <c r="SQP7" s="86"/>
      <c r="SQQ7" s="86"/>
      <c r="SQR7" s="86"/>
      <c r="SQS7" s="86"/>
      <c r="SQT7" s="86"/>
      <c r="SQU7" s="86"/>
      <c r="SQV7" s="86"/>
      <c r="SQW7" s="86"/>
      <c r="SQX7" s="86"/>
      <c r="SQY7" s="86"/>
      <c r="SQZ7" s="86"/>
      <c r="SRA7" s="86"/>
      <c r="SRB7" s="86"/>
      <c r="SRC7" s="86"/>
      <c r="SRD7" s="86"/>
      <c r="SRE7" s="86"/>
      <c r="SRF7" s="86"/>
      <c r="SRG7" s="86"/>
      <c r="SRH7" s="86"/>
      <c r="SRI7" s="86"/>
      <c r="SRJ7" s="86"/>
      <c r="SRK7" s="86"/>
      <c r="SRL7" s="86"/>
      <c r="SRM7" s="86"/>
      <c r="SRN7" s="86"/>
      <c r="SRO7" s="86"/>
      <c r="SRP7" s="86"/>
      <c r="SRQ7" s="86"/>
      <c r="SRR7" s="86"/>
      <c r="SRS7" s="86"/>
      <c r="SRT7" s="86"/>
      <c r="SRU7" s="86"/>
      <c r="SRV7" s="86"/>
      <c r="SRW7" s="86"/>
      <c r="SRX7" s="86"/>
      <c r="SRY7" s="86"/>
      <c r="SRZ7" s="86"/>
      <c r="SSA7" s="86"/>
      <c r="SSB7" s="86"/>
      <c r="SSC7" s="86"/>
      <c r="SSD7" s="86"/>
      <c r="SSE7" s="86"/>
      <c r="SSF7" s="86"/>
      <c r="SSG7" s="86"/>
      <c r="SSH7" s="86"/>
      <c r="SSI7" s="86"/>
      <c r="SSJ7" s="86"/>
      <c r="SSK7" s="86"/>
      <c r="SSL7" s="86"/>
      <c r="SSM7" s="86"/>
      <c r="SSN7" s="86"/>
      <c r="SSO7" s="86"/>
      <c r="SSP7" s="86"/>
      <c r="SSQ7" s="86"/>
      <c r="SSR7" s="86"/>
      <c r="SSS7" s="86"/>
      <c r="SST7" s="86"/>
      <c r="SSU7" s="86"/>
      <c r="SSV7" s="86"/>
      <c r="SSW7" s="86"/>
      <c r="SSX7" s="86"/>
      <c r="SSY7" s="86"/>
      <c r="SSZ7" s="86"/>
      <c r="STA7" s="86"/>
      <c r="STB7" s="86"/>
      <c r="STC7" s="86"/>
      <c r="STD7" s="86"/>
      <c r="STE7" s="86"/>
      <c r="STF7" s="86"/>
      <c r="STG7" s="86"/>
      <c r="STH7" s="86"/>
      <c r="STI7" s="86"/>
      <c r="STJ7" s="86"/>
      <c r="STK7" s="86"/>
      <c r="STL7" s="86"/>
      <c r="STM7" s="86"/>
      <c r="STN7" s="86"/>
      <c r="STO7" s="86"/>
      <c r="STP7" s="86"/>
      <c r="STQ7" s="86"/>
      <c r="STR7" s="86"/>
      <c r="STS7" s="86"/>
      <c r="STT7" s="86"/>
      <c r="STU7" s="86"/>
      <c r="STV7" s="86"/>
      <c r="STW7" s="86"/>
      <c r="STX7" s="86"/>
      <c r="STY7" s="86"/>
      <c r="STZ7" s="86"/>
      <c r="SUA7" s="86"/>
      <c r="SUB7" s="86"/>
      <c r="SUC7" s="86"/>
      <c r="SUD7" s="86"/>
      <c r="SUE7" s="86"/>
      <c r="SUF7" s="86"/>
      <c r="SUG7" s="86"/>
      <c r="SUH7" s="86"/>
      <c r="SUI7" s="86"/>
      <c r="SUJ7" s="86"/>
      <c r="SUK7" s="86"/>
      <c r="SUL7" s="86"/>
      <c r="SUM7" s="86"/>
      <c r="SUN7" s="86"/>
      <c r="SUO7" s="86"/>
      <c r="SUP7" s="86"/>
      <c r="SUQ7" s="86"/>
      <c r="SUR7" s="86"/>
      <c r="SUS7" s="86"/>
      <c r="SUT7" s="86"/>
      <c r="SUU7" s="86"/>
      <c r="SUV7" s="86"/>
      <c r="SUW7" s="86"/>
      <c r="SUX7" s="86"/>
      <c r="SUY7" s="86"/>
      <c r="SUZ7" s="86"/>
      <c r="SVA7" s="86"/>
      <c r="SVB7" s="86"/>
      <c r="SVC7" s="86"/>
      <c r="SVD7" s="86"/>
      <c r="SVE7" s="86"/>
      <c r="SVF7" s="86"/>
      <c r="SVG7" s="86"/>
      <c r="SVH7" s="86"/>
      <c r="SVI7" s="86"/>
      <c r="SVJ7" s="86"/>
      <c r="SVK7" s="86"/>
      <c r="SVL7" s="86"/>
      <c r="SVM7" s="86"/>
      <c r="SVN7" s="86"/>
      <c r="SVO7" s="86"/>
      <c r="SVP7" s="86"/>
      <c r="SVQ7" s="86"/>
      <c r="SVR7" s="86"/>
      <c r="SVS7" s="86"/>
      <c r="SVT7" s="86"/>
      <c r="SVU7" s="86"/>
      <c r="SVV7" s="86"/>
      <c r="SVW7" s="86"/>
      <c r="SVX7" s="86"/>
      <c r="SVY7" s="86"/>
      <c r="SVZ7" s="86"/>
      <c r="SWA7" s="86"/>
      <c r="SWB7" s="86"/>
      <c r="SWC7" s="86"/>
      <c r="SWD7" s="86"/>
      <c r="SWE7" s="86"/>
      <c r="SWF7" s="86"/>
      <c r="SWG7" s="86"/>
      <c r="SWH7" s="86"/>
      <c r="SWI7" s="86"/>
      <c r="SWJ7" s="86"/>
      <c r="SWK7" s="86"/>
      <c r="SWL7" s="86"/>
      <c r="SWM7" s="86"/>
      <c r="SWN7" s="86"/>
      <c r="SWO7" s="86"/>
      <c r="SWP7" s="86"/>
      <c r="SWQ7" s="86"/>
      <c r="SWR7" s="86"/>
      <c r="SWS7" s="86"/>
      <c r="SWT7" s="86"/>
      <c r="SWU7" s="86"/>
      <c r="SWV7" s="86"/>
      <c r="SWW7" s="86"/>
      <c r="SWX7" s="86"/>
      <c r="SWY7" s="86"/>
      <c r="SWZ7" s="86"/>
      <c r="SXA7" s="86"/>
      <c r="SXB7" s="86"/>
      <c r="SXC7" s="86"/>
      <c r="SXD7" s="86"/>
      <c r="SXE7" s="86"/>
      <c r="SXF7" s="86"/>
      <c r="SXG7" s="86"/>
      <c r="SXH7" s="86"/>
      <c r="SXI7" s="86"/>
      <c r="SXJ7" s="86"/>
      <c r="SXK7" s="86"/>
      <c r="SXL7" s="86"/>
      <c r="SXM7" s="86"/>
      <c r="SXN7" s="86"/>
      <c r="SXO7" s="86"/>
      <c r="SXP7" s="86"/>
      <c r="SXQ7" s="86"/>
      <c r="SXR7" s="86"/>
      <c r="SXS7" s="86"/>
      <c r="SXT7" s="86"/>
      <c r="SXU7" s="86"/>
      <c r="SXV7" s="86"/>
      <c r="SXW7" s="86"/>
      <c r="SXX7" s="86"/>
      <c r="SXY7" s="86"/>
      <c r="SXZ7" s="86"/>
      <c r="SYA7" s="86"/>
      <c r="SYB7" s="86"/>
      <c r="SYC7" s="86"/>
      <c r="SYD7" s="86"/>
      <c r="SYE7" s="86"/>
      <c r="SYF7" s="86"/>
      <c r="SYG7" s="86"/>
      <c r="SYH7" s="86"/>
      <c r="SYI7" s="86"/>
      <c r="SYJ7" s="86"/>
      <c r="SYK7" s="86"/>
      <c r="SYL7" s="86"/>
      <c r="SYM7" s="86"/>
      <c r="SYN7" s="86"/>
      <c r="SYO7" s="86"/>
      <c r="SYP7" s="86"/>
      <c r="SYQ7" s="86"/>
      <c r="SYR7" s="86"/>
      <c r="SYS7" s="86"/>
      <c r="SYT7" s="86"/>
      <c r="SYU7" s="86"/>
      <c r="SYV7" s="86"/>
      <c r="SYW7" s="86"/>
      <c r="SYX7" s="86"/>
      <c r="SYY7" s="86"/>
      <c r="SYZ7" s="86"/>
      <c r="SZA7" s="86"/>
      <c r="SZB7" s="86"/>
      <c r="SZC7" s="86"/>
      <c r="SZD7" s="86"/>
      <c r="SZE7" s="86"/>
      <c r="SZF7" s="86"/>
      <c r="SZG7" s="86"/>
      <c r="SZH7" s="86"/>
      <c r="SZI7" s="86"/>
      <c r="SZJ7" s="86"/>
      <c r="SZK7" s="86"/>
      <c r="SZL7" s="86"/>
      <c r="SZM7" s="86"/>
      <c r="SZN7" s="86"/>
      <c r="SZO7" s="86"/>
      <c r="SZP7" s="86"/>
      <c r="SZQ7" s="86"/>
      <c r="SZR7" s="86"/>
      <c r="SZS7" s="86"/>
      <c r="SZT7" s="86"/>
      <c r="SZU7" s="86"/>
      <c r="SZV7" s="86"/>
      <c r="SZW7" s="86"/>
      <c r="SZX7" s="86"/>
      <c r="SZY7" s="86"/>
      <c r="SZZ7" s="86"/>
      <c r="TAA7" s="86"/>
      <c r="TAB7" s="86"/>
      <c r="TAC7" s="86"/>
      <c r="TAD7" s="86"/>
      <c r="TAE7" s="86"/>
      <c r="TAF7" s="86"/>
      <c r="TAG7" s="86"/>
      <c r="TAH7" s="86"/>
      <c r="TAI7" s="86"/>
      <c r="TAJ7" s="86"/>
      <c r="TAK7" s="86"/>
      <c r="TAL7" s="86"/>
      <c r="TAM7" s="86"/>
      <c r="TAN7" s="86"/>
      <c r="TAO7" s="86"/>
      <c r="TAP7" s="86"/>
      <c r="TAQ7" s="86"/>
      <c r="TAR7" s="86"/>
      <c r="TAS7" s="86"/>
      <c r="TAT7" s="86"/>
      <c r="TAU7" s="86"/>
      <c r="TAV7" s="86"/>
      <c r="TAW7" s="86"/>
      <c r="TAX7" s="86"/>
      <c r="TAY7" s="86"/>
      <c r="TAZ7" s="86"/>
      <c r="TBA7" s="86"/>
      <c r="TBB7" s="86"/>
      <c r="TBC7" s="86"/>
      <c r="TBD7" s="86"/>
      <c r="TBE7" s="86"/>
      <c r="TBF7" s="86"/>
      <c r="TBG7" s="86"/>
      <c r="TBH7" s="86"/>
      <c r="TBI7" s="86"/>
      <c r="TBJ7" s="86"/>
      <c r="TBK7" s="86"/>
      <c r="TBL7" s="86"/>
      <c r="TBM7" s="86"/>
      <c r="TBN7" s="86"/>
      <c r="TBO7" s="86"/>
      <c r="TBP7" s="86"/>
      <c r="TBQ7" s="86"/>
      <c r="TBR7" s="86"/>
      <c r="TBS7" s="86"/>
      <c r="TBT7" s="86"/>
      <c r="TBU7" s="86"/>
      <c r="TBV7" s="86"/>
      <c r="TBW7" s="86"/>
      <c r="TBX7" s="86"/>
      <c r="TBY7" s="86"/>
      <c r="TBZ7" s="86"/>
      <c r="TCA7" s="86"/>
      <c r="TCB7" s="86"/>
      <c r="TCC7" s="86"/>
      <c r="TCD7" s="86"/>
      <c r="TCE7" s="86"/>
      <c r="TCF7" s="86"/>
      <c r="TCG7" s="86"/>
      <c r="TCH7" s="86"/>
      <c r="TCI7" s="86"/>
      <c r="TCJ7" s="86"/>
      <c r="TCK7" s="86"/>
      <c r="TCL7" s="86"/>
      <c r="TCM7" s="86"/>
      <c r="TCN7" s="86"/>
      <c r="TCO7" s="86"/>
      <c r="TCP7" s="86"/>
      <c r="TCQ7" s="86"/>
      <c r="TCR7" s="86"/>
      <c r="TCS7" s="86"/>
      <c r="TCT7" s="86"/>
      <c r="TCU7" s="86"/>
      <c r="TCV7" s="86"/>
      <c r="TCW7" s="86"/>
      <c r="TCX7" s="86"/>
      <c r="TCY7" s="86"/>
      <c r="TCZ7" s="86"/>
      <c r="TDA7" s="86"/>
      <c r="TDB7" s="86"/>
      <c r="TDC7" s="86"/>
      <c r="TDD7" s="86"/>
      <c r="TDE7" s="86"/>
      <c r="TDF7" s="86"/>
      <c r="TDG7" s="86"/>
      <c r="TDH7" s="86"/>
      <c r="TDI7" s="86"/>
      <c r="TDJ7" s="86"/>
      <c r="TDK7" s="86"/>
      <c r="TDL7" s="86"/>
      <c r="TDM7" s="86"/>
      <c r="TDN7" s="86"/>
      <c r="TDO7" s="86"/>
      <c r="TDP7" s="86"/>
      <c r="TDQ7" s="86"/>
      <c r="TDR7" s="86"/>
      <c r="TDS7" s="86"/>
      <c r="TDT7" s="86"/>
      <c r="TDU7" s="86"/>
      <c r="TDV7" s="86"/>
      <c r="TDW7" s="86"/>
      <c r="TDX7" s="86"/>
      <c r="TDY7" s="86"/>
      <c r="TDZ7" s="86"/>
      <c r="TEA7" s="86"/>
      <c r="TEB7" s="86"/>
      <c r="TEC7" s="86"/>
      <c r="TED7" s="86"/>
      <c r="TEE7" s="86"/>
      <c r="TEF7" s="86"/>
      <c r="TEG7" s="86"/>
      <c r="TEH7" s="86"/>
      <c r="TEI7" s="86"/>
      <c r="TEJ7" s="86"/>
      <c r="TEK7" s="86"/>
      <c r="TEL7" s="86"/>
      <c r="TEM7" s="86"/>
      <c r="TEN7" s="86"/>
      <c r="TEO7" s="86"/>
      <c r="TEP7" s="86"/>
      <c r="TEQ7" s="86"/>
      <c r="TER7" s="86"/>
      <c r="TES7" s="86"/>
      <c r="TET7" s="86"/>
      <c r="TEU7" s="86"/>
      <c r="TEV7" s="86"/>
      <c r="TEW7" s="86"/>
      <c r="TEX7" s="86"/>
      <c r="TEY7" s="86"/>
      <c r="TEZ7" s="86"/>
      <c r="TFA7" s="86"/>
      <c r="TFB7" s="86"/>
      <c r="TFC7" s="86"/>
      <c r="TFD7" s="86"/>
      <c r="TFE7" s="86"/>
      <c r="TFF7" s="86"/>
      <c r="TFG7" s="86"/>
      <c r="TFH7" s="86"/>
      <c r="TFI7" s="86"/>
      <c r="TFJ7" s="86"/>
      <c r="TFK7" s="86"/>
      <c r="TFL7" s="86"/>
      <c r="TFM7" s="86"/>
      <c r="TFN7" s="86"/>
      <c r="TFO7" s="86"/>
      <c r="TFP7" s="86"/>
      <c r="TFQ7" s="86"/>
      <c r="TFR7" s="86"/>
      <c r="TFS7" s="86"/>
      <c r="TFT7" s="86"/>
      <c r="TFU7" s="86"/>
      <c r="TFV7" s="86"/>
      <c r="TFW7" s="86"/>
      <c r="TFX7" s="86"/>
      <c r="TFY7" s="86"/>
      <c r="TFZ7" s="86"/>
      <c r="TGA7" s="86"/>
      <c r="TGB7" s="86"/>
      <c r="TGC7" s="86"/>
      <c r="TGD7" s="86"/>
      <c r="TGE7" s="86"/>
      <c r="TGF7" s="86"/>
      <c r="TGG7" s="86"/>
      <c r="TGH7" s="86"/>
      <c r="TGI7" s="86"/>
      <c r="TGJ7" s="86"/>
      <c r="TGK7" s="86"/>
      <c r="TGL7" s="86"/>
      <c r="TGM7" s="86"/>
      <c r="TGN7" s="86"/>
      <c r="TGO7" s="86"/>
      <c r="TGP7" s="86"/>
      <c r="TGQ7" s="86"/>
      <c r="TGR7" s="86"/>
      <c r="TGS7" s="86"/>
      <c r="TGT7" s="86"/>
      <c r="TGU7" s="86"/>
      <c r="TGV7" s="86"/>
      <c r="TGW7" s="86"/>
      <c r="TGX7" s="86"/>
      <c r="TGY7" s="86"/>
      <c r="TGZ7" s="86"/>
      <c r="THA7" s="86"/>
      <c r="THB7" s="86"/>
      <c r="THC7" s="86"/>
      <c r="THD7" s="86"/>
      <c r="THE7" s="86"/>
      <c r="THF7" s="86"/>
      <c r="THG7" s="86"/>
      <c r="THH7" s="86"/>
      <c r="THI7" s="86"/>
      <c r="THJ7" s="86"/>
      <c r="THK7" s="86"/>
      <c r="THL7" s="86"/>
      <c r="THM7" s="86"/>
      <c r="THN7" s="86"/>
      <c r="THO7" s="86"/>
      <c r="THP7" s="86"/>
      <c r="THQ7" s="86"/>
      <c r="THR7" s="86"/>
      <c r="THS7" s="86"/>
      <c r="THT7" s="86"/>
      <c r="THU7" s="86"/>
      <c r="THV7" s="86"/>
      <c r="THW7" s="86"/>
      <c r="THX7" s="86"/>
      <c r="THY7" s="86"/>
      <c r="THZ7" s="86"/>
      <c r="TIA7" s="86"/>
      <c r="TIB7" s="86"/>
      <c r="TIC7" s="86"/>
      <c r="TID7" s="86"/>
      <c r="TIE7" s="86"/>
      <c r="TIF7" s="86"/>
      <c r="TIG7" s="86"/>
      <c r="TIH7" s="86"/>
      <c r="TII7" s="86"/>
      <c r="TIJ7" s="86"/>
      <c r="TIK7" s="86"/>
      <c r="TIL7" s="86"/>
      <c r="TIM7" s="86"/>
      <c r="TIN7" s="86"/>
      <c r="TIO7" s="86"/>
      <c r="TIP7" s="86"/>
      <c r="TIQ7" s="86"/>
      <c r="TIR7" s="86"/>
      <c r="TIS7" s="86"/>
      <c r="TIT7" s="86"/>
      <c r="TIU7" s="86"/>
      <c r="TIV7" s="86"/>
      <c r="TIW7" s="86"/>
      <c r="TIX7" s="86"/>
      <c r="TIY7" s="86"/>
      <c r="TIZ7" s="86"/>
      <c r="TJA7" s="86"/>
      <c r="TJB7" s="86"/>
      <c r="TJC7" s="86"/>
      <c r="TJD7" s="86"/>
      <c r="TJE7" s="86"/>
      <c r="TJF7" s="86"/>
      <c r="TJG7" s="86"/>
      <c r="TJH7" s="86"/>
      <c r="TJI7" s="86"/>
      <c r="TJJ7" s="86"/>
      <c r="TJK7" s="86"/>
      <c r="TJL7" s="86"/>
      <c r="TJM7" s="86"/>
      <c r="TJN7" s="86"/>
      <c r="TJO7" s="86"/>
      <c r="TJP7" s="86"/>
      <c r="TJQ7" s="86"/>
      <c r="TJR7" s="86"/>
      <c r="TJS7" s="86"/>
      <c r="TJT7" s="86"/>
      <c r="TJU7" s="86"/>
      <c r="TJV7" s="86"/>
      <c r="TJW7" s="86"/>
      <c r="TJX7" s="86"/>
      <c r="TJY7" s="86"/>
      <c r="TJZ7" s="86"/>
      <c r="TKA7" s="86"/>
      <c r="TKB7" s="86"/>
      <c r="TKC7" s="86"/>
      <c r="TKD7" s="86"/>
      <c r="TKE7" s="86"/>
      <c r="TKF7" s="86"/>
      <c r="TKG7" s="86"/>
      <c r="TKH7" s="86"/>
      <c r="TKI7" s="86"/>
      <c r="TKJ7" s="86"/>
      <c r="TKK7" s="86"/>
      <c r="TKL7" s="86"/>
      <c r="TKM7" s="86"/>
      <c r="TKN7" s="86"/>
      <c r="TKO7" s="86"/>
      <c r="TKP7" s="86"/>
      <c r="TKQ7" s="86"/>
      <c r="TKR7" s="86"/>
      <c r="TKS7" s="86"/>
      <c r="TKT7" s="86"/>
      <c r="TKU7" s="86"/>
      <c r="TKV7" s="86"/>
      <c r="TKW7" s="86"/>
      <c r="TKX7" s="86"/>
      <c r="TKY7" s="86"/>
      <c r="TKZ7" s="86"/>
      <c r="TLA7" s="86"/>
      <c r="TLB7" s="86"/>
      <c r="TLC7" s="86"/>
      <c r="TLD7" s="86"/>
      <c r="TLE7" s="86"/>
      <c r="TLF7" s="86"/>
      <c r="TLG7" s="86"/>
      <c r="TLH7" s="86"/>
      <c r="TLI7" s="86"/>
      <c r="TLJ7" s="86"/>
      <c r="TLK7" s="86"/>
      <c r="TLL7" s="86"/>
      <c r="TLM7" s="86"/>
      <c r="TLN7" s="86"/>
      <c r="TLO7" s="86"/>
      <c r="TLP7" s="86"/>
      <c r="TLQ7" s="86"/>
      <c r="TLR7" s="86"/>
      <c r="TLS7" s="86"/>
      <c r="TLT7" s="86"/>
      <c r="TLU7" s="86"/>
      <c r="TLV7" s="86"/>
      <c r="TLW7" s="86"/>
      <c r="TLX7" s="86"/>
      <c r="TLY7" s="86"/>
      <c r="TLZ7" s="86"/>
      <c r="TMA7" s="86"/>
      <c r="TMB7" s="86"/>
      <c r="TMC7" s="86"/>
      <c r="TMD7" s="86"/>
      <c r="TME7" s="86"/>
      <c r="TMF7" s="86"/>
      <c r="TMG7" s="86"/>
      <c r="TMH7" s="86"/>
      <c r="TMI7" s="86"/>
      <c r="TMJ7" s="86"/>
      <c r="TMK7" s="86"/>
      <c r="TML7" s="86"/>
      <c r="TMM7" s="86"/>
      <c r="TMN7" s="86"/>
      <c r="TMO7" s="86"/>
      <c r="TMP7" s="86"/>
      <c r="TMQ7" s="86"/>
      <c r="TMR7" s="86"/>
      <c r="TMS7" s="86"/>
      <c r="TMT7" s="86"/>
      <c r="TMU7" s="86"/>
      <c r="TMV7" s="86"/>
      <c r="TMW7" s="86"/>
      <c r="TMX7" s="86"/>
      <c r="TMY7" s="86"/>
      <c r="TMZ7" s="86"/>
      <c r="TNA7" s="86"/>
      <c r="TNB7" s="86"/>
      <c r="TNC7" s="86"/>
      <c r="TND7" s="86"/>
      <c r="TNE7" s="86"/>
      <c r="TNF7" s="86"/>
      <c r="TNG7" s="86"/>
      <c r="TNH7" s="86"/>
      <c r="TNI7" s="86"/>
      <c r="TNJ7" s="86"/>
      <c r="TNK7" s="86"/>
      <c r="TNL7" s="86"/>
      <c r="TNM7" s="86"/>
      <c r="TNN7" s="86"/>
      <c r="TNO7" s="86"/>
      <c r="TNP7" s="86"/>
      <c r="TNQ7" s="86"/>
      <c r="TNR7" s="86"/>
      <c r="TNS7" s="86"/>
      <c r="TNT7" s="86"/>
      <c r="TNU7" s="86"/>
      <c r="TNV7" s="86"/>
      <c r="TNW7" s="86"/>
      <c r="TNX7" s="86"/>
      <c r="TNY7" s="86"/>
      <c r="TNZ7" s="86"/>
      <c r="TOA7" s="86"/>
      <c r="TOB7" s="86"/>
      <c r="TOC7" s="86"/>
      <c r="TOD7" s="86"/>
      <c r="TOE7" s="86"/>
      <c r="TOF7" s="86"/>
      <c r="TOG7" s="86"/>
      <c r="TOH7" s="86"/>
      <c r="TOI7" s="86"/>
      <c r="TOJ7" s="86"/>
      <c r="TOK7" s="86"/>
      <c r="TOL7" s="86"/>
      <c r="TOM7" s="86"/>
      <c r="TON7" s="86"/>
      <c r="TOO7" s="86"/>
      <c r="TOP7" s="86"/>
      <c r="TOQ7" s="86"/>
      <c r="TOR7" s="86"/>
      <c r="TOS7" s="86"/>
      <c r="TOT7" s="86"/>
      <c r="TOU7" s="86"/>
      <c r="TOV7" s="86"/>
      <c r="TOW7" s="86"/>
      <c r="TOX7" s="86"/>
      <c r="TOY7" s="86"/>
      <c r="TOZ7" s="86"/>
      <c r="TPA7" s="86"/>
      <c r="TPB7" s="86"/>
      <c r="TPC7" s="86"/>
      <c r="TPD7" s="86"/>
      <c r="TPE7" s="86"/>
      <c r="TPF7" s="86"/>
      <c r="TPG7" s="86"/>
      <c r="TPH7" s="86"/>
      <c r="TPI7" s="86"/>
      <c r="TPJ7" s="86"/>
      <c r="TPK7" s="86"/>
      <c r="TPL7" s="86"/>
      <c r="TPM7" s="86"/>
      <c r="TPN7" s="86"/>
      <c r="TPO7" s="86"/>
      <c r="TPP7" s="86"/>
      <c r="TPQ7" s="86"/>
      <c r="TPR7" s="86"/>
      <c r="TPS7" s="86"/>
      <c r="TPT7" s="86"/>
      <c r="TPU7" s="86"/>
      <c r="TPV7" s="86"/>
      <c r="TPW7" s="86"/>
      <c r="TPX7" s="86"/>
      <c r="TPY7" s="86"/>
      <c r="TPZ7" s="86"/>
      <c r="TQA7" s="86"/>
      <c r="TQB7" s="86"/>
      <c r="TQC7" s="86"/>
      <c r="TQD7" s="86"/>
      <c r="TQE7" s="86"/>
      <c r="TQF7" s="86"/>
      <c r="TQG7" s="86"/>
      <c r="TQH7" s="86"/>
      <c r="TQI7" s="86"/>
      <c r="TQJ7" s="86"/>
      <c r="TQK7" s="86"/>
      <c r="TQL7" s="86"/>
      <c r="TQM7" s="86"/>
      <c r="TQN7" s="86"/>
      <c r="TQO7" s="86"/>
      <c r="TQP7" s="86"/>
      <c r="TQQ7" s="86"/>
      <c r="TQR7" s="86"/>
      <c r="TQS7" s="86"/>
      <c r="TQT7" s="86"/>
      <c r="TQU7" s="86"/>
      <c r="TQV7" s="86"/>
      <c r="TQW7" s="86"/>
      <c r="TQX7" s="86"/>
      <c r="TQY7" s="86"/>
      <c r="TQZ7" s="86"/>
      <c r="TRA7" s="86"/>
      <c r="TRB7" s="86"/>
      <c r="TRC7" s="86"/>
      <c r="TRD7" s="86"/>
      <c r="TRE7" s="86"/>
      <c r="TRF7" s="86"/>
      <c r="TRG7" s="86"/>
      <c r="TRH7" s="86"/>
      <c r="TRI7" s="86"/>
      <c r="TRJ7" s="86"/>
      <c r="TRK7" s="86"/>
      <c r="TRL7" s="86"/>
      <c r="TRM7" s="86"/>
      <c r="TRN7" s="86"/>
      <c r="TRO7" s="86"/>
      <c r="TRP7" s="86"/>
      <c r="TRQ7" s="86"/>
      <c r="TRR7" s="86"/>
      <c r="TRS7" s="86"/>
      <c r="TRT7" s="86"/>
      <c r="TRU7" s="86"/>
      <c r="TRV7" s="86"/>
      <c r="TRW7" s="86"/>
      <c r="TRX7" s="86"/>
      <c r="TRY7" s="86"/>
      <c r="TRZ7" s="86"/>
      <c r="TSA7" s="86"/>
      <c r="TSB7" s="86"/>
      <c r="TSC7" s="86"/>
      <c r="TSD7" s="86"/>
      <c r="TSE7" s="86"/>
      <c r="TSF7" s="86"/>
      <c r="TSG7" s="86"/>
      <c r="TSH7" s="86"/>
      <c r="TSI7" s="86"/>
      <c r="TSJ7" s="86"/>
      <c r="TSK7" s="86"/>
      <c r="TSL7" s="86"/>
      <c r="TSM7" s="86"/>
      <c r="TSN7" s="86"/>
      <c r="TSO7" s="86"/>
      <c r="TSP7" s="86"/>
      <c r="TSQ7" s="86"/>
      <c r="TSR7" s="86"/>
      <c r="TSS7" s="86"/>
      <c r="TST7" s="86"/>
      <c r="TSU7" s="86"/>
      <c r="TSV7" s="86"/>
      <c r="TSW7" s="86"/>
      <c r="TSX7" s="86"/>
      <c r="TSY7" s="86"/>
      <c r="TSZ7" s="86"/>
      <c r="TTA7" s="86"/>
      <c r="TTB7" s="86"/>
      <c r="TTC7" s="86"/>
      <c r="TTD7" s="86"/>
      <c r="TTE7" s="86"/>
      <c r="TTF7" s="86"/>
      <c r="TTG7" s="86"/>
      <c r="TTH7" s="86"/>
      <c r="TTI7" s="86"/>
      <c r="TTJ7" s="86"/>
      <c r="TTK7" s="86"/>
      <c r="TTL7" s="86"/>
      <c r="TTM7" s="86"/>
      <c r="TTN7" s="86"/>
      <c r="TTO7" s="86"/>
      <c r="TTP7" s="86"/>
      <c r="TTQ7" s="86"/>
      <c r="TTR7" s="86"/>
      <c r="TTS7" s="86"/>
      <c r="TTT7" s="86"/>
      <c r="TTU7" s="86"/>
      <c r="TTV7" s="86"/>
      <c r="TTW7" s="86"/>
      <c r="TTX7" s="86"/>
      <c r="TTY7" s="86"/>
      <c r="TTZ7" s="86"/>
      <c r="TUA7" s="86"/>
      <c r="TUB7" s="86"/>
      <c r="TUC7" s="86"/>
      <c r="TUD7" s="86"/>
      <c r="TUE7" s="86"/>
      <c r="TUF7" s="86"/>
      <c r="TUG7" s="86"/>
      <c r="TUH7" s="86"/>
      <c r="TUI7" s="86"/>
      <c r="TUJ7" s="86"/>
      <c r="TUK7" s="86"/>
      <c r="TUL7" s="86"/>
      <c r="TUM7" s="86"/>
      <c r="TUN7" s="86"/>
      <c r="TUO7" s="86"/>
      <c r="TUP7" s="86"/>
      <c r="TUQ7" s="86"/>
      <c r="TUR7" s="86"/>
      <c r="TUS7" s="86"/>
      <c r="TUT7" s="86"/>
      <c r="TUU7" s="86"/>
      <c r="TUV7" s="86"/>
      <c r="TUW7" s="86"/>
      <c r="TUX7" s="86"/>
      <c r="TUY7" s="86"/>
      <c r="TUZ7" s="86"/>
      <c r="TVA7" s="86"/>
      <c r="TVB7" s="86"/>
      <c r="TVC7" s="86"/>
      <c r="TVD7" s="86"/>
      <c r="TVE7" s="86"/>
      <c r="TVF7" s="86"/>
      <c r="TVG7" s="86"/>
      <c r="TVH7" s="86"/>
      <c r="TVI7" s="86"/>
      <c r="TVJ7" s="86"/>
      <c r="TVK7" s="86"/>
      <c r="TVL7" s="86"/>
      <c r="TVM7" s="86"/>
      <c r="TVN7" s="86"/>
      <c r="TVO7" s="86"/>
      <c r="TVP7" s="86"/>
      <c r="TVQ7" s="86"/>
      <c r="TVR7" s="86"/>
      <c r="TVS7" s="86"/>
      <c r="TVT7" s="86"/>
      <c r="TVU7" s="86"/>
      <c r="TVV7" s="86"/>
      <c r="TVW7" s="86"/>
      <c r="TVX7" s="86"/>
      <c r="TVY7" s="86"/>
      <c r="TVZ7" s="86"/>
      <c r="TWA7" s="86"/>
      <c r="TWB7" s="86"/>
      <c r="TWC7" s="86"/>
      <c r="TWD7" s="86"/>
      <c r="TWE7" s="86"/>
      <c r="TWF7" s="86"/>
      <c r="TWG7" s="86"/>
      <c r="TWH7" s="86"/>
      <c r="TWI7" s="86"/>
      <c r="TWJ7" s="86"/>
      <c r="TWK7" s="86"/>
      <c r="TWL7" s="86"/>
      <c r="TWM7" s="86"/>
      <c r="TWN7" s="86"/>
      <c r="TWO7" s="86"/>
      <c r="TWP7" s="86"/>
      <c r="TWQ7" s="86"/>
      <c r="TWR7" s="86"/>
      <c r="TWS7" s="86"/>
      <c r="TWT7" s="86"/>
      <c r="TWU7" s="86"/>
      <c r="TWV7" s="86"/>
      <c r="TWW7" s="86"/>
      <c r="TWX7" s="86"/>
      <c r="TWY7" s="86"/>
      <c r="TWZ7" s="86"/>
      <c r="TXA7" s="86"/>
      <c r="TXB7" s="86"/>
      <c r="TXC7" s="86"/>
      <c r="TXD7" s="86"/>
      <c r="TXE7" s="86"/>
      <c r="TXF7" s="86"/>
      <c r="TXG7" s="86"/>
      <c r="TXH7" s="86"/>
      <c r="TXI7" s="86"/>
      <c r="TXJ7" s="86"/>
      <c r="TXK7" s="86"/>
      <c r="TXL7" s="86"/>
      <c r="TXM7" s="86"/>
      <c r="TXN7" s="86"/>
      <c r="TXO7" s="86"/>
      <c r="TXP7" s="86"/>
      <c r="TXQ7" s="86"/>
      <c r="TXR7" s="86"/>
      <c r="TXS7" s="86"/>
      <c r="TXT7" s="86"/>
      <c r="TXU7" s="86"/>
      <c r="TXV7" s="86"/>
      <c r="TXW7" s="86"/>
      <c r="TXX7" s="86"/>
      <c r="TXY7" s="86"/>
      <c r="TXZ7" s="86"/>
      <c r="TYA7" s="86"/>
      <c r="TYB7" s="86"/>
      <c r="TYC7" s="86"/>
      <c r="TYD7" s="86"/>
      <c r="TYE7" s="86"/>
      <c r="TYF7" s="86"/>
      <c r="TYG7" s="86"/>
      <c r="TYH7" s="86"/>
      <c r="TYI7" s="86"/>
      <c r="TYJ7" s="86"/>
      <c r="TYK7" s="86"/>
      <c r="TYL7" s="86"/>
      <c r="TYM7" s="86"/>
      <c r="TYN7" s="86"/>
      <c r="TYO7" s="86"/>
      <c r="TYP7" s="86"/>
      <c r="TYQ7" s="86"/>
      <c r="TYR7" s="86"/>
      <c r="TYS7" s="86"/>
      <c r="TYT7" s="86"/>
      <c r="TYU7" s="86"/>
      <c r="TYV7" s="86"/>
      <c r="TYW7" s="86"/>
      <c r="TYX7" s="86"/>
      <c r="TYY7" s="86"/>
      <c r="TYZ7" s="86"/>
      <c r="TZA7" s="86"/>
      <c r="TZB7" s="86"/>
      <c r="TZC7" s="86"/>
      <c r="TZD7" s="86"/>
      <c r="TZE7" s="86"/>
      <c r="TZF7" s="86"/>
      <c r="TZG7" s="86"/>
      <c r="TZH7" s="86"/>
      <c r="TZI7" s="86"/>
      <c r="TZJ7" s="86"/>
      <c r="TZK7" s="86"/>
      <c r="TZL7" s="86"/>
      <c r="TZM7" s="86"/>
      <c r="TZN7" s="86"/>
      <c r="TZO7" s="86"/>
      <c r="TZP7" s="86"/>
      <c r="TZQ7" s="86"/>
      <c r="TZR7" s="86"/>
      <c r="TZS7" s="86"/>
      <c r="TZT7" s="86"/>
      <c r="TZU7" s="86"/>
      <c r="TZV7" s="86"/>
      <c r="TZW7" s="86"/>
      <c r="TZX7" s="86"/>
      <c r="TZY7" s="86"/>
      <c r="TZZ7" s="86"/>
      <c r="UAA7" s="86"/>
      <c r="UAB7" s="86"/>
      <c r="UAC7" s="86"/>
      <c r="UAD7" s="86"/>
      <c r="UAE7" s="86"/>
      <c r="UAF7" s="86"/>
      <c r="UAG7" s="86"/>
      <c r="UAH7" s="86"/>
      <c r="UAI7" s="86"/>
      <c r="UAJ7" s="86"/>
      <c r="UAK7" s="86"/>
      <c r="UAL7" s="86"/>
      <c r="UAM7" s="86"/>
      <c r="UAN7" s="86"/>
      <c r="UAO7" s="86"/>
      <c r="UAP7" s="86"/>
      <c r="UAQ7" s="86"/>
      <c r="UAR7" s="86"/>
      <c r="UAS7" s="86"/>
      <c r="UAT7" s="86"/>
      <c r="UAU7" s="86"/>
      <c r="UAV7" s="86"/>
      <c r="UAW7" s="86"/>
      <c r="UAX7" s="86"/>
      <c r="UAY7" s="86"/>
      <c r="UAZ7" s="86"/>
      <c r="UBA7" s="86"/>
      <c r="UBB7" s="86"/>
      <c r="UBC7" s="86"/>
      <c r="UBD7" s="86"/>
      <c r="UBE7" s="86"/>
      <c r="UBF7" s="86"/>
      <c r="UBG7" s="86"/>
      <c r="UBH7" s="86"/>
      <c r="UBI7" s="86"/>
      <c r="UBJ7" s="86"/>
      <c r="UBK7" s="86"/>
      <c r="UBL7" s="86"/>
      <c r="UBM7" s="86"/>
      <c r="UBN7" s="86"/>
      <c r="UBO7" s="86"/>
      <c r="UBP7" s="86"/>
      <c r="UBQ7" s="86"/>
      <c r="UBR7" s="86"/>
      <c r="UBS7" s="86"/>
      <c r="UBT7" s="86"/>
      <c r="UBU7" s="86"/>
      <c r="UBV7" s="86"/>
      <c r="UBW7" s="86"/>
      <c r="UBX7" s="86"/>
      <c r="UBY7" s="86"/>
      <c r="UBZ7" s="86"/>
      <c r="UCA7" s="86"/>
      <c r="UCB7" s="86"/>
      <c r="UCC7" s="86"/>
      <c r="UCD7" s="86"/>
      <c r="UCE7" s="86"/>
      <c r="UCF7" s="86"/>
      <c r="UCG7" s="86"/>
      <c r="UCH7" s="86"/>
      <c r="UCI7" s="86"/>
      <c r="UCJ7" s="86"/>
      <c r="UCK7" s="86"/>
      <c r="UCL7" s="86"/>
      <c r="UCM7" s="86"/>
      <c r="UCN7" s="86"/>
      <c r="UCO7" s="86"/>
      <c r="UCP7" s="86"/>
      <c r="UCQ7" s="86"/>
      <c r="UCR7" s="86"/>
      <c r="UCS7" s="86"/>
      <c r="UCT7" s="86"/>
      <c r="UCU7" s="86"/>
      <c r="UCV7" s="86"/>
      <c r="UCW7" s="86"/>
      <c r="UCX7" s="86"/>
      <c r="UCY7" s="86"/>
      <c r="UCZ7" s="86"/>
      <c r="UDA7" s="86"/>
      <c r="UDB7" s="86"/>
      <c r="UDC7" s="86"/>
      <c r="UDD7" s="86"/>
      <c r="UDE7" s="86"/>
      <c r="UDF7" s="86"/>
      <c r="UDG7" s="86"/>
      <c r="UDH7" s="86"/>
      <c r="UDI7" s="86"/>
      <c r="UDJ7" s="86"/>
      <c r="UDK7" s="86"/>
      <c r="UDL7" s="86"/>
      <c r="UDM7" s="86"/>
      <c r="UDN7" s="86"/>
      <c r="UDO7" s="86"/>
      <c r="UDP7" s="86"/>
      <c r="UDQ7" s="86"/>
      <c r="UDR7" s="86"/>
      <c r="UDS7" s="86"/>
      <c r="UDT7" s="86"/>
      <c r="UDU7" s="86"/>
      <c r="UDV7" s="86"/>
      <c r="UDW7" s="86"/>
      <c r="UDX7" s="86"/>
      <c r="UDY7" s="86"/>
      <c r="UDZ7" s="86"/>
      <c r="UEA7" s="86"/>
      <c r="UEB7" s="86"/>
      <c r="UEC7" s="86"/>
      <c r="UED7" s="86"/>
      <c r="UEE7" s="86"/>
      <c r="UEF7" s="86"/>
      <c r="UEG7" s="86"/>
      <c r="UEH7" s="86"/>
      <c r="UEI7" s="86"/>
      <c r="UEJ7" s="86"/>
      <c r="UEK7" s="86"/>
      <c r="UEL7" s="86"/>
      <c r="UEM7" s="86"/>
      <c r="UEN7" s="86"/>
      <c r="UEO7" s="86"/>
      <c r="UEP7" s="86"/>
      <c r="UEQ7" s="86"/>
      <c r="UER7" s="86"/>
      <c r="UES7" s="86"/>
      <c r="UET7" s="86"/>
      <c r="UEU7" s="86"/>
      <c r="UEV7" s="86"/>
      <c r="UEW7" s="86"/>
      <c r="UEX7" s="86"/>
      <c r="UEY7" s="86"/>
      <c r="UEZ7" s="86"/>
      <c r="UFA7" s="86"/>
      <c r="UFB7" s="86"/>
      <c r="UFC7" s="86"/>
      <c r="UFD7" s="86"/>
      <c r="UFE7" s="86"/>
      <c r="UFF7" s="86"/>
      <c r="UFG7" s="86"/>
      <c r="UFH7" s="86"/>
      <c r="UFI7" s="86"/>
      <c r="UFJ7" s="86"/>
      <c r="UFK7" s="86"/>
      <c r="UFL7" s="86"/>
      <c r="UFM7" s="86"/>
      <c r="UFN7" s="86"/>
      <c r="UFO7" s="86"/>
      <c r="UFP7" s="86"/>
      <c r="UFQ7" s="86"/>
      <c r="UFR7" s="86"/>
      <c r="UFS7" s="86"/>
      <c r="UFT7" s="86"/>
      <c r="UFU7" s="86"/>
      <c r="UFV7" s="86"/>
      <c r="UFW7" s="86"/>
      <c r="UFX7" s="86"/>
      <c r="UFY7" s="86"/>
      <c r="UFZ7" s="86"/>
      <c r="UGA7" s="86"/>
      <c r="UGB7" s="86"/>
      <c r="UGC7" s="86"/>
      <c r="UGD7" s="86"/>
      <c r="UGE7" s="86"/>
      <c r="UGF7" s="86"/>
      <c r="UGG7" s="86"/>
      <c r="UGH7" s="86"/>
      <c r="UGI7" s="86"/>
      <c r="UGJ7" s="86"/>
      <c r="UGK7" s="86"/>
      <c r="UGL7" s="86"/>
      <c r="UGM7" s="86"/>
      <c r="UGN7" s="86"/>
      <c r="UGO7" s="86"/>
      <c r="UGP7" s="86"/>
      <c r="UGQ7" s="86"/>
      <c r="UGR7" s="86"/>
      <c r="UGS7" s="86"/>
      <c r="UGT7" s="86"/>
      <c r="UGU7" s="86"/>
      <c r="UGV7" s="86"/>
      <c r="UGW7" s="86"/>
      <c r="UGX7" s="86"/>
      <c r="UGY7" s="86"/>
      <c r="UGZ7" s="86"/>
      <c r="UHA7" s="86"/>
      <c r="UHB7" s="86"/>
      <c r="UHC7" s="86"/>
      <c r="UHD7" s="86"/>
      <c r="UHE7" s="86"/>
      <c r="UHF7" s="86"/>
      <c r="UHG7" s="86"/>
      <c r="UHH7" s="86"/>
      <c r="UHI7" s="86"/>
      <c r="UHJ7" s="86"/>
      <c r="UHK7" s="86"/>
      <c r="UHL7" s="86"/>
      <c r="UHM7" s="86"/>
      <c r="UHN7" s="86"/>
      <c r="UHO7" s="86"/>
      <c r="UHP7" s="86"/>
      <c r="UHQ7" s="86"/>
      <c r="UHR7" s="86"/>
      <c r="UHS7" s="86"/>
      <c r="UHT7" s="86"/>
      <c r="UHU7" s="86"/>
      <c r="UHV7" s="86"/>
      <c r="UHW7" s="86"/>
      <c r="UHX7" s="86"/>
      <c r="UHY7" s="86"/>
      <c r="UHZ7" s="86"/>
      <c r="UIA7" s="86"/>
      <c r="UIB7" s="86"/>
      <c r="UIC7" s="86"/>
      <c r="UID7" s="86"/>
      <c r="UIE7" s="86"/>
      <c r="UIF7" s="86"/>
      <c r="UIG7" s="86"/>
      <c r="UIH7" s="86"/>
      <c r="UII7" s="86"/>
      <c r="UIJ7" s="86"/>
      <c r="UIK7" s="86"/>
      <c r="UIL7" s="86"/>
      <c r="UIM7" s="86"/>
      <c r="UIN7" s="86"/>
      <c r="UIO7" s="86"/>
      <c r="UIP7" s="86"/>
      <c r="UIQ7" s="86"/>
      <c r="UIR7" s="86"/>
      <c r="UIS7" s="86"/>
      <c r="UIT7" s="86"/>
      <c r="UIU7" s="86"/>
      <c r="UIV7" s="86"/>
      <c r="UIW7" s="86"/>
      <c r="UIX7" s="86"/>
      <c r="UIY7" s="86"/>
      <c r="UIZ7" s="86"/>
      <c r="UJA7" s="86"/>
      <c r="UJB7" s="86"/>
      <c r="UJC7" s="86"/>
      <c r="UJD7" s="86"/>
      <c r="UJE7" s="86"/>
      <c r="UJF7" s="86"/>
      <c r="UJG7" s="86"/>
      <c r="UJH7" s="86"/>
      <c r="UJI7" s="86"/>
      <c r="UJJ7" s="86"/>
      <c r="UJK7" s="86"/>
      <c r="UJL7" s="86"/>
      <c r="UJM7" s="86"/>
      <c r="UJN7" s="86"/>
      <c r="UJO7" s="86"/>
      <c r="UJP7" s="86"/>
      <c r="UJQ7" s="86"/>
      <c r="UJR7" s="86"/>
      <c r="UJS7" s="86"/>
      <c r="UJT7" s="86"/>
      <c r="UJU7" s="86"/>
      <c r="UJV7" s="86"/>
      <c r="UJW7" s="86"/>
      <c r="UJX7" s="86"/>
      <c r="UJY7" s="86"/>
      <c r="UJZ7" s="86"/>
      <c r="UKA7" s="86"/>
      <c r="UKB7" s="86"/>
      <c r="UKC7" s="86"/>
      <c r="UKD7" s="86"/>
      <c r="UKE7" s="86"/>
      <c r="UKF7" s="86"/>
      <c r="UKG7" s="86"/>
      <c r="UKH7" s="86"/>
      <c r="UKI7" s="86"/>
      <c r="UKJ7" s="86"/>
      <c r="UKK7" s="86"/>
      <c r="UKL7" s="86"/>
      <c r="UKM7" s="86"/>
      <c r="UKN7" s="86"/>
      <c r="UKO7" s="86"/>
      <c r="UKP7" s="86"/>
      <c r="UKQ7" s="86"/>
      <c r="UKR7" s="86"/>
      <c r="UKS7" s="86"/>
      <c r="UKT7" s="86"/>
      <c r="UKU7" s="86"/>
      <c r="UKV7" s="86"/>
      <c r="UKW7" s="86"/>
      <c r="UKX7" s="86"/>
      <c r="UKY7" s="86"/>
      <c r="UKZ7" s="86"/>
      <c r="ULA7" s="86"/>
      <c r="ULB7" s="86"/>
      <c r="ULC7" s="86"/>
      <c r="ULD7" s="86"/>
      <c r="ULE7" s="86"/>
      <c r="ULF7" s="86"/>
      <c r="ULG7" s="86"/>
      <c r="ULH7" s="86"/>
      <c r="ULI7" s="86"/>
      <c r="ULJ7" s="86"/>
      <c r="ULK7" s="86"/>
      <c r="ULL7" s="86"/>
      <c r="ULM7" s="86"/>
      <c r="ULN7" s="86"/>
      <c r="ULO7" s="86"/>
      <c r="ULP7" s="86"/>
      <c r="ULQ7" s="86"/>
      <c r="ULR7" s="86"/>
      <c r="ULS7" s="86"/>
      <c r="ULT7" s="86"/>
      <c r="ULU7" s="86"/>
      <c r="ULV7" s="86"/>
      <c r="ULW7" s="86"/>
      <c r="ULX7" s="86"/>
      <c r="ULY7" s="86"/>
      <c r="ULZ7" s="86"/>
      <c r="UMA7" s="86"/>
      <c r="UMB7" s="86"/>
      <c r="UMC7" s="86"/>
      <c r="UMD7" s="86"/>
      <c r="UME7" s="86"/>
      <c r="UMF7" s="86"/>
      <c r="UMG7" s="86"/>
      <c r="UMH7" s="86"/>
      <c r="UMI7" s="86"/>
      <c r="UMJ7" s="86"/>
      <c r="UMK7" s="86"/>
      <c r="UML7" s="86"/>
      <c r="UMM7" s="86"/>
      <c r="UMN7" s="86"/>
      <c r="UMO7" s="86"/>
      <c r="UMP7" s="86"/>
      <c r="UMQ7" s="86"/>
      <c r="UMR7" s="86"/>
      <c r="UMS7" s="86"/>
      <c r="UMT7" s="86"/>
      <c r="UMU7" s="86"/>
      <c r="UMV7" s="86"/>
      <c r="UMW7" s="86"/>
      <c r="UMX7" s="86"/>
      <c r="UMY7" s="86"/>
      <c r="UMZ7" s="86"/>
      <c r="UNA7" s="86"/>
      <c r="UNB7" s="86"/>
      <c r="UNC7" s="86"/>
      <c r="UND7" s="86"/>
      <c r="UNE7" s="86"/>
      <c r="UNF7" s="86"/>
      <c r="UNG7" s="86"/>
      <c r="UNH7" s="86"/>
      <c r="UNI7" s="86"/>
      <c r="UNJ7" s="86"/>
      <c r="UNK7" s="86"/>
      <c r="UNL7" s="86"/>
      <c r="UNM7" s="86"/>
      <c r="UNN7" s="86"/>
      <c r="UNO7" s="86"/>
      <c r="UNP7" s="86"/>
      <c r="UNQ7" s="86"/>
      <c r="UNR7" s="86"/>
      <c r="UNS7" s="86"/>
      <c r="UNT7" s="86"/>
      <c r="UNU7" s="86"/>
      <c r="UNV7" s="86"/>
      <c r="UNW7" s="86"/>
      <c r="UNX7" s="86"/>
      <c r="UNY7" s="86"/>
      <c r="UNZ7" s="86"/>
      <c r="UOA7" s="86"/>
      <c r="UOB7" s="86"/>
      <c r="UOC7" s="86"/>
      <c r="UOD7" s="86"/>
      <c r="UOE7" s="86"/>
      <c r="UOF7" s="86"/>
      <c r="UOG7" s="86"/>
      <c r="UOH7" s="86"/>
      <c r="UOI7" s="86"/>
      <c r="UOJ7" s="86"/>
      <c r="UOK7" s="86"/>
      <c r="UOL7" s="86"/>
      <c r="UOM7" s="86"/>
      <c r="UON7" s="86"/>
      <c r="UOO7" s="86"/>
      <c r="UOP7" s="86"/>
      <c r="UOQ7" s="86"/>
      <c r="UOR7" s="86"/>
      <c r="UOS7" s="86"/>
      <c r="UOT7" s="86"/>
      <c r="UOU7" s="86"/>
      <c r="UOV7" s="86"/>
      <c r="UOW7" s="86"/>
      <c r="UOX7" s="86"/>
      <c r="UOY7" s="86"/>
      <c r="UOZ7" s="86"/>
      <c r="UPA7" s="86"/>
      <c r="UPB7" s="86"/>
      <c r="UPC7" s="86"/>
      <c r="UPD7" s="86"/>
      <c r="UPE7" s="86"/>
      <c r="UPF7" s="86"/>
      <c r="UPG7" s="86"/>
      <c r="UPH7" s="86"/>
      <c r="UPI7" s="86"/>
      <c r="UPJ7" s="86"/>
      <c r="UPK7" s="86"/>
      <c r="UPL7" s="86"/>
      <c r="UPM7" s="86"/>
      <c r="UPN7" s="86"/>
      <c r="UPO7" s="86"/>
      <c r="UPP7" s="86"/>
      <c r="UPQ7" s="86"/>
      <c r="UPR7" s="86"/>
      <c r="UPS7" s="86"/>
      <c r="UPT7" s="86"/>
      <c r="UPU7" s="86"/>
      <c r="UPV7" s="86"/>
      <c r="UPW7" s="86"/>
      <c r="UPX7" s="86"/>
      <c r="UPY7" s="86"/>
      <c r="UPZ7" s="86"/>
      <c r="UQA7" s="86"/>
      <c r="UQB7" s="86"/>
      <c r="UQC7" s="86"/>
      <c r="UQD7" s="86"/>
      <c r="UQE7" s="86"/>
      <c r="UQF7" s="86"/>
      <c r="UQG7" s="86"/>
      <c r="UQH7" s="86"/>
      <c r="UQI7" s="86"/>
      <c r="UQJ7" s="86"/>
      <c r="UQK7" s="86"/>
      <c r="UQL7" s="86"/>
      <c r="UQM7" s="86"/>
      <c r="UQN7" s="86"/>
      <c r="UQO7" s="86"/>
      <c r="UQP7" s="86"/>
      <c r="UQQ7" s="86"/>
      <c r="UQR7" s="86"/>
      <c r="UQS7" s="86"/>
      <c r="UQT7" s="86"/>
      <c r="UQU7" s="86"/>
      <c r="UQV7" s="86"/>
      <c r="UQW7" s="86"/>
      <c r="UQX7" s="86"/>
      <c r="UQY7" s="86"/>
      <c r="UQZ7" s="86"/>
      <c r="URA7" s="86"/>
      <c r="URB7" s="86"/>
      <c r="URC7" s="86"/>
      <c r="URD7" s="86"/>
      <c r="URE7" s="86"/>
      <c r="URF7" s="86"/>
      <c r="URG7" s="86"/>
      <c r="URH7" s="86"/>
      <c r="URI7" s="86"/>
      <c r="URJ7" s="86"/>
      <c r="URK7" s="86"/>
      <c r="URL7" s="86"/>
      <c r="URM7" s="86"/>
      <c r="URN7" s="86"/>
      <c r="URO7" s="86"/>
      <c r="URP7" s="86"/>
      <c r="URQ7" s="86"/>
      <c r="URR7" s="86"/>
      <c r="URS7" s="86"/>
      <c r="URT7" s="86"/>
      <c r="URU7" s="86"/>
      <c r="URV7" s="86"/>
      <c r="URW7" s="86"/>
      <c r="URX7" s="86"/>
      <c r="URY7" s="86"/>
      <c r="URZ7" s="86"/>
      <c r="USA7" s="86"/>
      <c r="USB7" s="86"/>
      <c r="USC7" s="86"/>
      <c r="USD7" s="86"/>
      <c r="USE7" s="86"/>
      <c r="USF7" s="86"/>
      <c r="USG7" s="86"/>
      <c r="USH7" s="86"/>
      <c r="USI7" s="86"/>
      <c r="USJ7" s="86"/>
      <c r="USK7" s="86"/>
      <c r="USL7" s="86"/>
      <c r="USM7" s="86"/>
      <c r="USN7" s="86"/>
      <c r="USO7" s="86"/>
      <c r="USP7" s="86"/>
      <c r="USQ7" s="86"/>
      <c r="USR7" s="86"/>
      <c r="USS7" s="86"/>
      <c r="UST7" s="86"/>
      <c r="USU7" s="86"/>
      <c r="USV7" s="86"/>
      <c r="USW7" s="86"/>
      <c r="USX7" s="86"/>
      <c r="USY7" s="86"/>
      <c r="USZ7" s="86"/>
      <c r="UTA7" s="86"/>
      <c r="UTB7" s="86"/>
      <c r="UTC7" s="86"/>
      <c r="UTD7" s="86"/>
      <c r="UTE7" s="86"/>
      <c r="UTF7" s="86"/>
      <c r="UTG7" s="86"/>
      <c r="UTH7" s="86"/>
      <c r="UTI7" s="86"/>
      <c r="UTJ7" s="86"/>
      <c r="UTK7" s="86"/>
      <c r="UTL7" s="86"/>
      <c r="UTM7" s="86"/>
      <c r="UTN7" s="86"/>
      <c r="UTO7" s="86"/>
      <c r="UTP7" s="86"/>
      <c r="UTQ7" s="86"/>
      <c r="UTR7" s="86"/>
      <c r="UTS7" s="86"/>
      <c r="UTT7" s="86"/>
      <c r="UTU7" s="86"/>
      <c r="UTV7" s="86"/>
      <c r="UTW7" s="86"/>
      <c r="UTX7" s="86"/>
      <c r="UTY7" s="86"/>
      <c r="UTZ7" s="86"/>
      <c r="UUA7" s="86"/>
      <c r="UUB7" s="86"/>
      <c r="UUC7" s="86"/>
      <c r="UUD7" s="86"/>
      <c r="UUE7" s="86"/>
      <c r="UUF7" s="86"/>
      <c r="UUG7" s="86"/>
      <c r="UUH7" s="86"/>
      <c r="UUI7" s="86"/>
      <c r="UUJ7" s="86"/>
      <c r="UUK7" s="86"/>
      <c r="UUL7" s="86"/>
      <c r="UUM7" s="86"/>
      <c r="UUN7" s="86"/>
      <c r="UUO7" s="86"/>
      <c r="UUP7" s="86"/>
      <c r="UUQ7" s="86"/>
      <c r="UUR7" s="86"/>
      <c r="UUS7" s="86"/>
      <c r="UUT7" s="86"/>
      <c r="UUU7" s="86"/>
      <c r="UUV7" s="86"/>
      <c r="UUW7" s="86"/>
      <c r="UUX7" s="86"/>
      <c r="UUY7" s="86"/>
      <c r="UUZ7" s="86"/>
      <c r="UVA7" s="86"/>
      <c r="UVB7" s="86"/>
      <c r="UVC7" s="86"/>
      <c r="UVD7" s="86"/>
      <c r="UVE7" s="86"/>
      <c r="UVF7" s="86"/>
      <c r="UVG7" s="86"/>
      <c r="UVH7" s="86"/>
      <c r="UVI7" s="86"/>
      <c r="UVJ7" s="86"/>
      <c r="UVK7" s="86"/>
      <c r="UVL7" s="86"/>
      <c r="UVM7" s="86"/>
      <c r="UVN7" s="86"/>
      <c r="UVO7" s="86"/>
      <c r="UVP7" s="86"/>
      <c r="UVQ7" s="86"/>
      <c r="UVR7" s="86"/>
      <c r="UVS7" s="86"/>
      <c r="UVT7" s="86"/>
      <c r="UVU7" s="86"/>
      <c r="UVV7" s="86"/>
      <c r="UVW7" s="86"/>
      <c r="UVX7" s="86"/>
      <c r="UVY7" s="86"/>
      <c r="UVZ7" s="86"/>
      <c r="UWA7" s="86"/>
      <c r="UWB7" s="86"/>
      <c r="UWC7" s="86"/>
      <c r="UWD7" s="86"/>
      <c r="UWE7" s="86"/>
      <c r="UWF7" s="86"/>
      <c r="UWG7" s="86"/>
      <c r="UWH7" s="86"/>
      <c r="UWI7" s="86"/>
      <c r="UWJ7" s="86"/>
      <c r="UWK7" s="86"/>
      <c r="UWL7" s="86"/>
      <c r="UWM7" s="86"/>
      <c r="UWN7" s="86"/>
      <c r="UWO7" s="86"/>
      <c r="UWP7" s="86"/>
      <c r="UWQ7" s="86"/>
      <c r="UWR7" s="86"/>
      <c r="UWS7" s="86"/>
      <c r="UWT7" s="86"/>
      <c r="UWU7" s="86"/>
      <c r="UWV7" s="86"/>
      <c r="UWW7" s="86"/>
      <c r="UWX7" s="86"/>
      <c r="UWY7" s="86"/>
      <c r="UWZ7" s="86"/>
      <c r="UXA7" s="86"/>
      <c r="UXB7" s="86"/>
      <c r="UXC7" s="86"/>
      <c r="UXD7" s="86"/>
      <c r="UXE7" s="86"/>
      <c r="UXF7" s="86"/>
      <c r="UXG7" s="86"/>
      <c r="UXH7" s="86"/>
      <c r="UXI7" s="86"/>
      <c r="UXJ7" s="86"/>
      <c r="UXK7" s="86"/>
      <c r="UXL7" s="86"/>
      <c r="UXM7" s="86"/>
      <c r="UXN7" s="86"/>
      <c r="UXO7" s="86"/>
      <c r="UXP7" s="86"/>
      <c r="UXQ7" s="86"/>
      <c r="UXR7" s="86"/>
      <c r="UXS7" s="86"/>
      <c r="UXT7" s="86"/>
      <c r="UXU7" s="86"/>
      <c r="UXV7" s="86"/>
      <c r="UXW7" s="86"/>
      <c r="UXX7" s="86"/>
      <c r="UXY7" s="86"/>
      <c r="UXZ7" s="86"/>
      <c r="UYA7" s="86"/>
      <c r="UYB7" s="86"/>
      <c r="UYC7" s="86"/>
      <c r="UYD7" s="86"/>
      <c r="UYE7" s="86"/>
      <c r="UYF7" s="86"/>
      <c r="UYG7" s="86"/>
      <c r="UYH7" s="86"/>
      <c r="UYI7" s="86"/>
      <c r="UYJ7" s="86"/>
      <c r="UYK7" s="86"/>
      <c r="UYL7" s="86"/>
      <c r="UYM7" s="86"/>
      <c r="UYN7" s="86"/>
      <c r="UYO7" s="86"/>
      <c r="UYP7" s="86"/>
      <c r="UYQ7" s="86"/>
      <c r="UYR7" s="86"/>
      <c r="UYS7" s="86"/>
      <c r="UYT7" s="86"/>
      <c r="UYU7" s="86"/>
      <c r="UYV7" s="86"/>
      <c r="UYW7" s="86"/>
      <c r="UYX7" s="86"/>
      <c r="UYY7" s="86"/>
      <c r="UYZ7" s="86"/>
      <c r="UZA7" s="86"/>
      <c r="UZB7" s="86"/>
      <c r="UZC7" s="86"/>
      <c r="UZD7" s="86"/>
      <c r="UZE7" s="86"/>
      <c r="UZF7" s="86"/>
      <c r="UZG7" s="86"/>
      <c r="UZH7" s="86"/>
      <c r="UZI7" s="86"/>
      <c r="UZJ7" s="86"/>
      <c r="UZK7" s="86"/>
      <c r="UZL7" s="86"/>
      <c r="UZM7" s="86"/>
      <c r="UZN7" s="86"/>
      <c r="UZO7" s="86"/>
      <c r="UZP7" s="86"/>
      <c r="UZQ7" s="86"/>
      <c r="UZR7" s="86"/>
      <c r="UZS7" s="86"/>
      <c r="UZT7" s="86"/>
      <c r="UZU7" s="86"/>
      <c r="UZV7" s="86"/>
      <c r="UZW7" s="86"/>
      <c r="UZX7" s="86"/>
      <c r="UZY7" s="86"/>
      <c r="UZZ7" s="86"/>
      <c r="VAA7" s="86"/>
      <c r="VAB7" s="86"/>
      <c r="VAC7" s="86"/>
      <c r="VAD7" s="86"/>
      <c r="VAE7" s="86"/>
      <c r="VAF7" s="86"/>
      <c r="VAG7" s="86"/>
      <c r="VAH7" s="86"/>
      <c r="VAI7" s="86"/>
      <c r="VAJ7" s="86"/>
      <c r="VAK7" s="86"/>
      <c r="VAL7" s="86"/>
      <c r="VAM7" s="86"/>
      <c r="VAN7" s="86"/>
      <c r="VAO7" s="86"/>
      <c r="VAP7" s="86"/>
      <c r="VAQ7" s="86"/>
      <c r="VAR7" s="86"/>
      <c r="VAS7" s="86"/>
      <c r="VAT7" s="86"/>
      <c r="VAU7" s="86"/>
      <c r="VAV7" s="86"/>
      <c r="VAW7" s="86"/>
      <c r="VAX7" s="86"/>
      <c r="VAY7" s="86"/>
      <c r="VAZ7" s="86"/>
      <c r="VBA7" s="86"/>
      <c r="VBB7" s="86"/>
      <c r="VBC7" s="86"/>
      <c r="VBD7" s="86"/>
      <c r="VBE7" s="86"/>
      <c r="VBF7" s="86"/>
      <c r="VBG7" s="86"/>
      <c r="VBH7" s="86"/>
      <c r="VBI7" s="86"/>
      <c r="VBJ7" s="86"/>
      <c r="VBK7" s="86"/>
      <c r="VBL7" s="86"/>
      <c r="VBM7" s="86"/>
      <c r="VBN7" s="86"/>
      <c r="VBO7" s="86"/>
      <c r="VBP7" s="86"/>
      <c r="VBQ7" s="86"/>
      <c r="VBR7" s="86"/>
      <c r="VBS7" s="86"/>
      <c r="VBT7" s="86"/>
      <c r="VBU7" s="86"/>
      <c r="VBV7" s="86"/>
      <c r="VBW7" s="86"/>
      <c r="VBX7" s="86"/>
      <c r="VBY7" s="86"/>
      <c r="VBZ7" s="86"/>
      <c r="VCA7" s="86"/>
      <c r="VCB7" s="86"/>
      <c r="VCC7" s="86"/>
      <c r="VCD7" s="86"/>
      <c r="VCE7" s="86"/>
      <c r="VCF7" s="86"/>
      <c r="VCG7" s="86"/>
      <c r="VCH7" s="86"/>
      <c r="VCI7" s="86"/>
      <c r="VCJ7" s="86"/>
      <c r="VCK7" s="86"/>
      <c r="VCL7" s="86"/>
      <c r="VCM7" s="86"/>
      <c r="VCN7" s="86"/>
      <c r="VCO7" s="86"/>
      <c r="VCP7" s="86"/>
      <c r="VCQ7" s="86"/>
      <c r="VCR7" s="86"/>
      <c r="VCS7" s="86"/>
      <c r="VCT7" s="86"/>
      <c r="VCU7" s="86"/>
      <c r="VCV7" s="86"/>
      <c r="VCW7" s="86"/>
      <c r="VCX7" s="86"/>
      <c r="VCY7" s="86"/>
      <c r="VCZ7" s="86"/>
      <c r="VDA7" s="86"/>
      <c r="VDB7" s="86"/>
      <c r="VDC7" s="86"/>
      <c r="VDD7" s="86"/>
      <c r="VDE7" s="86"/>
      <c r="VDF7" s="86"/>
      <c r="VDG7" s="86"/>
      <c r="VDH7" s="86"/>
      <c r="VDI7" s="86"/>
      <c r="VDJ7" s="86"/>
      <c r="VDK7" s="86"/>
      <c r="VDL7" s="86"/>
      <c r="VDM7" s="86"/>
      <c r="VDN7" s="86"/>
      <c r="VDO7" s="86"/>
      <c r="VDP7" s="86"/>
      <c r="VDQ7" s="86"/>
      <c r="VDR7" s="86"/>
      <c r="VDS7" s="86"/>
      <c r="VDT7" s="86"/>
      <c r="VDU7" s="86"/>
      <c r="VDV7" s="86"/>
      <c r="VDW7" s="86"/>
      <c r="VDX7" s="86"/>
      <c r="VDY7" s="86"/>
      <c r="VDZ7" s="86"/>
      <c r="VEA7" s="86"/>
      <c r="VEB7" s="86"/>
      <c r="VEC7" s="86"/>
      <c r="VED7" s="86"/>
      <c r="VEE7" s="86"/>
      <c r="VEF7" s="86"/>
      <c r="VEG7" s="86"/>
      <c r="VEH7" s="86"/>
      <c r="VEI7" s="86"/>
      <c r="VEJ7" s="86"/>
      <c r="VEK7" s="86"/>
      <c r="VEL7" s="86"/>
      <c r="VEM7" s="86"/>
      <c r="VEN7" s="86"/>
      <c r="VEO7" s="86"/>
      <c r="VEP7" s="86"/>
      <c r="VEQ7" s="86"/>
      <c r="VER7" s="86"/>
      <c r="VES7" s="86"/>
      <c r="VET7" s="86"/>
      <c r="VEU7" s="86"/>
      <c r="VEV7" s="86"/>
      <c r="VEW7" s="86"/>
      <c r="VEX7" s="86"/>
      <c r="VEY7" s="86"/>
      <c r="VEZ7" s="86"/>
      <c r="VFA7" s="86"/>
      <c r="VFB7" s="86"/>
      <c r="VFC7" s="86"/>
      <c r="VFD7" s="86"/>
      <c r="VFE7" s="86"/>
      <c r="VFF7" s="86"/>
      <c r="VFG7" s="86"/>
      <c r="VFH7" s="86"/>
      <c r="VFI7" s="86"/>
      <c r="VFJ7" s="86"/>
      <c r="VFK7" s="86"/>
      <c r="VFL7" s="86"/>
      <c r="VFM7" s="86"/>
      <c r="VFN7" s="86"/>
      <c r="VFO7" s="86"/>
      <c r="VFP7" s="86"/>
      <c r="VFQ7" s="86"/>
      <c r="VFR7" s="86"/>
      <c r="VFS7" s="86"/>
      <c r="VFT7" s="86"/>
      <c r="VFU7" s="86"/>
      <c r="VFV7" s="86"/>
      <c r="VFW7" s="86"/>
      <c r="VFX7" s="86"/>
      <c r="VFY7" s="86"/>
      <c r="VFZ7" s="86"/>
      <c r="VGA7" s="86"/>
      <c r="VGB7" s="86"/>
      <c r="VGC7" s="86"/>
      <c r="VGD7" s="86"/>
      <c r="VGE7" s="86"/>
      <c r="VGF7" s="86"/>
      <c r="VGG7" s="86"/>
      <c r="VGH7" s="86"/>
      <c r="VGI7" s="86"/>
      <c r="VGJ7" s="86"/>
      <c r="VGK7" s="86"/>
      <c r="VGL7" s="86"/>
      <c r="VGM7" s="86"/>
      <c r="VGN7" s="86"/>
      <c r="VGO7" s="86"/>
      <c r="VGP7" s="86"/>
      <c r="VGQ7" s="86"/>
      <c r="VGR7" s="86"/>
      <c r="VGS7" s="86"/>
      <c r="VGT7" s="86"/>
      <c r="VGU7" s="86"/>
      <c r="VGV7" s="86"/>
      <c r="VGW7" s="86"/>
      <c r="VGX7" s="86"/>
      <c r="VGY7" s="86"/>
      <c r="VGZ7" s="86"/>
      <c r="VHA7" s="86"/>
      <c r="VHB7" s="86"/>
      <c r="VHC7" s="86"/>
      <c r="VHD7" s="86"/>
      <c r="VHE7" s="86"/>
      <c r="VHF7" s="86"/>
      <c r="VHG7" s="86"/>
      <c r="VHH7" s="86"/>
      <c r="VHI7" s="86"/>
      <c r="VHJ7" s="86"/>
      <c r="VHK7" s="86"/>
      <c r="VHL7" s="86"/>
      <c r="VHM7" s="86"/>
      <c r="VHN7" s="86"/>
      <c r="VHO7" s="86"/>
      <c r="VHP7" s="86"/>
      <c r="VHQ7" s="86"/>
      <c r="VHR7" s="86"/>
      <c r="VHS7" s="86"/>
      <c r="VHT7" s="86"/>
      <c r="VHU7" s="86"/>
      <c r="VHV7" s="86"/>
      <c r="VHW7" s="86"/>
      <c r="VHX7" s="86"/>
      <c r="VHY7" s="86"/>
      <c r="VHZ7" s="86"/>
      <c r="VIA7" s="86"/>
      <c r="VIB7" s="86"/>
      <c r="VIC7" s="86"/>
      <c r="VID7" s="86"/>
      <c r="VIE7" s="86"/>
      <c r="VIF7" s="86"/>
      <c r="VIG7" s="86"/>
      <c r="VIH7" s="86"/>
      <c r="VII7" s="86"/>
      <c r="VIJ7" s="86"/>
      <c r="VIK7" s="86"/>
      <c r="VIL7" s="86"/>
      <c r="VIM7" s="86"/>
      <c r="VIN7" s="86"/>
      <c r="VIO7" s="86"/>
      <c r="VIP7" s="86"/>
      <c r="VIQ7" s="86"/>
      <c r="VIR7" s="86"/>
      <c r="VIS7" s="86"/>
      <c r="VIT7" s="86"/>
      <c r="VIU7" s="86"/>
      <c r="VIV7" s="86"/>
      <c r="VIW7" s="86"/>
      <c r="VIX7" s="86"/>
      <c r="VIY7" s="86"/>
      <c r="VIZ7" s="86"/>
      <c r="VJA7" s="86"/>
      <c r="VJB7" s="86"/>
      <c r="VJC7" s="86"/>
      <c r="VJD7" s="86"/>
      <c r="VJE7" s="86"/>
      <c r="VJF7" s="86"/>
      <c r="VJG7" s="86"/>
      <c r="VJH7" s="86"/>
      <c r="VJI7" s="86"/>
      <c r="VJJ7" s="86"/>
      <c r="VJK7" s="86"/>
      <c r="VJL7" s="86"/>
      <c r="VJM7" s="86"/>
      <c r="VJN7" s="86"/>
      <c r="VJO7" s="86"/>
      <c r="VJP7" s="86"/>
      <c r="VJQ7" s="86"/>
      <c r="VJR7" s="86"/>
      <c r="VJS7" s="86"/>
      <c r="VJT7" s="86"/>
      <c r="VJU7" s="86"/>
      <c r="VJV7" s="86"/>
      <c r="VJW7" s="86"/>
      <c r="VJX7" s="86"/>
      <c r="VJY7" s="86"/>
      <c r="VJZ7" s="86"/>
      <c r="VKA7" s="86"/>
      <c r="VKB7" s="86"/>
      <c r="VKC7" s="86"/>
      <c r="VKD7" s="86"/>
      <c r="VKE7" s="86"/>
      <c r="VKF7" s="86"/>
      <c r="VKG7" s="86"/>
      <c r="VKH7" s="86"/>
      <c r="VKI7" s="86"/>
      <c r="VKJ7" s="86"/>
      <c r="VKK7" s="86"/>
      <c r="VKL7" s="86"/>
      <c r="VKM7" s="86"/>
      <c r="VKN7" s="86"/>
      <c r="VKO7" s="86"/>
      <c r="VKP7" s="86"/>
      <c r="VKQ7" s="86"/>
      <c r="VKR7" s="86"/>
      <c r="VKS7" s="86"/>
      <c r="VKT7" s="86"/>
      <c r="VKU7" s="86"/>
      <c r="VKV7" s="86"/>
      <c r="VKW7" s="86"/>
      <c r="VKX7" s="86"/>
      <c r="VKY7" s="86"/>
      <c r="VKZ7" s="86"/>
      <c r="VLA7" s="86"/>
      <c r="VLB7" s="86"/>
      <c r="VLC7" s="86"/>
      <c r="VLD7" s="86"/>
      <c r="VLE7" s="86"/>
      <c r="VLF7" s="86"/>
      <c r="VLG7" s="86"/>
      <c r="VLH7" s="86"/>
      <c r="VLI7" s="86"/>
      <c r="VLJ7" s="86"/>
      <c r="VLK7" s="86"/>
      <c r="VLL7" s="86"/>
      <c r="VLM7" s="86"/>
      <c r="VLN7" s="86"/>
      <c r="VLO7" s="86"/>
      <c r="VLP7" s="86"/>
      <c r="VLQ7" s="86"/>
      <c r="VLR7" s="86"/>
      <c r="VLS7" s="86"/>
      <c r="VLT7" s="86"/>
      <c r="VLU7" s="86"/>
      <c r="VLV7" s="86"/>
      <c r="VLW7" s="86"/>
      <c r="VLX7" s="86"/>
      <c r="VLY7" s="86"/>
      <c r="VLZ7" s="86"/>
      <c r="VMA7" s="86"/>
      <c r="VMB7" s="86"/>
      <c r="VMC7" s="86"/>
      <c r="VMD7" s="86"/>
      <c r="VME7" s="86"/>
      <c r="VMF7" s="86"/>
      <c r="VMG7" s="86"/>
      <c r="VMH7" s="86"/>
      <c r="VMI7" s="86"/>
      <c r="VMJ7" s="86"/>
      <c r="VMK7" s="86"/>
      <c r="VML7" s="86"/>
      <c r="VMM7" s="86"/>
      <c r="VMN7" s="86"/>
      <c r="VMO7" s="86"/>
      <c r="VMP7" s="86"/>
      <c r="VMQ7" s="86"/>
      <c r="VMR7" s="86"/>
      <c r="VMS7" s="86"/>
      <c r="VMT7" s="86"/>
      <c r="VMU7" s="86"/>
      <c r="VMV7" s="86"/>
      <c r="VMW7" s="86"/>
      <c r="VMX7" s="86"/>
      <c r="VMY7" s="86"/>
      <c r="VMZ7" s="86"/>
      <c r="VNA7" s="86"/>
      <c r="VNB7" s="86"/>
      <c r="VNC7" s="86"/>
      <c r="VND7" s="86"/>
      <c r="VNE7" s="86"/>
      <c r="VNF7" s="86"/>
      <c r="VNG7" s="86"/>
      <c r="VNH7" s="86"/>
      <c r="VNI7" s="86"/>
      <c r="VNJ7" s="86"/>
      <c r="VNK7" s="86"/>
      <c r="VNL7" s="86"/>
      <c r="VNM7" s="86"/>
      <c r="VNN7" s="86"/>
      <c r="VNO7" s="86"/>
      <c r="VNP7" s="86"/>
      <c r="VNQ7" s="86"/>
      <c r="VNR7" s="86"/>
      <c r="VNS7" s="86"/>
      <c r="VNT7" s="86"/>
      <c r="VNU7" s="86"/>
      <c r="VNV7" s="86"/>
      <c r="VNW7" s="86"/>
      <c r="VNX7" s="86"/>
      <c r="VNY7" s="86"/>
      <c r="VNZ7" s="86"/>
      <c r="VOA7" s="86"/>
      <c r="VOB7" s="86"/>
      <c r="VOC7" s="86"/>
      <c r="VOD7" s="86"/>
      <c r="VOE7" s="86"/>
      <c r="VOF7" s="86"/>
      <c r="VOG7" s="86"/>
      <c r="VOH7" s="86"/>
      <c r="VOI7" s="86"/>
      <c r="VOJ7" s="86"/>
      <c r="VOK7" s="86"/>
      <c r="VOL7" s="86"/>
      <c r="VOM7" s="86"/>
      <c r="VON7" s="86"/>
      <c r="VOO7" s="86"/>
      <c r="VOP7" s="86"/>
      <c r="VOQ7" s="86"/>
      <c r="VOR7" s="86"/>
      <c r="VOS7" s="86"/>
      <c r="VOT7" s="86"/>
      <c r="VOU7" s="86"/>
      <c r="VOV7" s="86"/>
      <c r="VOW7" s="86"/>
      <c r="VOX7" s="86"/>
      <c r="VOY7" s="86"/>
      <c r="VOZ7" s="86"/>
      <c r="VPA7" s="86"/>
      <c r="VPB7" s="86"/>
      <c r="VPC7" s="86"/>
      <c r="VPD7" s="86"/>
      <c r="VPE7" s="86"/>
      <c r="VPF7" s="86"/>
      <c r="VPG7" s="86"/>
      <c r="VPH7" s="86"/>
      <c r="VPI7" s="86"/>
      <c r="VPJ7" s="86"/>
      <c r="VPK7" s="86"/>
      <c r="VPL7" s="86"/>
      <c r="VPM7" s="86"/>
      <c r="VPN7" s="86"/>
      <c r="VPO7" s="86"/>
      <c r="VPP7" s="86"/>
      <c r="VPQ7" s="86"/>
      <c r="VPR7" s="86"/>
      <c r="VPS7" s="86"/>
      <c r="VPT7" s="86"/>
      <c r="VPU7" s="86"/>
      <c r="VPV7" s="86"/>
      <c r="VPW7" s="86"/>
      <c r="VPX7" s="86"/>
      <c r="VPY7" s="86"/>
      <c r="VPZ7" s="86"/>
      <c r="VQA7" s="86"/>
      <c r="VQB7" s="86"/>
      <c r="VQC7" s="86"/>
      <c r="VQD7" s="86"/>
      <c r="VQE7" s="86"/>
      <c r="VQF7" s="86"/>
      <c r="VQG7" s="86"/>
      <c r="VQH7" s="86"/>
      <c r="VQI7" s="86"/>
      <c r="VQJ7" s="86"/>
      <c r="VQK7" s="86"/>
      <c r="VQL7" s="86"/>
      <c r="VQM7" s="86"/>
      <c r="VQN7" s="86"/>
      <c r="VQO7" s="86"/>
      <c r="VQP7" s="86"/>
      <c r="VQQ7" s="86"/>
      <c r="VQR7" s="86"/>
      <c r="VQS7" s="86"/>
      <c r="VQT7" s="86"/>
      <c r="VQU7" s="86"/>
      <c r="VQV7" s="86"/>
      <c r="VQW7" s="86"/>
      <c r="VQX7" s="86"/>
      <c r="VQY7" s="86"/>
      <c r="VQZ7" s="86"/>
      <c r="VRA7" s="86"/>
      <c r="VRB7" s="86"/>
      <c r="VRC7" s="86"/>
      <c r="VRD7" s="86"/>
      <c r="VRE7" s="86"/>
      <c r="VRF7" s="86"/>
      <c r="VRG7" s="86"/>
      <c r="VRH7" s="86"/>
      <c r="VRI7" s="86"/>
      <c r="VRJ7" s="86"/>
      <c r="VRK7" s="86"/>
      <c r="VRL7" s="86"/>
      <c r="VRM7" s="86"/>
      <c r="VRN7" s="86"/>
      <c r="VRO7" s="86"/>
      <c r="VRP7" s="86"/>
      <c r="VRQ7" s="86"/>
      <c r="VRR7" s="86"/>
      <c r="VRS7" s="86"/>
      <c r="VRT7" s="86"/>
      <c r="VRU7" s="86"/>
      <c r="VRV7" s="86"/>
      <c r="VRW7" s="86"/>
      <c r="VRX7" s="86"/>
      <c r="VRY7" s="86"/>
      <c r="VRZ7" s="86"/>
      <c r="VSA7" s="86"/>
      <c r="VSB7" s="86"/>
      <c r="VSC7" s="86"/>
      <c r="VSD7" s="86"/>
      <c r="VSE7" s="86"/>
      <c r="VSF7" s="86"/>
      <c r="VSG7" s="86"/>
      <c r="VSH7" s="86"/>
      <c r="VSI7" s="86"/>
      <c r="VSJ7" s="86"/>
      <c r="VSK7" s="86"/>
      <c r="VSL7" s="86"/>
      <c r="VSM7" s="86"/>
      <c r="VSN7" s="86"/>
      <c r="VSO7" s="86"/>
      <c r="VSP7" s="86"/>
      <c r="VSQ7" s="86"/>
      <c r="VSR7" s="86"/>
      <c r="VSS7" s="86"/>
      <c r="VST7" s="86"/>
      <c r="VSU7" s="86"/>
      <c r="VSV7" s="86"/>
      <c r="VSW7" s="86"/>
      <c r="VSX7" s="86"/>
      <c r="VSY7" s="86"/>
      <c r="VSZ7" s="86"/>
      <c r="VTA7" s="86"/>
      <c r="VTB7" s="86"/>
      <c r="VTC7" s="86"/>
      <c r="VTD7" s="86"/>
      <c r="VTE7" s="86"/>
      <c r="VTF7" s="86"/>
      <c r="VTG7" s="86"/>
      <c r="VTH7" s="86"/>
      <c r="VTI7" s="86"/>
      <c r="VTJ7" s="86"/>
      <c r="VTK7" s="86"/>
      <c r="VTL7" s="86"/>
      <c r="VTM7" s="86"/>
      <c r="VTN7" s="86"/>
      <c r="VTO7" s="86"/>
      <c r="VTP7" s="86"/>
      <c r="VTQ7" s="86"/>
      <c r="VTR7" s="86"/>
      <c r="VTS7" s="86"/>
      <c r="VTT7" s="86"/>
      <c r="VTU7" s="86"/>
      <c r="VTV7" s="86"/>
      <c r="VTW7" s="86"/>
      <c r="VTX7" s="86"/>
      <c r="VTY7" s="86"/>
      <c r="VTZ7" s="86"/>
      <c r="VUA7" s="86"/>
      <c r="VUB7" s="86"/>
      <c r="VUC7" s="86"/>
      <c r="VUD7" s="86"/>
      <c r="VUE7" s="86"/>
      <c r="VUF7" s="86"/>
      <c r="VUG7" s="86"/>
      <c r="VUH7" s="86"/>
      <c r="VUI7" s="86"/>
      <c r="VUJ7" s="86"/>
      <c r="VUK7" s="86"/>
      <c r="VUL7" s="86"/>
      <c r="VUM7" s="86"/>
      <c r="VUN7" s="86"/>
      <c r="VUO7" s="86"/>
      <c r="VUP7" s="86"/>
      <c r="VUQ7" s="86"/>
      <c r="VUR7" s="86"/>
      <c r="VUS7" s="86"/>
      <c r="VUT7" s="86"/>
      <c r="VUU7" s="86"/>
      <c r="VUV7" s="86"/>
      <c r="VUW7" s="86"/>
      <c r="VUX7" s="86"/>
      <c r="VUY7" s="86"/>
      <c r="VUZ7" s="86"/>
      <c r="VVA7" s="86"/>
      <c r="VVB7" s="86"/>
      <c r="VVC7" s="86"/>
      <c r="VVD7" s="86"/>
      <c r="VVE7" s="86"/>
      <c r="VVF7" s="86"/>
      <c r="VVG7" s="86"/>
      <c r="VVH7" s="86"/>
      <c r="VVI7" s="86"/>
      <c r="VVJ7" s="86"/>
      <c r="VVK7" s="86"/>
      <c r="VVL7" s="86"/>
      <c r="VVM7" s="86"/>
      <c r="VVN7" s="86"/>
      <c r="VVO7" s="86"/>
      <c r="VVP7" s="86"/>
      <c r="VVQ7" s="86"/>
      <c r="VVR7" s="86"/>
      <c r="VVS7" s="86"/>
      <c r="VVT7" s="86"/>
      <c r="VVU7" s="86"/>
      <c r="VVV7" s="86"/>
      <c r="VVW7" s="86"/>
      <c r="VVX7" s="86"/>
      <c r="VVY7" s="86"/>
      <c r="VVZ7" s="86"/>
      <c r="VWA7" s="86"/>
      <c r="VWB7" s="86"/>
      <c r="VWC7" s="86"/>
      <c r="VWD7" s="86"/>
      <c r="VWE7" s="86"/>
      <c r="VWF7" s="86"/>
      <c r="VWG7" s="86"/>
      <c r="VWH7" s="86"/>
      <c r="VWI7" s="86"/>
      <c r="VWJ7" s="86"/>
      <c r="VWK7" s="86"/>
      <c r="VWL7" s="86"/>
      <c r="VWM7" s="86"/>
      <c r="VWN7" s="86"/>
      <c r="VWO7" s="86"/>
      <c r="VWP7" s="86"/>
      <c r="VWQ7" s="86"/>
      <c r="VWR7" s="86"/>
      <c r="VWS7" s="86"/>
      <c r="VWT7" s="86"/>
      <c r="VWU7" s="86"/>
      <c r="VWV7" s="86"/>
      <c r="VWW7" s="86"/>
      <c r="VWX7" s="86"/>
      <c r="VWY7" s="86"/>
      <c r="VWZ7" s="86"/>
      <c r="VXA7" s="86"/>
      <c r="VXB7" s="86"/>
      <c r="VXC7" s="86"/>
      <c r="VXD7" s="86"/>
      <c r="VXE7" s="86"/>
      <c r="VXF7" s="86"/>
      <c r="VXG7" s="86"/>
      <c r="VXH7" s="86"/>
      <c r="VXI7" s="86"/>
      <c r="VXJ7" s="86"/>
      <c r="VXK7" s="86"/>
      <c r="VXL7" s="86"/>
      <c r="VXM7" s="86"/>
      <c r="VXN7" s="86"/>
      <c r="VXO7" s="86"/>
      <c r="VXP7" s="86"/>
      <c r="VXQ7" s="86"/>
      <c r="VXR7" s="86"/>
      <c r="VXS7" s="86"/>
      <c r="VXT7" s="86"/>
      <c r="VXU7" s="86"/>
      <c r="VXV7" s="86"/>
      <c r="VXW7" s="86"/>
      <c r="VXX7" s="86"/>
      <c r="VXY7" s="86"/>
      <c r="VXZ7" s="86"/>
      <c r="VYA7" s="86"/>
      <c r="VYB7" s="86"/>
      <c r="VYC7" s="86"/>
      <c r="VYD7" s="86"/>
      <c r="VYE7" s="86"/>
      <c r="VYF7" s="86"/>
      <c r="VYG7" s="86"/>
      <c r="VYH7" s="86"/>
      <c r="VYI7" s="86"/>
      <c r="VYJ7" s="86"/>
      <c r="VYK7" s="86"/>
      <c r="VYL7" s="86"/>
      <c r="VYM7" s="86"/>
      <c r="VYN7" s="86"/>
      <c r="VYO7" s="86"/>
      <c r="VYP7" s="86"/>
      <c r="VYQ7" s="86"/>
      <c r="VYR7" s="86"/>
      <c r="VYS7" s="86"/>
      <c r="VYT7" s="86"/>
      <c r="VYU7" s="86"/>
      <c r="VYV7" s="86"/>
      <c r="VYW7" s="86"/>
      <c r="VYX7" s="86"/>
      <c r="VYY7" s="86"/>
      <c r="VYZ7" s="86"/>
      <c r="VZA7" s="86"/>
      <c r="VZB7" s="86"/>
      <c r="VZC7" s="86"/>
      <c r="VZD7" s="86"/>
      <c r="VZE7" s="86"/>
      <c r="VZF7" s="86"/>
      <c r="VZG7" s="86"/>
      <c r="VZH7" s="86"/>
      <c r="VZI7" s="86"/>
      <c r="VZJ7" s="86"/>
      <c r="VZK7" s="86"/>
      <c r="VZL7" s="86"/>
      <c r="VZM7" s="86"/>
      <c r="VZN7" s="86"/>
      <c r="VZO7" s="86"/>
      <c r="VZP7" s="86"/>
      <c r="VZQ7" s="86"/>
      <c r="VZR7" s="86"/>
      <c r="VZS7" s="86"/>
      <c r="VZT7" s="86"/>
      <c r="VZU7" s="86"/>
      <c r="VZV7" s="86"/>
      <c r="VZW7" s="86"/>
      <c r="VZX7" s="86"/>
      <c r="VZY7" s="86"/>
      <c r="VZZ7" s="86"/>
      <c r="WAA7" s="86"/>
      <c r="WAB7" s="86"/>
      <c r="WAC7" s="86"/>
      <c r="WAD7" s="86"/>
      <c r="WAE7" s="86"/>
      <c r="WAF7" s="86"/>
      <c r="WAG7" s="86"/>
      <c r="WAH7" s="86"/>
      <c r="WAI7" s="86"/>
      <c r="WAJ7" s="86"/>
      <c r="WAK7" s="86"/>
      <c r="WAL7" s="86"/>
      <c r="WAM7" s="86"/>
      <c r="WAN7" s="86"/>
      <c r="WAO7" s="86"/>
      <c r="WAP7" s="86"/>
      <c r="WAQ7" s="86"/>
      <c r="WAR7" s="86"/>
      <c r="WAS7" s="86"/>
      <c r="WAT7" s="86"/>
      <c r="WAU7" s="86"/>
      <c r="WAV7" s="86"/>
      <c r="WAW7" s="86"/>
      <c r="WAX7" s="86"/>
      <c r="WAY7" s="86"/>
      <c r="WAZ7" s="86"/>
      <c r="WBA7" s="86"/>
      <c r="WBB7" s="86"/>
      <c r="WBC7" s="86"/>
      <c r="WBD7" s="86"/>
      <c r="WBE7" s="86"/>
      <c r="WBF7" s="86"/>
      <c r="WBG7" s="86"/>
      <c r="WBH7" s="86"/>
      <c r="WBI7" s="86"/>
      <c r="WBJ7" s="86"/>
      <c r="WBK7" s="86"/>
      <c r="WBL7" s="86"/>
      <c r="WBM7" s="86"/>
      <c r="WBN7" s="86"/>
      <c r="WBO7" s="86"/>
      <c r="WBP7" s="86"/>
      <c r="WBQ7" s="86"/>
      <c r="WBR7" s="86"/>
      <c r="WBS7" s="86"/>
      <c r="WBT7" s="86"/>
      <c r="WBU7" s="86"/>
      <c r="WBV7" s="86"/>
      <c r="WBW7" s="86"/>
      <c r="WBX7" s="86"/>
      <c r="WBY7" s="86"/>
      <c r="WBZ7" s="86"/>
      <c r="WCA7" s="86"/>
      <c r="WCB7" s="86"/>
      <c r="WCC7" s="86"/>
      <c r="WCD7" s="86"/>
      <c r="WCE7" s="86"/>
      <c r="WCF7" s="86"/>
      <c r="WCG7" s="86"/>
      <c r="WCH7" s="86"/>
      <c r="WCI7" s="86"/>
      <c r="WCJ7" s="86"/>
      <c r="WCK7" s="86"/>
      <c r="WCL7" s="86"/>
      <c r="WCM7" s="86"/>
      <c r="WCN7" s="86"/>
      <c r="WCO7" s="86"/>
      <c r="WCP7" s="86"/>
      <c r="WCQ7" s="86"/>
      <c r="WCR7" s="86"/>
      <c r="WCS7" s="86"/>
      <c r="WCT7" s="86"/>
      <c r="WCU7" s="86"/>
      <c r="WCV7" s="86"/>
      <c r="WCW7" s="86"/>
      <c r="WCX7" s="86"/>
      <c r="WCY7" s="86"/>
      <c r="WCZ7" s="86"/>
      <c r="WDA7" s="86"/>
      <c r="WDB7" s="86"/>
      <c r="WDC7" s="86"/>
      <c r="WDD7" s="86"/>
      <c r="WDE7" s="86"/>
      <c r="WDF7" s="86"/>
      <c r="WDG7" s="86"/>
      <c r="WDH7" s="86"/>
      <c r="WDI7" s="86"/>
      <c r="WDJ7" s="86"/>
      <c r="WDK7" s="86"/>
      <c r="WDL7" s="86"/>
      <c r="WDM7" s="86"/>
      <c r="WDN7" s="86"/>
      <c r="WDO7" s="86"/>
      <c r="WDP7" s="86"/>
      <c r="WDQ7" s="86"/>
      <c r="WDR7" s="86"/>
      <c r="WDS7" s="86"/>
      <c r="WDT7" s="86"/>
      <c r="WDU7" s="86"/>
      <c r="WDV7" s="86"/>
      <c r="WDW7" s="86"/>
      <c r="WDX7" s="86"/>
      <c r="WDY7" s="86"/>
      <c r="WDZ7" s="86"/>
      <c r="WEA7" s="86"/>
      <c r="WEB7" s="86"/>
      <c r="WEC7" s="86"/>
      <c r="WED7" s="86"/>
      <c r="WEE7" s="86"/>
      <c r="WEF7" s="86"/>
      <c r="WEG7" s="86"/>
      <c r="WEH7" s="86"/>
      <c r="WEI7" s="86"/>
      <c r="WEJ7" s="86"/>
      <c r="WEK7" s="86"/>
      <c r="WEL7" s="86"/>
      <c r="WEM7" s="86"/>
      <c r="WEN7" s="86"/>
      <c r="WEO7" s="86"/>
      <c r="WEP7" s="86"/>
      <c r="WEQ7" s="86"/>
      <c r="WER7" s="86"/>
      <c r="WES7" s="86"/>
      <c r="WET7" s="86"/>
      <c r="WEU7" s="86"/>
      <c r="WEV7" s="86"/>
      <c r="WEW7" s="86"/>
      <c r="WEX7" s="86"/>
      <c r="WEY7" s="86"/>
      <c r="WEZ7" s="86"/>
      <c r="WFA7" s="86"/>
      <c r="WFB7" s="86"/>
      <c r="WFC7" s="86"/>
      <c r="WFD7" s="86"/>
      <c r="WFE7" s="86"/>
      <c r="WFF7" s="86"/>
      <c r="WFG7" s="86"/>
      <c r="WFH7" s="86"/>
      <c r="WFI7" s="86"/>
      <c r="WFJ7" s="86"/>
      <c r="WFK7" s="86"/>
      <c r="WFL7" s="86"/>
      <c r="WFM7" s="86"/>
      <c r="WFN7" s="86"/>
      <c r="WFO7" s="86"/>
      <c r="WFP7" s="86"/>
      <c r="WFQ7" s="86"/>
      <c r="WFR7" s="86"/>
      <c r="WFS7" s="86"/>
      <c r="WFT7" s="86"/>
      <c r="WFU7" s="86"/>
      <c r="WFV7" s="86"/>
      <c r="WFW7" s="86"/>
      <c r="WFX7" s="86"/>
      <c r="WFY7" s="86"/>
      <c r="WFZ7" s="86"/>
      <c r="WGA7" s="86"/>
      <c r="WGB7" s="86"/>
      <c r="WGC7" s="86"/>
      <c r="WGD7" s="86"/>
      <c r="WGE7" s="86"/>
      <c r="WGF7" s="86"/>
      <c r="WGG7" s="86"/>
      <c r="WGH7" s="86"/>
      <c r="WGI7" s="86"/>
      <c r="WGJ7" s="86"/>
      <c r="WGK7" s="86"/>
      <c r="WGL7" s="86"/>
      <c r="WGM7" s="86"/>
      <c r="WGN7" s="86"/>
      <c r="WGO7" s="86"/>
      <c r="WGP7" s="86"/>
      <c r="WGQ7" s="86"/>
      <c r="WGR7" s="86"/>
      <c r="WGS7" s="86"/>
      <c r="WGT7" s="86"/>
      <c r="WGU7" s="86"/>
      <c r="WGV7" s="86"/>
      <c r="WGW7" s="86"/>
      <c r="WGX7" s="86"/>
      <c r="WGY7" s="86"/>
      <c r="WGZ7" s="86"/>
      <c r="WHA7" s="86"/>
      <c r="WHB7" s="86"/>
      <c r="WHC7" s="86"/>
      <c r="WHD7" s="86"/>
      <c r="WHE7" s="86"/>
      <c r="WHF7" s="86"/>
      <c r="WHG7" s="86"/>
      <c r="WHH7" s="86"/>
      <c r="WHI7" s="86"/>
      <c r="WHJ7" s="86"/>
      <c r="WHK7" s="86"/>
      <c r="WHL7" s="86"/>
      <c r="WHM7" s="86"/>
      <c r="WHN7" s="86"/>
      <c r="WHO7" s="86"/>
      <c r="WHP7" s="86"/>
      <c r="WHQ7" s="86"/>
      <c r="WHR7" s="86"/>
      <c r="WHS7" s="86"/>
      <c r="WHT7" s="86"/>
      <c r="WHU7" s="86"/>
      <c r="WHV7" s="86"/>
      <c r="WHW7" s="86"/>
      <c r="WHX7" s="86"/>
      <c r="WHY7" s="86"/>
      <c r="WHZ7" s="86"/>
      <c r="WIA7" s="86"/>
      <c r="WIB7" s="86"/>
      <c r="WIC7" s="86"/>
      <c r="WID7" s="86"/>
      <c r="WIE7" s="86"/>
      <c r="WIF7" s="86"/>
      <c r="WIG7" s="86"/>
      <c r="WIH7" s="86"/>
      <c r="WII7" s="86"/>
      <c r="WIJ7" s="86"/>
      <c r="WIK7" s="86"/>
      <c r="WIL7" s="86"/>
      <c r="WIM7" s="86"/>
      <c r="WIN7" s="86"/>
      <c r="WIO7" s="86"/>
      <c r="WIP7" s="86"/>
      <c r="WIQ7" s="86"/>
      <c r="WIR7" s="86"/>
      <c r="WIS7" s="86"/>
      <c r="WIT7" s="86"/>
      <c r="WIU7" s="86"/>
      <c r="WIV7" s="86"/>
      <c r="WIW7" s="86"/>
      <c r="WIX7" s="86"/>
      <c r="WIY7" s="86"/>
      <c r="WIZ7" s="86"/>
      <c r="WJA7" s="86"/>
      <c r="WJB7" s="86"/>
      <c r="WJC7" s="86"/>
      <c r="WJD7" s="86"/>
      <c r="WJE7" s="86"/>
      <c r="WJF7" s="86"/>
      <c r="WJG7" s="86"/>
      <c r="WJH7" s="86"/>
      <c r="WJI7" s="86"/>
      <c r="WJJ7" s="86"/>
      <c r="WJK7" s="86"/>
      <c r="WJL7" s="86"/>
      <c r="WJM7" s="86"/>
      <c r="WJN7" s="86"/>
      <c r="WJO7" s="86"/>
      <c r="WJP7" s="86"/>
      <c r="WJQ7" s="86"/>
      <c r="WJR7" s="86"/>
      <c r="WJS7" s="86"/>
      <c r="WJT7" s="86"/>
      <c r="WJU7" s="86"/>
      <c r="WJV7" s="86"/>
      <c r="WJW7" s="86"/>
      <c r="WJX7" s="86"/>
      <c r="WJY7" s="86"/>
      <c r="WJZ7" s="86"/>
      <c r="WKA7" s="86"/>
      <c r="WKB7" s="86"/>
      <c r="WKC7" s="86"/>
      <c r="WKD7" s="86"/>
      <c r="WKE7" s="86"/>
      <c r="WKF7" s="86"/>
      <c r="WKG7" s="86"/>
      <c r="WKH7" s="86"/>
      <c r="WKI7" s="86"/>
      <c r="WKJ7" s="86"/>
      <c r="WKK7" s="86"/>
      <c r="WKL7" s="86"/>
      <c r="WKM7" s="86"/>
      <c r="WKN7" s="86"/>
      <c r="WKO7" s="86"/>
      <c r="WKP7" s="86"/>
      <c r="WKQ7" s="86"/>
      <c r="WKR7" s="86"/>
      <c r="WKS7" s="86"/>
      <c r="WKT7" s="86"/>
      <c r="WKU7" s="86"/>
      <c r="WKV7" s="86"/>
      <c r="WKW7" s="86"/>
      <c r="WKX7" s="86"/>
      <c r="WKY7" s="86"/>
      <c r="WKZ7" s="86"/>
      <c r="WLA7" s="86"/>
      <c r="WLB7" s="86"/>
      <c r="WLC7" s="86"/>
      <c r="WLD7" s="86"/>
      <c r="WLE7" s="86"/>
      <c r="WLF7" s="86"/>
      <c r="WLG7" s="86"/>
      <c r="WLH7" s="86"/>
      <c r="WLI7" s="86"/>
      <c r="WLJ7" s="86"/>
      <c r="WLK7" s="86"/>
      <c r="WLL7" s="86"/>
      <c r="WLM7" s="86"/>
      <c r="WLN7" s="86"/>
      <c r="WLO7" s="86"/>
      <c r="WLP7" s="86"/>
      <c r="WLQ7" s="86"/>
      <c r="WLR7" s="86"/>
      <c r="WLS7" s="86"/>
      <c r="WLT7" s="86"/>
      <c r="WLU7" s="86"/>
      <c r="WLV7" s="86"/>
      <c r="WLW7" s="86"/>
      <c r="WLX7" s="86"/>
      <c r="WLY7" s="86"/>
      <c r="WLZ7" s="86"/>
      <c r="WMA7" s="86"/>
      <c r="WMB7" s="86"/>
      <c r="WMC7" s="86"/>
      <c r="WMD7" s="86"/>
      <c r="WME7" s="86"/>
      <c r="WMF7" s="86"/>
      <c r="WMG7" s="86"/>
      <c r="WMH7" s="86"/>
      <c r="WMI7" s="86"/>
      <c r="WMJ7" s="86"/>
      <c r="WMK7" s="86"/>
      <c r="WML7" s="86"/>
      <c r="WMM7" s="86"/>
      <c r="WMN7" s="86"/>
      <c r="WMO7" s="86"/>
      <c r="WMP7" s="86"/>
      <c r="WMQ7" s="86"/>
      <c r="WMR7" s="86"/>
      <c r="WMS7" s="86"/>
      <c r="WMT7" s="86"/>
      <c r="WMU7" s="86"/>
      <c r="WMV7" s="86"/>
      <c r="WMW7" s="86"/>
      <c r="WMX7" s="86"/>
      <c r="WMY7" s="86"/>
      <c r="WMZ7" s="86"/>
      <c r="WNA7" s="86"/>
      <c r="WNB7" s="86"/>
      <c r="WNC7" s="86"/>
      <c r="WND7" s="86"/>
      <c r="WNE7" s="86"/>
      <c r="WNF7" s="86"/>
      <c r="WNG7" s="86"/>
      <c r="WNH7" s="86"/>
      <c r="WNI7" s="86"/>
      <c r="WNJ7" s="86"/>
      <c r="WNK7" s="86"/>
      <c r="WNL7" s="86"/>
      <c r="WNM7" s="86"/>
      <c r="WNN7" s="86"/>
      <c r="WNO7" s="86"/>
      <c r="WNP7" s="86"/>
      <c r="WNQ7" s="86"/>
      <c r="WNR7" s="86"/>
      <c r="WNS7" s="86"/>
      <c r="WNT7" s="86"/>
      <c r="WNU7" s="86"/>
      <c r="WNV7" s="86"/>
      <c r="WNW7" s="86"/>
      <c r="WNX7" s="86"/>
      <c r="WNY7" s="86"/>
      <c r="WNZ7" s="86"/>
      <c r="WOA7" s="86"/>
      <c r="WOB7" s="86"/>
      <c r="WOC7" s="86"/>
      <c r="WOD7" s="86"/>
      <c r="WOE7" s="86"/>
      <c r="WOF7" s="86"/>
      <c r="WOG7" s="86"/>
      <c r="WOH7" s="86"/>
      <c r="WOI7" s="86"/>
      <c r="WOJ7" s="86"/>
      <c r="WOK7" s="86"/>
      <c r="WOL7" s="86"/>
      <c r="WOM7" s="86"/>
      <c r="WON7" s="86"/>
      <c r="WOO7" s="86"/>
      <c r="WOP7" s="86"/>
      <c r="WOQ7" s="86"/>
      <c r="WOR7" s="86"/>
      <c r="WOS7" s="86"/>
      <c r="WOT7" s="86"/>
      <c r="WOU7" s="86"/>
      <c r="WOV7" s="86"/>
      <c r="WOW7" s="86"/>
      <c r="WOX7" s="86"/>
      <c r="WOY7" s="86"/>
      <c r="WOZ7" s="86"/>
      <c r="WPA7" s="86"/>
      <c r="WPB7" s="86"/>
      <c r="WPC7" s="86"/>
      <c r="WPD7" s="86"/>
      <c r="WPE7" s="86"/>
      <c r="WPF7" s="86"/>
      <c r="WPG7" s="86"/>
      <c r="WPH7" s="86"/>
      <c r="WPI7" s="86"/>
      <c r="WPJ7" s="86"/>
      <c r="WPK7" s="86"/>
      <c r="WPL7" s="86"/>
      <c r="WPM7" s="86"/>
      <c r="WPN7" s="86"/>
      <c r="WPO7" s="86"/>
      <c r="WPP7" s="86"/>
      <c r="WPQ7" s="86"/>
      <c r="WPR7" s="86"/>
      <c r="WPS7" s="86"/>
      <c r="WPT7" s="86"/>
      <c r="WPU7" s="86"/>
      <c r="WPV7" s="86"/>
      <c r="WPW7" s="86"/>
      <c r="WPX7" s="86"/>
      <c r="WPY7" s="86"/>
      <c r="WPZ7" s="86"/>
      <c r="WQA7" s="86"/>
      <c r="WQB7" s="86"/>
      <c r="WQC7" s="86"/>
      <c r="WQD7" s="86"/>
      <c r="WQE7" s="86"/>
      <c r="WQF7" s="86"/>
      <c r="WQG7" s="86"/>
      <c r="WQH7" s="86"/>
      <c r="WQI7" s="86"/>
      <c r="WQJ7" s="86"/>
      <c r="WQK7" s="86"/>
      <c r="WQL7" s="86"/>
      <c r="WQM7" s="86"/>
      <c r="WQN7" s="86"/>
      <c r="WQO7" s="86"/>
      <c r="WQP7" s="86"/>
      <c r="WQQ7" s="86"/>
      <c r="WQR7" s="86"/>
      <c r="WQS7" s="86"/>
      <c r="WQT7" s="86"/>
      <c r="WQU7" s="86"/>
      <c r="WQV7" s="86"/>
      <c r="WQW7" s="86"/>
      <c r="WQX7" s="86"/>
      <c r="WQY7" s="86"/>
      <c r="WQZ7" s="86"/>
      <c r="WRA7" s="86"/>
      <c r="WRB7" s="86"/>
      <c r="WRC7" s="86"/>
      <c r="WRD7" s="86"/>
      <c r="WRE7" s="86"/>
      <c r="WRF7" s="86"/>
      <c r="WRG7" s="86"/>
      <c r="WRH7" s="86"/>
      <c r="WRI7" s="86"/>
      <c r="WRJ7" s="86"/>
      <c r="WRK7" s="86"/>
      <c r="WRL7" s="86"/>
      <c r="WRM7" s="86"/>
      <c r="WRN7" s="86"/>
      <c r="WRO7" s="86"/>
      <c r="WRP7" s="86"/>
      <c r="WRQ7" s="86"/>
      <c r="WRR7" s="86"/>
      <c r="WRS7" s="86"/>
      <c r="WRT7" s="86"/>
      <c r="WRU7" s="86"/>
      <c r="WRV7" s="86"/>
      <c r="WRW7" s="86"/>
      <c r="WRX7" s="86"/>
      <c r="WRY7" s="86"/>
      <c r="WRZ7" s="86"/>
      <c r="WSA7" s="86"/>
      <c r="WSB7" s="86"/>
      <c r="WSC7" s="86"/>
      <c r="WSD7" s="86"/>
      <c r="WSE7" s="86"/>
      <c r="WSF7" s="86"/>
      <c r="WSG7" s="86"/>
      <c r="WSH7" s="86"/>
      <c r="WSI7" s="86"/>
      <c r="WSJ7" s="86"/>
      <c r="WSK7" s="86"/>
      <c r="WSL7" s="86"/>
      <c r="WSM7" s="86"/>
      <c r="WSN7" s="86"/>
      <c r="WSO7" s="86"/>
      <c r="WSP7" s="86"/>
      <c r="WSQ7" s="86"/>
      <c r="WSR7" s="86"/>
      <c r="WSS7" s="86"/>
      <c r="WST7" s="86"/>
      <c r="WSU7" s="86"/>
      <c r="WSV7" s="86"/>
      <c r="WSW7" s="86"/>
      <c r="WSX7" s="86"/>
      <c r="WSY7" s="86"/>
      <c r="WSZ7" s="86"/>
      <c r="WTA7" s="86"/>
      <c r="WTB7" s="86"/>
      <c r="WTC7" s="86"/>
      <c r="WTD7" s="86"/>
      <c r="WTE7" s="86"/>
      <c r="WTF7" s="86"/>
      <c r="WTG7" s="86"/>
      <c r="WTH7" s="86"/>
      <c r="WTI7" s="86"/>
      <c r="WTJ7" s="86"/>
      <c r="WTK7" s="86"/>
      <c r="WTL7" s="86"/>
      <c r="WTM7" s="86"/>
      <c r="WTN7" s="86"/>
      <c r="WTO7" s="86"/>
      <c r="WTP7" s="86"/>
      <c r="WTQ7" s="86"/>
      <c r="WTR7" s="86"/>
      <c r="WTS7" s="86"/>
      <c r="WTT7" s="86"/>
      <c r="WTU7" s="86"/>
      <c r="WTV7" s="86"/>
      <c r="WTW7" s="86"/>
      <c r="WTX7" s="86"/>
      <c r="WTY7" s="86"/>
      <c r="WTZ7" s="86"/>
      <c r="WUA7" s="86"/>
      <c r="WUB7" s="86"/>
      <c r="WUC7" s="86"/>
      <c r="WUD7" s="86"/>
      <c r="WUE7" s="86"/>
      <c r="WUF7" s="86"/>
      <c r="WUG7" s="86"/>
      <c r="WUH7" s="86"/>
      <c r="WUI7" s="86"/>
      <c r="WUJ7" s="86"/>
      <c r="WUK7" s="86"/>
      <c r="WUL7" s="86"/>
      <c r="WUM7" s="86"/>
      <c r="WUN7" s="86"/>
      <c r="WUO7" s="86"/>
      <c r="WUP7" s="86"/>
      <c r="WUQ7" s="86"/>
      <c r="WUR7" s="86"/>
      <c r="WUS7" s="86"/>
      <c r="WUT7" s="86"/>
      <c r="WUU7" s="86"/>
      <c r="WUV7" s="86"/>
      <c r="WUW7" s="86"/>
      <c r="WUX7" s="86"/>
      <c r="WUY7" s="86"/>
      <c r="WUZ7" s="86"/>
      <c r="WVA7" s="86"/>
      <c r="WVB7" s="86"/>
      <c r="WVC7" s="86"/>
      <c r="WVD7" s="86"/>
      <c r="WVE7" s="86"/>
      <c r="WVF7" s="86"/>
      <c r="WVG7" s="86"/>
      <c r="WVH7" s="86"/>
      <c r="WVI7" s="86"/>
      <c r="WVJ7" s="86"/>
      <c r="WVK7" s="86"/>
      <c r="WVL7" s="86"/>
      <c r="WVM7" s="86"/>
      <c r="WVN7" s="86"/>
      <c r="WVO7" s="86"/>
      <c r="WVP7" s="86"/>
      <c r="WVQ7" s="86"/>
      <c r="WVR7" s="86"/>
      <c r="WVS7" s="86"/>
      <c r="WVT7" s="86"/>
      <c r="WVU7" s="86"/>
      <c r="WVV7" s="86"/>
      <c r="WVW7" s="86"/>
      <c r="WVX7" s="86"/>
      <c r="WVY7" s="86"/>
      <c r="WVZ7" s="86"/>
      <c r="WWA7" s="86"/>
      <c r="WWB7" s="86"/>
      <c r="WWC7" s="86"/>
      <c r="WWD7" s="86"/>
      <c r="WWE7" s="86"/>
      <c r="WWF7" s="86"/>
      <c r="WWG7" s="86"/>
      <c r="WWH7" s="86"/>
      <c r="WWI7" s="86"/>
      <c r="WWJ7" s="86"/>
      <c r="WWK7" s="86"/>
      <c r="WWL7" s="86"/>
      <c r="WWM7" s="86"/>
      <c r="WWN7" s="86"/>
      <c r="WWO7" s="86"/>
      <c r="WWP7" s="86"/>
      <c r="WWQ7" s="86"/>
      <c r="WWR7" s="86"/>
      <c r="WWS7" s="86"/>
      <c r="WWT7" s="86"/>
      <c r="WWU7" s="86"/>
      <c r="WWV7" s="86"/>
      <c r="WWW7" s="86"/>
      <c r="WWX7" s="86"/>
      <c r="WWY7" s="86"/>
      <c r="WWZ7" s="86"/>
      <c r="WXA7" s="86"/>
      <c r="WXB7" s="86"/>
      <c r="WXC7" s="86"/>
      <c r="WXD7" s="86"/>
      <c r="WXE7" s="86"/>
      <c r="WXF7" s="86"/>
      <c r="WXG7" s="86"/>
      <c r="WXH7" s="86"/>
      <c r="WXI7" s="86"/>
      <c r="WXJ7" s="86"/>
      <c r="WXK7" s="86"/>
      <c r="WXL7" s="86"/>
      <c r="WXM7" s="86"/>
      <c r="WXN7" s="86"/>
      <c r="WXO7" s="86"/>
      <c r="WXP7" s="86"/>
      <c r="WXQ7" s="86"/>
      <c r="WXR7" s="86"/>
      <c r="WXS7" s="86"/>
      <c r="WXT7" s="86"/>
      <c r="WXU7" s="86"/>
      <c r="WXV7" s="86"/>
      <c r="WXW7" s="86"/>
      <c r="WXX7" s="86"/>
      <c r="WXY7" s="86"/>
      <c r="WXZ7" s="86"/>
      <c r="WYA7" s="86"/>
      <c r="WYB7" s="86"/>
      <c r="WYC7" s="86"/>
      <c r="WYD7" s="86"/>
      <c r="WYE7" s="86"/>
      <c r="WYF7" s="86"/>
      <c r="WYG7" s="86"/>
      <c r="WYH7" s="86"/>
      <c r="WYI7" s="86"/>
      <c r="WYJ7" s="86"/>
      <c r="WYK7" s="86"/>
      <c r="WYL7" s="86"/>
      <c r="WYM7" s="86"/>
      <c r="WYN7" s="86"/>
      <c r="WYO7" s="86"/>
      <c r="WYP7" s="86"/>
      <c r="WYQ7" s="86"/>
      <c r="WYR7" s="86"/>
      <c r="WYS7" s="86"/>
      <c r="WYT7" s="86"/>
      <c r="WYU7" s="86"/>
      <c r="WYV7" s="86"/>
      <c r="WYW7" s="86"/>
      <c r="WYX7" s="86"/>
      <c r="WYY7" s="86"/>
      <c r="WYZ7" s="86"/>
      <c r="WZA7" s="86"/>
      <c r="WZB7" s="86"/>
      <c r="WZC7" s="86"/>
      <c r="WZD7" s="86"/>
      <c r="WZE7" s="86"/>
      <c r="WZF7" s="86"/>
      <c r="WZG7" s="86"/>
      <c r="WZH7" s="86"/>
      <c r="WZI7" s="86"/>
      <c r="WZJ7" s="86"/>
      <c r="WZK7" s="86"/>
      <c r="WZL7" s="86"/>
      <c r="WZM7" s="86"/>
      <c r="WZN7" s="86"/>
      <c r="WZO7" s="86"/>
      <c r="WZP7" s="86"/>
      <c r="WZQ7" s="86"/>
      <c r="WZR7" s="86"/>
      <c r="WZS7" s="86"/>
      <c r="WZT7" s="86"/>
      <c r="WZU7" s="86"/>
      <c r="WZV7" s="86"/>
      <c r="WZW7" s="86"/>
      <c r="WZX7" s="86"/>
      <c r="WZY7" s="86"/>
      <c r="WZZ7" s="86"/>
      <c r="XAA7" s="86"/>
      <c r="XAB7" s="86"/>
      <c r="XAC7" s="86"/>
      <c r="XAD7" s="86"/>
      <c r="XAE7" s="86"/>
      <c r="XAF7" s="86"/>
      <c r="XAG7" s="86"/>
      <c r="XAH7" s="86"/>
      <c r="XAI7" s="86"/>
      <c r="XAJ7" s="86"/>
      <c r="XAK7" s="86"/>
      <c r="XAL7" s="86"/>
      <c r="XAM7" s="86"/>
      <c r="XAN7" s="86"/>
      <c r="XAO7" s="86"/>
      <c r="XAP7" s="86"/>
      <c r="XAQ7" s="86"/>
      <c r="XAR7" s="86"/>
      <c r="XAS7" s="86"/>
      <c r="XAT7" s="86"/>
      <c r="XAU7" s="86"/>
      <c r="XAV7" s="86"/>
      <c r="XAW7" s="86"/>
      <c r="XAX7" s="86"/>
      <c r="XAY7" s="86"/>
      <c r="XAZ7" s="86"/>
      <c r="XBA7" s="86"/>
      <c r="XBB7" s="86"/>
      <c r="XBC7" s="86"/>
      <c r="XBD7" s="86"/>
      <c r="XBE7" s="86"/>
      <c r="XBF7" s="86"/>
      <c r="XBG7" s="86"/>
      <c r="XBH7" s="86"/>
      <c r="XBI7" s="86"/>
      <c r="XBJ7" s="86"/>
      <c r="XBK7" s="86"/>
      <c r="XBL7" s="86"/>
      <c r="XBM7" s="86"/>
      <c r="XBN7" s="86"/>
      <c r="XBO7" s="86"/>
      <c r="XBP7" s="86"/>
      <c r="XBQ7" s="86"/>
      <c r="XBR7" s="86"/>
      <c r="XBS7" s="86"/>
      <c r="XBT7" s="86"/>
      <c r="XBU7" s="86"/>
      <c r="XBV7" s="86"/>
      <c r="XBW7" s="86"/>
      <c r="XBX7" s="86"/>
      <c r="XBY7" s="86"/>
      <c r="XBZ7" s="86"/>
      <c r="XCA7" s="86"/>
      <c r="XCB7" s="86"/>
      <c r="XCC7" s="86"/>
      <c r="XCD7" s="86"/>
      <c r="XCE7" s="86"/>
      <c r="XCF7" s="86"/>
      <c r="XCG7" s="86"/>
      <c r="XCH7" s="86"/>
      <c r="XCI7" s="86"/>
      <c r="XCJ7" s="86"/>
      <c r="XCK7" s="86"/>
      <c r="XCL7" s="86"/>
      <c r="XCM7" s="86"/>
      <c r="XCN7" s="86"/>
      <c r="XCO7" s="86"/>
      <c r="XCP7" s="86"/>
      <c r="XCQ7" s="86"/>
      <c r="XCR7" s="86"/>
      <c r="XCS7" s="86"/>
      <c r="XCT7" s="86"/>
      <c r="XCU7" s="86"/>
      <c r="XCV7" s="86"/>
      <c r="XCW7" s="86"/>
      <c r="XCX7" s="86"/>
      <c r="XCY7" s="86"/>
      <c r="XCZ7" s="86"/>
      <c r="XDA7" s="86"/>
      <c r="XDB7" s="86"/>
      <c r="XDC7" s="86"/>
      <c r="XDD7" s="86"/>
      <c r="XDE7" s="86"/>
      <c r="XDF7" s="86"/>
      <c r="XDG7" s="86"/>
      <c r="XDH7" s="86"/>
      <c r="XDI7" s="86"/>
      <c r="XDJ7" s="86"/>
      <c r="XDK7" s="86"/>
      <c r="XDL7" s="86"/>
      <c r="XDM7" s="86"/>
      <c r="XDN7" s="86"/>
      <c r="XDO7" s="86"/>
      <c r="XDP7" s="86"/>
      <c r="XDQ7" s="86"/>
      <c r="XDR7" s="86"/>
      <c r="XDS7" s="86"/>
      <c r="XDT7" s="86"/>
      <c r="XDU7" s="86"/>
      <c r="XDV7" s="86"/>
      <c r="XDW7" s="86"/>
      <c r="XDX7" s="86"/>
      <c r="XDY7" s="86"/>
      <c r="XDZ7" s="86"/>
      <c r="XEA7" s="86"/>
      <c r="XEB7" s="86"/>
      <c r="XEC7" s="86"/>
      <c r="XED7" s="86"/>
      <c r="XEE7" s="86"/>
      <c r="XEF7" s="86"/>
    </row>
    <row r="8" spans="1:16360" s="87" customFormat="1" x14ac:dyDescent="0.25">
      <c r="A8" s="89" t="s">
        <v>99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QL8" s="86"/>
      <c r="QM8" s="86"/>
      <c r="QN8" s="86"/>
      <c r="QO8" s="86"/>
      <c r="QP8" s="86"/>
      <c r="QQ8" s="86"/>
      <c r="QR8" s="86"/>
      <c r="QS8" s="86"/>
      <c r="QT8" s="86"/>
      <c r="QU8" s="86"/>
      <c r="QV8" s="86"/>
      <c r="QW8" s="86"/>
      <c r="QX8" s="86"/>
      <c r="QY8" s="86"/>
      <c r="QZ8" s="86"/>
      <c r="RA8" s="86"/>
      <c r="RB8" s="86"/>
      <c r="RC8" s="86"/>
      <c r="RD8" s="86"/>
      <c r="RE8" s="86"/>
      <c r="RF8" s="86"/>
      <c r="RG8" s="86"/>
      <c r="RH8" s="86"/>
      <c r="RI8" s="86"/>
      <c r="RJ8" s="86"/>
      <c r="RK8" s="86"/>
      <c r="RL8" s="86"/>
      <c r="RM8" s="86"/>
      <c r="RN8" s="86"/>
      <c r="RO8" s="86"/>
      <c r="RP8" s="86"/>
      <c r="RQ8" s="86"/>
      <c r="RR8" s="86"/>
      <c r="RS8" s="86"/>
      <c r="RT8" s="86"/>
      <c r="RU8" s="86"/>
      <c r="RV8" s="86"/>
      <c r="RW8" s="86"/>
      <c r="RX8" s="86"/>
      <c r="RY8" s="86"/>
      <c r="RZ8" s="86"/>
      <c r="SA8" s="86"/>
      <c r="SB8" s="86"/>
      <c r="SC8" s="86"/>
      <c r="SD8" s="86"/>
      <c r="SE8" s="86"/>
      <c r="SF8" s="86"/>
      <c r="SG8" s="86"/>
      <c r="SH8" s="86"/>
      <c r="SI8" s="86"/>
      <c r="SJ8" s="86"/>
      <c r="SK8" s="86"/>
      <c r="SL8" s="86"/>
      <c r="SM8" s="86"/>
      <c r="SN8" s="86"/>
      <c r="SO8" s="86"/>
      <c r="SP8" s="86"/>
      <c r="SQ8" s="86"/>
      <c r="SR8" s="86"/>
      <c r="SS8" s="86"/>
      <c r="ST8" s="86"/>
      <c r="SU8" s="86"/>
      <c r="SV8" s="86"/>
      <c r="SW8" s="86"/>
      <c r="SX8" s="86"/>
      <c r="SY8" s="86"/>
      <c r="SZ8" s="86"/>
      <c r="TA8" s="86"/>
      <c r="TB8" s="86"/>
      <c r="TC8" s="86"/>
      <c r="TD8" s="86"/>
      <c r="TE8" s="86"/>
      <c r="TF8" s="86"/>
      <c r="TG8" s="86"/>
      <c r="TH8" s="86"/>
      <c r="TI8" s="86"/>
      <c r="TJ8" s="86"/>
      <c r="TK8" s="86"/>
      <c r="TL8" s="86"/>
      <c r="TM8" s="86"/>
      <c r="TN8" s="86"/>
      <c r="TO8" s="86"/>
      <c r="TP8" s="86"/>
      <c r="TQ8" s="86"/>
      <c r="TR8" s="86"/>
      <c r="TS8" s="86"/>
      <c r="TT8" s="86"/>
      <c r="TU8" s="86"/>
      <c r="TV8" s="86"/>
      <c r="TW8" s="86"/>
      <c r="TX8" s="86"/>
      <c r="TY8" s="86"/>
      <c r="TZ8" s="86"/>
      <c r="UA8" s="86"/>
      <c r="UB8" s="86"/>
      <c r="UC8" s="86"/>
      <c r="UD8" s="86"/>
      <c r="UE8" s="86"/>
      <c r="UF8" s="86"/>
      <c r="UG8" s="86"/>
      <c r="UH8" s="86"/>
      <c r="UI8" s="86"/>
      <c r="UJ8" s="86"/>
      <c r="UK8" s="86"/>
      <c r="UL8" s="86"/>
      <c r="UM8" s="86"/>
      <c r="UN8" s="86"/>
      <c r="UO8" s="86"/>
      <c r="UP8" s="86"/>
      <c r="UQ8" s="86"/>
      <c r="UR8" s="86"/>
      <c r="US8" s="86"/>
      <c r="UT8" s="86"/>
      <c r="UU8" s="86"/>
      <c r="UV8" s="86"/>
      <c r="UW8" s="86"/>
      <c r="UX8" s="86"/>
      <c r="UY8" s="86"/>
      <c r="UZ8" s="86"/>
      <c r="VA8" s="86"/>
      <c r="VB8" s="86"/>
      <c r="VC8" s="86"/>
      <c r="VD8" s="86"/>
      <c r="VE8" s="86"/>
      <c r="VF8" s="86"/>
      <c r="VG8" s="86"/>
      <c r="VH8" s="86"/>
      <c r="VI8" s="86"/>
      <c r="VJ8" s="86"/>
      <c r="VK8" s="86"/>
      <c r="VL8" s="86"/>
      <c r="VM8" s="86"/>
      <c r="VN8" s="86"/>
      <c r="VO8" s="86"/>
      <c r="VP8" s="86"/>
      <c r="VQ8" s="86"/>
      <c r="VR8" s="86"/>
      <c r="VS8" s="86"/>
      <c r="VT8" s="86"/>
      <c r="VU8" s="86"/>
      <c r="VV8" s="86"/>
      <c r="VW8" s="86"/>
      <c r="VX8" s="86"/>
      <c r="VY8" s="86"/>
      <c r="VZ8" s="86"/>
      <c r="WA8" s="86"/>
      <c r="WB8" s="86"/>
      <c r="WC8" s="86"/>
      <c r="WD8" s="86"/>
      <c r="WE8" s="86"/>
      <c r="WF8" s="86"/>
      <c r="WG8" s="86"/>
      <c r="WH8" s="86"/>
      <c r="WI8" s="86"/>
      <c r="WJ8" s="86"/>
      <c r="WK8" s="86"/>
      <c r="WL8" s="86"/>
      <c r="WM8" s="86"/>
      <c r="WN8" s="86"/>
      <c r="WO8" s="86"/>
      <c r="WP8" s="86"/>
      <c r="WQ8" s="86"/>
      <c r="WR8" s="86"/>
      <c r="WS8" s="86"/>
      <c r="WT8" s="86"/>
      <c r="WU8" s="86"/>
      <c r="WV8" s="86"/>
      <c r="WW8" s="86"/>
      <c r="WX8" s="86"/>
      <c r="WY8" s="86"/>
      <c r="WZ8" s="86"/>
      <c r="XA8" s="86"/>
      <c r="XB8" s="86"/>
      <c r="XC8" s="86"/>
      <c r="XD8" s="86"/>
      <c r="XE8" s="86"/>
      <c r="XF8" s="86"/>
      <c r="XG8" s="86"/>
      <c r="XH8" s="86"/>
      <c r="XI8" s="86"/>
      <c r="XJ8" s="86"/>
      <c r="XK8" s="86"/>
      <c r="XL8" s="86"/>
      <c r="XM8" s="86"/>
      <c r="XN8" s="86"/>
      <c r="XO8" s="86"/>
      <c r="XP8" s="86"/>
      <c r="XQ8" s="86"/>
      <c r="XR8" s="86"/>
      <c r="XS8" s="86"/>
      <c r="XT8" s="86"/>
      <c r="XU8" s="86"/>
      <c r="XV8" s="86"/>
      <c r="XW8" s="86"/>
      <c r="XX8" s="86"/>
      <c r="XY8" s="86"/>
      <c r="XZ8" s="86"/>
      <c r="YA8" s="86"/>
      <c r="YB8" s="86"/>
      <c r="YC8" s="86"/>
      <c r="YD8" s="86"/>
      <c r="YE8" s="86"/>
      <c r="YF8" s="86"/>
      <c r="YG8" s="86"/>
      <c r="YH8" s="86"/>
      <c r="YI8" s="86"/>
      <c r="YJ8" s="86"/>
      <c r="YK8" s="86"/>
      <c r="YL8" s="86"/>
      <c r="YM8" s="86"/>
      <c r="YN8" s="86"/>
      <c r="YO8" s="86"/>
      <c r="YP8" s="86"/>
      <c r="YQ8" s="86"/>
      <c r="YR8" s="86"/>
      <c r="YS8" s="86"/>
      <c r="YT8" s="86"/>
      <c r="YU8" s="86"/>
      <c r="YV8" s="86"/>
      <c r="YW8" s="86"/>
      <c r="YX8" s="86"/>
      <c r="YY8" s="86"/>
      <c r="YZ8" s="86"/>
      <c r="ZA8" s="86"/>
      <c r="ZB8" s="86"/>
      <c r="ZC8" s="86"/>
      <c r="ZD8" s="86"/>
      <c r="ZE8" s="86"/>
      <c r="ZF8" s="86"/>
      <c r="ZG8" s="86"/>
      <c r="ZH8" s="86"/>
      <c r="ZI8" s="86"/>
      <c r="ZJ8" s="86"/>
      <c r="ZK8" s="86"/>
      <c r="ZL8" s="86"/>
      <c r="ZM8" s="86"/>
      <c r="ZN8" s="86"/>
      <c r="ZO8" s="86"/>
      <c r="ZP8" s="86"/>
      <c r="ZQ8" s="86"/>
      <c r="ZR8" s="86"/>
      <c r="ZS8" s="86"/>
      <c r="ZT8" s="86"/>
      <c r="ZU8" s="86"/>
      <c r="ZV8" s="86"/>
      <c r="ZW8" s="86"/>
      <c r="ZX8" s="86"/>
      <c r="ZY8" s="86"/>
      <c r="ZZ8" s="86"/>
      <c r="AAA8" s="86"/>
      <c r="AAB8" s="86"/>
      <c r="AAC8" s="86"/>
      <c r="AAD8" s="86"/>
      <c r="AAE8" s="86"/>
      <c r="AAF8" s="86"/>
      <c r="AAG8" s="86"/>
      <c r="AAH8" s="86"/>
      <c r="AAI8" s="86"/>
      <c r="AAJ8" s="86"/>
      <c r="AAK8" s="86"/>
      <c r="AAL8" s="86"/>
      <c r="AAM8" s="86"/>
      <c r="AAN8" s="86"/>
      <c r="AAO8" s="86"/>
      <c r="AAP8" s="86"/>
      <c r="AAQ8" s="86"/>
      <c r="AAR8" s="86"/>
      <c r="AAS8" s="86"/>
      <c r="AAT8" s="86"/>
      <c r="AAU8" s="86"/>
      <c r="AAV8" s="86"/>
      <c r="AAW8" s="86"/>
      <c r="AAX8" s="86"/>
      <c r="AAY8" s="86"/>
      <c r="AAZ8" s="86"/>
      <c r="ABA8" s="86"/>
      <c r="ABB8" s="86"/>
      <c r="ABC8" s="86"/>
      <c r="ABD8" s="86"/>
      <c r="ABE8" s="86"/>
      <c r="ABF8" s="86"/>
      <c r="ABG8" s="86"/>
      <c r="ABH8" s="86"/>
      <c r="ABI8" s="86"/>
      <c r="ABJ8" s="86"/>
      <c r="ABK8" s="86"/>
      <c r="ABL8" s="86"/>
      <c r="ABM8" s="86"/>
      <c r="ABN8" s="86"/>
      <c r="ABO8" s="86"/>
      <c r="ABP8" s="86"/>
      <c r="ABQ8" s="86"/>
      <c r="ABR8" s="86"/>
      <c r="ABS8" s="86"/>
      <c r="ABT8" s="86"/>
      <c r="ABU8" s="86"/>
      <c r="ABV8" s="86"/>
      <c r="ABW8" s="86"/>
      <c r="ABX8" s="86"/>
      <c r="ABY8" s="86"/>
      <c r="ABZ8" s="86"/>
      <c r="ACA8" s="86"/>
      <c r="ACB8" s="86"/>
      <c r="ACC8" s="86"/>
      <c r="ACD8" s="86"/>
      <c r="ACE8" s="86"/>
      <c r="ACF8" s="86"/>
      <c r="ACG8" s="86"/>
      <c r="ACH8" s="86"/>
      <c r="ACI8" s="86"/>
      <c r="ACJ8" s="86"/>
      <c r="ACK8" s="86"/>
      <c r="ACL8" s="86"/>
      <c r="ACM8" s="86"/>
      <c r="ACN8" s="86"/>
      <c r="ACO8" s="86"/>
      <c r="ACP8" s="86"/>
      <c r="ACQ8" s="86"/>
      <c r="ACR8" s="86"/>
      <c r="ACS8" s="86"/>
      <c r="ACT8" s="86"/>
      <c r="ACU8" s="86"/>
      <c r="ACV8" s="86"/>
      <c r="ACW8" s="86"/>
      <c r="ACX8" s="86"/>
      <c r="ACY8" s="86"/>
      <c r="ACZ8" s="86"/>
      <c r="ADA8" s="86"/>
      <c r="ADB8" s="86"/>
      <c r="ADC8" s="86"/>
      <c r="ADD8" s="86"/>
      <c r="ADE8" s="86"/>
      <c r="ADF8" s="86"/>
      <c r="ADG8" s="86"/>
      <c r="ADH8" s="86"/>
      <c r="ADI8" s="86"/>
      <c r="ADJ8" s="86"/>
      <c r="ADK8" s="86"/>
      <c r="ADL8" s="86"/>
      <c r="ADM8" s="86"/>
      <c r="ADN8" s="86"/>
      <c r="ADO8" s="86"/>
      <c r="ADP8" s="86"/>
      <c r="ADQ8" s="86"/>
      <c r="ADR8" s="86"/>
      <c r="ADS8" s="86"/>
      <c r="ADT8" s="86"/>
      <c r="ADU8" s="86"/>
      <c r="ADV8" s="86"/>
      <c r="ADW8" s="86"/>
      <c r="ADX8" s="86"/>
      <c r="ADY8" s="86"/>
      <c r="ADZ8" s="86"/>
      <c r="AEA8" s="86"/>
      <c r="AEB8" s="86"/>
      <c r="AEC8" s="86"/>
      <c r="AED8" s="86"/>
      <c r="AEE8" s="86"/>
      <c r="AEF8" s="86"/>
      <c r="AEG8" s="86"/>
      <c r="AEH8" s="86"/>
      <c r="AEI8" s="86"/>
      <c r="AEJ8" s="86"/>
      <c r="AEK8" s="86"/>
      <c r="AEL8" s="86"/>
      <c r="AEM8" s="86"/>
      <c r="AEN8" s="86"/>
      <c r="AEO8" s="86"/>
      <c r="AEP8" s="86"/>
      <c r="AEQ8" s="86"/>
      <c r="AER8" s="86"/>
      <c r="AES8" s="86"/>
      <c r="AET8" s="86"/>
      <c r="AEU8" s="86"/>
      <c r="AEV8" s="86"/>
      <c r="AEW8" s="86"/>
      <c r="AEX8" s="86"/>
      <c r="AEY8" s="86"/>
      <c r="AEZ8" s="86"/>
      <c r="AFA8" s="86"/>
      <c r="AFB8" s="86"/>
      <c r="AFC8" s="86"/>
      <c r="AFD8" s="86"/>
      <c r="AFE8" s="86"/>
      <c r="AFF8" s="86"/>
      <c r="AFG8" s="86"/>
      <c r="AFH8" s="86"/>
      <c r="AFI8" s="86"/>
      <c r="AFJ8" s="86"/>
      <c r="AFK8" s="86"/>
      <c r="AFL8" s="86"/>
      <c r="AFM8" s="86"/>
      <c r="AFN8" s="86"/>
      <c r="AFO8" s="86"/>
      <c r="AFP8" s="86"/>
      <c r="AFQ8" s="86"/>
      <c r="AFR8" s="86"/>
      <c r="AFS8" s="86"/>
      <c r="AFT8" s="86"/>
      <c r="AFU8" s="86"/>
      <c r="AFV8" s="86"/>
      <c r="AFW8" s="86"/>
      <c r="AFX8" s="86"/>
      <c r="AFY8" s="86"/>
      <c r="AFZ8" s="86"/>
      <c r="AGA8" s="86"/>
      <c r="AGB8" s="86"/>
      <c r="AGC8" s="86"/>
      <c r="AGD8" s="86"/>
      <c r="AGE8" s="86"/>
      <c r="AGF8" s="86"/>
      <c r="AGG8" s="86"/>
      <c r="AGH8" s="86"/>
      <c r="AGI8" s="86"/>
      <c r="AGJ8" s="86"/>
      <c r="AGK8" s="86"/>
      <c r="AGL8" s="86"/>
      <c r="AGM8" s="86"/>
      <c r="AGN8" s="86"/>
      <c r="AGO8" s="86"/>
      <c r="AGP8" s="86"/>
      <c r="AGQ8" s="86"/>
      <c r="AGR8" s="86"/>
      <c r="AGS8" s="86"/>
      <c r="AGT8" s="86"/>
      <c r="AGU8" s="86"/>
      <c r="AGV8" s="86"/>
      <c r="AGW8" s="86"/>
      <c r="AGX8" s="86"/>
      <c r="AGY8" s="86"/>
      <c r="AGZ8" s="86"/>
      <c r="AHA8" s="86"/>
      <c r="AHB8" s="86"/>
      <c r="AHC8" s="86"/>
      <c r="AHD8" s="86"/>
      <c r="AHE8" s="86"/>
      <c r="AHF8" s="86"/>
      <c r="AHG8" s="86"/>
      <c r="AHH8" s="86"/>
      <c r="AHI8" s="86"/>
      <c r="AHJ8" s="86"/>
      <c r="AHK8" s="86"/>
      <c r="AHL8" s="86"/>
      <c r="AHM8" s="86"/>
      <c r="AHN8" s="86"/>
      <c r="AHO8" s="86"/>
      <c r="AHP8" s="86"/>
      <c r="AHQ8" s="86"/>
      <c r="AHR8" s="86"/>
      <c r="AHS8" s="86"/>
      <c r="AHT8" s="86"/>
      <c r="AHU8" s="86"/>
      <c r="AHV8" s="86"/>
      <c r="AHW8" s="86"/>
      <c r="AHX8" s="86"/>
      <c r="AHY8" s="86"/>
      <c r="AHZ8" s="86"/>
      <c r="AIA8" s="86"/>
      <c r="AIB8" s="86"/>
      <c r="AIC8" s="86"/>
      <c r="AID8" s="86"/>
      <c r="AIE8" s="86"/>
      <c r="AIF8" s="86"/>
      <c r="AIG8" s="86"/>
      <c r="AIH8" s="86"/>
      <c r="AII8" s="86"/>
      <c r="AIJ8" s="86"/>
      <c r="AIK8" s="86"/>
      <c r="AIL8" s="86"/>
      <c r="AIM8" s="86"/>
      <c r="AIN8" s="86"/>
      <c r="AIO8" s="86"/>
      <c r="AIP8" s="86"/>
      <c r="AIQ8" s="86"/>
      <c r="AIR8" s="86"/>
      <c r="AIS8" s="86"/>
      <c r="AIT8" s="86"/>
      <c r="AIU8" s="86"/>
      <c r="AIV8" s="86"/>
      <c r="AIW8" s="86"/>
      <c r="AIX8" s="86"/>
      <c r="AIY8" s="86"/>
      <c r="AIZ8" s="86"/>
      <c r="AJA8" s="86"/>
      <c r="AJB8" s="86"/>
      <c r="AJC8" s="86"/>
      <c r="AJD8" s="86"/>
      <c r="AJE8" s="86"/>
      <c r="AJF8" s="86"/>
      <c r="AJG8" s="86"/>
      <c r="AJH8" s="86"/>
      <c r="AJI8" s="86"/>
      <c r="AJJ8" s="86"/>
      <c r="AJK8" s="86"/>
      <c r="AJL8" s="86"/>
      <c r="AJM8" s="86"/>
      <c r="AJN8" s="86"/>
      <c r="AJO8" s="86"/>
      <c r="AJP8" s="86"/>
      <c r="AJQ8" s="86"/>
      <c r="AJR8" s="86"/>
      <c r="AJS8" s="86"/>
      <c r="AJT8" s="86"/>
      <c r="AJU8" s="86"/>
      <c r="AJV8" s="86"/>
      <c r="AJW8" s="86"/>
      <c r="AJX8" s="86"/>
      <c r="AJY8" s="86"/>
      <c r="AJZ8" s="86"/>
      <c r="AKA8" s="86"/>
      <c r="AKB8" s="86"/>
      <c r="AKC8" s="86"/>
      <c r="AKD8" s="86"/>
      <c r="AKE8" s="86"/>
      <c r="AKF8" s="86"/>
      <c r="AKG8" s="86"/>
      <c r="AKH8" s="86"/>
      <c r="AKI8" s="86"/>
      <c r="AKJ8" s="86"/>
      <c r="AKK8" s="86"/>
      <c r="AKL8" s="86"/>
      <c r="AKM8" s="86"/>
      <c r="AKN8" s="86"/>
      <c r="AKO8" s="86"/>
      <c r="AKP8" s="86"/>
      <c r="AKQ8" s="86"/>
      <c r="AKR8" s="86"/>
      <c r="AKS8" s="86"/>
      <c r="AKT8" s="86"/>
      <c r="AKU8" s="86"/>
      <c r="AKV8" s="86"/>
      <c r="AKW8" s="86"/>
      <c r="AKX8" s="86"/>
      <c r="AKY8" s="86"/>
      <c r="AKZ8" s="86"/>
      <c r="ALA8" s="86"/>
      <c r="ALB8" s="86"/>
      <c r="ALC8" s="86"/>
      <c r="ALD8" s="86"/>
      <c r="ALE8" s="86"/>
      <c r="ALF8" s="86"/>
      <c r="ALG8" s="86"/>
      <c r="ALH8" s="86"/>
      <c r="ALI8" s="86"/>
      <c r="ALJ8" s="86"/>
      <c r="ALK8" s="86"/>
      <c r="ALL8" s="86"/>
      <c r="ALM8" s="86"/>
      <c r="ALN8" s="86"/>
      <c r="ALO8" s="86"/>
      <c r="ALP8" s="86"/>
      <c r="ALQ8" s="86"/>
      <c r="ALR8" s="86"/>
      <c r="ALS8" s="86"/>
      <c r="ALT8" s="86"/>
      <c r="ALU8" s="86"/>
      <c r="ALV8" s="86"/>
      <c r="ALW8" s="86"/>
      <c r="ALX8" s="86"/>
      <c r="ALY8" s="86"/>
      <c r="ALZ8" s="86"/>
      <c r="AMA8" s="86"/>
      <c r="AMB8" s="86"/>
      <c r="AMC8" s="86"/>
      <c r="AMD8" s="86"/>
      <c r="AME8" s="86"/>
      <c r="AMF8" s="86"/>
      <c r="AMG8" s="86"/>
      <c r="AMH8" s="86"/>
      <c r="AMI8" s="86"/>
      <c r="AMJ8" s="86"/>
      <c r="AMK8" s="86"/>
      <c r="AML8" s="86"/>
      <c r="AMM8" s="86"/>
      <c r="AMN8" s="86"/>
      <c r="AMO8" s="86"/>
      <c r="AMP8" s="86"/>
      <c r="AMQ8" s="86"/>
      <c r="AMR8" s="86"/>
      <c r="AMS8" s="86"/>
      <c r="AMT8" s="86"/>
      <c r="AMU8" s="86"/>
      <c r="AMV8" s="86"/>
      <c r="AMW8" s="86"/>
      <c r="AMX8" s="86"/>
      <c r="AMY8" s="86"/>
      <c r="AMZ8" s="86"/>
      <c r="ANA8" s="86"/>
      <c r="ANB8" s="86"/>
      <c r="ANC8" s="86"/>
      <c r="AND8" s="86"/>
      <c r="ANE8" s="86"/>
      <c r="ANF8" s="86"/>
      <c r="ANG8" s="86"/>
      <c r="ANH8" s="86"/>
      <c r="ANI8" s="86"/>
      <c r="ANJ8" s="86"/>
      <c r="ANK8" s="86"/>
      <c r="ANL8" s="86"/>
      <c r="ANM8" s="86"/>
      <c r="ANN8" s="86"/>
      <c r="ANO8" s="86"/>
      <c r="ANP8" s="86"/>
      <c r="ANQ8" s="86"/>
      <c r="ANR8" s="86"/>
      <c r="ANS8" s="86"/>
      <c r="ANT8" s="86"/>
      <c r="ANU8" s="86"/>
      <c r="ANV8" s="86"/>
      <c r="ANW8" s="86"/>
      <c r="ANX8" s="86"/>
      <c r="ANY8" s="86"/>
      <c r="ANZ8" s="86"/>
      <c r="AOA8" s="86"/>
      <c r="AOB8" s="86"/>
      <c r="AOC8" s="86"/>
      <c r="AOD8" s="86"/>
      <c r="AOE8" s="86"/>
      <c r="AOF8" s="86"/>
      <c r="AOG8" s="86"/>
      <c r="AOH8" s="86"/>
      <c r="AOI8" s="86"/>
      <c r="AOJ8" s="86"/>
      <c r="AOK8" s="86"/>
      <c r="AOL8" s="86"/>
      <c r="AOM8" s="86"/>
      <c r="AON8" s="86"/>
      <c r="AOO8" s="86"/>
      <c r="AOP8" s="86"/>
      <c r="AOQ8" s="86"/>
      <c r="AOR8" s="86"/>
      <c r="AOS8" s="86"/>
      <c r="AOT8" s="86"/>
      <c r="AOU8" s="86"/>
      <c r="AOV8" s="86"/>
      <c r="AOW8" s="86"/>
      <c r="AOX8" s="86"/>
      <c r="AOY8" s="86"/>
      <c r="AOZ8" s="86"/>
      <c r="APA8" s="86"/>
      <c r="APB8" s="86"/>
      <c r="APC8" s="86"/>
      <c r="APD8" s="86"/>
      <c r="APE8" s="86"/>
      <c r="APF8" s="86"/>
      <c r="APG8" s="86"/>
      <c r="APH8" s="86"/>
      <c r="API8" s="86"/>
      <c r="APJ8" s="86"/>
      <c r="APK8" s="86"/>
      <c r="APL8" s="86"/>
      <c r="APM8" s="86"/>
      <c r="APN8" s="86"/>
      <c r="APO8" s="86"/>
      <c r="APP8" s="86"/>
      <c r="APQ8" s="86"/>
      <c r="APR8" s="86"/>
      <c r="APS8" s="86"/>
      <c r="APT8" s="86"/>
      <c r="APU8" s="86"/>
      <c r="APV8" s="86"/>
      <c r="APW8" s="86"/>
      <c r="APX8" s="86"/>
      <c r="APY8" s="86"/>
      <c r="APZ8" s="86"/>
      <c r="AQA8" s="86"/>
      <c r="AQB8" s="86"/>
      <c r="AQC8" s="86"/>
      <c r="AQD8" s="86"/>
      <c r="AQE8" s="86"/>
      <c r="AQF8" s="86"/>
      <c r="AQG8" s="86"/>
      <c r="AQH8" s="86"/>
      <c r="AQI8" s="86"/>
      <c r="AQJ8" s="86"/>
      <c r="AQK8" s="86"/>
      <c r="AQL8" s="86"/>
      <c r="AQM8" s="86"/>
      <c r="AQN8" s="86"/>
      <c r="AQO8" s="86"/>
      <c r="AQP8" s="86"/>
      <c r="AQQ8" s="86"/>
      <c r="AQR8" s="86"/>
      <c r="AQS8" s="86"/>
      <c r="AQT8" s="86"/>
      <c r="AQU8" s="86"/>
      <c r="AQV8" s="86"/>
      <c r="AQW8" s="86"/>
      <c r="AQX8" s="86"/>
      <c r="AQY8" s="86"/>
      <c r="AQZ8" s="86"/>
      <c r="ARA8" s="86"/>
      <c r="ARB8" s="86"/>
      <c r="ARC8" s="86"/>
      <c r="ARD8" s="86"/>
      <c r="ARE8" s="86"/>
      <c r="ARF8" s="86"/>
      <c r="ARG8" s="86"/>
      <c r="ARH8" s="86"/>
      <c r="ARI8" s="86"/>
      <c r="ARJ8" s="86"/>
      <c r="ARK8" s="86"/>
      <c r="ARL8" s="86"/>
      <c r="ARM8" s="86"/>
      <c r="ARN8" s="86"/>
      <c r="ARO8" s="86"/>
      <c r="ARP8" s="86"/>
      <c r="ARQ8" s="86"/>
      <c r="ARR8" s="86"/>
      <c r="ARS8" s="86"/>
      <c r="ART8" s="86"/>
      <c r="ARU8" s="86"/>
      <c r="ARV8" s="86"/>
      <c r="ARW8" s="86"/>
      <c r="ARX8" s="86"/>
      <c r="ARY8" s="86"/>
      <c r="ARZ8" s="86"/>
      <c r="ASA8" s="86"/>
      <c r="ASB8" s="86"/>
      <c r="ASC8" s="86"/>
      <c r="ASD8" s="86"/>
      <c r="ASE8" s="86"/>
      <c r="ASF8" s="86"/>
      <c r="ASG8" s="86"/>
      <c r="ASH8" s="86"/>
      <c r="ASI8" s="86"/>
      <c r="ASJ8" s="86"/>
      <c r="ASK8" s="86"/>
      <c r="ASL8" s="86"/>
      <c r="ASM8" s="86"/>
      <c r="ASN8" s="86"/>
      <c r="ASO8" s="86"/>
      <c r="ASP8" s="86"/>
      <c r="ASQ8" s="86"/>
      <c r="ASR8" s="86"/>
      <c r="ASS8" s="86"/>
      <c r="AST8" s="86"/>
      <c r="ASU8" s="86"/>
      <c r="ASV8" s="86"/>
      <c r="ASW8" s="86"/>
      <c r="ASX8" s="86"/>
      <c r="ASY8" s="86"/>
      <c r="ASZ8" s="86"/>
      <c r="ATA8" s="86"/>
      <c r="ATB8" s="86"/>
      <c r="ATC8" s="86"/>
      <c r="ATD8" s="86"/>
      <c r="ATE8" s="86"/>
      <c r="ATF8" s="86"/>
      <c r="ATG8" s="86"/>
      <c r="ATH8" s="86"/>
      <c r="ATI8" s="86"/>
      <c r="ATJ8" s="86"/>
      <c r="ATK8" s="86"/>
      <c r="ATL8" s="86"/>
      <c r="ATM8" s="86"/>
      <c r="ATN8" s="86"/>
      <c r="ATO8" s="86"/>
      <c r="ATP8" s="86"/>
      <c r="ATQ8" s="86"/>
      <c r="ATR8" s="86"/>
      <c r="ATS8" s="86"/>
      <c r="ATT8" s="86"/>
      <c r="ATU8" s="86"/>
      <c r="ATV8" s="86"/>
      <c r="ATW8" s="86"/>
      <c r="ATX8" s="86"/>
      <c r="ATY8" s="86"/>
      <c r="ATZ8" s="86"/>
      <c r="AUA8" s="86"/>
      <c r="AUB8" s="86"/>
      <c r="AUC8" s="86"/>
      <c r="AUD8" s="86"/>
      <c r="AUE8" s="86"/>
      <c r="AUF8" s="86"/>
      <c r="AUG8" s="86"/>
      <c r="AUH8" s="86"/>
      <c r="AUI8" s="86"/>
      <c r="AUJ8" s="86"/>
      <c r="AUK8" s="86"/>
      <c r="AUL8" s="86"/>
      <c r="AUM8" s="86"/>
      <c r="AUN8" s="86"/>
      <c r="AUO8" s="86"/>
      <c r="AUP8" s="86"/>
      <c r="AUQ8" s="86"/>
      <c r="AUR8" s="86"/>
      <c r="AUS8" s="86"/>
      <c r="AUT8" s="86"/>
      <c r="AUU8" s="86"/>
      <c r="AUV8" s="86"/>
      <c r="AUW8" s="86"/>
      <c r="AUX8" s="86"/>
      <c r="AUY8" s="86"/>
      <c r="AUZ8" s="86"/>
      <c r="AVA8" s="86"/>
      <c r="AVB8" s="86"/>
      <c r="AVC8" s="86"/>
      <c r="AVD8" s="86"/>
      <c r="AVE8" s="86"/>
      <c r="AVF8" s="86"/>
      <c r="AVG8" s="86"/>
      <c r="AVH8" s="86"/>
      <c r="AVI8" s="86"/>
      <c r="AVJ8" s="86"/>
      <c r="AVK8" s="86"/>
      <c r="AVL8" s="86"/>
      <c r="AVM8" s="86"/>
      <c r="AVN8" s="86"/>
      <c r="AVO8" s="86"/>
      <c r="AVP8" s="86"/>
      <c r="AVQ8" s="86"/>
      <c r="AVR8" s="86"/>
      <c r="AVS8" s="86"/>
      <c r="AVT8" s="86"/>
      <c r="AVU8" s="86"/>
      <c r="AVV8" s="86"/>
      <c r="AVW8" s="86"/>
      <c r="AVX8" s="86"/>
      <c r="AVY8" s="86"/>
      <c r="AVZ8" s="86"/>
      <c r="AWA8" s="86"/>
      <c r="AWB8" s="86"/>
      <c r="AWC8" s="86"/>
      <c r="AWD8" s="86"/>
      <c r="AWE8" s="86"/>
      <c r="AWF8" s="86"/>
      <c r="AWG8" s="86"/>
      <c r="AWH8" s="86"/>
      <c r="AWI8" s="86"/>
      <c r="AWJ8" s="86"/>
      <c r="AWK8" s="86"/>
      <c r="AWL8" s="86"/>
      <c r="AWM8" s="86"/>
      <c r="AWN8" s="86"/>
      <c r="AWO8" s="86"/>
      <c r="AWP8" s="86"/>
      <c r="AWQ8" s="86"/>
      <c r="AWR8" s="86"/>
      <c r="AWS8" s="86"/>
      <c r="AWT8" s="86"/>
      <c r="AWU8" s="86"/>
      <c r="AWV8" s="86"/>
      <c r="AWW8" s="86"/>
      <c r="AWX8" s="86"/>
      <c r="AWY8" s="86"/>
      <c r="AWZ8" s="86"/>
      <c r="AXA8" s="86"/>
      <c r="AXB8" s="86"/>
      <c r="AXC8" s="86"/>
      <c r="AXD8" s="86"/>
      <c r="AXE8" s="86"/>
      <c r="AXF8" s="86"/>
      <c r="AXG8" s="86"/>
      <c r="AXH8" s="86"/>
      <c r="AXI8" s="86"/>
      <c r="AXJ8" s="86"/>
      <c r="AXK8" s="86"/>
      <c r="AXL8" s="86"/>
      <c r="AXM8" s="86"/>
      <c r="AXN8" s="86"/>
      <c r="AXO8" s="86"/>
      <c r="AXP8" s="86"/>
      <c r="AXQ8" s="86"/>
      <c r="AXR8" s="86"/>
      <c r="AXS8" s="86"/>
      <c r="AXT8" s="86"/>
      <c r="AXU8" s="86"/>
      <c r="AXV8" s="86"/>
      <c r="AXW8" s="86"/>
      <c r="AXX8" s="86"/>
      <c r="AXY8" s="86"/>
      <c r="AXZ8" s="86"/>
      <c r="AYA8" s="86"/>
      <c r="AYB8" s="86"/>
      <c r="AYC8" s="86"/>
      <c r="AYD8" s="86"/>
      <c r="AYE8" s="86"/>
      <c r="AYF8" s="86"/>
      <c r="AYG8" s="86"/>
      <c r="AYH8" s="86"/>
      <c r="AYI8" s="86"/>
      <c r="AYJ8" s="86"/>
      <c r="AYK8" s="86"/>
      <c r="AYL8" s="86"/>
      <c r="AYM8" s="86"/>
      <c r="AYN8" s="86"/>
      <c r="AYO8" s="86"/>
      <c r="AYP8" s="86"/>
      <c r="AYQ8" s="86"/>
      <c r="AYR8" s="86"/>
      <c r="AYS8" s="86"/>
      <c r="AYT8" s="86"/>
      <c r="AYU8" s="86"/>
      <c r="AYV8" s="86"/>
      <c r="AYW8" s="86"/>
      <c r="AYX8" s="86"/>
      <c r="AYY8" s="86"/>
      <c r="AYZ8" s="86"/>
      <c r="AZA8" s="86"/>
      <c r="AZB8" s="86"/>
      <c r="AZC8" s="86"/>
      <c r="AZD8" s="86"/>
      <c r="AZE8" s="86"/>
      <c r="AZF8" s="86"/>
      <c r="AZG8" s="86"/>
      <c r="AZH8" s="86"/>
      <c r="AZI8" s="86"/>
      <c r="AZJ8" s="86"/>
      <c r="AZK8" s="86"/>
      <c r="AZL8" s="86"/>
      <c r="AZM8" s="86"/>
      <c r="AZN8" s="86"/>
      <c r="AZO8" s="86"/>
      <c r="AZP8" s="86"/>
      <c r="AZQ8" s="86"/>
      <c r="AZR8" s="86"/>
      <c r="AZS8" s="86"/>
      <c r="AZT8" s="86"/>
      <c r="AZU8" s="86"/>
      <c r="AZV8" s="86"/>
      <c r="AZW8" s="86"/>
      <c r="AZX8" s="86"/>
      <c r="AZY8" s="86"/>
      <c r="AZZ8" s="86"/>
      <c r="BAA8" s="86"/>
      <c r="BAB8" s="86"/>
      <c r="BAC8" s="86"/>
      <c r="BAD8" s="86"/>
      <c r="BAE8" s="86"/>
      <c r="BAF8" s="86"/>
      <c r="BAG8" s="86"/>
      <c r="BAH8" s="86"/>
      <c r="BAI8" s="86"/>
      <c r="BAJ8" s="86"/>
      <c r="BAK8" s="86"/>
      <c r="BAL8" s="86"/>
      <c r="BAM8" s="86"/>
      <c r="BAN8" s="86"/>
      <c r="BAO8" s="86"/>
      <c r="BAP8" s="86"/>
      <c r="BAQ8" s="86"/>
      <c r="BAR8" s="86"/>
      <c r="BAS8" s="86"/>
      <c r="BAT8" s="86"/>
      <c r="BAU8" s="86"/>
      <c r="BAV8" s="86"/>
      <c r="BAW8" s="86"/>
      <c r="BAX8" s="86"/>
      <c r="BAY8" s="86"/>
      <c r="BAZ8" s="86"/>
      <c r="BBA8" s="86"/>
      <c r="BBB8" s="86"/>
      <c r="BBC8" s="86"/>
      <c r="BBD8" s="86"/>
      <c r="BBE8" s="86"/>
      <c r="BBF8" s="86"/>
      <c r="BBG8" s="86"/>
      <c r="BBH8" s="86"/>
      <c r="BBI8" s="86"/>
      <c r="BBJ8" s="86"/>
      <c r="BBK8" s="86"/>
      <c r="BBL8" s="86"/>
      <c r="BBM8" s="86"/>
      <c r="BBN8" s="86"/>
      <c r="BBO8" s="86"/>
      <c r="BBP8" s="86"/>
      <c r="BBQ8" s="86"/>
      <c r="BBR8" s="86"/>
      <c r="BBS8" s="86"/>
      <c r="BBT8" s="86"/>
      <c r="BBU8" s="86"/>
      <c r="BBV8" s="86"/>
      <c r="BBW8" s="86"/>
      <c r="BBX8" s="86"/>
      <c r="BBY8" s="86"/>
      <c r="BBZ8" s="86"/>
      <c r="BCA8" s="86"/>
      <c r="BCB8" s="86"/>
      <c r="BCC8" s="86"/>
      <c r="BCD8" s="86"/>
      <c r="BCE8" s="86"/>
      <c r="BCF8" s="86"/>
      <c r="BCG8" s="86"/>
      <c r="BCH8" s="86"/>
      <c r="BCI8" s="86"/>
      <c r="BCJ8" s="86"/>
      <c r="BCK8" s="86"/>
      <c r="BCL8" s="86"/>
      <c r="BCM8" s="86"/>
      <c r="BCN8" s="86"/>
      <c r="BCO8" s="86"/>
      <c r="BCP8" s="86"/>
      <c r="BCQ8" s="86"/>
      <c r="BCR8" s="86"/>
      <c r="BCS8" s="86"/>
      <c r="BCT8" s="86"/>
      <c r="BCU8" s="86"/>
      <c r="BCV8" s="86"/>
      <c r="BCW8" s="86"/>
      <c r="BCX8" s="86"/>
      <c r="BCY8" s="86"/>
      <c r="BCZ8" s="86"/>
      <c r="BDA8" s="86"/>
      <c r="BDB8" s="86"/>
      <c r="BDC8" s="86"/>
      <c r="BDD8" s="86"/>
      <c r="BDE8" s="86"/>
      <c r="BDF8" s="86"/>
      <c r="BDG8" s="86"/>
      <c r="BDH8" s="86"/>
      <c r="BDI8" s="86"/>
      <c r="BDJ8" s="86"/>
      <c r="BDK8" s="86"/>
      <c r="BDL8" s="86"/>
      <c r="BDM8" s="86"/>
      <c r="BDN8" s="86"/>
      <c r="BDO8" s="86"/>
      <c r="BDP8" s="86"/>
      <c r="BDQ8" s="86"/>
      <c r="BDR8" s="86"/>
      <c r="BDS8" s="86"/>
      <c r="BDT8" s="86"/>
      <c r="BDU8" s="86"/>
      <c r="BDV8" s="86"/>
      <c r="BDW8" s="86"/>
      <c r="BDX8" s="86"/>
      <c r="BDY8" s="86"/>
      <c r="BDZ8" s="86"/>
      <c r="BEA8" s="86"/>
      <c r="BEB8" s="86"/>
      <c r="BEC8" s="86"/>
      <c r="BED8" s="86"/>
      <c r="BEE8" s="86"/>
      <c r="BEF8" s="86"/>
      <c r="BEG8" s="86"/>
      <c r="BEH8" s="86"/>
      <c r="BEI8" s="86"/>
      <c r="BEJ8" s="86"/>
      <c r="BEK8" s="86"/>
      <c r="BEL8" s="86"/>
      <c r="BEM8" s="86"/>
      <c r="BEN8" s="86"/>
      <c r="BEO8" s="86"/>
      <c r="BEP8" s="86"/>
      <c r="BEQ8" s="86"/>
      <c r="BER8" s="86"/>
      <c r="BES8" s="86"/>
      <c r="BET8" s="86"/>
      <c r="BEU8" s="86"/>
      <c r="BEV8" s="86"/>
      <c r="BEW8" s="86"/>
      <c r="BEX8" s="86"/>
      <c r="BEY8" s="86"/>
      <c r="BEZ8" s="86"/>
      <c r="BFA8" s="86"/>
      <c r="BFB8" s="86"/>
      <c r="BFC8" s="86"/>
      <c r="BFD8" s="86"/>
      <c r="BFE8" s="86"/>
      <c r="BFF8" s="86"/>
      <c r="BFG8" s="86"/>
      <c r="BFH8" s="86"/>
      <c r="BFI8" s="86"/>
      <c r="BFJ8" s="86"/>
      <c r="BFK8" s="86"/>
      <c r="BFL8" s="86"/>
      <c r="BFM8" s="86"/>
      <c r="BFN8" s="86"/>
      <c r="BFO8" s="86"/>
      <c r="BFP8" s="86"/>
      <c r="BFQ8" s="86"/>
      <c r="BFR8" s="86"/>
      <c r="BFS8" s="86"/>
      <c r="BFT8" s="86"/>
      <c r="BFU8" s="86"/>
      <c r="BFV8" s="86"/>
      <c r="BFW8" s="86"/>
      <c r="BFX8" s="86"/>
      <c r="BFY8" s="86"/>
      <c r="BFZ8" s="86"/>
      <c r="BGA8" s="86"/>
      <c r="BGB8" s="86"/>
      <c r="BGC8" s="86"/>
      <c r="BGD8" s="86"/>
      <c r="BGE8" s="86"/>
      <c r="BGF8" s="86"/>
      <c r="BGG8" s="86"/>
      <c r="BGH8" s="86"/>
      <c r="BGI8" s="86"/>
      <c r="BGJ8" s="86"/>
      <c r="BGK8" s="86"/>
      <c r="BGL8" s="86"/>
      <c r="BGM8" s="86"/>
      <c r="BGN8" s="86"/>
      <c r="BGO8" s="86"/>
      <c r="BGP8" s="86"/>
      <c r="BGQ8" s="86"/>
      <c r="BGR8" s="86"/>
      <c r="BGS8" s="86"/>
      <c r="BGT8" s="86"/>
      <c r="BGU8" s="86"/>
      <c r="BGV8" s="86"/>
      <c r="BGW8" s="86"/>
      <c r="BGX8" s="86"/>
      <c r="BGY8" s="86"/>
      <c r="BGZ8" s="86"/>
      <c r="BHA8" s="86"/>
      <c r="BHB8" s="86"/>
      <c r="BHC8" s="86"/>
      <c r="BHD8" s="86"/>
      <c r="BHE8" s="86"/>
      <c r="BHF8" s="86"/>
      <c r="BHG8" s="86"/>
      <c r="BHH8" s="86"/>
      <c r="BHI8" s="86"/>
      <c r="BHJ8" s="86"/>
      <c r="BHK8" s="86"/>
      <c r="BHL8" s="86"/>
      <c r="BHM8" s="86"/>
      <c r="BHN8" s="86"/>
      <c r="BHO8" s="86"/>
      <c r="BHP8" s="86"/>
      <c r="BHQ8" s="86"/>
      <c r="BHR8" s="86"/>
      <c r="BHS8" s="86"/>
      <c r="BHT8" s="86"/>
      <c r="BHU8" s="86"/>
      <c r="BHV8" s="86"/>
      <c r="BHW8" s="86"/>
      <c r="BHX8" s="86"/>
      <c r="BHY8" s="86"/>
      <c r="BHZ8" s="86"/>
      <c r="BIA8" s="86"/>
      <c r="BIB8" s="86"/>
      <c r="BIC8" s="86"/>
      <c r="BID8" s="86"/>
      <c r="BIE8" s="86"/>
      <c r="BIF8" s="86"/>
      <c r="BIG8" s="86"/>
      <c r="BIH8" s="86"/>
      <c r="BII8" s="86"/>
      <c r="BIJ8" s="86"/>
      <c r="BIK8" s="86"/>
      <c r="BIL8" s="86"/>
      <c r="BIM8" s="86"/>
      <c r="BIN8" s="86"/>
      <c r="BIO8" s="86"/>
      <c r="BIP8" s="86"/>
      <c r="BIQ8" s="86"/>
      <c r="BIR8" s="86"/>
      <c r="BIS8" s="86"/>
      <c r="BIT8" s="86"/>
      <c r="BIU8" s="86"/>
      <c r="BIV8" s="86"/>
      <c r="BIW8" s="86"/>
      <c r="BIX8" s="86"/>
      <c r="BIY8" s="86"/>
      <c r="BIZ8" s="86"/>
      <c r="BJA8" s="86"/>
      <c r="BJB8" s="86"/>
      <c r="BJC8" s="86"/>
      <c r="BJD8" s="86"/>
      <c r="BJE8" s="86"/>
      <c r="BJF8" s="86"/>
      <c r="BJG8" s="86"/>
      <c r="BJH8" s="86"/>
      <c r="BJI8" s="86"/>
      <c r="BJJ8" s="86"/>
      <c r="BJK8" s="86"/>
      <c r="BJL8" s="86"/>
      <c r="BJM8" s="86"/>
      <c r="BJN8" s="86"/>
      <c r="BJO8" s="86"/>
      <c r="BJP8" s="86"/>
      <c r="BJQ8" s="86"/>
      <c r="BJR8" s="86"/>
      <c r="BJS8" s="86"/>
      <c r="BJT8" s="86"/>
      <c r="BJU8" s="86"/>
      <c r="BJV8" s="86"/>
      <c r="BJW8" s="86"/>
      <c r="BJX8" s="86"/>
      <c r="BJY8" s="86"/>
      <c r="BJZ8" s="86"/>
      <c r="BKA8" s="86"/>
      <c r="BKB8" s="86"/>
      <c r="BKC8" s="86"/>
      <c r="BKD8" s="86"/>
      <c r="BKE8" s="86"/>
      <c r="BKF8" s="86"/>
      <c r="BKG8" s="86"/>
      <c r="BKH8" s="86"/>
      <c r="BKI8" s="86"/>
      <c r="BKJ8" s="86"/>
      <c r="BKK8" s="86"/>
      <c r="BKL8" s="86"/>
      <c r="BKM8" s="86"/>
      <c r="BKN8" s="86"/>
      <c r="BKO8" s="86"/>
      <c r="BKP8" s="86"/>
      <c r="BKQ8" s="86"/>
      <c r="BKR8" s="86"/>
      <c r="BKS8" s="86"/>
      <c r="BKT8" s="86"/>
      <c r="BKU8" s="86"/>
      <c r="BKV8" s="86"/>
      <c r="BKW8" s="86"/>
      <c r="BKX8" s="86"/>
      <c r="BKY8" s="86"/>
      <c r="BKZ8" s="86"/>
      <c r="BLA8" s="86"/>
      <c r="BLB8" s="86"/>
      <c r="BLC8" s="86"/>
      <c r="BLD8" s="86"/>
      <c r="BLE8" s="86"/>
      <c r="BLF8" s="86"/>
      <c r="BLG8" s="86"/>
      <c r="BLH8" s="86"/>
      <c r="BLI8" s="86"/>
      <c r="BLJ8" s="86"/>
      <c r="BLK8" s="86"/>
      <c r="BLL8" s="86"/>
      <c r="BLM8" s="86"/>
      <c r="BLN8" s="86"/>
      <c r="BLO8" s="86"/>
      <c r="BLP8" s="86"/>
      <c r="BLQ8" s="86"/>
      <c r="BLR8" s="86"/>
      <c r="BLS8" s="86"/>
      <c r="BLT8" s="86"/>
      <c r="BLU8" s="86"/>
      <c r="BLV8" s="86"/>
      <c r="BLW8" s="86"/>
      <c r="BLX8" s="86"/>
      <c r="BLY8" s="86"/>
      <c r="BLZ8" s="86"/>
      <c r="BMA8" s="86"/>
      <c r="BMB8" s="86"/>
      <c r="BMC8" s="86"/>
      <c r="BMD8" s="86"/>
      <c r="BME8" s="86"/>
      <c r="BMF8" s="86"/>
      <c r="BMG8" s="86"/>
      <c r="BMH8" s="86"/>
      <c r="BMI8" s="86"/>
      <c r="BMJ8" s="86"/>
      <c r="BMK8" s="86"/>
      <c r="BML8" s="86"/>
      <c r="BMM8" s="86"/>
      <c r="BMN8" s="86"/>
      <c r="BMO8" s="86"/>
      <c r="BMP8" s="86"/>
      <c r="BMQ8" s="86"/>
      <c r="BMR8" s="86"/>
      <c r="BMS8" s="86"/>
      <c r="BMT8" s="86"/>
      <c r="BMU8" s="86"/>
      <c r="BMV8" s="86"/>
      <c r="BMW8" s="86"/>
      <c r="BMX8" s="86"/>
      <c r="BMY8" s="86"/>
      <c r="BMZ8" s="86"/>
      <c r="BNA8" s="86"/>
      <c r="BNB8" s="86"/>
      <c r="BNC8" s="86"/>
      <c r="BND8" s="86"/>
      <c r="BNE8" s="86"/>
      <c r="BNF8" s="86"/>
      <c r="BNG8" s="86"/>
      <c r="BNH8" s="86"/>
      <c r="BNI8" s="86"/>
      <c r="BNJ8" s="86"/>
      <c r="BNK8" s="86"/>
      <c r="BNL8" s="86"/>
      <c r="BNM8" s="86"/>
      <c r="BNN8" s="86"/>
      <c r="BNO8" s="86"/>
      <c r="BNP8" s="86"/>
      <c r="BNQ8" s="86"/>
      <c r="BNR8" s="86"/>
      <c r="BNS8" s="86"/>
      <c r="BNT8" s="86"/>
      <c r="BNU8" s="86"/>
      <c r="BNV8" s="86"/>
      <c r="BNW8" s="86"/>
      <c r="BNX8" s="86"/>
      <c r="BNY8" s="86"/>
      <c r="BNZ8" s="86"/>
      <c r="BOA8" s="86"/>
      <c r="BOB8" s="86"/>
      <c r="BOC8" s="86"/>
      <c r="BOD8" s="86"/>
      <c r="BOE8" s="86"/>
      <c r="BOF8" s="86"/>
      <c r="BOG8" s="86"/>
      <c r="BOH8" s="86"/>
      <c r="BOI8" s="86"/>
      <c r="BOJ8" s="86"/>
      <c r="BOK8" s="86"/>
      <c r="BOL8" s="86"/>
      <c r="BOM8" s="86"/>
      <c r="BON8" s="86"/>
      <c r="BOO8" s="86"/>
      <c r="BOP8" s="86"/>
      <c r="BOQ8" s="86"/>
      <c r="BOR8" s="86"/>
      <c r="BOS8" s="86"/>
      <c r="BOT8" s="86"/>
      <c r="BOU8" s="86"/>
      <c r="BOV8" s="86"/>
      <c r="BOW8" s="86"/>
      <c r="BOX8" s="86"/>
      <c r="BOY8" s="86"/>
      <c r="BOZ8" s="86"/>
      <c r="BPA8" s="86"/>
      <c r="BPB8" s="86"/>
      <c r="BPC8" s="86"/>
      <c r="BPD8" s="86"/>
      <c r="BPE8" s="86"/>
      <c r="BPF8" s="86"/>
      <c r="BPG8" s="86"/>
      <c r="BPH8" s="86"/>
      <c r="BPI8" s="86"/>
      <c r="BPJ8" s="86"/>
      <c r="BPK8" s="86"/>
      <c r="BPL8" s="86"/>
      <c r="BPM8" s="86"/>
      <c r="BPN8" s="86"/>
      <c r="BPO8" s="86"/>
      <c r="BPP8" s="86"/>
      <c r="BPQ8" s="86"/>
      <c r="BPR8" s="86"/>
      <c r="BPS8" s="86"/>
      <c r="BPT8" s="86"/>
      <c r="BPU8" s="86"/>
      <c r="BPV8" s="86"/>
      <c r="BPW8" s="86"/>
      <c r="BPX8" s="86"/>
      <c r="BPY8" s="86"/>
      <c r="BPZ8" s="86"/>
      <c r="BQA8" s="86"/>
      <c r="BQB8" s="86"/>
      <c r="BQC8" s="86"/>
      <c r="BQD8" s="86"/>
      <c r="BQE8" s="86"/>
      <c r="BQF8" s="86"/>
      <c r="BQG8" s="86"/>
      <c r="BQH8" s="86"/>
      <c r="BQI8" s="86"/>
      <c r="BQJ8" s="86"/>
      <c r="BQK8" s="86"/>
      <c r="BQL8" s="86"/>
      <c r="BQM8" s="86"/>
      <c r="BQN8" s="86"/>
      <c r="BQO8" s="86"/>
      <c r="BQP8" s="86"/>
      <c r="BQQ8" s="86"/>
      <c r="BQR8" s="86"/>
      <c r="BQS8" s="86"/>
      <c r="BQT8" s="86"/>
      <c r="BQU8" s="86"/>
      <c r="BQV8" s="86"/>
      <c r="BQW8" s="86"/>
      <c r="BQX8" s="86"/>
      <c r="BQY8" s="86"/>
      <c r="BQZ8" s="86"/>
      <c r="BRA8" s="86"/>
      <c r="BRB8" s="86"/>
      <c r="BRC8" s="86"/>
      <c r="BRD8" s="86"/>
      <c r="BRE8" s="86"/>
      <c r="BRF8" s="86"/>
      <c r="BRG8" s="86"/>
      <c r="BRH8" s="86"/>
      <c r="BRI8" s="86"/>
      <c r="BRJ8" s="86"/>
      <c r="BRK8" s="86"/>
      <c r="BRL8" s="86"/>
      <c r="BRM8" s="86"/>
      <c r="BRN8" s="86"/>
      <c r="BRO8" s="86"/>
      <c r="BRP8" s="86"/>
      <c r="BRQ8" s="86"/>
      <c r="BRR8" s="86"/>
      <c r="BRS8" s="86"/>
      <c r="BRT8" s="86"/>
      <c r="BRU8" s="86"/>
      <c r="BRV8" s="86"/>
      <c r="BRW8" s="86"/>
      <c r="BRX8" s="86"/>
      <c r="BRY8" s="86"/>
      <c r="BRZ8" s="86"/>
      <c r="BSA8" s="86"/>
      <c r="BSB8" s="86"/>
      <c r="BSC8" s="86"/>
      <c r="BSD8" s="86"/>
      <c r="BSE8" s="86"/>
      <c r="BSF8" s="86"/>
      <c r="BSG8" s="86"/>
      <c r="BSH8" s="86"/>
      <c r="BSI8" s="86"/>
      <c r="BSJ8" s="86"/>
      <c r="BSK8" s="86"/>
      <c r="BSL8" s="86"/>
      <c r="BSM8" s="86"/>
      <c r="BSN8" s="86"/>
      <c r="BSO8" s="86"/>
      <c r="BSP8" s="86"/>
      <c r="BSQ8" s="86"/>
      <c r="BSR8" s="86"/>
      <c r="BSS8" s="86"/>
      <c r="BST8" s="86"/>
      <c r="BSU8" s="86"/>
      <c r="BSV8" s="86"/>
      <c r="BSW8" s="86"/>
      <c r="BSX8" s="86"/>
      <c r="BSY8" s="86"/>
      <c r="BSZ8" s="86"/>
      <c r="BTA8" s="86"/>
      <c r="BTB8" s="86"/>
      <c r="BTC8" s="86"/>
      <c r="BTD8" s="86"/>
      <c r="BTE8" s="86"/>
      <c r="BTF8" s="86"/>
      <c r="BTG8" s="86"/>
      <c r="BTH8" s="86"/>
      <c r="BTI8" s="86"/>
      <c r="BTJ8" s="86"/>
      <c r="BTK8" s="86"/>
      <c r="BTL8" s="86"/>
      <c r="BTM8" s="86"/>
      <c r="BTN8" s="86"/>
      <c r="BTO8" s="86"/>
      <c r="BTP8" s="86"/>
      <c r="BTQ8" s="86"/>
      <c r="BTR8" s="86"/>
      <c r="BTS8" s="86"/>
      <c r="BTT8" s="86"/>
      <c r="BTU8" s="86"/>
      <c r="BTV8" s="86"/>
      <c r="BTW8" s="86"/>
      <c r="BTX8" s="86"/>
      <c r="BTY8" s="86"/>
      <c r="BTZ8" s="86"/>
      <c r="BUA8" s="86"/>
      <c r="BUB8" s="86"/>
      <c r="BUC8" s="86"/>
      <c r="BUD8" s="86"/>
      <c r="BUE8" s="86"/>
      <c r="BUF8" s="86"/>
      <c r="BUG8" s="86"/>
      <c r="BUH8" s="86"/>
      <c r="BUI8" s="86"/>
      <c r="BUJ8" s="86"/>
      <c r="BUK8" s="86"/>
      <c r="BUL8" s="86"/>
      <c r="BUM8" s="86"/>
      <c r="BUN8" s="86"/>
      <c r="BUO8" s="86"/>
      <c r="BUP8" s="86"/>
      <c r="BUQ8" s="86"/>
      <c r="BUR8" s="86"/>
      <c r="BUS8" s="86"/>
      <c r="BUT8" s="86"/>
      <c r="BUU8" s="86"/>
      <c r="BUV8" s="86"/>
      <c r="BUW8" s="86"/>
      <c r="BUX8" s="86"/>
      <c r="BUY8" s="86"/>
      <c r="BUZ8" s="86"/>
      <c r="BVA8" s="86"/>
      <c r="BVB8" s="86"/>
      <c r="BVC8" s="86"/>
      <c r="BVD8" s="86"/>
      <c r="BVE8" s="86"/>
      <c r="BVF8" s="86"/>
      <c r="BVG8" s="86"/>
      <c r="BVH8" s="86"/>
      <c r="BVI8" s="86"/>
      <c r="BVJ8" s="86"/>
      <c r="BVK8" s="86"/>
      <c r="BVL8" s="86"/>
      <c r="BVM8" s="86"/>
      <c r="BVN8" s="86"/>
      <c r="BVO8" s="86"/>
      <c r="BVP8" s="86"/>
      <c r="BVQ8" s="86"/>
      <c r="BVR8" s="86"/>
      <c r="BVS8" s="86"/>
      <c r="BVT8" s="86"/>
      <c r="BVU8" s="86"/>
      <c r="BVV8" s="86"/>
      <c r="BVW8" s="86"/>
      <c r="BVX8" s="86"/>
      <c r="BVY8" s="86"/>
      <c r="BVZ8" s="86"/>
      <c r="BWA8" s="86"/>
      <c r="BWB8" s="86"/>
      <c r="BWC8" s="86"/>
      <c r="BWD8" s="86"/>
      <c r="BWE8" s="86"/>
      <c r="BWF8" s="86"/>
      <c r="BWG8" s="86"/>
      <c r="BWH8" s="86"/>
      <c r="BWI8" s="86"/>
      <c r="BWJ8" s="86"/>
      <c r="BWK8" s="86"/>
      <c r="BWL8" s="86"/>
      <c r="BWM8" s="86"/>
      <c r="BWN8" s="86"/>
      <c r="BWO8" s="86"/>
      <c r="BWP8" s="86"/>
      <c r="BWQ8" s="86"/>
      <c r="BWR8" s="86"/>
      <c r="BWS8" s="86"/>
      <c r="BWT8" s="86"/>
      <c r="BWU8" s="86"/>
      <c r="BWV8" s="86"/>
      <c r="BWW8" s="86"/>
      <c r="BWX8" s="86"/>
      <c r="BWY8" s="86"/>
      <c r="BWZ8" s="86"/>
      <c r="BXA8" s="86"/>
      <c r="BXB8" s="86"/>
      <c r="BXC8" s="86"/>
      <c r="BXD8" s="86"/>
      <c r="BXE8" s="86"/>
      <c r="BXF8" s="86"/>
      <c r="BXG8" s="86"/>
      <c r="BXH8" s="86"/>
      <c r="BXI8" s="86"/>
      <c r="BXJ8" s="86"/>
      <c r="BXK8" s="86"/>
      <c r="BXL8" s="86"/>
      <c r="BXM8" s="86"/>
      <c r="BXN8" s="86"/>
      <c r="BXO8" s="86"/>
      <c r="BXP8" s="86"/>
      <c r="BXQ8" s="86"/>
      <c r="BXR8" s="86"/>
      <c r="BXS8" s="86"/>
      <c r="BXT8" s="86"/>
      <c r="BXU8" s="86"/>
      <c r="BXV8" s="86"/>
      <c r="BXW8" s="86"/>
      <c r="BXX8" s="86"/>
      <c r="BXY8" s="86"/>
      <c r="BXZ8" s="86"/>
      <c r="BYA8" s="86"/>
      <c r="BYB8" s="86"/>
      <c r="BYC8" s="86"/>
      <c r="BYD8" s="86"/>
      <c r="BYE8" s="86"/>
      <c r="BYF8" s="86"/>
      <c r="BYG8" s="86"/>
      <c r="BYH8" s="86"/>
      <c r="BYI8" s="86"/>
      <c r="BYJ8" s="86"/>
      <c r="BYK8" s="86"/>
      <c r="BYL8" s="86"/>
      <c r="BYM8" s="86"/>
      <c r="BYN8" s="86"/>
      <c r="BYO8" s="86"/>
      <c r="BYP8" s="86"/>
      <c r="BYQ8" s="86"/>
      <c r="BYR8" s="86"/>
      <c r="BYS8" s="86"/>
      <c r="BYT8" s="86"/>
      <c r="BYU8" s="86"/>
      <c r="BYV8" s="86"/>
      <c r="BYW8" s="86"/>
      <c r="BYX8" s="86"/>
      <c r="BYY8" s="86"/>
      <c r="BYZ8" s="86"/>
      <c r="BZA8" s="86"/>
      <c r="BZB8" s="86"/>
      <c r="BZC8" s="86"/>
      <c r="BZD8" s="86"/>
      <c r="BZE8" s="86"/>
      <c r="BZF8" s="86"/>
      <c r="BZG8" s="86"/>
      <c r="BZH8" s="86"/>
      <c r="BZI8" s="86"/>
      <c r="BZJ8" s="86"/>
      <c r="BZK8" s="86"/>
      <c r="BZL8" s="86"/>
      <c r="BZM8" s="86"/>
      <c r="BZN8" s="86"/>
      <c r="BZO8" s="86"/>
      <c r="BZP8" s="86"/>
      <c r="BZQ8" s="86"/>
      <c r="BZR8" s="86"/>
      <c r="BZS8" s="86"/>
      <c r="BZT8" s="86"/>
      <c r="BZU8" s="86"/>
      <c r="BZV8" s="86"/>
      <c r="BZW8" s="86"/>
      <c r="BZX8" s="86"/>
      <c r="BZY8" s="86"/>
      <c r="BZZ8" s="86"/>
      <c r="CAA8" s="86"/>
      <c r="CAB8" s="86"/>
      <c r="CAC8" s="86"/>
      <c r="CAD8" s="86"/>
      <c r="CAE8" s="86"/>
      <c r="CAF8" s="86"/>
      <c r="CAG8" s="86"/>
      <c r="CAH8" s="86"/>
      <c r="CAI8" s="86"/>
      <c r="CAJ8" s="86"/>
      <c r="CAK8" s="86"/>
      <c r="CAL8" s="86"/>
      <c r="CAM8" s="86"/>
      <c r="CAN8" s="86"/>
      <c r="CAO8" s="86"/>
      <c r="CAP8" s="86"/>
      <c r="CAQ8" s="86"/>
      <c r="CAR8" s="86"/>
      <c r="CAS8" s="86"/>
      <c r="CAT8" s="86"/>
      <c r="CAU8" s="86"/>
      <c r="CAV8" s="86"/>
      <c r="CAW8" s="86"/>
      <c r="CAX8" s="86"/>
      <c r="CAY8" s="86"/>
      <c r="CAZ8" s="86"/>
      <c r="CBA8" s="86"/>
      <c r="CBB8" s="86"/>
      <c r="CBC8" s="86"/>
      <c r="CBD8" s="86"/>
      <c r="CBE8" s="86"/>
      <c r="CBF8" s="86"/>
      <c r="CBG8" s="86"/>
      <c r="CBH8" s="86"/>
      <c r="CBI8" s="86"/>
      <c r="CBJ8" s="86"/>
      <c r="CBK8" s="86"/>
      <c r="CBL8" s="86"/>
      <c r="CBM8" s="86"/>
      <c r="CBN8" s="86"/>
      <c r="CBO8" s="86"/>
      <c r="CBP8" s="86"/>
      <c r="CBQ8" s="86"/>
      <c r="CBR8" s="86"/>
      <c r="CBS8" s="86"/>
      <c r="CBT8" s="86"/>
      <c r="CBU8" s="86"/>
      <c r="CBV8" s="86"/>
      <c r="CBW8" s="86"/>
      <c r="CBX8" s="86"/>
      <c r="CBY8" s="86"/>
      <c r="CBZ8" s="86"/>
      <c r="CCA8" s="86"/>
      <c r="CCB8" s="86"/>
      <c r="CCC8" s="86"/>
      <c r="CCD8" s="86"/>
      <c r="CCE8" s="86"/>
      <c r="CCF8" s="86"/>
      <c r="CCG8" s="86"/>
      <c r="CCH8" s="86"/>
      <c r="CCI8" s="86"/>
      <c r="CCJ8" s="86"/>
      <c r="CCK8" s="86"/>
      <c r="CCL8" s="86"/>
      <c r="CCM8" s="86"/>
      <c r="CCN8" s="86"/>
      <c r="CCO8" s="86"/>
      <c r="CCP8" s="86"/>
      <c r="CCQ8" s="86"/>
      <c r="CCR8" s="86"/>
      <c r="CCS8" s="86"/>
      <c r="CCT8" s="86"/>
      <c r="CCU8" s="86"/>
      <c r="CCV8" s="86"/>
      <c r="CCW8" s="86"/>
      <c r="CCX8" s="86"/>
      <c r="CCY8" s="86"/>
      <c r="CCZ8" s="86"/>
      <c r="CDA8" s="86"/>
      <c r="CDB8" s="86"/>
      <c r="CDC8" s="86"/>
      <c r="CDD8" s="86"/>
      <c r="CDE8" s="86"/>
      <c r="CDF8" s="86"/>
      <c r="CDG8" s="86"/>
      <c r="CDH8" s="86"/>
      <c r="CDI8" s="86"/>
      <c r="CDJ8" s="86"/>
      <c r="CDK8" s="86"/>
      <c r="CDL8" s="86"/>
      <c r="CDM8" s="86"/>
      <c r="CDN8" s="86"/>
      <c r="CDO8" s="86"/>
      <c r="CDP8" s="86"/>
      <c r="CDQ8" s="86"/>
      <c r="CDR8" s="86"/>
      <c r="CDS8" s="86"/>
      <c r="CDT8" s="86"/>
      <c r="CDU8" s="86"/>
      <c r="CDV8" s="86"/>
      <c r="CDW8" s="86"/>
      <c r="CDX8" s="86"/>
      <c r="CDY8" s="86"/>
      <c r="CDZ8" s="86"/>
      <c r="CEA8" s="86"/>
      <c r="CEB8" s="86"/>
      <c r="CEC8" s="86"/>
      <c r="CED8" s="86"/>
      <c r="CEE8" s="86"/>
      <c r="CEF8" s="86"/>
      <c r="CEG8" s="86"/>
      <c r="CEH8" s="86"/>
      <c r="CEI8" s="86"/>
      <c r="CEJ8" s="86"/>
      <c r="CEK8" s="86"/>
      <c r="CEL8" s="86"/>
      <c r="CEM8" s="86"/>
      <c r="CEN8" s="86"/>
      <c r="CEO8" s="86"/>
      <c r="CEP8" s="86"/>
      <c r="CEQ8" s="86"/>
      <c r="CER8" s="86"/>
      <c r="CES8" s="86"/>
      <c r="CET8" s="86"/>
      <c r="CEU8" s="86"/>
      <c r="CEV8" s="86"/>
      <c r="CEW8" s="86"/>
      <c r="CEX8" s="86"/>
      <c r="CEY8" s="86"/>
      <c r="CEZ8" s="86"/>
      <c r="CFA8" s="86"/>
      <c r="CFB8" s="86"/>
      <c r="CFC8" s="86"/>
      <c r="CFD8" s="86"/>
      <c r="CFE8" s="86"/>
      <c r="CFF8" s="86"/>
      <c r="CFG8" s="86"/>
      <c r="CFH8" s="86"/>
      <c r="CFI8" s="86"/>
      <c r="CFJ8" s="86"/>
      <c r="CFK8" s="86"/>
      <c r="CFL8" s="86"/>
      <c r="CFM8" s="86"/>
      <c r="CFN8" s="86"/>
      <c r="CFO8" s="86"/>
      <c r="CFP8" s="86"/>
      <c r="CFQ8" s="86"/>
      <c r="CFR8" s="86"/>
      <c r="CFS8" s="86"/>
      <c r="CFT8" s="86"/>
      <c r="CFU8" s="86"/>
      <c r="CFV8" s="86"/>
      <c r="CFW8" s="86"/>
      <c r="CFX8" s="86"/>
      <c r="CFY8" s="86"/>
      <c r="CFZ8" s="86"/>
      <c r="CGA8" s="86"/>
      <c r="CGB8" s="86"/>
      <c r="CGC8" s="86"/>
      <c r="CGD8" s="86"/>
      <c r="CGE8" s="86"/>
      <c r="CGF8" s="86"/>
      <c r="CGG8" s="86"/>
      <c r="CGH8" s="86"/>
      <c r="CGI8" s="86"/>
      <c r="CGJ8" s="86"/>
      <c r="CGK8" s="86"/>
      <c r="CGL8" s="86"/>
      <c r="CGM8" s="86"/>
      <c r="CGN8" s="86"/>
      <c r="CGO8" s="86"/>
      <c r="CGP8" s="86"/>
      <c r="CGQ8" s="86"/>
      <c r="CGR8" s="86"/>
      <c r="CGS8" s="86"/>
      <c r="CGT8" s="86"/>
      <c r="CGU8" s="86"/>
      <c r="CGV8" s="86"/>
      <c r="CGW8" s="86"/>
      <c r="CGX8" s="86"/>
      <c r="CGY8" s="86"/>
      <c r="CGZ8" s="86"/>
      <c r="CHA8" s="86"/>
      <c r="CHB8" s="86"/>
      <c r="CHC8" s="86"/>
      <c r="CHD8" s="86"/>
      <c r="CHE8" s="86"/>
      <c r="CHF8" s="86"/>
      <c r="CHG8" s="86"/>
      <c r="CHH8" s="86"/>
      <c r="CHI8" s="86"/>
      <c r="CHJ8" s="86"/>
      <c r="CHK8" s="86"/>
      <c r="CHL8" s="86"/>
      <c r="CHM8" s="86"/>
      <c r="CHN8" s="86"/>
      <c r="CHO8" s="86"/>
      <c r="CHP8" s="86"/>
      <c r="CHQ8" s="86"/>
      <c r="CHR8" s="86"/>
      <c r="CHS8" s="86"/>
      <c r="CHT8" s="86"/>
      <c r="CHU8" s="86"/>
      <c r="CHV8" s="86"/>
      <c r="CHW8" s="86"/>
      <c r="CHX8" s="86"/>
      <c r="CHY8" s="86"/>
      <c r="CHZ8" s="86"/>
      <c r="CIA8" s="86"/>
      <c r="CIB8" s="86"/>
      <c r="CIC8" s="86"/>
      <c r="CID8" s="86"/>
      <c r="CIE8" s="86"/>
      <c r="CIF8" s="86"/>
      <c r="CIG8" s="86"/>
      <c r="CIH8" s="86"/>
      <c r="CII8" s="86"/>
      <c r="CIJ8" s="86"/>
      <c r="CIK8" s="86"/>
      <c r="CIL8" s="86"/>
      <c r="CIM8" s="86"/>
      <c r="CIN8" s="86"/>
      <c r="CIO8" s="86"/>
      <c r="CIP8" s="86"/>
      <c r="CIQ8" s="86"/>
      <c r="CIR8" s="86"/>
      <c r="CIS8" s="86"/>
      <c r="CIT8" s="86"/>
      <c r="CIU8" s="86"/>
      <c r="CIV8" s="86"/>
      <c r="CIW8" s="86"/>
      <c r="CIX8" s="86"/>
      <c r="CIY8" s="86"/>
      <c r="CIZ8" s="86"/>
      <c r="CJA8" s="86"/>
      <c r="CJB8" s="86"/>
      <c r="CJC8" s="86"/>
      <c r="CJD8" s="86"/>
      <c r="CJE8" s="86"/>
      <c r="CJF8" s="86"/>
      <c r="CJG8" s="86"/>
      <c r="CJH8" s="86"/>
      <c r="CJI8" s="86"/>
      <c r="CJJ8" s="86"/>
      <c r="CJK8" s="86"/>
      <c r="CJL8" s="86"/>
      <c r="CJM8" s="86"/>
      <c r="CJN8" s="86"/>
      <c r="CJO8" s="86"/>
      <c r="CJP8" s="86"/>
      <c r="CJQ8" s="86"/>
      <c r="CJR8" s="86"/>
      <c r="CJS8" s="86"/>
      <c r="CJT8" s="86"/>
      <c r="CJU8" s="86"/>
      <c r="CJV8" s="86"/>
      <c r="CJW8" s="86"/>
      <c r="CJX8" s="86"/>
      <c r="CJY8" s="86"/>
      <c r="CJZ8" s="86"/>
      <c r="CKA8" s="86"/>
      <c r="CKB8" s="86"/>
      <c r="CKC8" s="86"/>
      <c r="CKD8" s="86"/>
      <c r="CKE8" s="86"/>
      <c r="CKF8" s="86"/>
      <c r="CKG8" s="86"/>
      <c r="CKH8" s="86"/>
      <c r="CKI8" s="86"/>
      <c r="CKJ8" s="86"/>
      <c r="CKK8" s="86"/>
      <c r="CKL8" s="86"/>
      <c r="CKM8" s="86"/>
      <c r="CKN8" s="86"/>
      <c r="CKO8" s="86"/>
      <c r="CKP8" s="86"/>
      <c r="CKQ8" s="86"/>
      <c r="CKR8" s="86"/>
      <c r="CKS8" s="86"/>
      <c r="CKT8" s="86"/>
      <c r="CKU8" s="86"/>
      <c r="CKV8" s="86"/>
      <c r="CKW8" s="86"/>
      <c r="CKX8" s="86"/>
      <c r="CKY8" s="86"/>
      <c r="CKZ8" s="86"/>
      <c r="CLA8" s="86"/>
      <c r="CLB8" s="86"/>
      <c r="CLC8" s="86"/>
      <c r="CLD8" s="86"/>
      <c r="CLE8" s="86"/>
      <c r="CLF8" s="86"/>
      <c r="CLG8" s="86"/>
      <c r="CLH8" s="86"/>
      <c r="CLI8" s="86"/>
      <c r="CLJ8" s="86"/>
      <c r="CLK8" s="86"/>
      <c r="CLL8" s="86"/>
      <c r="CLM8" s="86"/>
      <c r="CLN8" s="86"/>
      <c r="CLO8" s="86"/>
      <c r="CLP8" s="86"/>
      <c r="CLQ8" s="86"/>
      <c r="CLR8" s="86"/>
      <c r="CLS8" s="86"/>
      <c r="CLT8" s="86"/>
      <c r="CLU8" s="86"/>
      <c r="CLV8" s="86"/>
      <c r="CLW8" s="86"/>
      <c r="CLX8" s="86"/>
      <c r="CLY8" s="86"/>
      <c r="CLZ8" s="86"/>
      <c r="CMA8" s="86"/>
      <c r="CMB8" s="86"/>
      <c r="CMC8" s="86"/>
      <c r="CMD8" s="86"/>
      <c r="CME8" s="86"/>
      <c r="CMF8" s="86"/>
      <c r="CMG8" s="86"/>
      <c r="CMH8" s="86"/>
      <c r="CMI8" s="86"/>
      <c r="CMJ8" s="86"/>
      <c r="CMK8" s="86"/>
      <c r="CML8" s="86"/>
      <c r="CMM8" s="86"/>
      <c r="CMN8" s="86"/>
      <c r="CMO8" s="86"/>
      <c r="CMP8" s="86"/>
      <c r="CMQ8" s="86"/>
      <c r="CMR8" s="86"/>
      <c r="CMS8" s="86"/>
      <c r="CMT8" s="86"/>
      <c r="CMU8" s="86"/>
      <c r="CMV8" s="86"/>
      <c r="CMW8" s="86"/>
      <c r="CMX8" s="86"/>
      <c r="CMY8" s="86"/>
      <c r="CMZ8" s="86"/>
      <c r="CNA8" s="86"/>
      <c r="CNB8" s="86"/>
      <c r="CNC8" s="86"/>
      <c r="CND8" s="86"/>
      <c r="CNE8" s="86"/>
      <c r="CNF8" s="86"/>
      <c r="CNG8" s="86"/>
      <c r="CNH8" s="86"/>
      <c r="CNI8" s="86"/>
      <c r="CNJ8" s="86"/>
      <c r="CNK8" s="86"/>
      <c r="CNL8" s="86"/>
      <c r="CNM8" s="86"/>
      <c r="CNN8" s="86"/>
      <c r="CNO8" s="86"/>
      <c r="CNP8" s="86"/>
      <c r="CNQ8" s="86"/>
      <c r="CNR8" s="86"/>
      <c r="CNS8" s="86"/>
      <c r="CNT8" s="86"/>
      <c r="CNU8" s="86"/>
      <c r="CNV8" s="86"/>
      <c r="CNW8" s="86"/>
      <c r="CNX8" s="86"/>
      <c r="CNY8" s="86"/>
      <c r="CNZ8" s="86"/>
      <c r="COA8" s="86"/>
      <c r="COB8" s="86"/>
      <c r="COC8" s="86"/>
      <c r="COD8" s="86"/>
      <c r="COE8" s="86"/>
      <c r="COF8" s="86"/>
      <c r="COG8" s="86"/>
      <c r="COH8" s="86"/>
      <c r="COI8" s="86"/>
      <c r="COJ8" s="86"/>
      <c r="COK8" s="86"/>
      <c r="COL8" s="86"/>
      <c r="COM8" s="86"/>
      <c r="CON8" s="86"/>
      <c r="COO8" s="86"/>
      <c r="COP8" s="86"/>
      <c r="COQ8" s="86"/>
      <c r="COR8" s="86"/>
      <c r="COS8" s="86"/>
      <c r="COT8" s="86"/>
      <c r="COU8" s="86"/>
      <c r="COV8" s="86"/>
      <c r="COW8" s="86"/>
      <c r="COX8" s="86"/>
      <c r="COY8" s="86"/>
      <c r="COZ8" s="86"/>
      <c r="CPA8" s="86"/>
      <c r="CPB8" s="86"/>
      <c r="CPC8" s="86"/>
      <c r="CPD8" s="86"/>
      <c r="CPE8" s="86"/>
      <c r="CPF8" s="86"/>
      <c r="CPG8" s="86"/>
      <c r="CPH8" s="86"/>
      <c r="CPI8" s="86"/>
      <c r="CPJ8" s="86"/>
      <c r="CPK8" s="86"/>
      <c r="CPL8" s="86"/>
      <c r="CPM8" s="86"/>
      <c r="CPN8" s="86"/>
      <c r="CPO8" s="86"/>
      <c r="CPP8" s="86"/>
      <c r="CPQ8" s="86"/>
      <c r="CPR8" s="86"/>
      <c r="CPS8" s="86"/>
      <c r="CPT8" s="86"/>
      <c r="CPU8" s="86"/>
      <c r="CPV8" s="86"/>
      <c r="CPW8" s="86"/>
      <c r="CPX8" s="86"/>
      <c r="CPY8" s="86"/>
      <c r="CPZ8" s="86"/>
      <c r="CQA8" s="86"/>
      <c r="CQB8" s="86"/>
      <c r="CQC8" s="86"/>
      <c r="CQD8" s="86"/>
      <c r="CQE8" s="86"/>
      <c r="CQF8" s="86"/>
      <c r="CQG8" s="86"/>
      <c r="CQH8" s="86"/>
      <c r="CQI8" s="86"/>
      <c r="CQJ8" s="86"/>
      <c r="CQK8" s="86"/>
      <c r="CQL8" s="86"/>
      <c r="CQM8" s="86"/>
      <c r="CQN8" s="86"/>
      <c r="CQO8" s="86"/>
      <c r="CQP8" s="86"/>
      <c r="CQQ8" s="86"/>
      <c r="CQR8" s="86"/>
      <c r="CQS8" s="86"/>
      <c r="CQT8" s="86"/>
      <c r="CQU8" s="86"/>
      <c r="CQV8" s="86"/>
      <c r="CQW8" s="86"/>
      <c r="CQX8" s="86"/>
      <c r="CQY8" s="86"/>
      <c r="CQZ8" s="86"/>
      <c r="CRA8" s="86"/>
      <c r="CRB8" s="86"/>
      <c r="CRC8" s="86"/>
      <c r="CRD8" s="86"/>
      <c r="CRE8" s="86"/>
      <c r="CRF8" s="86"/>
      <c r="CRG8" s="86"/>
      <c r="CRH8" s="86"/>
      <c r="CRI8" s="86"/>
      <c r="CRJ8" s="86"/>
      <c r="CRK8" s="86"/>
      <c r="CRL8" s="86"/>
      <c r="CRM8" s="86"/>
      <c r="CRN8" s="86"/>
      <c r="CRO8" s="86"/>
      <c r="CRP8" s="86"/>
      <c r="CRQ8" s="86"/>
      <c r="CRR8" s="86"/>
      <c r="CRS8" s="86"/>
      <c r="CRT8" s="86"/>
      <c r="CRU8" s="86"/>
      <c r="CRV8" s="86"/>
      <c r="CRW8" s="86"/>
      <c r="CRX8" s="86"/>
      <c r="CRY8" s="86"/>
      <c r="CRZ8" s="86"/>
      <c r="CSA8" s="86"/>
      <c r="CSB8" s="86"/>
      <c r="CSC8" s="86"/>
      <c r="CSD8" s="86"/>
      <c r="CSE8" s="86"/>
      <c r="CSF8" s="86"/>
      <c r="CSG8" s="86"/>
      <c r="CSH8" s="86"/>
      <c r="CSI8" s="86"/>
      <c r="CSJ8" s="86"/>
      <c r="CSK8" s="86"/>
      <c r="CSL8" s="86"/>
      <c r="CSM8" s="86"/>
      <c r="CSN8" s="86"/>
      <c r="CSO8" s="86"/>
      <c r="CSP8" s="86"/>
      <c r="CSQ8" s="86"/>
      <c r="CSR8" s="86"/>
      <c r="CSS8" s="86"/>
      <c r="CST8" s="86"/>
      <c r="CSU8" s="86"/>
      <c r="CSV8" s="86"/>
      <c r="CSW8" s="86"/>
      <c r="CSX8" s="86"/>
      <c r="CSY8" s="86"/>
      <c r="CSZ8" s="86"/>
      <c r="CTA8" s="86"/>
      <c r="CTB8" s="86"/>
      <c r="CTC8" s="86"/>
      <c r="CTD8" s="86"/>
      <c r="CTE8" s="86"/>
      <c r="CTF8" s="86"/>
      <c r="CTG8" s="86"/>
      <c r="CTH8" s="86"/>
      <c r="CTI8" s="86"/>
      <c r="CTJ8" s="86"/>
      <c r="CTK8" s="86"/>
      <c r="CTL8" s="86"/>
      <c r="CTM8" s="86"/>
      <c r="CTN8" s="86"/>
      <c r="CTO8" s="86"/>
      <c r="CTP8" s="86"/>
      <c r="CTQ8" s="86"/>
      <c r="CTR8" s="86"/>
      <c r="CTS8" s="86"/>
      <c r="CTT8" s="86"/>
      <c r="CTU8" s="86"/>
      <c r="CTV8" s="86"/>
      <c r="CTW8" s="86"/>
      <c r="CTX8" s="86"/>
      <c r="CTY8" s="86"/>
      <c r="CTZ8" s="86"/>
      <c r="CUA8" s="86"/>
      <c r="CUB8" s="86"/>
      <c r="CUC8" s="86"/>
      <c r="CUD8" s="86"/>
      <c r="CUE8" s="86"/>
      <c r="CUF8" s="86"/>
      <c r="CUG8" s="86"/>
      <c r="CUH8" s="86"/>
      <c r="CUI8" s="86"/>
      <c r="CUJ8" s="86"/>
      <c r="CUK8" s="86"/>
      <c r="CUL8" s="86"/>
      <c r="CUM8" s="86"/>
      <c r="CUN8" s="86"/>
      <c r="CUO8" s="86"/>
      <c r="CUP8" s="86"/>
      <c r="CUQ8" s="86"/>
      <c r="CUR8" s="86"/>
      <c r="CUS8" s="86"/>
      <c r="CUT8" s="86"/>
      <c r="CUU8" s="86"/>
      <c r="CUV8" s="86"/>
      <c r="CUW8" s="86"/>
      <c r="CUX8" s="86"/>
      <c r="CUY8" s="86"/>
      <c r="CUZ8" s="86"/>
      <c r="CVA8" s="86"/>
      <c r="CVB8" s="86"/>
      <c r="CVC8" s="86"/>
      <c r="CVD8" s="86"/>
      <c r="CVE8" s="86"/>
      <c r="CVF8" s="86"/>
      <c r="CVG8" s="86"/>
      <c r="CVH8" s="86"/>
      <c r="CVI8" s="86"/>
      <c r="CVJ8" s="86"/>
      <c r="CVK8" s="86"/>
      <c r="CVL8" s="86"/>
      <c r="CVM8" s="86"/>
      <c r="CVN8" s="86"/>
      <c r="CVO8" s="86"/>
      <c r="CVP8" s="86"/>
      <c r="CVQ8" s="86"/>
      <c r="CVR8" s="86"/>
      <c r="CVS8" s="86"/>
      <c r="CVT8" s="86"/>
      <c r="CVU8" s="86"/>
      <c r="CVV8" s="86"/>
      <c r="CVW8" s="86"/>
      <c r="CVX8" s="86"/>
      <c r="CVY8" s="86"/>
      <c r="CVZ8" s="86"/>
      <c r="CWA8" s="86"/>
      <c r="CWB8" s="86"/>
      <c r="CWC8" s="86"/>
      <c r="CWD8" s="86"/>
      <c r="CWE8" s="86"/>
      <c r="CWF8" s="86"/>
      <c r="CWG8" s="86"/>
      <c r="CWH8" s="86"/>
      <c r="CWI8" s="86"/>
      <c r="CWJ8" s="86"/>
      <c r="CWK8" s="86"/>
      <c r="CWL8" s="86"/>
      <c r="CWM8" s="86"/>
      <c r="CWN8" s="86"/>
      <c r="CWO8" s="86"/>
      <c r="CWP8" s="86"/>
      <c r="CWQ8" s="86"/>
      <c r="CWR8" s="86"/>
      <c r="CWS8" s="86"/>
      <c r="CWT8" s="86"/>
      <c r="CWU8" s="86"/>
      <c r="CWV8" s="86"/>
      <c r="CWW8" s="86"/>
      <c r="CWX8" s="86"/>
      <c r="CWY8" s="86"/>
      <c r="CWZ8" s="86"/>
      <c r="CXA8" s="86"/>
      <c r="CXB8" s="86"/>
      <c r="CXC8" s="86"/>
      <c r="CXD8" s="86"/>
      <c r="CXE8" s="86"/>
      <c r="CXF8" s="86"/>
      <c r="CXG8" s="86"/>
      <c r="CXH8" s="86"/>
      <c r="CXI8" s="86"/>
      <c r="CXJ8" s="86"/>
      <c r="CXK8" s="86"/>
      <c r="CXL8" s="86"/>
      <c r="CXM8" s="86"/>
      <c r="CXN8" s="86"/>
      <c r="CXO8" s="86"/>
      <c r="CXP8" s="86"/>
      <c r="CXQ8" s="86"/>
      <c r="CXR8" s="86"/>
      <c r="CXS8" s="86"/>
      <c r="CXT8" s="86"/>
      <c r="CXU8" s="86"/>
      <c r="CXV8" s="86"/>
      <c r="CXW8" s="86"/>
      <c r="CXX8" s="86"/>
      <c r="CXY8" s="86"/>
      <c r="CXZ8" s="86"/>
      <c r="CYA8" s="86"/>
      <c r="CYB8" s="86"/>
      <c r="CYC8" s="86"/>
      <c r="CYD8" s="86"/>
      <c r="CYE8" s="86"/>
      <c r="CYF8" s="86"/>
      <c r="CYG8" s="86"/>
      <c r="CYH8" s="86"/>
      <c r="CYI8" s="86"/>
      <c r="CYJ8" s="86"/>
      <c r="CYK8" s="86"/>
      <c r="CYL8" s="86"/>
      <c r="CYM8" s="86"/>
      <c r="CYN8" s="86"/>
      <c r="CYO8" s="86"/>
      <c r="CYP8" s="86"/>
      <c r="CYQ8" s="86"/>
      <c r="CYR8" s="86"/>
      <c r="CYS8" s="86"/>
      <c r="CYT8" s="86"/>
      <c r="CYU8" s="86"/>
      <c r="CYV8" s="86"/>
      <c r="CYW8" s="86"/>
      <c r="CYX8" s="86"/>
      <c r="CYY8" s="86"/>
      <c r="CYZ8" s="86"/>
      <c r="CZA8" s="86"/>
      <c r="CZB8" s="86"/>
      <c r="CZC8" s="86"/>
      <c r="CZD8" s="86"/>
      <c r="CZE8" s="86"/>
      <c r="CZF8" s="86"/>
      <c r="CZG8" s="86"/>
      <c r="CZH8" s="86"/>
      <c r="CZI8" s="86"/>
      <c r="CZJ8" s="86"/>
      <c r="CZK8" s="86"/>
      <c r="CZL8" s="86"/>
      <c r="CZM8" s="86"/>
      <c r="CZN8" s="86"/>
      <c r="CZO8" s="86"/>
      <c r="CZP8" s="86"/>
      <c r="CZQ8" s="86"/>
      <c r="CZR8" s="86"/>
      <c r="CZS8" s="86"/>
      <c r="CZT8" s="86"/>
      <c r="CZU8" s="86"/>
      <c r="CZV8" s="86"/>
      <c r="CZW8" s="86"/>
      <c r="CZX8" s="86"/>
      <c r="CZY8" s="86"/>
      <c r="CZZ8" s="86"/>
      <c r="DAA8" s="86"/>
      <c r="DAB8" s="86"/>
      <c r="DAC8" s="86"/>
      <c r="DAD8" s="86"/>
      <c r="DAE8" s="86"/>
      <c r="DAF8" s="86"/>
      <c r="DAG8" s="86"/>
      <c r="DAH8" s="86"/>
      <c r="DAI8" s="86"/>
      <c r="DAJ8" s="86"/>
      <c r="DAK8" s="86"/>
      <c r="DAL8" s="86"/>
      <c r="DAM8" s="86"/>
      <c r="DAN8" s="86"/>
      <c r="DAO8" s="86"/>
      <c r="DAP8" s="86"/>
      <c r="DAQ8" s="86"/>
      <c r="DAR8" s="86"/>
      <c r="DAS8" s="86"/>
      <c r="DAT8" s="86"/>
      <c r="DAU8" s="86"/>
      <c r="DAV8" s="86"/>
      <c r="DAW8" s="86"/>
      <c r="DAX8" s="86"/>
      <c r="DAY8" s="86"/>
      <c r="DAZ8" s="86"/>
      <c r="DBA8" s="86"/>
      <c r="DBB8" s="86"/>
      <c r="DBC8" s="86"/>
      <c r="DBD8" s="86"/>
      <c r="DBE8" s="86"/>
      <c r="DBF8" s="86"/>
      <c r="DBG8" s="86"/>
      <c r="DBH8" s="86"/>
      <c r="DBI8" s="86"/>
      <c r="DBJ8" s="86"/>
      <c r="DBK8" s="86"/>
      <c r="DBL8" s="86"/>
      <c r="DBM8" s="86"/>
      <c r="DBN8" s="86"/>
      <c r="DBO8" s="86"/>
      <c r="DBP8" s="86"/>
      <c r="DBQ8" s="86"/>
      <c r="DBR8" s="86"/>
      <c r="DBS8" s="86"/>
      <c r="DBT8" s="86"/>
      <c r="DBU8" s="86"/>
      <c r="DBV8" s="86"/>
      <c r="DBW8" s="86"/>
      <c r="DBX8" s="86"/>
      <c r="DBY8" s="86"/>
      <c r="DBZ8" s="86"/>
      <c r="DCA8" s="86"/>
      <c r="DCB8" s="86"/>
      <c r="DCC8" s="86"/>
      <c r="DCD8" s="86"/>
      <c r="DCE8" s="86"/>
      <c r="DCF8" s="86"/>
      <c r="DCG8" s="86"/>
      <c r="DCH8" s="86"/>
      <c r="DCI8" s="86"/>
      <c r="DCJ8" s="86"/>
      <c r="DCK8" s="86"/>
      <c r="DCL8" s="86"/>
      <c r="DCM8" s="86"/>
      <c r="DCN8" s="86"/>
      <c r="DCO8" s="86"/>
      <c r="DCP8" s="86"/>
      <c r="DCQ8" s="86"/>
      <c r="DCR8" s="86"/>
      <c r="DCS8" s="86"/>
      <c r="DCT8" s="86"/>
      <c r="DCU8" s="86"/>
      <c r="DCV8" s="86"/>
      <c r="DCW8" s="86"/>
      <c r="DCX8" s="86"/>
      <c r="DCY8" s="86"/>
      <c r="DCZ8" s="86"/>
      <c r="DDA8" s="86"/>
      <c r="DDB8" s="86"/>
      <c r="DDC8" s="86"/>
      <c r="DDD8" s="86"/>
      <c r="DDE8" s="86"/>
      <c r="DDF8" s="86"/>
      <c r="DDG8" s="86"/>
      <c r="DDH8" s="86"/>
      <c r="DDI8" s="86"/>
      <c r="DDJ8" s="86"/>
      <c r="DDK8" s="86"/>
      <c r="DDL8" s="86"/>
      <c r="DDM8" s="86"/>
      <c r="DDN8" s="86"/>
      <c r="DDO8" s="86"/>
      <c r="DDP8" s="86"/>
      <c r="DDQ8" s="86"/>
      <c r="DDR8" s="86"/>
      <c r="DDS8" s="86"/>
      <c r="DDT8" s="86"/>
      <c r="DDU8" s="86"/>
      <c r="DDV8" s="86"/>
      <c r="DDW8" s="86"/>
      <c r="DDX8" s="86"/>
      <c r="DDY8" s="86"/>
      <c r="DDZ8" s="86"/>
      <c r="DEA8" s="86"/>
      <c r="DEB8" s="86"/>
      <c r="DEC8" s="86"/>
      <c r="DED8" s="86"/>
      <c r="DEE8" s="86"/>
      <c r="DEF8" s="86"/>
      <c r="DEG8" s="86"/>
      <c r="DEH8" s="86"/>
      <c r="DEI8" s="86"/>
      <c r="DEJ8" s="86"/>
      <c r="DEK8" s="86"/>
      <c r="DEL8" s="86"/>
      <c r="DEM8" s="86"/>
      <c r="DEN8" s="86"/>
      <c r="DEO8" s="86"/>
      <c r="DEP8" s="86"/>
      <c r="DEQ8" s="86"/>
      <c r="DER8" s="86"/>
      <c r="DES8" s="86"/>
      <c r="DET8" s="86"/>
      <c r="DEU8" s="86"/>
      <c r="DEV8" s="86"/>
      <c r="DEW8" s="86"/>
      <c r="DEX8" s="86"/>
      <c r="DEY8" s="86"/>
      <c r="DEZ8" s="86"/>
      <c r="DFA8" s="86"/>
      <c r="DFB8" s="86"/>
      <c r="DFC8" s="86"/>
      <c r="DFD8" s="86"/>
      <c r="DFE8" s="86"/>
      <c r="DFF8" s="86"/>
      <c r="DFG8" s="86"/>
      <c r="DFH8" s="86"/>
      <c r="DFI8" s="86"/>
      <c r="DFJ8" s="86"/>
      <c r="DFK8" s="86"/>
      <c r="DFL8" s="86"/>
      <c r="DFM8" s="86"/>
      <c r="DFN8" s="86"/>
      <c r="DFO8" s="86"/>
      <c r="DFP8" s="86"/>
      <c r="DFQ8" s="86"/>
      <c r="DFR8" s="86"/>
      <c r="DFS8" s="86"/>
      <c r="DFT8" s="86"/>
      <c r="DFU8" s="86"/>
      <c r="DFV8" s="86"/>
      <c r="DFW8" s="86"/>
      <c r="DFX8" s="86"/>
      <c r="DFY8" s="86"/>
      <c r="DFZ8" s="86"/>
      <c r="DGA8" s="86"/>
      <c r="DGB8" s="86"/>
      <c r="DGC8" s="86"/>
      <c r="DGD8" s="86"/>
      <c r="DGE8" s="86"/>
      <c r="DGF8" s="86"/>
      <c r="DGG8" s="86"/>
      <c r="DGH8" s="86"/>
      <c r="DGI8" s="86"/>
      <c r="DGJ8" s="86"/>
      <c r="DGK8" s="86"/>
      <c r="DGL8" s="86"/>
      <c r="DGM8" s="86"/>
      <c r="DGN8" s="86"/>
      <c r="DGO8" s="86"/>
      <c r="DGP8" s="86"/>
      <c r="DGQ8" s="86"/>
      <c r="DGR8" s="86"/>
      <c r="DGS8" s="86"/>
      <c r="DGT8" s="86"/>
      <c r="DGU8" s="86"/>
      <c r="DGV8" s="86"/>
      <c r="DGW8" s="86"/>
      <c r="DGX8" s="86"/>
      <c r="DGY8" s="86"/>
      <c r="DGZ8" s="86"/>
      <c r="DHA8" s="86"/>
      <c r="DHB8" s="86"/>
      <c r="DHC8" s="86"/>
      <c r="DHD8" s="86"/>
      <c r="DHE8" s="86"/>
      <c r="DHF8" s="86"/>
      <c r="DHG8" s="86"/>
      <c r="DHH8" s="86"/>
      <c r="DHI8" s="86"/>
      <c r="DHJ8" s="86"/>
      <c r="DHK8" s="86"/>
      <c r="DHL8" s="86"/>
      <c r="DHM8" s="86"/>
      <c r="DHN8" s="86"/>
      <c r="DHO8" s="86"/>
      <c r="DHP8" s="86"/>
      <c r="DHQ8" s="86"/>
      <c r="DHR8" s="86"/>
      <c r="DHS8" s="86"/>
      <c r="DHT8" s="86"/>
      <c r="DHU8" s="86"/>
      <c r="DHV8" s="86"/>
      <c r="DHW8" s="86"/>
      <c r="DHX8" s="86"/>
      <c r="DHY8" s="86"/>
      <c r="DHZ8" s="86"/>
      <c r="DIA8" s="86"/>
      <c r="DIB8" s="86"/>
      <c r="DIC8" s="86"/>
      <c r="DID8" s="86"/>
      <c r="DIE8" s="86"/>
      <c r="DIF8" s="86"/>
      <c r="DIG8" s="86"/>
      <c r="DIH8" s="86"/>
      <c r="DII8" s="86"/>
      <c r="DIJ8" s="86"/>
      <c r="DIK8" s="86"/>
      <c r="DIL8" s="86"/>
      <c r="DIM8" s="86"/>
      <c r="DIN8" s="86"/>
      <c r="DIO8" s="86"/>
      <c r="DIP8" s="86"/>
      <c r="DIQ8" s="86"/>
      <c r="DIR8" s="86"/>
      <c r="DIS8" s="86"/>
      <c r="DIT8" s="86"/>
      <c r="DIU8" s="86"/>
      <c r="DIV8" s="86"/>
      <c r="DIW8" s="86"/>
      <c r="DIX8" s="86"/>
      <c r="DIY8" s="86"/>
      <c r="DIZ8" s="86"/>
      <c r="DJA8" s="86"/>
      <c r="DJB8" s="86"/>
      <c r="DJC8" s="86"/>
      <c r="DJD8" s="86"/>
      <c r="DJE8" s="86"/>
      <c r="DJF8" s="86"/>
      <c r="DJG8" s="86"/>
      <c r="DJH8" s="86"/>
      <c r="DJI8" s="86"/>
      <c r="DJJ8" s="86"/>
      <c r="DJK8" s="86"/>
      <c r="DJL8" s="86"/>
      <c r="DJM8" s="86"/>
      <c r="DJN8" s="86"/>
      <c r="DJO8" s="86"/>
      <c r="DJP8" s="86"/>
      <c r="DJQ8" s="86"/>
      <c r="DJR8" s="86"/>
      <c r="DJS8" s="86"/>
      <c r="DJT8" s="86"/>
      <c r="DJU8" s="86"/>
      <c r="DJV8" s="86"/>
      <c r="DJW8" s="86"/>
      <c r="DJX8" s="86"/>
      <c r="DJY8" s="86"/>
      <c r="DJZ8" s="86"/>
      <c r="DKA8" s="86"/>
      <c r="DKB8" s="86"/>
      <c r="DKC8" s="86"/>
      <c r="DKD8" s="86"/>
      <c r="DKE8" s="86"/>
      <c r="DKF8" s="86"/>
      <c r="DKG8" s="86"/>
      <c r="DKH8" s="86"/>
      <c r="DKI8" s="86"/>
      <c r="DKJ8" s="86"/>
      <c r="DKK8" s="86"/>
      <c r="DKL8" s="86"/>
      <c r="DKM8" s="86"/>
      <c r="DKN8" s="86"/>
      <c r="DKO8" s="86"/>
      <c r="DKP8" s="86"/>
      <c r="DKQ8" s="86"/>
      <c r="DKR8" s="86"/>
      <c r="DKS8" s="86"/>
      <c r="DKT8" s="86"/>
      <c r="DKU8" s="86"/>
      <c r="DKV8" s="86"/>
      <c r="DKW8" s="86"/>
      <c r="DKX8" s="86"/>
      <c r="DKY8" s="86"/>
      <c r="DKZ8" s="86"/>
      <c r="DLA8" s="86"/>
      <c r="DLB8" s="86"/>
      <c r="DLC8" s="86"/>
      <c r="DLD8" s="86"/>
      <c r="DLE8" s="86"/>
      <c r="DLF8" s="86"/>
      <c r="DLG8" s="86"/>
      <c r="DLH8" s="86"/>
      <c r="DLI8" s="86"/>
      <c r="DLJ8" s="86"/>
      <c r="DLK8" s="86"/>
      <c r="DLL8" s="86"/>
      <c r="DLM8" s="86"/>
      <c r="DLN8" s="86"/>
      <c r="DLO8" s="86"/>
      <c r="DLP8" s="86"/>
      <c r="DLQ8" s="86"/>
      <c r="DLR8" s="86"/>
      <c r="DLS8" s="86"/>
      <c r="DLT8" s="86"/>
      <c r="DLU8" s="86"/>
      <c r="DLV8" s="86"/>
      <c r="DLW8" s="86"/>
      <c r="DLX8" s="86"/>
      <c r="DLY8" s="86"/>
      <c r="DLZ8" s="86"/>
      <c r="DMA8" s="86"/>
      <c r="DMB8" s="86"/>
      <c r="DMC8" s="86"/>
      <c r="DMD8" s="86"/>
      <c r="DME8" s="86"/>
      <c r="DMF8" s="86"/>
      <c r="DMG8" s="86"/>
      <c r="DMH8" s="86"/>
      <c r="DMI8" s="86"/>
      <c r="DMJ8" s="86"/>
      <c r="DMK8" s="86"/>
      <c r="DML8" s="86"/>
      <c r="DMM8" s="86"/>
      <c r="DMN8" s="86"/>
      <c r="DMO8" s="86"/>
      <c r="DMP8" s="86"/>
      <c r="DMQ8" s="86"/>
      <c r="DMR8" s="86"/>
      <c r="DMS8" s="86"/>
      <c r="DMT8" s="86"/>
      <c r="DMU8" s="86"/>
      <c r="DMV8" s="86"/>
      <c r="DMW8" s="86"/>
      <c r="DMX8" s="86"/>
      <c r="DMY8" s="86"/>
      <c r="DMZ8" s="86"/>
      <c r="DNA8" s="86"/>
      <c r="DNB8" s="86"/>
      <c r="DNC8" s="86"/>
      <c r="DND8" s="86"/>
      <c r="DNE8" s="86"/>
      <c r="DNF8" s="86"/>
      <c r="DNG8" s="86"/>
      <c r="DNH8" s="86"/>
      <c r="DNI8" s="86"/>
      <c r="DNJ8" s="86"/>
      <c r="DNK8" s="86"/>
      <c r="DNL8" s="86"/>
      <c r="DNM8" s="86"/>
      <c r="DNN8" s="86"/>
      <c r="DNO8" s="86"/>
      <c r="DNP8" s="86"/>
      <c r="DNQ8" s="86"/>
      <c r="DNR8" s="86"/>
      <c r="DNS8" s="86"/>
      <c r="DNT8" s="86"/>
      <c r="DNU8" s="86"/>
      <c r="DNV8" s="86"/>
      <c r="DNW8" s="86"/>
      <c r="DNX8" s="86"/>
      <c r="DNY8" s="86"/>
      <c r="DNZ8" s="86"/>
      <c r="DOA8" s="86"/>
      <c r="DOB8" s="86"/>
      <c r="DOC8" s="86"/>
      <c r="DOD8" s="86"/>
      <c r="DOE8" s="86"/>
      <c r="DOF8" s="86"/>
      <c r="DOG8" s="86"/>
      <c r="DOH8" s="86"/>
      <c r="DOI8" s="86"/>
      <c r="DOJ8" s="86"/>
      <c r="DOK8" s="86"/>
      <c r="DOL8" s="86"/>
      <c r="DOM8" s="86"/>
      <c r="DON8" s="86"/>
      <c r="DOO8" s="86"/>
      <c r="DOP8" s="86"/>
      <c r="DOQ8" s="86"/>
      <c r="DOR8" s="86"/>
      <c r="DOS8" s="86"/>
      <c r="DOT8" s="86"/>
      <c r="DOU8" s="86"/>
      <c r="DOV8" s="86"/>
      <c r="DOW8" s="86"/>
      <c r="DOX8" s="86"/>
      <c r="DOY8" s="86"/>
      <c r="DOZ8" s="86"/>
      <c r="DPA8" s="86"/>
      <c r="DPB8" s="86"/>
      <c r="DPC8" s="86"/>
      <c r="DPD8" s="86"/>
      <c r="DPE8" s="86"/>
      <c r="DPF8" s="86"/>
      <c r="DPG8" s="86"/>
      <c r="DPH8" s="86"/>
      <c r="DPI8" s="86"/>
      <c r="DPJ8" s="86"/>
      <c r="DPK8" s="86"/>
      <c r="DPL8" s="86"/>
      <c r="DPM8" s="86"/>
      <c r="DPN8" s="86"/>
      <c r="DPO8" s="86"/>
      <c r="DPP8" s="86"/>
      <c r="DPQ8" s="86"/>
      <c r="DPR8" s="86"/>
      <c r="DPS8" s="86"/>
      <c r="DPT8" s="86"/>
      <c r="DPU8" s="86"/>
      <c r="DPV8" s="86"/>
      <c r="DPW8" s="86"/>
      <c r="DPX8" s="86"/>
      <c r="DPY8" s="86"/>
      <c r="DPZ8" s="86"/>
      <c r="DQA8" s="86"/>
      <c r="DQB8" s="86"/>
      <c r="DQC8" s="86"/>
      <c r="DQD8" s="86"/>
      <c r="DQE8" s="86"/>
      <c r="DQF8" s="86"/>
      <c r="DQG8" s="86"/>
      <c r="DQH8" s="86"/>
      <c r="DQI8" s="86"/>
      <c r="DQJ8" s="86"/>
      <c r="DQK8" s="86"/>
      <c r="DQL8" s="86"/>
      <c r="DQM8" s="86"/>
      <c r="DQN8" s="86"/>
      <c r="DQO8" s="86"/>
      <c r="DQP8" s="86"/>
      <c r="DQQ8" s="86"/>
      <c r="DQR8" s="86"/>
      <c r="DQS8" s="86"/>
      <c r="DQT8" s="86"/>
      <c r="DQU8" s="86"/>
      <c r="DQV8" s="86"/>
      <c r="DQW8" s="86"/>
      <c r="DQX8" s="86"/>
      <c r="DQY8" s="86"/>
      <c r="DQZ8" s="86"/>
      <c r="DRA8" s="86"/>
      <c r="DRB8" s="86"/>
      <c r="DRC8" s="86"/>
      <c r="DRD8" s="86"/>
      <c r="DRE8" s="86"/>
      <c r="DRF8" s="86"/>
      <c r="DRG8" s="86"/>
      <c r="DRH8" s="86"/>
      <c r="DRI8" s="86"/>
      <c r="DRJ8" s="86"/>
      <c r="DRK8" s="86"/>
      <c r="DRL8" s="86"/>
      <c r="DRM8" s="86"/>
      <c r="DRN8" s="86"/>
      <c r="DRO8" s="86"/>
      <c r="DRP8" s="86"/>
      <c r="DRQ8" s="86"/>
      <c r="DRR8" s="86"/>
      <c r="DRS8" s="86"/>
      <c r="DRT8" s="86"/>
      <c r="DRU8" s="86"/>
      <c r="DRV8" s="86"/>
      <c r="DRW8" s="86"/>
      <c r="DRX8" s="86"/>
      <c r="DRY8" s="86"/>
      <c r="DRZ8" s="86"/>
      <c r="DSA8" s="86"/>
      <c r="DSB8" s="86"/>
      <c r="DSC8" s="86"/>
      <c r="DSD8" s="86"/>
      <c r="DSE8" s="86"/>
      <c r="DSF8" s="86"/>
      <c r="DSG8" s="86"/>
      <c r="DSH8" s="86"/>
      <c r="DSI8" s="86"/>
      <c r="DSJ8" s="86"/>
      <c r="DSK8" s="86"/>
      <c r="DSL8" s="86"/>
      <c r="DSM8" s="86"/>
      <c r="DSN8" s="86"/>
      <c r="DSO8" s="86"/>
      <c r="DSP8" s="86"/>
      <c r="DSQ8" s="86"/>
      <c r="DSR8" s="86"/>
      <c r="DSS8" s="86"/>
      <c r="DST8" s="86"/>
      <c r="DSU8" s="86"/>
      <c r="DSV8" s="86"/>
      <c r="DSW8" s="86"/>
      <c r="DSX8" s="86"/>
      <c r="DSY8" s="86"/>
      <c r="DSZ8" s="86"/>
      <c r="DTA8" s="86"/>
      <c r="DTB8" s="86"/>
      <c r="DTC8" s="86"/>
      <c r="DTD8" s="86"/>
      <c r="DTE8" s="86"/>
      <c r="DTF8" s="86"/>
      <c r="DTG8" s="86"/>
      <c r="DTH8" s="86"/>
      <c r="DTI8" s="86"/>
      <c r="DTJ8" s="86"/>
      <c r="DTK8" s="86"/>
      <c r="DTL8" s="86"/>
      <c r="DTM8" s="86"/>
      <c r="DTN8" s="86"/>
      <c r="DTO8" s="86"/>
      <c r="DTP8" s="86"/>
      <c r="DTQ8" s="86"/>
      <c r="DTR8" s="86"/>
      <c r="DTS8" s="86"/>
      <c r="DTT8" s="86"/>
      <c r="DTU8" s="86"/>
      <c r="DTV8" s="86"/>
      <c r="DTW8" s="86"/>
      <c r="DTX8" s="86"/>
      <c r="DTY8" s="86"/>
      <c r="DTZ8" s="86"/>
      <c r="DUA8" s="86"/>
      <c r="DUB8" s="86"/>
      <c r="DUC8" s="86"/>
      <c r="DUD8" s="86"/>
      <c r="DUE8" s="86"/>
      <c r="DUF8" s="86"/>
      <c r="DUG8" s="86"/>
      <c r="DUH8" s="86"/>
      <c r="DUI8" s="86"/>
      <c r="DUJ8" s="86"/>
      <c r="DUK8" s="86"/>
      <c r="DUL8" s="86"/>
      <c r="DUM8" s="86"/>
      <c r="DUN8" s="86"/>
      <c r="DUO8" s="86"/>
      <c r="DUP8" s="86"/>
      <c r="DUQ8" s="86"/>
      <c r="DUR8" s="86"/>
      <c r="DUS8" s="86"/>
      <c r="DUT8" s="86"/>
      <c r="DUU8" s="86"/>
      <c r="DUV8" s="86"/>
      <c r="DUW8" s="86"/>
      <c r="DUX8" s="86"/>
      <c r="DUY8" s="86"/>
      <c r="DUZ8" s="86"/>
      <c r="DVA8" s="86"/>
      <c r="DVB8" s="86"/>
      <c r="DVC8" s="86"/>
      <c r="DVD8" s="86"/>
      <c r="DVE8" s="86"/>
      <c r="DVF8" s="86"/>
      <c r="DVG8" s="86"/>
      <c r="DVH8" s="86"/>
      <c r="DVI8" s="86"/>
      <c r="DVJ8" s="86"/>
      <c r="DVK8" s="86"/>
      <c r="DVL8" s="86"/>
      <c r="DVM8" s="86"/>
      <c r="DVN8" s="86"/>
      <c r="DVO8" s="86"/>
      <c r="DVP8" s="86"/>
      <c r="DVQ8" s="86"/>
      <c r="DVR8" s="86"/>
      <c r="DVS8" s="86"/>
      <c r="DVT8" s="86"/>
      <c r="DVU8" s="86"/>
      <c r="DVV8" s="86"/>
      <c r="DVW8" s="86"/>
      <c r="DVX8" s="86"/>
      <c r="DVY8" s="86"/>
      <c r="DVZ8" s="86"/>
      <c r="DWA8" s="86"/>
      <c r="DWB8" s="86"/>
      <c r="DWC8" s="86"/>
      <c r="DWD8" s="86"/>
      <c r="DWE8" s="86"/>
      <c r="DWF8" s="86"/>
      <c r="DWG8" s="86"/>
      <c r="DWH8" s="86"/>
      <c r="DWI8" s="86"/>
      <c r="DWJ8" s="86"/>
      <c r="DWK8" s="86"/>
      <c r="DWL8" s="86"/>
      <c r="DWM8" s="86"/>
      <c r="DWN8" s="86"/>
      <c r="DWO8" s="86"/>
      <c r="DWP8" s="86"/>
      <c r="DWQ8" s="86"/>
      <c r="DWR8" s="86"/>
      <c r="DWS8" s="86"/>
      <c r="DWT8" s="86"/>
      <c r="DWU8" s="86"/>
      <c r="DWV8" s="86"/>
      <c r="DWW8" s="86"/>
      <c r="DWX8" s="86"/>
      <c r="DWY8" s="86"/>
      <c r="DWZ8" s="86"/>
      <c r="DXA8" s="86"/>
      <c r="DXB8" s="86"/>
      <c r="DXC8" s="86"/>
      <c r="DXD8" s="86"/>
      <c r="DXE8" s="86"/>
      <c r="DXF8" s="86"/>
      <c r="DXG8" s="86"/>
      <c r="DXH8" s="86"/>
      <c r="DXI8" s="86"/>
      <c r="DXJ8" s="86"/>
      <c r="DXK8" s="86"/>
      <c r="DXL8" s="86"/>
      <c r="DXM8" s="86"/>
      <c r="DXN8" s="86"/>
      <c r="DXO8" s="86"/>
      <c r="DXP8" s="86"/>
      <c r="DXQ8" s="86"/>
      <c r="DXR8" s="86"/>
      <c r="DXS8" s="86"/>
      <c r="DXT8" s="86"/>
      <c r="DXU8" s="86"/>
      <c r="DXV8" s="86"/>
      <c r="DXW8" s="86"/>
      <c r="DXX8" s="86"/>
      <c r="DXY8" s="86"/>
      <c r="DXZ8" s="86"/>
      <c r="DYA8" s="86"/>
      <c r="DYB8" s="86"/>
      <c r="DYC8" s="86"/>
      <c r="DYD8" s="86"/>
      <c r="DYE8" s="86"/>
      <c r="DYF8" s="86"/>
      <c r="DYG8" s="86"/>
      <c r="DYH8" s="86"/>
      <c r="DYI8" s="86"/>
      <c r="DYJ8" s="86"/>
      <c r="DYK8" s="86"/>
      <c r="DYL8" s="86"/>
      <c r="DYM8" s="86"/>
      <c r="DYN8" s="86"/>
      <c r="DYO8" s="86"/>
      <c r="DYP8" s="86"/>
      <c r="DYQ8" s="86"/>
      <c r="DYR8" s="86"/>
      <c r="DYS8" s="86"/>
      <c r="DYT8" s="86"/>
      <c r="DYU8" s="86"/>
      <c r="DYV8" s="86"/>
      <c r="DYW8" s="86"/>
      <c r="DYX8" s="86"/>
      <c r="DYY8" s="86"/>
      <c r="DYZ8" s="86"/>
      <c r="DZA8" s="86"/>
      <c r="DZB8" s="86"/>
      <c r="DZC8" s="86"/>
      <c r="DZD8" s="86"/>
      <c r="DZE8" s="86"/>
      <c r="DZF8" s="86"/>
      <c r="DZG8" s="86"/>
      <c r="DZH8" s="86"/>
      <c r="DZI8" s="86"/>
      <c r="DZJ8" s="86"/>
      <c r="DZK8" s="86"/>
      <c r="DZL8" s="86"/>
      <c r="DZM8" s="86"/>
      <c r="DZN8" s="86"/>
      <c r="DZO8" s="86"/>
      <c r="DZP8" s="86"/>
      <c r="DZQ8" s="86"/>
      <c r="DZR8" s="86"/>
      <c r="DZS8" s="86"/>
      <c r="DZT8" s="86"/>
      <c r="DZU8" s="86"/>
      <c r="DZV8" s="86"/>
      <c r="DZW8" s="86"/>
      <c r="DZX8" s="86"/>
      <c r="DZY8" s="86"/>
      <c r="DZZ8" s="86"/>
      <c r="EAA8" s="86"/>
      <c r="EAB8" s="86"/>
      <c r="EAC8" s="86"/>
      <c r="EAD8" s="86"/>
      <c r="EAE8" s="86"/>
      <c r="EAF8" s="86"/>
      <c r="EAG8" s="86"/>
      <c r="EAH8" s="86"/>
      <c r="EAI8" s="86"/>
      <c r="EAJ8" s="86"/>
      <c r="EAK8" s="86"/>
      <c r="EAL8" s="86"/>
      <c r="EAM8" s="86"/>
      <c r="EAN8" s="86"/>
      <c r="EAO8" s="86"/>
      <c r="EAP8" s="86"/>
      <c r="EAQ8" s="86"/>
      <c r="EAR8" s="86"/>
      <c r="EAS8" s="86"/>
      <c r="EAT8" s="86"/>
      <c r="EAU8" s="86"/>
      <c r="EAV8" s="86"/>
      <c r="EAW8" s="86"/>
      <c r="EAX8" s="86"/>
      <c r="EAY8" s="86"/>
      <c r="EAZ8" s="86"/>
      <c r="EBA8" s="86"/>
      <c r="EBB8" s="86"/>
      <c r="EBC8" s="86"/>
      <c r="EBD8" s="86"/>
      <c r="EBE8" s="86"/>
      <c r="EBF8" s="86"/>
      <c r="EBG8" s="86"/>
      <c r="EBH8" s="86"/>
      <c r="EBI8" s="86"/>
      <c r="EBJ8" s="86"/>
      <c r="EBK8" s="86"/>
      <c r="EBL8" s="86"/>
      <c r="EBM8" s="86"/>
      <c r="EBN8" s="86"/>
      <c r="EBO8" s="86"/>
      <c r="EBP8" s="86"/>
      <c r="EBQ8" s="86"/>
      <c r="EBR8" s="86"/>
      <c r="EBS8" s="86"/>
      <c r="EBT8" s="86"/>
      <c r="EBU8" s="86"/>
      <c r="EBV8" s="86"/>
      <c r="EBW8" s="86"/>
      <c r="EBX8" s="86"/>
      <c r="EBY8" s="86"/>
      <c r="EBZ8" s="86"/>
      <c r="ECA8" s="86"/>
      <c r="ECB8" s="86"/>
      <c r="ECC8" s="86"/>
      <c r="ECD8" s="86"/>
      <c r="ECE8" s="86"/>
      <c r="ECF8" s="86"/>
      <c r="ECG8" s="86"/>
      <c r="ECH8" s="86"/>
      <c r="ECI8" s="86"/>
      <c r="ECJ8" s="86"/>
      <c r="ECK8" s="86"/>
      <c r="ECL8" s="86"/>
      <c r="ECM8" s="86"/>
      <c r="ECN8" s="86"/>
      <c r="ECO8" s="86"/>
      <c r="ECP8" s="86"/>
      <c r="ECQ8" s="86"/>
      <c r="ECR8" s="86"/>
      <c r="ECS8" s="86"/>
      <c r="ECT8" s="86"/>
      <c r="ECU8" s="86"/>
      <c r="ECV8" s="86"/>
      <c r="ECW8" s="86"/>
      <c r="ECX8" s="86"/>
      <c r="ECY8" s="86"/>
      <c r="ECZ8" s="86"/>
      <c r="EDA8" s="86"/>
      <c r="EDB8" s="86"/>
      <c r="EDC8" s="86"/>
      <c r="EDD8" s="86"/>
      <c r="EDE8" s="86"/>
      <c r="EDF8" s="86"/>
      <c r="EDG8" s="86"/>
      <c r="EDH8" s="86"/>
      <c r="EDI8" s="86"/>
      <c r="EDJ8" s="86"/>
      <c r="EDK8" s="86"/>
      <c r="EDL8" s="86"/>
      <c r="EDM8" s="86"/>
      <c r="EDN8" s="86"/>
      <c r="EDO8" s="86"/>
      <c r="EDP8" s="86"/>
      <c r="EDQ8" s="86"/>
      <c r="EDR8" s="86"/>
      <c r="EDS8" s="86"/>
      <c r="EDT8" s="86"/>
      <c r="EDU8" s="86"/>
      <c r="EDV8" s="86"/>
      <c r="EDW8" s="86"/>
      <c r="EDX8" s="86"/>
      <c r="EDY8" s="86"/>
      <c r="EDZ8" s="86"/>
      <c r="EEA8" s="86"/>
      <c r="EEB8" s="86"/>
      <c r="EEC8" s="86"/>
      <c r="EED8" s="86"/>
      <c r="EEE8" s="86"/>
      <c r="EEF8" s="86"/>
      <c r="EEG8" s="86"/>
      <c r="EEH8" s="86"/>
      <c r="EEI8" s="86"/>
      <c r="EEJ8" s="86"/>
      <c r="EEK8" s="86"/>
      <c r="EEL8" s="86"/>
      <c r="EEM8" s="86"/>
      <c r="EEN8" s="86"/>
      <c r="EEO8" s="86"/>
      <c r="EEP8" s="86"/>
      <c r="EEQ8" s="86"/>
      <c r="EER8" s="86"/>
      <c r="EES8" s="86"/>
      <c r="EET8" s="86"/>
      <c r="EEU8" s="86"/>
      <c r="EEV8" s="86"/>
      <c r="EEW8" s="86"/>
      <c r="EEX8" s="86"/>
      <c r="EEY8" s="86"/>
      <c r="EEZ8" s="86"/>
      <c r="EFA8" s="86"/>
      <c r="EFB8" s="86"/>
      <c r="EFC8" s="86"/>
      <c r="EFD8" s="86"/>
      <c r="EFE8" s="86"/>
      <c r="EFF8" s="86"/>
      <c r="EFG8" s="86"/>
      <c r="EFH8" s="86"/>
      <c r="EFI8" s="86"/>
      <c r="EFJ8" s="86"/>
      <c r="EFK8" s="86"/>
      <c r="EFL8" s="86"/>
      <c r="EFM8" s="86"/>
      <c r="EFN8" s="86"/>
      <c r="EFO8" s="86"/>
      <c r="EFP8" s="86"/>
      <c r="EFQ8" s="86"/>
      <c r="EFR8" s="86"/>
      <c r="EFS8" s="86"/>
      <c r="EFT8" s="86"/>
      <c r="EFU8" s="86"/>
      <c r="EFV8" s="86"/>
      <c r="EFW8" s="86"/>
      <c r="EFX8" s="86"/>
      <c r="EFY8" s="86"/>
      <c r="EFZ8" s="86"/>
      <c r="EGA8" s="86"/>
      <c r="EGB8" s="86"/>
      <c r="EGC8" s="86"/>
      <c r="EGD8" s="86"/>
      <c r="EGE8" s="86"/>
      <c r="EGF8" s="86"/>
      <c r="EGG8" s="86"/>
      <c r="EGH8" s="86"/>
      <c r="EGI8" s="86"/>
      <c r="EGJ8" s="86"/>
      <c r="EGK8" s="86"/>
      <c r="EGL8" s="86"/>
      <c r="EGM8" s="86"/>
      <c r="EGN8" s="86"/>
      <c r="EGO8" s="86"/>
      <c r="EGP8" s="86"/>
      <c r="EGQ8" s="86"/>
      <c r="EGR8" s="86"/>
      <c r="EGS8" s="86"/>
      <c r="EGT8" s="86"/>
      <c r="EGU8" s="86"/>
      <c r="EGV8" s="86"/>
      <c r="EGW8" s="86"/>
      <c r="EGX8" s="86"/>
      <c r="EGY8" s="86"/>
      <c r="EGZ8" s="86"/>
      <c r="EHA8" s="86"/>
      <c r="EHB8" s="86"/>
      <c r="EHC8" s="86"/>
      <c r="EHD8" s="86"/>
      <c r="EHE8" s="86"/>
      <c r="EHF8" s="86"/>
      <c r="EHG8" s="86"/>
      <c r="EHH8" s="86"/>
      <c r="EHI8" s="86"/>
      <c r="EHJ8" s="86"/>
      <c r="EHK8" s="86"/>
      <c r="EHL8" s="86"/>
      <c r="EHM8" s="86"/>
      <c r="EHN8" s="86"/>
      <c r="EHO8" s="86"/>
      <c r="EHP8" s="86"/>
      <c r="EHQ8" s="86"/>
      <c r="EHR8" s="86"/>
      <c r="EHS8" s="86"/>
      <c r="EHT8" s="86"/>
      <c r="EHU8" s="86"/>
      <c r="EHV8" s="86"/>
      <c r="EHW8" s="86"/>
      <c r="EHX8" s="86"/>
      <c r="EHY8" s="86"/>
      <c r="EHZ8" s="86"/>
      <c r="EIA8" s="86"/>
      <c r="EIB8" s="86"/>
      <c r="EIC8" s="86"/>
      <c r="EID8" s="86"/>
      <c r="EIE8" s="86"/>
      <c r="EIF8" s="86"/>
      <c r="EIG8" s="86"/>
      <c r="EIH8" s="86"/>
      <c r="EII8" s="86"/>
      <c r="EIJ8" s="86"/>
      <c r="EIK8" s="86"/>
      <c r="EIL8" s="86"/>
      <c r="EIM8" s="86"/>
      <c r="EIN8" s="86"/>
      <c r="EIO8" s="86"/>
      <c r="EIP8" s="86"/>
      <c r="EIQ8" s="86"/>
      <c r="EIR8" s="86"/>
      <c r="EIS8" s="86"/>
      <c r="EIT8" s="86"/>
      <c r="EIU8" s="86"/>
      <c r="EIV8" s="86"/>
      <c r="EIW8" s="86"/>
      <c r="EIX8" s="86"/>
      <c r="EIY8" s="86"/>
      <c r="EIZ8" s="86"/>
      <c r="EJA8" s="86"/>
      <c r="EJB8" s="86"/>
      <c r="EJC8" s="86"/>
      <c r="EJD8" s="86"/>
      <c r="EJE8" s="86"/>
      <c r="EJF8" s="86"/>
      <c r="EJG8" s="86"/>
      <c r="EJH8" s="86"/>
      <c r="EJI8" s="86"/>
      <c r="EJJ8" s="86"/>
      <c r="EJK8" s="86"/>
      <c r="EJL8" s="86"/>
      <c r="EJM8" s="86"/>
      <c r="EJN8" s="86"/>
      <c r="EJO8" s="86"/>
      <c r="EJP8" s="86"/>
      <c r="EJQ8" s="86"/>
      <c r="EJR8" s="86"/>
      <c r="EJS8" s="86"/>
      <c r="EJT8" s="86"/>
      <c r="EJU8" s="86"/>
      <c r="EJV8" s="86"/>
      <c r="EJW8" s="86"/>
      <c r="EJX8" s="86"/>
      <c r="EJY8" s="86"/>
      <c r="EJZ8" s="86"/>
      <c r="EKA8" s="86"/>
      <c r="EKB8" s="86"/>
      <c r="EKC8" s="86"/>
      <c r="EKD8" s="86"/>
      <c r="EKE8" s="86"/>
      <c r="EKF8" s="86"/>
      <c r="EKG8" s="86"/>
      <c r="EKH8" s="86"/>
      <c r="EKI8" s="86"/>
      <c r="EKJ8" s="86"/>
      <c r="EKK8" s="86"/>
      <c r="EKL8" s="86"/>
      <c r="EKM8" s="86"/>
      <c r="EKN8" s="86"/>
      <c r="EKO8" s="86"/>
      <c r="EKP8" s="86"/>
      <c r="EKQ8" s="86"/>
      <c r="EKR8" s="86"/>
      <c r="EKS8" s="86"/>
      <c r="EKT8" s="86"/>
      <c r="EKU8" s="86"/>
      <c r="EKV8" s="86"/>
      <c r="EKW8" s="86"/>
      <c r="EKX8" s="86"/>
      <c r="EKY8" s="86"/>
      <c r="EKZ8" s="86"/>
      <c r="ELA8" s="86"/>
      <c r="ELB8" s="86"/>
      <c r="ELC8" s="86"/>
      <c r="ELD8" s="86"/>
      <c r="ELE8" s="86"/>
      <c r="ELF8" s="86"/>
      <c r="ELG8" s="86"/>
      <c r="ELH8" s="86"/>
      <c r="ELI8" s="86"/>
      <c r="ELJ8" s="86"/>
      <c r="ELK8" s="86"/>
      <c r="ELL8" s="86"/>
      <c r="ELM8" s="86"/>
      <c r="ELN8" s="86"/>
      <c r="ELO8" s="86"/>
      <c r="ELP8" s="86"/>
      <c r="ELQ8" s="86"/>
      <c r="ELR8" s="86"/>
      <c r="ELS8" s="86"/>
      <c r="ELT8" s="86"/>
      <c r="ELU8" s="86"/>
      <c r="ELV8" s="86"/>
      <c r="ELW8" s="86"/>
      <c r="ELX8" s="86"/>
      <c r="ELY8" s="86"/>
      <c r="ELZ8" s="86"/>
      <c r="EMA8" s="86"/>
      <c r="EMB8" s="86"/>
      <c r="EMC8" s="86"/>
      <c r="EMD8" s="86"/>
      <c r="EME8" s="86"/>
      <c r="EMF8" s="86"/>
      <c r="EMG8" s="86"/>
      <c r="EMH8" s="86"/>
      <c r="EMI8" s="86"/>
      <c r="EMJ8" s="86"/>
      <c r="EMK8" s="86"/>
      <c r="EML8" s="86"/>
      <c r="EMM8" s="86"/>
      <c r="EMN8" s="86"/>
      <c r="EMO8" s="86"/>
      <c r="EMP8" s="86"/>
      <c r="EMQ8" s="86"/>
      <c r="EMR8" s="86"/>
      <c r="EMS8" s="86"/>
      <c r="EMT8" s="86"/>
      <c r="EMU8" s="86"/>
      <c r="EMV8" s="86"/>
      <c r="EMW8" s="86"/>
      <c r="EMX8" s="86"/>
      <c r="EMY8" s="86"/>
      <c r="EMZ8" s="86"/>
      <c r="ENA8" s="86"/>
      <c r="ENB8" s="86"/>
      <c r="ENC8" s="86"/>
      <c r="END8" s="86"/>
      <c r="ENE8" s="86"/>
      <c r="ENF8" s="86"/>
      <c r="ENG8" s="86"/>
      <c r="ENH8" s="86"/>
      <c r="ENI8" s="86"/>
      <c r="ENJ8" s="86"/>
      <c r="ENK8" s="86"/>
      <c r="ENL8" s="86"/>
      <c r="ENM8" s="86"/>
      <c r="ENN8" s="86"/>
      <c r="ENO8" s="86"/>
      <c r="ENP8" s="86"/>
      <c r="ENQ8" s="86"/>
      <c r="ENR8" s="86"/>
      <c r="ENS8" s="86"/>
      <c r="ENT8" s="86"/>
      <c r="ENU8" s="86"/>
      <c r="ENV8" s="86"/>
      <c r="ENW8" s="86"/>
      <c r="ENX8" s="86"/>
      <c r="ENY8" s="86"/>
      <c r="ENZ8" s="86"/>
      <c r="EOA8" s="86"/>
      <c r="EOB8" s="86"/>
      <c r="EOC8" s="86"/>
      <c r="EOD8" s="86"/>
      <c r="EOE8" s="86"/>
      <c r="EOF8" s="86"/>
      <c r="EOG8" s="86"/>
      <c r="EOH8" s="86"/>
      <c r="EOI8" s="86"/>
      <c r="EOJ8" s="86"/>
      <c r="EOK8" s="86"/>
      <c r="EOL8" s="86"/>
      <c r="EOM8" s="86"/>
      <c r="EON8" s="86"/>
      <c r="EOO8" s="86"/>
      <c r="EOP8" s="86"/>
      <c r="EOQ8" s="86"/>
      <c r="EOR8" s="86"/>
      <c r="EOS8" s="86"/>
      <c r="EOT8" s="86"/>
      <c r="EOU8" s="86"/>
      <c r="EOV8" s="86"/>
      <c r="EOW8" s="86"/>
      <c r="EOX8" s="86"/>
      <c r="EOY8" s="86"/>
      <c r="EOZ8" s="86"/>
      <c r="EPA8" s="86"/>
      <c r="EPB8" s="86"/>
      <c r="EPC8" s="86"/>
      <c r="EPD8" s="86"/>
      <c r="EPE8" s="86"/>
      <c r="EPF8" s="86"/>
      <c r="EPG8" s="86"/>
      <c r="EPH8" s="86"/>
      <c r="EPI8" s="86"/>
      <c r="EPJ8" s="86"/>
      <c r="EPK8" s="86"/>
      <c r="EPL8" s="86"/>
      <c r="EPM8" s="86"/>
      <c r="EPN8" s="86"/>
      <c r="EPO8" s="86"/>
      <c r="EPP8" s="86"/>
      <c r="EPQ8" s="86"/>
      <c r="EPR8" s="86"/>
      <c r="EPS8" s="86"/>
      <c r="EPT8" s="86"/>
      <c r="EPU8" s="86"/>
      <c r="EPV8" s="86"/>
      <c r="EPW8" s="86"/>
      <c r="EPX8" s="86"/>
      <c r="EPY8" s="86"/>
      <c r="EPZ8" s="86"/>
      <c r="EQA8" s="86"/>
      <c r="EQB8" s="86"/>
      <c r="EQC8" s="86"/>
      <c r="EQD8" s="86"/>
      <c r="EQE8" s="86"/>
      <c r="EQF8" s="86"/>
      <c r="EQG8" s="86"/>
      <c r="EQH8" s="86"/>
      <c r="EQI8" s="86"/>
      <c r="EQJ8" s="86"/>
      <c r="EQK8" s="86"/>
      <c r="EQL8" s="86"/>
      <c r="EQM8" s="86"/>
      <c r="EQN8" s="86"/>
      <c r="EQO8" s="86"/>
      <c r="EQP8" s="86"/>
      <c r="EQQ8" s="86"/>
      <c r="EQR8" s="86"/>
      <c r="EQS8" s="86"/>
      <c r="EQT8" s="86"/>
      <c r="EQU8" s="86"/>
      <c r="EQV8" s="86"/>
      <c r="EQW8" s="86"/>
      <c r="EQX8" s="86"/>
      <c r="EQY8" s="86"/>
      <c r="EQZ8" s="86"/>
      <c r="ERA8" s="86"/>
      <c r="ERB8" s="86"/>
      <c r="ERC8" s="86"/>
      <c r="ERD8" s="86"/>
      <c r="ERE8" s="86"/>
      <c r="ERF8" s="86"/>
      <c r="ERG8" s="86"/>
      <c r="ERH8" s="86"/>
      <c r="ERI8" s="86"/>
      <c r="ERJ8" s="86"/>
      <c r="ERK8" s="86"/>
      <c r="ERL8" s="86"/>
      <c r="ERM8" s="86"/>
      <c r="ERN8" s="86"/>
      <c r="ERO8" s="86"/>
      <c r="ERP8" s="86"/>
      <c r="ERQ8" s="86"/>
      <c r="ERR8" s="86"/>
      <c r="ERS8" s="86"/>
      <c r="ERT8" s="86"/>
      <c r="ERU8" s="86"/>
      <c r="ERV8" s="86"/>
      <c r="ERW8" s="86"/>
      <c r="ERX8" s="86"/>
      <c r="ERY8" s="86"/>
      <c r="ERZ8" s="86"/>
      <c r="ESA8" s="86"/>
      <c r="ESB8" s="86"/>
      <c r="ESC8" s="86"/>
      <c r="ESD8" s="86"/>
      <c r="ESE8" s="86"/>
      <c r="ESF8" s="86"/>
      <c r="ESG8" s="86"/>
      <c r="ESH8" s="86"/>
      <c r="ESI8" s="86"/>
      <c r="ESJ8" s="86"/>
      <c r="ESK8" s="86"/>
      <c r="ESL8" s="86"/>
      <c r="ESM8" s="86"/>
      <c r="ESN8" s="86"/>
      <c r="ESO8" s="86"/>
      <c r="ESP8" s="86"/>
      <c r="ESQ8" s="86"/>
      <c r="ESR8" s="86"/>
      <c r="ESS8" s="86"/>
      <c r="EST8" s="86"/>
      <c r="ESU8" s="86"/>
      <c r="ESV8" s="86"/>
      <c r="ESW8" s="86"/>
      <c r="ESX8" s="86"/>
      <c r="ESY8" s="86"/>
      <c r="ESZ8" s="86"/>
      <c r="ETA8" s="86"/>
      <c r="ETB8" s="86"/>
      <c r="ETC8" s="86"/>
      <c r="ETD8" s="86"/>
      <c r="ETE8" s="86"/>
      <c r="ETF8" s="86"/>
      <c r="ETG8" s="86"/>
      <c r="ETH8" s="86"/>
      <c r="ETI8" s="86"/>
      <c r="ETJ8" s="86"/>
      <c r="ETK8" s="86"/>
      <c r="ETL8" s="86"/>
      <c r="ETM8" s="86"/>
      <c r="ETN8" s="86"/>
      <c r="ETO8" s="86"/>
      <c r="ETP8" s="86"/>
      <c r="ETQ8" s="86"/>
      <c r="ETR8" s="86"/>
      <c r="ETS8" s="86"/>
      <c r="ETT8" s="86"/>
      <c r="ETU8" s="86"/>
      <c r="ETV8" s="86"/>
      <c r="ETW8" s="86"/>
      <c r="ETX8" s="86"/>
      <c r="ETY8" s="86"/>
      <c r="ETZ8" s="86"/>
      <c r="EUA8" s="86"/>
      <c r="EUB8" s="86"/>
      <c r="EUC8" s="86"/>
      <c r="EUD8" s="86"/>
      <c r="EUE8" s="86"/>
      <c r="EUF8" s="86"/>
      <c r="EUG8" s="86"/>
      <c r="EUH8" s="86"/>
      <c r="EUI8" s="86"/>
      <c r="EUJ8" s="86"/>
      <c r="EUK8" s="86"/>
      <c r="EUL8" s="86"/>
      <c r="EUM8" s="86"/>
      <c r="EUN8" s="86"/>
      <c r="EUO8" s="86"/>
      <c r="EUP8" s="86"/>
      <c r="EUQ8" s="86"/>
      <c r="EUR8" s="86"/>
      <c r="EUS8" s="86"/>
      <c r="EUT8" s="86"/>
      <c r="EUU8" s="86"/>
      <c r="EUV8" s="86"/>
      <c r="EUW8" s="86"/>
      <c r="EUX8" s="86"/>
      <c r="EUY8" s="86"/>
      <c r="EUZ8" s="86"/>
      <c r="EVA8" s="86"/>
      <c r="EVB8" s="86"/>
      <c r="EVC8" s="86"/>
      <c r="EVD8" s="86"/>
      <c r="EVE8" s="86"/>
      <c r="EVF8" s="86"/>
      <c r="EVG8" s="86"/>
      <c r="EVH8" s="86"/>
      <c r="EVI8" s="86"/>
      <c r="EVJ8" s="86"/>
      <c r="EVK8" s="86"/>
      <c r="EVL8" s="86"/>
      <c r="EVM8" s="86"/>
      <c r="EVN8" s="86"/>
      <c r="EVO8" s="86"/>
      <c r="EVP8" s="86"/>
      <c r="EVQ8" s="86"/>
      <c r="EVR8" s="86"/>
      <c r="EVS8" s="86"/>
      <c r="EVT8" s="86"/>
      <c r="EVU8" s="86"/>
      <c r="EVV8" s="86"/>
      <c r="EVW8" s="86"/>
      <c r="EVX8" s="86"/>
      <c r="EVY8" s="86"/>
      <c r="EVZ8" s="86"/>
      <c r="EWA8" s="86"/>
      <c r="EWB8" s="86"/>
      <c r="EWC8" s="86"/>
      <c r="EWD8" s="86"/>
      <c r="EWE8" s="86"/>
      <c r="EWF8" s="86"/>
      <c r="EWG8" s="86"/>
      <c r="EWH8" s="86"/>
      <c r="EWI8" s="86"/>
      <c r="EWJ8" s="86"/>
      <c r="EWK8" s="86"/>
      <c r="EWL8" s="86"/>
      <c r="EWM8" s="86"/>
      <c r="EWN8" s="86"/>
      <c r="EWO8" s="86"/>
      <c r="EWP8" s="86"/>
      <c r="EWQ8" s="86"/>
      <c r="EWR8" s="86"/>
      <c r="EWS8" s="86"/>
      <c r="EWT8" s="86"/>
      <c r="EWU8" s="86"/>
      <c r="EWV8" s="86"/>
      <c r="EWW8" s="86"/>
      <c r="EWX8" s="86"/>
      <c r="EWY8" s="86"/>
      <c r="EWZ8" s="86"/>
      <c r="EXA8" s="86"/>
      <c r="EXB8" s="86"/>
      <c r="EXC8" s="86"/>
      <c r="EXD8" s="86"/>
      <c r="EXE8" s="86"/>
      <c r="EXF8" s="86"/>
      <c r="EXG8" s="86"/>
      <c r="EXH8" s="86"/>
      <c r="EXI8" s="86"/>
      <c r="EXJ8" s="86"/>
      <c r="EXK8" s="86"/>
      <c r="EXL8" s="86"/>
      <c r="EXM8" s="86"/>
      <c r="EXN8" s="86"/>
      <c r="EXO8" s="86"/>
      <c r="EXP8" s="86"/>
      <c r="EXQ8" s="86"/>
      <c r="EXR8" s="86"/>
      <c r="EXS8" s="86"/>
      <c r="EXT8" s="86"/>
      <c r="EXU8" s="86"/>
      <c r="EXV8" s="86"/>
      <c r="EXW8" s="86"/>
      <c r="EXX8" s="86"/>
      <c r="EXY8" s="86"/>
      <c r="EXZ8" s="86"/>
      <c r="EYA8" s="86"/>
      <c r="EYB8" s="86"/>
      <c r="EYC8" s="86"/>
      <c r="EYD8" s="86"/>
      <c r="EYE8" s="86"/>
      <c r="EYF8" s="86"/>
      <c r="EYG8" s="86"/>
      <c r="EYH8" s="86"/>
      <c r="EYI8" s="86"/>
      <c r="EYJ8" s="86"/>
      <c r="EYK8" s="86"/>
      <c r="EYL8" s="86"/>
      <c r="EYM8" s="86"/>
      <c r="EYN8" s="86"/>
      <c r="EYO8" s="86"/>
      <c r="EYP8" s="86"/>
      <c r="EYQ8" s="86"/>
      <c r="EYR8" s="86"/>
      <c r="EYS8" s="86"/>
      <c r="EYT8" s="86"/>
      <c r="EYU8" s="86"/>
      <c r="EYV8" s="86"/>
      <c r="EYW8" s="86"/>
      <c r="EYX8" s="86"/>
      <c r="EYY8" s="86"/>
      <c r="EYZ8" s="86"/>
      <c r="EZA8" s="86"/>
      <c r="EZB8" s="86"/>
      <c r="EZC8" s="86"/>
      <c r="EZD8" s="86"/>
      <c r="EZE8" s="86"/>
      <c r="EZF8" s="86"/>
      <c r="EZG8" s="86"/>
      <c r="EZH8" s="86"/>
      <c r="EZI8" s="86"/>
      <c r="EZJ8" s="86"/>
      <c r="EZK8" s="86"/>
      <c r="EZL8" s="86"/>
      <c r="EZM8" s="86"/>
      <c r="EZN8" s="86"/>
      <c r="EZO8" s="86"/>
      <c r="EZP8" s="86"/>
      <c r="EZQ8" s="86"/>
      <c r="EZR8" s="86"/>
      <c r="EZS8" s="86"/>
      <c r="EZT8" s="86"/>
      <c r="EZU8" s="86"/>
      <c r="EZV8" s="86"/>
      <c r="EZW8" s="86"/>
      <c r="EZX8" s="86"/>
      <c r="EZY8" s="86"/>
      <c r="EZZ8" s="86"/>
      <c r="FAA8" s="86"/>
      <c r="FAB8" s="86"/>
      <c r="FAC8" s="86"/>
      <c r="FAD8" s="86"/>
      <c r="FAE8" s="86"/>
      <c r="FAF8" s="86"/>
      <c r="FAG8" s="86"/>
      <c r="FAH8" s="86"/>
      <c r="FAI8" s="86"/>
      <c r="FAJ8" s="86"/>
      <c r="FAK8" s="86"/>
      <c r="FAL8" s="86"/>
      <c r="FAM8" s="86"/>
      <c r="FAN8" s="86"/>
      <c r="FAO8" s="86"/>
      <c r="FAP8" s="86"/>
      <c r="FAQ8" s="86"/>
      <c r="FAR8" s="86"/>
      <c r="FAS8" s="86"/>
      <c r="FAT8" s="86"/>
      <c r="FAU8" s="86"/>
      <c r="FAV8" s="86"/>
      <c r="FAW8" s="86"/>
      <c r="FAX8" s="86"/>
      <c r="FAY8" s="86"/>
      <c r="FAZ8" s="86"/>
      <c r="FBA8" s="86"/>
      <c r="FBB8" s="86"/>
      <c r="FBC8" s="86"/>
      <c r="FBD8" s="86"/>
      <c r="FBE8" s="86"/>
      <c r="FBF8" s="86"/>
      <c r="FBG8" s="86"/>
      <c r="FBH8" s="86"/>
      <c r="FBI8" s="86"/>
      <c r="FBJ8" s="86"/>
      <c r="FBK8" s="86"/>
      <c r="FBL8" s="86"/>
      <c r="FBM8" s="86"/>
      <c r="FBN8" s="86"/>
      <c r="FBO8" s="86"/>
      <c r="FBP8" s="86"/>
      <c r="FBQ8" s="86"/>
      <c r="FBR8" s="86"/>
      <c r="FBS8" s="86"/>
      <c r="FBT8" s="86"/>
      <c r="FBU8" s="86"/>
      <c r="FBV8" s="86"/>
      <c r="FBW8" s="86"/>
      <c r="FBX8" s="86"/>
      <c r="FBY8" s="86"/>
      <c r="FBZ8" s="86"/>
      <c r="FCA8" s="86"/>
      <c r="FCB8" s="86"/>
      <c r="FCC8" s="86"/>
      <c r="FCD8" s="86"/>
      <c r="FCE8" s="86"/>
      <c r="FCF8" s="86"/>
      <c r="FCG8" s="86"/>
      <c r="FCH8" s="86"/>
      <c r="FCI8" s="86"/>
      <c r="FCJ8" s="86"/>
      <c r="FCK8" s="86"/>
      <c r="FCL8" s="86"/>
      <c r="FCM8" s="86"/>
      <c r="FCN8" s="86"/>
      <c r="FCO8" s="86"/>
      <c r="FCP8" s="86"/>
      <c r="FCQ8" s="86"/>
      <c r="FCR8" s="86"/>
      <c r="FCS8" s="86"/>
      <c r="FCT8" s="86"/>
      <c r="FCU8" s="86"/>
      <c r="FCV8" s="86"/>
      <c r="FCW8" s="86"/>
      <c r="FCX8" s="86"/>
      <c r="FCY8" s="86"/>
      <c r="FCZ8" s="86"/>
      <c r="FDA8" s="86"/>
      <c r="FDB8" s="86"/>
      <c r="FDC8" s="86"/>
      <c r="FDD8" s="86"/>
      <c r="FDE8" s="86"/>
      <c r="FDF8" s="86"/>
      <c r="FDG8" s="86"/>
      <c r="FDH8" s="86"/>
      <c r="FDI8" s="86"/>
      <c r="FDJ8" s="86"/>
      <c r="FDK8" s="86"/>
      <c r="FDL8" s="86"/>
      <c r="FDM8" s="86"/>
      <c r="FDN8" s="86"/>
      <c r="FDO8" s="86"/>
      <c r="FDP8" s="86"/>
      <c r="FDQ8" s="86"/>
      <c r="FDR8" s="86"/>
      <c r="FDS8" s="86"/>
      <c r="FDT8" s="86"/>
      <c r="FDU8" s="86"/>
      <c r="FDV8" s="86"/>
      <c r="FDW8" s="86"/>
      <c r="FDX8" s="86"/>
      <c r="FDY8" s="86"/>
      <c r="FDZ8" s="86"/>
      <c r="FEA8" s="86"/>
      <c r="FEB8" s="86"/>
      <c r="FEC8" s="86"/>
      <c r="FED8" s="86"/>
      <c r="FEE8" s="86"/>
      <c r="FEF8" s="86"/>
      <c r="FEG8" s="86"/>
      <c r="FEH8" s="86"/>
      <c r="FEI8" s="86"/>
      <c r="FEJ8" s="86"/>
      <c r="FEK8" s="86"/>
      <c r="FEL8" s="86"/>
      <c r="FEM8" s="86"/>
      <c r="FEN8" s="86"/>
      <c r="FEO8" s="86"/>
      <c r="FEP8" s="86"/>
      <c r="FEQ8" s="86"/>
      <c r="FER8" s="86"/>
      <c r="FES8" s="86"/>
      <c r="FET8" s="86"/>
      <c r="FEU8" s="86"/>
      <c r="FEV8" s="86"/>
      <c r="FEW8" s="86"/>
      <c r="FEX8" s="86"/>
      <c r="FEY8" s="86"/>
      <c r="FEZ8" s="86"/>
      <c r="FFA8" s="86"/>
      <c r="FFB8" s="86"/>
      <c r="FFC8" s="86"/>
      <c r="FFD8" s="86"/>
      <c r="FFE8" s="86"/>
      <c r="FFF8" s="86"/>
      <c r="FFG8" s="86"/>
      <c r="FFH8" s="86"/>
      <c r="FFI8" s="86"/>
      <c r="FFJ8" s="86"/>
      <c r="FFK8" s="86"/>
      <c r="FFL8" s="86"/>
      <c r="FFM8" s="86"/>
      <c r="FFN8" s="86"/>
      <c r="FFO8" s="86"/>
      <c r="FFP8" s="86"/>
      <c r="FFQ8" s="86"/>
      <c r="FFR8" s="86"/>
      <c r="FFS8" s="86"/>
      <c r="FFT8" s="86"/>
      <c r="FFU8" s="86"/>
      <c r="FFV8" s="86"/>
      <c r="FFW8" s="86"/>
      <c r="FFX8" s="86"/>
      <c r="FFY8" s="86"/>
      <c r="FFZ8" s="86"/>
      <c r="FGA8" s="86"/>
      <c r="FGB8" s="86"/>
      <c r="FGC8" s="86"/>
      <c r="FGD8" s="86"/>
      <c r="FGE8" s="86"/>
      <c r="FGF8" s="86"/>
      <c r="FGG8" s="86"/>
      <c r="FGH8" s="86"/>
      <c r="FGI8" s="86"/>
      <c r="FGJ8" s="86"/>
      <c r="FGK8" s="86"/>
      <c r="FGL8" s="86"/>
      <c r="FGM8" s="86"/>
      <c r="FGN8" s="86"/>
      <c r="FGO8" s="86"/>
      <c r="FGP8" s="86"/>
      <c r="FGQ8" s="86"/>
      <c r="FGR8" s="86"/>
      <c r="FGS8" s="86"/>
      <c r="FGT8" s="86"/>
      <c r="FGU8" s="86"/>
      <c r="FGV8" s="86"/>
      <c r="FGW8" s="86"/>
      <c r="FGX8" s="86"/>
      <c r="FGY8" s="86"/>
      <c r="FGZ8" s="86"/>
      <c r="FHA8" s="86"/>
      <c r="FHB8" s="86"/>
      <c r="FHC8" s="86"/>
      <c r="FHD8" s="86"/>
      <c r="FHE8" s="86"/>
      <c r="FHF8" s="86"/>
      <c r="FHG8" s="86"/>
      <c r="FHH8" s="86"/>
      <c r="FHI8" s="86"/>
      <c r="FHJ8" s="86"/>
      <c r="FHK8" s="86"/>
      <c r="FHL8" s="86"/>
      <c r="FHM8" s="86"/>
      <c r="FHN8" s="86"/>
      <c r="FHO8" s="86"/>
      <c r="FHP8" s="86"/>
      <c r="FHQ8" s="86"/>
      <c r="FHR8" s="86"/>
      <c r="FHS8" s="86"/>
      <c r="FHT8" s="86"/>
      <c r="FHU8" s="86"/>
      <c r="FHV8" s="86"/>
      <c r="FHW8" s="86"/>
      <c r="FHX8" s="86"/>
      <c r="FHY8" s="86"/>
      <c r="FHZ8" s="86"/>
      <c r="FIA8" s="86"/>
      <c r="FIB8" s="86"/>
      <c r="FIC8" s="86"/>
      <c r="FID8" s="86"/>
      <c r="FIE8" s="86"/>
      <c r="FIF8" s="86"/>
      <c r="FIG8" s="86"/>
      <c r="FIH8" s="86"/>
      <c r="FII8" s="86"/>
      <c r="FIJ8" s="86"/>
      <c r="FIK8" s="86"/>
      <c r="FIL8" s="86"/>
      <c r="FIM8" s="86"/>
      <c r="FIN8" s="86"/>
      <c r="FIO8" s="86"/>
      <c r="FIP8" s="86"/>
      <c r="FIQ8" s="86"/>
      <c r="FIR8" s="86"/>
      <c r="FIS8" s="86"/>
      <c r="FIT8" s="86"/>
      <c r="FIU8" s="86"/>
      <c r="FIV8" s="86"/>
      <c r="FIW8" s="86"/>
      <c r="FIX8" s="86"/>
      <c r="FIY8" s="86"/>
      <c r="FIZ8" s="86"/>
      <c r="FJA8" s="86"/>
      <c r="FJB8" s="86"/>
      <c r="FJC8" s="86"/>
      <c r="FJD8" s="86"/>
      <c r="FJE8" s="86"/>
      <c r="FJF8" s="86"/>
      <c r="FJG8" s="86"/>
      <c r="FJH8" s="86"/>
      <c r="FJI8" s="86"/>
      <c r="FJJ8" s="86"/>
      <c r="FJK8" s="86"/>
      <c r="FJL8" s="86"/>
      <c r="FJM8" s="86"/>
      <c r="FJN8" s="86"/>
      <c r="FJO8" s="86"/>
      <c r="FJP8" s="86"/>
      <c r="FJQ8" s="86"/>
      <c r="FJR8" s="86"/>
      <c r="FJS8" s="86"/>
      <c r="FJT8" s="86"/>
      <c r="FJU8" s="86"/>
      <c r="FJV8" s="86"/>
      <c r="FJW8" s="86"/>
      <c r="FJX8" s="86"/>
      <c r="FJY8" s="86"/>
      <c r="FJZ8" s="86"/>
      <c r="FKA8" s="86"/>
      <c r="FKB8" s="86"/>
      <c r="FKC8" s="86"/>
      <c r="FKD8" s="86"/>
      <c r="FKE8" s="86"/>
      <c r="FKF8" s="86"/>
      <c r="FKG8" s="86"/>
      <c r="FKH8" s="86"/>
      <c r="FKI8" s="86"/>
      <c r="FKJ8" s="86"/>
      <c r="FKK8" s="86"/>
      <c r="FKL8" s="86"/>
      <c r="FKM8" s="86"/>
      <c r="FKN8" s="86"/>
      <c r="FKO8" s="86"/>
      <c r="FKP8" s="86"/>
      <c r="FKQ8" s="86"/>
      <c r="FKR8" s="86"/>
      <c r="FKS8" s="86"/>
      <c r="FKT8" s="86"/>
      <c r="FKU8" s="86"/>
      <c r="FKV8" s="86"/>
      <c r="FKW8" s="86"/>
      <c r="FKX8" s="86"/>
      <c r="FKY8" s="86"/>
      <c r="FKZ8" s="86"/>
      <c r="FLA8" s="86"/>
      <c r="FLB8" s="86"/>
      <c r="FLC8" s="86"/>
      <c r="FLD8" s="86"/>
      <c r="FLE8" s="86"/>
      <c r="FLF8" s="86"/>
      <c r="FLG8" s="86"/>
      <c r="FLH8" s="86"/>
      <c r="FLI8" s="86"/>
      <c r="FLJ8" s="86"/>
      <c r="FLK8" s="86"/>
      <c r="FLL8" s="86"/>
      <c r="FLM8" s="86"/>
      <c r="FLN8" s="86"/>
      <c r="FLO8" s="86"/>
      <c r="FLP8" s="86"/>
      <c r="FLQ8" s="86"/>
      <c r="FLR8" s="86"/>
      <c r="FLS8" s="86"/>
      <c r="FLT8" s="86"/>
      <c r="FLU8" s="86"/>
      <c r="FLV8" s="86"/>
      <c r="FLW8" s="86"/>
      <c r="FLX8" s="86"/>
      <c r="FLY8" s="86"/>
      <c r="FLZ8" s="86"/>
      <c r="FMA8" s="86"/>
      <c r="FMB8" s="86"/>
      <c r="FMC8" s="86"/>
      <c r="FMD8" s="86"/>
      <c r="FME8" s="86"/>
      <c r="FMF8" s="86"/>
      <c r="FMG8" s="86"/>
      <c r="FMH8" s="86"/>
      <c r="FMI8" s="86"/>
      <c r="FMJ8" s="86"/>
      <c r="FMK8" s="86"/>
      <c r="FML8" s="86"/>
      <c r="FMM8" s="86"/>
      <c r="FMN8" s="86"/>
      <c r="FMO8" s="86"/>
      <c r="FMP8" s="86"/>
      <c r="FMQ8" s="86"/>
      <c r="FMR8" s="86"/>
      <c r="FMS8" s="86"/>
      <c r="FMT8" s="86"/>
      <c r="FMU8" s="86"/>
      <c r="FMV8" s="86"/>
      <c r="FMW8" s="86"/>
      <c r="FMX8" s="86"/>
      <c r="FMY8" s="86"/>
      <c r="FMZ8" s="86"/>
      <c r="FNA8" s="86"/>
      <c r="FNB8" s="86"/>
      <c r="FNC8" s="86"/>
      <c r="FND8" s="86"/>
      <c r="FNE8" s="86"/>
      <c r="FNF8" s="86"/>
      <c r="FNG8" s="86"/>
      <c r="FNH8" s="86"/>
      <c r="FNI8" s="86"/>
      <c r="FNJ8" s="86"/>
      <c r="FNK8" s="86"/>
      <c r="FNL8" s="86"/>
      <c r="FNM8" s="86"/>
      <c r="FNN8" s="86"/>
      <c r="FNO8" s="86"/>
      <c r="FNP8" s="86"/>
      <c r="FNQ8" s="86"/>
      <c r="FNR8" s="86"/>
      <c r="FNS8" s="86"/>
      <c r="FNT8" s="86"/>
      <c r="FNU8" s="86"/>
      <c r="FNV8" s="86"/>
      <c r="FNW8" s="86"/>
      <c r="FNX8" s="86"/>
      <c r="FNY8" s="86"/>
      <c r="FNZ8" s="86"/>
      <c r="FOA8" s="86"/>
      <c r="FOB8" s="86"/>
      <c r="FOC8" s="86"/>
      <c r="FOD8" s="86"/>
      <c r="FOE8" s="86"/>
      <c r="FOF8" s="86"/>
      <c r="FOG8" s="86"/>
      <c r="FOH8" s="86"/>
      <c r="FOI8" s="86"/>
      <c r="FOJ8" s="86"/>
      <c r="FOK8" s="86"/>
      <c r="FOL8" s="86"/>
      <c r="FOM8" s="86"/>
      <c r="FON8" s="86"/>
      <c r="FOO8" s="86"/>
      <c r="FOP8" s="86"/>
      <c r="FOQ8" s="86"/>
      <c r="FOR8" s="86"/>
      <c r="FOS8" s="86"/>
      <c r="FOT8" s="86"/>
      <c r="FOU8" s="86"/>
      <c r="FOV8" s="86"/>
      <c r="FOW8" s="86"/>
      <c r="FOX8" s="86"/>
      <c r="FOY8" s="86"/>
      <c r="FOZ8" s="86"/>
      <c r="FPA8" s="86"/>
      <c r="FPB8" s="86"/>
      <c r="FPC8" s="86"/>
      <c r="FPD8" s="86"/>
      <c r="FPE8" s="86"/>
      <c r="FPF8" s="86"/>
      <c r="FPG8" s="86"/>
      <c r="FPH8" s="86"/>
      <c r="FPI8" s="86"/>
      <c r="FPJ8" s="86"/>
      <c r="FPK8" s="86"/>
      <c r="FPL8" s="86"/>
      <c r="FPM8" s="86"/>
      <c r="FPN8" s="86"/>
      <c r="FPO8" s="86"/>
      <c r="FPP8" s="86"/>
      <c r="FPQ8" s="86"/>
      <c r="FPR8" s="86"/>
      <c r="FPS8" s="86"/>
      <c r="FPT8" s="86"/>
      <c r="FPU8" s="86"/>
      <c r="FPV8" s="86"/>
      <c r="FPW8" s="86"/>
      <c r="FPX8" s="86"/>
      <c r="FPY8" s="86"/>
      <c r="FPZ8" s="86"/>
      <c r="FQA8" s="86"/>
      <c r="FQB8" s="86"/>
      <c r="FQC8" s="86"/>
      <c r="FQD8" s="86"/>
      <c r="FQE8" s="86"/>
      <c r="FQF8" s="86"/>
      <c r="FQG8" s="86"/>
      <c r="FQH8" s="86"/>
      <c r="FQI8" s="86"/>
      <c r="FQJ8" s="86"/>
      <c r="FQK8" s="86"/>
      <c r="FQL8" s="86"/>
      <c r="FQM8" s="86"/>
      <c r="FQN8" s="86"/>
      <c r="FQO8" s="86"/>
      <c r="FQP8" s="86"/>
      <c r="FQQ8" s="86"/>
      <c r="FQR8" s="86"/>
      <c r="FQS8" s="86"/>
      <c r="FQT8" s="86"/>
      <c r="FQU8" s="86"/>
      <c r="FQV8" s="86"/>
      <c r="FQW8" s="86"/>
      <c r="FQX8" s="86"/>
      <c r="FQY8" s="86"/>
      <c r="FQZ8" s="86"/>
      <c r="FRA8" s="86"/>
      <c r="FRB8" s="86"/>
      <c r="FRC8" s="86"/>
      <c r="FRD8" s="86"/>
      <c r="FRE8" s="86"/>
      <c r="FRF8" s="86"/>
      <c r="FRG8" s="86"/>
      <c r="FRH8" s="86"/>
      <c r="FRI8" s="86"/>
      <c r="FRJ8" s="86"/>
      <c r="FRK8" s="86"/>
      <c r="FRL8" s="86"/>
      <c r="FRM8" s="86"/>
      <c r="FRN8" s="86"/>
      <c r="FRO8" s="86"/>
      <c r="FRP8" s="86"/>
      <c r="FRQ8" s="86"/>
      <c r="FRR8" s="86"/>
      <c r="FRS8" s="86"/>
      <c r="FRT8" s="86"/>
      <c r="FRU8" s="86"/>
      <c r="FRV8" s="86"/>
      <c r="FRW8" s="86"/>
      <c r="FRX8" s="86"/>
      <c r="FRY8" s="86"/>
      <c r="FRZ8" s="86"/>
      <c r="FSA8" s="86"/>
      <c r="FSB8" s="86"/>
      <c r="FSC8" s="86"/>
      <c r="FSD8" s="86"/>
      <c r="FSE8" s="86"/>
      <c r="FSF8" s="86"/>
      <c r="FSG8" s="86"/>
      <c r="FSH8" s="86"/>
      <c r="FSI8" s="86"/>
      <c r="FSJ8" s="86"/>
      <c r="FSK8" s="86"/>
      <c r="FSL8" s="86"/>
      <c r="FSM8" s="86"/>
      <c r="FSN8" s="86"/>
      <c r="FSO8" s="86"/>
      <c r="FSP8" s="86"/>
      <c r="FSQ8" s="86"/>
      <c r="FSR8" s="86"/>
      <c r="FSS8" s="86"/>
      <c r="FST8" s="86"/>
      <c r="FSU8" s="86"/>
      <c r="FSV8" s="86"/>
      <c r="FSW8" s="86"/>
      <c r="FSX8" s="86"/>
      <c r="FSY8" s="86"/>
      <c r="FSZ8" s="86"/>
      <c r="FTA8" s="86"/>
      <c r="FTB8" s="86"/>
      <c r="FTC8" s="86"/>
      <c r="FTD8" s="86"/>
      <c r="FTE8" s="86"/>
      <c r="FTF8" s="86"/>
      <c r="FTG8" s="86"/>
      <c r="FTH8" s="86"/>
      <c r="FTI8" s="86"/>
      <c r="FTJ8" s="86"/>
      <c r="FTK8" s="86"/>
      <c r="FTL8" s="86"/>
      <c r="FTM8" s="86"/>
      <c r="FTN8" s="86"/>
      <c r="FTO8" s="86"/>
      <c r="FTP8" s="86"/>
      <c r="FTQ8" s="86"/>
      <c r="FTR8" s="86"/>
      <c r="FTS8" s="86"/>
      <c r="FTT8" s="86"/>
      <c r="FTU8" s="86"/>
      <c r="FTV8" s="86"/>
      <c r="FTW8" s="86"/>
      <c r="FTX8" s="86"/>
      <c r="FTY8" s="86"/>
      <c r="FTZ8" s="86"/>
      <c r="FUA8" s="86"/>
      <c r="FUB8" s="86"/>
      <c r="FUC8" s="86"/>
      <c r="FUD8" s="86"/>
      <c r="FUE8" s="86"/>
      <c r="FUF8" s="86"/>
      <c r="FUG8" s="86"/>
      <c r="FUH8" s="86"/>
      <c r="FUI8" s="86"/>
      <c r="FUJ8" s="86"/>
      <c r="FUK8" s="86"/>
      <c r="FUL8" s="86"/>
      <c r="FUM8" s="86"/>
      <c r="FUN8" s="86"/>
      <c r="FUO8" s="86"/>
      <c r="FUP8" s="86"/>
      <c r="FUQ8" s="86"/>
      <c r="FUR8" s="86"/>
      <c r="FUS8" s="86"/>
      <c r="FUT8" s="86"/>
      <c r="FUU8" s="86"/>
      <c r="FUV8" s="86"/>
      <c r="FUW8" s="86"/>
      <c r="FUX8" s="86"/>
      <c r="FUY8" s="86"/>
      <c r="FUZ8" s="86"/>
      <c r="FVA8" s="86"/>
      <c r="FVB8" s="86"/>
      <c r="FVC8" s="86"/>
      <c r="FVD8" s="86"/>
      <c r="FVE8" s="86"/>
      <c r="FVF8" s="86"/>
      <c r="FVG8" s="86"/>
      <c r="FVH8" s="86"/>
      <c r="FVI8" s="86"/>
      <c r="FVJ8" s="86"/>
      <c r="FVK8" s="86"/>
      <c r="FVL8" s="86"/>
      <c r="FVM8" s="86"/>
      <c r="FVN8" s="86"/>
      <c r="FVO8" s="86"/>
      <c r="FVP8" s="86"/>
      <c r="FVQ8" s="86"/>
      <c r="FVR8" s="86"/>
      <c r="FVS8" s="86"/>
      <c r="FVT8" s="86"/>
      <c r="FVU8" s="86"/>
      <c r="FVV8" s="86"/>
      <c r="FVW8" s="86"/>
      <c r="FVX8" s="86"/>
      <c r="FVY8" s="86"/>
      <c r="FVZ8" s="86"/>
      <c r="FWA8" s="86"/>
      <c r="FWB8" s="86"/>
      <c r="FWC8" s="86"/>
      <c r="FWD8" s="86"/>
      <c r="FWE8" s="86"/>
      <c r="FWF8" s="86"/>
      <c r="FWG8" s="86"/>
      <c r="FWH8" s="86"/>
      <c r="FWI8" s="86"/>
      <c r="FWJ8" s="86"/>
      <c r="FWK8" s="86"/>
      <c r="FWL8" s="86"/>
      <c r="FWM8" s="86"/>
      <c r="FWN8" s="86"/>
      <c r="FWO8" s="86"/>
      <c r="FWP8" s="86"/>
      <c r="FWQ8" s="86"/>
      <c r="FWR8" s="86"/>
      <c r="FWS8" s="86"/>
      <c r="FWT8" s="86"/>
      <c r="FWU8" s="86"/>
      <c r="FWV8" s="86"/>
      <c r="FWW8" s="86"/>
      <c r="FWX8" s="86"/>
      <c r="FWY8" s="86"/>
      <c r="FWZ8" s="86"/>
      <c r="FXA8" s="86"/>
      <c r="FXB8" s="86"/>
      <c r="FXC8" s="86"/>
      <c r="FXD8" s="86"/>
      <c r="FXE8" s="86"/>
      <c r="FXF8" s="86"/>
      <c r="FXG8" s="86"/>
      <c r="FXH8" s="86"/>
      <c r="FXI8" s="86"/>
      <c r="FXJ8" s="86"/>
      <c r="FXK8" s="86"/>
      <c r="FXL8" s="86"/>
      <c r="FXM8" s="86"/>
      <c r="FXN8" s="86"/>
      <c r="FXO8" s="86"/>
      <c r="FXP8" s="86"/>
      <c r="FXQ8" s="86"/>
      <c r="FXR8" s="86"/>
      <c r="FXS8" s="86"/>
      <c r="FXT8" s="86"/>
      <c r="FXU8" s="86"/>
      <c r="FXV8" s="86"/>
      <c r="FXW8" s="86"/>
      <c r="FXX8" s="86"/>
      <c r="FXY8" s="86"/>
      <c r="FXZ8" s="86"/>
      <c r="FYA8" s="86"/>
      <c r="FYB8" s="86"/>
      <c r="FYC8" s="86"/>
      <c r="FYD8" s="86"/>
      <c r="FYE8" s="86"/>
      <c r="FYF8" s="86"/>
      <c r="FYG8" s="86"/>
      <c r="FYH8" s="86"/>
      <c r="FYI8" s="86"/>
      <c r="FYJ8" s="86"/>
      <c r="FYK8" s="86"/>
      <c r="FYL8" s="86"/>
      <c r="FYM8" s="86"/>
      <c r="FYN8" s="86"/>
      <c r="FYO8" s="86"/>
      <c r="FYP8" s="86"/>
      <c r="FYQ8" s="86"/>
      <c r="FYR8" s="86"/>
      <c r="FYS8" s="86"/>
      <c r="FYT8" s="86"/>
      <c r="FYU8" s="86"/>
      <c r="FYV8" s="86"/>
      <c r="FYW8" s="86"/>
      <c r="FYX8" s="86"/>
      <c r="FYY8" s="86"/>
      <c r="FYZ8" s="86"/>
      <c r="FZA8" s="86"/>
      <c r="FZB8" s="86"/>
      <c r="FZC8" s="86"/>
      <c r="FZD8" s="86"/>
      <c r="FZE8" s="86"/>
      <c r="FZF8" s="86"/>
      <c r="FZG8" s="86"/>
      <c r="FZH8" s="86"/>
      <c r="FZI8" s="86"/>
      <c r="FZJ8" s="86"/>
      <c r="FZK8" s="86"/>
      <c r="FZL8" s="86"/>
      <c r="FZM8" s="86"/>
      <c r="FZN8" s="86"/>
      <c r="FZO8" s="86"/>
      <c r="FZP8" s="86"/>
      <c r="FZQ8" s="86"/>
      <c r="FZR8" s="86"/>
      <c r="FZS8" s="86"/>
      <c r="FZT8" s="86"/>
      <c r="FZU8" s="86"/>
      <c r="FZV8" s="86"/>
      <c r="FZW8" s="86"/>
      <c r="FZX8" s="86"/>
      <c r="FZY8" s="86"/>
      <c r="FZZ8" s="86"/>
      <c r="GAA8" s="86"/>
      <c r="GAB8" s="86"/>
      <c r="GAC8" s="86"/>
      <c r="GAD8" s="86"/>
      <c r="GAE8" s="86"/>
      <c r="GAF8" s="86"/>
      <c r="GAG8" s="86"/>
      <c r="GAH8" s="86"/>
      <c r="GAI8" s="86"/>
      <c r="GAJ8" s="86"/>
      <c r="GAK8" s="86"/>
      <c r="GAL8" s="86"/>
      <c r="GAM8" s="86"/>
      <c r="GAN8" s="86"/>
      <c r="GAO8" s="86"/>
      <c r="GAP8" s="86"/>
      <c r="GAQ8" s="86"/>
      <c r="GAR8" s="86"/>
      <c r="GAS8" s="86"/>
      <c r="GAT8" s="86"/>
      <c r="GAU8" s="86"/>
      <c r="GAV8" s="86"/>
      <c r="GAW8" s="86"/>
      <c r="GAX8" s="86"/>
      <c r="GAY8" s="86"/>
      <c r="GAZ8" s="86"/>
      <c r="GBA8" s="86"/>
      <c r="GBB8" s="86"/>
      <c r="GBC8" s="86"/>
      <c r="GBD8" s="86"/>
      <c r="GBE8" s="86"/>
      <c r="GBF8" s="86"/>
      <c r="GBG8" s="86"/>
      <c r="GBH8" s="86"/>
      <c r="GBI8" s="86"/>
      <c r="GBJ8" s="86"/>
      <c r="GBK8" s="86"/>
      <c r="GBL8" s="86"/>
      <c r="GBM8" s="86"/>
      <c r="GBN8" s="86"/>
      <c r="GBO8" s="86"/>
      <c r="GBP8" s="86"/>
      <c r="GBQ8" s="86"/>
      <c r="GBR8" s="86"/>
      <c r="GBS8" s="86"/>
      <c r="GBT8" s="86"/>
      <c r="GBU8" s="86"/>
      <c r="GBV8" s="86"/>
      <c r="GBW8" s="86"/>
      <c r="GBX8" s="86"/>
      <c r="GBY8" s="86"/>
      <c r="GBZ8" s="86"/>
      <c r="GCA8" s="86"/>
      <c r="GCB8" s="86"/>
      <c r="GCC8" s="86"/>
      <c r="GCD8" s="86"/>
      <c r="GCE8" s="86"/>
      <c r="GCF8" s="86"/>
      <c r="GCG8" s="86"/>
      <c r="GCH8" s="86"/>
      <c r="GCI8" s="86"/>
      <c r="GCJ8" s="86"/>
      <c r="GCK8" s="86"/>
      <c r="GCL8" s="86"/>
      <c r="GCM8" s="86"/>
      <c r="GCN8" s="86"/>
      <c r="GCO8" s="86"/>
      <c r="GCP8" s="86"/>
      <c r="GCQ8" s="86"/>
      <c r="GCR8" s="86"/>
      <c r="GCS8" s="86"/>
      <c r="GCT8" s="86"/>
      <c r="GCU8" s="86"/>
      <c r="GCV8" s="86"/>
      <c r="GCW8" s="86"/>
      <c r="GCX8" s="86"/>
      <c r="GCY8" s="86"/>
      <c r="GCZ8" s="86"/>
      <c r="GDA8" s="86"/>
      <c r="GDB8" s="86"/>
      <c r="GDC8" s="86"/>
      <c r="GDD8" s="86"/>
      <c r="GDE8" s="86"/>
      <c r="GDF8" s="86"/>
      <c r="GDG8" s="86"/>
      <c r="GDH8" s="86"/>
      <c r="GDI8" s="86"/>
      <c r="GDJ8" s="86"/>
      <c r="GDK8" s="86"/>
      <c r="GDL8" s="86"/>
      <c r="GDM8" s="86"/>
      <c r="GDN8" s="86"/>
      <c r="GDO8" s="86"/>
      <c r="GDP8" s="86"/>
      <c r="GDQ8" s="86"/>
      <c r="GDR8" s="86"/>
      <c r="GDS8" s="86"/>
      <c r="GDT8" s="86"/>
      <c r="GDU8" s="86"/>
      <c r="GDV8" s="86"/>
      <c r="GDW8" s="86"/>
      <c r="GDX8" s="86"/>
      <c r="GDY8" s="86"/>
      <c r="GDZ8" s="86"/>
      <c r="GEA8" s="86"/>
      <c r="GEB8" s="86"/>
      <c r="GEC8" s="86"/>
      <c r="GED8" s="86"/>
      <c r="GEE8" s="86"/>
      <c r="GEF8" s="86"/>
      <c r="GEG8" s="86"/>
      <c r="GEH8" s="86"/>
      <c r="GEI8" s="86"/>
      <c r="GEJ8" s="86"/>
      <c r="GEK8" s="86"/>
      <c r="GEL8" s="86"/>
      <c r="GEM8" s="86"/>
      <c r="GEN8" s="86"/>
      <c r="GEO8" s="86"/>
      <c r="GEP8" s="86"/>
      <c r="GEQ8" s="86"/>
      <c r="GER8" s="86"/>
      <c r="GES8" s="86"/>
      <c r="GET8" s="86"/>
      <c r="GEU8" s="86"/>
      <c r="GEV8" s="86"/>
      <c r="GEW8" s="86"/>
      <c r="GEX8" s="86"/>
      <c r="GEY8" s="86"/>
      <c r="GEZ8" s="86"/>
      <c r="GFA8" s="86"/>
      <c r="GFB8" s="86"/>
      <c r="GFC8" s="86"/>
      <c r="GFD8" s="86"/>
      <c r="GFE8" s="86"/>
      <c r="GFF8" s="86"/>
      <c r="GFG8" s="86"/>
      <c r="GFH8" s="86"/>
      <c r="GFI8" s="86"/>
      <c r="GFJ8" s="86"/>
      <c r="GFK8" s="86"/>
      <c r="GFL8" s="86"/>
      <c r="GFM8" s="86"/>
      <c r="GFN8" s="86"/>
      <c r="GFO8" s="86"/>
      <c r="GFP8" s="86"/>
      <c r="GFQ8" s="86"/>
      <c r="GFR8" s="86"/>
      <c r="GFS8" s="86"/>
      <c r="GFT8" s="86"/>
      <c r="GFU8" s="86"/>
      <c r="GFV8" s="86"/>
      <c r="GFW8" s="86"/>
      <c r="GFX8" s="86"/>
      <c r="GFY8" s="86"/>
      <c r="GFZ8" s="86"/>
      <c r="GGA8" s="86"/>
      <c r="GGB8" s="86"/>
      <c r="GGC8" s="86"/>
      <c r="GGD8" s="86"/>
      <c r="GGE8" s="86"/>
      <c r="GGF8" s="86"/>
      <c r="GGG8" s="86"/>
      <c r="GGH8" s="86"/>
      <c r="GGI8" s="86"/>
      <c r="GGJ8" s="86"/>
      <c r="GGK8" s="86"/>
      <c r="GGL8" s="86"/>
      <c r="GGM8" s="86"/>
      <c r="GGN8" s="86"/>
      <c r="GGO8" s="86"/>
      <c r="GGP8" s="86"/>
      <c r="GGQ8" s="86"/>
      <c r="GGR8" s="86"/>
      <c r="GGS8" s="86"/>
      <c r="GGT8" s="86"/>
      <c r="GGU8" s="86"/>
      <c r="GGV8" s="86"/>
      <c r="GGW8" s="86"/>
      <c r="GGX8" s="86"/>
      <c r="GGY8" s="86"/>
      <c r="GGZ8" s="86"/>
      <c r="GHA8" s="86"/>
      <c r="GHB8" s="86"/>
      <c r="GHC8" s="86"/>
      <c r="GHD8" s="86"/>
      <c r="GHE8" s="86"/>
      <c r="GHF8" s="86"/>
      <c r="GHG8" s="86"/>
      <c r="GHH8" s="86"/>
      <c r="GHI8" s="86"/>
      <c r="GHJ8" s="86"/>
      <c r="GHK8" s="86"/>
      <c r="GHL8" s="86"/>
      <c r="GHM8" s="86"/>
      <c r="GHN8" s="86"/>
      <c r="GHO8" s="86"/>
      <c r="GHP8" s="86"/>
      <c r="GHQ8" s="86"/>
      <c r="GHR8" s="86"/>
      <c r="GHS8" s="86"/>
      <c r="GHT8" s="86"/>
      <c r="GHU8" s="86"/>
      <c r="GHV8" s="86"/>
      <c r="GHW8" s="86"/>
      <c r="GHX8" s="86"/>
      <c r="GHY8" s="86"/>
      <c r="GHZ8" s="86"/>
      <c r="GIA8" s="86"/>
      <c r="GIB8" s="86"/>
      <c r="GIC8" s="86"/>
      <c r="GID8" s="86"/>
      <c r="GIE8" s="86"/>
      <c r="GIF8" s="86"/>
      <c r="GIG8" s="86"/>
      <c r="GIH8" s="86"/>
      <c r="GII8" s="86"/>
      <c r="GIJ8" s="86"/>
      <c r="GIK8" s="86"/>
      <c r="GIL8" s="86"/>
      <c r="GIM8" s="86"/>
      <c r="GIN8" s="86"/>
      <c r="GIO8" s="86"/>
      <c r="GIP8" s="86"/>
      <c r="GIQ8" s="86"/>
      <c r="GIR8" s="86"/>
      <c r="GIS8" s="86"/>
      <c r="GIT8" s="86"/>
      <c r="GIU8" s="86"/>
      <c r="GIV8" s="86"/>
      <c r="GIW8" s="86"/>
      <c r="GIX8" s="86"/>
      <c r="GIY8" s="86"/>
      <c r="GIZ8" s="86"/>
      <c r="GJA8" s="86"/>
      <c r="GJB8" s="86"/>
      <c r="GJC8" s="86"/>
      <c r="GJD8" s="86"/>
      <c r="GJE8" s="86"/>
      <c r="GJF8" s="86"/>
      <c r="GJG8" s="86"/>
      <c r="GJH8" s="86"/>
      <c r="GJI8" s="86"/>
      <c r="GJJ8" s="86"/>
      <c r="GJK8" s="86"/>
      <c r="GJL8" s="86"/>
      <c r="GJM8" s="86"/>
      <c r="GJN8" s="86"/>
      <c r="GJO8" s="86"/>
      <c r="GJP8" s="86"/>
      <c r="GJQ8" s="86"/>
      <c r="GJR8" s="86"/>
      <c r="GJS8" s="86"/>
      <c r="GJT8" s="86"/>
      <c r="GJU8" s="86"/>
      <c r="GJV8" s="86"/>
      <c r="GJW8" s="86"/>
      <c r="GJX8" s="86"/>
      <c r="GJY8" s="86"/>
      <c r="GJZ8" s="86"/>
      <c r="GKA8" s="86"/>
      <c r="GKB8" s="86"/>
      <c r="GKC8" s="86"/>
      <c r="GKD8" s="86"/>
      <c r="GKE8" s="86"/>
      <c r="GKF8" s="86"/>
      <c r="GKG8" s="86"/>
      <c r="GKH8" s="86"/>
      <c r="GKI8" s="86"/>
      <c r="GKJ8" s="86"/>
      <c r="GKK8" s="86"/>
      <c r="GKL8" s="86"/>
      <c r="GKM8" s="86"/>
      <c r="GKN8" s="86"/>
      <c r="GKO8" s="86"/>
      <c r="GKP8" s="86"/>
      <c r="GKQ8" s="86"/>
      <c r="GKR8" s="86"/>
      <c r="GKS8" s="86"/>
      <c r="GKT8" s="86"/>
      <c r="GKU8" s="86"/>
      <c r="GKV8" s="86"/>
      <c r="GKW8" s="86"/>
      <c r="GKX8" s="86"/>
      <c r="GKY8" s="86"/>
      <c r="GKZ8" s="86"/>
      <c r="GLA8" s="86"/>
      <c r="GLB8" s="86"/>
      <c r="GLC8" s="86"/>
      <c r="GLD8" s="86"/>
      <c r="GLE8" s="86"/>
      <c r="GLF8" s="86"/>
      <c r="GLG8" s="86"/>
      <c r="GLH8" s="86"/>
      <c r="GLI8" s="86"/>
      <c r="GLJ8" s="86"/>
      <c r="GLK8" s="86"/>
      <c r="GLL8" s="86"/>
      <c r="GLM8" s="86"/>
      <c r="GLN8" s="86"/>
      <c r="GLO8" s="86"/>
      <c r="GLP8" s="86"/>
      <c r="GLQ8" s="86"/>
      <c r="GLR8" s="86"/>
      <c r="GLS8" s="86"/>
      <c r="GLT8" s="86"/>
      <c r="GLU8" s="86"/>
      <c r="GLV8" s="86"/>
      <c r="GLW8" s="86"/>
      <c r="GLX8" s="86"/>
      <c r="GLY8" s="86"/>
      <c r="GLZ8" s="86"/>
      <c r="GMA8" s="86"/>
      <c r="GMB8" s="86"/>
      <c r="GMC8" s="86"/>
      <c r="GMD8" s="86"/>
      <c r="GME8" s="86"/>
      <c r="GMF8" s="86"/>
      <c r="GMG8" s="86"/>
      <c r="GMH8" s="86"/>
      <c r="GMI8" s="86"/>
      <c r="GMJ8" s="86"/>
      <c r="GMK8" s="86"/>
      <c r="GML8" s="86"/>
      <c r="GMM8" s="86"/>
      <c r="GMN8" s="86"/>
      <c r="GMO8" s="86"/>
      <c r="GMP8" s="86"/>
      <c r="GMQ8" s="86"/>
      <c r="GMR8" s="86"/>
      <c r="GMS8" s="86"/>
      <c r="GMT8" s="86"/>
      <c r="GMU8" s="86"/>
      <c r="GMV8" s="86"/>
      <c r="GMW8" s="86"/>
      <c r="GMX8" s="86"/>
      <c r="GMY8" s="86"/>
      <c r="GMZ8" s="86"/>
      <c r="GNA8" s="86"/>
      <c r="GNB8" s="86"/>
      <c r="GNC8" s="86"/>
      <c r="GND8" s="86"/>
      <c r="GNE8" s="86"/>
      <c r="GNF8" s="86"/>
      <c r="GNG8" s="86"/>
      <c r="GNH8" s="86"/>
      <c r="GNI8" s="86"/>
      <c r="GNJ8" s="86"/>
      <c r="GNK8" s="86"/>
      <c r="GNL8" s="86"/>
      <c r="GNM8" s="86"/>
      <c r="GNN8" s="86"/>
      <c r="GNO8" s="86"/>
      <c r="GNP8" s="86"/>
      <c r="GNQ8" s="86"/>
      <c r="GNR8" s="86"/>
      <c r="GNS8" s="86"/>
      <c r="GNT8" s="86"/>
      <c r="GNU8" s="86"/>
      <c r="GNV8" s="86"/>
      <c r="GNW8" s="86"/>
      <c r="GNX8" s="86"/>
      <c r="GNY8" s="86"/>
      <c r="GNZ8" s="86"/>
      <c r="GOA8" s="86"/>
      <c r="GOB8" s="86"/>
      <c r="GOC8" s="86"/>
      <c r="GOD8" s="86"/>
      <c r="GOE8" s="86"/>
      <c r="GOF8" s="86"/>
      <c r="GOG8" s="86"/>
      <c r="GOH8" s="86"/>
      <c r="GOI8" s="86"/>
      <c r="GOJ8" s="86"/>
      <c r="GOK8" s="86"/>
      <c r="GOL8" s="86"/>
      <c r="GOM8" s="86"/>
      <c r="GON8" s="86"/>
      <c r="GOO8" s="86"/>
      <c r="GOP8" s="86"/>
      <c r="GOQ8" s="86"/>
      <c r="GOR8" s="86"/>
      <c r="GOS8" s="86"/>
      <c r="GOT8" s="86"/>
      <c r="GOU8" s="86"/>
      <c r="GOV8" s="86"/>
      <c r="GOW8" s="86"/>
      <c r="GOX8" s="86"/>
      <c r="GOY8" s="86"/>
      <c r="GOZ8" s="86"/>
      <c r="GPA8" s="86"/>
      <c r="GPB8" s="86"/>
      <c r="GPC8" s="86"/>
      <c r="GPD8" s="86"/>
      <c r="GPE8" s="86"/>
      <c r="GPF8" s="86"/>
      <c r="GPG8" s="86"/>
      <c r="GPH8" s="86"/>
      <c r="GPI8" s="86"/>
      <c r="GPJ8" s="86"/>
      <c r="GPK8" s="86"/>
      <c r="GPL8" s="86"/>
      <c r="GPM8" s="86"/>
      <c r="GPN8" s="86"/>
      <c r="GPO8" s="86"/>
      <c r="GPP8" s="86"/>
      <c r="GPQ8" s="86"/>
      <c r="GPR8" s="86"/>
      <c r="GPS8" s="86"/>
      <c r="GPT8" s="86"/>
      <c r="GPU8" s="86"/>
      <c r="GPV8" s="86"/>
      <c r="GPW8" s="86"/>
      <c r="GPX8" s="86"/>
      <c r="GPY8" s="86"/>
      <c r="GPZ8" s="86"/>
      <c r="GQA8" s="86"/>
      <c r="GQB8" s="86"/>
      <c r="GQC8" s="86"/>
      <c r="GQD8" s="86"/>
      <c r="GQE8" s="86"/>
      <c r="GQF8" s="86"/>
      <c r="GQG8" s="86"/>
      <c r="GQH8" s="86"/>
      <c r="GQI8" s="86"/>
      <c r="GQJ8" s="86"/>
      <c r="GQK8" s="86"/>
      <c r="GQL8" s="86"/>
      <c r="GQM8" s="86"/>
      <c r="GQN8" s="86"/>
      <c r="GQO8" s="86"/>
      <c r="GQP8" s="86"/>
      <c r="GQQ8" s="86"/>
      <c r="GQR8" s="86"/>
      <c r="GQS8" s="86"/>
      <c r="GQT8" s="86"/>
      <c r="GQU8" s="86"/>
      <c r="GQV8" s="86"/>
      <c r="GQW8" s="86"/>
      <c r="GQX8" s="86"/>
      <c r="GQY8" s="86"/>
      <c r="GQZ8" s="86"/>
      <c r="GRA8" s="86"/>
      <c r="GRB8" s="86"/>
      <c r="GRC8" s="86"/>
      <c r="GRD8" s="86"/>
      <c r="GRE8" s="86"/>
      <c r="GRF8" s="86"/>
      <c r="GRG8" s="86"/>
      <c r="GRH8" s="86"/>
      <c r="GRI8" s="86"/>
      <c r="GRJ8" s="86"/>
      <c r="GRK8" s="86"/>
      <c r="GRL8" s="86"/>
      <c r="GRM8" s="86"/>
      <c r="GRN8" s="86"/>
      <c r="GRO8" s="86"/>
      <c r="GRP8" s="86"/>
      <c r="GRQ8" s="86"/>
      <c r="GRR8" s="86"/>
      <c r="GRS8" s="86"/>
      <c r="GRT8" s="86"/>
      <c r="GRU8" s="86"/>
      <c r="GRV8" s="86"/>
      <c r="GRW8" s="86"/>
      <c r="GRX8" s="86"/>
      <c r="GRY8" s="86"/>
      <c r="GRZ8" s="86"/>
      <c r="GSA8" s="86"/>
      <c r="GSB8" s="86"/>
      <c r="GSC8" s="86"/>
      <c r="GSD8" s="86"/>
      <c r="GSE8" s="86"/>
      <c r="GSF8" s="86"/>
      <c r="GSG8" s="86"/>
      <c r="GSH8" s="86"/>
      <c r="GSI8" s="86"/>
      <c r="GSJ8" s="86"/>
      <c r="GSK8" s="86"/>
      <c r="GSL8" s="86"/>
      <c r="GSM8" s="86"/>
      <c r="GSN8" s="86"/>
      <c r="GSO8" s="86"/>
      <c r="GSP8" s="86"/>
      <c r="GSQ8" s="86"/>
      <c r="GSR8" s="86"/>
      <c r="GSS8" s="86"/>
      <c r="GST8" s="86"/>
      <c r="GSU8" s="86"/>
      <c r="GSV8" s="86"/>
      <c r="GSW8" s="86"/>
      <c r="GSX8" s="86"/>
      <c r="GSY8" s="86"/>
      <c r="GSZ8" s="86"/>
      <c r="GTA8" s="86"/>
      <c r="GTB8" s="86"/>
      <c r="GTC8" s="86"/>
      <c r="GTD8" s="86"/>
      <c r="GTE8" s="86"/>
      <c r="GTF8" s="86"/>
      <c r="GTG8" s="86"/>
      <c r="GTH8" s="86"/>
      <c r="GTI8" s="86"/>
      <c r="GTJ8" s="86"/>
      <c r="GTK8" s="86"/>
      <c r="GTL8" s="86"/>
      <c r="GTM8" s="86"/>
      <c r="GTN8" s="86"/>
      <c r="GTO8" s="86"/>
      <c r="GTP8" s="86"/>
      <c r="GTQ8" s="86"/>
      <c r="GTR8" s="86"/>
      <c r="GTS8" s="86"/>
      <c r="GTT8" s="86"/>
      <c r="GTU8" s="86"/>
      <c r="GTV8" s="86"/>
      <c r="GTW8" s="86"/>
      <c r="GTX8" s="86"/>
      <c r="GTY8" s="86"/>
      <c r="GTZ8" s="86"/>
      <c r="GUA8" s="86"/>
      <c r="GUB8" s="86"/>
      <c r="GUC8" s="86"/>
      <c r="GUD8" s="86"/>
      <c r="GUE8" s="86"/>
      <c r="GUF8" s="86"/>
      <c r="GUG8" s="86"/>
      <c r="GUH8" s="86"/>
      <c r="GUI8" s="86"/>
      <c r="GUJ8" s="86"/>
      <c r="GUK8" s="86"/>
      <c r="GUL8" s="86"/>
      <c r="GUM8" s="86"/>
      <c r="GUN8" s="86"/>
      <c r="GUO8" s="86"/>
      <c r="GUP8" s="86"/>
      <c r="GUQ8" s="86"/>
      <c r="GUR8" s="86"/>
      <c r="GUS8" s="86"/>
      <c r="GUT8" s="86"/>
      <c r="GUU8" s="86"/>
      <c r="GUV8" s="86"/>
      <c r="GUW8" s="86"/>
      <c r="GUX8" s="86"/>
      <c r="GUY8" s="86"/>
      <c r="GUZ8" s="86"/>
      <c r="GVA8" s="86"/>
      <c r="GVB8" s="86"/>
      <c r="GVC8" s="86"/>
      <c r="GVD8" s="86"/>
      <c r="GVE8" s="86"/>
      <c r="GVF8" s="86"/>
      <c r="GVG8" s="86"/>
      <c r="GVH8" s="86"/>
      <c r="GVI8" s="86"/>
      <c r="GVJ8" s="86"/>
      <c r="GVK8" s="86"/>
      <c r="GVL8" s="86"/>
      <c r="GVM8" s="86"/>
      <c r="GVN8" s="86"/>
      <c r="GVO8" s="86"/>
      <c r="GVP8" s="86"/>
      <c r="GVQ8" s="86"/>
      <c r="GVR8" s="86"/>
      <c r="GVS8" s="86"/>
      <c r="GVT8" s="86"/>
      <c r="GVU8" s="86"/>
      <c r="GVV8" s="86"/>
      <c r="GVW8" s="86"/>
      <c r="GVX8" s="86"/>
      <c r="GVY8" s="86"/>
      <c r="GVZ8" s="86"/>
      <c r="GWA8" s="86"/>
      <c r="GWB8" s="86"/>
      <c r="GWC8" s="86"/>
      <c r="GWD8" s="86"/>
      <c r="GWE8" s="86"/>
      <c r="GWF8" s="86"/>
      <c r="GWG8" s="86"/>
      <c r="GWH8" s="86"/>
      <c r="GWI8" s="86"/>
      <c r="GWJ8" s="86"/>
      <c r="GWK8" s="86"/>
      <c r="GWL8" s="86"/>
      <c r="GWM8" s="86"/>
      <c r="GWN8" s="86"/>
      <c r="GWO8" s="86"/>
      <c r="GWP8" s="86"/>
      <c r="GWQ8" s="86"/>
      <c r="GWR8" s="86"/>
      <c r="GWS8" s="86"/>
      <c r="GWT8" s="86"/>
      <c r="GWU8" s="86"/>
      <c r="GWV8" s="86"/>
      <c r="GWW8" s="86"/>
      <c r="GWX8" s="86"/>
      <c r="GWY8" s="86"/>
      <c r="GWZ8" s="86"/>
      <c r="GXA8" s="86"/>
      <c r="GXB8" s="86"/>
      <c r="GXC8" s="86"/>
      <c r="GXD8" s="86"/>
      <c r="GXE8" s="86"/>
      <c r="GXF8" s="86"/>
      <c r="GXG8" s="86"/>
      <c r="GXH8" s="86"/>
      <c r="GXI8" s="86"/>
      <c r="GXJ8" s="86"/>
      <c r="GXK8" s="86"/>
      <c r="GXL8" s="86"/>
      <c r="GXM8" s="86"/>
      <c r="GXN8" s="86"/>
      <c r="GXO8" s="86"/>
      <c r="GXP8" s="86"/>
      <c r="GXQ8" s="86"/>
      <c r="GXR8" s="86"/>
      <c r="GXS8" s="86"/>
      <c r="GXT8" s="86"/>
      <c r="GXU8" s="86"/>
      <c r="GXV8" s="86"/>
      <c r="GXW8" s="86"/>
      <c r="GXX8" s="86"/>
      <c r="GXY8" s="86"/>
      <c r="GXZ8" s="86"/>
      <c r="GYA8" s="86"/>
      <c r="GYB8" s="86"/>
      <c r="GYC8" s="86"/>
      <c r="GYD8" s="86"/>
      <c r="GYE8" s="86"/>
      <c r="GYF8" s="86"/>
      <c r="GYG8" s="86"/>
      <c r="GYH8" s="86"/>
      <c r="GYI8" s="86"/>
      <c r="GYJ8" s="86"/>
      <c r="GYK8" s="86"/>
      <c r="GYL8" s="86"/>
      <c r="GYM8" s="86"/>
      <c r="GYN8" s="86"/>
      <c r="GYO8" s="86"/>
      <c r="GYP8" s="86"/>
      <c r="GYQ8" s="86"/>
      <c r="GYR8" s="86"/>
      <c r="GYS8" s="86"/>
      <c r="GYT8" s="86"/>
      <c r="GYU8" s="86"/>
      <c r="GYV8" s="86"/>
      <c r="GYW8" s="86"/>
      <c r="GYX8" s="86"/>
      <c r="GYY8" s="86"/>
      <c r="GYZ8" s="86"/>
      <c r="GZA8" s="86"/>
      <c r="GZB8" s="86"/>
      <c r="GZC8" s="86"/>
      <c r="GZD8" s="86"/>
      <c r="GZE8" s="86"/>
      <c r="GZF8" s="86"/>
      <c r="GZG8" s="86"/>
      <c r="GZH8" s="86"/>
      <c r="GZI8" s="86"/>
      <c r="GZJ8" s="86"/>
      <c r="GZK8" s="86"/>
      <c r="GZL8" s="86"/>
      <c r="GZM8" s="86"/>
      <c r="GZN8" s="86"/>
      <c r="GZO8" s="86"/>
      <c r="GZP8" s="86"/>
      <c r="GZQ8" s="86"/>
      <c r="GZR8" s="86"/>
      <c r="GZS8" s="86"/>
      <c r="GZT8" s="86"/>
      <c r="GZU8" s="86"/>
      <c r="GZV8" s="86"/>
      <c r="GZW8" s="86"/>
      <c r="GZX8" s="86"/>
      <c r="GZY8" s="86"/>
      <c r="GZZ8" s="86"/>
      <c r="HAA8" s="86"/>
      <c r="HAB8" s="86"/>
      <c r="HAC8" s="86"/>
      <c r="HAD8" s="86"/>
      <c r="HAE8" s="86"/>
      <c r="HAF8" s="86"/>
      <c r="HAG8" s="86"/>
      <c r="HAH8" s="86"/>
      <c r="HAI8" s="86"/>
      <c r="HAJ8" s="86"/>
      <c r="HAK8" s="86"/>
      <c r="HAL8" s="86"/>
      <c r="HAM8" s="86"/>
      <c r="HAN8" s="86"/>
      <c r="HAO8" s="86"/>
      <c r="HAP8" s="86"/>
      <c r="HAQ8" s="86"/>
      <c r="HAR8" s="86"/>
      <c r="HAS8" s="86"/>
      <c r="HAT8" s="86"/>
      <c r="HAU8" s="86"/>
      <c r="HAV8" s="86"/>
      <c r="HAW8" s="86"/>
      <c r="HAX8" s="86"/>
      <c r="HAY8" s="86"/>
      <c r="HAZ8" s="86"/>
      <c r="HBA8" s="86"/>
      <c r="HBB8" s="86"/>
      <c r="HBC8" s="86"/>
      <c r="HBD8" s="86"/>
      <c r="HBE8" s="86"/>
      <c r="HBF8" s="86"/>
      <c r="HBG8" s="86"/>
      <c r="HBH8" s="86"/>
      <c r="HBI8" s="86"/>
      <c r="HBJ8" s="86"/>
      <c r="HBK8" s="86"/>
      <c r="HBL8" s="86"/>
      <c r="HBM8" s="86"/>
      <c r="HBN8" s="86"/>
      <c r="HBO8" s="86"/>
      <c r="HBP8" s="86"/>
      <c r="HBQ8" s="86"/>
      <c r="HBR8" s="86"/>
      <c r="HBS8" s="86"/>
      <c r="HBT8" s="86"/>
      <c r="HBU8" s="86"/>
      <c r="HBV8" s="86"/>
      <c r="HBW8" s="86"/>
      <c r="HBX8" s="86"/>
      <c r="HBY8" s="86"/>
      <c r="HBZ8" s="86"/>
      <c r="HCA8" s="86"/>
      <c r="HCB8" s="86"/>
      <c r="HCC8" s="86"/>
      <c r="HCD8" s="86"/>
      <c r="HCE8" s="86"/>
      <c r="HCF8" s="86"/>
      <c r="HCG8" s="86"/>
      <c r="HCH8" s="86"/>
      <c r="HCI8" s="86"/>
      <c r="HCJ8" s="86"/>
      <c r="HCK8" s="86"/>
      <c r="HCL8" s="86"/>
      <c r="HCM8" s="86"/>
      <c r="HCN8" s="86"/>
      <c r="HCO8" s="86"/>
      <c r="HCP8" s="86"/>
      <c r="HCQ8" s="86"/>
      <c r="HCR8" s="86"/>
      <c r="HCS8" s="86"/>
      <c r="HCT8" s="86"/>
      <c r="HCU8" s="86"/>
      <c r="HCV8" s="86"/>
      <c r="HCW8" s="86"/>
      <c r="HCX8" s="86"/>
      <c r="HCY8" s="86"/>
      <c r="HCZ8" s="86"/>
      <c r="HDA8" s="86"/>
      <c r="HDB8" s="86"/>
      <c r="HDC8" s="86"/>
      <c r="HDD8" s="86"/>
      <c r="HDE8" s="86"/>
      <c r="HDF8" s="86"/>
      <c r="HDG8" s="86"/>
      <c r="HDH8" s="86"/>
      <c r="HDI8" s="86"/>
      <c r="HDJ8" s="86"/>
      <c r="HDK8" s="86"/>
      <c r="HDL8" s="86"/>
      <c r="HDM8" s="86"/>
      <c r="HDN8" s="86"/>
      <c r="HDO8" s="86"/>
      <c r="HDP8" s="86"/>
      <c r="HDQ8" s="86"/>
      <c r="HDR8" s="86"/>
      <c r="HDS8" s="86"/>
      <c r="HDT8" s="86"/>
      <c r="HDU8" s="86"/>
      <c r="HDV8" s="86"/>
      <c r="HDW8" s="86"/>
      <c r="HDX8" s="86"/>
      <c r="HDY8" s="86"/>
      <c r="HDZ8" s="86"/>
      <c r="HEA8" s="86"/>
      <c r="HEB8" s="86"/>
      <c r="HEC8" s="86"/>
      <c r="HED8" s="86"/>
      <c r="HEE8" s="86"/>
      <c r="HEF8" s="86"/>
      <c r="HEG8" s="86"/>
      <c r="HEH8" s="86"/>
      <c r="HEI8" s="86"/>
      <c r="HEJ8" s="86"/>
      <c r="HEK8" s="86"/>
      <c r="HEL8" s="86"/>
      <c r="HEM8" s="86"/>
      <c r="HEN8" s="86"/>
      <c r="HEO8" s="86"/>
      <c r="HEP8" s="86"/>
      <c r="HEQ8" s="86"/>
      <c r="HER8" s="86"/>
      <c r="HES8" s="86"/>
      <c r="HET8" s="86"/>
      <c r="HEU8" s="86"/>
      <c r="HEV8" s="86"/>
      <c r="HEW8" s="86"/>
      <c r="HEX8" s="86"/>
      <c r="HEY8" s="86"/>
      <c r="HEZ8" s="86"/>
      <c r="HFA8" s="86"/>
      <c r="HFB8" s="86"/>
      <c r="HFC8" s="86"/>
      <c r="HFD8" s="86"/>
      <c r="HFE8" s="86"/>
      <c r="HFF8" s="86"/>
      <c r="HFG8" s="86"/>
      <c r="HFH8" s="86"/>
      <c r="HFI8" s="86"/>
      <c r="HFJ8" s="86"/>
      <c r="HFK8" s="86"/>
      <c r="HFL8" s="86"/>
      <c r="HFM8" s="86"/>
      <c r="HFN8" s="86"/>
      <c r="HFO8" s="86"/>
      <c r="HFP8" s="86"/>
      <c r="HFQ8" s="86"/>
      <c r="HFR8" s="86"/>
      <c r="HFS8" s="86"/>
      <c r="HFT8" s="86"/>
      <c r="HFU8" s="86"/>
      <c r="HFV8" s="86"/>
      <c r="HFW8" s="86"/>
      <c r="HFX8" s="86"/>
      <c r="HFY8" s="86"/>
      <c r="HFZ8" s="86"/>
      <c r="HGA8" s="86"/>
      <c r="HGB8" s="86"/>
      <c r="HGC8" s="86"/>
      <c r="HGD8" s="86"/>
      <c r="HGE8" s="86"/>
      <c r="HGF8" s="86"/>
      <c r="HGG8" s="86"/>
      <c r="HGH8" s="86"/>
      <c r="HGI8" s="86"/>
      <c r="HGJ8" s="86"/>
      <c r="HGK8" s="86"/>
      <c r="HGL8" s="86"/>
      <c r="HGM8" s="86"/>
      <c r="HGN8" s="86"/>
      <c r="HGO8" s="86"/>
      <c r="HGP8" s="86"/>
      <c r="HGQ8" s="86"/>
      <c r="HGR8" s="86"/>
      <c r="HGS8" s="86"/>
      <c r="HGT8" s="86"/>
      <c r="HGU8" s="86"/>
      <c r="HGV8" s="86"/>
      <c r="HGW8" s="86"/>
      <c r="HGX8" s="86"/>
      <c r="HGY8" s="86"/>
      <c r="HGZ8" s="86"/>
      <c r="HHA8" s="86"/>
      <c r="HHB8" s="86"/>
      <c r="HHC8" s="86"/>
      <c r="HHD8" s="86"/>
      <c r="HHE8" s="86"/>
      <c r="HHF8" s="86"/>
      <c r="HHG8" s="86"/>
      <c r="HHH8" s="86"/>
      <c r="HHI8" s="86"/>
      <c r="HHJ8" s="86"/>
      <c r="HHK8" s="86"/>
      <c r="HHL8" s="86"/>
      <c r="HHM8" s="86"/>
      <c r="HHN8" s="86"/>
      <c r="HHO8" s="86"/>
      <c r="HHP8" s="86"/>
      <c r="HHQ8" s="86"/>
      <c r="HHR8" s="86"/>
      <c r="HHS8" s="86"/>
      <c r="HHT8" s="86"/>
      <c r="HHU8" s="86"/>
      <c r="HHV8" s="86"/>
      <c r="HHW8" s="86"/>
      <c r="HHX8" s="86"/>
      <c r="HHY8" s="86"/>
      <c r="HHZ8" s="86"/>
      <c r="HIA8" s="86"/>
      <c r="HIB8" s="86"/>
      <c r="HIC8" s="86"/>
      <c r="HID8" s="86"/>
      <c r="HIE8" s="86"/>
      <c r="HIF8" s="86"/>
      <c r="HIG8" s="86"/>
      <c r="HIH8" s="86"/>
      <c r="HII8" s="86"/>
      <c r="HIJ8" s="86"/>
      <c r="HIK8" s="86"/>
      <c r="HIL8" s="86"/>
      <c r="HIM8" s="86"/>
      <c r="HIN8" s="86"/>
      <c r="HIO8" s="86"/>
      <c r="HIP8" s="86"/>
      <c r="HIQ8" s="86"/>
      <c r="HIR8" s="86"/>
      <c r="HIS8" s="86"/>
      <c r="HIT8" s="86"/>
      <c r="HIU8" s="86"/>
      <c r="HIV8" s="86"/>
      <c r="HIW8" s="86"/>
      <c r="HIX8" s="86"/>
      <c r="HIY8" s="86"/>
      <c r="HIZ8" s="86"/>
      <c r="HJA8" s="86"/>
      <c r="HJB8" s="86"/>
      <c r="HJC8" s="86"/>
      <c r="HJD8" s="86"/>
      <c r="HJE8" s="86"/>
      <c r="HJF8" s="86"/>
      <c r="HJG8" s="86"/>
      <c r="HJH8" s="86"/>
      <c r="HJI8" s="86"/>
      <c r="HJJ8" s="86"/>
      <c r="HJK8" s="86"/>
      <c r="HJL8" s="86"/>
      <c r="HJM8" s="86"/>
      <c r="HJN8" s="86"/>
      <c r="HJO8" s="86"/>
      <c r="HJP8" s="86"/>
      <c r="HJQ8" s="86"/>
      <c r="HJR8" s="86"/>
      <c r="HJS8" s="86"/>
      <c r="HJT8" s="86"/>
      <c r="HJU8" s="86"/>
      <c r="HJV8" s="86"/>
      <c r="HJW8" s="86"/>
      <c r="HJX8" s="86"/>
      <c r="HJY8" s="86"/>
      <c r="HJZ8" s="86"/>
      <c r="HKA8" s="86"/>
      <c r="HKB8" s="86"/>
      <c r="HKC8" s="86"/>
      <c r="HKD8" s="86"/>
      <c r="HKE8" s="86"/>
      <c r="HKF8" s="86"/>
      <c r="HKG8" s="86"/>
      <c r="HKH8" s="86"/>
      <c r="HKI8" s="86"/>
      <c r="HKJ8" s="86"/>
      <c r="HKK8" s="86"/>
      <c r="HKL8" s="86"/>
      <c r="HKM8" s="86"/>
      <c r="HKN8" s="86"/>
      <c r="HKO8" s="86"/>
      <c r="HKP8" s="86"/>
      <c r="HKQ8" s="86"/>
      <c r="HKR8" s="86"/>
      <c r="HKS8" s="86"/>
      <c r="HKT8" s="86"/>
      <c r="HKU8" s="86"/>
      <c r="HKV8" s="86"/>
      <c r="HKW8" s="86"/>
      <c r="HKX8" s="86"/>
      <c r="HKY8" s="86"/>
      <c r="HKZ8" s="86"/>
      <c r="HLA8" s="86"/>
      <c r="HLB8" s="86"/>
      <c r="HLC8" s="86"/>
      <c r="HLD8" s="86"/>
      <c r="HLE8" s="86"/>
      <c r="HLF8" s="86"/>
      <c r="HLG8" s="86"/>
      <c r="HLH8" s="86"/>
      <c r="HLI8" s="86"/>
      <c r="HLJ8" s="86"/>
      <c r="HLK8" s="86"/>
      <c r="HLL8" s="86"/>
      <c r="HLM8" s="86"/>
      <c r="HLN8" s="86"/>
      <c r="HLO8" s="86"/>
      <c r="HLP8" s="86"/>
      <c r="HLQ8" s="86"/>
      <c r="HLR8" s="86"/>
      <c r="HLS8" s="86"/>
      <c r="HLT8" s="86"/>
      <c r="HLU8" s="86"/>
      <c r="HLV8" s="86"/>
      <c r="HLW8" s="86"/>
      <c r="HLX8" s="86"/>
      <c r="HLY8" s="86"/>
      <c r="HLZ8" s="86"/>
      <c r="HMA8" s="86"/>
      <c r="HMB8" s="86"/>
      <c r="HMC8" s="86"/>
      <c r="HMD8" s="86"/>
      <c r="HME8" s="86"/>
      <c r="HMF8" s="86"/>
      <c r="HMG8" s="86"/>
      <c r="HMH8" s="86"/>
      <c r="HMI8" s="86"/>
      <c r="HMJ8" s="86"/>
      <c r="HMK8" s="86"/>
      <c r="HML8" s="86"/>
      <c r="HMM8" s="86"/>
      <c r="HMN8" s="86"/>
      <c r="HMO8" s="86"/>
      <c r="HMP8" s="86"/>
      <c r="HMQ8" s="86"/>
      <c r="HMR8" s="86"/>
      <c r="HMS8" s="86"/>
      <c r="HMT8" s="86"/>
      <c r="HMU8" s="86"/>
      <c r="HMV8" s="86"/>
      <c r="HMW8" s="86"/>
      <c r="HMX8" s="86"/>
      <c r="HMY8" s="86"/>
      <c r="HMZ8" s="86"/>
      <c r="HNA8" s="86"/>
      <c r="HNB8" s="86"/>
      <c r="HNC8" s="86"/>
      <c r="HND8" s="86"/>
      <c r="HNE8" s="86"/>
      <c r="HNF8" s="86"/>
      <c r="HNG8" s="86"/>
      <c r="HNH8" s="86"/>
      <c r="HNI8" s="86"/>
      <c r="HNJ8" s="86"/>
      <c r="HNK8" s="86"/>
      <c r="HNL8" s="86"/>
      <c r="HNM8" s="86"/>
      <c r="HNN8" s="86"/>
      <c r="HNO8" s="86"/>
      <c r="HNP8" s="86"/>
      <c r="HNQ8" s="86"/>
      <c r="HNR8" s="86"/>
      <c r="HNS8" s="86"/>
      <c r="HNT8" s="86"/>
      <c r="HNU8" s="86"/>
      <c r="HNV8" s="86"/>
      <c r="HNW8" s="86"/>
      <c r="HNX8" s="86"/>
      <c r="HNY8" s="86"/>
      <c r="HNZ8" s="86"/>
      <c r="HOA8" s="86"/>
      <c r="HOB8" s="86"/>
      <c r="HOC8" s="86"/>
      <c r="HOD8" s="86"/>
      <c r="HOE8" s="86"/>
      <c r="HOF8" s="86"/>
      <c r="HOG8" s="86"/>
      <c r="HOH8" s="86"/>
      <c r="HOI8" s="86"/>
      <c r="HOJ8" s="86"/>
      <c r="HOK8" s="86"/>
      <c r="HOL8" s="86"/>
      <c r="HOM8" s="86"/>
      <c r="HON8" s="86"/>
      <c r="HOO8" s="86"/>
      <c r="HOP8" s="86"/>
      <c r="HOQ8" s="86"/>
      <c r="HOR8" s="86"/>
      <c r="HOS8" s="86"/>
      <c r="HOT8" s="86"/>
      <c r="HOU8" s="86"/>
      <c r="HOV8" s="86"/>
      <c r="HOW8" s="86"/>
      <c r="HOX8" s="86"/>
      <c r="HOY8" s="86"/>
      <c r="HOZ8" s="86"/>
      <c r="HPA8" s="86"/>
      <c r="HPB8" s="86"/>
      <c r="HPC8" s="86"/>
      <c r="HPD8" s="86"/>
      <c r="HPE8" s="86"/>
      <c r="HPF8" s="86"/>
      <c r="HPG8" s="86"/>
      <c r="HPH8" s="86"/>
      <c r="HPI8" s="86"/>
      <c r="HPJ8" s="86"/>
      <c r="HPK8" s="86"/>
      <c r="HPL8" s="86"/>
      <c r="HPM8" s="86"/>
      <c r="HPN8" s="86"/>
      <c r="HPO8" s="86"/>
      <c r="HPP8" s="86"/>
      <c r="HPQ8" s="86"/>
      <c r="HPR8" s="86"/>
      <c r="HPS8" s="86"/>
      <c r="HPT8" s="86"/>
      <c r="HPU8" s="86"/>
      <c r="HPV8" s="86"/>
      <c r="HPW8" s="86"/>
      <c r="HPX8" s="86"/>
      <c r="HPY8" s="86"/>
      <c r="HPZ8" s="86"/>
      <c r="HQA8" s="86"/>
      <c r="HQB8" s="86"/>
      <c r="HQC8" s="86"/>
      <c r="HQD8" s="86"/>
      <c r="HQE8" s="86"/>
      <c r="HQF8" s="86"/>
      <c r="HQG8" s="86"/>
      <c r="HQH8" s="86"/>
      <c r="HQI8" s="86"/>
      <c r="HQJ8" s="86"/>
      <c r="HQK8" s="86"/>
      <c r="HQL8" s="86"/>
      <c r="HQM8" s="86"/>
      <c r="HQN8" s="86"/>
      <c r="HQO8" s="86"/>
      <c r="HQP8" s="86"/>
      <c r="HQQ8" s="86"/>
      <c r="HQR8" s="86"/>
      <c r="HQS8" s="86"/>
      <c r="HQT8" s="86"/>
      <c r="HQU8" s="86"/>
      <c r="HQV8" s="86"/>
      <c r="HQW8" s="86"/>
      <c r="HQX8" s="86"/>
      <c r="HQY8" s="86"/>
      <c r="HQZ8" s="86"/>
      <c r="HRA8" s="86"/>
      <c r="HRB8" s="86"/>
      <c r="HRC8" s="86"/>
      <c r="HRD8" s="86"/>
      <c r="HRE8" s="86"/>
      <c r="HRF8" s="86"/>
      <c r="HRG8" s="86"/>
      <c r="HRH8" s="86"/>
      <c r="HRI8" s="86"/>
      <c r="HRJ8" s="86"/>
      <c r="HRK8" s="86"/>
      <c r="HRL8" s="86"/>
      <c r="HRM8" s="86"/>
      <c r="HRN8" s="86"/>
      <c r="HRO8" s="86"/>
      <c r="HRP8" s="86"/>
      <c r="HRQ8" s="86"/>
      <c r="HRR8" s="86"/>
      <c r="HRS8" s="86"/>
      <c r="HRT8" s="86"/>
      <c r="HRU8" s="86"/>
      <c r="HRV8" s="86"/>
      <c r="HRW8" s="86"/>
      <c r="HRX8" s="86"/>
      <c r="HRY8" s="86"/>
      <c r="HRZ8" s="86"/>
      <c r="HSA8" s="86"/>
      <c r="HSB8" s="86"/>
      <c r="HSC8" s="86"/>
      <c r="HSD8" s="86"/>
      <c r="HSE8" s="86"/>
      <c r="HSF8" s="86"/>
      <c r="HSG8" s="86"/>
      <c r="HSH8" s="86"/>
      <c r="HSI8" s="86"/>
      <c r="HSJ8" s="86"/>
      <c r="HSK8" s="86"/>
      <c r="HSL8" s="86"/>
      <c r="HSM8" s="86"/>
      <c r="HSN8" s="86"/>
      <c r="HSO8" s="86"/>
      <c r="HSP8" s="86"/>
      <c r="HSQ8" s="86"/>
      <c r="HSR8" s="86"/>
      <c r="HSS8" s="86"/>
      <c r="HST8" s="86"/>
      <c r="HSU8" s="86"/>
      <c r="HSV8" s="86"/>
      <c r="HSW8" s="86"/>
      <c r="HSX8" s="86"/>
      <c r="HSY8" s="86"/>
      <c r="HSZ8" s="86"/>
      <c r="HTA8" s="86"/>
      <c r="HTB8" s="86"/>
      <c r="HTC8" s="86"/>
      <c r="HTD8" s="86"/>
      <c r="HTE8" s="86"/>
      <c r="HTF8" s="86"/>
      <c r="HTG8" s="86"/>
      <c r="HTH8" s="86"/>
      <c r="HTI8" s="86"/>
      <c r="HTJ8" s="86"/>
      <c r="HTK8" s="86"/>
      <c r="HTL8" s="86"/>
      <c r="HTM8" s="86"/>
      <c r="HTN8" s="86"/>
      <c r="HTO8" s="86"/>
      <c r="HTP8" s="86"/>
      <c r="HTQ8" s="86"/>
      <c r="HTR8" s="86"/>
      <c r="HTS8" s="86"/>
      <c r="HTT8" s="86"/>
      <c r="HTU8" s="86"/>
      <c r="HTV8" s="86"/>
      <c r="HTW8" s="86"/>
      <c r="HTX8" s="86"/>
      <c r="HTY8" s="86"/>
      <c r="HTZ8" s="86"/>
      <c r="HUA8" s="86"/>
      <c r="HUB8" s="86"/>
      <c r="HUC8" s="86"/>
      <c r="HUD8" s="86"/>
      <c r="HUE8" s="86"/>
      <c r="HUF8" s="86"/>
      <c r="HUG8" s="86"/>
      <c r="HUH8" s="86"/>
      <c r="HUI8" s="86"/>
      <c r="HUJ8" s="86"/>
      <c r="HUK8" s="86"/>
      <c r="HUL8" s="86"/>
      <c r="HUM8" s="86"/>
      <c r="HUN8" s="86"/>
      <c r="HUO8" s="86"/>
      <c r="HUP8" s="86"/>
      <c r="HUQ8" s="86"/>
      <c r="HUR8" s="86"/>
      <c r="HUS8" s="86"/>
      <c r="HUT8" s="86"/>
      <c r="HUU8" s="86"/>
      <c r="HUV8" s="86"/>
      <c r="HUW8" s="86"/>
      <c r="HUX8" s="86"/>
      <c r="HUY8" s="86"/>
      <c r="HUZ8" s="86"/>
      <c r="HVA8" s="86"/>
      <c r="HVB8" s="86"/>
      <c r="HVC8" s="86"/>
      <c r="HVD8" s="86"/>
      <c r="HVE8" s="86"/>
      <c r="HVF8" s="86"/>
      <c r="HVG8" s="86"/>
      <c r="HVH8" s="86"/>
      <c r="HVI8" s="86"/>
      <c r="HVJ8" s="86"/>
      <c r="HVK8" s="86"/>
      <c r="HVL8" s="86"/>
      <c r="HVM8" s="86"/>
      <c r="HVN8" s="86"/>
      <c r="HVO8" s="86"/>
      <c r="HVP8" s="86"/>
      <c r="HVQ8" s="86"/>
      <c r="HVR8" s="86"/>
      <c r="HVS8" s="86"/>
      <c r="HVT8" s="86"/>
      <c r="HVU8" s="86"/>
      <c r="HVV8" s="86"/>
      <c r="HVW8" s="86"/>
      <c r="HVX8" s="86"/>
      <c r="HVY8" s="86"/>
      <c r="HVZ8" s="86"/>
      <c r="HWA8" s="86"/>
      <c r="HWB8" s="86"/>
      <c r="HWC8" s="86"/>
      <c r="HWD8" s="86"/>
      <c r="HWE8" s="86"/>
      <c r="HWF8" s="86"/>
      <c r="HWG8" s="86"/>
      <c r="HWH8" s="86"/>
      <c r="HWI8" s="86"/>
      <c r="HWJ8" s="86"/>
      <c r="HWK8" s="86"/>
      <c r="HWL8" s="86"/>
      <c r="HWM8" s="86"/>
      <c r="HWN8" s="86"/>
      <c r="HWO8" s="86"/>
      <c r="HWP8" s="86"/>
      <c r="HWQ8" s="86"/>
      <c r="HWR8" s="86"/>
      <c r="HWS8" s="86"/>
      <c r="HWT8" s="86"/>
      <c r="HWU8" s="86"/>
      <c r="HWV8" s="86"/>
      <c r="HWW8" s="86"/>
      <c r="HWX8" s="86"/>
      <c r="HWY8" s="86"/>
      <c r="HWZ8" s="86"/>
      <c r="HXA8" s="86"/>
      <c r="HXB8" s="86"/>
      <c r="HXC8" s="86"/>
      <c r="HXD8" s="86"/>
      <c r="HXE8" s="86"/>
      <c r="HXF8" s="86"/>
      <c r="HXG8" s="86"/>
      <c r="HXH8" s="86"/>
      <c r="HXI8" s="86"/>
      <c r="HXJ8" s="86"/>
      <c r="HXK8" s="86"/>
      <c r="HXL8" s="86"/>
      <c r="HXM8" s="86"/>
      <c r="HXN8" s="86"/>
      <c r="HXO8" s="86"/>
      <c r="HXP8" s="86"/>
      <c r="HXQ8" s="86"/>
      <c r="HXR8" s="86"/>
      <c r="HXS8" s="86"/>
      <c r="HXT8" s="86"/>
      <c r="HXU8" s="86"/>
      <c r="HXV8" s="86"/>
      <c r="HXW8" s="86"/>
      <c r="HXX8" s="86"/>
      <c r="HXY8" s="86"/>
      <c r="HXZ8" s="86"/>
      <c r="HYA8" s="86"/>
      <c r="HYB8" s="86"/>
      <c r="HYC8" s="86"/>
      <c r="HYD8" s="86"/>
      <c r="HYE8" s="86"/>
      <c r="HYF8" s="86"/>
      <c r="HYG8" s="86"/>
      <c r="HYH8" s="86"/>
      <c r="HYI8" s="86"/>
      <c r="HYJ8" s="86"/>
      <c r="HYK8" s="86"/>
      <c r="HYL8" s="86"/>
      <c r="HYM8" s="86"/>
      <c r="HYN8" s="86"/>
      <c r="HYO8" s="86"/>
      <c r="HYP8" s="86"/>
      <c r="HYQ8" s="86"/>
      <c r="HYR8" s="86"/>
      <c r="HYS8" s="86"/>
      <c r="HYT8" s="86"/>
      <c r="HYU8" s="86"/>
      <c r="HYV8" s="86"/>
      <c r="HYW8" s="86"/>
      <c r="HYX8" s="86"/>
      <c r="HYY8" s="86"/>
      <c r="HYZ8" s="86"/>
      <c r="HZA8" s="86"/>
      <c r="HZB8" s="86"/>
      <c r="HZC8" s="86"/>
      <c r="HZD8" s="86"/>
      <c r="HZE8" s="86"/>
      <c r="HZF8" s="86"/>
      <c r="HZG8" s="86"/>
      <c r="HZH8" s="86"/>
      <c r="HZI8" s="86"/>
      <c r="HZJ8" s="86"/>
      <c r="HZK8" s="86"/>
      <c r="HZL8" s="86"/>
      <c r="HZM8" s="86"/>
      <c r="HZN8" s="86"/>
      <c r="HZO8" s="86"/>
      <c r="HZP8" s="86"/>
      <c r="HZQ8" s="86"/>
      <c r="HZR8" s="86"/>
      <c r="HZS8" s="86"/>
      <c r="HZT8" s="86"/>
      <c r="HZU8" s="86"/>
      <c r="HZV8" s="86"/>
      <c r="HZW8" s="86"/>
      <c r="HZX8" s="86"/>
      <c r="HZY8" s="86"/>
      <c r="HZZ8" s="86"/>
      <c r="IAA8" s="86"/>
      <c r="IAB8" s="86"/>
      <c r="IAC8" s="86"/>
      <c r="IAD8" s="86"/>
      <c r="IAE8" s="86"/>
      <c r="IAF8" s="86"/>
      <c r="IAG8" s="86"/>
      <c r="IAH8" s="86"/>
      <c r="IAI8" s="86"/>
      <c r="IAJ8" s="86"/>
      <c r="IAK8" s="86"/>
      <c r="IAL8" s="86"/>
      <c r="IAM8" s="86"/>
      <c r="IAN8" s="86"/>
      <c r="IAO8" s="86"/>
      <c r="IAP8" s="86"/>
      <c r="IAQ8" s="86"/>
      <c r="IAR8" s="86"/>
      <c r="IAS8" s="86"/>
      <c r="IAT8" s="86"/>
      <c r="IAU8" s="86"/>
      <c r="IAV8" s="86"/>
      <c r="IAW8" s="86"/>
      <c r="IAX8" s="86"/>
      <c r="IAY8" s="86"/>
      <c r="IAZ8" s="86"/>
      <c r="IBA8" s="86"/>
      <c r="IBB8" s="86"/>
      <c r="IBC8" s="86"/>
      <c r="IBD8" s="86"/>
      <c r="IBE8" s="86"/>
      <c r="IBF8" s="86"/>
      <c r="IBG8" s="86"/>
      <c r="IBH8" s="86"/>
      <c r="IBI8" s="86"/>
      <c r="IBJ8" s="86"/>
      <c r="IBK8" s="86"/>
      <c r="IBL8" s="86"/>
      <c r="IBM8" s="86"/>
      <c r="IBN8" s="86"/>
      <c r="IBO8" s="86"/>
      <c r="IBP8" s="86"/>
      <c r="IBQ8" s="86"/>
      <c r="IBR8" s="86"/>
      <c r="IBS8" s="86"/>
      <c r="IBT8" s="86"/>
      <c r="IBU8" s="86"/>
      <c r="IBV8" s="86"/>
      <c r="IBW8" s="86"/>
      <c r="IBX8" s="86"/>
      <c r="IBY8" s="86"/>
      <c r="IBZ8" s="86"/>
      <c r="ICA8" s="86"/>
      <c r="ICB8" s="86"/>
      <c r="ICC8" s="86"/>
      <c r="ICD8" s="86"/>
      <c r="ICE8" s="86"/>
      <c r="ICF8" s="86"/>
      <c r="ICG8" s="86"/>
      <c r="ICH8" s="86"/>
      <c r="ICI8" s="86"/>
      <c r="ICJ8" s="86"/>
      <c r="ICK8" s="86"/>
      <c r="ICL8" s="86"/>
      <c r="ICM8" s="86"/>
      <c r="ICN8" s="86"/>
      <c r="ICO8" s="86"/>
      <c r="ICP8" s="86"/>
      <c r="ICQ8" s="86"/>
      <c r="ICR8" s="86"/>
      <c r="ICS8" s="86"/>
      <c r="ICT8" s="86"/>
      <c r="ICU8" s="86"/>
      <c r="ICV8" s="86"/>
      <c r="ICW8" s="86"/>
      <c r="ICX8" s="86"/>
      <c r="ICY8" s="86"/>
      <c r="ICZ8" s="86"/>
      <c r="IDA8" s="86"/>
      <c r="IDB8" s="86"/>
      <c r="IDC8" s="86"/>
      <c r="IDD8" s="86"/>
      <c r="IDE8" s="86"/>
      <c r="IDF8" s="86"/>
      <c r="IDG8" s="86"/>
      <c r="IDH8" s="86"/>
      <c r="IDI8" s="86"/>
      <c r="IDJ8" s="86"/>
      <c r="IDK8" s="86"/>
      <c r="IDL8" s="86"/>
      <c r="IDM8" s="86"/>
      <c r="IDN8" s="86"/>
      <c r="IDO8" s="86"/>
      <c r="IDP8" s="86"/>
      <c r="IDQ8" s="86"/>
      <c r="IDR8" s="86"/>
      <c r="IDS8" s="86"/>
      <c r="IDT8" s="86"/>
      <c r="IDU8" s="86"/>
      <c r="IDV8" s="86"/>
      <c r="IDW8" s="86"/>
      <c r="IDX8" s="86"/>
      <c r="IDY8" s="86"/>
      <c r="IDZ8" s="86"/>
      <c r="IEA8" s="86"/>
      <c r="IEB8" s="86"/>
      <c r="IEC8" s="86"/>
      <c r="IED8" s="86"/>
      <c r="IEE8" s="86"/>
      <c r="IEF8" s="86"/>
      <c r="IEG8" s="86"/>
      <c r="IEH8" s="86"/>
      <c r="IEI8" s="86"/>
      <c r="IEJ8" s="86"/>
      <c r="IEK8" s="86"/>
      <c r="IEL8" s="86"/>
      <c r="IEM8" s="86"/>
      <c r="IEN8" s="86"/>
      <c r="IEO8" s="86"/>
      <c r="IEP8" s="86"/>
      <c r="IEQ8" s="86"/>
      <c r="IER8" s="86"/>
      <c r="IES8" s="86"/>
      <c r="IET8" s="86"/>
      <c r="IEU8" s="86"/>
      <c r="IEV8" s="86"/>
      <c r="IEW8" s="86"/>
      <c r="IEX8" s="86"/>
      <c r="IEY8" s="86"/>
      <c r="IEZ8" s="86"/>
      <c r="IFA8" s="86"/>
      <c r="IFB8" s="86"/>
      <c r="IFC8" s="86"/>
      <c r="IFD8" s="86"/>
      <c r="IFE8" s="86"/>
      <c r="IFF8" s="86"/>
      <c r="IFG8" s="86"/>
      <c r="IFH8" s="86"/>
      <c r="IFI8" s="86"/>
      <c r="IFJ8" s="86"/>
      <c r="IFK8" s="86"/>
      <c r="IFL8" s="86"/>
      <c r="IFM8" s="86"/>
      <c r="IFN8" s="86"/>
      <c r="IFO8" s="86"/>
      <c r="IFP8" s="86"/>
      <c r="IFQ8" s="86"/>
      <c r="IFR8" s="86"/>
      <c r="IFS8" s="86"/>
      <c r="IFT8" s="86"/>
      <c r="IFU8" s="86"/>
      <c r="IFV8" s="86"/>
      <c r="IFW8" s="86"/>
      <c r="IFX8" s="86"/>
      <c r="IFY8" s="86"/>
      <c r="IFZ8" s="86"/>
      <c r="IGA8" s="86"/>
      <c r="IGB8" s="86"/>
      <c r="IGC8" s="86"/>
      <c r="IGD8" s="86"/>
      <c r="IGE8" s="86"/>
      <c r="IGF8" s="86"/>
      <c r="IGG8" s="86"/>
      <c r="IGH8" s="86"/>
      <c r="IGI8" s="86"/>
      <c r="IGJ8" s="86"/>
      <c r="IGK8" s="86"/>
      <c r="IGL8" s="86"/>
      <c r="IGM8" s="86"/>
      <c r="IGN8" s="86"/>
      <c r="IGO8" s="86"/>
      <c r="IGP8" s="86"/>
      <c r="IGQ8" s="86"/>
      <c r="IGR8" s="86"/>
      <c r="IGS8" s="86"/>
      <c r="IGT8" s="86"/>
      <c r="IGU8" s="86"/>
      <c r="IGV8" s="86"/>
      <c r="IGW8" s="86"/>
      <c r="IGX8" s="86"/>
      <c r="IGY8" s="86"/>
      <c r="IGZ8" s="86"/>
      <c r="IHA8" s="86"/>
      <c r="IHB8" s="86"/>
      <c r="IHC8" s="86"/>
      <c r="IHD8" s="86"/>
      <c r="IHE8" s="86"/>
      <c r="IHF8" s="86"/>
      <c r="IHG8" s="86"/>
      <c r="IHH8" s="86"/>
      <c r="IHI8" s="86"/>
      <c r="IHJ8" s="86"/>
      <c r="IHK8" s="86"/>
      <c r="IHL8" s="86"/>
      <c r="IHM8" s="86"/>
      <c r="IHN8" s="86"/>
      <c r="IHO8" s="86"/>
      <c r="IHP8" s="86"/>
      <c r="IHQ8" s="86"/>
      <c r="IHR8" s="86"/>
      <c r="IHS8" s="86"/>
      <c r="IHT8" s="86"/>
      <c r="IHU8" s="86"/>
      <c r="IHV8" s="86"/>
      <c r="IHW8" s="86"/>
      <c r="IHX8" s="86"/>
      <c r="IHY8" s="86"/>
      <c r="IHZ8" s="86"/>
      <c r="IIA8" s="86"/>
      <c r="IIB8" s="86"/>
      <c r="IIC8" s="86"/>
      <c r="IID8" s="86"/>
      <c r="IIE8" s="86"/>
      <c r="IIF8" s="86"/>
      <c r="IIG8" s="86"/>
      <c r="IIH8" s="86"/>
      <c r="III8" s="86"/>
      <c r="IIJ8" s="86"/>
      <c r="IIK8" s="86"/>
      <c r="IIL8" s="86"/>
      <c r="IIM8" s="86"/>
      <c r="IIN8" s="86"/>
      <c r="IIO8" s="86"/>
      <c r="IIP8" s="86"/>
      <c r="IIQ8" s="86"/>
      <c r="IIR8" s="86"/>
      <c r="IIS8" s="86"/>
      <c r="IIT8" s="86"/>
      <c r="IIU8" s="86"/>
      <c r="IIV8" s="86"/>
      <c r="IIW8" s="86"/>
      <c r="IIX8" s="86"/>
      <c r="IIY8" s="86"/>
      <c r="IIZ8" s="86"/>
      <c r="IJA8" s="86"/>
      <c r="IJB8" s="86"/>
      <c r="IJC8" s="86"/>
      <c r="IJD8" s="86"/>
      <c r="IJE8" s="86"/>
      <c r="IJF8" s="86"/>
      <c r="IJG8" s="86"/>
      <c r="IJH8" s="86"/>
      <c r="IJI8" s="86"/>
      <c r="IJJ8" s="86"/>
      <c r="IJK8" s="86"/>
      <c r="IJL8" s="86"/>
      <c r="IJM8" s="86"/>
      <c r="IJN8" s="86"/>
      <c r="IJO8" s="86"/>
      <c r="IJP8" s="86"/>
      <c r="IJQ8" s="86"/>
      <c r="IJR8" s="86"/>
      <c r="IJS8" s="86"/>
      <c r="IJT8" s="86"/>
      <c r="IJU8" s="86"/>
      <c r="IJV8" s="86"/>
      <c r="IJW8" s="86"/>
      <c r="IJX8" s="86"/>
      <c r="IJY8" s="86"/>
      <c r="IJZ8" s="86"/>
      <c r="IKA8" s="86"/>
      <c r="IKB8" s="86"/>
      <c r="IKC8" s="86"/>
      <c r="IKD8" s="86"/>
      <c r="IKE8" s="86"/>
      <c r="IKF8" s="86"/>
      <c r="IKG8" s="86"/>
      <c r="IKH8" s="86"/>
      <c r="IKI8" s="86"/>
      <c r="IKJ8" s="86"/>
      <c r="IKK8" s="86"/>
      <c r="IKL8" s="86"/>
      <c r="IKM8" s="86"/>
      <c r="IKN8" s="86"/>
      <c r="IKO8" s="86"/>
      <c r="IKP8" s="86"/>
      <c r="IKQ8" s="86"/>
      <c r="IKR8" s="86"/>
      <c r="IKS8" s="86"/>
      <c r="IKT8" s="86"/>
      <c r="IKU8" s="86"/>
      <c r="IKV8" s="86"/>
      <c r="IKW8" s="86"/>
      <c r="IKX8" s="86"/>
      <c r="IKY8" s="86"/>
      <c r="IKZ8" s="86"/>
      <c r="ILA8" s="86"/>
      <c r="ILB8" s="86"/>
      <c r="ILC8" s="86"/>
      <c r="ILD8" s="86"/>
      <c r="ILE8" s="86"/>
      <c r="ILF8" s="86"/>
      <c r="ILG8" s="86"/>
      <c r="ILH8" s="86"/>
      <c r="ILI8" s="86"/>
      <c r="ILJ8" s="86"/>
      <c r="ILK8" s="86"/>
      <c r="ILL8" s="86"/>
      <c r="ILM8" s="86"/>
      <c r="ILN8" s="86"/>
      <c r="ILO8" s="86"/>
      <c r="ILP8" s="86"/>
      <c r="ILQ8" s="86"/>
      <c r="ILR8" s="86"/>
      <c r="ILS8" s="86"/>
      <c r="ILT8" s="86"/>
      <c r="ILU8" s="86"/>
      <c r="ILV8" s="86"/>
      <c r="ILW8" s="86"/>
      <c r="ILX8" s="86"/>
      <c r="ILY8" s="86"/>
      <c r="ILZ8" s="86"/>
      <c r="IMA8" s="86"/>
      <c r="IMB8" s="86"/>
      <c r="IMC8" s="86"/>
      <c r="IMD8" s="86"/>
      <c r="IME8" s="86"/>
      <c r="IMF8" s="86"/>
      <c r="IMG8" s="86"/>
      <c r="IMH8" s="86"/>
      <c r="IMI8" s="86"/>
      <c r="IMJ8" s="86"/>
      <c r="IMK8" s="86"/>
      <c r="IML8" s="86"/>
      <c r="IMM8" s="86"/>
      <c r="IMN8" s="86"/>
      <c r="IMO8" s="86"/>
      <c r="IMP8" s="86"/>
      <c r="IMQ8" s="86"/>
      <c r="IMR8" s="86"/>
      <c r="IMS8" s="86"/>
      <c r="IMT8" s="86"/>
      <c r="IMU8" s="86"/>
      <c r="IMV8" s="86"/>
      <c r="IMW8" s="86"/>
      <c r="IMX8" s="86"/>
      <c r="IMY8" s="86"/>
      <c r="IMZ8" s="86"/>
      <c r="INA8" s="86"/>
      <c r="INB8" s="86"/>
      <c r="INC8" s="86"/>
      <c r="IND8" s="86"/>
      <c r="INE8" s="86"/>
      <c r="INF8" s="86"/>
      <c r="ING8" s="86"/>
      <c r="INH8" s="86"/>
      <c r="INI8" s="86"/>
      <c r="INJ8" s="86"/>
      <c r="INK8" s="86"/>
      <c r="INL8" s="86"/>
      <c r="INM8" s="86"/>
      <c r="INN8" s="86"/>
      <c r="INO8" s="86"/>
      <c r="INP8" s="86"/>
      <c r="INQ8" s="86"/>
      <c r="INR8" s="86"/>
      <c r="INS8" s="86"/>
      <c r="INT8" s="86"/>
      <c r="INU8" s="86"/>
      <c r="INV8" s="86"/>
      <c r="INW8" s="86"/>
      <c r="INX8" s="86"/>
      <c r="INY8" s="86"/>
      <c r="INZ8" s="86"/>
      <c r="IOA8" s="86"/>
      <c r="IOB8" s="86"/>
      <c r="IOC8" s="86"/>
      <c r="IOD8" s="86"/>
      <c r="IOE8" s="86"/>
      <c r="IOF8" s="86"/>
      <c r="IOG8" s="86"/>
      <c r="IOH8" s="86"/>
      <c r="IOI8" s="86"/>
      <c r="IOJ8" s="86"/>
      <c r="IOK8" s="86"/>
      <c r="IOL8" s="86"/>
      <c r="IOM8" s="86"/>
      <c r="ION8" s="86"/>
      <c r="IOO8" s="86"/>
      <c r="IOP8" s="86"/>
      <c r="IOQ8" s="86"/>
      <c r="IOR8" s="86"/>
      <c r="IOS8" s="86"/>
      <c r="IOT8" s="86"/>
      <c r="IOU8" s="86"/>
      <c r="IOV8" s="86"/>
      <c r="IOW8" s="86"/>
      <c r="IOX8" s="86"/>
      <c r="IOY8" s="86"/>
      <c r="IOZ8" s="86"/>
      <c r="IPA8" s="86"/>
      <c r="IPB8" s="86"/>
      <c r="IPC8" s="86"/>
      <c r="IPD8" s="86"/>
      <c r="IPE8" s="86"/>
      <c r="IPF8" s="86"/>
      <c r="IPG8" s="86"/>
      <c r="IPH8" s="86"/>
      <c r="IPI8" s="86"/>
      <c r="IPJ8" s="86"/>
      <c r="IPK8" s="86"/>
      <c r="IPL8" s="86"/>
      <c r="IPM8" s="86"/>
      <c r="IPN8" s="86"/>
      <c r="IPO8" s="86"/>
      <c r="IPP8" s="86"/>
      <c r="IPQ8" s="86"/>
      <c r="IPR8" s="86"/>
      <c r="IPS8" s="86"/>
      <c r="IPT8" s="86"/>
      <c r="IPU8" s="86"/>
      <c r="IPV8" s="86"/>
      <c r="IPW8" s="86"/>
      <c r="IPX8" s="86"/>
      <c r="IPY8" s="86"/>
      <c r="IPZ8" s="86"/>
      <c r="IQA8" s="86"/>
      <c r="IQB8" s="86"/>
      <c r="IQC8" s="86"/>
      <c r="IQD8" s="86"/>
      <c r="IQE8" s="86"/>
      <c r="IQF8" s="86"/>
      <c r="IQG8" s="86"/>
      <c r="IQH8" s="86"/>
      <c r="IQI8" s="86"/>
      <c r="IQJ8" s="86"/>
      <c r="IQK8" s="86"/>
      <c r="IQL8" s="86"/>
      <c r="IQM8" s="86"/>
      <c r="IQN8" s="86"/>
      <c r="IQO8" s="86"/>
      <c r="IQP8" s="86"/>
      <c r="IQQ8" s="86"/>
      <c r="IQR8" s="86"/>
      <c r="IQS8" s="86"/>
      <c r="IQT8" s="86"/>
      <c r="IQU8" s="86"/>
      <c r="IQV8" s="86"/>
      <c r="IQW8" s="86"/>
      <c r="IQX8" s="86"/>
      <c r="IQY8" s="86"/>
      <c r="IQZ8" s="86"/>
      <c r="IRA8" s="86"/>
      <c r="IRB8" s="86"/>
      <c r="IRC8" s="86"/>
      <c r="IRD8" s="86"/>
      <c r="IRE8" s="86"/>
      <c r="IRF8" s="86"/>
      <c r="IRG8" s="86"/>
      <c r="IRH8" s="86"/>
      <c r="IRI8" s="86"/>
      <c r="IRJ8" s="86"/>
      <c r="IRK8" s="86"/>
      <c r="IRL8" s="86"/>
      <c r="IRM8" s="86"/>
      <c r="IRN8" s="86"/>
      <c r="IRO8" s="86"/>
      <c r="IRP8" s="86"/>
      <c r="IRQ8" s="86"/>
      <c r="IRR8" s="86"/>
      <c r="IRS8" s="86"/>
      <c r="IRT8" s="86"/>
      <c r="IRU8" s="86"/>
      <c r="IRV8" s="86"/>
      <c r="IRW8" s="86"/>
      <c r="IRX8" s="86"/>
      <c r="IRY8" s="86"/>
      <c r="IRZ8" s="86"/>
      <c r="ISA8" s="86"/>
      <c r="ISB8" s="86"/>
      <c r="ISC8" s="86"/>
      <c r="ISD8" s="86"/>
      <c r="ISE8" s="86"/>
      <c r="ISF8" s="86"/>
      <c r="ISG8" s="86"/>
      <c r="ISH8" s="86"/>
      <c r="ISI8" s="86"/>
      <c r="ISJ8" s="86"/>
      <c r="ISK8" s="86"/>
      <c r="ISL8" s="86"/>
      <c r="ISM8" s="86"/>
      <c r="ISN8" s="86"/>
      <c r="ISO8" s="86"/>
      <c r="ISP8" s="86"/>
      <c r="ISQ8" s="86"/>
      <c r="ISR8" s="86"/>
      <c r="ISS8" s="86"/>
      <c r="IST8" s="86"/>
      <c r="ISU8" s="86"/>
      <c r="ISV8" s="86"/>
      <c r="ISW8" s="86"/>
      <c r="ISX8" s="86"/>
      <c r="ISY8" s="86"/>
      <c r="ISZ8" s="86"/>
      <c r="ITA8" s="86"/>
      <c r="ITB8" s="86"/>
      <c r="ITC8" s="86"/>
      <c r="ITD8" s="86"/>
      <c r="ITE8" s="86"/>
      <c r="ITF8" s="86"/>
      <c r="ITG8" s="86"/>
      <c r="ITH8" s="86"/>
      <c r="ITI8" s="86"/>
      <c r="ITJ8" s="86"/>
      <c r="ITK8" s="86"/>
      <c r="ITL8" s="86"/>
      <c r="ITM8" s="86"/>
      <c r="ITN8" s="86"/>
      <c r="ITO8" s="86"/>
      <c r="ITP8" s="86"/>
      <c r="ITQ8" s="86"/>
      <c r="ITR8" s="86"/>
      <c r="ITS8" s="86"/>
      <c r="ITT8" s="86"/>
      <c r="ITU8" s="86"/>
      <c r="ITV8" s="86"/>
      <c r="ITW8" s="86"/>
      <c r="ITX8" s="86"/>
      <c r="ITY8" s="86"/>
      <c r="ITZ8" s="86"/>
      <c r="IUA8" s="86"/>
      <c r="IUB8" s="86"/>
      <c r="IUC8" s="86"/>
      <c r="IUD8" s="86"/>
      <c r="IUE8" s="86"/>
      <c r="IUF8" s="86"/>
      <c r="IUG8" s="86"/>
      <c r="IUH8" s="86"/>
      <c r="IUI8" s="86"/>
      <c r="IUJ8" s="86"/>
      <c r="IUK8" s="86"/>
      <c r="IUL8" s="86"/>
      <c r="IUM8" s="86"/>
      <c r="IUN8" s="86"/>
      <c r="IUO8" s="86"/>
      <c r="IUP8" s="86"/>
      <c r="IUQ8" s="86"/>
      <c r="IUR8" s="86"/>
      <c r="IUS8" s="86"/>
      <c r="IUT8" s="86"/>
      <c r="IUU8" s="86"/>
      <c r="IUV8" s="86"/>
      <c r="IUW8" s="86"/>
      <c r="IUX8" s="86"/>
      <c r="IUY8" s="86"/>
      <c r="IUZ8" s="86"/>
      <c r="IVA8" s="86"/>
      <c r="IVB8" s="86"/>
      <c r="IVC8" s="86"/>
      <c r="IVD8" s="86"/>
      <c r="IVE8" s="86"/>
      <c r="IVF8" s="86"/>
      <c r="IVG8" s="86"/>
      <c r="IVH8" s="86"/>
      <c r="IVI8" s="86"/>
      <c r="IVJ8" s="86"/>
      <c r="IVK8" s="86"/>
      <c r="IVL8" s="86"/>
      <c r="IVM8" s="86"/>
      <c r="IVN8" s="86"/>
      <c r="IVO8" s="86"/>
      <c r="IVP8" s="86"/>
      <c r="IVQ8" s="86"/>
      <c r="IVR8" s="86"/>
      <c r="IVS8" s="86"/>
      <c r="IVT8" s="86"/>
      <c r="IVU8" s="86"/>
      <c r="IVV8" s="86"/>
      <c r="IVW8" s="86"/>
      <c r="IVX8" s="86"/>
      <c r="IVY8" s="86"/>
      <c r="IVZ8" s="86"/>
      <c r="IWA8" s="86"/>
      <c r="IWB8" s="86"/>
      <c r="IWC8" s="86"/>
      <c r="IWD8" s="86"/>
      <c r="IWE8" s="86"/>
      <c r="IWF8" s="86"/>
      <c r="IWG8" s="86"/>
      <c r="IWH8" s="86"/>
      <c r="IWI8" s="86"/>
      <c r="IWJ8" s="86"/>
      <c r="IWK8" s="86"/>
      <c r="IWL8" s="86"/>
      <c r="IWM8" s="86"/>
      <c r="IWN8" s="86"/>
      <c r="IWO8" s="86"/>
      <c r="IWP8" s="86"/>
      <c r="IWQ8" s="86"/>
      <c r="IWR8" s="86"/>
      <c r="IWS8" s="86"/>
      <c r="IWT8" s="86"/>
      <c r="IWU8" s="86"/>
      <c r="IWV8" s="86"/>
      <c r="IWW8" s="86"/>
      <c r="IWX8" s="86"/>
      <c r="IWY8" s="86"/>
      <c r="IWZ8" s="86"/>
      <c r="IXA8" s="86"/>
      <c r="IXB8" s="86"/>
      <c r="IXC8" s="86"/>
      <c r="IXD8" s="86"/>
      <c r="IXE8" s="86"/>
      <c r="IXF8" s="86"/>
      <c r="IXG8" s="86"/>
      <c r="IXH8" s="86"/>
      <c r="IXI8" s="86"/>
      <c r="IXJ8" s="86"/>
      <c r="IXK8" s="86"/>
      <c r="IXL8" s="86"/>
      <c r="IXM8" s="86"/>
      <c r="IXN8" s="86"/>
      <c r="IXO8" s="86"/>
      <c r="IXP8" s="86"/>
      <c r="IXQ8" s="86"/>
      <c r="IXR8" s="86"/>
      <c r="IXS8" s="86"/>
      <c r="IXT8" s="86"/>
      <c r="IXU8" s="86"/>
      <c r="IXV8" s="86"/>
      <c r="IXW8" s="86"/>
      <c r="IXX8" s="86"/>
      <c r="IXY8" s="86"/>
      <c r="IXZ8" s="86"/>
      <c r="IYA8" s="86"/>
      <c r="IYB8" s="86"/>
      <c r="IYC8" s="86"/>
      <c r="IYD8" s="86"/>
      <c r="IYE8" s="86"/>
      <c r="IYF8" s="86"/>
      <c r="IYG8" s="86"/>
      <c r="IYH8" s="86"/>
      <c r="IYI8" s="86"/>
      <c r="IYJ8" s="86"/>
      <c r="IYK8" s="86"/>
      <c r="IYL8" s="86"/>
      <c r="IYM8" s="86"/>
      <c r="IYN8" s="86"/>
      <c r="IYO8" s="86"/>
      <c r="IYP8" s="86"/>
      <c r="IYQ8" s="86"/>
      <c r="IYR8" s="86"/>
      <c r="IYS8" s="86"/>
      <c r="IYT8" s="86"/>
      <c r="IYU8" s="86"/>
      <c r="IYV8" s="86"/>
      <c r="IYW8" s="86"/>
      <c r="IYX8" s="86"/>
      <c r="IYY8" s="86"/>
      <c r="IYZ8" s="86"/>
      <c r="IZA8" s="86"/>
      <c r="IZB8" s="86"/>
      <c r="IZC8" s="86"/>
      <c r="IZD8" s="86"/>
      <c r="IZE8" s="86"/>
      <c r="IZF8" s="86"/>
      <c r="IZG8" s="86"/>
      <c r="IZH8" s="86"/>
      <c r="IZI8" s="86"/>
      <c r="IZJ8" s="86"/>
      <c r="IZK8" s="86"/>
      <c r="IZL8" s="86"/>
      <c r="IZM8" s="86"/>
      <c r="IZN8" s="86"/>
      <c r="IZO8" s="86"/>
      <c r="IZP8" s="86"/>
      <c r="IZQ8" s="86"/>
      <c r="IZR8" s="86"/>
      <c r="IZS8" s="86"/>
      <c r="IZT8" s="86"/>
      <c r="IZU8" s="86"/>
      <c r="IZV8" s="86"/>
      <c r="IZW8" s="86"/>
      <c r="IZX8" s="86"/>
      <c r="IZY8" s="86"/>
      <c r="IZZ8" s="86"/>
      <c r="JAA8" s="86"/>
      <c r="JAB8" s="86"/>
      <c r="JAC8" s="86"/>
      <c r="JAD8" s="86"/>
      <c r="JAE8" s="86"/>
      <c r="JAF8" s="86"/>
      <c r="JAG8" s="86"/>
      <c r="JAH8" s="86"/>
      <c r="JAI8" s="86"/>
      <c r="JAJ8" s="86"/>
      <c r="JAK8" s="86"/>
      <c r="JAL8" s="86"/>
      <c r="JAM8" s="86"/>
      <c r="JAN8" s="86"/>
      <c r="JAO8" s="86"/>
      <c r="JAP8" s="86"/>
      <c r="JAQ8" s="86"/>
      <c r="JAR8" s="86"/>
      <c r="JAS8" s="86"/>
      <c r="JAT8" s="86"/>
      <c r="JAU8" s="86"/>
      <c r="JAV8" s="86"/>
      <c r="JAW8" s="86"/>
      <c r="JAX8" s="86"/>
      <c r="JAY8" s="86"/>
      <c r="JAZ8" s="86"/>
      <c r="JBA8" s="86"/>
      <c r="JBB8" s="86"/>
      <c r="JBC8" s="86"/>
      <c r="JBD8" s="86"/>
      <c r="JBE8" s="86"/>
      <c r="JBF8" s="86"/>
      <c r="JBG8" s="86"/>
      <c r="JBH8" s="86"/>
      <c r="JBI8" s="86"/>
      <c r="JBJ8" s="86"/>
      <c r="JBK8" s="86"/>
      <c r="JBL8" s="86"/>
      <c r="JBM8" s="86"/>
      <c r="JBN8" s="86"/>
      <c r="JBO8" s="86"/>
      <c r="JBP8" s="86"/>
      <c r="JBQ8" s="86"/>
      <c r="JBR8" s="86"/>
      <c r="JBS8" s="86"/>
      <c r="JBT8" s="86"/>
      <c r="JBU8" s="86"/>
      <c r="JBV8" s="86"/>
      <c r="JBW8" s="86"/>
      <c r="JBX8" s="86"/>
      <c r="JBY8" s="86"/>
      <c r="JBZ8" s="86"/>
      <c r="JCA8" s="86"/>
      <c r="JCB8" s="86"/>
      <c r="JCC8" s="86"/>
      <c r="JCD8" s="86"/>
      <c r="JCE8" s="86"/>
      <c r="JCF8" s="86"/>
      <c r="JCG8" s="86"/>
      <c r="JCH8" s="86"/>
      <c r="JCI8" s="86"/>
      <c r="JCJ8" s="86"/>
      <c r="JCK8" s="86"/>
      <c r="JCL8" s="86"/>
      <c r="JCM8" s="86"/>
      <c r="JCN8" s="86"/>
      <c r="JCO8" s="86"/>
      <c r="JCP8" s="86"/>
      <c r="JCQ8" s="86"/>
      <c r="JCR8" s="86"/>
      <c r="JCS8" s="86"/>
      <c r="JCT8" s="86"/>
      <c r="JCU8" s="86"/>
      <c r="JCV8" s="86"/>
      <c r="JCW8" s="86"/>
      <c r="JCX8" s="86"/>
      <c r="JCY8" s="86"/>
      <c r="JCZ8" s="86"/>
      <c r="JDA8" s="86"/>
      <c r="JDB8" s="86"/>
      <c r="JDC8" s="86"/>
      <c r="JDD8" s="86"/>
      <c r="JDE8" s="86"/>
      <c r="JDF8" s="86"/>
      <c r="JDG8" s="86"/>
      <c r="JDH8" s="86"/>
      <c r="JDI8" s="86"/>
      <c r="JDJ8" s="86"/>
      <c r="JDK8" s="86"/>
      <c r="JDL8" s="86"/>
      <c r="JDM8" s="86"/>
      <c r="JDN8" s="86"/>
      <c r="JDO8" s="86"/>
      <c r="JDP8" s="86"/>
      <c r="JDQ8" s="86"/>
      <c r="JDR8" s="86"/>
      <c r="JDS8" s="86"/>
      <c r="JDT8" s="86"/>
      <c r="JDU8" s="86"/>
      <c r="JDV8" s="86"/>
      <c r="JDW8" s="86"/>
      <c r="JDX8" s="86"/>
      <c r="JDY8" s="86"/>
      <c r="JDZ8" s="86"/>
      <c r="JEA8" s="86"/>
      <c r="JEB8" s="86"/>
      <c r="JEC8" s="86"/>
      <c r="JED8" s="86"/>
      <c r="JEE8" s="86"/>
      <c r="JEF8" s="86"/>
      <c r="JEG8" s="86"/>
      <c r="JEH8" s="86"/>
      <c r="JEI8" s="86"/>
      <c r="JEJ8" s="86"/>
      <c r="JEK8" s="86"/>
      <c r="JEL8" s="86"/>
      <c r="JEM8" s="86"/>
      <c r="JEN8" s="86"/>
      <c r="JEO8" s="86"/>
      <c r="JEP8" s="86"/>
      <c r="JEQ8" s="86"/>
      <c r="JER8" s="86"/>
      <c r="JES8" s="86"/>
      <c r="JET8" s="86"/>
      <c r="JEU8" s="86"/>
      <c r="JEV8" s="86"/>
      <c r="JEW8" s="86"/>
      <c r="JEX8" s="86"/>
      <c r="JEY8" s="86"/>
      <c r="JEZ8" s="86"/>
      <c r="JFA8" s="86"/>
      <c r="JFB8" s="86"/>
      <c r="JFC8" s="86"/>
      <c r="JFD8" s="86"/>
      <c r="JFE8" s="86"/>
      <c r="JFF8" s="86"/>
      <c r="JFG8" s="86"/>
      <c r="JFH8" s="86"/>
      <c r="JFI8" s="86"/>
      <c r="JFJ8" s="86"/>
      <c r="JFK8" s="86"/>
      <c r="JFL8" s="86"/>
      <c r="JFM8" s="86"/>
      <c r="JFN8" s="86"/>
      <c r="JFO8" s="86"/>
      <c r="JFP8" s="86"/>
      <c r="JFQ8" s="86"/>
      <c r="JFR8" s="86"/>
      <c r="JFS8" s="86"/>
      <c r="JFT8" s="86"/>
      <c r="JFU8" s="86"/>
      <c r="JFV8" s="86"/>
      <c r="JFW8" s="86"/>
      <c r="JFX8" s="86"/>
      <c r="JFY8" s="86"/>
      <c r="JFZ8" s="86"/>
      <c r="JGA8" s="86"/>
      <c r="JGB8" s="86"/>
      <c r="JGC8" s="86"/>
      <c r="JGD8" s="86"/>
      <c r="JGE8" s="86"/>
      <c r="JGF8" s="86"/>
      <c r="JGG8" s="86"/>
      <c r="JGH8" s="86"/>
      <c r="JGI8" s="86"/>
      <c r="JGJ8" s="86"/>
      <c r="JGK8" s="86"/>
      <c r="JGL8" s="86"/>
      <c r="JGM8" s="86"/>
      <c r="JGN8" s="86"/>
      <c r="JGO8" s="86"/>
      <c r="JGP8" s="86"/>
      <c r="JGQ8" s="86"/>
      <c r="JGR8" s="86"/>
      <c r="JGS8" s="86"/>
      <c r="JGT8" s="86"/>
      <c r="JGU8" s="86"/>
      <c r="JGV8" s="86"/>
      <c r="JGW8" s="86"/>
      <c r="JGX8" s="86"/>
      <c r="JGY8" s="86"/>
      <c r="JGZ8" s="86"/>
      <c r="JHA8" s="86"/>
      <c r="JHB8" s="86"/>
      <c r="JHC8" s="86"/>
      <c r="JHD8" s="86"/>
      <c r="JHE8" s="86"/>
      <c r="JHF8" s="86"/>
      <c r="JHG8" s="86"/>
      <c r="JHH8" s="86"/>
      <c r="JHI8" s="86"/>
      <c r="JHJ8" s="86"/>
      <c r="JHK8" s="86"/>
      <c r="JHL8" s="86"/>
      <c r="JHM8" s="86"/>
      <c r="JHN8" s="86"/>
      <c r="JHO8" s="86"/>
      <c r="JHP8" s="86"/>
      <c r="JHQ8" s="86"/>
      <c r="JHR8" s="86"/>
      <c r="JHS8" s="86"/>
      <c r="JHT8" s="86"/>
      <c r="JHU8" s="86"/>
      <c r="JHV8" s="86"/>
      <c r="JHW8" s="86"/>
      <c r="JHX8" s="86"/>
      <c r="JHY8" s="86"/>
      <c r="JHZ8" s="86"/>
      <c r="JIA8" s="86"/>
      <c r="JIB8" s="86"/>
      <c r="JIC8" s="86"/>
      <c r="JID8" s="86"/>
      <c r="JIE8" s="86"/>
      <c r="JIF8" s="86"/>
      <c r="JIG8" s="86"/>
      <c r="JIH8" s="86"/>
      <c r="JII8" s="86"/>
      <c r="JIJ8" s="86"/>
      <c r="JIK8" s="86"/>
      <c r="JIL8" s="86"/>
      <c r="JIM8" s="86"/>
      <c r="JIN8" s="86"/>
      <c r="JIO8" s="86"/>
      <c r="JIP8" s="86"/>
      <c r="JIQ8" s="86"/>
      <c r="JIR8" s="86"/>
      <c r="JIS8" s="86"/>
      <c r="JIT8" s="86"/>
      <c r="JIU8" s="86"/>
      <c r="JIV8" s="86"/>
      <c r="JIW8" s="86"/>
      <c r="JIX8" s="86"/>
      <c r="JIY8" s="86"/>
      <c r="JIZ8" s="86"/>
      <c r="JJA8" s="86"/>
      <c r="JJB8" s="86"/>
      <c r="JJC8" s="86"/>
      <c r="JJD8" s="86"/>
      <c r="JJE8" s="86"/>
      <c r="JJF8" s="86"/>
      <c r="JJG8" s="86"/>
      <c r="JJH8" s="86"/>
      <c r="JJI8" s="86"/>
      <c r="JJJ8" s="86"/>
      <c r="JJK8" s="86"/>
      <c r="JJL8" s="86"/>
      <c r="JJM8" s="86"/>
      <c r="JJN8" s="86"/>
      <c r="JJO8" s="86"/>
      <c r="JJP8" s="86"/>
      <c r="JJQ8" s="86"/>
      <c r="JJR8" s="86"/>
      <c r="JJS8" s="86"/>
      <c r="JJT8" s="86"/>
      <c r="JJU8" s="86"/>
      <c r="JJV8" s="86"/>
      <c r="JJW8" s="86"/>
      <c r="JJX8" s="86"/>
      <c r="JJY8" s="86"/>
      <c r="JJZ8" s="86"/>
      <c r="JKA8" s="86"/>
      <c r="JKB8" s="86"/>
      <c r="JKC8" s="86"/>
      <c r="JKD8" s="86"/>
      <c r="JKE8" s="86"/>
      <c r="JKF8" s="86"/>
      <c r="JKG8" s="86"/>
      <c r="JKH8" s="86"/>
      <c r="JKI8" s="86"/>
      <c r="JKJ8" s="86"/>
      <c r="JKK8" s="86"/>
      <c r="JKL8" s="86"/>
      <c r="JKM8" s="86"/>
      <c r="JKN8" s="86"/>
      <c r="JKO8" s="86"/>
      <c r="JKP8" s="86"/>
      <c r="JKQ8" s="86"/>
      <c r="JKR8" s="86"/>
      <c r="JKS8" s="86"/>
      <c r="JKT8" s="86"/>
      <c r="JKU8" s="86"/>
      <c r="JKV8" s="86"/>
      <c r="JKW8" s="86"/>
      <c r="JKX8" s="86"/>
      <c r="JKY8" s="86"/>
      <c r="JKZ8" s="86"/>
      <c r="JLA8" s="86"/>
      <c r="JLB8" s="86"/>
      <c r="JLC8" s="86"/>
      <c r="JLD8" s="86"/>
      <c r="JLE8" s="86"/>
      <c r="JLF8" s="86"/>
      <c r="JLG8" s="86"/>
      <c r="JLH8" s="86"/>
      <c r="JLI8" s="86"/>
      <c r="JLJ8" s="86"/>
      <c r="JLK8" s="86"/>
      <c r="JLL8" s="86"/>
      <c r="JLM8" s="86"/>
      <c r="JLN8" s="86"/>
      <c r="JLO8" s="86"/>
      <c r="JLP8" s="86"/>
      <c r="JLQ8" s="86"/>
      <c r="JLR8" s="86"/>
      <c r="JLS8" s="86"/>
      <c r="JLT8" s="86"/>
      <c r="JLU8" s="86"/>
      <c r="JLV8" s="86"/>
      <c r="JLW8" s="86"/>
      <c r="JLX8" s="86"/>
      <c r="JLY8" s="86"/>
      <c r="JLZ8" s="86"/>
      <c r="JMA8" s="86"/>
      <c r="JMB8" s="86"/>
      <c r="JMC8" s="86"/>
      <c r="JMD8" s="86"/>
      <c r="JME8" s="86"/>
      <c r="JMF8" s="86"/>
      <c r="JMG8" s="86"/>
      <c r="JMH8" s="86"/>
      <c r="JMI8" s="86"/>
      <c r="JMJ8" s="86"/>
      <c r="JMK8" s="86"/>
      <c r="JML8" s="86"/>
      <c r="JMM8" s="86"/>
      <c r="JMN8" s="86"/>
      <c r="JMO8" s="86"/>
      <c r="JMP8" s="86"/>
      <c r="JMQ8" s="86"/>
      <c r="JMR8" s="86"/>
      <c r="JMS8" s="86"/>
      <c r="JMT8" s="86"/>
      <c r="JMU8" s="86"/>
      <c r="JMV8" s="86"/>
      <c r="JMW8" s="86"/>
      <c r="JMX8" s="86"/>
      <c r="JMY8" s="86"/>
      <c r="JMZ8" s="86"/>
      <c r="JNA8" s="86"/>
      <c r="JNB8" s="86"/>
      <c r="JNC8" s="86"/>
      <c r="JND8" s="86"/>
      <c r="JNE8" s="86"/>
      <c r="JNF8" s="86"/>
      <c r="JNG8" s="86"/>
      <c r="JNH8" s="86"/>
      <c r="JNI8" s="86"/>
      <c r="JNJ8" s="86"/>
      <c r="JNK8" s="86"/>
      <c r="JNL8" s="86"/>
      <c r="JNM8" s="86"/>
      <c r="JNN8" s="86"/>
      <c r="JNO8" s="86"/>
      <c r="JNP8" s="86"/>
      <c r="JNQ8" s="86"/>
      <c r="JNR8" s="86"/>
      <c r="JNS8" s="86"/>
      <c r="JNT8" s="86"/>
      <c r="JNU8" s="86"/>
      <c r="JNV8" s="86"/>
      <c r="JNW8" s="86"/>
      <c r="JNX8" s="86"/>
      <c r="JNY8" s="86"/>
      <c r="JNZ8" s="86"/>
      <c r="JOA8" s="86"/>
      <c r="JOB8" s="86"/>
      <c r="JOC8" s="86"/>
      <c r="JOD8" s="86"/>
      <c r="JOE8" s="86"/>
      <c r="JOF8" s="86"/>
      <c r="JOG8" s="86"/>
      <c r="JOH8" s="86"/>
      <c r="JOI8" s="86"/>
      <c r="JOJ8" s="86"/>
      <c r="JOK8" s="86"/>
      <c r="JOL8" s="86"/>
      <c r="JOM8" s="86"/>
      <c r="JON8" s="86"/>
      <c r="JOO8" s="86"/>
      <c r="JOP8" s="86"/>
      <c r="JOQ8" s="86"/>
      <c r="JOR8" s="86"/>
      <c r="JOS8" s="86"/>
      <c r="JOT8" s="86"/>
      <c r="JOU8" s="86"/>
      <c r="JOV8" s="86"/>
      <c r="JOW8" s="86"/>
      <c r="JOX8" s="86"/>
      <c r="JOY8" s="86"/>
      <c r="JOZ8" s="86"/>
      <c r="JPA8" s="86"/>
      <c r="JPB8" s="86"/>
      <c r="JPC8" s="86"/>
      <c r="JPD8" s="86"/>
      <c r="JPE8" s="86"/>
      <c r="JPF8" s="86"/>
      <c r="JPG8" s="86"/>
      <c r="JPH8" s="86"/>
      <c r="JPI8" s="86"/>
      <c r="JPJ8" s="86"/>
      <c r="JPK8" s="86"/>
      <c r="JPL8" s="86"/>
      <c r="JPM8" s="86"/>
      <c r="JPN8" s="86"/>
      <c r="JPO8" s="86"/>
      <c r="JPP8" s="86"/>
      <c r="JPQ8" s="86"/>
      <c r="JPR8" s="86"/>
      <c r="JPS8" s="86"/>
      <c r="JPT8" s="86"/>
      <c r="JPU8" s="86"/>
      <c r="JPV8" s="86"/>
      <c r="JPW8" s="86"/>
      <c r="JPX8" s="86"/>
      <c r="JPY8" s="86"/>
      <c r="JPZ8" s="86"/>
      <c r="JQA8" s="86"/>
      <c r="JQB8" s="86"/>
      <c r="JQC8" s="86"/>
      <c r="JQD8" s="86"/>
      <c r="JQE8" s="86"/>
      <c r="JQF8" s="86"/>
      <c r="JQG8" s="86"/>
      <c r="JQH8" s="86"/>
      <c r="JQI8" s="86"/>
      <c r="JQJ8" s="86"/>
      <c r="JQK8" s="86"/>
      <c r="JQL8" s="86"/>
      <c r="JQM8" s="86"/>
      <c r="JQN8" s="86"/>
      <c r="JQO8" s="86"/>
      <c r="JQP8" s="86"/>
      <c r="JQQ8" s="86"/>
      <c r="JQR8" s="86"/>
      <c r="JQS8" s="86"/>
      <c r="JQT8" s="86"/>
      <c r="JQU8" s="86"/>
      <c r="JQV8" s="86"/>
      <c r="JQW8" s="86"/>
      <c r="JQX8" s="86"/>
      <c r="JQY8" s="86"/>
      <c r="JQZ8" s="86"/>
      <c r="JRA8" s="86"/>
      <c r="JRB8" s="86"/>
      <c r="JRC8" s="86"/>
      <c r="JRD8" s="86"/>
      <c r="JRE8" s="86"/>
      <c r="JRF8" s="86"/>
      <c r="JRG8" s="86"/>
      <c r="JRH8" s="86"/>
      <c r="JRI8" s="86"/>
      <c r="JRJ8" s="86"/>
      <c r="JRK8" s="86"/>
      <c r="JRL8" s="86"/>
      <c r="JRM8" s="86"/>
      <c r="JRN8" s="86"/>
      <c r="JRO8" s="86"/>
      <c r="JRP8" s="86"/>
      <c r="JRQ8" s="86"/>
      <c r="JRR8" s="86"/>
      <c r="JRS8" s="86"/>
      <c r="JRT8" s="86"/>
      <c r="JRU8" s="86"/>
      <c r="JRV8" s="86"/>
      <c r="JRW8" s="86"/>
      <c r="JRX8" s="86"/>
      <c r="JRY8" s="86"/>
      <c r="JRZ8" s="86"/>
      <c r="JSA8" s="86"/>
      <c r="JSB8" s="86"/>
      <c r="JSC8" s="86"/>
      <c r="JSD8" s="86"/>
      <c r="JSE8" s="86"/>
      <c r="JSF8" s="86"/>
      <c r="JSG8" s="86"/>
      <c r="JSH8" s="86"/>
      <c r="JSI8" s="86"/>
      <c r="JSJ8" s="86"/>
      <c r="JSK8" s="86"/>
      <c r="JSL8" s="86"/>
      <c r="JSM8" s="86"/>
      <c r="JSN8" s="86"/>
      <c r="JSO8" s="86"/>
      <c r="JSP8" s="86"/>
      <c r="JSQ8" s="86"/>
      <c r="JSR8" s="86"/>
      <c r="JSS8" s="86"/>
      <c r="JST8" s="86"/>
      <c r="JSU8" s="86"/>
      <c r="JSV8" s="86"/>
      <c r="JSW8" s="86"/>
      <c r="JSX8" s="86"/>
      <c r="JSY8" s="86"/>
      <c r="JSZ8" s="86"/>
      <c r="JTA8" s="86"/>
      <c r="JTB8" s="86"/>
      <c r="JTC8" s="86"/>
      <c r="JTD8" s="86"/>
      <c r="JTE8" s="86"/>
      <c r="JTF8" s="86"/>
      <c r="JTG8" s="86"/>
      <c r="JTH8" s="86"/>
      <c r="JTI8" s="86"/>
      <c r="JTJ8" s="86"/>
      <c r="JTK8" s="86"/>
      <c r="JTL8" s="86"/>
      <c r="JTM8" s="86"/>
      <c r="JTN8" s="86"/>
      <c r="JTO8" s="86"/>
      <c r="JTP8" s="86"/>
      <c r="JTQ8" s="86"/>
      <c r="JTR8" s="86"/>
      <c r="JTS8" s="86"/>
      <c r="JTT8" s="86"/>
      <c r="JTU8" s="86"/>
      <c r="JTV8" s="86"/>
      <c r="JTW8" s="86"/>
      <c r="JTX8" s="86"/>
      <c r="JTY8" s="86"/>
      <c r="JTZ8" s="86"/>
      <c r="JUA8" s="86"/>
      <c r="JUB8" s="86"/>
      <c r="JUC8" s="86"/>
      <c r="JUD8" s="86"/>
      <c r="JUE8" s="86"/>
      <c r="JUF8" s="86"/>
      <c r="JUG8" s="86"/>
      <c r="JUH8" s="86"/>
      <c r="JUI8" s="86"/>
      <c r="JUJ8" s="86"/>
      <c r="JUK8" s="86"/>
      <c r="JUL8" s="86"/>
      <c r="JUM8" s="86"/>
      <c r="JUN8" s="86"/>
      <c r="JUO8" s="86"/>
      <c r="JUP8" s="86"/>
      <c r="JUQ8" s="86"/>
      <c r="JUR8" s="86"/>
      <c r="JUS8" s="86"/>
      <c r="JUT8" s="86"/>
      <c r="JUU8" s="86"/>
      <c r="JUV8" s="86"/>
      <c r="JUW8" s="86"/>
      <c r="JUX8" s="86"/>
      <c r="JUY8" s="86"/>
      <c r="JUZ8" s="86"/>
      <c r="JVA8" s="86"/>
      <c r="JVB8" s="86"/>
      <c r="JVC8" s="86"/>
      <c r="JVD8" s="86"/>
      <c r="JVE8" s="86"/>
      <c r="JVF8" s="86"/>
      <c r="JVG8" s="86"/>
      <c r="JVH8" s="86"/>
      <c r="JVI8" s="86"/>
      <c r="JVJ8" s="86"/>
      <c r="JVK8" s="86"/>
      <c r="JVL8" s="86"/>
      <c r="JVM8" s="86"/>
      <c r="JVN8" s="86"/>
      <c r="JVO8" s="86"/>
      <c r="JVP8" s="86"/>
      <c r="JVQ8" s="86"/>
      <c r="JVR8" s="86"/>
      <c r="JVS8" s="86"/>
      <c r="JVT8" s="86"/>
      <c r="JVU8" s="86"/>
      <c r="JVV8" s="86"/>
      <c r="JVW8" s="86"/>
      <c r="JVX8" s="86"/>
      <c r="JVY8" s="86"/>
      <c r="JVZ8" s="86"/>
      <c r="JWA8" s="86"/>
      <c r="JWB8" s="86"/>
      <c r="JWC8" s="86"/>
      <c r="JWD8" s="86"/>
      <c r="JWE8" s="86"/>
      <c r="JWF8" s="86"/>
      <c r="JWG8" s="86"/>
      <c r="JWH8" s="86"/>
      <c r="JWI8" s="86"/>
      <c r="JWJ8" s="86"/>
      <c r="JWK8" s="86"/>
      <c r="JWL8" s="86"/>
      <c r="JWM8" s="86"/>
      <c r="JWN8" s="86"/>
      <c r="JWO8" s="86"/>
      <c r="JWP8" s="86"/>
      <c r="JWQ8" s="86"/>
      <c r="JWR8" s="86"/>
      <c r="JWS8" s="86"/>
      <c r="JWT8" s="86"/>
      <c r="JWU8" s="86"/>
      <c r="JWV8" s="86"/>
      <c r="JWW8" s="86"/>
      <c r="JWX8" s="86"/>
      <c r="JWY8" s="86"/>
      <c r="JWZ8" s="86"/>
      <c r="JXA8" s="86"/>
      <c r="JXB8" s="86"/>
      <c r="JXC8" s="86"/>
      <c r="JXD8" s="86"/>
      <c r="JXE8" s="86"/>
      <c r="JXF8" s="86"/>
      <c r="JXG8" s="86"/>
      <c r="JXH8" s="86"/>
      <c r="JXI8" s="86"/>
      <c r="JXJ8" s="86"/>
      <c r="JXK8" s="86"/>
      <c r="JXL8" s="86"/>
      <c r="JXM8" s="86"/>
      <c r="JXN8" s="86"/>
      <c r="JXO8" s="86"/>
      <c r="JXP8" s="86"/>
      <c r="JXQ8" s="86"/>
      <c r="JXR8" s="86"/>
      <c r="JXS8" s="86"/>
      <c r="JXT8" s="86"/>
      <c r="JXU8" s="86"/>
      <c r="JXV8" s="86"/>
      <c r="JXW8" s="86"/>
      <c r="JXX8" s="86"/>
      <c r="JXY8" s="86"/>
      <c r="JXZ8" s="86"/>
      <c r="JYA8" s="86"/>
      <c r="JYB8" s="86"/>
      <c r="JYC8" s="86"/>
      <c r="JYD8" s="86"/>
      <c r="JYE8" s="86"/>
      <c r="JYF8" s="86"/>
      <c r="JYG8" s="86"/>
      <c r="JYH8" s="86"/>
      <c r="JYI8" s="86"/>
      <c r="JYJ8" s="86"/>
      <c r="JYK8" s="86"/>
      <c r="JYL8" s="86"/>
      <c r="JYM8" s="86"/>
      <c r="JYN8" s="86"/>
      <c r="JYO8" s="86"/>
      <c r="JYP8" s="86"/>
      <c r="JYQ8" s="86"/>
      <c r="JYR8" s="86"/>
      <c r="JYS8" s="86"/>
      <c r="JYT8" s="86"/>
      <c r="JYU8" s="86"/>
      <c r="JYV8" s="86"/>
      <c r="JYW8" s="86"/>
      <c r="JYX8" s="86"/>
      <c r="JYY8" s="86"/>
      <c r="JYZ8" s="86"/>
      <c r="JZA8" s="86"/>
      <c r="JZB8" s="86"/>
      <c r="JZC8" s="86"/>
      <c r="JZD8" s="86"/>
      <c r="JZE8" s="86"/>
      <c r="JZF8" s="86"/>
      <c r="JZG8" s="86"/>
      <c r="JZH8" s="86"/>
      <c r="JZI8" s="86"/>
      <c r="JZJ8" s="86"/>
      <c r="JZK8" s="86"/>
      <c r="JZL8" s="86"/>
      <c r="JZM8" s="86"/>
      <c r="JZN8" s="86"/>
      <c r="JZO8" s="86"/>
      <c r="JZP8" s="86"/>
      <c r="JZQ8" s="86"/>
      <c r="JZR8" s="86"/>
      <c r="JZS8" s="86"/>
      <c r="JZT8" s="86"/>
      <c r="JZU8" s="86"/>
      <c r="JZV8" s="86"/>
      <c r="JZW8" s="86"/>
      <c r="JZX8" s="86"/>
      <c r="JZY8" s="86"/>
      <c r="JZZ8" s="86"/>
      <c r="KAA8" s="86"/>
      <c r="KAB8" s="86"/>
      <c r="KAC8" s="86"/>
      <c r="KAD8" s="86"/>
      <c r="KAE8" s="86"/>
      <c r="KAF8" s="86"/>
      <c r="KAG8" s="86"/>
      <c r="KAH8" s="86"/>
      <c r="KAI8" s="86"/>
      <c r="KAJ8" s="86"/>
      <c r="KAK8" s="86"/>
      <c r="KAL8" s="86"/>
      <c r="KAM8" s="86"/>
      <c r="KAN8" s="86"/>
      <c r="KAO8" s="86"/>
      <c r="KAP8" s="86"/>
      <c r="KAQ8" s="86"/>
      <c r="KAR8" s="86"/>
      <c r="KAS8" s="86"/>
      <c r="KAT8" s="86"/>
      <c r="KAU8" s="86"/>
      <c r="KAV8" s="86"/>
      <c r="KAW8" s="86"/>
      <c r="KAX8" s="86"/>
      <c r="KAY8" s="86"/>
      <c r="KAZ8" s="86"/>
      <c r="KBA8" s="86"/>
      <c r="KBB8" s="86"/>
      <c r="KBC8" s="86"/>
      <c r="KBD8" s="86"/>
      <c r="KBE8" s="86"/>
      <c r="KBF8" s="86"/>
      <c r="KBG8" s="86"/>
      <c r="KBH8" s="86"/>
      <c r="KBI8" s="86"/>
      <c r="KBJ8" s="86"/>
      <c r="KBK8" s="86"/>
      <c r="KBL8" s="86"/>
      <c r="KBM8" s="86"/>
      <c r="KBN8" s="86"/>
      <c r="KBO8" s="86"/>
      <c r="KBP8" s="86"/>
      <c r="KBQ8" s="86"/>
      <c r="KBR8" s="86"/>
      <c r="KBS8" s="86"/>
      <c r="KBT8" s="86"/>
      <c r="KBU8" s="86"/>
      <c r="KBV8" s="86"/>
      <c r="KBW8" s="86"/>
      <c r="KBX8" s="86"/>
      <c r="KBY8" s="86"/>
      <c r="KBZ8" s="86"/>
      <c r="KCA8" s="86"/>
      <c r="KCB8" s="86"/>
      <c r="KCC8" s="86"/>
      <c r="KCD8" s="86"/>
      <c r="KCE8" s="86"/>
      <c r="KCF8" s="86"/>
      <c r="KCG8" s="86"/>
      <c r="KCH8" s="86"/>
      <c r="KCI8" s="86"/>
      <c r="KCJ8" s="86"/>
      <c r="KCK8" s="86"/>
      <c r="KCL8" s="86"/>
      <c r="KCM8" s="86"/>
      <c r="KCN8" s="86"/>
      <c r="KCO8" s="86"/>
      <c r="KCP8" s="86"/>
      <c r="KCQ8" s="86"/>
      <c r="KCR8" s="86"/>
      <c r="KCS8" s="86"/>
      <c r="KCT8" s="86"/>
      <c r="KCU8" s="86"/>
      <c r="KCV8" s="86"/>
      <c r="KCW8" s="86"/>
      <c r="KCX8" s="86"/>
      <c r="KCY8" s="86"/>
      <c r="KCZ8" s="86"/>
      <c r="KDA8" s="86"/>
      <c r="KDB8" s="86"/>
      <c r="KDC8" s="86"/>
      <c r="KDD8" s="86"/>
      <c r="KDE8" s="86"/>
      <c r="KDF8" s="86"/>
      <c r="KDG8" s="86"/>
      <c r="KDH8" s="86"/>
      <c r="KDI8" s="86"/>
      <c r="KDJ8" s="86"/>
      <c r="KDK8" s="86"/>
      <c r="KDL8" s="86"/>
      <c r="KDM8" s="86"/>
      <c r="KDN8" s="86"/>
      <c r="KDO8" s="86"/>
      <c r="KDP8" s="86"/>
      <c r="KDQ8" s="86"/>
      <c r="KDR8" s="86"/>
      <c r="KDS8" s="86"/>
      <c r="KDT8" s="86"/>
      <c r="KDU8" s="86"/>
      <c r="KDV8" s="86"/>
      <c r="KDW8" s="86"/>
      <c r="KDX8" s="86"/>
      <c r="KDY8" s="86"/>
      <c r="KDZ8" s="86"/>
      <c r="KEA8" s="86"/>
      <c r="KEB8" s="86"/>
      <c r="KEC8" s="86"/>
      <c r="KED8" s="86"/>
      <c r="KEE8" s="86"/>
      <c r="KEF8" s="86"/>
      <c r="KEG8" s="86"/>
      <c r="KEH8" s="86"/>
      <c r="KEI8" s="86"/>
      <c r="KEJ8" s="86"/>
      <c r="KEK8" s="86"/>
      <c r="KEL8" s="86"/>
      <c r="KEM8" s="86"/>
      <c r="KEN8" s="86"/>
      <c r="KEO8" s="86"/>
      <c r="KEP8" s="86"/>
      <c r="KEQ8" s="86"/>
      <c r="KER8" s="86"/>
      <c r="KES8" s="86"/>
      <c r="KET8" s="86"/>
      <c r="KEU8" s="86"/>
      <c r="KEV8" s="86"/>
      <c r="KEW8" s="86"/>
      <c r="KEX8" s="86"/>
      <c r="KEY8" s="86"/>
      <c r="KEZ8" s="86"/>
      <c r="KFA8" s="86"/>
      <c r="KFB8" s="86"/>
      <c r="KFC8" s="86"/>
      <c r="KFD8" s="86"/>
      <c r="KFE8" s="86"/>
      <c r="KFF8" s="86"/>
      <c r="KFG8" s="86"/>
      <c r="KFH8" s="86"/>
      <c r="KFI8" s="86"/>
      <c r="KFJ8" s="86"/>
      <c r="KFK8" s="86"/>
      <c r="KFL8" s="86"/>
      <c r="KFM8" s="86"/>
      <c r="KFN8" s="86"/>
      <c r="KFO8" s="86"/>
      <c r="KFP8" s="86"/>
      <c r="KFQ8" s="86"/>
      <c r="KFR8" s="86"/>
      <c r="KFS8" s="86"/>
      <c r="KFT8" s="86"/>
      <c r="KFU8" s="86"/>
      <c r="KFV8" s="86"/>
      <c r="KFW8" s="86"/>
      <c r="KFX8" s="86"/>
      <c r="KFY8" s="86"/>
      <c r="KFZ8" s="86"/>
      <c r="KGA8" s="86"/>
      <c r="KGB8" s="86"/>
      <c r="KGC8" s="86"/>
      <c r="KGD8" s="86"/>
      <c r="KGE8" s="86"/>
      <c r="KGF8" s="86"/>
      <c r="KGG8" s="86"/>
      <c r="KGH8" s="86"/>
      <c r="KGI8" s="86"/>
      <c r="KGJ8" s="86"/>
      <c r="KGK8" s="86"/>
      <c r="KGL8" s="86"/>
      <c r="KGM8" s="86"/>
      <c r="KGN8" s="86"/>
      <c r="KGO8" s="86"/>
      <c r="KGP8" s="86"/>
      <c r="KGQ8" s="86"/>
      <c r="KGR8" s="86"/>
      <c r="KGS8" s="86"/>
      <c r="KGT8" s="86"/>
      <c r="KGU8" s="86"/>
      <c r="KGV8" s="86"/>
      <c r="KGW8" s="86"/>
      <c r="KGX8" s="86"/>
      <c r="KGY8" s="86"/>
      <c r="KGZ8" s="86"/>
      <c r="KHA8" s="86"/>
      <c r="KHB8" s="86"/>
      <c r="KHC8" s="86"/>
      <c r="KHD8" s="86"/>
      <c r="KHE8" s="86"/>
      <c r="KHF8" s="86"/>
      <c r="KHG8" s="86"/>
      <c r="KHH8" s="86"/>
      <c r="KHI8" s="86"/>
      <c r="KHJ8" s="86"/>
      <c r="KHK8" s="86"/>
      <c r="KHL8" s="86"/>
      <c r="KHM8" s="86"/>
      <c r="KHN8" s="86"/>
      <c r="KHO8" s="86"/>
      <c r="KHP8" s="86"/>
      <c r="KHQ8" s="86"/>
      <c r="KHR8" s="86"/>
      <c r="KHS8" s="86"/>
      <c r="KHT8" s="86"/>
      <c r="KHU8" s="86"/>
      <c r="KHV8" s="86"/>
      <c r="KHW8" s="86"/>
      <c r="KHX8" s="86"/>
      <c r="KHY8" s="86"/>
      <c r="KHZ8" s="86"/>
      <c r="KIA8" s="86"/>
      <c r="KIB8" s="86"/>
      <c r="KIC8" s="86"/>
      <c r="KID8" s="86"/>
      <c r="KIE8" s="86"/>
      <c r="KIF8" s="86"/>
      <c r="KIG8" s="86"/>
      <c r="KIH8" s="86"/>
      <c r="KII8" s="86"/>
      <c r="KIJ8" s="86"/>
      <c r="KIK8" s="86"/>
      <c r="KIL8" s="86"/>
      <c r="KIM8" s="86"/>
      <c r="KIN8" s="86"/>
      <c r="KIO8" s="86"/>
      <c r="KIP8" s="86"/>
      <c r="KIQ8" s="86"/>
      <c r="KIR8" s="86"/>
      <c r="KIS8" s="86"/>
      <c r="KIT8" s="86"/>
      <c r="KIU8" s="86"/>
      <c r="KIV8" s="86"/>
      <c r="KIW8" s="86"/>
      <c r="KIX8" s="86"/>
      <c r="KIY8" s="86"/>
      <c r="KIZ8" s="86"/>
      <c r="KJA8" s="86"/>
      <c r="KJB8" s="86"/>
      <c r="KJC8" s="86"/>
      <c r="KJD8" s="86"/>
      <c r="KJE8" s="86"/>
      <c r="KJF8" s="86"/>
      <c r="KJG8" s="86"/>
      <c r="KJH8" s="86"/>
      <c r="KJI8" s="86"/>
      <c r="KJJ8" s="86"/>
      <c r="KJK8" s="86"/>
      <c r="KJL8" s="86"/>
      <c r="KJM8" s="86"/>
      <c r="KJN8" s="86"/>
      <c r="KJO8" s="86"/>
      <c r="KJP8" s="86"/>
      <c r="KJQ8" s="86"/>
      <c r="KJR8" s="86"/>
      <c r="KJS8" s="86"/>
      <c r="KJT8" s="86"/>
      <c r="KJU8" s="86"/>
      <c r="KJV8" s="86"/>
      <c r="KJW8" s="86"/>
      <c r="KJX8" s="86"/>
      <c r="KJY8" s="86"/>
      <c r="KJZ8" s="86"/>
      <c r="KKA8" s="86"/>
      <c r="KKB8" s="86"/>
      <c r="KKC8" s="86"/>
      <c r="KKD8" s="86"/>
      <c r="KKE8" s="86"/>
      <c r="KKF8" s="86"/>
      <c r="KKG8" s="86"/>
      <c r="KKH8" s="86"/>
      <c r="KKI8" s="86"/>
      <c r="KKJ8" s="86"/>
      <c r="KKK8" s="86"/>
      <c r="KKL8" s="86"/>
      <c r="KKM8" s="86"/>
      <c r="KKN8" s="86"/>
      <c r="KKO8" s="86"/>
      <c r="KKP8" s="86"/>
      <c r="KKQ8" s="86"/>
      <c r="KKR8" s="86"/>
      <c r="KKS8" s="86"/>
      <c r="KKT8" s="86"/>
      <c r="KKU8" s="86"/>
      <c r="KKV8" s="86"/>
      <c r="KKW8" s="86"/>
      <c r="KKX8" s="86"/>
      <c r="KKY8" s="86"/>
      <c r="KKZ8" s="86"/>
      <c r="KLA8" s="86"/>
      <c r="KLB8" s="86"/>
      <c r="KLC8" s="86"/>
      <c r="KLD8" s="86"/>
      <c r="KLE8" s="86"/>
      <c r="KLF8" s="86"/>
      <c r="KLG8" s="86"/>
      <c r="KLH8" s="86"/>
      <c r="KLI8" s="86"/>
      <c r="KLJ8" s="86"/>
      <c r="KLK8" s="86"/>
      <c r="KLL8" s="86"/>
      <c r="KLM8" s="86"/>
      <c r="KLN8" s="86"/>
      <c r="KLO8" s="86"/>
      <c r="KLP8" s="86"/>
      <c r="KLQ8" s="86"/>
      <c r="KLR8" s="86"/>
      <c r="KLS8" s="86"/>
      <c r="KLT8" s="86"/>
      <c r="KLU8" s="86"/>
      <c r="KLV8" s="86"/>
      <c r="KLW8" s="86"/>
      <c r="KLX8" s="86"/>
      <c r="KLY8" s="86"/>
      <c r="KLZ8" s="86"/>
      <c r="KMA8" s="86"/>
      <c r="KMB8" s="86"/>
      <c r="KMC8" s="86"/>
      <c r="KMD8" s="86"/>
      <c r="KME8" s="86"/>
      <c r="KMF8" s="86"/>
      <c r="KMG8" s="86"/>
      <c r="KMH8" s="86"/>
      <c r="KMI8" s="86"/>
      <c r="KMJ8" s="86"/>
      <c r="KMK8" s="86"/>
      <c r="KML8" s="86"/>
      <c r="KMM8" s="86"/>
      <c r="KMN8" s="86"/>
      <c r="KMO8" s="86"/>
      <c r="KMP8" s="86"/>
      <c r="KMQ8" s="86"/>
      <c r="KMR8" s="86"/>
      <c r="KMS8" s="86"/>
      <c r="KMT8" s="86"/>
      <c r="KMU8" s="86"/>
      <c r="KMV8" s="86"/>
      <c r="KMW8" s="86"/>
      <c r="KMX8" s="86"/>
      <c r="KMY8" s="86"/>
      <c r="KMZ8" s="86"/>
      <c r="KNA8" s="86"/>
      <c r="KNB8" s="86"/>
      <c r="KNC8" s="86"/>
      <c r="KND8" s="86"/>
      <c r="KNE8" s="86"/>
      <c r="KNF8" s="86"/>
      <c r="KNG8" s="86"/>
      <c r="KNH8" s="86"/>
      <c r="KNI8" s="86"/>
      <c r="KNJ8" s="86"/>
      <c r="KNK8" s="86"/>
      <c r="KNL8" s="86"/>
      <c r="KNM8" s="86"/>
      <c r="KNN8" s="86"/>
      <c r="KNO8" s="86"/>
      <c r="KNP8" s="86"/>
      <c r="KNQ8" s="86"/>
      <c r="KNR8" s="86"/>
      <c r="KNS8" s="86"/>
      <c r="KNT8" s="86"/>
      <c r="KNU8" s="86"/>
      <c r="KNV8" s="86"/>
      <c r="KNW8" s="86"/>
      <c r="KNX8" s="86"/>
      <c r="KNY8" s="86"/>
      <c r="KNZ8" s="86"/>
      <c r="KOA8" s="86"/>
      <c r="KOB8" s="86"/>
      <c r="KOC8" s="86"/>
      <c r="KOD8" s="86"/>
      <c r="KOE8" s="86"/>
      <c r="KOF8" s="86"/>
      <c r="KOG8" s="86"/>
      <c r="KOH8" s="86"/>
      <c r="KOI8" s="86"/>
      <c r="KOJ8" s="86"/>
      <c r="KOK8" s="86"/>
      <c r="KOL8" s="86"/>
      <c r="KOM8" s="86"/>
      <c r="KON8" s="86"/>
      <c r="KOO8" s="86"/>
      <c r="KOP8" s="86"/>
      <c r="KOQ8" s="86"/>
      <c r="KOR8" s="86"/>
      <c r="KOS8" s="86"/>
      <c r="KOT8" s="86"/>
      <c r="KOU8" s="86"/>
      <c r="KOV8" s="86"/>
      <c r="KOW8" s="86"/>
      <c r="KOX8" s="86"/>
      <c r="KOY8" s="86"/>
      <c r="KOZ8" s="86"/>
      <c r="KPA8" s="86"/>
      <c r="KPB8" s="86"/>
      <c r="KPC8" s="86"/>
      <c r="KPD8" s="86"/>
      <c r="KPE8" s="86"/>
      <c r="KPF8" s="86"/>
      <c r="KPG8" s="86"/>
      <c r="KPH8" s="86"/>
      <c r="KPI8" s="86"/>
      <c r="KPJ8" s="86"/>
      <c r="KPK8" s="86"/>
      <c r="KPL8" s="86"/>
      <c r="KPM8" s="86"/>
      <c r="KPN8" s="86"/>
      <c r="KPO8" s="86"/>
      <c r="KPP8" s="86"/>
      <c r="KPQ8" s="86"/>
      <c r="KPR8" s="86"/>
      <c r="KPS8" s="86"/>
      <c r="KPT8" s="86"/>
      <c r="KPU8" s="86"/>
      <c r="KPV8" s="86"/>
      <c r="KPW8" s="86"/>
      <c r="KPX8" s="86"/>
      <c r="KPY8" s="86"/>
      <c r="KPZ8" s="86"/>
      <c r="KQA8" s="86"/>
      <c r="KQB8" s="86"/>
      <c r="KQC8" s="86"/>
      <c r="KQD8" s="86"/>
      <c r="KQE8" s="86"/>
      <c r="KQF8" s="86"/>
      <c r="KQG8" s="86"/>
      <c r="KQH8" s="86"/>
      <c r="KQI8" s="86"/>
      <c r="KQJ8" s="86"/>
      <c r="KQK8" s="86"/>
      <c r="KQL8" s="86"/>
      <c r="KQM8" s="86"/>
      <c r="KQN8" s="86"/>
      <c r="KQO8" s="86"/>
      <c r="KQP8" s="86"/>
      <c r="KQQ8" s="86"/>
      <c r="KQR8" s="86"/>
      <c r="KQS8" s="86"/>
      <c r="KQT8" s="86"/>
      <c r="KQU8" s="86"/>
      <c r="KQV8" s="86"/>
      <c r="KQW8" s="86"/>
      <c r="KQX8" s="86"/>
      <c r="KQY8" s="86"/>
      <c r="KQZ8" s="86"/>
      <c r="KRA8" s="86"/>
      <c r="KRB8" s="86"/>
      <c r="KRC8" s="86"/>
      <c r="KRD8" s="86"/>
      <c r="KRE8" s="86"/>
      <c r="KRF8" s="86"/>
      <c r="KRG8" s="86"/>
      <c r="KRH8" s="86"/>
      <c r="KRI8" s="86"/>
      <c r="KRJ8" s="86"/>
      <c r="KRK8" s="86"/>
      <c r="KRL8" s="86"/>
      <c r="KRM8" s="86"/>
      <c r="KRN8" s="86"/>
      <c r="KRO8" s="86"/>
      <c r="KRP8" s="86"/>
      <c r="KRQ8" s="86"/>
      <c r="KRR8" s="86"/>
      <c r="KRS8" s="86"/>
      <c r="KRT8" s="86"/>
      <c r="KRU8" s="86"/>
      <c r="KRV8" s="86"/>
      <c r="KRW8" s="86"/>
      <c r="KRX8" s="86"/>
      <c r="KRY8" s="86"/>
      <c r="KRZ8" s="86"/>
      <c r="KSA8" s="86"/>
      <c r="KSB8" s="86"/>
      <c r="KSC8" s="86"/>
      <c r="KSD8" s="86"/>
      <c r="KSE8" s="86"/>
      <c r="KSF8" s="86"/>
      <c r="KSG8" s="86"/>
      <c r="KSH8" s="86"/>
      <c r="KSI8" s="86"/>
      <c r="KSJ8" s="86"/>
      <c r="KSK8" s="86"/>
      <c r="KSL8" s="86"/>
      <c r="KSM8" s="86"/>
      <c r="KSN8" s="86"/>
      <c r="KSO8" s="86"/>
      <c r="KSP8" s="86"/>
      <c r="KSQ8" s="86"/>
      <c r="KSR8" s="86"/>
      <c r="KSS8" s="86"/>
      <c r="KST8" s="86"/>
      <c r="KSU8" s="86"/>
      <c r="KSV8" s="86"/>
      <c r="KSW8" s="86"/>
      <c r="KSX8" s="86"/>
      <c r="KSY8" s="86"/>
      <c r="KSZ8" s="86"/>
      <c r="KTA8" s="86"/>
      <c r="KTB8" s="86"/>
      <c r="KTC8" s="86"/>
      <c r="KTD8" s="86"/>
      <c r="KTE8" s="86"/>
      <c r="KTF8" s="86"/>
      <c r="KTG8" s="86"/>
      <c r="KTH8" s="86"/>
      <c r="KTI8" s="86"/>
      <c r="KTJ8" s="86"/>
      <c r="KTK8" s="86"/>
      <c r="KTL8" s="86"/>
      <c r="KTM8" s="86"/>
      <c r="KTN8" s="86"/>
      <c r="KTO8" s="86"/>
      <c r="KTP8" s="86"/>
      <c r="KTQ8" s="86"/>
      <c r="KTR8" s="86"/>
      <c r="KTS8" s="86"/>
      <c r="KTT8" s="86"/>
      <c r="KTU8" s="86"/>
      <c r="KTV8" s="86"/>
      <c r="KTW8" s="86"/>
      <c r="KTX8" s="86"/>
      <c r="KTY8" s="86"/>
      <c r="KTZ8" s="86"/>
      <c r="KUA8" s="86"/>
      <c r="KUB8" s="86"/>
      <c r="KUC8" s="86"/>
      <c r="KUD8" s="86"/>
      <c r="KUE8" s="86"/>
      <c r="KUF8" s="86"/>
      <c r="KUG8" s="86"/>
      <c r="KUH8" s="86"/>
      <c r="KUI8" s="86"/>
      <c r="KUJ8" s="86"/>
      <c r="KUK8" s="86"/>
      <c r="KUL8" s="86"/>
      <c r="KUM8" s="86"/>
      <c r="KUN8" s="86"/>
      <c r="KUO8" s="86"/>
      <c r="KUP8" s="86"/>
      <c r="KUQ8" s="86"/>
      <c r="KUR8" s="86"/>
      <c r="KUS8" s="86"/>
      <c r="KUT8" s="86"/>
      <c r="KUU8" s="86"/>
      <c r="KUV8" s="86"/>
      <c r="KUW8" s="86"/>
      <c r="KUX8" s="86"/>
      <c r="KUY8" s="86"/>
      <c r="KUZ8" s="86"/>
      <c r="KVA8" s="86"/>
      <c r="KVB8" s="86"/>
      <c r="KVC8" s="86"/>
      <c r="KVD8" s="86"/>
      <c r="KVE8" s="86"/>
      <c r="KVF8" s="86"/>
      <c r="KVG8" s="86"/>
      <c r="KVH8" s="86"/>
      <c r="KVI8" s="86"/>
      <c r="KVJ8" s="86"/>
      <c r="KVK8" s="86"/>
      <c r="KVL8" s="86"/>
      <c r="KVM8" s="86"/>
      <c r="KVN8" s="86"/>
      <c r="KVO8" s="86"/>
      <c r="KVP8" s="86"/>
      <c r="KVQ8" s="86"/>
      <c r="KVR8" s="86"/>
      <c r="KVS8" s="86"/>
      <c r="KVT8" s="86"/>
      <c r="KVU8" s="86"/>
      <c r="KVV8" s="86"/>
      <c r="KVW8" s="86"/>
      <c r="KVX8" s="86"/>
      <c r="KVY8" s="86"/>
      <c r="KVZ8" s="86"/>
      <c r="KWA8" s="86"/>
      <c r="KWB8" s="86"/>
      <c r="KWC8" s="86"/>
      <c r="KWD8" s="86"/>
      <c r="KWE8" s="86"/>
      <c r="KWF8" s="86"/>
      <c r="KWG8" s="86"/>
      <c r="KWH8" s="86"/>
      <c r="KWI8" s="86"/>
      <c r="KWJ8" s="86"/>
      <c r="KWK8" s="86"/>
      <c r="KWL8" s="86"/>
      <c r="KWM8" s="86"/>
      <c r="KWN8" s="86"/>
      <c r="KWO8" s="86"/>
      <c r="KWP8" s="86"/>
      <c r="KWQ8" s="86"/>
      <c r="KWR8" s="86"/>
      <c r="KWS8" s="86"/>
      <c r="KWT8" s="86"/>
      <c r="KWU8" s="86"/>
      <c r="KWV8" s="86"/>
      <c r="KWW8" s="86"/>
      <c r="KWX8" s="86"/>
      <c r="KWY8" s="86"/>
      <c r="KWZ8" s="86"/>
      <c r="KXA8" s="86"/>
      <c r="KXB8" s="86"/>
      <c r="KXC8" s="86"/>
      <c r="KXD8" s="86"/>
      <c r="KXE8" s="86"/>
      <c r="KXF8" s="86"/>
      <c r="KXG8" s="86"/>
      <c r="KXH8" s="86"/>
      <c r="KXI8" s="86"/>
      <c r="KXJ8" s="86"/>
      <c r="KXK8" s="86"/>
      <c r="KXL8" s="86"/>
      <c r="KXM8" s="86"/>
      <c r="KXN8" s="86"/>
      <c r="KXO8" s="86"/>
      <c r="KXP8" s="86"/>
      <c r="KXQ8" s="86"/>
      <c r="KXR8" s="86"/>
      <c r="KXS8" s="86"/>
      <c r="KXT8" s="86"/>
      <c r="KXU8" s="86"/>
      <c r="KXV8" s="86"/>
      <c r="KXW8" s="86"/>
      <c r="KXX8" s="86"/>
      <c r="KXY8" s="86"/>
      <c r="KXZ8" s="86"/>
      <c r="KYA8" s="86"/>
      <c r="KYB8" s="86"/>
      <c r="KYC8" s="86"/>
      <c r="KYD8" s="86"/>
      <c r="KYE8" s="86"/>
      <c r="KYF8" s="86"/>
      <c r="KYG8" s="86"/>
      <c r="KYH8" s="86"/>
      <c r="KYI8" s="86"/>
      <c r="KYJ8" s="86"/>
      <c r="KYK8" s="86"/>
      <c r="KYL8" s="86"/>
      <c r="KYM8" s="86"/>
      <c r="KYN8" s="86"/>
      <c r="KYO8" s="86"/>
      <c r="KYP8" s="86"/>
      <c r="KYQ8" s="86"/>
      <c r="KYR8" s="86"/>
      <c r="KYS8" s="86"/>
      <c r="KYT8" s="86"/>
      <c r="KYU8" s="86"/>
      <c r="KYV8" s="86"/>
      <c r="KYW8" s="86"/>
      <c r="KYX8" s="86"/>
      <c r="KYY8" s="86"/>
      <c r="KYZ8" s="86"/>
      <c r="KZA8" s="86"/>
      <c r="KZB8" s="86"/>
      <c r="KZC8" s="86"/>
      <c r="KZD8" s="86"/>
      <c r="KZE8" s="86"/>
      <c r="KZF8" s="86"/>
      <c r="KZG8" s="86"/>
      <c r="KZH8" s="86"/>
      <c r="KZI8" s="86"/>
      <c r="KZJ8" s="86"/>
      <c r="KZK8" s="86"/>
      <c r="KZL8" s="86"/>
      <c r="KZM8" s="86"/>
      <c r="KZN8" s="86"/>
      <c r="KZO8" s="86"/>
      <c r="KZP8" s="86"/>
      <c r="KZQ8" s="86"/>
      <c r="KZR8" s="86"/>
      <c r="KZS8" s="86"/>
      <c r="KZT8" s="86"/>
      <c r="KZU8" s="86"/>
      <c r="KZV8" s="86"/>
      <c r="KZW8" s="86"/>
      <c r="KZX8" s="86"/>
      <c r="KZY8" s="86"/>
      <c r="KZZ8" s="86"/>
      <c r="LAA8" s="86"/>
      <c r="LAB8" s="86"/>
      <c r="LAC8" s="86"/>
      <c r="LAD8" s="86"/>
      <c r="LAE8" s="86"/>
      <c r="LAF8" s="86"/>
      <c r="LAG8" s="86"/>
      <c r="LAH8" s="86"/>
      <c r="LAI8" s="86"/>
      <c r="LAJ8" s="86"/>
      <c r="LAK8" s="86"/>
      <c r="LAL8" s="86"/>
      <c r="LAM8" s="86"/>
      <c r="LAN8" s="86"/>
      <c r="LAO8" s="86"/>
      <c r="LAP8" s="86"/>
      <c r="LAQ8" s="86"/>
      <c r="LAR8" s="86"/>
      <c r="LAS8" s="86"/>
      <c r="LAT8" s="86"/>
      <c r="LAU8" s="86"/>
      <c r="LAV8" s="86"/>
      <c r="LAW8" s="86"/>
      <c r="LAX8" s="86"/>
      <c r="LAY8" s="86"/>
      <c r="LAZ8" s="86"/>
      <c r="LBA8" s="86"/>
      <c r="LBB8" s="86"/>
      <c r="LBC8" s="86"/>
      <c r="LBD8" s="86"/>
      <c r="LBE8" s="86"/>
      <c r="LBF8" s="86"/>
      <c r="LBG8" s="86"/>
      <c r="LBH8" s="86"/>
      <c r="LBI8" s="86"/>
      <c r="LBJ8" s="86"/>
      <c r="LBK8" s="86"/>
      <c r="LBL8" s="86"/>
      <c r="LBM8" s="86"/>
      <c r="LBN8" s="86"/>
      <c r="LBO8" s="86"/>
      <c r="LBP8" s="86"/>
      <c r="LBQ8" s="86"/>
      <c r="LBR8" s="86"/>
      <c r="LBS8" s="86"/>
      <c r="LBT8" s="86"/>
      <c r="LBU8" s="86"/>
      <c r="LBV8" s="86"/>
      <c r="LBW8" s="86"/>
      <c r="LBX8" s="86"/>
      <c r="LBY8" s="86"/>
      <c r="LBZ8" s="86"/>
      <c r="LCA8" s="86"/>
      <c r="LCB8" s="86"/>
      <c r="LCC8" s="86"/>
      <c r="LCD8" s="86"/>
      <c r="LCE8" s="86"/>
      <c r="LCF8" s="86"/>
      <c r="LCG8" s="86"/>
      <c r="LCH8" s="86"/>
      <c r="LCI8" s="86"/>
      <c r="LCJ8" s="86"/>
      <c r="LCK8" s="86"/>
      <c r="LCL8" s="86"/>
      <c r="LCM8" s="86"/>
      <c r="LCN8" s="86"/>
      <c r="LCO8" s="86"/>
      <c r="LCP8" s="86"/>
      <c r="LCQ8" s="86"/>
      <c r="LCR8" s="86"/>
      <c r="LCS8" s="86"/>
      <c r="LCT8" s="86"/>
      <c r="LCU8" s="86"/>
      <c r="LCV8" s="86"/>
      <c r="LCW8" s="86"/>
      <c r="LCX8" s="86"/>
      <c r="LCY8" s="86"/>
      <c r="LCZ8" s="86"/>
      <c r="LDA8" s="86"/>
      <c r="LDB8" s="86"/>
      <c r="LDC8" s="86"/>
      <c r="LDD8" s="86"/>
      <c r="LDE8" s="86"/>
      <c r="LDF8" s="86"/>
      <c r="LDG8" s="86"/>
      <c r="LDH8" s="86"/>
      <c r="LDI8" s="86"/>
      <c r="LDJ8" s="86"/>
      <c r="LDK8" s="86"/>
      <c r="LDL8" s="86"/>
      <c r="LDM8" s="86"/>
      <c r="LDN8" s="86"/>
      <c r="LDO8" s="86"/>
      <c r="LDP8" s="86"/>
      <c r="LDQ8" s="86"/>
      <c r="LDR8" s="86"/>
      <c r="LDS8" s="86"/>
      <c r="LDT8" s="86"/>
      <c r="LDU8" s="86"/>
      <c r="LDV8" s="86"/>
      <c r="LDW8" s="86"/>
      <c r="LDX8" s="86"/>
      <c r="LDY8" s="86"/>
      <c r="LDZ8" s="86"/>
      <c r="LEA8" s="86"/>
      <c r="LEB8" s="86"/>
      <c r="LEC8" s="86"/>
      <c r="LED8" s="86"/>
      <c r="LEE8" s="86"/>
      <c r="LEF8" s="86"/>
      <c r="LEG8" s="86"/>
      <c r="LEH8" s="86"/>
      <c r="LEI8" s="86"/>
      <c r="LEJ8" s="86"/>
      <c r="LEK8" s="86"/>
      <c r="LEL8" s="86"/>
      <c r="LEM8" s="86"/>
      <c r="LEN8" s="86"/>
      <c r="LEO8" s="86"/>
      <c r="LEP8" s="86"/>
      <c r="LEQ8" s="86"/>
      <c r="LER8" s="86"/>
      <c r="LES8" s="86"/>
      <c r="LET8" s="86"/>
      <c r="LEU8" s="86"/>
      <c r="LEV8" s="86"/>
      <c r="LEW8" s="86"/>
      <c r="LEX8" s="86"/>
      <c r="LEY8" s="86"/>
      <c r="LEZ8" s="86"/>
      <c r="LFA8" s="86"/>
      <c r="LFB8" s="86"/>
      <c r="LFC8" s="86"/>
      <c r="LFD8" s="86"/>
      <c r="LFE8" s="86"/>
      <c r="LFF8" s="86"/>
      <c r="LFG8" s="86"/>
      <c r="LFH8" s="86"/>
      <c r="LFI8" s="86"/>
      <c r="LFJ8" s="86"/>
      <c r="LFK8" s="86"/>
      <c r="LFL8" s="86"/>
      <c r="LFM8" s="86"/>
      <c r="LFN8" s="86"/>
      <c r="LFO8" s="86"/>
      <c r="LFP8" s="86"/>
      <c r="LFQ8" s="86"/>
      <c r="LFR8" s="86"/>
      <c r="LFS8" s="86"/>
      <c r="LFT8" s="86"/>
      <c r="LFU8" s="86"/>
      <c r="LFV8" s="86"/>
      <c r="LFW8" s="86"/>
      <c r="LFX8" s="86"/>
      <c r="LFY8" s="86"/>
      <c r="LFZ8" s="86"/>
      <c r="LGA8" s="86"/>
      <c r="LGB8" s="86"/>
      <c r="LGC8" s="86"/>
      <c r="LGD8" s="86"/>
      <c r="LGE8" s="86"/>
      <c r="LGF8" s="86"/>
      <c r="LGG8" s="86"/>
      <c r="LGH8" s="86"/>
      <c r="LGI8" s="86"/>
      <c r="LGJ8" s="86"/>
      <c r="LGK8" s="86"/>
      <c r="LGL8" s="86"/>
      <c r="LGM8" s="86"/>
      <c r="LGN8" s="86"/>
      <c r="LGO8" s="86"/>
      <c r="LGP8" s="86"/>
      <c r="LGQ8" s="86"/>
      <c r="LGR8" s="86"/>
      <c r="LGS8" s="86"/>
      <c r="LGT8" s="86"/>
      <c r="LGU8" s="86"/>
      <c r="LGV8" s="86"/>
      <c r="LGW8" s="86"/>
      <c r="LGX8" s="86"/>
      <c r="LGY8" s="86"/>
      <c r="LGZ8" s="86"/>
      <c r="LHA8" s="86"/>
      <c r="LHB8" s="86"/>
      <c r="LHC8" s="86"/>
      <c r="LHD8" s="86"/>
      <c r="LHE8" s="86"/>
      <c r="LHF8" s="86"/>
      <c r="LHG8" s="86"/>
      <c r="LHH8" s="86"/>
      <c r="LHI8" s="86"/>
      <c r="LHJ8" s="86"/>
      <c r="LHK8" s="86"/>
      <c r="LHL8" s="86"/>
      <c r="LHM8" s="86"/>
      <c r="LHN8" s="86"/>
      <c r="LHO8" s="86"/>
      <c r="LHP8" s="86"/>
      <c r="LHQ8" s="86"/>
      <c r="LHR8" s="86"/>
      <c r="LHS8" s="86"/>
      <c r="LHT8" s="86"/>
      <c r="LHU8" s="86"/>
      <c r="LHV8" s="86"/>
      <c r="LHW8" s="86"/>
      <c r="LHX8" s="86"/>
      <c r="LHY8" s="86"/>
      <c r="LHZ8" s="86"/>
      <c r="LIA8" s="86"/>
      <c r="LIB8" s="86"/>
      <c r="LIC8" s="86"/>
      <c r="LID8" s="86"/>
      <c r="LIE8" s="86"/>
      <c r="LIF8" s="86"/>
      <c r="LIG8" s="86"/>
      <c r="LIH8" s="86"/>
      <c r="LII8" s="86"/>
      <c r="LIJ8" s="86"/>
      <c r="LIK8" s="86"/>
      <c r="LIL8" s="86"/>
      <c r="LIM8" s="86"/>
      <c r="LIN8" s="86"/>
      <c r="LIO8" s="86"/>
      <c r="LIP8" s="86"/>
      <c r="LIQ8" s="86"/>
      <c r="LIR8" s="86"/>
      <c r="LIS8" s="86"/>
      <c r="LIT8" s="86"/>
      <c r="LIU8" s="86"/>
      <c r="LIV8" s="86"/>
      <c r="LIW8" s="86"/>
      <c r="LIX8" s="86"/>
      <c r="LIY8" s="86"/>
      <c r="LIZ8" s="86"/>
      <c r="LJA8" s="86"/>
      <c r="LJB8" s="86"/>
      <c r="LJC8" s="86"/>
      <c r="LJD8" s="86"/>
      <c r="LJE8" s="86"/>
      <c r="LJF8" s="86"/>
      <c r="LJG8" s="86"/>
      <c r="LJH8" s="86"/>
      <c r="LJI8" s="86"/>
      <c r="LJJ8" s="86"/>
      <c r="LJK8" s="86"/>
      <c r="LJL8" s="86"/>
      <c r="LJM8" s="86"/>
      <c r="LJN8" s="86"/>
      <c r="LJO8" s="86"/>
      <c r="LJP8" s="86"/>
      <c r="LJQ8" s="86"/>
      <c r="LJR8" s="86"/>
      <c r="LJS8" s="86"/>
      <c r="LJT8" s="86"/>
      <c r="LJU8" s="86"/>
      <c r="LJV8" s="86"/>
      <c r="LJW8" s="86"/>
      <c r="LJX8" s="86"/>
      <c r="LJY8" s="86"/>
      <c r="LJZ8" s="86"/>
      <c r="LKA8" s="86"/>
      <c r="LKB8" s="86"/>
      <c r="LKC8" s="86"/>
      <c r="LKD8" s="86"/>
      <c r="LKE8" s="86"/>
      <c r="LKF8" s="86"/>
      <c r="LKG8" s="86"/>
      <c r="LKH8" s="86"/>
      <c r="LKI8" s="86"/>
      <c r="LKJ8" s="86"/>
      <c r="LKK8" s="86"/>
      <c r="LKL8" s="86"/>
      <c r="LKM8" s="86"/>
      <c r="LKN8" s="86"/>
      <c r="LKO8" s="86"/>
      <c r="LKP8" s="86"/>
      <c r="LKQ8" s="86"/>
      <c r="LKR8" s="86"/>
      <c r="LKS8" s="86"/>
      <c r="LKT8" s="86"/>
      <c r="LKU8" s="86"/>
      <c r="LKV8" s="86"/>
      <c r="LKW8" s="86"/>
      <c r="LKX8" s="86"/>
      <c r="LKY8" s="86"/>
      <c r="LKZ8" s="86"/>
      <c r="LLA8" s="86"/>
      <c r="LLB8" s="86"/>
      <c r="LLC8" s="86"/>
      <c r="LLD8" s="86"/>
      <c r="LLE8" s="86"/>
      <c r="LLF8" s="86"/>
      <c r="LLG8" s="86"/>
      <c r="LLH8" s="86"/>
      <c r="LLI8" s="86"/>
      <c r="LLJ8" s="86"/>
      <c r="LLK8" s="86"/>
      <c r="LLL8" s="86"/>
      <c r="LLM8" s="86"/>
      <c r="LLN8" s="86"/>
      <c r="LLO8" s="86"/>
      <c r="LLP8" s="86"/>
      <c r="LLQ8" s="86"/>
      <c r="LLR8" s="86"/>
      <c r="LLS8" s="86"/>
      <c r="LLT8" s="86"/>
      <c r="LLU8" s="86"/>
      <c r="LLV8" s="86"/>
      <c r="LLW8" s="86"/>
      <c r="LLX8" s="86"/>
      <c r="LLY8" s="86"/>
      <c r="LLZ8" s="86"/>
      <c r="LMA8" s="86"/>
      <c r="LMB8" s="86"/>
      <c r="LMC8" s="86"/>
      <c r="LMD8" s="86"/>
      <c r="LME8" s="86"/>
      <c r="LMF8" s="86"/>
      <c r="LMG8" s="86"/>
      <c r="LMH8" s="86"/>
      <c r="LMI8" s="86"/>
      <c r="LMJ8" s="86"/>
      <c r="LMK8" s="86"/>
      <c r="LML8" s="86"/>
      <c r="LMM8" s="86"/>
      <c r="LMN8" s="86"/>
      <c r="LMO8" s="86"/>
      <c r="LMP8" s="86"/>
      <c r="LMQ8" s="86"/>
      <c r="LMR8" s="86"/>
      <c r="LMS8" s="86"/>
      <c r="LMT8" s="86"/>
      <c r="LMU8" s="86"/>
      <c r="LMV8" s="86"/>
      <c r="LMW8" s="86"/>
      <c r="LMX8" s="86"/>
      <c r="LMY8" s="86"/>
      <c r="LMZ8" s="86"/>
      <c r="LNA8" s="86"/>
      <c r="LNB8" s="86"/>
      <c r="LNC8" s="86"/>
      <c r="LND8" s="86"/>
      <c r="LNE8" s="86"/>
      <c r="LNF8" s="86"/>
      <c r="LNG8" s="86"/>
      <c r="LNH8" s="86"/>
      <c r="LNI8" s="86"/>
      <c r="LNJ8" s="86"/>
      <c r="LNK8" s="86"/>
      <c r="LNL8" s="86"/>
      <c r="LNM8" s="86"/>
      <c r="LNN8" s="86"/>
      <c r="LNO8" s="86"/>
      <c r="LNP8" s="86"/>
      <c r="LNQ8" s="86"/>
      <c r="LNR8" s="86"/>
      <c r="LNS8" s="86"/>
      <c r="LNT8" s="86"/>
      <c r="LNU8" s="86"/>
      <c r="LNV8" s="86"/>
      <c r="LNW8" s="86"/>
      <c r="LNX8" s="86"/>
      <c r="LNY8" s="86"/>
      <c r="LNZ8" s="86"/>
      <c r="LOA8" s="86"/>
      <c r="LOB8" s="86"/>
      <c r="LOC8" s="86"/>
      <c r="LOD8" s="86"/>
      <c r="LOE8" s="86"/>
      <c r="LOF8" s="86"/>
      <c r="LOG8" s="86"/>
      <c r="LOH8" s="86"/>
      <c r="LOI8" s="86"/>
      <c r="LOJ8" s="86"/>
      <c r="LOK8" s="86"/>
      <c r="LOL8" s="86"/>
      <c r="LOM8" s="86"/>
      <c r="LON8" s="86"/>
      <c r="LOO8" s="86"/>
      <c r="LOP8" s="86"/>
      <c r="LOQ8" s="86"/>
      <c r="LOR8" s="86"/>
      <c r="LOS8" s="86"/>
      <c r="LOT8" s="86"/>
      <c r="LOU8" s="86"/>
      <c r="LOV8" s="86"/>
      <c r="LOW8" s="86"/>
      <c r="LOX8" s="86"/>
      <c r="LOY8" s="86"/>
      <c r="LOZ8" s="86"/>
      <c r="LPA8" s="86"/>
      <c r="LPB8" s="86"/>
      <c r="LPC8" s="86"/>
      <c r="LPD8" s="86"/>
      <c r="LPE8" s="86"/>
      <c r="LPF8" s="86"/>
      <c r="LPG8" s="86"/>
      <c r="LPH8" s="86"/>
      <c r="LPI8" s="86"/>
      <c r="LPJ8" s="86"/>
      <c r="LPK8" s="86"/>
      <c r="LPL8" s="86"/>
      <c r="LPM8" s="86"/>
      <c r="LPN8" s="86"/>
      <c r="LPO8" s="86"/>
      <c r="LPP8" s="86"/>
      <c r="LPQ8" s="86"/>
      <c r="LPR8" s="86"/>
      <c r="LPS8" s="86"/>
      <c r="LPT8" s="86"/>
      <c r="LPU8" s="86"/>
      <c r="LPV8" s="86"/>
      <c r="LPW8" s="86"/>
      <c r="LPX8" s="86"/>
      <c r="LPY8" s="86"/>
      <c r="LPZ8" s="86"/>
      <c r="LQA8" s="86"/>
      <c r="LQB8" s="86"/>
      <c r="LQC8" s="86"/>
      <c r="LQD8" s="86"/>
      <c r="LQE8" s="86"/>
      <c r="LQF8" s="86"/>
      <c r="LQG8" s="86"/>
      <c r="LQH8" s="86"/>
      <c r="LQI8" s="86"/>
      <c r="LQJ8" s="86"/>
      <c r="LQK8" s="86"/>
      <c r="LQL8" s="86"/>
      <c r="LQM8" s="86"/>
      <c r="LQN8" s="86"/>
      <c r="LQO8" s="86"/>
      <c r="LQP8" s="86"/>
      <c r="LQQ8" s="86"/>
      <c r="LQR8" s="86"/>
      <c r="LQS8" s="86"/>
      <c r="LQT8" s="86"/>
      <c r="LQU8" s="86"/>
      <c r="LQV8" s="86"/>
      <c r="LQW8" s="86"/>
      <c r="LQX8" s="86"/>
      <c r="LQY8" s="86"/>
      <c r="LQZ8" s="86"/>
      <c r="LRA8" s="86"/>
      <c r="LRB8" s="86"/>
      <c r="LRC8" s="86"/>
      <c r="LRD8" s="86"/>
      <c r="LRE8" s="86"/>
      <c r="LRF8" s="86"/>
      <c r="LRG8" s="86"/>
      <c r="LRH8" s="86"/>
      <c r="LRI8" s="86"/>
      <c r="LRJ8" s="86"/>
      <c r="LRK8" s="86"/>
      <c r="LRL8" s="86"/>
      <c r="LRM8" s="86"/>
      <c r="LRN8" s="86"/>
      <c r="LRO8" s="86"/>
      <c r="LRP8" s="86"/>
      <c r="LRQ8" s="86"/>
      <c r="LRR8" s="86"/>
      <c r="LRS8" s="86"/>
      <c r="LRT8" s="86"/>
      <c r="LRU8" s="86"/>
      <c r="LRV8" s="86"/>
      <c r="LRW8" s="86"/>
      <c r="LRX8" s="86"/>
      <c r="LRY8" s="86"/>
      <c r="LRZ8" s="86"/>
      <c r="LSA8" s="86"/>
      <c r="LSB8" s="86"/>
      <c r="LSC8" s="86"/>
      <c r="LSD8" s="86"/>
      <c r="LSE8" s="86"/>
      <c r="LSF8" s="86"/>
      <c r="LSG8" s="86"/>
      <c r="LSH8" s="86"/>
      <c r="LSI8" s="86"/>
      <c r="LSJ8" s="86"/>
      <c r="LSK8" s="86"/>
      <c r="LSL8" s="86"/>
      <c r="LSM8" s="86"/>
      <c r="LSN8" s="86"/>
      <c r="LSO8" s="86"/>
      <c r="LSP8" s="86"/>
      <c r="LSQ8" s="86"/>
      <c r="LSR8" s="86"/>
      <c r="LSS8" s="86"/>
      <c r="LST8" s="86"/>
      <c r="LSU8" s="86"/>
      <c r="LSV8" s="86"/>
      <c r="LSW8" s="86"/>
      <c r="LSX8" s="86"/>
      <c r="LSY8" s="86"/>
      <c r="LSZ8" s="86"/>
      <c r="LTA8" s="86"/>
      <c r="LTB8" s="86"/>
      <c r="LTC8" s="86"/>
      <c r="LTD8" s="86"/>
      <c r="LTE8" s="86"/>
      <c r="LTF8" s="86"/>
      <c r="LTG8" s="86"/>
      <c r="LTH8" s="86"/>
      <c r="LTI8" s="86"/>
      <c r="LTJ8" s="86"/>
      <c r="LTK8" s="86"/>
      <c r="LTL8" s="86"/>
      <c r="LTM8" s="86"/>
      <c r="LTN8" s="86"/>
      <c r="LTO8" s="86"/>
      <c r="LTP8" s="86"/>
      <c r="LTQ8" s="86"/>
      <c r="LTR8" s="86"/>
      <c r="LTS8" s="86"/>
      <c r="LTT8" s="86"/>
      <c r="LTU8" s="86"/>
      <c r="LTV8" s="86"/>
      <c r="LTW8" s="86"/>
      <c r="LTX8" s="86"/>
      <c r="LTY8" s="86"/>
      <c r="LTZ8" s="86"/>
      <c r="LUA8" s="86"/>
      <c r="LUB8" s="86"/>
      <c r="LUC8" s="86"/>
      <c r="LUD8" s="86"/>
      <c r="LUE8" s="86"/>
      <c r="LUF8" s="86"/>
      <c r="LUG8" s="86"/>
      <c r="LUH8" s="86"/>
      <c r="LUI8" s="86"/>
      <c r="LUJ8" s="86"/>
      <c r="LUK8" s="86"/>
      <c r="LUL8" s="86"/>
      <c r="LUM8" s="86"/>
      <c r="LUN8" s="86"/>
      <c r="LUO8" s="86"/>
      <c r="LUP8" s="86"/>
      <c r="LUQ8" s="86"/>
      <c r="LUR8" s="86"/>
      <c r="LUS8" s="86"/>
      <c r="LUT8" s="86"/>
      <c r="LUU8" s="86"/>
      <c r="LUV8" s="86"/>
      <c r="LUW8" s="86"/>
      <c r="LUX8" s="86"/>
      <c r="LUY8" s="86"/>
      <c r="LUZ8" s="86"/>
      <c r="LVA8" s="86"/>
      <c r="LVB8" s="86"/>
      <c r="LVC8" s="86"/>
      <c r="LVD8" s="86"/>
      <c r="LVE8" s="86"/>
      <c r="LVF8" s="86"/>
      <c r="LVG8" s="86"/>
      <c r="LVH8" s="86"/>
      <c r="LVI8" s="86"/>
      <c r="LVJ8" s="86"/>
      <c r="LVK8" s="86"/>
      <c r="LVL8" s="86"/>
      <c r="LVM8" s="86"/>
      <c r="LVN8" s="86"/>
      <c r="LVO8" s="86"/>
      <c r="LVP8" s="86"/>
      <c r="LVQ8" s="86"/>
      <c r="LVR8" s="86"/>
      <c r="LVS8" s="86"/>
      <c r="LVT8" s="86"/>
      <c r="LVU8" s="86"/>
      <c r="LVV8" s="86"/>
      <c r="LVW8" s="86"/>
      <c r="LVX8" s="86"/>
      <c r="LVY8" s="86"/>
      <c r="LVZ8" s="86"/>
      <c r="LWA8" s="86"/>
      <c r="LWB8" s="86"/>
      <c r="LWC8" s="86"/>
      <c r="LWD8" s="86"/>
      <c r="LWE8" s="86"/>
      <c r="LWF8" s="86"/>
      <c r="LWG8" s="86"/>
      <c r="LWH8" s="86"/>
      <c r="LWI8" s="86"/>
      <c r="LWJ8" s="86"/>
      <c r="LWK8" s="86"/>
      <c r="LWL8" s="86"/>
      <c r="LWM8" s="86"/>
      <c r="LWN8" s="86"/>
      <c r="LWO8" s="86"/>
      <c r="LWP8" s="86"/>
      <c r="LWQ8" s="86"/>
      <c r="LWR8" s="86"/>
      <c r="LWS8" s="86"/>
      <c r="LWT8" s="86"/>
      <c r="LWU8" s="86"/>
      <c r="LWV8" s="86"/>
      <c r="LWW8" s="86"/>
      <c r="LWX8" s="86"/>
      <c r="LWY8" s="86"/>
      <c r="LWZ8" s="86"/>
      <c r="LXA8" s="86"/>
      <c r="LXB8" s="86"/>
      <c r="LXC8" s="86"/>
      <c r="LXD8" s="86"/>
      <c r="LXE8" s="86"/>
      <c r="LXF8" s="86"/>
      <c r="LXG8" s="86"/>
      <c r="LXH8" s="86"/>
      <c r="LXI8" s="86"/>
      <c r="LXJ8" s="86"/>
      <c r="LXK8" s="86"/>
      <c r="LXL8" s="86"/>
      <c r="LXM8" s="86"/>
      <c r="LXN8" s="86"/>
      <c r="LXO8" s="86"/>
      <c r="LXP8" s="86"/>
      <c r="LXQ8" s="86"/>
      <c r="LXR8" s="86"/>
      <c r="LXS8" s="86"/>
      <c r="LXT8" s="86"/>
      <c r="LXU8" s="86"/>
      <c r="LXV8" s="86"/>
      <c r="LXW8" s="86"/>
      <c r="LXX8" s="86"/>
      <c r="LXY8" s="86"/>
      <c r="LXZ8" s="86"/>
      <c r="LYA8" s="86"/>
      <c r="LYB8" s="86"/>
      <c r="LYC8" s="86"/>
      <c r="LYD8" s="86"/>
      <c r="LYE8" s="86"/>
      <c r="LYF8" s="86"/>
      <c r="LYG8" s="86"/>
      <c r="LYH8" s="86"/>
      <c r="LYI8" s="86"/>
      <c r="LYJ8" s="86"/>
      <c r="LYK8" s="86"/>
      <c r="LYL8" s="86"/>
      <c r="LYM8" s="86"/>
      <c r="LYN8" s="86"/>
      <c r="LYO8" s="86"/>
      <c r="LYP8" s="86"/>
      <c r="LYQ8" s="86"/>
      <c r="LYR8" s="86"/>
      <c r="LYS8" s="86"/>
      <c r="LYT8" s="86"/>
      <c r="LYU8" s="86"/>
      <c r="LYV8" s="86"/>
      <c r="LYW8" s="86"/>
      <c r="LYX8" s="86"/>
      <c r="LYY8" s="86"/>
      <c r="LYZ8" s="86"/>
      <c r="LZA8" s="86"/>
      <c r="LZB8" s="86"/>
      <c r="LZC8" s="86"/>
      <c r="LZD8" s="86"/>
      <c r="LZE8" s="86"/>
      <c r="LZF8" s="86"/>
      <c r="LZG8" s="86"/>
      <c r="LZH8" s="86"/>
      <c r="LZI8" s="86"/>
      <c r="LZJ8" s="86"/>
      <c r="LZK8" s="86"/>
      <c r="LZL8" s="86"/>
      <c r="LZM8" s="86"/>
      <c r="LZN8" s="86"/>
      <c r="LZO8" s="86"/>
      <c r="LZP8" s="86"/>
      <c r="LZQ8" s="86"/>
      <c r="LZR8" s="86"/>
      <c r="LZS8" s="86"/>
      <c r="LZT8" s="86"/>
      <c r="LZU8" s="86"/>
      <c r="LZV8" s="86"/>
      <c r="LZW8" s="86"/>
      <c r="LZX8" s="86"/>
      <c r="LZY8" s="86"/>
      <c r="LZZ8" s="86"/>
      <c r="MAA8" s="86"/>
      <c r="MAB8" s="86"/>
      <c r="MAC8" s="86"/>
      <c r="MAD8" s="86"/>
      <c r="MAE8" s="86"/>
      <c r="MAF8" s="86"/>
      <c r="MAG8" s="86"/>
      <c r="MAH8" s="86"/>
      <c r="MAI8" s="86"/>
      <c r="MAJ8" s="86"/>
      <c r="MAK8" s="86"/>
      <c r="MAL8" s="86"/>
      <c r="MAM8" s="86"/>
      <c r="MAN8" s="86"/>
      <c r="MAO8" s="86"/>
      <c r="MAP8" s="86"/>
      <c r="MAQ8" s="86"/>
      <c r="MAR8" s="86"/>
      <c r="MAS8" s="86"/>
      <c r="MAT8" s="86"/>
      <c r="MAU8" s="86"/>
      <c r="MAV8" s="86"/>
      <c r="MAW8" s="86"/>
      <c r="MAX8" s="86"/>
      <c r="MAY8" s="86"/>
      <c r="MAZ8" s="86"/>
      <c r="MBA8" s="86"/>
      <c r="MBB8" s="86"/>
      <c r="MBC8" s="86"/>
      <c r="MBD8" s="86"/>
      <c r="MBE8" s="86"/>
      <c r="MBF8" s="86"/>
      <c r="MBG8" s="86"/>
      <c r="MBH8" s="86"/>
      <c r="MBI8" s="86"/>
      <c r="MBJ8" s="86"/>
      <c r="MBK8" s="86"/>
      <c r="MBL8" s="86"/>
      <c r="MBM8" s="86"/>
      <c r="MBN8" s="86"/>
      <c r="MBO8" s="86"/>
      <c r="MBP8" s="86"/>
      <c r="MBQ8" s="86"/>
      <c r="MBR8" s="86"/>
      <c r="MBS8" s="86"/>
      <c r="MBT8" s="86"/>
      <c r="MBU8" s="86"/>
      <c r="MBV8" s="86"/>
      <c r="MBW8" s="86"/>
      <c r="MBX8" s="86"/>
      <c r="MBY8" s="86"/>
      <c r="MBZ8" s="86"/>
      <c r="MCA8" s="86"/>
      <c r="MCB8" s="86"/>
      <c r="MCC8" s="86"/>
      <c r="MCD8" s="86"/>
      <c r="MCE8" s="86"/>
      <c r="MCF8" s="86"/>
      <c r="MCG8" s="86"/>
      <c r="MCH8" s="86"/>
      <c r="MCI8" s="86"/>
      <c r="MCJ8" s="86"/>
      <c r="MCK8" s="86"/>
      <c r="MCL8" s="86"/>
      <c r="MCM8" s="86"/>
      <c r="MCN8" s="86"/>
      <c r="MCO8" s="86"/>
      <c r="MCP8" s="86"/>
      <c r="MCQ8" s="86"/>
      <c r="MCR8" s="86"/>
      <c r="MCS8" s="86"/>
      <c r="MCT8" s="86"/>
      <c r="MCU8" s="86"/>
      <c r="MCV8" s="86"/>
      <c r="MCW8" s="86"/>
      <c r="MCX8" s="86"/>
      <c r="MCY8" s="86"/>
      <c r="MCZ8" s="86"/>
      <c r="MDA8" s="86"/>
      <c r="MDB8" s="86"/>
      <c r="MDC8" s="86"/>
      <c r="MDD8" s="86"/>
      <c r="MDE8" s="86"/>
      <c r="MDF8" s="86"/>
      <c r="MDG8" s="86"/>
      <c r="MDH8" s="86"/>
      <c r="MDI8" s="86"/>
      <c r="MDJ8" s="86"/>
      <c r="MDK8" s="86"/>
      <c r="MDL8" s="86"/>
      <c r="MDM8" s="86"/>
      <c r="MDN8" s="86"/>
      <c r="MDO8" s="86"/>
      <c r="MDP8" s="86"/>
      <c r="MDQ8" s="86"/>
      <c r="MDR8" s="86"/>
      <c r="MDS8" s="86"/>
      <c r="MDT8" s="86"/>
      <c r="MDU8" s="86"/>
      <c r="MDV8" s="86"/>
      <c r="MDW8" s="86"/>
      <c r="MDX8" s="86"/>
      <c r="MDY8" s="86"/>
      <c r="MDZ8" s="86"/>
      <c r="MEA8" s="86"/>
      <c r="MEB8" s="86"/>
      <c r="MEC8" s="86"/>
      <c r="MED8" s="86"/>
      <c r="MEE8" s="86"/>
      <c r="MEF8" s="86"/>
      <c r="MEG8" s="86"/>
      <c r="MEH8" s="86"/>
      <c r="MEI8" s="86"/>
      <c r="MEJ8" s="86"/>
      <c r="MEK8" s="86"/>
      <c r="MEL8" s="86"/>
      <c r="MEM8" s="86"/>
      <c r="MEN8" s="86"/>
      <c r="MEO8" s="86"/>
      <c r="MEP8" s="86"/>
      <c r="MEQ8" s="86"/>
      <c r="MER8" s="86"/>
      <c r="MES8" s="86"/>
      <c r="MET8" s="86"/>
      <c r="MEU8" s="86"/>
      <c r="MEV8" s="86"/>
      <c r="MEW8" s="86"/>
      <c r="MEX8" s="86"/>
      <c r="MEY8" s="86"/>
      <c r="MEZ8" s="86"/>
      <c r="MFA8" s="86"/>
      <c r="MFB8" s="86"/>
      <c r="MFC8" s="86"/>
      <c r="MFD8" s="86"/>
      <c r="MFE8" s="86"/>
      <c r="MFF8" s="86"/>
      <c r="MFG8" s="86"/>
      <c r="MFH8" s="86"/>
      <c r="MFI8" s="86"/>
      <c r="MFJ8" s="86"/>
      <c r="MFK8" s="86"/>
      <c r="MFL8" s="86"/>
      <c r="MFM8" s="86"/>
      <c r="MFN8" s="86"/>
      <c r="MFO8" s="86"/>
      <c r="MFP8" s="86"/>
      <c r="MFQ8" s="86"/>
      <c r="MFR8" s="86"/>
      <c r="MFS8" s="86"/>
      <c r="MFT8" s="86"/>
      <c r="MFU8" s="86"/>
      <c r="MFV8" s="86"/>
      <c r="MFW8" s="86"/>
      <c r="MFX8" s="86"/>
      <c r="MFY8" s="86"/>
      <c r="MFZ8" s="86"/>
      <c r="MGA8" s="86"/>
      <c r="MGB8" s="86"/>
      <c r="MGC8" s="86"/>
      <c r="MGD8" s="86"/>
      <c r="MGE8" s="86"/>
      <c r="MGF8" s="86"/>
      <c r="MGG8" s="86"/>
      <c r="MGH8" s="86"/>
      <c r="MGI8" s="86"/>
      <c r="MGJ8" s="86"/>
      <c r="MGK8" s="86"/>
      <c r="MGL8" s="86"/>
      <c r="MGM8" s="86"/>
      <c r="MGN8" s="86"/>
      <c r="MGO8" s="86"/>
      <c r="MGP8" s="86"/>
      <c r="MGQ8" s="86"/>
      <c r="MGR8" s="86"/>
      <c r="MGS8" s="86"/>
      <c r="MGT8" s="86"/>
      <c r="MGU8" s="86"/>
      <c r="MGV8" s="86"/>
      <c r="MGW8" s="86"/>
      <c r="MGX8" s="86"/>
      <c r="MGY8" s="86"/>
      <c r="MGZ8" s="86"/>
      <c r="MHA8" s="86"/>
      <c r="MHB8" s="86"/>
      <c r="MHC8" s="86"/>
      <c r="MHD8" s="86"/>
      <c r="MHE8" s="86"/>
      <c r="MHF8" s="86"/>
      <c r="MHG8" s="86"/>
      <c r="MHH8" s="86"/>
      <c r="MHI8" s="86"/>
      <c r="MHJ8" s="86"/>
      <c r="MHK8" s="86"/>
      <c r="MHL8" s="86"/>
      <c r="MHM8" s="86"/>
      <c r="MHN8" s="86"/>
      <c r="MHO8" s="86"/>
      <c r="MHP8" s="86"/>
      <c r="MHQ8" s="86"/>
      <c r="MHR8" s="86"/>
      <c r="MHS8" s="86"/>
      <c r="MHT8" s="86"/>
      <c r="MHU8" s="86"/>
      <c r="MHV8" s="86"/>
      <c r="MHW8" s="86"/>
      <c r="MHX8" s="86"/>
      <c r="MHY8" s="86"/>
      <c r="MHZ8" s="86"/>
      <c r="MIA8" s="86"/>
      <c r="MIB8" s="86"/>
      <c r="MIC8" s="86"/>
      <c r="MID8" s="86"/>
      <c r="MIE8" s="86"/>
      <c r="MIF8" s="86"/>
      <c r="MIG8" s="86"/>
      <c r="MIH8" s="86"/>
      <c r="MII8" s="86"/>
      <c r="MIJ8" s="86"/>
      <c r="MIK8" s="86"/>
      <c r="MIL8" s="86"/>
      <c r="MIM8" s="86"/>
      <c r="MIN8" s="86"/>
      <c r="MIO8" s="86"/>
      <c r="MIP8" s="86"/>
      <c r="MIQ8" s="86"/>
      <c r="MIR8" s="86"/>
      <c r="MIS8" s="86"/>
      <c r="MIT8" s="86"/>
      <c r="MIU8" s="86"/>
      <c r="MIV8" s="86"/>
      <c r="MIW8" s="86"/>
      <c r="MIX8" s="86"/>
      <c r="MIY8" s="86"/>
      <c r="MIZ8" s="86"/>
      <c r="MJA8" s="86"/>
      <c r="MJB8" s="86"/>
      <c r="MJC8" s="86"/>
      <c r="MJD8" s="86"/>
      <c r="MJE8" s="86"/>
      <c r="MJF8" s="86"/>
      <c r="MJG8" s="86"/>
      <c r="MJH8" s="86"/>
      <c r="MJI8" s="86"/>
      <c r="MJJ8" s="86"/>
      <c r="MJK8" s="86"/>
      <c r="MJL8" s="86"/>
      <c r="MJM8" s="86"/>
      <c r="MJN8" s="86"/>
      <c r="MJO8" s="86"/>
      <c r="MJP8" s="86"/>
      <c r="MJQ8" s="86"/>
      <c r="MJR8" s="86"/>
      <c r="MJS8" s="86"/>
      <c r="MJT8" s="86"/>
      <c r="MJU8" s="86"/>
      <c r="MJV8" s="86"/>
      <c r="MJW8" s="86"/>
      <c r="MJX8" s="86"/>
      <c r="MJY8" s="86"/>
      <c r="MJZ8" s="86"/>
      <c r="MKA8" s="86"/>
      <c r="MKB8" s="86"/>
      <c r="MKC8" s="86"/>
      <c r="MKD8" s="86"/>
      <c r="MKE8" s="86"/>
      <c r="MKF8" s="86"/>
      <c r="MKG8" s="86"/>
      <c r="MKH8" s="86"/>
      <c r="MKI8" s="86"/>
      <c r="MKJ8" s="86"/>
      <c r="MKK8" s="86"/>
      <c r="MKL8" s="86"/>
      <c r="MKM8" s="86"/>
      <c r="MKN8" s="86"/>
      <c r="MKO8" s="86"/>
      <c r="MKP8" s="86"/>
      <c r="MKQ8" s="86"/>
      <c r="MKR8" s="86"/>
      <c r="MKS8" s="86"/>
      <c r="MKT8" s="86"/>
      <c r="MKU8" s="86"/>
      <c r="MKV8" s="86"/>
      <c r="MKW8" s="86"/>
      <c r="MKX8" s="86"/>
      <c r="MKY8" s="86"/>
      <c r="MKZ8" s="86"/>
      <c r="MLA8" s="86"/>
      <c r="MLB8" s="86"/>
      <c r="MLC8" s="86"/>
      <c r="MLD8" s="86"/>
      <c r="MLE8" s="86"/>
      <c r="MLF8" s="86"/>
      <c r="MLG8" s="86"/>
      <c r="MLH8" s="86"/>
      <c r="MLI8" s="86"/>
      <c r="MLJ8" s="86"/>
      <c r="MLK8" s="86"/>
      <c r="MLL8" s="86"/>
      <c r="MLM8" s="86"/>
      <c r="MLN8" s="86"/>
      <c r="MLO8" s="86"/>
      <c r="MLP8" s="86"/>
      <c r="MLQ8" s="86"/>
      <c r="MLR8" s="86"/>
      <c r="MLS8" s="86"/>
      <c r="MLT8" s="86"/>
      <c r="MLU8" s="86"/>
      <c r="MLV8" s="86"/>
      <c r="MLW8" s="86"/>
      <c r="MLX8" s="86"/>
      <c r="MLY8" s="86"/>
      <c r="MLZ8" s="86"/>
      <c r="MMA8" s="86"/>
      <c r="MMB8" s="86"/>
      <c r="MMC8" s="86"/>
      <c r="MMD8" s="86"/>
      <c r="MME8" s="86"/>
      <c r="MMF8" s="86"/>
      <c r="MMG8" s="86"/>
      <c r="MMH8" s="86"/>
      <c r="MMI8" s="86"/>
      <c r="MMJ8" s="86"/>
      <c r="MMK8" s="86"/>
      <c r="MML8" s="86"/>
      <c r="MMM8" s="86"/>
      <c r="MMN8" s="86"/>
      <c r="MMO8" s="86"/>
      <c r="MMP8" s="86"/>
      <c r="MMQ8" s="86"/>
      <c r="MMR8" s="86"/>
      <c r="MMS8" s="86"/>
      <c r="MMT8" s="86"/>
      <c r="MMU8" s="86"/>
      <c r="MMV8" s="86"/>
      <c r="MMW8" s="86"/>
      <c r="MMX8" s="86"/>
      <c r="MMY8" s="86"/>
      <c r="MMZ8" s="86"/>
      <c r="MNA8" s="86"/>
      <c r="MNB8" s="86"/>
      <c r="MNC8" s="86"/>
      <c r="MND8" s="86"/>
      <c r="MNE8" s="86"/>
      <c r="MNF8" s="86"/>
      <c r="MNG8" s="86"/>
      <c r="MNH8" s="86"/>
      <c r="MNI8" s="86"/>
      <c r="MNJ8" s="86"/>
      <c r="MNK8" s="86"/>
      <c r="MNL8" s="86"/>
      <c r="MNM8" s="86"/>
      <c r="MNN8" s="86"/>
      <c r="MNO8" s="86"/>
      <c r="MNP8" s="86"/>
      <c r="MNQ8" s="86"/>
      <c r="MNR8" s="86"/>
      <c r="MNS8" s="86"/>
      <c r="MNT8" s="86"/>
      <c r="MNU8" s="86"/>
      <c r="MNV8" s="86"/>
      <c r="MNW8" s="86"/>
      <c r="MNX8" s="86"/>
      <c r="MNY8" s="86"/>
      <c r="MNZ8" s="86"/>
      <c r="MOA8" s="86"/>
      <c r="MOB8" s="86"/>
      <c r="MOC8" s="86"/>
      <c r="MOD8" s="86"/>
      <c r="MOE8" s="86"/>
      <c r="MOF8" s="86"/>
      <c r="MOG8" s="86"/>
      <c r="MOH8" s="86"/>
      <c r="MOI8" s="86"/>
      <c r="MOJ8" s="86"/>
      <c r="MOK8" s="86"/>
      <c r="MOL8" s="86"/>
      <c r="MOM8" s="86"/>
      <c r="MON8" s="86"/>
      <c r="MOO8" s="86"/>
      <c r="MOP8" s="86"/>
      <c r="MOQ8" s="86"/>
      <c r="MOR8" s="86"/>
      <c r="MOS8" s="86"/>
      <c r="MOT8" s="86"/>
      <c r="MOU8" s="86"/>
      <c r="MOV8" s="86"/>
      <c r="MOW8" s="86"/>
      <c r="MOX8" s="86"/>
      <c r="MOY8" s="86"/>
      <c r="MOZ8" s="86"/>
      <c r="MPA8" s="86"/>
      <c r="MPB8" s="86"/>
      <c r="MPC8" s="86"/>
      <c r="MPD8" s="86"/>
      <c r="MPE8" s="86"/>
      <c r="MPF8" s="86"/>
      <c r="MPG8" s="86"/>
      <c r="MPH8" s="86"/>
      <c r="MPI8" s="86"/>
      <c r="MPJ8" s="86"/>
      <c r="MPK8" s="86"/>
      <c r="MPL8" s="86"/>
      <c r="MPM8" s="86"/>
      <c r="MPN8" s="86"/>
      <c r="MPO8" s="86"/>
      <c r="MPP8" s="86"/>
      <c r="MPQ8" s="86"/>
      <c r="MPR8" s="86"/>
      <c r="MPS8" s="86"/>
      <c r="MPT8" s="86"/>
      <c r="MPU8" s="86"/>
      <c r="MPV8" s="86"/>
      <c r="MPW8" s="86"/>
      <c r="MPX8" s="86"/>
      <c r="MPY8" s="86"/>
      <c r="MPZ8" s="86"/>
      <c r="MQA8" s="86"/>
      <c r="MQB8" s="86"/>
      <c r="MQC8" s="86"/>
      <c r="MQD8" s="86"/>
      <c r="MQE8" s="86"/>
      <c r="MQF8" s="86"/>
      <c r="MQG8" s="86"/>
      <c r="MQH8" s="86"/>
      <c r="MQI8" s="86"/>
      <c r="MQJ8" s="86"/>
      <c r="MQK8" s="86"/>
      <c r="MQL8" s="86"/>
      <c r="MQM8" s="86"/>
      <c r="MQN8" s="86"/>
      <c r="MQO8" s="86"/>
      <c r="MQP8" s="86"/>
      <c r="MQQ8" s="86"/>
      <c r="MQR8" s="86"/>
      <c r="MQS8" s="86"/>
      <c r="MQT8" s="86"/>
      <c r="MQU8" s="86"/>
      <c r="MQV8" s="86"/>
      <c r="MQW8" s="86"/>
      <c r="MQX8" s="86"/>
      <c r="MQY8" s="86"/>
      <c r="MQZ8" s="86"/>
      <c r="MRA8" s="86"/>
      <c r="MRB8" s="86"/>
      <c r="MRC8" s="86"/>
      <c r="MRD8" s="86"/>
      <c r="MRE8" s="86"/>
      <c r="MRF8" s="86"/>
      <c r="MRG8" s="86"/>
      <c r="MRH8" s="86"/>
      <c r="MRI8" s="86"/>
      <c r="MRJ8" s="86"/>
      <c r="MRK8" s="86"/>
      <c r="MRL8" s="86"/>
      <c r="MRM8" s="86"/>
      <c r="MRN8" s="86"/>
      <c r="MRO8" s="86"/>
      <c r="MRP8" s="86"/>
      <c r="MRQ8" s="86"/>
      <c r="MRR8" s="86"/>
      <c r="MRS8" s="86"/>
      <c r="MRT8" s="86"/>
      <c r="MRU8" s="86"/>
      <c r="MRV8" s="86"/>
      <c r="MRW8" s="86"/>
      <c r="MRX8" s="86"/>
      <c r="MRY8" s="86"/>
      <c r="MRZ8" s="86"/>
      <c r="MSA8" s="86"/>
      <c r="MSB8" s="86"/>
      <c r="MSC8" s="86"/>
      <c r="MSD8" s="86"/>
      <c r="MSE8" s="86"/>
      <c r="MSF8" s="86"/>
      <c r="MSG8" s="86"/>
      <c r="MSH8" s="86"/>
      <c r="MSI8" s="86"/>
      <c r="MSJ8" s="86"/>
      <c r="MSK8" s="86"/>
      <c r="MSL8" s="86"/>
      <c r="MSM8" s="86"/>
      <c r="MSN8" s="86"/>
      <c r="MSO8" s="86"/>
      <c r="MSP8" s="86"/>
      <c r="MSQ8" s="86"/>
      <c r="MSR8" s="86"/>
      <c r="MSS8" s="86"/>
      <c r="MST8" s="86"/>
      <c r="MSU8" s="86"/>
      <c r="MSV8" s="86"/>
      <c r="MSW8" s="86"/>
      <c r="MSX8" s="86"/>
      <c r="MSY8" s="86"/>
      <c r="MSZ8" s="86"/>
      <c r="MTA8" s="86"/>
      <c r="MTB8" s="86"/>
      <c r="MTC8" s="86"/>
      <c r="MTD8" s="86"/>
      <c r="MTE8" s="86"/>
      <c r="MTF8" s="86"/>
      <c r="MTG8" s="86"/>
      <c r="MTH8" s="86"/>
      <c r="MTI8" s="86"/>
      <c r="MTJ8" s="86"/>
      <c r="MTK8" s="86"/>
      <c r="MTL8" s="86"/>
      <c r="MTM8" s="86"/>
      <c r="MTN8" s="86"/>
      <c r="MTO8" s="86"/>
      <c r="MTP8" s="86"/>
      <c r="MTQ8" s="86"/>
      <c r="MTR8" s="86"/>
      <c r="MTS8" s="86"/>
      <c r="MTT8" s="86"/>
      <c r="MTU8" s="86"/>
      <c r="MTV8" s="86"/>
      <c r="MTW8" s="86"/>
      <c r="MTX8" s="86"/>
      <c r="MTY8" s="86"/>
      <c r="MTZ8" s="86"/>
      <c r="MUA8" s="86"/>
      <c r="MUB8" s="86"/>
      <c r="MUC8" s="86"/>
      <c r="MUD8" s="86"/>
      <c r="MUE8" s="86"/>
      <c r="MUF8" s="86"/>
      <c r="MUG8" s="86"/>
      <c r="MUH8" s="86"/>
      <c r="MUI8" s="86"/>
      <c r="MUJ8" s="86"/>
      <c r="MUK8" s="86"/>
      <c r="MUL8" s="86"/>
      <c r="MUM8" s="86"/>
      <c r="MUN8" s="86"/>
      <c r="MUO8" s="86"/>
      <c r="MUP8" s="86"/>
      <c r="MUQ8" s="86"/>
      <c r="MUR8" s="86"/>
      <c r="MUS8" s="86"/>
      <c r="MUT8" s="86"/>
      <c r="MUU8" s="86"/>
      <c r="MUV8" s="86"/>
      <c r="MUW8" s="86"/>
      <c r="MUX8" s="86"/>
      <c r="MUY8" s="86"/>
      <c r="MUZ8" s="86"/>
      <c r="MVA8" s="86"/>
      <c r="MVB8" s="86"/>
      <c r="MVC8" s="86"/>
      <c r="MVD8" s="86"/>
      <c r="MVE8" s="86"/>
      <c r="MVF8" s="86"/>
      <c r="MVG8" s="86"/>
      <c r="MVH8" s="86"/>
      <c r="MVI8" s="86"/>
      <c r="MVJ8" s="86"/>
      <c r="MVK8" s="86"/>
      <c r="MVL8" s="86"/>
      <c r="MVM8" s="86"/>
      <c r="MVN8" s="86"/>
      <c r="MVO8" s="86"/>
      <c r="MVP8" s="86"/>
      <c r="MVQ8" s="86"/>
      <c r="MVR8" s="86"/>
      <c r="MVS8" s="86"/>
      <c r="MVT8" s="86"/>
      <c r="MVU8" s="86"/>
      <c r="MVV8" s="86"/>
      <c r="MVW8" s="86"/>
      <c r="MVX8" s="86"/>
      <c r="MVY8" s="86"/>
      <c r="MVZ8" s="86"/>
      <c r="MWA8" s="86"/>
      <c r="MWB8" s="86"/>
      <c r="MWC8" s="86"/>
      <c r="MWD8" s="86"/>
      <c r="MWE8" s="86"/>
      <c r="MWF8" s="86"/>
      <c r="MWG8" s="86"/>
      <c r="MWH8" s="86"/>
      <c r="MWI8" s="86"/>
      <c r="MWJ8" s="86"/>
      <c r="MWK8" s="86"/>
      <c r="MWL8" s="86"/>
      <c r="MWM8" s="86"/>
      <c r="MWN8" s="86"/>
      <c r="MWO8" s="86"/>
      <c r="MWP8" s="86"/>
      <c r="MWQ8" s="86"/>
      <c r="MWR8" s="86"/>
      <c r="MWS8" s="86"/>
      <c r="MWT8" s="86"/>
      <c r="MWU8" s="86"/>
      <c r="MWV8" s="86"/>
      <c r="MWW8" s="86"/>
      <c r="MWX8" s="86"/>
      <c r="MWY8" s="86"/>
      <c r="MWZ8" s="86"/>
      <c r="MXA8" s="86"/>
      <c r="MXB8" s="86"/>
      <c r="MXC8" s="86"/>
      <c r="MXD8" s="86"/>
      <c r="MXE8" s="86"/>
      <c r="MXF8" s="86"/>
      <c r="MXG8" s="86"/>
      <c r="MXH8" s="86"/>
      <c r="MXI8" s="86"/>
      <c r="MXJ8" s="86"/>
      <c r="MXK8" s="86"/>
      <c r="MXL8" s="86"/>
      <c r="MXM8" s="86"/>
      <c r="MXN8" s="86"/>
      <c r="MXO8" s="86"/>
      <c r="MXP8" s="86"/>
      <c r="MXQ8" s="86"/>
      <c r="MXR8" s="86"/>
      <c r="MXS8" s="86"/>
      <c r="MXT8" s="86"/>
      <c r="MXU8" s="86"/>
      <c r="MXV8" s="86"/>
      <c r="MXW8" s="86"/>
      <c r="MXX8" s="86"/>
      <c r="MXY8" s="86"/>
      <c r="MXZ8" s="86"/>
      <c r="MYA8" s="86"/>
      <c r="MYB8" s="86"/>
      <c r="MYC8" s="86"/>
      <c r="MYD8" s="86"/>
      <c r="MYE8" s="86"/>
      <c r="MYF8" s="86"/>
      <c r="MYG8" s="86"/>
      <c r="MYH8" s="86"/>
      <c r="MYI8" s="86"/>
      <c r="MYJ8" s="86"/>
      <c r="MYK8" s="86"/>
      <c r="MYL8" s="86"/>
      <c r="MYM8" s="86"/>
      <c r="MYN8" s="86"/>
      <c r="MYO8" s="86"/>
      <c r="MYP8" s="86"/>
      <c r="MYQ8" s="86"/>
      <c r="MYR8" s="86"/>
      <c r="MYS8" s="86"/>
      <c r="MYT8" s="86"/>
      <c r="MYU8" s="86"/>
      <c r="MYV8" s="86"/>
      <c r="MYW8" s="86"/>
      <c r="MYX8" s="86"/>
      <c r="MYY8" s="86"/>
      <c r="MYZ8" s="86"/>
      <c r="MZA8" s="86"/>
      <c r="MZB8" s="86"/>
      <c r="MZC8" s="86"/>
      <c r="MZD8" s="86"/>
      <c r="MZE8" s="86"/>
      <c r="MZF8" s="86"/>
      <c r="MZG8" s="86"/>
      <c r="MZH8" s="86"/>
      <c r="MZI8" s="86"/>
      <c r="MZJ8" s="86"/>
      <c r="MZK8" s="86"/>
      <c r="MZL8" s="86"/>
      <c r="MZM8" s="86"/>
      <c r="MZN8" s="86"/>
      <c r="MZO8" s="86"/>
      <c r="MZP8" s="86"/>
      <c r="MZQ8" s="86"/>
      <c r="MZR8" s="86"/>
      <c r="MZS8" s="86"/>
      <c r="MZT8" s="86"/>
      <c r="MZU8" s="86"/>
      <c r="MZV8" s="86"/>
      <c r="MZW8" s="86"/>
      <c r="MZX8" s="86"/>
      <c r="MZY8" s="86"/>
      <c r="MZZ8" s="86"/>
      <c r="NAA8" s="86"/>
      <c r="NAB8" s="86"/>
      <c r="NAC8" s="86"/>
      <c r="NAD8" s="86"/>
      <c r="NAE8" s="86"/>
      <c r="NAF8" s="86"/>
      <c r="NAG8" s="86"/>
      <c r="NAH8" s="86"/>
      <c r="NAI8" s="86"/>
      <c r="NAJ8" s="86"/>
      <c r="NAK8" s="86"/>
      <c r="NAL8" s="86"/>
      <c r="NAM8" s="86"/>
      <c r="NAN8" s="86"/>
      <c r="NAO8" s="86"/>
      <c r="NAP8" s="86"/>
      <c r="NAQ8" s="86"/>
      <c r="NAR8" s="86"/>
      <c r="NAS8" s="86"/>
      <c r="NAT8" s="86"/>
      <c r="NAU8" s="86"/>
      <c r="NAV8" s="86"/>
      <c r="NAW8" s="86"/>
      <c r="NAX8" s="86"/>
      <c r="NAY8" s="86"/>
      <c r="NAZ8" s="86"/>
      <c r="NBA8" s="86"/>
      <c r="NBB8" s="86"/>
      <c r="NBC8" s="86"/>
      <c r="NBD8" s="86"/>
      <c r="NBE8" s="86"/>
      <c r="NBF8" s="86"/>
      <c r="NBG8" s="86"/>
      <c r="NBH8" s="86"/>
      <c r="NBI8" s="86"/>
      <c r="NBJ8" s="86"/>
      <c r="NBK8" s="86"/>
      <c r="NBL8" s="86"/>
      <c r="NBM8" s="86"/>
      <c r="NBN8" s="86"/>
      <c r="NBO8" s="86"/>
      <c r="NBP8" s="86"/>
      <c r="NBQ8" s="86"/>
      <c r="NBR8" s="86"/>
      <c r="NBS8" s="86"/>
      <c r="NBT8" s="86"/>
      <c r="NBU8" s="86"/>
      <c r="NBV8" s="86"/>
      <c r="NBW8" s="86"/>
      <c r="NBX8" s="86"/>
      <c r="NBY8" s="86"/>
      <c r="NBZ8" s="86"/>
      <c r="NCA8" s="86"/>
      <c r="NCB8" s="86"/>
      <c r="NCC8" s="86"/>
      <c r="NCD8" s="86"/>
      <c r="NCE8" s="86"/>
      <c r="NCF8" s="86"/>
      <c r="NCG8" s="86"/>
      <c r="NCH8" s="86"/>
      <c r="NCI8" s="86"/>
      <c r="NCJ8" s="86"/>
      <c r="NCK8" s="86"/>
      <c r="NCL8" s="86"/>
      <c r="NCM8" s="86"/>
      <c r="NCN8" s="86"/>
      <c r="NCO8" s="86"/>
      <c r="NCP8" s="86"/>
      <c r="NCQ8" s="86"/>
      <c r="NCR8" s="86"/>
      <c r="NCS8" s="86"/>
      <c r="NCT8" s="86"/>
      <c r="NCU8" s="86"/>
      <c r="NCV8" s="86"/>
      <c r="NCW8" s="86"/>
      <c r="NCX8" s="86"/>
      <c r="NCY8" s="86"/>
      <c r="NCZ8" s="86"/>
      <c r="NDA8" s="86"/>
      <c r="NDB8" s="86"/>
      <c r="NDC8" s="86"/>
      <c r="NDD8" s="86"/>
      <c r="NDE8" s="86"/>
      <c r="NDF8" s="86"/>
      <c r="NDG8" s="86"/>
      <c r="NDH8" s="86"/>
      <c r="NDI8" s="86"/>
      <c r="NDJ8" s="86"/>
      <c r="NDK8" s="86"/>
      <c r="NDL8" s="86"/>
      <c r="NDM8" s="86"/>
      <c r="NDN8" s="86"/>
      <c r="NDO8" s="86"/>
      <c r="NDP8" s="86"/>
      <c r="NDQ8" s="86"/>
      <c r="NDR8" s="86"/>
      <c r="NDS8" s="86"/>
      <c r="NDT8" s="86"/>
      <c r="NDU8" s="86"/>
      <c r="NDV8" s="86"/>
      <c r="NDW8" s="86"/>
      <c r="NDX8" s="86"/>
      <c r="NDY8" s="86"/>
      <c r="NDZ8" s="86"/>
      <c r="NEA8" s="86"/>
      <c r="NEB8" s="86"/>
      <c r="NEC8" s="86"/>
      <c r="NED8" s="86"/>
      <c r="NEE8" s="86"/>
      <c r="NEF8" s="86"/>
      <c r="NEG8" s="86"/>
      <c r="NEH8" s="86"/>
      <c r="NEI8" s="86"/>
      <c r="NEJ8" s="86"/>
      <c r="NEK8" s="86"/>
      <c r="NEL8" s="86"/>
      <c r="NEM8" s="86"/>
      <c r="NEN8" s="86"/>
      <c r="NEO8" s="86"/>
      <c r="NEP8" s="86"/>
      <c r="NEQ8" s="86"/>
      <c r="NER8" s="86"/>
      <c r="NES8" s="86"/>
      <c r="NET8" s="86"/>
      <c r="NEU8" s="86"/>
      <c r="NEV8" s="86"/>
      <c r="NEW8" s="86"/>
      <c r="NEX8" s="86"/>
      <c r="NEY8" s="86"/>
      <c r="NEZ8" s="86"/>
      <c r="NFA8" s="86"/>
      <c r="NFB8" s="86"/>
      <c r="NFC8" s="86"/>
      <c r="NFD8" s="86"/>
      <c r="NFE8" s="86"/>
      <c r="NFF8" s="86"/>
      <c r="NFG8" s="86"/>
      <c r="NFH8" s="86"/>
      <c r="NFI8" s="86"/>
      <c r="NFJ8" s="86"/>
      <c r="NFK8" s="86"/>
      <c r="NFL8" s="86"/>
      <c r="NFM8" s="86"/>
      <c r="NFN8" s="86"/>
      <c r="NFO8" s="86"/>
      <c r="NFP8" s="86"/>
      <c r="NFQ8" s="86"/>
      <c r="NFR8" s="86"/>
      <c r="NFS8" s="86"/>
      <c r="NFT8" s="86"/>
      <c r="NFU8" s="86"/>
      <c r="NFV8" s="86"/>
      <c r="NFW8" s="86"/>
      <c r="NFX8" s="86"/>
      <c r="NFY8" s="86"/>
      <c r="NFZ8" s="86"/>
      <c r="NGA8" s="86"/>
      <c r="NGB8" s="86"/>
      <c r="NGC8" s="86"/>
      <c r="NGD8" s="86"/>
      <c r="NGE8" s="86"/>
      <c r="NGF8" s="86"/>
      <c r="NGG8" s="86"/>
      <c r="NGH8" s="86"/>
      <c r="NGI8" s="86"/>
      <c r="NGJ8" s="86"/>
      <c r="NGK8" s="86"/>
      <c r="NGL8" s="86"/>
      <c r="NGM8" s="86"/>
      <c r="NGN8" s="86"/>
      <c r="NGO8" s="86"/>
      <c r="NGP8" s="86"/>
      <c r="NGQ8" s="86"/>
      <c r="NGR8" s="86"/>
      <c r="NGS8" s="86"/>
      <c r="NGT8" s="86"/>
      <c r="NGU8" s="86"/>
      <c r="NGV8" s="86"/>
      <c r="NGW8" s="86"/>
      <c r="NGX8" s="86"/>
      <c r="NGY8" s="86"/>
      <c r="NGZ8" s="86"/>
      <c r="NHA8" s="86"/>
      <c r="NHB8" s="86"/>
      <c r="NHC8" s="86"/>
      <c r="NHD8" s="86"/>
      <c r="NHE8" s="86"/>
      <c r="NHF8" s="86"/>
      <c r="NHG8" s="86"/>
      <c r="NHH8" s="86"/>
      <c r="NHI8" s="86"/>
      <c r="NHJ8" s="86"/>
      <c r="NHK8" s="86"/>
      <c r="NHL8" s="86"/>
      <c r="NHM8" s="86"/>
      <c r="NHN8" s="86"/>
      <c r="NHO8" s="86"/>
      <c r="NHP8" s="86"/>
      <c r="NHQ8" s="86"/>
      <c r="NHR8" s="86"/>
      <c r="NHS8" s="86"/>
      <c r="NHT8" s="86"/>
      <c r="NHU8" s="86"/>
      <c r="NHV8" s="86"/>
      <c r="NHW8" s="86"/>
      <c r="NHX8" s="86"/>
      <c r="NHY8" s="86"/>
      <c r="NHZ8" s="86"/>
      <c r="NIA8" s="86"/>
      <c r="NIB8" s="86"/>
      <c r="NIC8" s="86"/>
      <c r="NID8" s="86"/>
      <c r="NIE8" s="86"/>
      <c r="NIF8" s="86"/>
      <c r="NIG8" s="86"/>
      <c r="NIH8" s="86"/>
      <c r="NII8" s="86"/>
      <c r="NIJ8" s="86"/>
      <c r="NIK8" s="86"/>
      <c r="NIL8" s="86"/>
      <c r="NIM8" s="86"/>
      <c r="NIN8" s="86"/>
      <c r="NIO8" s="86"/>
      <c r="NIP8" s="86"/>
      <c r="NIQ8" s="86"/>
      <c r="NIR8" s="86"/>
      <c r="NIS8" s="86"/>
      <c r="NIT8" s="86"/>
      <c r="NIU8" s="86"/>
      <c r="NIV8" s="86"/>
      <c r="NIW8" s="86"/>
      <c r="NIX8" s="86"/>
      <c r="NIY8" s="86"/>
      <c r="NIZ8" s="86"/>
      <c r="NJA8" s="86"/>
      <c r="NJB8" s="86"/>
      <c r="NJC8" s="86"/>
      <c r="NJD8" s="86"/>
      <c r="NJE8" s="86"/>
      <c r="NJF8" s="86"/>
      <c r="NJG8" s="86"/>
      <c r="NJH8" s="86"/>
      <c r="NJI8" s="86"/>
      <c r="NJJ8" s="86"/>
      <c r="NJK8" s="86"/>
      <c r="NJL8" s="86"/>
      <c r="NJM8" s="86"/>
      <c r="NJN8" s="86"/>
      <c r="NJO8" s="86"/>
      <c r="NJP8" s="86"/>
      <c r="NJQ8" s="86"/>
      <c r="NJR8" s="86"/>
      <c r="NJS8" s="86"/>
      <c r="NJT8" s="86"/>
      <c r="NJU8" s="86"/>
      <c r="NJV8" s="86"/>
      <c r="NJW8" s="86"/>
      <c r="NJX8" s="86"/>
      <c r="NJY8" s="86"/>
      <c r="NJZ8" s="86"/>
      <c r="NKA8" s="86"/>
      <c r="NKB8" s="86"/>
      <c r="NKC8" s="86"/>
      <c r="NKD8" s="86"/>
      <c r="NKE8" s="86"/>
      <c r="NKF8" s="86"/>
      <c r="NKG8" s="86"/>
      <c r="NKH8" s="86"/>
      <c r="NKI8" s="86"/>
      <c r="NKJ8" s="86"/>
      <c r="NKK8" s="86"/>
      <c r="NKL8" s="86"/>
      <c r="NKM8" s="86"/>
      <c r="NKN8" s="86"/>
      <c r="NKO8" s="86"/>
      <c r="NKP8" s="86"/>
      <c r="NKQ8" s="86"/>
      <c r="NKR8" s="86"/>
      <c r="NKS8" s="86"/>
      <c r="NKT8" s="86"/>
      <c r="NKU8" s="86"/>
      <c r="NKV8" s="86"/>
      <c r="NKW8" s="86"/>
      <c r="NKX8" s="86"/>
      <c r="NKY8" s="86"/>
      <c r="NKZ8" s="86"/>
      <c r="NLA8" s="86"/>
      <c r="NLB8" s="86"/>
      <c r="NLC8" s="86"/>
      <c r="NLD8" s="86"/>
      <c r="NLE8" s="86"/>
      <c r="NLF8" s="86"/>
      <c r="NLG8" s="86"/>
      <c r="NLH8" s="86"/>
      <c r="NLI8" s="86"/>
      <c r="NLJ8" s="86"/>
      <c r="NLK8" s="86"/>
      <c r="NLL8" s="86"/>
      <c r="NLM8" s="86"/>
      <c r="NLN8" s="86"/>
      <c r="NLO8" s="86"/>
      <c r="NLP8" s="86"/>
      <c r="NLQ8" s="86"/>
      <c r="NLR8" s="86"/>
      <c r="NLS8" s="86"/>
      <c r="NLT8" s="86"/>
      <c r="NLU8" s="86"/>
      <c r="NLV8" s="86"/>
      <c r="NLW8" s="86"/>
      <c r="NLX8" s="86"/>
      <c r="NLY8" s="86"/>
      <c r="NLZ8" s="86"/>
      <c r="NMA8" s="86"/>
      <c r="NMB8" s="86"/>
      <c r="NMC8" s="86"/>
      <c r="NMD8" s="86"/>
      <c r="NME8" s="86"/>
      <c r="NMF8" s="86"/>
      <c r="NMG8" s="86"/>
      <c r="NMH8" s="86"/>
      <c r="NMI8" s="86"/>
      <c r="NMJ8" s="86"/>
      <c r="NMK8" s="86"/>
      <c r="NML8" s="86"/>
      <c r="NMM8" s="86"/>
      <c r="NMN8" s="86"/>
      <c r="NMO8" s="86"/>
      <c r="NMP8" s="86"/>
      <c r="NMQ8" s="86"/>
      <c r="NMR8" s="86"/>
      <c r="NMS8" s="86"/>
      <c r="NMT8" s="86"/>
      <c r="NMU8" s="86"/>
      <c r="NMV8" s="86"/>
      <c r="NMW8" s="86"/>
      <c r="NMX8" s="86"/>
      <c r="NMY8" s="86"/>
      <c r="NMZ8" s="86"/>
      <c r="NNA8" s="86"/>
      <c r="NNB8" s="86"/>
      <c r="NNC8" s="86"/>
      <c r="NND8" s="86"/>
      <c r="NNE8" s="86"/>
      <c r="NNF8" s="86"/>
      <c r="NNG8" s="86"/>
      <c r="NNH8" s="86"/>
      <c r="NNI8" s="86"/>
      <c r="NNJ8" s="86"/>
      <c r="NNK8" s="86"/>
      <c r="NNL8" s="86"/>
      <c r="NNM8" s="86"/>
      <c r="NNN8" s="86"/>
      <c r="NNO8" s="86"/>
      <c r="NNP8" s="86"/>
      <c r="NNQ8" s="86"/>
      <c r="NNR8" s="86"/>
      <c r="NNS8" s="86"/>
      <c r="NNT8" s="86"/>
      <c r="NNU8" s="86"/>
      <c r="NNV8" s="86"/>
      <c r="NNW8" s="86"/>
      <c r="NNX8" s="86"/>
      <c r="NNY8" s="86"/>
      <c r="NNZ8" s="86"/>
      <c r="NOA8" s="86"/>
      <c r="NOB8" s="86"/>
      <c r="NOC8" s="86"/>
      <c r="NOD8" s="86"/>
      <c r="NOE8" s="86"/>
      <c r="NOF8" s="86"/>
      <c r="NOG8" s="86"/>
      <c r="NOH8" s="86"/>
      <c r="NOI8" s="86"/>
      <c r="NOJ8" s="86"/>
      <c r="NOK8" s="86"/>
      <c r="NOL8" s="86"/>
      <c r="NOM8" s="86"/>
      <c r="NON8" s="86"/>
      <c r="NOO8" s="86"/>
      <c r="NOP8" s="86"/>
      <c r="NOQ8" s="86"/>
      <c r="NOR8" s="86"/>
      <c r="NOS8" s="86"/>
      <c r="NOT8" s="86"/>
      <c r="NOU8" s="86"/>
      <c r="NOV8" s="86"/>
      <c r="NOW8" s="86"/>
      <c r="NOX8" s="86"/>
      <c r="NOY8" s="86"/>
      <c r="NOZ8" s="86"/>
      <c r="NPA8" s="86"/>
      <c r="NPB8" s="86"/>
      <c r="NPC8" s="86"/>
      <c r="NPD8" s="86"/>
      <c r="NPE8" s="86"/>
      <c r="NPF8" s="86"/>
      <c r="NPG8" s="86"/>
      <c r="NPH8" s="86"/>
      <c r="NPI8" s="86"/>
      <c r="NPJ8" s="86"/>
      <c r="NPK8" s="86"/>
      <c r="NPL8" s="86"/>
      <c r="NPM8" s="86"/>
      <c r="NPN8" s="86"/>
      <c r="NPO8" s="86"/>
      <c r="NPP8" s="86"/>
      <c r="NPQ8" s="86"/>
      <c r="NPR8" s="86"/>
      <c r="NPS8" s="86"/>
      <c r="NPT8" s="86"/>
      <c r="NPU8" s="86"/>
      <c r="NPV8" s="86"/>
      <c r="NPW8" s="86"/>
      <c r="NPX8" s="86"/>
      <c r="NPY8" s="86"/>
      <c r="NPZ8" s="86"/>
      <c r="NQA8" s="86"/>
      <c r="NQB8" s="86"/>
      <c r="NQC8" s="86"/>
      <c r="NQD8" s="86"/>
      <c r="NQE8" s="86"/>
      <c r="NQF8" s="86"/>
      <c r="NQG8" s="86"/>
      <c r="NQH8" s="86"/>
      <c r="NQI8" s="86"/>
      <c r="NQJ8" s="86"/>
      <c r="NQK8" s="86"/>
      <c r="NQL8" s="86"/>
      <c r="NQM8" s="86"/>
      <c r="NQN8" s="86"/>
      <c r="NQO8" s="86"/>
      <c r="NQP8" s="86"/>
      <c r="NQQ8" s="86"/>
      <c r="NQR8" s="86"/>
      <c r="NQS8" s="86"/>
      <c r="NQT8" s="86"/>
      <c r="NQU8" s="86"/>
      <c r="NQV8" s="86"/>
      <c r="NQW8" s="86"/>
      <c r="NQX8" s="86"/>
      <c r="NQY8" s="86"/>
      <c r="NQZ8" s="86"/>
      <c r="NRA8" s="86"/>
      <c r="NRB8" s="86"/>
      <c r="NRC8" s="86"/>
      <c r="NRD8" s="86"/>
      <c r="NRE8" s="86"/>
      <c r="NRF8" s="86"/>
      <c r="NRG8" s="86"/>
      <c r="NRH8" s="86"/>
      <c r="NRI8" s="86"/>
      <c r="NRJ8" s="86"/>
      <c r="NRK8" s="86"/>
      <c r="NRL8" s="86"/>
      <c r="NRM8" s="86"/>
      <c r="NRN8" s="86"/>
      <c r="NRO8" s="86"/>
      <c r="NRP8" s="86"/>
      <c r="NRQ8" s="86"/>
      <c r="NRR8" s="86"/>
      <c r="NRS8" s="86"/>
      <c r="NRT8" s="86"/>
      <c r="NRU8" s="86"/>
      <c r="NRV8" s="86"/>
      <c r="NRW8" s="86"/>
      <c r="NRX8" s="86"/>
      <c r="NRY8" s="86"/>
      <c r="NRZ8" s="86"/>
      <c r="NSA8" s="86"/>
      <c r="NSB8" s="86"/>
      <c r="NSC8" s="86"/>
      <c r="NSD8" s="86"/>
      <c r="NSE8" s="86"/>
      <c r="NSF8" s="86"/>
      <c r="NSG8" s="86"/>
      <c r="NSH8" s="86"/>
      <c r="NSI8" s="86"/>
      <c r="NSJ8" s="86"/>
      <c r="NSK8" s="86"/>
      <c r="NSL8" s="86"/>
      <c r="NSM8" s="86"/>
      <c r="NSN8" s="86"/>
      <c r="NSO8" s="86"/>
      <c r="NSP8" s="86"/>
      <c r="NSQ8" s="86"/>
      <c r="NSR8" s="86"/>
      <c r="NSS8" s="86"/>
      <c r="NST8" s="86"/>
      <c r="NSU8" s="86"/>
      <c r="NSV8" s="86"/>
      <c r="NSW8" s="86"/>
      <c r="NSX8" s="86"/>
      <c r="NSY8" s="86"/>
      <c r="NSZ8" s="86"/>
      <c r="NTA8" s="86"/>
      <c r="NTB8" s="86"/>
      <c r="NTC8" s="86"/>
      <c r="NTD8" s="86"/>
      <c r="NTE8" s="86"/>
      <c r="NTF8" s="86"/>
      <c r="NTG8" s="86"/>
      <c r="NTH8" s="86"/>
      <c r="NTI8" s="86"/>
      <c r="NTJ8" s="86"/>
      <c r="NTK8" s="86"/>
      <c r="NTL8" s="86"/>
      <c r="NTM8" s="86"/>
      <c r="NTN8" s="86"/>
      <c r="NTO8" s="86"/>
      <c r="NTP8" s="86"/>
      <c r="NTQ8" s="86"/>
      <c r="NTR8" s="86"/>
      <c r="NTS8" s="86"/>
      <c r="NTT8" s="86"/>
      <c r="NTU8" s="86"/>
      <c r="NTV8" s="86"/>
      <c r="NTW8" s="86"/>
      <c r="NTX8" s="86"/>
      <c r="NTY8" s="86"/>
      <c r="NTZ8" s="86"/>
      <c r="NUA8" s="86"/>
      <c r="NUB8" s="86"/>
      <c r="NUC8" s="86"/>
      <c r="NUD8" s="86"/>
      <c r="NUE8" s="86"/>
      <c r="NUF8" s="86"/>
      <c r="NUG8" s="86"/>
      <c r="NUH8" s="86"/>
      <c r="NUI8" s="86"/>
      <c r="NUJ8" s="86"/>
      <c r="NUK8" s="86"/>
      <c r="NUL8" s="86"/>
      <c r="NUM8" s="86"/>
      <c r="NUN8" s="86"/>
      <c r="NUO8" s="86"/>
      <c r="NUP8" s="86"/>
      <c r="NUQ8" s="86"/>
      <c r="NUR8" s="86"/>
      <c r="NUS8" s="86"/>
      <c r="NUT8" s="86"/>
      <c r="NUU8" s="86"/>
      <c r="NUV8" s="86"/>
      <c r="NUW8" s="86"/>
      <c r="NUX8" s="86"/>
      <c r="NUY8" s="86"/>
      <c r="NUZ8" s="86"/>
      <c r="NVA8" s="86"/>
      <c r="NVB8" s="86"/>
      <c r="NVC8" s="86"/>
      <c r="NVD8" s="86"/>
      <c r="NVE8" s="86"/>
      <c r="NVF8" s="86"/>
      <c r="NVG8" s="86"/>
      <c r="NVH8" s="86"/>
      <c r="NVI8" s="86"/>
      <c r="NVJ8" s="86"/>
      <c r="NVK8" s="86"/>
      <c r="NVL8" s="86"/>
      <c r="NVM8" s="86"/>
      <c r="NVN8" s="86"/>
      <c r="NVO8" s="86"/>
      <c r="NVP8" s="86"/>
      <c r="NVQ8" s="86"/>
      <c r="NVR8" s="86"/>
      <c r="NVS8" s="86"/>
      <c r="NVT8" s="86"/>
      <c r="NVU8" s="86"/>
      <c r="NVV8" s="86"/>
      <c r="NVW8" s="86"/>
      <c r="NVX8" s="86"/>
      <c r="NVY8" s="86"/>
      <c r="NVZ8" s="86"/>
      <c r="NWA8" s="86"/>
      <c r="NWB8" s="86"/>
      <c r="NWC8" s="86"/>
      <c r="NWD8" s="86"/>
      <c r="NWE8" s="86"/>
      <c r="NWF8" s="86"/>
      <c r="NWG8" s="86"/>
      <c r="NWH8" s="86"/>
      <c r="NWI8" s="86"/>
      <c r="NWJ8" s="86"/>
      <c r="NWK8" s="86"/>
      <c r="NWL8" s="86"/>
      <c r="NWM8" s="86"/>
      <c r="NWN8" s="86"/>
      <c r="NWO8" s="86"/>
      <c r="NWP8" s="86"/>
      <c r="NWQ8" s="86"/>
      <c r="NWR8" s="86"/>
      <c r="NWS8" s="86"/>
      <c r="NWT8" s="86"/>
      <c r="NWU8" s="86"/>
      <c r="NWV8" s="86"/>
      <c r="NWW8" s="86"/>
      <c r="NWX8" s="86"/>
      <c r="NWY8" s="86"/>
      <c r="NWZ8" s="86"/>
      <c r="NXA8" s="86"/>
      <c r="NXB8" s="86"/>
      <c r="NXC8" s="86"/>
      <c r="NXD8" s="86"/>
      <c r="NXE8" s="86"/>
      <c r="NXF8" s="86"/>
      <c r="NXG8" s="86"/>
      <c r="NXH8" s="86"/>
      <c r="NXI8" s="86"/>
      <c r="NXJ8" s="86"/>
      <c r="NXK8" s="86"/>
      <c r="NXL8" s="86"/>
      <c r="NXM8" s="86"/>
      <c r="NXN8" s="86"/>
      <c r="NXO8" s="86"/>
      <c r="NXP8" s="86"/>
      <c r="NXQ8" s="86"/>
      <c r="NXR8" s="86"/>
      <c r="NXS8" s="86"/>
      <c r="NXT8" s="86"/>
      <c r="NXU8" s="86"/>
      <c r="NXV8" s="86"/>
      <c r="NXW8" s="86"/>
      <c r="NXX8" s="86"/>
      <c r="NXY8" s="86"/>
      <c r="NXZ8" s="86"/>
      <c r="NYA8" s="86"/>
      <c r="NYB8" s="86"/>
      <c r="NYC8" s="86"/>
      <c r="NYD8" s="86"/>
      <c r="NYE8" s="86"/>
      <c r="NYF8" s="86"/>
      <c r="NYG8" s="86"/>
      <c r="NYH8" s="86"/>
      <c r="NYI8" s="86"/>
      <c r="NYJ8" s="86"/>
      <c r="NYK8" s="86"/>
      <c r="NYL8" s="86"/>
      <c r="NYM8" s="86"/>
      <c r="NYN8" s="86"/>
      <c r="NYO8" s="86"/>
      <c r="NYP8" s="86"/>
      <c r="NYQ8" s="86"/>
      <c r="NYR8" s="86"/>
      <c r="NYS8" s="86"/>
      <c r="NYT8" s="86"/>
      <c r="NYU8" s="86"/>
      <c r="NYV8" s="86"/>
      <c r="NYW8" s="86"/>
      <c r="NYX8" s="86"/>
      <c r="NYY8" s="86"/>
      <c r="NYZ8" s="86"/>
      <c r="NZA8" s="86"/>
      <c r="NZB8" s="86"/>
      <c r="NZC8" s="86"/>
      <c r="NZD8" s="86"/>
      <c r="NZE8" s="86"/>
      <c r="NZF8" s="86"/>
      <c r="NZG8" s="86"/>
      <c r="NZH8" s="86"/>
      <c r="NZI8" s="86"/>
      <c r="NZJ8" s="86"/>
      <c r="NZK8" s="86"/>
      <c r="NZL8" s="86"/>
      <c r="NZM8" s="86"/>
      <c r="NZN8" s="86"/>
      <c r="NZO8" s="86"/>
      <c r="NZP8" s="86"/>
      <c r="NZQ8" s="86"/>
      <c r="NZR8" s="86"/>
      <c r="NZS8" s="86"/>
      <c r="NZT8" s="86"/>
      <c r="NZU8" s="86"/>
      <c r="NZV8" s="86"/>
      <c r="NZW8" s="86"/>
      <c r="NZX8" s="86"/>
      <c r="NZY8" s="86"/>
      <c r="NZZ8" s="86"/>
      <c r="OAA8" s="86"/>
      <c r="OAB8" s="86"/>
      <c r="OAC8" s="86"/>
      <c r="OAD8" s="86"/>
      <c r="OAE8" s="86"/>
      <c r="OAF8" s="86"/>
      <c r="OAG8" s="86"/>
      <c r="OAH8" s="86"/>
      <c r="OAI8" s="86"/>
      <c r="OAJ8" s="86"/>
      <c r="OAK8" s="86"/>
      <c r="OAL8" s="86"/>
      <c r="OAM8" s="86"/>
      <c r="OAN8" s="86"/>
      <c r="OAO8" s="86"/>
      <c r="OAP8" s="86"/>
      <c r="OAQ8" s="86"/>
      <c r="OAR8" s="86"/>
      <c r="OAS8" s="86"/>
      <c r="OAT8" s="86"/>
      <c r="OAU8" s="86"/>
      <c r="OAV8" s="86"/>
      <c r="OAW8" s="86"/>
      <c r="OAX8" s="86"/>
      <c r="OAY8" s="86"/>
      <c r="OAZ8" s="86"/>
      <c r="OBA8" s="86"/>
      <c r="OBB8" s="86"/>
      <c r="OBC8" s="86"/>
      <c r="OBD8" s="86"/>
      <c r="OBE8" s="86"/>
      <c r="OBF8" s="86"/>
      <c r="OBG8" s="86"/>
      <c r="OBH8" s="86"/>
      <c r="OBI8" s="86"/>
      <c r="OBJ8" s="86"/>
      <c r="OBK8" s="86"/>
      <c r="OBL8" s="86"/>
      <c r="OBM8" s="86"/>
      <c r="OBN8" s="86"/>
      <c r="OBO8" s="86"/>
      <c r="OBP8" s="86"/>
      <c r="OBQ8" s="86"/>
      <c r="OBR8" s="86"/>
      <c r="OBS8" s="86"/>
      <c r="OBT8" s="86"/>
      <c r="OBU8" s="86"/>
      <c r="OBV8" s="86"/>
      <c r="OBW8" s="86"/>
      <c r="OBX8" s="86"/>
      <c r="OBY8" s="86"/>
      <c r="OBZ8" s="86"/>
      <c r="OCA8" s="86"/>
      <c r="OCB8" s="86"/>
      <c r="OCC8" s="86"/>
      <c r="OCD8" s="86"/>
      <c r="OCE8" s="86"/>
      <c r="OCF8" s="86"/>
      <c r="OCG8" s="86"/>
      <c r="OCH8" s="86"/>
      <c r="OCI8" s="86"/>
      <c r="OCJ8" s="86"/>
      <c r="OCK8" s="86"/>
      <c r="OCL8" s="86"/>
      <c r="OCM8" s="86"/>
      <c r="OCN8" s="86"/>
      <c r="OCO8" s="86"/>
      <c r="OCP8" s="86"/>
      <c r="OCQ8" s="86"/>
      <c r="OCR8" s="86"/>
      <c r="OCS8" s="86"/>
      <c r="OCT8" s="86"/>
      <c r="OCU8" s="86"/>
      <c r="OCV8" s="86"/>
      <c r="OCW8" s="86"/>
      <c r="OCX8" s="86"/>
      <c r="OCY8" s="86"/>
      <c r="OCZ8" s="86"/>
      <c r="ODA8" s="86"/>
      <c r="ODB8" s="86"/>
      <c r="ODC8" s="86"/>
      <c r="ODD8" s="86"/>
      <c r="ODE8" s="86"/>
      <c r="ODF8" s="86"/>
      <c r="ODG8" s="86"/>
      <c r="ODH8" s="86"/>
      <c r="ODI8" s="86"/>
      <c r="ODJ8" s="86"/>
      <c r="ODK8" s="86"/>
      <c r="ODL8" s="86"/>
      <c r="ODM8" s="86"/>
      <c r="ODN8" s="86"/>
      <c r="ODO8" s="86"/>
      <c r="ODP8" s="86"/>
      <c r="ODQ8" s="86"/>
      <c r="ODR8" s="86"/>
      <c r="ODS8" s="86"/>
      <c r="ODT8" s="86"/>
      <c r="ODU8" s="86"/>
      <c r="ODV8" s="86"/>
      <c r="ODW8" s="86"/>
      <c r="ODX8" s="86"/>
      <c r="ODY8" s="86"/>
      <c r="ODZ8" s="86"/>
      <c r="OEA8" s="86"/>
      <c r="OEB8" s="86"/>
      <c r="OEC8" s="86"/>
      <c r="OED8" s="86"/>
      <c r="OEE8" s="86"/>
      <c r="OEF8" s="86"/>
      <c r="OEG8" s="86"/>
      <c r="OEH8" s="86"/>
      <c r="OEI8" s="86"/>
      <c r="OEJ8" s="86"/>
      <c r="OEK8" s="86"/>
      <c r="OEL8" s="86"/>
      <c r="OEM8" s="86"/>
      <c r="OEN8" s="86"/>
      <c r="OEO8" s="86"/>
      <c r="OEP8" s="86"/>
      <c r="OEQ8" s="86"/>
      <c r="OER8" s="86"/>
      <c r="OES8" s="86"/>
      <c r="OET8" s="86"/>
      <c r="OEU8" s="86"/>
      <c r="OEV8" s="86"/>
      <c r="OEW8" s="86"/>
      <c r="OEX8" s="86"/>
      <c r="OEY8" s="86"/>
      <c r="OEZ8" s="86"/>
      <c r="OFA8" s="86"/>
      <c r="OFB8" s="86"/>
      <c r="OFC8" s="86"/>
      <c r="OFD8" s="86"/>
      <c r="OFE8" s="86"/>
      <c r="OFF8" s="86"/>
      <c r="OFG8" s="86"/>
      <c r="OFH8" s="86"/>
      <c r="OFI8" s="86"/>
      <c r="OFJ8" s="86"/>
      <c r="OFK8" s="86"/>
      <c r="OFL8" s="86"/>
      <c r="OFM8" s="86"/>
      <c r="OFN8" s="86"/>
      <c r="OFO8" s="86"/>
      <c r="OFP8" s="86"/>
      <c r="OFQ8" s="86"/>
      <c r="OFR8" s="86"/>
      <c r="OFS8" s="86"/>
      <c r="OFT8" s="86"/>
      <c r="OFU8" s="86"/>
      <c r="OFV8" s="86"/>
      <c r="OFW8" s="86"/>
      <c r="OFX8" s="86"/>
      <c r="OFY8" s="86"/>
      <c r="OFZ8" s="86"/>
      <c r="OGA8" s="86"/>
      <c r="OGB8" s="86"/>
      <c r="OGC8" s="86"/>
      <c r="OGD8" s="86"/>
      <c r="OGE8" s="86"/>
      <c r="OGF8" s="86"/>
      <c r="OGG8" s="86"/>
      <c r="OGH8" s="86"/>
      <c r="OGI8" s="86"/>
      <c r="OGJ8" s="86"/>
      <c r="OGK8" s="86"/>
      <c r="OGL8" s="86"/>
      <c r="OGM8" s="86"/>
      <c r="OGN8" s="86"/>
      <c r="OGO8" s="86"/>
      <c r="OGP8" s="86"/>
      <c r="OGQ8" s="86"/>
      <c r="OGR8" s="86"/>
      <c r="OGS8" s="86"/>
      <c r="OGT8" s="86"/>
      <c r="OGU8" s="86"/>
      <c r="OGV8" s="86"/>
      <c r="OGW8" s="86"/>
      <c r="OGX8" s="86"/>
      <c r="OGY8" s="86"/>
      <c r="OGZ8" s="86"/>
      <c r="OHA8" s="86"/>
      <c r="OHB8" s="86"/>
      <c r="OHC8" s="86"/>
      <c r="OHD8" s="86"/>
      <c r="OHE8" s="86"/>
      <c r="OHF8" s="86"/>
      <c r="OHG8" s="86"/>
      <c r="OHH8" s="86"/>
      <c r="OHI8" s="86"/>
      <c r="OHJ8" s="86"/>
      <c r="OHK8" s="86"/>
      <c r="OHL8" s="86"/>
      <c r="OHM8" s="86"/>
      <c r="OHN8" s="86"/>
      <c r="OHO8" s="86"/>
      <c r="OHP8" s="86"/>
      <c r="OHQ8" s="86"/>
      <c r="OHR8" s="86"/>
      <c r="OHS8" s="86"/>
      <c r="OHT8" s="86"/>
      <c r="OHU8" s="86"/>
      <c r="OHV8" s="86"/>
      <c r="OHW8" s="86"/>
      <c r="OHX8" s="86"/>
      <c r="OHY8" s="86"/>
      <c r="OHZ8" s="86"/>
      <c r="OIA8" s="86"/>
      <c r="OIB8" s="86"/>
      <c r="OIC8" s="86"/>
      <c r="OID8" s="86"/>
      <c r="OIE8" s="86"/>
      <c r="OIF8" s="86"/>
      <c r="OIG8" s="86"/>
      <c r="OIH8" s="86"/>
      <c r="OII8" s="86"/>
      <c r="OIJ8" s="86"/>
      <c r="OIK8" s="86"/>
      <c r="OIL8" s="86"/>
      <c r="OIM8" s="86"/>
      <c r="OIN8" s="86"/>
      <c r="OIO8" s="86"/>
      <c r="OIP8" s="86"/>
      <c r="OIQ8" s="86"/>
      <c r="OIR8" s="86"/>
      <c r="OIS8" s="86"/>
      <c r="OIT8" s="86"/>
      <c r="OIU8" s="86"/>
      <c r="OIV8" s="86"/>
      <c r="OIW8" s="86"/>
      <c r="OIX8" s="86"/>
      <c r="OIY8" s="86"/>
      <c r="OIZ8" s="86"/>
      <c r="OJA8" s="86"/>
      <c r="OJB8" s="86"/>
      <c r="OJC8" s="86"/>
      <c r="OJD8" s="86"/>
      <c r="OJE8" s="86"/>
      <c r="OJF8" s="86"/>
      <c r="OJG8" s="86"/>
      <c r="OJH8" s="86"/>
      <c r="OJI8" s="86"/>
      <c r="OJJ8" s="86"/>
      <c r="OJK8" s="86"/>
      <c r="OJL8" s="86"/>
      <c r="OJM8" s="86"/>
      <c r="OJN8" s="86"/>
      <c r="OJO8" s="86"/>
      <c r="OJP8" s="86"/>
      <c r="OJQ8" s="86"/>
      <c r="OJR8" s="86"/>
      <c r="OJS8" s="86"/>
      <c r="OJT8" s="86"/>
      <c r="OJU8" s="86"/>
      <c r="OJV8" s="86"/>
      <c r="OJW8" s="86"/>
      <c r="OJX8" s="86"/>
      <c r="OJY8" s="86"/>
      <c r="OJZ8" s="86"/>
      <c r="OKA8" s="86"/>
      <c r="OKB8" s="86"/>
      <c r="OKC8" s="86"/>
      <c r="OKD8" s="86"/>
      <c r="OKE8" s="86"/>
      <c r="OKF8" s="86"/>
      <c r="OKG8" s="86"/>
      <c r="OKH8" s="86"/>
      <c r="OKI8" s="86"/>
      <c r="OKJ8" s="86"/>
      <c r="OKK8" s="86"/>
      <c r="OKL8" s="86"/>
      <c r="OKM8" s="86"/>
      <c r="OKN8" s="86"/>
      <c r="OKO8" s="86"/>
      <c r="OKP8" s="86"/>
      <c r="OKQ8" s="86"/>
      <c r="OKR8" s="86"/>
      <c r="OKS8" s="86"/>
      <c r="OKT8" s="86"/>
      <c r="OKU8" s="86"/>
      <c r="OKV8" s="86"/>
      <c r="OKW8" s="86"/>
      <c r="OKX8" s="86"/>
      <c r="OKY8" s="86"/>
      <c r="OKZ8" s="86"/>
      <c r="OLA8" s="86"/>
      <c r="OLB8" s="86"/>
      <c r="OLC8" s="86"/>
      <c r="OLD8" s="86"/>
      <c r="OLE8" s="86"/>
      <c r="OLF8" s="86"/>
      <c r="OLG8" s="86"/>
      <c r="OLH8" s="86"/>
      <c r="OLI8" s="86"/>
      <c r="OLJ8" s="86"/>
      <c r="OLK8" s="86"/>
      <c r="OLL8" s="86"/>
      <c r="OLM8" s="86"/>
      <c r="OLN8" s="86"/>
      <c r="OLO8" s="86"/>
      <c r="OLP8" s="86"/>
      <c r="OLQ8" s="86"/>
      <c r="OLR8" s="86"/>
      <c r="OLS8" s="86"/>
      <c r="OLT8" s="86"/>
      <c r="OLU8" s="86"/>
      <c r="OLV8" s="86"/>
      <c r="OLW8" s="86"/>
      <c r="OLX8" s="86"/>
      <c r="OLY8" s="86"/>
      <c r="OLZ8" s="86"/>
      <c r="OMA8" s="86"/>
      <c r="OMB8" s="86"/>
      <c r="OMC8" s="86"/>
      <c r="OMD8" s="86"/>
      <c r="OME8" s="86"/>
      <c r="OMF8" s="86"/>
      <c r="OMG8" s="86"/>
      <c r="OMH8" s="86"/>
      <c r="OMI8" s="86"/>
      <c r="OMJ8" s="86"/>
      <c r="OMK8" s="86"/>
      <c r="OML8" s="86"/>
      <c r="OMM8" s="86"/>
      <c r="OMN8" s="86"/>
      <c r="OMO8" s="86"/>
      <c r="OMP8" s="86"/>
      <c r="OMQ8" s="86"/>
      <c r="OMR8" s="86"/>
      <c r="OMS8" s="86"/>
      <c r="OMT8" s="86"/>
      <c r="OMU8" s="86"/>
      <c r="OMV8" s="86"/>
      <c r="OMW8" s="86"/>
      <c r="OMX8" s="86"/>
      <c r="OMY8" s="86"/>
      <c r="OMZ8" s="86"/>
      <c r="ONA8" s="86"/>
      <c r="ONB8" s="86"/>
      <c r="ONC8" s="86"/>
      <c r="OND8" s="86"/>
      <c r="ONE8" s="86"/>
      <c r="ONF8" s="86"/>
      <c r="ONG8" s="86"/>
      <c r="ONH8" s="86"/>
      <c r="ONI8" s="86"/>
      <c r="ONJ8" s="86"/>
      <c r="ONK8" s="86"/>
      <c r="ONL8" s="86"/>
      <c r="ONM8" s="86"/>
      <c r="ONN8" s="86"/>
      <c r="ONO8" s="86"/>
      <c r="ONP8" s="86"/>
      <c r="ONQ8" s="86"/>
      <c r="ONR8" s="86"/>
      <c r="ONS8" s="86"/>
      <c r="ONT8" s="86"/>
      <c r="ONU8" s="86"/>
      <c r="ONV8" s="86"/>
      <c r="ONW8" s="86"/>
      <c r="ONX8" s="86"/>
      <c r="ONY8" s="86"/>
      <c r="ONZ8" s="86"/>
      <c r="OOA8" s="86"/>
      <c r="OOB8" s="86"/>
      <c r="OOC8" s="86"/>
      <c r="OOD8" s="86"/>
      <c r="OOE8" s="86"/>
      <c r="OOF8" s="86"/>
      <c r="OOG8" s="86"/>
      <c r="OOH8" s="86"/>
      <c r="OOI8" s="86"/>
      <c r="OOJ8" s="86"/>
      <c r="OOK8" s="86"/>
      <c r="OOL8" s="86"/>
      <c r="OOM8" s="86"/>
      <c r="OON8" s="86"/>
      <c r="OOO8" s="86"/>
      <c r="OOP8" s="86"/>
      <c r="OOQ8" s="86"/>
      <c r="OOR8" s="86"/>
      <c r="OOS8" s="86"/>
      <c r="OOT8" s="86"/>
      <c r="OOU8" s="86"/>
      <c r="OOV8" s="86"/>
      <c r="OOW8" s="86"/>
      <c r="OOX8" s="86"/>
      <c r="OOY8" s="86"/>
      <c r="OOZ8" s="86"/>
      <c r="OPA8" s="86"/>
      <c r="OPB8" s="86"/>
      <c r="OPC8" s="86"/>
      <c r="OPD8" s="86"/>
      <c r="OPE8" s="86"/>
      <c r="OPF8" s="86"/>
      <c r="OPG8" s="86"/>
      <c r="OPH8" s="86"/>
      <c r="OPI8" s="86"/>
      <c r="OPJ8" s="86"/>
      <c r="OPK8" s="86"/>
      <c r="OPL8" s="86"/>
      <c r="OPM8" s="86"/>
      <c r="OPN8" s="86"/>
      <c r="OPO8" s="86"/>
      <c r="OPP8" s="86"/>
      <c r="OPQ8" s="86"/>
      <c r="OPR8" s="86"/>
      <c r="OPS8" s="86"/>
      <c r="OPT8" s="86"/>
      <c r="OPU8" s="86"/>
      <c r="OPV8" s="86"/>
      <c r="OPW8" s="86"/>
      <c r="OPX8" s="86"/>
      <c r="OPY8" s="86"/>
      <c r="OPZ8" s="86"/>
      <c r="OQA8" s="86"/>
      <c r="OQB8" s="86"/>
      <c r="OQC8" s="86"/>
      <c r="OQD8" s="86"/>
      <c r="OQE8" s="86"/>
      <c r="OQF8" s="86"/>
      <c r="OQG8" s="86"/>
      <c r="OQH8" s="86"/>
      <c r="OQI8" s="86"/>
      <c r="OQJ8" s="86"/>
      <c r="OQK8" s="86"/>
      <c r="OQL8" s="86"/>
      <c r="OQM8" s="86"/>
      <c r="OQN8" s="86"/>
      <c r="OQO8" s="86"/>
      <c r="OQP8" s="86"/>
      <c r="OQQ8" s="86"/>
      <c r="OQR8" s="86"/>
      <c r="OQS8" s="86"/>
      <c r="OQT8" s="86"/>
      <c r="OQU8" s="86"/>
      <c r="OQV8" s="86"/>
      <c r="OQW8" s="86"/>
      <c r="OQX8" s="86"/>
      <c r="OQY8" s="86"/>
      <c r="OQZ8" s="86"/>
      <c r="ORA8" s="86"/>
      <c r="ORB8" s="86"/>
      <c r="ORC8" s="86"/>
      <c r="ORD8" s="86"/>
      <c r="ORE8" s="86"/>
      <c r="ORF8" s="86"/>
      <c r="ORG8" s="86"/>
      <c r="ORH8" s="86"/>
      <c r="ORI8" s="86"/>
      <c r="ORJ8" s="86"/>
      <c r="ORK8" s="86"/>
      <c r="ORL8" s="86"/>
      <c r="ORM8" s="86"/>
      <c r="ORN8" s="86"/>
      <c r="ORO8" s="86"/>
      <c r="ORP8" s="86"/>
      <c r="ORQ8" s="86"/>
      <c r="ORR8" s="86"/>
      <c r="ORS8" s="86"/>
      <c r="ORT8" s="86"/>
      <c r="ORU8" s="86"/>
      <c r="ORV8" s="86"/>
      <c r="ORW8" s="86"/>
      <c r="ORX8" s="86"/>
      <c r="ORY8" s="86"/>
      <c r="ORZ8" s="86"/>
      <c r="OSA8" s="86"/>
      <c r="OSB8" s="86"/>
      <c r="OSC8" s="86"/>
      <c r="OSD8" s="86"/>
      <c r="OSE8" s="86"/>
      <c r="OSF8" s="86"/>
      <c r="OSG8" s="86"/>
      <c r="OSH8" s="86"/>
      <c r="OSI8" s="86"/>
      <c r="OSJ8" s="86"/>
      <c r="OSK8" s="86"/>
      <c r="OSL8" s="86"/>
      <c r="OSM8" s="86"/>
      <c r="OSN8" s="86"/>
      <c r="OSO8" s="86"/>
      <c r="OSP8" s="86"/>
      <c r="OSQ8" s="86"/>
      <c r="OSR8" s="86"/>
      <c r="OSS8" s="86"/>
      <c r="OST8" s="86"/>
      <c r="OSU8" s="86"/>
      <c r="OSV8" s="86"/>
      <c r="OSW8" s="86"/>
      <c r="OSX8" s="86"/>
      <c r="OSY8" s="86"/>
      <c r="OSZ8" s="86"/>
      <c r="OTA8" s="86"/>
      <c r="OTB8" s="86"/>
      <c r="OTC8" s="86"/>
      <c r="OTD8" s="86"/>
      <c r="OTE8" s="86"/>
      <c r="OTF8" s="86"/>
      <c r="OTG8" s="86"/>
      <c r="OTH8" s="86"/>
      <c r="OTI8" s="86"/>
      <c r="OTJ8" s="86"/>
      <c r="OTK8" s="86"/>
      <c r="OTL8" s="86"/>
      <c r="OTM8" s="86"/>
      <c r="OTN8" s="86"/>
      <c r="OTO8" s="86"/>
      <c r="OTP8" s="86"/>
      <c r="OTQ8" s="86"/>
      <c r="OTR8" s="86"/>
      <c r="OTS8" s="86"/>
      <c r="OTT8" s="86"/>
      <c r="OTU8" s="86"/>
      <c r="OTV8" s="86"/>
      <c r="OTW8" s="86"/>
      <c r="OTX8" s="86"/>
      <c r="OTY8" s="86"/>
      <c r="OTZ8" s="86"/>
      <c r="OUA8" s="86"/>
      <c r="OUB8" s="86"/>
      <c r="OUC8" s="86"/>
      <c r="OUD8" s="86"/>
      <c r="OUE8" s="86"/>
      <c r="OUF8" s="86"/>
      <c r="OUG8" s="86"/>
      <c r="OUH8" s="86"/>
      <c r="OUI8" s="86"/>
      <c r="OUJ8" s="86"/>
      <c r="OUK8" s="86"/>
      <c r="OUL8" s="86"/>
      <c r="OUM8" s="86"/>
      <c r="OUN8" s="86"/>
      <c r="OUO8" s="86"/>
      <c r="OUP8" s="86"/>
      <c r="OUQ8" s="86"/>
      <c r="OUR8" s="86"/>
      <c r="OUS8" s="86"/>
      <c r="OUT8" s="86"/>
      <c r="OUU8" s="86"/>
      <c r="OUV8" s="86"/>
      <c r="OUW8" s="86"/>
      <c r="OUX8" s="86"/>
      <c r="OUY8" s="86"/>
      <c r="OUZ8" s="86"/>
      <c r="OVA8" s="86"/>
      <c r="OVB8" s="86"/>
      <c r="OVC8" s="86"/>
      <c r="OVD8" s="86"/>
      <c r="OVE8" s="86"/>
      <c r="OVF8" s="86"/>
      <c r="OVG8" s="86"/>
      <c r="OVH8" s="86"/>
      <c r="OVI8" s="86"/>
      <c r="OVJ8" s="86"/>
      <c r="OVK8" s="86"/>
      <c r="OVL8" s="86"/>
      <c r="OVM8" s="86"/>
      <c r="OVN8" s="86"/>
      <c r="OVO8" s="86"/>
      <c r="OVP8" s="86"/>
      <c r="OVQ8" s="86"/>
      <c r="OVR8" s="86"/>
      <c r="OVS8" s="86"/>
      <c r="OVT8" s="86"/>
      <c r="OVU8" s="86"/>
      <c r="OVV8" s="86"/>
      <c r="OVW8" s="86"/>
      <c r="OVX8" s="86"/>
      <c r="OVY8" s="86"/>
      <c r="OVZ8" s="86"/>
      <c r="OWA8" s="86"/>
      <c r="OWB8" s="86"/>
      <c r="OWC8" s="86"/>
      <c r="OWD8" s="86"/>
      <c r="OWE8" s="86"/>
      <c r="OWF8" s="86"/>
      <c r="OWG8" s="86"/>
      <c r="OWH8" s="86"/>
      <c r="OWI8" s="86"/>
      <c r="OWJ8" s="86"/>
      <c r="OWK8" s="86"/>
      <c r="OWL8" s="86"/>
      <c r="OWM8" s="86"/>
      <c r="OWN8" s="86"/>
      <c r="OWO8" s="86"/>
      <c r="OWP8" s="86"/>
      <c r="OWQ8" s="86"/>
      <c r="OWR8" s="86"/>
      <c r="OWS8" s="86"/>
      <c r="OWT8" s="86"/>
      <c r="OWU8" s="86"/>
      <c r="OWV8" s="86"/>
      <c r="OWW8" s="86"/>
      <c r="OWX8" s="86"/>
      <c r="OWY8" s="86"/>
      <c r="OWZ8" s="86"/>
      <c r="OXA8" s="86"/>
      <c r="OXB8" s="86"/>
      <c r="OXC8" s="86"/>
      <c r="OXD8" s="86"/>
      <c r="OXE8" s="86"/>
      <c r="OXF8" s="86"/>
      <c r="OXG8" s="86"/>
      <c r="OXH8" s="86"/>
      <c r="OXI8" s="86"/>
      <c r="OXJ8" s="86"/>
      <c r="OXK8" s="86"/>
      <c r="OXL8" s="86"/>
      <c r="OXM8" s="86"/>
      <c r="OXN8" s="86"/>
      <c r="OXO8" s="86"/>
      <c r="OXP8" s="86"/>
      <c r="OXQ8" s="86"/>
      <c r="OXR8" s="86"/>
      <c r="OXS8" s="86"/>
      <c r="OXT8" s="86"/>
      <c r="OXU8" s="86"/>
      <c r="OXV8" s="86"/>
      <c r="OXW8" s="86"/>
      <c r="OXX8" s="86"/>
      <c r="OXY8" s="86"/>
      <c r="OXZ8" s="86"/>
      <c r="OYA8" s="86"/>
      <c r="OYB8" s="86"/>
      <c r="OYC8" s="86"/>
      <c r="OYD8" s="86"/>
      <c r="OYE8" s="86"/>
      <c r="OYF8" s="86"/>
      <c r="OYG8" s="86"/>
      <c r="OYH8" s="86"/>
      <c r="OYI8" s="86"/>
      <c r="OYJ8" s="86"/>
      <c r="OYK8" s="86"/>
      <c r="OYL8" s="86"/>
      <c r="OYM8" s="86"/>
      <c r="OYN8" s="86"/>
      <c r="OYO8" s="86"/>
      <c r="OYP8" s="86"/>
      <c r="OYQ8" s="86"/>
      <c r="OYR8" s="86"/>
      <c r="OYS8" s="86"/>
      <c r="OYT8" s="86"/>
      <c r="OYU8" s="86"/>
      <c r="OYV8" s="86"/>
      <c r="OYW8" s="86"/>
      <c r="OYX8" s="86"/>
      <c r="OYY8" s="86"/>
      <c r="OYZ8" s="86"/>
      <c r="OZA8" s="86"/>
      <c r="OZB8" s="86"/>
      <c r="OZC8" s="86"/>
      <c r="OZD8" s="86"/>
      <c r="OZE8" s="86"/>
      <c r="OZF8" s="86"/>
      <c r="OZG8" s="86"/>
      <c r="OZH8" s="86"/>
      <c r="OZI8" s="86"/>
      <c r="OZJ8" s="86"/>
      <c r="OZK8" s="86"/>
      <c r="OZL8" s="86"/>
      <c r="OZM8" s="86"/>
      <c r="OZN8" s="86"/>
      <c r="OZO8" s="86"/>
      <c r="OZP8" s="86"/>
      <c r="OZQ8" s="86"/>
      <c r="OZR8" s="86"/>
      <c r="OZS8" s="86"/>
      <c r="OZT8" s="86"/>
      <c r="OZU8" s="86"/>
      <c r="OZV8" s="86"/>
      <c r="OZW8" s="86"/>
      <c r="OZX8" s="86"/>
      <c r="OZY8" s="86"/>
      <c r="OZZ8" s="86"/>
      <c r="PAA8" s="86"/>
      <c r="PAB8" s="86"/>
      <c r="PAC8" s="86"/>
      <c r="PAD8" s="86"/>
      <c r="PAE8" s="86"/>
      <c r="PAF8" s="86"/>
      <c r="PAG8" s="86"/>
      <c r="PAH8" s="86"/>
      <c r="PAI8" s="86"/>
      <c r="PAJ8" s="86"/>
      <c r="PAK8" s="86"/>
      <c r="PAL8" s="86"/>
      <c r="PAM8" s="86"/>
      <c r="PAN8" s="86"/>
      <c r="PAO8" s="86"/>
      <c r="PAP8" s="86"/>
      <c r="PAQ8" s="86"/>
      <c r="PAR8" s="86"/>
      <c r="PAS8" s="86"/>
      <c r="PAT8" s="86"/>
      <c r="PAU8" s="86"/>
      <c r="PAV8" s="86"/>
      <c r="PAW8" s="86"/>
      <c r="PAX8" s="86"/>
      <c r="PAY8" s="86"/>
      <c r="PAZ8" s="86"/>
      <c r="PBA8" s="86"/>
      <c r="PBB8" s="86"/>
      <c r="PBC8" s="86"/>
      <c r="PBD8" s="86"/>
      <c r="PBE8" s="86"/>
      <c r="PBF8" s="86"/>
      <c r="PBG8" s="86"/>
      <c r="PBH8" s="86"/>
      <c r="PBI8" s="86"/>
      <c r="PBJ8" s="86"/>
      <c r="PBK8" s="86"/>
      <c r="PBL8" s="86"/>
      <c r="PBM8" s="86"/>
      <c r="PBN8" s="86"/>
      <c r="PBO8" s="86"/>
      <c r="PBP8" s="86"/>
      <c r="PBQ8" s="86"/>
      <c r="PBR8" s="86"/>
      <c r="PBS8" s="86"/>
      <c r="PBT8" s="86"/>
      <c r="PBU8" s="86"/>
      <c r="PBV8" s="86"/>
      <c r="PBW8" s="86"/>
      <c r="PBX8" s="86"/>
      <c r="PBY8" s="86"/>
      <c r="PBZ8" s="86"/>
      <c r="PCA8" s="86"/>
      <c r="PCB8" s="86"/>
      <c r="PCC8" s="86"/>
      <c r="PCD8" s="86"/>
      <c r="PCE8" s="86"/>
      <c r="PCF8" s="86"/>
      <c r="PCG8" s="86"/>
      <c r="PCH8" s="86"/>
      <c r="PCI8" s="86"/>
      <c r="PCJ8" s="86"/>
      <c r="PCK8" s="86"/>
      <c r="PCL8" s="86"/>
      <c r="PCM8" s="86"/>
      <c r="PCN8" s="86"/>
      <c r="PCO8" s="86"/>
      <c r="PCP8" s="86"/>
      <c r="PCQ8" s="86"/>
      <c r="PCR8" s="86"/>
      <c r="PCS8" s="86"/>
      <c r="PCT8" s="86"/>
      <c r="PCU8" s="86"/>
      <c r="PCV8" s="86"/>
      <c r="PCW8" s="86"/>
      <c r="PCX8" s="86"/>
      <c r="PCY8" s="86"/>
      <c r="PCZ8" s="86"/>
      <c r="PDA8" s="86"/>
      <c r="PDB8" s="86"/>
      <c r="PDC8" s="86"/>
      <c r="PDD8" s="86"/>
      <c r="PDE8" s="86"/>
      <c r="PDF8" s="86"/>
      <c r="PDG8" s="86"/>
      <c r="PDH8" s="86"/>
      <c r="PDI8" s="86"/>
      <c r="PDJ8" s="86"/>
      <c r="PDK8" s="86"/>
      <c r="PDL8" s="86"/>
      <c r="PDM8" s="86"/>
      <c r="PDN8" s="86"/>
      <c r="PDO8" s="86"/>
      <c r="PDP8" s="86"/>
      <c r="PDQ8" s="86"/>
      <c r="PDR8" s="86"/>
      <c r="PDS8" s="86"/>
      <c r="PDT8" s="86"/>
      <c r="PDU8" s="86"/>
      <c r="PDV8" s="86"/>
      <c r="PDW8" s="86"/>
      <c r="PDX8" s="86"/>
      <c r="PDY8" s="86"/>
      <c r="PDZ8" s="86"/>
      <c r="PEA8" s="86"/>
      <c r="PEB8" s="86"/>
      <c r="PEC8" s="86"/>
      <c r="PED8" s="86"/>
      <c r="PEE8" s="86"/>
      <c r="PEF8" s="86"/>
      <c r="PEG8" s="86"/>
      <c r="PEH8" s="86"/>
      <c r="PEI8" s="86"/>
      <c r="PEJ8" s="86"/>
      <c r="PEK8" s="86"/>
      <c r="PEL8" s="86"/>
      <c r="PEM8" s="86"/>
      <c r="PEN8" s="86"/>
      <c r="PEO8" s="86"/>
      <c r="PEP8" s="86"/>
      <c r="PEQ8" s="86"/>
      <c r="PER8" s="86"/>
      <c r="PES8" s="86"/>
      <c r="PET8" s="86"/>
      <c r="PEU8" s="86"/>
      <c r="PEV8" s="86"/>
      <c r="PEW8" s="86"/>
      <c r="PEX8" s="86"/>
      <c r="PEY8" s="86"/>
      <c r="PEZ8" s="86"/>
      <c r="PFA8" s="86"/>
      <c r="PFB8" s="86"/>
      <c r="PFC8" s="86"/>
      <c r="PFD8" s="86"/>
      <c r="PFE8" s="86"/>
      <c r="PFF8" s="86"/>
      <c r="PFG8" s="86"/>
      <c r="PFH8" s="86"/>
      <c r="PFI8" s="86"/>
      <c r="PFJ8" s="86"/>
      <c r="PFK8" s="86"/>
      <c r="PFL8" s="86"/>
      <c r="PFM8" s="86"/>
      <c r="PFN8" s="86"/>
      <c r="PFO8" s="86"/>
      <c r="PFP8" s="86"/>
      <c r="PFQ8" s="86"/>
      <c r="PFR8" s="86"/>
      <c r="PFS8" s="86"/>
      <c r="PFT8" s="86"/>
      <c r="PFU8" s="86"/>
      <c r="PFV8" s="86"/>
      <c r="PFW8" s="86"/>
      <c r="PFX8" s="86"/>
      <c r="PFY8" s="86"/>
      <c r="PFZ8" s="86"/>
      <c r="PGA8" s="86"/>
      <c r="PGB8" s="86"/>
      <c r="PGC8" s="86"/>
      <c r="PGD8" s="86"/>
      <c r="PGE8" s="86"/>
      <c r="PGF8" s="86"/>
      <c r="PGG8" s="86"/>
      <c r="PGH8" s="86"/>
      <c r="PGI8" s="86"/>
      <c r="PGJ8" s="86"/>
      <c r="PGK8" s="86"/>
      <c r="PGL8" s="86"/>
      <c r="PGM8" s="86"/>
      <c r="PGN8" s="86"/>
      <c r="PGO8" s="86"/>
      <c r="PGP8" s="86"/>
      <c r="PGQ8" s="86"/>
      <c r="PGR8" s="86"/>
      <c r="PGS8" s="86"/>
      <c r="PGT8" s="86"/>
      <c r="PGU8" s="86"/>
      <c r="PGV8" s="86"/>
      <c r="PGW8" s="86"/>
      <c r="PGX8" s="86"/>
      <c r="PGY8" s="86"/>
      <c r="PGZ8" s="86"/>
      <c r="PHA8" s="86"/>
      <c r="PHB8" s="86"/>
      <c r="PHC8" s="86"/>
      <c r="PHD8" s="86"/>
      <c r="PHE8" s="86"/>
      <c r="PHF8" s="86"/>
      <c r="PHG8" s="86"/>
      <c r="PHH8" s="86"/>
      <c r="PHI8" s="86"/>
      <c r="PHJ8" s="86"/>
      <c r="PHK8" s="86"/>
      <c r="PHL8" s="86"/>
      <c r="PHM8" s="86"/>
      <c r="PHN8" s="86"/>
      <c r="PHO8" s="86"/>
      <c r="PHP8" s="86"/>
      <c r="PHQ8" s="86"/>
      <c r="PHR8" s="86"/>
      <c r="PHS8" s="86"/>
      <c r="PHT8" s="86"/>
      <c r="PHU8" s="86"/>
      <c r="PHV8" s="86"/>
      <c r="PHW8" s="86"/>
      <c r="PHX8" s="86"/>
      <c r="PHY8" s="86"/>
      <c r="PHZ8" s="86"/>
      <c r="PIA8" s="86"/>
      <c r="PIB8" s="86"/>
      <c r="PIC8" s="86"/>
      <c r="PID8" s="86"/>
      <c r="PIE8" s="86"/>
      <c r="PIF8" s="86"/>
      <c r="PIG8" s="86"/>
      <c r="PIH8" s="86"/>
      <c r="PII8" s="86"/>
      <c r="PIJ8" s="86"/>
      <c r="PIK8" s="86"/>
      <c r="PIL8" s="86"/>
      <c r="PIM8" s="86"/>
      <c r="PIN8" s="86"/>
      <c r="PIO8" s="86"/>
      <c r="PIP8" s="86"/>
      <c r="PIQ8" s="86"/>
      <c r="PIR8" s="86"/>
      <c r="PIS8" s="86"/>
      <c r="PIT8" s="86"/>
      <c r="PIU8" s="86"/>
      <c r="PIV8" s="86"/>
      <c r="PIW8" s="86"/>
      <c r="PIX8" s="86"/>
      <c r="PIY8" s="86"/>
      <c r="PIZ8" s="86"/>
      <c r="PJA8" s="86"/>
      <c r="PJB8" s="86"/>
      <c r="PJC8" s="86"/>
      <c r="PJD8" s="86"/>
      <c r="PJE8" s="86"/>
      <c r="PJF8" s="86"/>
      <c r="PJG8" s="86"/>
      <c r="PJH8" s="86"/>
      <c r="PJI8" s="86"/>
      <c r="PJJ8" s="86"/>
      <c r="PJK8" s="86"/>
      <c r="PJL8" s="86"/>
      <c r="PJM8" s="86"/>
      <c r="PJN8" s="86"/>
      <c r="PJO8" s="86"/>
      <c r="PJP8" s="86"/>
      <c r="PJQ8" s="86"/>
      <c r="PJR8" s="86"/>
      <c r="PJS8" s="86"/>
      <c r="PJT8" s="86"/>
      <c r="PJU8" s="86"/>
      <c r="PJV8" s="86"/>
      <c r="PJW8" s="86"/>
      <c r="PJX8" s="86"/>
      <c r="PJY8" s="86"/>
      <c r="PJZ8" s="86"/>
      <c r="PKA8" s="86"/>
      <c r="PKB8" s="86"/>
      <c r="PKC8" s="86"/>
      <c r="PKD8" s="86"/>
      <c r="PKE8" s="86"/>
      <c r="PKF8" s="86"/>
      <c r="PKG8" s="86"/>
      <c r="PKH8" s="86"/>
      <c r="PKI8" s="86"/>
      <c r="PKJ8" s="86"/>
      <c r="PKK8" s="86"/>
      <c r="PKL8" s="86"/>
      <c r="PKM8" s="86"/>
      <c r="PKN8" s="86"/>
      <c r="PKO8" s="86"/>
      <c r="PKP8" s="86"/>
      <c r="PKQ8" s="86"/>
      <c r="PKR8" s="86"/>
      <c r="PKS8" s="86"/>
      <c r="PKT8" s="86"/>
      <c r="PKU8" s="86"/>
      <c r="PKV8" s="86"/>
      <c r="PKW8" s="86"/>
      <c r="PKX8" s="86"/>
      <c r="PKY8" s="86"/>
      <c r="PKZ8" s="86"/>
      <c r="PLA8" s="86"/>
      <c r="PLB8" s="86"/>
      <c r="PLC8" s="86"/>
      <c r="PLD8" s="86"/>
      <c r="PLE8" s="86"/>
      <c r="PLF8" s="86"/>
      <c r="PLG8" s="86"/>
      <c r="PLH8" s="86"/>
      <c r="PLI8" s="86"/>
      <c r="PLJ8" s="86"/>
      <c r="PLK8" s="86"/>
      <c r="PLL8" s="86"/>
      <c r="PLM8" s="86"/>
      <c r="PLN8" s="86"/>
      <c r="PLO8" s="86"/>
      <c r="PLP8" s="86"/>
      <c r="PLQ8" s="86"/>
      <c r="PLR8" s="86"/>
      <c r="PLS8" s="86"/>
      <c r="PLT8" s="86"/>
      <c r="PLU8" s="86"/>
      <c r="PLV8" s="86"/>
      <c r="PLW8" s="86"/>
      <c r="PLX8" s="86"/>
      <c r="PLY8" s="86"/>
      <c r="PLZ8" s="86"/>
      <c r="PMA8" s="86"/>
      <c r="PMB8" s="86"/>
      <c r="PMC8" s="86"/>
      <c r="PMD8" s="86"/>
      <c r="PME8" s="86"/>
      <c r="PMF8" s="86"/>
      <c r="PMG8" s="86"/>
      <c r="PMH8" s="86"/>
      <c r="PMI8" s="86"/>
      <c r="PMJ8" s="86"/>
      <c r="PMK8" s="86"/>
      <c r="PML8" s="86"/>
      <c r="PMM8" s="86"/>
      <c r="PMN8" s="86"/>
      <c r="PMO8" s="86"/>
      <c r="PMP8" s="86"/>
      <c r="PMQ8" s="86"/>
      <c r="PMR8" s="86"/>
      <c r="PMS8" s="86"/>
      <c r="PMT8" s="86"/>
      <c r="PMU8" s="86"/>
      <c r="PMV8" s="86"/>
      <c r="PMW8" s="86"/>
      <c r="PMX8" s="86"/>
      <c r="PMY8" s="86"/>
      <c r="PMZ8" s="86"/>
      <c r="PNA8" s="86"/>
      <c r="PNB8" s="86"/>
      <c r="PNC8" s="86"/>
      <c r="PND8" s="86"/>
      <c r="PNE8" s="86"/>
      <c r="PNF8" s="86"/>
      <c r="PNG8" s="86"/>
      <c r="PNH8" s="86"/>
      <c r="PNI8" s="86"/>
      <c r="PNJ8" s="86"/>
      <c r="PNK8" s="86"/>
      <c r="PNL8" s="86"/>
      <c r="PNM8" s="86"/>
      <c r="PNN8" s="86"/>
      <c r="PNO8" s="86"/>
      <c r="PNP8" s="86"/>
      <c r="PNQ8" s="86"/>
      <c r="PNR8" s="86"/>
      <c r="PNS8" s="86"/>
      <c r="PNT8" s="86"/>
      <c r="PNU8" s="86"/>
      <c r="PNV8" s="86"/>
      <c r="PNW8" s="86"/>
      <c r="PNX8" s="86"/>
      <c r="PNY8" s="86"/>
      <c r="PNZ8" s="86"/>
      <c r="POA8" s="86"/>
      <c r="POB8" s="86"/>
      <c r="POC8" s="86"/>
      <c r="POD8" s="86"/>
      <c r="POE8" s="86"/>
      <c r="POF8" s="86"/>
      <c r="POG8" s="86"/>
      <c r="POH8" s="86"/>
      <c r="POI8" s="86"/>
      <c r="POJ8" s="86"/>
      <c r="POK8" s="86"/>
      <c r="POL8" s="86"/>
      <c r="POM8" s="86"/>
      <c r="PON8" s="86"/>
      <c r="POO8" s="86"/>
      <c r="POP8" s="86"/>
      <c r="POQ8" s="86"/>
      <c r="POR8" s="86"/>
      <c r="POS8" s="86"/>
      <c r="POT8" s="86"/>
      <c r="POU8" s="86"/>
      <c r="POV8" s="86"/>
      <c r="POW8" s="86"/>
      <c r="POX8" s="86"/>
      <c r="POY8" s="86"/>
      <c r="POZ8" s="86"/>
      <c r="PPA8" s="86"/>
      <c r="PPB8" s="86"/>
      <c r="PPC8" s="86"/>
      <c r="PPD8" s="86"/>
      <c r="PPE8" s="86"/>
      <c r="PPF8" s="86"/>
      <c r="PPG8" s="86"/>
      <c r="PPH8" s="86"/>
      <c r="PPI8" s="86"/>
      <c r="PPJ8" s="86"/>
      <c r="PPK8" s="86"/>
      <c r="PPL8" s="86"/>
      <c r="PPM8" s="86"/>
      <c r="PPN8" s="86"/>
      <c r="PPO8" s="86"/>
      <c r="PPP8" s="86"/>
      <c r="PPQ8" s="86"/>
      <c r="PPR8" s="86"/>
      <c r="PPS8" s="86"/>
      <c r="PPT8" s="86"/>
      <c r="PPU8" s="86"/>
      <c r="PPV8" s="86"/>
      <c r="PPW8" s="86"/>
      <c r="PPX8" s="86"/>
      <c r="PPY8" s="86"/>
      <c r="PPZ8" s="86"/>
      <c r="PQA8" s="86"/>
      <c r="PQB8" s="86"/>
      <c r="PQC8" s="86"/>
      <c r="PQD8" s="86"/>
      <c r="PQE8" s="86"/>
      <c r="PQF8" s="86"/>
      <c r="PQG8" s="86"/>
      <c r="PQH8" s="86"/>
      <c r="PQI8" s="86"/>
      <c r="PQJ8" s="86"/>
      <c r="PQK8" s="86"/>
      <c r="PQL8" s="86"/>
      <c r="PQM8" s="86"/>
      <c r="PQN8" s="86"/>
      <c r="PQO8" s="86"/>
      <c r="PQP8" s="86"/>
      <c r="PQQ8" s="86"/>
      <c r="PQR8" s="86"/>
      <c r="PQS8" s="86"/>
      <c r="PQT8" s="86"/>
      <c r="PQU8" s="86"/>
      <c r="PQV8" s="86"/>
      <c r="PQW8" s="86"/>
      <c r="PQX8" s="86"/>
      <c r="PQY8" s="86"/>
      <c r="PQZ8" s="86"/>
      <c r="PRA8" s="86"/>
      <c r="PRB8" s="86"/>
      <c r="PRC8" s="86"/>
      <c r="PRD8" s="86"/>
      <c r="PRE8" s="86"/>
      <c r="PRF8" s="86"/>
      <c r="PRG8" s="86"/>
      <c r="PRH8" s="86"/>
      <c r="PRI8" s="86"/>
      <c r="PRJ8" s="86"/>
      <c r="PRK8" s="86"/>
      <c r="PRL8" s="86"/>
      <c r="PRM8" s="86"/>
      <c r="PRN8" s="86"/>
      <c r="PRO8" s="86"/>
      <c r="PRP8" s="86"/>
      <c r="PRQ8" s="86"/>
      <c r="PRR8" s="86"/>
      <c r="PRS8" s="86"/>
      <c r="PRT8" s="86"/>
      <c r="PRU8" s="86"/>
      <c r="PRV8" s="86"/>
      <c r="PRW8" s="86"/>
      <c r="PRX8" s="86"/>
      <c r="PRY8" s="86"/>
      <c r="PRZ8" s="86"/>
      <c r="PSA8" s="86"/>
      <c r="PSB8" s="86"/>
      <c r="PSC8" s="86"/>
      <c r="PSD8" s="86"/>
      <c r="PSE8" s="86"/>
      <c r="PSF8" s="86"/>
      <c r="PSG8" s="86"/>
      <c r="PSH8" s="86"/>
      <c r="PSI8" s="86"/>
      <c r="PSJ8" s="86"/>
      <c r="PSK8" s="86"/>
      <c r="PSL8" s="86"/>
      <c r="PSM8" s="86"/>
      <c r="PSN8" s="86"/>
      <c r="PSO8" s="86"/>
      <c r="PSP8" s="86"/>
      <c r="PSQ8" s="86"/>
      <c r="PSR8" s="86"/>
      <c r="PSS8" s="86"/>
      <c r="PST8" s="86"/>
      <c r="PSU8" s="86"/>
      <c r="PSV8" s="86"/>
      <c r="PSW8" s="86"/>
      <c r="PSX8" s="86"/>
      <c r="PSY8" s="86"/>
      <c r="PSZ8" s="86"/>
      <c r="PTA8" s="86"/>
      <c r="PTB8" s="86"/>
      <c r="PTC8" s="86"/>
      <c r="PTD8" s="86"/>
      <c r="PTE8" s="86"/>
      <c r="PTF8" s="86"/>
      <c r="PTG8" s="86"/>
      <c r="PTH8" s="86"/>
      <c r="PTI8" s="86"/>
      <c r="PTJ8" s="86"/>
      <c r="PTK8" s="86"/>
      <c r="PTL8" s="86"/>
      <c r="PTM8" s="86"/>
      <c r="PTN8" s="86"/>
      <c r="PTO8" s="86"/>
      <c r="PTP8" s="86"/>
      <c r="PTQ8" s="86"/>
      <c r="PTR8" s="86"/>
      <c r="PTS8" s="86"/>
      <c r="PTT8" s="86"/>
      <c r="PTU8" s="86"/>
      <c r="PTV8" s="86"/>
      <c r="PTW8" s="86"/>
      <c r="PTX8" s="86"/>
      <c r="PTY8" s="86"/>
      <c r="PTZ8" s="86"/>
      <c r="PUA8" s="86"/>
      <c r="PUB8" s="86"/>
      <c r="PUC8" s="86"/>
      <c r="PUD8" s="86"/>
      <c r="PUE8" s="86"/>
      <c r="PUF8" s="86"/>
      <c r="PUG8" s="86"/>
      <c r="PUH8" s="86"/>
      <c r="PUI8" s="86"/>
      <c r="PUJ8" s="86"/>
      <c r="PUK8" s="86"/>
      <c r="PUL8" s="86"/>
      <c r="PUM8" s="86"/>
      <c r="PUN8" s="86"/>
      <c r="PUO8" s="86"/>
      <c r="PUP8" s="86"/>
      <c r="PUQ8" s="86"/>
      <c r="PUR8" s="86"/>
      <c r="PUS8" s="86"/>
      <c r="PUT8" s="86"/>
      <c r="PUU8" s="86"/>
      <c r="PUV8" s="86"/>
      <c r="PUW8" s="86"/>
      <c r="PUX8" s="86"/>
      <c r="PUY8" s="86"/>
      <c r="PUZ8" s="86"/>
      <c r="PVA8" s="86"/>
      <c r="PVB8" s="86"/>
      <c r="PVC8" s="86"/>
      <c r="PVD8" s="86"/>
      <c r="PVE8" s="86"/>
      <c r="PVF8" s="86"/>
      <c r="PVG8" s="86"/>
      <c r="PVH8" s="86"/>
      <c r="PVI8" s="86"/>
      <c r="PVJ8" s="86"/>
      <c r="PVK8" s="86"/>
      <c r="PVL8" s="86"/>
      <c r="PVM8" s="86"/>
      <c r="PVN8" s="86"/>
      <c r="PVO8" s="86"/>
      <c r="PVP8" s="86"/>
      <c r="PVQ8" s="86"/>
      <c r="PVR8" s="86"/>
      <c r="PVS8" s="86"/>
      <c r="PVT8" s="86"/>
      <c r="PVU8" s="86"/>
      <c r="PVV8" s="86"/>
      <c r="PVW8" s="86"/>
      <c r="PVX8" s="86"/>
      <c r="PVY8" s="86"/>
      <c r="PVZ8" s="86"/>
      <c r="PWA8" s="86"/>
      <c r="PWB8" s="86"/>
      <c r="PWC8" s="86"/>
      <c r="PWD8" s="86"/>
      <c r="PWE8" s="86"/>
      <c r="PWF8" s="86"/>
      <c r="PWG8" s="86"/>
      <c r="PWH8" s="86"/>
      <c r="PWI8" s="86"/>
      <c r="PWJ8" s="86"/>
      <c r="PWK8" s="86"/>
      <c r="PWL8" s="86"/>
      <c r="PWM8" s="86"/>
      <c r="PWN8" s="86"/>
      <c r="PWO8" s="86"/>
      <c r="PWP8" s="86"/>
      <c r="PWQ8" s="86"/>
      <c r="PWR8" s="86"/>
      <c r="PWS8" s="86"/>
      <c r="PWT8" s="86"/>
      <c r="PWU8" s="86"/>
      <c r="PWV8" s="86"/>
      <c r="PWW8" s="86"/>
      <c r="PWX8" s="86"/>
      <c r="PWY8" s="86"/>
      <c r="PWZ8" s="86"/>
      <c r="PXA8" s="86"/>
      <c r="PXB8" s="86"/>
      <c r="PXC8" s="86"/>
      <c r="PXD8" s="86"/>
      <c r="PXE8" s="86"/>
      <c r="PXF8" s="86"/>
      <c r="PXG8" s="86"/>
      <c r="PXH8" s="86"/>
      <c r="PXI8" s="86"/>
      <c r="PXJ8" s="86"/>
      <c r="PXK8" s="86"/>
      <c r="PXL8" s="86"/>
      <c r="PXM8" s="86"/>
      <c r="PXN8" s="86"/>
      <c r="PXO8" s="86"/>
      <c r="PXP8" s="86"/>
      <c r="PXQ8" s="86"/>
      <c r="PXR8" s="86"/>
      <c r="PXS8" s="86"/>
      <c r="PXT8" s="86"/>
      <c r="PXU8" s="86"/>
      <c r="PXV8" s="86"/>
      <c r="PXW8" s="86"/>
      <c r="PXX8" s="86"/>
      <c r="PXY8" s="86"/>
      <c r="PXZ8" s="86"/>
      <c r="PYA8" s="86"/>
      <c r="PYB8" s="86"/>
      <c r="PYC8" s="86"/>
      <c r="PYD8" s="86"/>
      <c r="PYE8" s="86"/>
      <c r="PYF8" s="86"/>
      <c r="PYG8" s="86"/>
      <c r="PYH8" s="86"/>
      <c r="PYI8" s="86"/>
      <c r="PYJ8" s="86"/>
      <c r="PYK8" s="86"/>
      <c r="PYL8" s="86"/>
      <c r="PYM8" s="86"/>
      <c r="PYN8" s="86"/>
      <c r="PYO8" s="86"/>
      <c r="PYP8" s="86"/>
      <c r="PYQ8" s="86"/>
      <c r="PYR8" s="86"/>
      <c r="PYS8" s="86"/>
      <c r="PYT8" s="86"/>
      <c r="PYU8" s="86"/>
      <c r="PYV8" s="86"/>
      <c r="PYW8" s="86"/>
      <c r="PYX8" s="86"/>
      <c r="PYY8" s="86"/>
      <c r="PYZ8" s="86"/>
      <c r="PZA8" s="86"/>
      <c r="PZB8" s="86"/>
      <c r="PZC8" s="86"/>
      <c r="PZD8" s="86"/>
      <c r="PZE8" s="86"/>
      <c r="PZF8" s="86"/>
      <c r="PZG8" s="86"/>
      <c r="PZH8" s="86"/>
      <c r="PZI8" s="86"/>
      <c r="PZJ8" s="86"/>
      <c r="PZK8" s="86"/>
      <c r="PZL8" s="86"/>
      <c r="PZM8" s="86"/>
      <c r="PZN8" s="86"/>
      <c r="PZO8" s="86"/>
      <c r="PZP8" s="86"/>
      <c r="PZQ8" s="86"/>
      <c r="PZR8" s="86"/>
      <c r="PZS8" s="86"/>
      <c r="PZT8" s="86"/>
      <c r="PZU8" s="86"/>
      <c r="PZV8" s="86"/>
      <c r="PZW8" s="86"/>
      <c r="PZX8" s="86"/>
      <c r="PZY8" s="86"/>
      <c r="PZZ8" s="86"/>
      <c r="QAA8" s="86"/>
      <c r="QAB8" s="86"/>
      <c r="QAC8" s="86"/>
      <c r="QAD8" s="86"/>
      <c r="QAE8" s="86"/>
      <c r="QAF8" s="86"/>
      <c r="QAG8" s="86"/>
      <c r="QAH8" s="86"/>
      <c r="QAI8" s="86"/>
      <c r="QAJ8" s="86"/>
      <c r="QAK8" s="86"/>
      <c r="QAL8" s="86"/>
      <c r="QAM8" s="86"/>
      <c r="QAN8" s="86"/>
      <c r="QAO8" s="86"/>
      <c r="QAP8" s="86"/>
      <c r="QAQ8" s="86"/>
      <c r="QAR8" s="86"/>
      <c r="QAS8" s="86"/>
      <c r="QAT8" s="86"/>
      <c r="QAU8" s="86"/>
      <c r="QAV8" s="86"/>
      <c r="QAW8" s="86"/>
      <c r="QAX8" s="86"/>
      <c r="QAY8" s="86"/>
      <c r="QAZ8" s="86"/>
      <c r="QBA8" s="86"/>
      <c r="QBB8" s="86"/>
      <c r="QBC8" s="86"/>
      <c r="QBD8" s="86"/>
      <c r="QBE8" s="86"/>
      <c r="QBF8" s="86"/>
      <c r="QBG8" s="86"/>
      <c r="QBH8" s="86"/>
      <c r="QBI8" s="86"/>
      <c r="QBJ8" s="86"/>
      <c r="QBK8" s="86"/>
      <c r="QBL8" s="86"/>
      <c r="QBM8" s="86"/>
      <c r="QBN8" s="86"/>
      <c r="QBO8" s="86"/>
      <c r="QBP8" s="86"/>
      <c r="QBQ8" s="86"/>
      <c r="QBR8" s="86"/>
      <c r="QBS8" s="86"/>
      <c r="QBT8" s="86"/>
      <c r="QBU8" s="86"/>
      <c r="QBV8" s="86"/>
      <c r="QBW8" s="86"/>
      <c r="QBX8" s="86"/>
      <c r="QBY8" s="86"/>
      <c r="QBZ8" s="86"/>
      <c r="QCA8" s="86"/>
      <c r="QCB8" s="86"/>
      <c r="QCC8" s="86"/>
      <c r="QCD8" s="86"/>
      <c r="QCE8" s="86"/>
      <c r="QCF8" s="86"/>
      <c r="QCG8" s="86"/>
      <c r="QCH8" s="86"/>
      <c r="QCI8" s="86"/>
      <c r="QCJ8" s="86"/>
      <c r="QCK8" s="86"/>
      <c r="QCL8" s="86"/>
      <c r="QCM8" s="86"/>
      <c r="QCN8" s="86"/>
      <c r="QCO8" s="86"/>
      <c r="QCP8" s="86"/>
      <c r="QCQ8" s="86"/>
      <c r="QCR8" s="86"/>
      <c r="QCS8" s="86"/>
      <c r="QCT8" s="86"/>
      <c r="QCU8" s="86"/>
      <c r="QCV8" s="86"/>
      <c r="QCW8" s="86"/>
      <c r="QCX8" s="86"/>
      <c r="QCY8" s="86"/>
      <c r="QCZ8" s="86"/>
      <c r="QDA8" s="86"/>
      <c r="QDB8" s="86"/>
      <c r="QDC8" s="86"/>
      <c r="QDD8" s="86"/>
      <c r="QDE8" s="86"/>
      <c r="QDF8" s="86"/>
      <c r="QDG8" s="86"/>
      <c r="QDH8" s="86"/>
      <c r="QDI8" s="86"/>
      <c r="QDJ8" s="86"/>
      <c r="QDK8" s="86"/>
      <c r="QDL8" s="86"/>
      <c r="QDM8" s="86"/>
      <c r="QDN8" s="86"/>
      <c r="QDO8" s="86"/>
      <c r="QDP8" s="86"/>
      <c r="QDQ8" s="86"/>
      <c r="QDR8" s="86"/>
      <c r="QDS8" s="86"/>
      <c r="QDT8" s="86"/>
      <c r="QDU8" s="86"/>
      <c r="QDV8" s="86"/>
      <c r="QDW8" s="86"/>
      <c r="QDX8" s="86"/>
      <c r="QDY8" s="86"/>
      <c r="QDZ8" s="86"/>
      <c r="QEA8" s="86"/>
      <c r="QEB8" s="86"/>
      <c r="QEC8" s="86"/>
      <c r="QED8" s="86"/>
      <c r="QEE8" s="86"/>
      <c r="QEF8" s="86"/>
      <c r="QEG8" s="86"/>
      <c r="QEH8" s="86"/>
      <c r="QEI8" s="86"/>
      <c r="QEJ8" s="86"/>
      <c r="QEK8" s="86"/>
      <c r="QEL8" s="86"/>
      <c r="QEM8" s="86"/>
      <c r="QEN8" s="86"/>
      <c r="QEO8" s="86"/>
      <c r="QEP8" s="86"/>
      <c r="QEQ8" s="86"/>
      <c r="QER8" s="86"/>
      <c r="QES8" s="86"/>
      <c r="QET8" s="86"/>
      <c r="QEU8" s="86"/>
      <c r="QEV8" s="86"/>
      <c r="QEW8" s="86"/>
      <c r="QEX8" s="86"/>
      <c r="QEY8" s="86"/>
      <c r="QEZ8" s="86"/>
      <c r="QFA8" s="86"/>
      <c r="QFB8" s="86"/>
      <c r="QFC8" s="86"/>
      <c r="QFD8" s="86"/>
      <c r="QFE8" s="86"/>
      <c r="QFF8" s="86"/>
      <c r="QFG8" s="86"/>
      <c r="QFH8" s="86"/>
      <c r="QFI8" s="86"/>
      <c r="QFJ8" s="86"/>
      <c r="QFK8" s="86"/>
      <c r="QFL8" s="86"/>
      <c r="QFM8" s="86"/>
      <c r="QFN8" s="86"/>
      <c r="QFO8" s="86"/>
      <c r="QFP8" s="86"/>
      <c r="QFQ8" s="86"/>
      <c r="QFR8" s="86"/>
      <c r="QFS8" s="86"/>
      <c r="QFT8" s="86"/>
      <c r="QFU8" s="86"/>
      <c r="QFV8" s="86"/>
      <c r="QFW8" s="86"/>
      <c r="QFX8" s="86"/>
      <c r="QFY8" s="86"/>
      <c r="QFZ8" s="86"/>
      <c r="QGA8" s="86"/>
      <c r="QGB8" s="86"/>
      <c r="QGC8" s="86"/>
      <c r="QGD8" s="86"/>
      <c r="QGE8" s="86"/>
      <c r="QGF8" s="86"/>
      <c r="QGG8" s="86"/>
      <c r="QGH8" s="86"/>
      <c r="QGI8" s="86"/>
      <c r="QGJ8" s="86"/>
      <c r="QGK8" s="86"/>
      <c r="QGL8" s="86"/>
      <c r="QGM8" s="86"/>
      <c r="QGN8" s="86"/>
      <c r="QGO8" s="86"/>
      <c r="QGP8" s="86"/>
      <c r="QGQ8" s="86"/>
      <c r="QGR8" s="86"/>
      <c r="QGS8" s="86"/>
      <c r="QGT8" s="86"/>
      <c r="QGU8" s="86"/>
      <c r="QGV8" s="86"/>
      <c r="QGW8" s="86"/>
      <c r="QGX8" s="86"/>
      <c r="QGY8" s="86"/>
      <c r="QGZ8" s="86"/>
      <c r="QHA8" s="86"/>
      <c r="QHB8" s="86"/>
      <c r="QHC8" s="86"/>
      <c r="QHD8" s="86"/>
      <c r="QHE8" s="86"/>
      <c r="QHF8" s="86"/>
      <c r="QHG8" s="86"/>
      <c r="QHH8" s="86"/>
      <c r="QHI8" s="86"/>
      <c r="QHJ8" s="86"/>
      <c r="QHK8" s="86"/>
      <c r="QHL8" s="86"/>
      <c r="QHM8" s="86"/>
      <c r="QHN8" s="86"/>
      <c r="QHO8" s="86"/>
      <c r="QHP8" s="86"/>
      <c r="QHQ8" s="86"/>
      <c r="QHR8" s="86"/>
      <c r="QHS8" s="86"/>
      <c r="QHT8" s="86"/>
      <c r="QHU8" s="86"/>
      <c r="QHV8" s="86"/>
      <c r="QHW8" s="86"/>
      <c r="QHX8" s="86"/>
      <c r="QHY8" s="86"/>
      <c r="QHZ8" s="86"/>
      <c r="QIA8" s="86"/>
      <c r="QIB8" s="86"/>
      <c r="QIC8" s="86"/>
      <c r="QID8" s="86"/>
      <c r="QIE8" s="86"/>
      <c r="QIF8" s="86"/>
      <c r="QIG8" s="86"/>
      <c r="QIH8" s="86"/>
      <c r="QII8" s="86"/>
      <c r="QIJ8" s="86"/>
      <c r="QIK8" s="86"/>
      <c r="QIL8" s="86"/>
      <c r="QIM8" s="86"/>
      <c r="QIN8" s="86"/>
      <c r="QIO8" s="86"/>
      <c r="QIP8" s="86"/>
      <c r="QIQ8" s="86"/>
      <c r="QIR8" s="86"/>
      <c r="QIS8" s="86"/>
      <c r="QIT8" s="86"/>
      <c r="QIU8" s="86"/>
      <c r="QIV8" s="86"/>
      <c r="QIW8" s="86"/>
      <c r="QIX8" s="86"/>
      <c r="QIY8" s="86"/>
      <c r="QIZ8" s="86"/>
      <c r="QJA8" s="86"/>
      <c r="QJB8" s="86"/>
      <c r="QJC8" s="86"/>
      <c r="QJD8" s="86"/>
      <c r="QJE8" s="86"/>
      <c r="QJF8" s="86"/>
      <c r="QJG8" s="86"/>
      <c r="QJH8" s="86"/>
      <c r="QJI8" s="86"/>
      <c r="QJJ8" s="86"/>
      <c r="QJK8" s="86"/>
      <c r="QJL8" s="86"/>
      <c r="QJM8" s="86"/>
      <c r="QJN8" s="86"/>
      <c r="QJO8" s="86"/>
      <c r="QJP8" s="86"/>
      <c r="QJQ8" s="86"/>
      <c r="QJR8" s="86"/>
      <c r="QJS8" s="86"/>
      <c r="QJT8" s="86"/>
      <c r="QJU8" s="86"/>
      <c r="QJV8" s="86"/>
      <c r="QJW8" s="86"/>
      <c r="QJX8" s="86"/>
      <c r="QJY8" s="86"/>
      <c r="QJZ8" s="86"/>
      <c r="QKA8" s="86"/>
      <c r="QKB8" s="86"/>
      <c r="QKC8" s="86"/>
      <c r="QKD8" s="86"/>
      <c r="QKE8" s="86"/>
      <c r="QKF8" s="86"/>
      <c r="QKG8" s="86"/>
      <c r="QKH8" s="86"/>
      <c r="QKI8" s="86"/>
      <c r="QKJ8" s="86"/>
      <c r="QKK8" s="86"/>
      <c r="QKL8" s="86"/>
      <c r="QKM8" s="86"/>
      <c r="QKN8" s="86"/>
      <c r="QKO8" s="86"/>
      <c r="QKP8" s="86"/>
      <c r="QKQ8" s="86"/>
      <c r="QKR8" s="86"/>
      <c r="QKS8" s="86"/>
      <c r="QKT8" s="86"/>
      <c r="QKU8" s="86"/>
      <c r="QKV8" s="86"/>
      <c r="QKW8" s="86"/>
      <c r="QKX8" s="86"/>
      <c r="QKY8" s="86"/>
      <c r="QKZ8" s="86"/>
      <c r="QLA8" s="86"/>
      <c r="QLB8" s="86"/>
      <c r="QLC8" s="86"/>
      <c r="QLD8" s="86"/>
      <c r="QLE8" s="86"/>
      <c r="QLF8" s="86"/>
      <c r="QLG8" s="86"/>
      <c r="QLH8" s="86"/>
      <c r="QLI8" s="86"/>
      <c r="QLJ8" s="86"/>
      <c r="QLK8" s="86"/>
      <c r="QLL8" s="86"/>
      <c r="QLM8" s="86"/>
      <c r="QLN8" s="86"/>
      <c r="QLO8" s="86"/>
      <c r="QLP8" s="86"/>
      <c r="QLQ8" s="86"/>
      <c r="QLR8" s="86"/>
      <c r="QLS8" s="86"/>
      <c r="QLT8" s="86"/>
      <c r="QLU8" s="86"/>
      <c r="QLV8" s="86"/>
      <c r="QLW8" s="86"/>
      <c r="QLX8" s="86"/>
      <c r="QLY8" s="86"/>
      <c r="QLZ8" s="86"/>
      <c r="QMA8" s="86"/>
      <c r="QMB8" s="86"/>
      <c r="QMC8" s="86"/>
      <c r="QMD8" s="86"/>
      <c r="QME8" s="86"/>
      <c r="QMF8" s="86"/>
      <c r="QMG8" s="86"/>
      <c r="QMH8" s="86"/>
      <c r="QMI8" s="86"/>
      <c r="QMJ8" s="86"/>
      <c r="QMK8" s="86"/>
      <c r="QML8" s="86"/>
      <c r="QMM8" s="86"/>
      <c r="QMN8" s="86"/>
      <c r="QMO8" s="86"/>
      <c r="QMP8" s="86"/>
      <c r="QMQ8" s="86"/>
      <c r="QMR8" s="86"/>
      <c r="QMS8" s="86"/>
      <c r="QMT8" s="86"/>
      <c r="QMU8" s="86"/>
      <c r="QMV8" s="86"/>
      <c r="QMW8" s="86"/>
      <c r="QMX8" s="86"/>
      <c r="QMY8" s="86"/>
      <c r="QMZ8" s="86"/>
      <c r="QNA8" s="86"/>
      <c r="QNB8" s="86"/>
      <c r="QNC8" s="86"/>
      <c r="QND8" s="86"/>
      <c r="QNE8" s="86"/>
      <c r="QNF8" s="86"/>
      <c r="QNG8" s="86"/>
      <c r="QNH8" s="86"/>
      <c r="QNI8" s="86"/>
      <c r="QNJ8" s="86"/>
      <c r="QNK8" s="86"/>
      <c r="QNL8" s="86"/>
      <c r="QNM8" s="86"/>
      <c r="QNN8" s="86"/>
      <c r="QNO8" s="86"/>
      <c r="QNP8" s="86"/>
      <c r="QNQ8" s="86"/>
      <c r="QNR8" s="86"/>
      <c r="QNS8" s="86"/>
      <c r="QNT8" s="86"/>
      <c r="QNU8" s="86"/>
      <c r="QNV8" s="86"/>
      <c r="QNW8" s="86"/>
      <c r="QNX8" s="86"/>
      <c r="QNY8" s="86"/>
      <c r="QNZ8" s="86"/>
      <c r="QOA8" s="86"/>
      <c r="QOB8" s="86"/>
      <c r="QOC8" s="86"/>
      <c r="QOD8" s="86"/>
      <c r="QOE8" s="86"/>
      <c r="QOF8" s="86"/>
      <c r="QOG8" s="86"/>
      <c r="QOH8" s="86"/>
      <c r="QOI8" s="86"/>
      <c r="QOJ8" s="86"/>
      <c r="QOK8" s="86"/>
      <c r="QOL8" s="86"/>
      <c r="QOM8" s="86"/>
      <c r="QON8" s="86"/>
      <c r="QOO8" s="86"/>
      <c r="QOP8" s="86"/>
      <c r="QOQ8" s="86"/>
      <c r="QOR8" s="86"/>
      <c r="QOS8" s="86"/>
      <c r="QOT8" s="86"/>
      <c r="QOU8" s="86"/>
      <c r="QOV8" s="86"/>
      <c r="QOW8" s="86"/>
      <c r="QOX8" s="86"/>
      <c r="QOY8" s="86"/>
      <c r="QOZ8" s="86"/>
      <c r="QPA8" s="86"/>
      <c r="QPB8" s="86"/>
      <c r="QPC8" s="86"/>
      <c r="QPD8" s="86"/>
      <c r="QPE8" s="86"/>
      <c r="QPF8" s="86"/>
      <c r="QPG8" s="86"/>
      <c r="QPH8" s="86"/>
      <c r="QPI8" s="86"/>
      <c r="QPJ8" s="86"/>
      <c r="QPK8" s="86"/>
      <c r="QPL8" s="86"/>
      <c r="QPM8" s="86"/>
      <c r="QPN8" s="86"/>
      <c r="QPO8" s="86"/>
      <c r="QPP8" s="86"/>
      <c r="QPQ8" s="86"/>
      <c r="QPR8" s="86"/>
      <c r="QPS8" s="86"/>
      <c r="QPT8" s="86"/>
      <c r="QPU8" s="86"/>
      <c r="QPV8" s="86"/>
      <c r="QPW8" s="86"/>
      <c r="QPX8" s="86"/>
      <c r="QPY8" s="86"/>
      <c r="QPZ8" s="86"/>
      <c r="QQA8" s="86"/>
      <c r="QQB8" s="86"/>
      <c r="QQC8" s="86"/>
      <c r="QQD8" s="86"/>
      <c r="QQE8" s="86"/>
      <c r="QQF8" s="86"/>
      <c r="QQG8" s="86"/>
      <c r="QQH8" s="86"/>
      <c r="QQI8" s="86"/>
      <c r="QQJ8" s="86"/>
      <c r="QQK8" s="86"/>
      <c r="QQL8" s="86"/>
      <c r="QQM8" s="86"/>
      <c r="QQN8" s="86"/>
      <c r="QQO8" s="86"/>
      <c r="QQP8" s="86"/>
      <c r="QQQ8" s="86"/>
      <c r="QQR8" s="86"/>
      <c r="QQS8" s="86"/>
      <c r="QQT8" s="86"/>
      <c r="QQU8" s="86"/>
      <c r="QQV8" s="86"/>
      <c r="QQW8" s="86"/>
      <c r="QQX8" s="86"/>
      <c r="QQY8" s="86"/>
      <c r="QQZ8" s="86"/>
      <c r="QRA8" s="86"/>
      <c r="QRB8" s="86"/>
      <c r="QRC8" s="86"/>
      <c r="QRD8" s="86"/>
      <c r="QRE8" s="86"/>
      <c r="QRF8" s="86"/>
      <c r="QRG8" s="86"/>
      <c r="QRH8" s="86"/>
      <c r="QRI8" s="86"/>
      <c r="QRJ8" s="86"/>
      <c r="QRK8" s="86"/>
      <c r="QRL8" s="86"/>
      <c r="QRM8" s="86"/>
      <c r="QRN8" s="86"/>
      <c r="QRO8" s="86"/>
      <c r="QRP8" s="86"/>
      <c r="QRQ8" s="86"/>
      <c r="QRR8" s="86"/>
      <c r="QRS8" s="86"/>
      <c r="QRT8" s="86"/>
      <c r="QRU8" s="86"/>
      <c r="QRV8" s="86"/>
      <c r="QRW8" s="86"/>
      <c r="QRX8" s="86"/>
      <c r="QRY8" s="86"/>
      <c r="QRZ8" s="86"/>
      <c r="QSA8" s="86"/>
      <c r="QSB8" s="86"/>
      <c r="QSC8" s="86"/>
      <c r="QSD8" s="86"/>
      <c r="QSE8" s="86"/>
      <c r="QSF8" s="86"/>
      <c r="QSG8" s="86"/>
      <c r="QSH8" s="86"/>
      <c r="QSI8" s="86"/>
      <c r="QSJ8" s="86"/>
      <c r="QSK8" s="86"/>
      <c r="QSL8" s="86"/>
      <c r="QSM8" s="86"/>
      <c r="QSN8" s="86"/>
      <c r="QSO8" s="86"/>
      <c r="QSP8" s="86"/>
      <c r="QSQ8" s="86"/>
      <c r="QSR8" s="86"/>
      <c r="QSS8" s="86"/>
      <c r="QST8" s="86"/>
      <c r="QSU8" s="86"/>
      <c r="QSV8" s="86"/>
      <c r="QSW8" s="86"/>
      <c r="QSX8" s="86"/>
      <c r="QSY8" s="86"/>
      <c r="QSZ8" s="86"/>
      <c r="QTA8" s="86"/>
      <c r="QTB8" s="86"/>
      <c r="QTC8" s="86"/>
      <c r="QTD8" s="86"/>
      <c r="QTE8" s="86"/>
      <c r="QTF8" s="86"/>
      <c r="QTG8" s="86"/>
      <c r="QTH8" s="86"/>
      <c r="QTI8" s="86"/>
      <c r="QTJ8" s="86"/>
      <c r="QTK8" s="86"/>
      <c r="QTL8" s="86"/>
      <c r="QTM8" s="86"/>
      <c r="QTN8" s="86"/>
      <c r="QTO8" s="86"/>
      <c r="QTP8" s="86"/>
      <c r="QTQ8" s="86"/>
      <c r="QTR8" s="86"/>
      <c r="QTS8" s="86"/>
      <c r="QTT8" s="86"/>
      <c r="QTU8" s="86"/>
      <c r="QTV8" s="86"/>
      <c r="QTW8" s="86"/>
      <c r="QTX8" s="86"/>
      <c r="QTY8" s="86"/>
      <c r="QTZ8" s="86"/>
      <c r="QUA8" s="86"/>
      <c r="QUB8" s="86"/>
      <c r="QUC8" s="86"/>
      <c r="QUD8" s="86"/>
      <c r="QUE8" s="86"/>
      <c r="QUF8" s="86"/>
      <c r="QUG8" s="86"/>
      <c r="QUH8" s="86"/>
      <c r="QUI8" s="86"/>
      <c r="QUJ8" s="86"/>
      <c r="QUK8" s="86"/>
      <c r="QUL8" s="86"/>
      <c r="QUM8" s="86"/>
      <c r="QUN8" s="86"/>
      <c r="QUO8" s="86"/>
      <c r="QUP8" s="86"/>
      <c r="QUQ8" s="86"/>
      <c r="QUR8" s="86"/>
      <c r="QUS8" s="86"/>
      <c r="QUT8" s="86"/>
      <c r="QUU8" s="86"/>
      <c r="QUV8" s="86"/>
      <c r="QUW8" s="86"/>
      <c r="QUX8" s="86"/>
      <c r="QUY8" s="86"/>
      <c r="QUZ8" s="86"/>
      <c r="QVA8" s="86"/>
      <c r="QVB8" s="86"/>
      <c r="QVC8" s="86"/>
      <c r="QVD8" s="86"/>
      <c r="QVE8" s="86"/>
      <c r="QVF8" s="86"/>
      <c r="QVG8" s="86"/>
      <c r="QVH8" s="86"/>
      <c r="QVI8" s="86"/>
      <c r="QVJ8" s="86"/>
      <c r="QVK8" s="86"/>
      <c r="QVL8" s="86"/>
      <c r="QVM8" s="86"/>
      <c r="QVN8" s="86"/>
      <c r="QVO8" s="86"/>
      <c r="QVP8" s="86"/>
      <c r="QVQ8" s="86"/>
      <c r="QVR8" s="86"/>
      <c r="QVS8" s="86"/>
      <c r="QVT8" s="86"/>
      <c r="QVU8" s="86"/>
      <c r="QVV8" s="86"/>
      <c r="QVW8" s="86"/>
      <c r="QVX8" s="86"/>
      <c r="QVY8" s="86"/>
      <c r="QVZ8" s="86"/>
      <c r="QWA8" s="86"/>
      <c r="QWB8" s="86"/>
      <c r="QWC8" s="86"/>
      <c r="QWD8" s="86"/>
      <c r="QWE8" s="86"/>
      <c r="QWF8" s="86"/>
      <c r="QWG8" s="86"/>
      <c r="QWH8" s="86"/>
      <c r="QWI8" s="86"/>
      <c r="QWJ8" s="86"/>
      <c r="QWK8" s="86"/>
      <c r="QWL8" s="86"/>
      <c r="QWM8" s="86"/>
      <c r="QWN8" s="86"/>
      <c r="QWO8" s="86"/>
      <c r="QWP8" s="86"/>
      <c r="QWQ8" s="86"/>
      <c r="QWR8" s="86"/>
      <c r="QWS8" s="86"/>
      <c r="QWT8" s="86"/>
      <c r="QWU8" s="86"/>
      <c r="QWV8" s="86"/>
      <c r="QWW8" s="86"/>
      <c r="QWX8" s="86"/>
      <c r="QWY8" s="86"/>
      <c r="QWZ8" s="86"/>
      <c r="QXA8" s="86"/>
      <c r="QXB8" s="86"/>
      <c r="QXC8" s="86"/>
      <c r="QXD8" s="86"/>
      <c r="QXE8" s="86"/>
      <c r="QXF8" s="86"/>
      <c r="QXG8" s="86"/>
      <c r="QXH8" s="86"/>
      <c r="QXI8" s="86"/>
      <c r="QXJ8" s="86"/>
      <c r="QXK8" s="86"/>
      <c r="QXL8" s="86"/>
      <c r="QXM8" s="86"/>
      <c r="QXN8" s="86"/>
      <c r="QXO8" s="86"/>
      <c r="QXP8" s="86"/>
      <c r="QXQ8" s="86"/>
      <c r="QXR8" s="86"/>
      <c r="QXS8" s="86"/>
      <c r="QXT8" s="86"/>
      <c r="QXU8" s="86"/>
      <c r="QXV8" s="86"/>
      <c r="QXW8" s="86"/>
      <c r="QXX8" s="86"/>
      <c r="QXY8" s="86"/>
      <c r="QXZ8" s="86"/>
      <c r="QYA8" s="86"/>
      <c r="QYB8" s="86"/>
      <c r="QYC8" s="86"/>
      <c r="QYD8" s="86"/>
      <c r="QYE8" s="86"/>
      <c r="QYF8" s="86"/>
      <c r="QYG8" s="86"/>
      <c r="QYH8" s="86"/>
      <c r="QYI8" s="86"/>
      <c r="QYJ8" s="86"/>
      <c r="QYK8" s="86"/>
      <c r="QYL8" s="86"/>
      <c r="QYM8" s="86"/>
      <c r="QYN8" s="86"/>
      <c r="QYO8" s="86"/>
      <c r="QYP8" s="86"/>
      <c r="QYQ8" s="86"/>
      <c r="QYR8" s="86"/>
      <c r="QYS8" s="86"/>
      <c r="QYT8" s="86"/>
      <c r="QYU8" s="86"/>
      <c r="QYV8" s="86"/>
      <c r="QYW8" s="86"/>
      <c r="QYX8" s="86"/>
      <c r="QYY8" s="86"/>
      <c r="QYZ8" s="86"/>
      <c r="QZA8" s="86"/>
      <c r="QZB8" s="86"/>
      <c r="QZC8" s="86"/>
      <c r="QZD8" s="86"/>
      <c r="QZE8" s="86"/>
      <c r="QZF8" s="86"/>
      <c r="QZG8" s="86"/>
      <c r="QZH8" s="86"/>
      <c r="QZI8" s="86"/>
      <c r="QZJ8" s="86"/>
      <c r="QZK8" s="86"/>
      <c r="QZL8" s="86"/>
      <c r="QZM8" s="86"/>
      <c r="QZN8" s="86"/>
      <c r="QZO8" s="86"/>
      <c r="QZP8" s="86"/>
      <c r="QZQ8" s="86"/>
      <c r="QZR8" s="86"/>
      <c r="QZS8" s="86"/>
      <c r="QZT8" s="86"/>
      <c r="QZU8" s="86"/>
      <c r="QZV8" s="86"/>
      <c r="QZW8" s="86"/>
      <c r="QZX8" s="86"/>
      <c r="QZY8" s="86"/>
      <c r="QZZ8" s="86"/>
      <c r="RAA8" s="86"/>
      <c r="RAB8" s="86"/>
      <c r="RAC8" s="86"/>
      <c r="RAD8" s="86"/>
      <c r="RAE8" s="86"/>
      <c r="RAF8" s="86"/>
      <c r="RAG8" s="86"/>
      <c r="RAH8" s="86"/>
      <c r="RAI8" s="86"/>
      <c r="RAJ8" s="86"/>
      <c r="RAK8" s="86"/>
      <c r="RAL8" s="86"/>
      <c r="RAM8" s="86"/>
      <c r="RAN8" s="86"/>
      <c r="RAO8" s="86"/>
      <c r="RAP8" s="86"/>
      <c r="RAQ8" s="86"/>
      <c r="RAR8" s="86"/>
      <c r="RAS8" s="86"/>
      <c r="RAT8" s="86"/>
      <c r="RAU8" s="86"/>
      <c r="RAV8" s="86"/>
      <c r="RAW8" s="86"/>
      <c r="RAX8" s="86"/>
      <c r="RAY8" s="86"/>
      <c r="RAZ8" s="86"/>
      <c r="RBA8" s="86"/>
      <c r="RBB8" s="86"/>
      <c r="RBC8" s="86"/>
      <c r="RBD8" s="86"/>
      <c r="RBE8" s="86"/>
      <c r="RBF8" s="86"/>
      <c r="RBG8" s="86"/>
      <c r="RBH8" s="86"/>
      <c r="RBI8" s="86"/>
      <c r="RBJ8" s="86"/>
      <c r="RBK8" s="86"/>
      <c r="RBL8" s="86"/>
      <c r="RBM8" s="86"/>
      <c r="RBN8" s="86"/>
      <c r="RBO8" s="86"/>
      <c r="RBP8" s="86"/>
      <c r="RBQ8" s="86"/>
      <c r="RBR8" s="86"/>
      <c r="RBS8" s="86"/>
      <c r="RBT8" s="86"/>
      <c r="RBU8" s="86"/>
      <c r="RBV8" s="86"/>
      <c r="RBW8" s="86"/>
      <c r="RBX8" s="86"/>
      <c r="RBY8" s="86"/>
      <c r="RBZ8" s="86"/>
      <c r="RCA8" s="86"/>
      <c r="RCB8" s="86"/>
      <c r="RCC8" s="86"/>
      <c r="RCD8" s="86"/>
      <c r="RCE8" s="86"/>
      <c r="RCF8" s="86"/>
      <c r="RCG8" s="86"/>
      <c r="RCH8" s="86"/>
      <c r="RCI8" s="86"/>
      <c r="RCJ8" s="86"/>
      <c r="RCK8" s="86"/>
      <c r="RCL8" s="86"/>
      <c r="RCM8" s="86"/>
      <c r="RCN8" s="86"/>
      <c r="RCO8" s="86"/>
      <c r="RCP8" s="86"/>
      <c r="RCQ8" s="86"/>
      <c r="RCR8" s="86"/>
      <c r="RCS8" s="86"/>
      <c r="RCT8" s="86"/>
      <c r="RCU8" s="86"/>
      <c r="RCV8" s="86"/>
      <c r="RCW8" s="86"/>
      <c r="RCX8" s="86"/>
      <c r="RCY8" s="86"/>
      <c r="RCZ8" s="86"/>
      <c r="RDA8" s="86"/>
      <c r="RDB8" s="86"/>
      <c r="RDC8" s="86"/>
      <c r="RDD8" s="86"/>
      <c r="RDE8" s="86"/>
      <c r="RDF8" s="86"/>
      <c r="RDG8" s="86"/>
      <c r="RDH8" s="86"/>
      <c r="RDI8" s="86"/>
      <c r="RDJ8" s="86"/>
      <c r="RDK8" s="86"/>
      <c r="RDL8" s="86"/>
      <c r="RDM8" s="86"/>
      <c r="RDN8" s="86"/>
      <c r="RDO8" s="86"/>
      <c r="RDP8" s="86"/>
      <c r="RDQ8" s="86"/>
      <c r="RDR8" s="86"/>
      <c r="RDS8" s="86"/>
      <c r="RDT8" s="86"/>
      <c r="RDU8" s="86"/>
      <c r="RDV8" s="86"/>
      <c r="RDW8" s="86"/>
      <c r="RDX8" s="86"/>
      <c r="RDY8" s="86"/>
      <c r="RDZ8" s="86"/>
      <c r="REA8" s="86"/>
      <c r="REB8" s="86"/>
      <c r="REC8" s="86"/>
      <c r="RED8" s="86"/>
      <c r="REE8" s="86"/>
      <c r="REF8" s="86"/>
      <c r="REG8" s="86"/>
      <c r="REH8" s="86"/>
      <c r="REI8" s="86"/>
      <c r="REJ8" s="86"/>
      <c r="REK8" s="86"/>
      <c r="REL8" s="86"/>
      <c r="REM8" s="86"/>
      <c r="REN8" s="86"/>
      <c r="REO8" s="86"/>
      <c r="REP8" s="86"/>
      <c r="REQ8" s="86"/>
      <c r="RER8" s="86"/>
      <c r="RES8" s="86"/>
      <c r="RET8" s="86"/>
      <c r="REU8" s="86"/>
      <c r="REV8" s="86"/>
      <c r="REW8" s="86"/>
      <c r="REX8" s="86"/>
      <c r="REY8" s="86"/>
      <c r="REZ8" s="86"/>
      <c r="RFA8" s="86"/>
      <c r="RFB8" s="86"/>
      <c r="RFC8" s="86"/>
      <c r="RFD8" s="86"/>
      <c r="RFE8" s="86"/>
      <c r="RFF8" s="86"/>
      <c r="RFG8" s="86"/>
      <c r="RFH8" s="86"/>
      <c r="RFI8" s="86"/>
      <c r="RFJ8" s="86"/>
      <c r="RFK8" s="86"/>
      <c r="RFL8" s="86"/>
      <c r="RFM8" s="86"/>
      <c r="RFN8" s="86"/>
      <c r="RFO8" s="86"/>
      <c r="RFP8" s="86"/>
      <c r="RFQ8" s="86"/>
      <c r="RFR8" s="86"/>
      <c r="RFS8" s="86"/>
      <c r="RFT8" s="86"/>
      <c r="RFU8" s="86"/>
      <c r="RFV8" s="86"/>
      <c r="RFW8" s="86"/>
      <c r="RFX8" s="86"/>
      <c r="RFY8" s="86"/>
      <c r="RFZ8" s="86"/>
      <c r="RGA8" s="86"/>
      <c r="RGB8" s="86"/>
      <c r="RGC8" s="86"/>
      <c r="RGD8" s="86"/>
      <c r="RGE8" s="86"/>
      <c r="RGF8" s="86"/>
      <c r="RGG8" s="86"/>
      <c r="RGH8" s="86"/>
      <c r="RGI8" s="86"/>
      <c r="RGJ8" s="86"/>
      <c r="RGK8" s="86"/>
      <c r="RGL8" s="86"/>
      <c r="RGM8" s="86"/>
      <c r="RGN8" s="86"/>
      <c r="RGO8" s="86"/>
      <c r="RGP8" s="86"/>
      <c r="RGQ8" s="86"/>
      <c r="RGR8" s="86"/>
      <c r="RGS8" s="86"/>
      <c r="RGT8" s="86"/>
      <c r="RGU8" s="86"/>
      <c r="RGV8" s="86"/>
      <c r="RGW8" s="86"/>
      <c r="RGX8" s="86"/>
      <c r="RGY8" s="86"/>
      <c r="RGZ8" s="86"/>
      <c r="RHA8" s="86"/>
      <c r="RHB8" s="86"/>
      <c r="RHC8" s="86"/>
      <c r="RHD8" s="86"/>
      <c r="RHE8" s="86"/>
      <c r="RHF8" s="86"/>
      <c r="RHG8" s="86"/>
      <c r="RHH8" s="86"/>
      <c r="RHI8" s="86"/>
      <c r="RHJ8" s="86"/>
      <c r="RHK8" s="86"/>
      <c r="RHL8" s="86"/>
      <c r="RHM8" s="86"/>
      <c r="RHN8" s="86"/>
      <c r="RHO8" s="86"/>
      <c r="RHP8" s="86"/>
      <c r="RHQ8" s="86"/>
      <c r="RHR8" s="86"/>
      <c r="RHS8" s="86"/>
      <c r="RHT8" s="86"/>
      <c r="RHU8" s="86"/>
      <c r="RHV8" s="86"/>
      <c r="RHW8" s="86"/>
      <c r="RHX8" s="86"/>
      <c r="RHY8" s="86"/>
      <c r="RHZ8" s="86"/>
      <c r="RIA8" s="86"/>
      <c r="RIB8" s="86"/>
      <c r="RIC8" s="86"/>
      <c r="RID8" s="86"/>
      <c r="RIE8" s="86"/>
      <c r="RIF8" s="86"/>
      <c r="RIG8" s="86"/>
      <c r="RIH8" s="86"/>
      <c r="RII8" s="86"/>
      <c r="RIJ8" s="86"/>
      <c r="RIK8" s="86"/>
      <c r="RIL8" s="86"/>
      <c r="RIM8" s="86"/>
      <c r="RIN8" s="86"/>
      <c r="RIO8" s="86"/>
      <c r="RIP8" s="86"/>
      <c r="RIQ8" s="86"/>
      <c r="RIR8" s="86"/>
      <c r="RIS8" s="86"/>
      <c r="RIT8" s="86"/>
      <c r="RIU8" s="86"/>
      <c r="RIV8" s="86"/>
      <c r="RIW8" s="86"/>
      <c r="RIX8" s="86"/>
      <c r="RIY8" s="86"/>
      <c r="RIZ8" s="86"/>
      <c r="RJA8" s="86"/>
      <c r="RJB8" s="86"/>
      <c r="RJC8" s="86"/>
      <c r="RJD8" s="86"/>
      <c r="RJE8" s="86"/>
      <c r="RJF8" s="86"/>
      <c r="RJG8" s="86"/>
      <c r="RJH8" s="86"/>
      <c r="RJI8" s="86"/>
      <c r="RJJ8" s="86"/>
      <c r="RJK8" s="86"/>
      <c r="RJL8" s="86"/>
      <c r="RJM8" s="86"/>
      <c r="RJN8" s="86"/>
      <c r="RJO8" s="86"/>
      <c r="RJP8" s="86"/>
      <c r="RJQ8" s="86"/>
      <c r="RJR8" s="86"/>
      <c r="RJS8" s="86"/>
      <c r="RJT8" s="86"/>
      <c r="RJU8" s="86"/>
      <c r="RJV8" s="86"/>
      <c r="RJW8" s="86"/>
      <c r="RJX8" s="86"/>
      <c r="RJY8" s="86"/>
      <c r="RJZ8" s="86"/>
      <c r="RKA8" s="86"/>
      <c r="RKB8" s="86"/>
      <c r="RKC8" s="86"/>
      <c r="RKD8" s="86"/>
      <c r="RKE8" s="86"/>
      <c r="RKF8" s="86"/>
      <c r="RKG8" s="86"/>
      <c r="RKH8" s="86"/>
      <c r="RKI8" s="86"/>
      <c r="RKJ8" s="86"/>
      <c r="RKK8" s="86"/>
      <c r="RKL8" s="86"/>
      <c r="RKM8" s="86"/>
      <c r="RKN8" s="86"/>
      <c r="RKO8" s="86"/>
      <c r="RKP8" s="86"/>
      <c r="RKQ8" s="86"/>
      <c r="RKR8" s="86"/>
      <c r="RKS8" s="86"/>
      <c r="RKT8" s="86"/>
      <c r="RKU8" s="86"/>
      <c r="RKV8" s="86"/>
      <c r="RKW8" s="86"/>
      <c r="RKX8" s="86"/>
      <c r="RKY8" s="86"/>
      <c r="RKZ8" s="86"/>
      <c r="RLA8" s="86"/>
      <c r="RLB8" s="86"/>
      <c r="RLC8" s="86"/>
      <c r="RLD8" s="86"/>
      <c r="RLE8" s="86"/>
      <c r="RLF8" s="86"/>
      <c r="RLG8" s="86"/>
      <c r="RLH8" s="86"/>
      <c r="RLI8" s="86"/>
      <c r="RLJ8" s="86"/>
      <c r="RLK8" s="86"/>
      <c r="RLL8" s="86"/>
      <c r="RLM8" s="86"/>
      <c r="RLN8" s="86"/>
      <c r="RLO8" s="86"/>
      <c r="RLP8" s="86"/>
      <c r="RLQ8" s="86"/>
      <c r="RLR8" s="86"/>
      <c r="RLS8" s="86"/>
      <c r="RLT8" s="86"/>
      <c r="RLU8" s="86"/>
      <c r="RLV8" s="86"/>
      <c r="RLW8" s="86"/>
      <c r="RLX8" s="86"/>
      <c r="RLY8" s="86"/>
      <c r="RLZ8" s="86"/>
      <c r="RMA8" s="86"/>
      <c r="RMB8" s="86"/>
      <c r="RMC8" s="86"/>
      <c r="RMD8" s="86"/>
      <c r="RME8" s="86"/>
      <c r="RMF8" s="86"/>
      <c r="RMG8" s="86"/>
      <c r="RMH8" s="86"/>
      <c r="RMI8" s="86"/>
      <c r="RMJ8" s="86"/>
      <c r="RMK8" s="86"/>
      <c r="RML8" s="86"/>
      <c r="RMM8" s="86"/>
      <c r="RMN8" s="86"/>
      <c r="RMO8" s="86"/>
      <c r="RMP8" s="86"/>
      <c r="RMQ8" s="86"/>
      <c r="RMR8" s="86"/>
      <c r="RMS8" s="86"/>
      <c r="RMT8" s="86"/>
      <c r="RMU8" s="86"/>
      <c r="RMV8" s="86"/>
      <c r="RMW8" s="86"/>
      <c r="RMX8" s="86"/>
      <c r="RMY8" s="86"/>
      <c r="RMZ8" s="86"/>
      <c r="RNA8" s="86"/>
      <c r="RNB8" s="86"/>
      <c r="RNC8" s="86"/>
      <c r="RND8" s="86"/>
      <c r="RNE8" s="86"/>
      <c r="RNF8" s="86"/>
      <c r="RNG8" s="86"/>
      <c r="RNH8" s="86"/>
      <c r="RNI8" s="86"/>
      <c r="RNJ8" s="86"/>
      <c r="RNK8" s="86"/>
      <c r="RNL8" s="86"/>
      <c r="RNM8" s="86"/>
      <c r="RNN8" s="86"/>
      <c r="RNO8" s="86"/>
      <c r="RNP8" s="86"/>
      <c r="RNQ8" s="86"/>
      <c r="RNR8" s="86"/>
      <c r="RNS8" s="86"/>
      <c r="RNT8" s="86"/>
      <c r="RNU8" s="86"/>
      <c r="RNV8" s="86"/>
      <c r="RNW8" s="86"/>
      <c r="RNX8" s="86"/>
      <c r="RNY8" s="86"/>
      <c r="RNZ8" s="86"/>
      <c r="ROA8" s="86"/>
      <c r="ROB8" s="86"/>
      <c r="ROC8" s="86"/>
      <c r="ROD8" s="86"/>
      <c r="ROE8" s="86"/>
      <c r="ROF8" s="86"/>
      <c r="ROG8" s="86"/>
      <c r="ROH8" s="86"/>
      <c r="ROI8" s="86"/>
      <c r="ROJ8" s="86"/>
      <c r="ROK8" s="86"/>
      <c r="ROL8" s="86"/>
      <c r="ROM8" s="86"/>
      <c r="RON8" s="86"/>
      <c r="ROO8" s="86"/>
      <c r="ROP8" s="86"/>
      <c r="ROQ8" s="86"/>
      <c r="ROR8" s="86"/>
      <c r="ROS8" s="86"/>
      <c r="ROT8" s="86"/>
      <c r="ROU8" s="86"/>
      <c r="ROV8" s="86"/>
      <c r="ROW8" s="86"/>
      <c r="ROX8" s="86"/>
      <c r="ROY8" s="86"/>
      <c r="ROZ8" s="86"/>
      <c r="RPA8" s="86"/>
      <c r="RPB8" s="86"/>
      <c r="RPC8" s="86"/>
      <c r="RPD8" s="86"/>
      <c r="RPE8" s="86"/>
      <c r="RPF8" s="86"/>
      <c r="RPG8" s="86"/>
      <c r="RPH8" s="86"/>
      <c r="RPI8" s="86"/>
      <c r="RPJ8" s="86"/>
      <c r="RPK8" s="86"/>
      <c r="RPL8" s="86"/>
      <c r="RPM8" s="86"/>
      <c r="RPN8" s="86"/>
      <c r="RPO8" s="86"/>
      <c r="RPP8" s="86"/>
      <c r="RPQ8" s="86"/>
      <c r="RPR8" s="86"/>
      <c r="RPS8" s="86"/>
      <c r="RPT8" s="86"/>
      <c r="RPU8" s="86"/>
      <c r="RPV8" s="86"/>
      <c r="RPW8" s="86"/>
      <c r="RPX8" s="86"/>
      <c r="RPY8" s="86"/>
      <c r="RPZ8" s="86"/>
      <c r="RQA8" s="86"/>
      <c r="RQB8" s="86"/>
      <c r="RQC8" s="86"/>
      <c r="RQD8" s="86"/>
      <c r="RQE8" s="86"/>
      <c r="RQF8" s="86"/>
      <c r="RQG8" s="86"/>
      <c r="RQH8" s="86"/>
      <c r="RQI8" s="86"/>
      <c r="RQJ8" s="86"/>
      <c r="RQK8" s="86"/>
      <c r="RQL8" s="86"/>
      <c r="RQM8" s="86"/>
      <c r="RQN8" s="86"/>
      <c r="RQO8" s="86"/>
      <c r="RQP8" s="86"/>
      <c r="RQQ8" s="86"/>
      <c r="RQR8" s="86"/>
      <c r="RQS8" s="86"/>
      <c r="RQT8" s="86"/>
      <c r="RQU8" s="86"/>
      <c r="RQV8" s="86"/>
      <c r="RQW8" s="86"/>
      <c r="RQX8" s="86"/>
      <c r="RQY8" s="86"/>
      <c r="RQZ8" s="86"/>
      <c r="RRA8" s="86"/>
      <c r="RRB8" s="86"/>
      <c r="RRC8" s="86"/>
      <c r="RRD8" s="86"/>
      <c r="RRE8" s="86"/>
      <c r="RRF8" s="86"/>
      <c r="RRG8" s="86"/>
      <c r="RRH8" s="86"/>
      <c r="RRI8" s="86"/>
      <c r="RRJ8" s="86"/>
      <c r="RRK8" s="86"/>
      <c r="RRL8" s="86"/>
      <c r="RRM8" s="86"/>
      <c r="RRN8" s="86"/>
      <c r="RRO8" s="86"/>
      <c r="RRP8" s="86"/>
      <c r="RRQ8" s="86"/>
      <c r="RRR8" s="86"/>
      <c r="RRS8" s="86"/>
      <c r="RRT8" s="86"/>
      <c r="RRU8" s="86"/>
      <c r="RRV8" s="86"/>
      <c r="RRW8" s="86"/>
      <c r="RRX8" s="86"/>
      <c r="RRY8" s="86"/>
      <c r="RRZ8" s="86"/>
      <c r="RSA8" s="86"/>
      <c r="RSB8" s="86"/>
      <c r="RSC8" s="86"/>
      <c r="RSD8" s="86"/>
      <c r="RSE8" s="86"/>
      <c r="RSF8" s="86"/>
      <c r="RSG8" s="86"/>
      <c r="RSH8" s="86"/>
      <c r="RSI8" s="86"/>
      <c r="RSJ8" s="86"/>
      <c r="RSK8" s="86"/>
      <c r="RSL8" s="86"/>
      <c r="RSM8" s="86"/>
      <c r="RSN8" s="86"/>
      <c r="RSO8" s="86"/>
      <c r="RSP8" s="86"/>
      <c r="RSQ8" s="86"/>
      <c r="RSR8" s="86"/>
      <c r="RSS8" s="86"/>
      <c r="RST8" s="86"/>
      <c r="RSU8" s="86"/>
      <c r="RSV8" s="86"/>
      <c r="RSW8" s="86"/>
      <c r="RSX8" s="86"/>
      <c r="RSY8" s="86"/>
      <c r="RSZ8" s="86"/>
      <c r="RTA8" s="86"/>
      <c r="RTB8" s="86"/>
      <c r="RTC8" s="86"/>
      <c r="RTD8" s="86"/>
      <c r="RTE8" s="86"/>
      <c r="RTF8" s="86"/>
      <c r="RTG8" s="86"/>
      <c r="RTH8" s="86"/>
      <c r="RTI8" s="86"/>
      <c r="RTJ8" s="86"/>
      <c r="RTK8" s="86"/>
      <c r="RTL8" s="86"/>
      <c r="RTM8" s="86"/>
      <c r="RTN8" s="86"/>
      <c r="RTO8" s="86"/>
      <c r="RTP8" s="86"/>
      <c r="RTQ8" s="86"/>
      <c r="RTR8" s="86"/>
      <c r="RTS8" s="86"/>
      <c r="RTT8" s="86"/>
      <c r="RTU8" s="86"/>
      <c r="RTV8" s="86"/>
      <c r="RTW8" s="86"/>
      <c r="RTX8" s="86"/>
      <c r="RTY8" s="86"/>
      <c r="RTZ8" s="86"/>
      <c r="RUA8" s="86"/>
      <c r="RUB8" s="86"/>
      <c r="RUC8" s="86"/>
      <c r="RUD8" s="86"/>
      <c r="RUE8" s="86"/>
      <c r="RUF8" s="86"/>
      <c r="RUG8" s="86"/>
      <c r="RUH8" s="86"/>
      <c r="RUI8" s="86"/>
      <c r="RUJ8" s="86"/>
      <c r="RUK8" s="86"/>
      <c r="RUL8" s="86"/>
      <c r="RUM8" s="86"/>
      <c r="RUN8" s="86"/>
      <c r="RUO8" s="86"/>
      <c r="RUP8" s="86"/>
      <c r="RUQ8" s="86"/>
      <c r="RUR8" s="86"/>
      <c r="RUS8" s="86"/>
      <c r="RUT8" s="86"/>
      <c r="RUU8" s="86"/>
      <c r="RUV8" s="86"/>
      <c r="RUW8" s="86"/>
      <c r="RUX8" s="86"/>
      <c r="RUY8" s="86"/>
      <c r="RUZ8" s="86"/>
      <c r="RVA8" s="86"/>
      <c r="RVB8" s="86"/>
      <c r="RVC8" s="86"/>
      <c r="RVD8" s="86"/>
      <c r="RVE8" s="86"/>
      <c r="RVF8" s="86"/>
      <c r="RVG8" s="86"/>
      <c r="RVH8" s="86"/>
      <c r="RVI8" s="86"/>
      <c r="RVJ8" s="86"/>
      <c r="RVK8" s="86"/>
      <c r="RVL8" s="86"/>
      <c r="RVM8" s="86"/>
      <c r="RVN8" s="86"/>
      <c r="RVO8" s="86"/>
      <c r="RVP8" s="86"/>
      <c r="RVQ8" s="86"/>
      <c r="RVR8" s="86"/>
      <c r="RVS8" s="86"/>
      <c r="RVT8" s="86"/>
      <c r="RVU8" s="86"/>
      <c r="RVV8" s="86"/>
      <c r="RVW8" s="86"/>
      <c r="RVX8" s="86"/>
      <c r="RVY8" s="86"/>
      <c r="RVZ8" s="86"/>
      <c r="RWA8" s="86"/>
      <c r="RWB8" s="86"/>
      <c r="RWC8" s="86"/>
      <c r="RWD8" s="86"/>
      <c r="RWE8" s="86"/>
      <c r="RWF8" s="86"/>
      <c r="RWG8" s="86"/>
      <c r="RWH8" s="86"/>
      <c r="RWI8" s="86"/>
      <c r="RWJ8" s="86"/>
      <c r="RWK8" s="86"/>
      <c r="RWL8" s="86"/>
      <c r="RWM8" s="86"/>
      <c r="RWN8" s="86"/>
      <c r="RWO8" s="86"/>
      <c r="RWP8" s="86"/>
      <c r="RWQ8" s="86"/>
      <c r="RWR8" s="86"/>
      <c r="RWS8" s="86"/>
      <c r="RWT8" s="86"/>
      <c r="RWU8" s="86"/>
      <c r="RWV8" s="86"/>
      <c r="RWW8" s="86"/>
      <c r="RWX8" s="86"/>
      <c r="RWY8" s="86"/>
      <c r="RWZ8" s="86"/>
      <c r="RXA8" s="86"/>
      <c r="RXB8" s="86"/>
      <c r="RXC8" s="86"/>
      <c r="RXD8" s="86"/>
      <c r="RXE8" s="86"/>
      <c r="RXF8" s="86"/>
      <c r="RXG8" s="86"/>
      <c r="RXH8" s="86"/>
      <c r="RXI8" s="86"/>
      <c r="RXJ8" s="86"/>
      <c r="RXK8" s="86"/>
      <c r="RXL8" s="86"/>
      <c r="RXM8" s="86"/>
      <c r="RXN8" s="86"/>
      <c r="RXO8" s="86"/>
      <c r="RXP8" s="86"/>
      <c r="RXQ8" s="86"/>
      <c r="RXR8" s="86"/>
      <c r="RXS8" s="86"/>
      <c r="RXT8" s="86"/>
      <c r="RXU8" s="86"/>
      <c r="RXV8" s="86"/>
      <c r="RXW8" s="86"/>
      <c r="RXX8" s="86"/>
      <c r="RXY8" s="86"/>
      <c r="RXZ8" s="86"/>
      <c r="RYA8" s="86"/>
      <c r="RYB8" s="86"/>
      <c r="RYC8" s="86"/>
      <c r="RYD8" s="86"/>
      <c r="RYE8" s="86"/>
      <c r="RYF8" s="86"/>
      <c r="RYG8" s="86"/>
      <c r="RYH8" s="86"/>
      <c r="RYI8" s="86"/>
      <c r="RYJ8" s="86"/>
      <c r="RYK8" s="86"/>
      <c r="RYL8" s="86"/>
      <c r="RYM8" s="86"/>
      <c r="RYN8" s="86"/>
      <c r="RYO8" s="86"/>
      <c r="RYP8" s="86"/>
      <c r="RYQ8" s="86"/>
      <c r="RYR8" s="86"/>
      <c r="RYS8" s="86"/>
      <c r="RYT8" s="86"/>
      <c r="RYU8" s="86"/>
      <c r="RYV8" s="86"/>
      <c r="RYW8" s="86"/>
      <c r="RYX8" s="86"/>
      <c r="RYY8" s="86"/>
      <c r="RYZ8" s="86"/>
      <c r="RZA8" s="86"/>
      <c r="RZB8" s="86"/>
      <c r="RZC8" s="86"/>
      <c r="RZD8" s="86"/>
      <c r="RZE8" s="86"/>
      <c r="RZF8" s="86"/>
      <c r="RZG8" s="86"/>
      <c r="RZH8" s="86"/>
      <c r="RZI8" s="86"/>
      <c r="RZJ8" s="86"/>
      <c r="RZK8" s="86"/>
      <c r="RZL8" s="86"/>
      <c r="RZM8" s="86"/>
      <c r="RZN8" s="86"/>
      <c r="RZO8" s="86"/>
      <c r="RZP8" s="86"/>
      <c r="RZQ8" s="86"/>
      <c r="RZR8" s="86"/>
      <c r="RZS8" s="86"/>
      <c r="RZT8" s="86"/>
      <c r="RZU8" s="86"/>
      <c r="RZV8" s="86"/>
      <c r="RZW8" s="86"/>
      <c r="RZX8" s="86"/>
      <c r="RZY8" s="86"/>
      <c r="RZZ8" s="86"/>
      <c r="SAA8" s="86"/>
      <c r="SAB8" s="86"/>
      <c r="SAC8" s="86"/>
      <c r="SAD8" s="86"/>
      <c r="SAE8" s="86"/>
      <c r="SAF8" s="86"/>
      <c r="SAG8" s="86"/>
      <c r="SAH8" s="86"/>
      <c r="SAI8" s="86"/>
      <c r="SAJ8" s="86"/>
      <c r="SAK8" s="86"/>
      <c r="SAL8" s="86"/>
      <c r="SAM8" s="86"/>
      <c r="SAN8" s="86"/>
      <c r="SAO8" s="86"/>
      <c r="SAP8" s="86"/>
      <c r="SAQ8" s="86"/>
      <c r="SAR8" s="86"/>
      <c r="SAS8" s="86"/>
      <c r="SAT8" s="86"/>
      <c r="SAU8" s="86"/>
      <c r="SAV8" s="86"/>
      <c r="SAW8" s="86"/>
      <c r="SAX8" s="86"/>
      <c r="SAY8" s="86"/>
      <c r="SAZ8" s="86"/>
      <c r="SBA8" s="86"/>
      <c r="SBB8" s="86"/>
      <c r="SBC8" s="86"/>
      <c r="SBD8" s="86"/>
      <c r="SBE8" s="86"/>
      <c r="SBF8" s="86"/>
      <c r="SBG8" s="86"/>
      <c r="SBH8" s="86"/>
      <c r="SBI8" s="86"/>
      <c r="SBJ8" s="86"/>
      <c r="SBK8" s="86"/>
      <c r="SBL8" s="86"/>
      <c r="SBM8" s="86"/>
      <c r="SBN8" s="86"/>
      <c r="SBO8" s="86"/>
      <c r="SBP8" s="86"/>
      <c r="SBQ8" s="86"/>
      <c r="SBR8" s="86"/>
      <c r="SBS8" s="86"/>
      <c r="SBT8" s="86"/>
      <c r="SBU8" s="86"/>
      <c r="SBV8" s="86"/>
      <c r="SBW8" s="86"/>
      <c r="SBX8" s="86"/>
      <c r="SBY8" s="86"/>
      <c r="SBZ8" s="86"/>
      <c r="SCA8" s="86"/>
      <c r="SCB8" s="86"/>
      <c r="SCC8" s="86"/>
      <c r="SCD8" s="86"/>
      <c r="SCE8" s="86"/>
      <c r="SCF8" s="86"/>
      <c r="SCG8" s="86"/>
      <c r="SCH8" s="86"/>
      <c r="SCI8" s="86"/>
      <c r="SCJ8" s="86"/>
      <c r="SCK8" s="86"/>
      <c r="SCL8" s="86"/>
      <c r="SCM8" s="86"/>
      <c r="SCN8" s="86"/>
      <c r="SCO8" s="86"/>
      <c r="SCP8" s="86"/>
      <c r="SCQ8" s="86"/>
      <c r="SCR8" s="86"/>
      <c r="SCS8" s="86"/>
      <c r="SCT8" s="86"/>
      <c r="SCU8" s="86"/>
      <c r="SCV8" s="86"/>
      <c r="SCW8" s="86"/>
      <c r="SCX8" s="86"/>
      <c r="SCY8" s="86"/>
      <c r="SCZ8" s="86"/>
      <c r="SDA8" s="86"/>
      <c r="SDB8" s="86"/>
      <c r="SDC8" s="86"/>
      <c r="SDD8" s="86"/>
      <c r="SDE8" s="86"/>
      <c r="SDF8" s="86"/>
      <c r="SDG8" s="86"/>
      <c r="SDH8" s="86"/>
      <c r="SDI8" s="86"/>
      <c r="SDJ8" s="86"/>
      <c r="SDK8" s="86"/>
      <c r="SDL8" s="86"/>
      <c r="SDM8" s="86"/>
      <c r="SDN8" s="86"/>
      <c r="SDO8" s="86"/>
      <c r="SDP8" s="86"/>
      <c r="SDQ8" s="86"/>
      <c r="SDR8" s="86"/>
      <c r="SDS8" s="86"/>
      <c r="SDT8" s="86"/>
      <c r="SDU8" s="86"/>
      <c r="SDV8" s="86"/>
      <c r="SDW8" s="86"/>
      <c r="SDX8" s="86"/>
      <c r="SDY8" s="86"/>
      <c r="SDZ8" s="86"/>
      <c r="SEA8" s="86"/>
      <c r="SEB8" s="86"/>
      <c r="SEC8" s="86"/>
      <c r="SED8" s="86"/>
      <c r="SEE8" s="86"/>
      <c r="SEF8" s="86"/>
      <c r="SEG8" s="86"/>
      <c r="SEH8" s="86"/>
      <c r="SEI8" s="86"/>
      <c r="SEJ8" s="86"/>
      <c r="SEK8" s="86"/>
      <c r="SEL8" s="86"/>
      <c r="SEM8" s="86"/>
      <c r="SEN8" s="86"/>
      <c r="SEO8" s="86"/>
      <c r="SEP8" s="86"/>
      <c r="SEQ8" s="86"/>
      <c r="SER8" s="86"/>
      <c r="SES8" s="86"/>
      <c r="SET8" s="86"/>
      <c r="SEU8" s="86"/>
      <c r="SEV8" s="86"/>
      <c r="SEW8" s="86"/>
      <c r="SEX8" s="86"/>
      <c r="SEY8" s="86"/>
      <c r="SEZ8" s="86"/>
      <c r="SFA8" s="86"/>
      <c r="SFB8" s="86"/>
      <c r="SFC8" s="86"/>
      <c r="SFD8" s="86"/>
      <c r="SFE8" s="86"/>
      <c r="SFF8" s="86"/>
      <c r="SFG8" s="86"/>
      <c r="SFH8" s="86"/>
      <c r="SFI8" s="86"/>
      <c r="SFJ8" s="86"/>
      <c r="SFK8" s="86"/>
      <c r="SFL8" s="86"/>
      <c r="SFM8" s="86"/>
      <c r="SFN8" s="86"/>
      <c r="SFO8" s="86"/>
      <c r="SFP8" s="86"/>
      <c r="SFQ8" s="86"/>
      <c r="SFR8" s="86"/>
      <c r="SFS8" s="86"/>
      <c r="SFT8" s="86"/>
      <c r="SFU8" s="86"/>
      <c r="SFV8" s="86"/>
      <c r="SFW8" s="86"/>
      <c r="SFX8" s="86"/>
      <c r="SFY8" s="86"/>
      <c r="SFZ8" s="86"/>
      <c r="SGA8" s="86"/>
      <c r="SGB8" s="86"/>
      <c r="SGC8" s="86"/>
      <c r="SGD8" s="86"/>
      <c r="SGE8" s="86"/>
      <c r="SGF8" s="86"/>
      <c r="SGG8" s="86"/>
      <c r="SGH8" s="86"/>
      <c r="SGI8" s="86"/>
      <c r="SGJ8" s="86"/>
      <c r="SGK8" s="86"/>
      <c r="SGL8" s="86"/>
      <c r="SGM8" s="86"/>
      <c r="SGN8" s="86"/>
      <c r="SGO8" s="86"/>
      <c r="SGP8" s="86"/>
      <c r="SGQ8" s="86"/>
      <c r="SGR8" s="86"/>
      <c r="SGS8" s="86"/>
      <c r="SGT8" s="86"/>
      <c r="SGU8" s="86"/>
      <c r="SGV8" s="86"/>
      <c r="SGW8" s="86"/>
      <c r="SGX8" s="86"/>
      <c r="SGY8" s="86"/>
      <c r="SGZ8" s="86"/>
      <c r="SHA8" s="86"/>
      <c r="SHB8" s="86"/>
      <c r="SHC8" s="86"/>
      <c r="SHD8" s="86"/>
      <c r="SHE8" s="86"/>
      <c r="SHF8" s="86"/>
      <c r="SHG8" s="86"/>
      <c r="SHH8" s="86"/>
      <c r="SHI8" s="86"/>
      <c r="SHJ8" s="86"/>
      <c r="SHK8" s="86"/>
      <c r="SHL8" s="86"/>
      <c r="SHM8" s="86"/>
      <c r="SHN8" s="86"/>
      <c r="SHO8" s="86"/>
      <c r="SHP8" s="86"/>
      <c r="SHQ8" s="86"/>
      <c r="SHR8" s="86"/>
      <c r="SHS8" s="86"/>
      <c r="SHT8" s="86"/>
      <c r="SHU8" s="86"/>
      <c r="SHV8" s="86"/>
      <c r="SHW8" s="86"/>
      <c r="SHX8" s="86"/>
      <c r="SHY8" s="86"/>
      <c r="SHZ8" s="86"/>
      <c r="SIA8" s="86"/>
      <c r="SIB8" s="86"/>
      <c r="SIC8" s="86"/>
      <c r="SID8" s="86"/>
      <c r="SIE8" s="86"/>
      <c r="SIF8" s="86"/>
      <c r="SIG8" s="86"/>
      <c r="SIH8" s="86"/>
      <c r="SII8" s="86"/>
      <c r="SIJ8" s="86"/>
      <c r="SIK8" s="86"/>
      <c r="SIL8" s="86"/>
      <c r="SIM8" s="86"/>
      <c r="SIN8" s="86"/>
      <c r="SIO8" s="86"/>
      <c r="SIP8" s="86"/>
      <c r="SIQ8" s="86"/>
      <c r="SIR8" s="86"/>
      <c r="SIS8" s="86"/>
      <c r="SIT8" s="86"/>
      <c r="SIU8" s="86"/>
      <c r="SIV8" s="86"/>
      <c r="SIW8" s="86"/>
      <c r="SIX8" s="86"/>
      <c r="SIY8" s="86"/>
      <c r="SIZ8" s="86"/>
      <c r="SJA8" s="86"/>
      <c r="SJB8" s="86"/>
      <c r="SJC8" s="86"/>
      <c r="SJD8" s="86"/>
      <c r="SJE8" s="86"/>
      <c r="SJF8" s="86"/>
      <c r="SJG8" s="86"/>
      <c r="SJH8" s="86"/>
      <c r="SJI8" s="86"/>
      <c r="SJJ8" s="86"/>
      <c r="SJK8" s="86"/>
      <c r="SJL8" s="86"/>
      <c r="SJM8" s="86"/>
      <c r="SJN8" s="86"/>
      <c r="SJO8" s="86"/>
      <c r="SJP8" s="86"/>
      <c r="SJQ8" s="86"/>
      <c r="SJR8" s="86"/>
      <c r="SJS8" s="86"/>
      <c r="SJT8" s="86"/>
      <c r="SJU8" s="86"/>
      <c r="SJV8" s="86"/>
      <c r="SJW8" s="86"/>
      <c r="SJX8" s="86"/>
      <c r="SJY8" s="86"/>
      <c r="SJZ8" s="86"/>
      <c r="SKA8" s="86"/>
      <c r="SKB8" s="86"/>
      <c r="SKC8" s="86"/>
      <c r="SKD8" s="86"/>
      <c r="SKE8" s="86"/>
      <c r="SKF8" s="86"/>
      <c r="SKG8" s="86"/>
      <c r="SKH8" s="86"/>
      <c r="SKI8" s="86"/>
      <c r="SKJ8" s="86"/>
      <c r="SKK8" s="86"/>
      <c r="SKL8" s="86"/>
      <c r="SKM8" s="86"/>
      <c r="SKN8" s="86"/>
      <c r="SKO8" s="86"/>
      <c r="SKP8" s="86"/>
      <c r="SKQ8" s="86"/>
      <c r="SKR8" s="86"/>
      <c r="SKS8" s="86"/>
      <c r="SKT8" s="86"/>
      <c r="SKU8" s="86"/>
      <c r="SKV8" s="86"/>
      <c r="SKW8" s="86"/>
      <c r="SKX8" s="86"/>
      <c r="SKY8" s="86"/>
      <c r="SKZ8" s="86"/>
      <c r="SLA8" s="86"/>
      <c r="SLB8" s="86"/>
      <c r="SLC8" s="86"/>
      <c r="SLD8" s="86"/>
      <c r="SLE8" s="86"/>
      <c r="SLF8" s="86"/>
      <c r="SLG8" s="86"/>
      <c r="SLH8" s="86"/>
      <c r="SLI8" s="86"/>
      <c r="SLJ8" s="86"/>
      <c r="SLK8" s="86"/>
      <c r="SLL8" s="86"/>
      <c r="SLM8" s="86"/>
      <c r="SLN8" s="86"/>
      <c r="SLO8" s="86"/>
      <c r="SLP8" s="86"/>
      <c r="SLQ8" s="86"/>
      <c r="SLR8" s="86"/>
      <c r="SLS8" s="86"/>
      <c r="SLT8" s="86"/>
      <c r="SLU8" s="86"/>
      <c r="SLV8" s="86"/>
      <c r="SLW8" s="86"/>
      <c r="SLX8" s="86"/>
      <c r="SLY8" s="86"/>
      <c r="SLZ8" s="86"/>
      <c r="SMA8" s="86"/>
      <c r="SMB8" s="86"/>
      <c r="SMC8" s="86"/>
      <c r="SMD8" s="86"/>
      <c r="SME8" s="86"/>
      <c r="SMF8" s="86"/>
      <c r="SMG8" s="86"/>
      <c r="SMH8" s="86"/>
      <c r="SMI8" s="86"/>
      <c r="SMJ8" s="86"/>
      <c r="SMK8" s="86"/>
      <c r="SML8" s="86"/>
      <c r="SMM8" s="86"/>
      <c r="SMN8" s="86"/>
      <c r="SMO8" s="86"/>
      <c r="SMP8" s="86"/>
      <c r="SMQ8" s="86"/>
      <c r="SMR8" s="86"/>
      <c r="SMS8" s="86"/>
      <c r="SMT8" s="86"/>
      <c r="SMU8" s="86"/>
      <c r="SMV8" s="86"/>
      <c r="SMW8" s="86"/>
      <c r="SMX8" s="86"/>
      <c r="SMY8" s="86"/>
      <c r="SMZ8" s="86"/>
      <c r="SNA8" s="86"/>
      <c r="SNB8" s="86"/>
      <c r="SNC8" s="86"/>
      <c r="SND8" s="86"/>
      <c r="SNE8" s="86"/>
      <c r="SNF8" s="86"/>
      <c r="SNG8" s="86"/>
      <c r="SNH8" s="86"/>
      <c r="SNI8" s="86"/>
      <c r="SNJ8" s="86"/>
      <c r="SNK8" s="86"/>
      <c r="SNL8" s="86"/>
      <c r="SNM8" s="86"/>
      <c r="SNN8" s="86"/>
      <c r="SNO8" s="86"/>
      <c r="SNP8" s="86"/>
      <c r="SNQ8" s="86"/>
      <c r="SNR8" s="86"/>
      <c r="SNS8" s="86"/>
      <c r="SNT8" s="86"/>
      <c r="SNU8" s="86"/>
      <c r="SNV8" s="86"/>
      <c r="SNW8" s="86"/>
      <c r="SNX8" s="86"/>
      <c r="SNY8" s="86"/>
      <c r="SNZ8" s="86"/>
      <c r="SOA8" s="86"/>
      <c r="SOB8" s="86"/>
      <c r="SOC8" s="86"/>
      <c r="SOD8" s="86"/>
      <c r="SOE8" s="86"/>
      <c r="SOF8" s="86"/>
      <c r="SOG8" s="86"/>
      <c r="SOH8" s="86"/>
      <c r="SOI8" s="86"/>
      <c r="SOJ8" s="86"/>
      <c r="SOK8" s="86"/>
      <c r="SOL8" s="86"/>
      <c r="SOM8" s="86"/>
      <c r="SON8" s="86"/>
      <c r="SOO8" s="86"/>
      <c r="SOP8" s="86"/>
      <c r="SOQ8" s="86"/>
      <c r="SOR8" s="86"/>
      <c r="SOS8" s="86"/>
      <c r="SOT8" s="86"/>
      <c r="SOU8" s="86"/>
      <c r="SOV8" s="86"/>
      <c r="SOW8" s="86"/>
      <c r="SOX8" s="86"/>
      <c r="SOY8" s="86"/>
      <c r="SOZ8" s="86"/>
      <c r="SPA8" s="86"/>
      <c r="SPB8" s="86"/>
      <c r="SPC8" s="86"/>
      <c r="SPD8" s="86"/>
      <c r="SPE8" s="86"/>
      <c r="SPF8" s="86"/>
      <c r="SPG8" s="86"/>
      <c r="SPH8" s="86"/>
      <c r="SPI8" s="86"/>
      <c r="SPJ8" s="86"/>
      <c r="SPK8" s="86"/>
      <c r="SPL8" s="86"/>
      <c r="SPM8" s="86"/>
      <c r="SPN8" s="86"/>
      <c r="SPO8" s="86"/>
      <c r="SPP8" s="86"/>
      <c r="SPQ8" s="86"/>
      <c r="SPR8" s="86"/>
      <c r="SPS8" s="86"/>
      <c r="SPT8" s="86"/>
      <c r="SPU8" s="86"/>
      <c r="SPV8" s="86"/>
      <c r="SPW8" s="86"/>
      <c r="SPX8" s="86"/>
      <c r="SPY8" s="86"/>
      <c r="SPZ8" s="86"/>
      <c r="SQA8" s="86"/>
      <c r="SQB8" s="86"/>
      <c r="SQC8" s="86"/>
      <c r="SQD8" s="86"/>
      <c r="SQE8" s="86"/>
      <c r="SQF8" s="86"/>
      <c r="SQG8" s="86"/>
      <c r="SQH8" s="86"/>
      <c r="SQI8" s="86"/>
      <c r="SQJ8" s="86"/>
      <c r="SQK8" s="86"/>
      <c r="SQL8" s="86"/>
      <c r="SQM8" s="86"/>
      <c r="SQN8" s="86"/>
      <c r="SQO8" s="86"/>
      <c r="SQP8" s="86"/>
      <c r="SQQ8" s="86"/>
      <c r="SQR8" s="86"/>
      <c r="SQS8" s="86"/>
      <c r="SQT8" s="86"/>
      <c r="SQU8" s="86"/>
      <c r="SQV8" s="86"/>
      <c r="SQW8" s="86"/>
      <c r="SQX8" s="86"/>
      <c r="SQY8" s="86"/>
      <c r="SQZ8" s="86"/>
      <c r="SRA8" s="86"/>
      <c r="SRB8" s="86"/>
      <c r="SRC8" s="86"/>
      <c r="SRD8" s="86"/>
      <c r="SRE8" s="86"/>
      <c r="SRF8" s="86"/>
      <c r="SRG8" s="86"/>
      <c r="SRH8" s="86"/>
      <c r="SRI8" s="86"/>
      <c r="SRJ8" s="86"/>
      <c r="SRK8" s="86"/>
      <c r="SRL8" s="86"/>
      <c r="SRM8" s="86"/>
      <c r="SRN8" s="86"/>
      <c r="SRO8" s="86"/>
      <c r="SRP8" s="86"/>
      <c r="SRQ8" s="86"/>
      <c r="SRR8" s="86"/>
      <c r="SRS8" s="86"/>
      <c r="SRT8" s="86"/>
      <c r="SRU8" s="86"/>
      <c r="SRV8" s="86"/>
      <c r="SRW8" s="86"/>
      <c r="SRX8" s="86"/>
      <c r="SRY8" s="86"/>
      <c r="SRZ8" s="86"/>
      <c r="SSA8" s="86"/>
      <c r="SSB8" s="86"/>
      <c r="SSC8" s="86"/>
      <c r="SSD8" s="86"/>
      <c r="SSE8" s="86"/>
      <c r="SSF8" s="86"/>
      <c r="SSG8" s="86"/>
      <c r="SSH8" s="86"/>
      <c r="SSI8" s="86"/>
      <c r="SSJ8" s="86"/>
      <c r="SSK8" s="86"/>
      <c r="SSL8" s="86"/>
      <c r="SSM8" s="86"/>
      <c r="SSN8" s="86"/>
      <c r="SSO8" s="86"/>
      <c r="SSP8" s="86"/>
      <c r="SSQ8" s="86"/>
      <c r="SSR8" s="86"/>
      <c r="SSS8" s="86"/>
      <c r="SST8" s="86"/>
      <c r="SSU8" s="86"/>
      <c r="SSV8" s="86"/>
      <c r="SSW8" s="86"/>
      <c r="SSX8" s="86"/>
      <c r="SSY8" s="86"/>
      <c r="SSZ8" s="86"/>
      <c r="STA8" s="86"/>
      <c r="STB8" s="86"/>
      <c r="STC8" s="86"/>
      <c r="STD8" s="86"/>
      <c r="STE8" s="86"/>
      <c r="STF8" s="86"/>
      <c r="STG8" s="86"/>
      <c r="STH8" s="86"/>
      <c r="STI8" s="86"/>
      <c r="STJ8" s="86"/>
      <c r="STK8" s="86"/>
      <c r="STL8" s="86"/>
      <c r="STM8" s="86"/>
      <c r="STN8" s="86"/>
      <c r="STO8" s="86"/>
      <c r="STP8" s="86"/>
      <c r="STQ8" s="86"/>
      <c r="STR8" s="86"/>
      <c r="STS8" s="86"/>
      <c r="STT8" s="86"/>
      <c r="STU8" s="86"/>
      <c r="STV8" s="86"/>
      <c r="STW8" s="86"/>
      <c r="STX8" s="86"/>
      <c r="STY8" s="86"/>
      <c r="STZ8" s="86"/>
      <c r="SUA8" s="86"/>
      <c r="SUB8" s="86"/>
      <c r="SUC8" s="86"/>
      <c r="SUD8" s="86"/>
      <c r="SUE8" s="86"/>
      <c r="SUF8" s="86"/>
      <c r="SUG8" s="86"/>
      <c r="SUH8" s="86"/>
      <c r="SUI8" s="86"/>
      <c r="SUJ8" s="86"/>
      <c r="SUK8" s="86"/>
      <c r="SUL8" s="86"/>
      <c r="SUM8" s="86"/>
      <c r="SUN8" s="86"/>
      <c r="SUO8" s="86"/>
      <c r="SUP8" s="86"/>
      <c r="SUQ8" s="86"/>
      <c r="SUR8" s="86"/>
      <c r="SUS8" s="86"/>
      <c r="SUT8" s="86"/>
      <c r="SUU8" s="86"/>
      <c r="SUV8" s="86"/>
      <c r="SUW8" s="86"/>
      <c r="SUX8" s="86"/>
      <c r="SUY8" s="86"/>
      <c r="SUZ8" s="86"/>
      <c r="SVA8" s="86"/>
      <c r="SVB8" s="86"/>
      <c r="SVC8" s="86"/>
      <c r="SVD8" s="86"/>
      <c r="SVE8" s="86"/>
      <c r="SVF8" s="86"/>
      <c r="SVG8" s="86"/>
      <c r="SVH8" s="86"/>
      <c r="SVI8" s="86"/>
      <c r="SVJ8" s="86"/>
      <c r="SVK8" s="86"/>
      <c r="SVL8" s="86"/>
      <c r="SVM8" s="86"/>
      <c r="SVN8" s="86"/>
      <c r="SVO8" s="86"/>
      <c r="SVP8" s="86"/>
      <c r="SVQ8" s="86"/>
      <c r="SVR8" s="86"/>
      <c r="SVS8" s="86"/>
      <c r="SVT8" s="86"/>
      <c r="SVU8" s="86"/>
      <c r="SVV8" s="86"/>
      <c r="SVW8" s="86"/>
      <c r="SVX8" s="86"/>
      <c r="SVY8" s="86"/>
      <c r="SVZ8" s="86"/>
      <c r="SWA8" s="86"/>
      <c r="SWB8" s="86"/>
      <c r="SWC8" s="86"/>
      <c r="SWD8" s="86"/>
      <c r="SWE8" s="86"/>
      <c r="SWF8" s="86"/>
      <c r="SWG8" s="86"/>
      <c r="SWH8" s="86"/>
      <c r="SWI8" s="86"/>
      <c r="SWJ8" s="86"/>
      <c r="SWK8" s="86"/>
      <c r="SWL8" s="86"/>
      <c r="SWM8" s="86"/>
      <c r="SWN8" s="86"/>
      <c r="SWO8" s="86"/>
      <c r="SWP8" s="86"/>
      <c r="SWQ8" s="86"/>
      <c r="SWR8" s="86"/>
      <c r="SWS8" s="86"/>
      <c r="SWT8" s="86"/>
      <c r="SWU8" s="86"/>
      <c r="SWV8" s="86"/>
      <c r="SWW8" s="86"/>
      <c r="SWX8" s="86"/>
      <c r="SWY8" s="86"/>
      <c r="SWZ8" s="86"/>
      <c r="SXA8" s="86"/>
      <c r="SXB8" s="86"/>
      <c r="SXC8" s="86"/>
      <c r="SXD8" s="86"/>
      <c r="SXE8" s="86"/>
      <c r="SXF8" s="86"/>
      <c r="SXG8" s="86"/>
      <c r="SXH8" s="86"/>
      <c r="SXI8" s="86"/>
      <c r="SXJ8" s="86"/>
      <c r="SXK8" s="86"/>
      <c r="SXL8" s="86"/>
      <c r="SXM8" s="86"/>
      <c r="SXN8" s="86"/>
      <c r="SXO8" s="86"/>
      <c r="SXP8" s="86"/>
      <c r="SXQ8" s="86"/>
      <c r="SXR8" s="86"/>
      <c r="SXS8" s="86"/>
      <c r="SXT8" s="86"/>
      <c r="SXU8" s="86"/>
      <c r="SXV8" s="86"/>
      <c r="SXW8" s="86"/>
      <c r="SXX8" s="86"/>
      <c r="SXY8" s="86"/>
      <c r="SXZ8" s="86"/>
      <c r="SYA8" s="86"/>
      <c r="SYB8" s="86"/>
      <c r="SYC8" s="86"/>
      <c r="SYD8" s="86"/>
      <c r="SYE8" s="86"/>
      <c r="SYF8" s="86"/>
      <c r="SYG8" s="86"/>
      <c r="SYH8" s="86"/>
      <c r="SYI8" s="86"/>
      <c r="SYJ8" s="86"/>
      <c r="SYK8" s="86"/>
      <c r="SYL8" s="86"/>
      <c r="SYM8" s="86"/>
      <c r="SYN8" s="86"/>
      <c r="SYO8" s="86"/>
      <c r="SYP8" s="86"/>
      <c r="SYQ8" s="86"/>
      <c r="SYR8" s="86"/>
      <c r="SYS8" s="86"/>
      <c r="SYT8" s="86"/>
      <c r="SYU8" s="86"/>
      <c r="SYV8" s="86"/>
      <c r="SYW8" s="86"/>
      <c r="SYX8" s="86"/>
      <c r="SYY8" s="86"/>
      <c r="SYZ8" s="86"/>
      <c r="SZA8" s="86"/>
      <c r="SZB8" s="86"/>
      <c r="SZC8" s="86"/>
      <c r="SZD8" s="86"/>
      <c r="SZE8" s="86"/>
      <c r="SZF8" s="86"/>
      <c r="SZG8" s="86"/>
      <c r="SZH8" s="86"/>
      <c r="SZI8" s="86"/>
      <c r="SZJ8" s="86"/>
      <c r="SZK8" s="86"/>
      <c r="SZL8" s="86"/>
      <c r="SZM8" s="86"/>
      <c r="SZN8" s="86"/>
      <c r="SZO8" s="86"/>
      <c r="SZP8" s="86"/>
      <c r="SZQ8" s="86"/>
      <c r="SZR8" s="86"/>
      <c r="SZS8" s="86"/>
      <c r="SZT8" s="86"/>
      <c r="SZU8" s="86"/>
      <c r="SZV8" s="86"/>
      <c r="SZW8" s="86"/>
      <c r="SZX8" s="86"/>
      <c r="SZY8" s="86"/>
      <c r="SZZ8" s="86"/>
      <c r="TAA8" s="86"/>
      <c r="TAB8" s="86"/>
      <c r="TAC8" s="86"/>
      <c r="TAD8" s="86"/>
      <c r="TAE8" s="86"/>
      <c r="TAF8" s="86"/>
      <c r="TAG8" s="86"/>
      <c r="TAH8" s="86"/>
      <c r="TAI8" s="86"/>
      <c r="TAJ8" s="86"/>
      <c r="TAK8" s="86"/>
      <c r="TAL8" s="86"/>
      <c r="TAM8" s="86"/>
      <c r="TAN8" s="86"/>
      <c r="TAO8" s="86"/>
      <c r="TAP8" s="86"/>
      <c r="TAQ8" s="86"/>
      <c r="TAR8" s="86"/>
      <c r="TAS8" s="86"/>
      <c r="TAT8" s="86"/>
      <c r="TAU8" s="86"/>
      <c r="TAV8" s="86"/>
      <c r="TAW8" s="86"/>
      <c r="TAX8" s="86"/>
      <c r="TAY8" s="86"/>
      <c r="TAZ8" s="86"/>
      <c r="TBA8" s="86"/>
      <c r="TBB8" s="86"/>
      <c r="TBC8" s="86"/>
      <c r="TBD8" s="86"/>
      <c r="TBE8" s="86"/>
      <c r="TBF8" s="86"/>
      <c r="TBG8" s="86"/>
      <c r="TBH8" s="86"/>
      <c r="TBI8" s="86"/>
      <c r="TBJ8" s="86"/>
      <c r="TBK8" s="86"/>
      <c r="TBL8" s="86"/>
      <c r="TBM8" s="86"/>
      <c r="TBN8" s="86"/>
      <c r="TBO8" s="86"/>
      <c r="TBP8" s="86"/>
      <c r="TBQ8" s="86"/>
      <c r="TBR8" s="86"/>
      <c r="TBS8" s="86"/>
      <c r="TBT8" s="86"/>
      <c r="TBU8" s="86"/>
      <c r="TBV8" s="86"/>
      <c r="TBW8" s="86"/>
      <c r="TBX8" s="86"/>
      <c r="TBY8" s="86"/>
      <c r="TBZ8" s="86"/>
      <c r="TCA8" s="86"/>
      <c r="TCB8" s="86"/>
      <c r="TCC8" s="86"/>
      <c r="TCD8" s="86"/>
      <c r="TCE8" s="86"/>
      <c r="TCF8" s="86"/>
      <c r="TCG8" s="86"/>
      <c r="TCH8" s="86"/>
      <c r="TCI8" s="86"/>
      <c r="TCJ8" s="86"/>
      <c r="TCK8" s="86"/>
      <c r="TCL8" s="86"/>
      <c r="TCM8" s="86"/>
      <c r="TCN8" s="86"/>
      <c r="TCO8" s="86"/>
      <c r="TCP8" s="86"/>
      <c r="TCQ8" s="86"/>
      <c r="TCR8" s="86"/>
      <c r="TCS8" s="86"/>
      <c r="TCT8" s="86"/>
      <c r="TCU8" s="86"/>
      <c r="TCV8" s="86"/>
      <c r="TCW8" s="86"/>
      <c r="TCX8" s="86"/>
      <c r="TCY8" s="86"/>
      <c r="TCZ8" s="86"/>
      <c r="TDA8" s="86"/>
      <c r="TDB8" s="86"/>
      <c r="TDC8" s="86"/>
      <c r="TDD8" s="86"/>
      <c r="TDE8" s="86"/>
      <c r="TDF8" s="86"/>
      <c r="TDG8" s="86"/>
      <c r="TDH8" s="86"/>
      <c r="TDI8" s="86"/>
      <c r="TDJ8" s="86"/>
      <c r="TDK8" s="86"/>
      <c r="TDL8" s="86"/>
      <c r="TDM8" s="86"/>
      <c r="TDN8" s="86"/>
      <c r="TDO8" s="86"/>
      <c r="TDP8" s="86"/>
      <c r="TDQ8" s="86"/>
      <c r="TDR8" s="86"/>
      <c r="TDS8" s="86"/>
      <c r="TDT8" s="86"/>
      <c r="TDU8" s="86"/>
      <c r="TDV8" s="86"/>
      <c r="TDW8" s="86"/>
      <c r="TDX8" s="86"/>
      <c r="TDY8" s="86"/>
      <c r="TDZ8" s="86"/>
      <c r="TEA8" s="86"/>
      <c r="TEB8" s="86"/>
      <c r="TEC8" s="86"/>
      <c r="TED8" s="86"/>
      <c r="TEE8" s="86"/>
      <c r="TEF8" s="86"/>
      <c r="TEG8" s="86"/>
      <c r="TEH8" s="86"/>
      <c r="TEI8" s="86"/>
      <c r="TEJ8" s="86"/>
      <c r="TEK8" s="86"/>
      <c r="TEL8" s="86"/>
      <c r="TEM8" s="86"/>
      <c r="TEN8" s="86"/>
      <c r="TEO8" s="86"/>
      <c r="TEP8" s="86"/>
      <c r="TEQ8" s="86"/>
      <c r="TER8" s="86"/>
      <c r="TES8" s="86"/>
      <c r="TET8" s="86"/>
      <c r="TEU8" s="86"/>
      <c r="TEV8" s="86"/>
      <c r="TEW8" s="86"/>
      <c r="TEX8" s="86"/>
      <c r="TEY8" s="86"/>
      <c r="TEZ8" s="86"/>
      <c r="TFA8" s="86"/>
      <c r="TFB8" s="86"/>
      <c r="TFC8" s="86"/>
      <c r="TFD8" s="86"/>
      <c r="TFE8" s="86"/>
      <c r="TFF8" s="86"/>
      <c r="TFG8" s="86"/>
      <c r="TFH8" s="86"/>
      <c r="TFI8" s="86"/>
      <c r="TFJ8" s="86"/>
      <c r="TFK8" s="86"/>
      <c r="TFL8" s="86"/>
      <c r="TFM8" s="86"/>
      <c r="TFN8" s="86"/>
      <c r="TFO8" s="86"/>
      <c r="TFP8" s="86"/>
      <c r="TFQ8" s="86"/>
      <c r="TFR8" s="86"/>
      <c r="TFS8" s="86"/>
      <c r="TFT8" s="86"/>
      <c r="TFU8" s="86"/>
      <c r="TFV8" s="86"/>
      <c r="TFW8" s="86"/>
      <c r="TFX8" s="86"/>
      <c r="TFY8" s="86"/>
      <c r="TFZ8" s="86"/>
      <c r="TGA8" s="86"/>
      <c r="TGB8" s="86"/>
      <c r="TGC8" s="86"/>
      <c r="TGD8" s="86"/>
      <c r="TGE8" s="86"/>
      <c r="TGF8" s="86"/>
      <c r="TGG8" s="86"/>
      <c r="TGH8" s="86"/>
      <c r="TGI8" s="86"/>
      <c r="TGJ8" s="86"/>
      <c r="TGK8" s="86"/>
      <c r="TGL8" s="86"/>
      <c r="TGM8" s="86"/>
      <c r="TGN8" s="86"/>
      <c r="TGO8" s="86"/>
      <c r="TGP8" s="86"/>
      <c r="TGQ8" s="86"/>
      <c r="TGR8" s="86"/>
      <c r="TGS8" s="86"/>
      <c r="TGT8" s="86"/>
      <c r="TGU8" s="86"/>
      <c r="TGV8" s="86"/>
      <c r="TGW8" s="86"/>
      <c r="TGX8" s="86"/>
      <c r="TGY8" s="86"/>
      <c r="TGZ8" s="86"/>
      <c r="THA8" s="86"/>
      <c r="THB8" s="86"/>
      <c r="THC8" s="86"/>
      <c r="THD8" s="86"/>
      <c r="THE8" s="86"/>
      <c r="THF8" s="86"/>
      <c r="THG8" s="86"/>
      <c r="THH8" s="86"/>
      <c r="THI8" s="86"/>
      <c r="THJ8" s="86"/>
      <c r="THK8" s="86"/>
      <c r="THL8" s="86"/>
      <c r="THM8" s="86"/>
      <c r="THN8" s="86"/>
      <c r="THO8" s="86"/>
      <c r="THP8" s="86"/>
      <c r="THQ8" s="86"/>
      <c r="THR8" s="86"/>
      <c r="THS8" s="86"/>
      <c r="THT8" s="86"/>
      <c r="THU8" s="86"/>
      <c r="THV8" s="86"/>
      <c r="THW8" s="86"/>
      <c r="THX8" s="86"/>
      <c r="THY8" s="86"/>
      <c r="THZ8" s="86"/>
      <c r="TIA8" s="86"/>
      <c r="TIB8" s="86"/>
      <c r="TIC8" s="86"/>
      <c r="TID8" s="86"/>
      <c r="TIE8" s="86"/>
      <c r="TIF8" s="86"/>
      <c r="TIG8" s="86"/>
      <c r="TIH8" s="86"/>
      <c r="TII8" s="86"/>
      <c r="TIJ8" s="86"/>
      <c r="TIK8" s="86"/>
      <c r="TIL8" s="86"/>
      <c r="TIM8" s="86"/>
      <c r="TIN8" s="86"/>
      <c r="TIO8" s="86"/>
      <c r="TIP8" s="86"/>
      <c r="TIQ8" s="86"/>
      <c r="TIR8" s="86"/>
      <c r="TIS8" s="86"/>
      <c r="TIT8" s="86"/>
      <c r="TIU8" s="86"/>
      <c r="TIV8" s="86"/>
      <c r="TIW8" s="86"/>
      <c r="TIX8" s="86"/>
      <c r="TIY8" s="86"/>
      <c r="TIZ8" s="86"/>
      <c r="TJA8" s="86"/>
      <c r="TJB8" s="86"/>
      <c r="TJC8" s="86"/>
      <c r="TJD8" s="86"/>
      <c r="TJE8" s="86"/>
      <c r="TJF8" s="86"/>
      <c r="TJG8" s="86"/>
      <c r="TJH8" s="86"/>
      <c r="TJI8" s="86"/>
      <c r="TJJ8" s="86"/>
      <c r="TJK8" s="86"/>
      <c r="TJL8" s="86"/>
      <c r="TJM8" s="86"/>
      <c r="TJN8" s="86"/>
      <c r="TJO8" s="86"/>
      <c r="TJP8" s="86"/>
      <c r="TJQ8" s="86"/>
      <c r="TJR8" s="86"/>
      <c r="TJS8" s="86"/>
      <c r="TJT8" s="86"/>
      <c r="TJU8" s="86"/>
      <c r="TJV8" s="86"/>
      <c r="TJW8" s="86"/>
      <c r="TJX8" s="86"/>
      <c r="TJY8" s="86"/>
      <c r="TJZ8" s="86"/>
      <c r="TKA8" s="86"/>
      <c r="TKB8" s="86"/>
      <c r="TKC8" s="86"/>
      <c r="TKD8" s="86"/>
      <c r="TKE8" s="86"/>
      <c r="TKF8" s="86"/>
      <c r="TKG8" s="86"/>
      <c r="TKH8" s="86"/>
      <c r="TKI8" s="86"/>
      <c r="TKJ8" s="86"/>
      <c r="TKK8" s="86"/>
      <c r="TKL8" s="86"/>
      <c r="TKM8" s="86"/>
      <c r="TKN8" s="86"/>
      <c r="TKO8" s="86"/>
      <c r="TKP8" s="86"/>
      <c r="TKQ8" s="86"/>
      <c r="TKR8" s="86"/>
      <c r="TKS8" s="86"/>
      <c r="TKT8" s="86"/>
      <c r="TKU8" s="86"/>
      <c r="TKV8" s="86"/>
      <c r="TKW8" s="86"/>
      <c r="TKX8" s="86"/>
      <c r="TKY8" s="86"/>
      <c r="TKZ8" s="86"/>
      <c r="TLA8" s="86"/>
      <c r="TLB8" s="86"/>
      <c r="TLC8" s="86"/>
      <c r="TLD8" s="86"/>
      <c r="TLE8" s="86"/>
      <c r="TLF8" s="86"/>
      <c r="TLG8" s="86"/>
      <c r="TLH8" s="86"/>
      <c r="TLI8" s="86"/>
      <c r="TLJ8" s="86"/>
      <c r="TLK8" s="86"/>
      <c r="TLL8" s="86"/>
      <c r="TLM8" s="86"/>
      <c r="TLN8" s="86"/>
      <c r="TLO8" s="86"/>
      <c r="TLP8" s="86"/>
      <c r="TLQ8" s="86"/>
      <c r="TLR8" s="86"/>
      <c r="TLS8" s="86"/>
      <c r="TLT8" s="86"/>
      <c r="TLU8" s="86"/>
      <c r="TLV8" s="86"/>
      <c r="TLW8" s="86"/>
      <c r="TLX8" s="86"/>
      <c r="TLY8" s="86"/>
      <c r="TLZ8" s="86"/>
      <c r="TMA8" s="86"/>
      <c r="TMB8" s="86"/>
      <c r="TMC8" s="86"/>
      <c r="TMD8" s="86"/>
      <c r="TME8" s="86"/>
      <c r="TMF8" s="86"/>
      <c r="TMG8" s="86"/>
      <c r="TMH8" s="86"/>
      <c r="TMI8" s="86"/>
      <c r="TMJ8" s="86"/>
      <c r="TMK8" s="86"/>
      <c r="TML8" s="86"/>
      <c r="TMM8" s="86"/>
      <c r="TMN8" s="86"/>
      <c r="TMO8" s="86"/>
      <c r="TMP8" s="86"/>
      <c r="TMQ8" s="86"/>
      <c r="TMR8" s="86"/>
      <c r="TMS8" s="86"/>
      <c r="TMT8" s="86"/>
      <c r="TMU8" s="86"/>
      <c r="TMV8" s="86"/>
      <c r="TMW8" s="86"/>
      <c r="TMX8" s="86"/>
      <c r="TMY8" s="86"/>
      <c r="TMZ8" s="86"/>
      <c r="TNA8" s="86"/>
      <c r="TNB8" s="86"/>
      <c r="TNC8" s="86"/>
      <c r="TND8" s="86"/>
      <c r="TNE8" s="86"/>
      <c r="TNF8" s="86"/>
      <c r="TNG8" s="86"/>
      <c r="TNH8" s="86"/>
      <c r="TNI8" s="86"/>
      <c r="TNJ8" s="86"/>
      <c r="TNK8" s="86"/>
      <c r="TNL8" s="86"/>
      <c r="TNM8" s="86"/>
      <c r="TNN8" s="86"/>
      <c r="TNO8" s="86"/>
      <c r="TNP8" s="86"/>
      <c r="TNQ8" s="86"/>
      <c r="TNR8" s="86"/>
      <c r="TNS8" s="86"/>
      <c r="TNT8" s="86"/>
      <c r="TNU8" s="86"/>
      <c r="TNV8" s="86"/>
      <c r="TNW8" s="86"/>
      <c r="TNX8" s="86"/>
      <c r="TNY8" s="86"/>
      <c r="TNZ8" s="86"/>
      <c r="TOA8" s="86"/>
      <c r="TOB8" s="86"/>
      <c r="TOC8" s="86"/>
      <c r="TOD8" s="86"/>
      <c r="TOE8" s="86"/>
      <c r="TOF8" s="86"/>
      <c r="TOG8" s="86"/>
      <c r="TOH8" s="86"/>
      <c r="TOI8" s="86"/>
      <c r="TOJ8" s="86"/>
      <c r="TOK8" s="86"/>
      <c r="TOL8" s="86"/>
      <c r="TOM8" s="86"/>
      <c r="TON8" s="86"/>
      <c r="TOO8" s="86"/>
      <c r="TOP8" s="86"/>
      <c r="TOQ8" s="86"/>
      <c r="TOR8" s="86"/>
      <c r="TOS8" s="86"/>
      <c r="TOT8" s="86"/>
      <c r="TOU8" s="86"/>
      <c r="TOV8" s="86"/>
      <c r="TOW8" s="86"/>
      <c r="TOX8" s="86"/>
      <c r="TOY8" s="86"/>
      <c r="TOZ8" s="86"/>
      <c r="TPA8" s="86"/>
      <c r="TPB8" s="86"/>
      <c r="TPC8" s="86"/>
      <c r="TPD8" s="86"/>
      <c r="TPE8" s="86"/>
      <c r="TPF8" s="86"/>
      <c r="TPG8" s="86"/>
      <c r="TPH8" s="86"/>
      <c r="TPI8" s="86"/>
      <c r="TPJ8" s="86"/>
      <c r="TPK8" s="86"/>
      <c r="TPL8" s="86"/>
      <c r="TPM8" s="86"/>
      <c r="TPN8" s="86"/>
      <c r="TPO8" s="86"/>
      <c r="TPP8" s="86"/>
      <c r="TPQ8" s="86"/>
      <c r="TPR8" s="86"/>
      <c r="TPS8" s="86"/>
      <c r="TPT8" s="86"/>
      <c r="TPU8" s="86"/>
      <c r="TPV8" s="86"/>
      <c r="TPW8" s="86"/>
      <c r="TPX8" s="86"/>
      <c r="TPY8" s="86"/>
      <c r="TPZ8" s="86"/>
      <c r="TQA8" s="86"/>
      <c r="TQB8" s="86"/>
      <c r="TQC8" s="86"/>
      <c r="TQD8" s="86"/>
      <c r="TQE8" s="86"/>
      <c r="TQF8" s="86"/>
      <c r="TQG8" s="86"/>
      <c r="TQH8" s="86"/>
      <c r="TQI8" s="86"/>
      <c r="TQJ8" s="86"/>
      <c r="TQK8" s="86"/>
      <c r="TQL8" s="86"/>
      <c r="TQM8" s="86"/>
      <c r="TQN8" s="86"/>
      <c r="TQO8" s="86"/>
      <c r="TQP8" s="86"/>
      <c r="TQQ8" s="86"/>
      <c r="TQR8" s="86"/>
      <c r="TQS8" s="86"/>
      <c r="TQT8" s="86"/>
      <c r="TQU8" s="86"/>
      <c r="TQV8" s="86"/>
      <c r="TQW8" s="86"/>
      <c r="TQX8" s="86"/>
      <c r="TQY8" s="86"/>
      <c r="TQZ8" s="86"/>
      <c r="TRA8" s="86"/>
      <c r="TRB8" s="86"/>
      <c r="TRC8" s="86"/>
      <c r="TRD8" s="86"/>
      <c r="TRE8" s="86"/>
      <c r="TRF8" s="86"/>
      <c r="TRG8" s="86"/>
      <c r="TRH8" s="86"/>
      <c r="TRI8" s="86"/>
      <c r="TRJ8" s="86"/>
      <c r="TRK8" s="86"/>
      <c r="TRL8" s="86"/>
      <c r="TRM8" s="86"/>
      <c r="TRN8" s="86"/>
      <c r="TRO8" s="86"/>
      <c r="TRP8" s="86"/>
      <c r="TRQ8" s="86"/>
      <c r="TRR8" s="86"/>
      <c r="TRS8" s="86"/>
      <c r="TRT8" s="86"/>
      <c r="TRU8" s="86"/>
      <c r="TRV8" s="86"/>
      <c r="TRW8" s="86"/>
      <c r="TRX8" s="86"/>
      <c r="TRY8" s="86"/>
      <c r="TRZ8" s="86"/>
      <c r="TSA8" s="86"/>
      <c r="TSB8" s="86"/>
      <c r="TSC8" s="86"/>
      <c r="TSD8" s="86"/>
      <c r="TSE8" s="86"/>
      <c r="TSF8" s="86"/>
      <c r="TSG8" s="86"/>
      <c r="TSH8" s="86"/>
      <c r="TSI8" s="86"/>
      <c r="TSJ8" s="86"/>
      <c r="TSK8" s="86"/>
      <c r="TSL8" s="86"/>
      <c r="TSM8" s="86"/>
      <c r="TSN8" s="86"/>
      <c r="TSO8" s="86"/>
      <c r="TSP8" s="86"/>
      <c r="TSQ8" s="86"/>
      <c r="TSR8" s="86"/>
      <c r="TSS8" s="86"/>
      <c r="TST8" s="86"/>
      <c r="TSU8" s="86"/>
      <c r="TSV8" s="86"/>
      <c r="TSW8" s="86"/>
      <c r="TSX8" s="86"/>
      <c r="TSY8" s="86"/>
      <c r="TSZ8" s="86"/>
      <c r="TTA8" s="86"/>
      <c r="TTB8" s="86"/>
      <c r="TTC8" s="86"/>
      <c r="TTD8" s="86"/>
      <c r="TTE8" s="86"/>
      <c r="TTF8" s="86"/>
      <c r="TTG8" s="86"/>
      <c r="TTH8" s="86"/>
      <c r="TTI8" s="86"/>
      <c r="TTJ8" s="86"/>
      <c r="TTK8" s="86"/>
      <c r="TTL8" s="86"/>
      <c r="TTM8" s="86"/>
      <c r="TTN8" s="86"/>
      <c r="TTO8" s="86"/>
      <c r="TTP8" s="86"/>
      <c r="TTQ8" s="86"/>
      <c r="TTR8" s="86"/>
      <c r="TTS8" s="86"/>
      <c r="TTT8" s="86"/>
      <c r="TTU8" s="86"/>
      <c r="TTV8" s="86"/>
      <c r="TTW8" s="86"/>
      <c r="TTX8" s="86"/>
      <c r="TTY8" s="86"/>
      <c r="TTZ8" s="86"/>
      <c r="TUA8" s="86"/>
      <c r="TUB8" s="86"/>
      <c r="TUC8" s="86"/>
      <c r="TUD8" s="86"/>
      <c r="TUE8" s="86"/>
      <c r="TUF8" s="86"/>
      <c r="TUG8" s="86"/>
      <c r="TUH8" s="86"/>
      <c r="TUI8" s="86"/>
      <c r="TUJ8" s="86"/>
      <c r="TUK8" s="86"/>
      <c r="TUL8" s="86"/>
      <c r="TUM8" s="86"/>
      <c r="TUN8" s="86"/>
      <c r="TUO8" s="86"/>
      <c r="TUP8" s="86"/>
      <c r="TUQ8" s="86"/>
      <c r="TUR8" s="86"/>
      <c r="TUS8" s="86"/>
      <c r="TUT8" s="86"/>
      <c r="TUU8" s="86"/>
      <c r="TUV8" s="86"/>
      <c r="TUW8" s="86"/>
      <c r="TUX8" s="86"/>
      <c r="TUY8" s="86"/>
      <c r="TUZ8" s="86"/>
      <c r="TVA8" s="86"/>
      <c r="TVB8" s="86"/>
      <c r="TVC8" s="86"/>
      <c r="TVD8" s="86"/>
      <c r="TVE8" s="86"/>
      <c r="TVF8" s="86"/>
      <c r="TVG8" s="86"/>
      <c r="TVH8" s="86"/>
      <c r="TVI8" s="86"/>
      <c r="TVJ8" s="86"/>
      <c r="TVK8" s="86"/>
      <c r="TVL8" s="86"/>
      <c r="TVM8" s="86"/>
      <c r="TVN8" s="86"/>
      <c r="TVO8" s="86"/>
      <c r="TVP8" s="86"/>
      <c r="TVQ8" s="86"/>
      <c r="TVR8" s="86"/>
      <c r="TVS8" s="86"/>
      <c r="TVT8" s="86"/>
      <c r="TVU8" s="86"/>
      <c r="TVV8" s="86"/>
      <c r="TVW8" s="86"/>
      <c r="TVX8" s="86"/>
      <c r="TVY8" s="86"/>
      <c r="TVZ8" s="86"/>
      <c r="TWA8" s="86"/>
      <c r="TWB8" s="86"/>
      <c r="TWC8" s="86"/>
      <c r="TWD8" s="86"/>
      <c r="TWE8" s="86"/>
      <c r="TWF8" s="86"/>
      <c r="TWG8" s="86"/>
      <c r="TWH8" s="86"/>
      <c r="TWI8" s="86"/>
      <c r="TWJ8" s="86"/>
      <c r="TWK8" s="86"/>
      <c r="TWL8" s="86"/>
      <c r="TWM8" s="86"/>
      <c r="TWN8" s="86"/>
      <c r="TWO8" s="86"/>
      <c r="TWP8" s="86"/>
      <c r="TWQ8" s="86"/>
      <c r="TWR8" s="86"/>
      <c r="TWS8" s="86"/>
      <c r="TWT8" s="86"/>
      <c r="TWU8" s="86"/>
      <c r="TWV8" s="86"/>
      <c r="TWW8" s="86"/>
      <c r="TWX8" s="86"/>
      <c r="TWY8" s="86"/>
      <c r="TWZ8" s="86"/>
      <c r="TXA8" s="86"/>
      <c r="TXB8" s="86"/>
      <c r="TXC8" s="86"/>
      <c r="TXD8" s="86"/>
      <c r="TXE8" s="86"/>
      <c r="TXF8" s="86"/>
      <c r="TXG8" s="86"/>
      <c r="TXH8" s="86"/>
      <c r="TXI8" s="86"/>
      <c r="TXJ8" s="86"/>
      <c r="TXK8" s="86"/>
      <c r="TXL8" s="86"/>
      <c r="TXM8" s="86"/>
      <c r="TXN8" s="86"/>
      <c r="TXO8" s="86"/>
      <c r="TXP8" s="86"/>
      <c r="TXQ8" s="86"/>
      <c r="TXR8" s="86"/>
      <c r="TXS8" s="86"/>
      <c r="TXT8" s="86"/>
      <c r="TXU8" s="86"/>
      <c r="TXV8" s="86"/>
      <c r="TXW8" s="86"/>
      <c r="TXX8" s="86"/>
      <c r="TXY8" s="86"/>
      <c r="TXZ8" s="86"/>
      <c r="TYA8" s="86"/>
      <c r="TYB8" s="86"/>
      <c r="TYC8" s="86"/>
      <c r="TYD8" s="86"/>
      <c r="TYE8" s="86"/>
      <c r="TYF8" s="86"/>
      <c r="TYG8" s="86"/>
      <c r="TYH8" s="86"/>
      <c r="TYI8" s="86"/>
      <c r="TYJ8" s="86"/>
      <c r="TYK8" s="86"/>
      <c r="TYL8" s="86"/>
      <c r="TYM8" s="86"/>
      <c r="TYN8" s="86"/>
      <c r="TYO8" s="86"/>
      <c r="TYP8" s="86"/>
      <c r="TYQ8" s="86"/>
      <c r="TYR8" s="86"/>
      <c r="TYS8" s="86"/>
      <c r="TYT8" s="86"/>
      <c r="TYU8" s="86"/>
      <c r="TYV8" s="86"/>
      <c r="TYW8" s="86"/>
      <c r="TYX8" s="86"/>
      <c r="TYY8" s="86"/>
      <c r="TYZ8" s="86"/>
      <c r="TZA8" s="86"/>
      <c r="TZB8" s="86"/>
      <c r="TZC8" s="86"/>
      <c r="TZD8" s="86"/>
      <c r="TZE8" s="86"/>
      <c r="TZF8" s="86"/>
      <c r="TZG8" s="86"/>
      <c r="TZH8" s="86"/>
      <c r="TZI8" s="86"/>
      <c r="TZJ8" s="86"/>
      <c r="TZK8" s="86"/>
      <c r="TZL8" s="86"/>
      <c r="TZM8" s="86"/>
      <c r="TZN8" s="86"/>
      <c r="TZO8" s="86"/>
      <c r="TZP8" s="86"/>
      <c r="TZQ8" s="86"/>
      <c r="TZR8" s="86"/>
      <c r="TZS8" s="86"/>
      <c r="TZT8" s="86"/>
      <c r="TZU8" s="86"/>
      <c r="TZV8" s="86"/>
      <c r="TZW8" s="86"/>
      <c r="TZX8" s="86"/>
      <c r="TZY8" s="86"/>
      <c r="TZZ8" s="86"/>
      <c r="UAA8" s="86"/>
      <c r="UAB8" s="86"/>
      <c r="UAC8" s="86"/>
      <c r="UAD8" s="86"/>
      <c r="UAE8" s="86"/>
      <c r="UAF8" s="86"/>
      <c r="UAG8" s="86"/>
      <c r="UAH8" s="86"/>
      <c r="UAI8" s="86"/>
      <c r="UAJ8" s="86"/>
      <c r="UAK8" s="86"/>
      <c r="UAL8" s="86"/>
      <c r="UAM8" s="86"/>
      <c r="UAN8" s="86"/>
      <c r="UAO8" s="86"/>
      <c r="UAP8" s="86"/>
      <c r="UAQ8" s="86"/>
      <c r="UAR8" s="86"/>
      <c r="UAS8" s="86"/>
      <c r="UAT8" s="86"/>
      <c r="UAU8" s="86"/>
      <c r="UAV8" s="86"/>
      <c r="UAW8" s="86"/>
      <c r="UAX8" s="86"/>
      <c r="UAY8" s="86"/>
      <c r="UAZ8" s="86"/>
      <c r="UBA8" s="86"/>
      <c r="UBB8" s="86"/>
      <c r="UBC8" s="86"/>
      <c r="UBD8" s="86"/>
      <c r="UBE8" s="86"/>
      <c r="UBF8" s="86"/>
      <c r="UBG8" s="86"/>
      <c r="UBH8" s="86"/>
      <c r="UBI8" s="86"/>
      <c r="UBJ8" s="86"/>
      <c r="UBK8" s="86"/>
      <c r="UBL8" s="86"/>
      <c r="UBM8" s="86"/>
      <c r="UBN8" s="86"/>
      <c r="UBO8" s="86"/>
      <c r="UBP8" s="86"/>
      <c r="UBQ8" s="86"/>
      <c r="UBR8" s="86"/>
      <c r="UBS8" s="86"/>
      <c r="UBT8" s="86"/>
      <c r="UBU8" s="86"/>
      <c r="UBV8" s="86"/>
      <c r="UBW8" s="86"/>
      <c r="UBX8" s="86"/>
      <c r="UBY8" s="86"/>
      <c r="UBZ8" s="86"/>
      <c r="UCA8" s="86"/>
      <c r="UCB8" s="86"/>
      <c r="UCC8" s="86"/>
      <c r="UCD8" s="86"/>
      <c r="UCE8" s="86"/>
      <c r="UCF8" s="86"/>
      <c r="UCG8" s="86"/>
      <c r="UCH8" s="86"/>
      <c r="UCI8" s="86"/>
      <c r="UCJ8" s="86"/>
      <c r="UCK8" s="86"/>
      <c r="UCL8" s="86"/>
      <c r="UCM8" s="86"/>
      <c r="UCN8" s="86"/>
      <c r="UCO8" s="86"/>
      <c r="UCP8" s="86"/>
      <c r="UCQ8" s="86"/>
      <c r="UCR8" s="86"/>
      <c r="UCS8" s="86"/>
      <c r="UCT8" s="86"/>
      <c r="UCU8" s="86"/>
      <c r="UCV8" s="86"/>
      <c r="UCW8" s="86"/>
      <c r="UCX8" s="86"/>
      <c r="UCY8" s="86"/>
      <c r="UCZ8" s="86"/>
      <c r="UDA8" s="86"/>
      <c r="UDB8" s="86"/>
      <c r="UDC8" s="86"/>
      <c r="UDD8" s="86"/>
      <c r="UDE8" s="86"/>
      <c r="UDF8" s="86"/>
      <c r="UDG8" s="86"/>
      <c r="UDH8" s="86"/>
      <c r="UDI8" s="86"/>
      <c r="UDJ8" s="86"/>
      <c r="UDK8" s="86"/>
      <c r="UDL8" s="86"/>
      <c r="UDM8" s="86"/>
      <c r="UDN8" s="86"/>
      <c r="UDO8" s="86"/>
      <c r="UDP8" s="86"/>
      <c r="UDQ8" s="86"/>
      <c r="UDR8" s="86"/>
      <c r="UDS8" s="86"/>
      <c r="UDT8" s="86"/>
      <c r="UDU8" s="86"/>
      <c r="UDV8" s="86"/>
      <c r="UDW8" s="86"/>
      <c r="UDX8" s="86"/>
      <c r="UDY8" s="86"/>
      <c r="UDZ8" s="86"/>
      <c r="UEA8" s="86"/>
      <c r="UEB8" s="86"/>
      <c r="UEC8" s="86"/>
      <c r="UED8" s="86"/>
      <c r="UEE8" s="86"/>
      <c r="UEF8" s="86"/>
      <c r="UEG8" s="86"/>
      <c r="UEH8" s="86"/>
      <c r="UEI8" s="86"/>
      <c r="UEJ8" s="86"/>
      <c r="UEK8" s="86"/>
      <c r="UEL8" s="86"/>
      <c r="UEM8" s="86"/>
      <c r="UEN8" s="86"/>
      <c r="UEO8" s="86"/>
      <c r="UEP8" s="86"/>
      <c r="UEQ8" s="86"/>
      <c r="UER8" s="86"/>
      <c r="UES8" s="86"/>
      <c r="UET8" s="86"/>
      <c r="UEU8" s="86"/>
      <c r="UEV8" s="86"/>
      <c r="UEW8" s="86"/>
      <c r="UEX8" s="86"/>
      <c r="UEY8" s="86"/>
      <c r="UEZ8" s="86"/>
      <c r="UFA8" s="86"/>
      <c r="UFB8" s="86"/>
      <c r="UFC8" s="86"/>
      <c r="UFD8" s="86"/>
      <c r="UFE8" s="86"/>
      <c r="UFF8" s="86"/>
      <c r="UFG8" s="86"/>
      <c r="UFH8" s="86"/>
      <c r="UFI8" s="86"/>
      <c r="UFJ8" s="86"/>
      <c r="UFK8" s="86"/>
      <c r="UFL8" s="86"/>
      <c r="UFM8" s="86"/>
      <c r="UFN8" s="86"/>
      <c r="UFO8" s="86"/>
      <c r="UFP8" s="86"/>
      <c r="UFQ8" s="86"/>
      <c r="UFR8" s="86"/>
      <c r="UFS8" s="86"/>
      <c r="UFT8" s="86"/>
      <c r="UFU8" s="86"/>
      <c r="UFV8" s="86"/>
      <c r="UFW8" s="86"/>
      <c r="UFX8" s="86"/>
      <c r="UFY8" s="86"/>
      <c r="UFZ8" s="86"/>
      <c r="UGA8" s="86"/>
      <c r="UGB8" s="86"/>
      <c r="UGC8" s="86"/>
      <c r="UGD8" s="86"/>
      <c r="UGE8" s="86"/>
      <c r="UGF8" s="86"/>
      <c r="UGG8" s="86"/>
      <c r="UGH8" s="86"/>
      <c r="UGI8" s="86"/>
      <c r="UGJ8" s="86"/>
      <c r="UGK8" s="86"/>
      <c r="UGL8" s="86"/>
      <c r="UGM8" s="86"/>
      <c r="UGN8" s="86"/>
      <c r="UGO8" s="86"/>
      <c r="UGP8" s="86"/>
      <c r="UGQ8" s="86"/>
      <c r="UGR8" s="86"/>
      <c r="UGS8" s="86"/>
      <c r="UGT8" s="86"/>
      <c r="UGU8" s="86"/>
      <c r="UGV8" s="86"/>
      <c r="UGW8" s="86"/>
      <c r="UGX8" s="86"/>
      <c r="UGY8" s="86"/>
      <c r="UGZ8" s="86"/>
      <c r="UHA8" s="86"/>
      <c r="UHB8" s="86"/>
      <c r="UHC8" s="86"/>
      <c r="UHD8" s="86"/>
      <c r="UHE8" s="86"/>
      <c r="UHF8" s="86"/>
      <c r="UHG8" s="86"/>
      <c r="UHH8" s="86"/>
      <c r="UHI8" s="86"/>
      <c r="UHJ8" s="86"/>
      <c r="UHK8" s="86"/>
      <c r="UHL8" s="86"/>
      <c r="UHM8" s="86"/>
      <c r="UHN8" s="86"/>
      <c r="UHO8" s="86"/>
      <c r="UHP8" s="86"/>
      <c r="UHQ8" s="86"/>
      <c r="UHR8" s="86"/>
      <c r="UHS8" s="86"/>
      <c r="UHT8" s="86"/>
      <c r="UHU8" s="86"/>
      <c r="UHV8" s="86"/>
      <c r="UHW8" s="86"/>
      <c r="UHX8" s="86"/>
      <c r="UHY8" s="86"/>
      <c r="UHZ8" s="86"/>
      <c r="UIA8" s="86"/>
      <c r="UIB8" s="86"/>
      <c r="UIC8" s="86"/>
      <c r="UID8" s="86"/>
      <c r="UIE8" s="86"/>
      <c r="UIF8" s="86"/>
      <c r="UIG8" s="86"/>
      <c r="UIH8" s="86"/>
      <c r="UII8" s="86"/>
      <c r="UIJ8" s="86"/>
      <c r="UIK8" s="86"/>
      <c r="UIL8" s="86"/>
      <c r="UIM8" s="86"/>
      <c r="UIN8" s="86"/>
      <c r="UIO8" s="86"/>
      <c r="UIP8" s="86"/>
      <c r="UIQ8" s="86"/>
      <c r="UIR8" s="86"/>
      <c r="UIS8" s="86"/>
      <c r="UIT8" s="86"/>
      <c r="UIU8" s="86"/>
      <c r="UIV8" s="86"/>
      <c r="UIW8" s="86"/>
      <c r="UIX8" s="86"/>
      <c r="UIY8" s="86"/>
      <c r="UIZ8" s="86"/>
      <c r="UJA8" s="86"/>
      <c r="UJB8" s="86"/>
      <c r="UJC8" s="86"/>
      <c r="UJD8" s="86"/>
      <c r="UJE8" s="86"/>
      <c r="UJF8" s="86"/>
      <c r="UJG8" s="86"/>
      <c r="UJH8" s="86"/>
      <c r="UJI8" s="86"/>
      <c r="UJJ8" s="86"/>
      <c r="UJK8" s="86"/>
      <c r="UJL8" s="86"/>
      <c r="UJM8" s="86"/>
      <c r="UJN8" s="86"/>
      <c r="UJO8" s="86"/>
      <c r="UJP8" s="86"/>
      <c r="UJQ8" s="86"/>
      <c r="UJR8" s="86"/>
      <c r="UJS8" s="86"/>
      <c r="UJT8" s="86"/>
      <c r="UJU8" s="86"/>
      <c r="UJV8" s="86"/>
      <c r="UJW8" s="86"/>
      <c r="UJX8" s="86"/>
      <c r="UJY8" s="86"/>
      <c r="UJZ8" s="86"/>
      <c r="UKA8" s="86"/>
      <c r="UKB8" s="86"/>
      <c r="UKC8" s="86"/>
      <c r="UKD8" s="86"/>
      <c r="UKE8" s="86"/>
      <c r="UKF8" s="86"/>
      <c r="UKG8" s="86"/>
      <c r="UKH8" s="86"/>
      <c r="UKI8" s="86"/>
      <c r="UKJ8" s="86"/>
      <c r="UKK8" s="86"/>
      <c r="UKL8" s="86"/>
      <c r="UKM8" s="86"/>
      <c r="UKN8" s="86"/>
      <c r="UKO8" s="86"/>
      <c r="UKP8" s="86"/>
      <c r="UKQ8" s="86"/>
      <c r="UKR8" s="86"/>
      <c r="UKS8" s="86"/>
      <c r="UKT8" s="86"/>
      <c r="UKU8" s="86"/>
      <c r="UKV8" s="86"/>
      <c r="UKW8" s="86"/>
      <c r="UKX8" s="86"/>
      <c r="UKY8" s="86"/>
      <c r="UKZ8" s="86"/>
      <c r="ULA8" s="86"/>
      <c r="ULB8" s="86"/>
      <c r="ULC8" s="86"/>
      <c r="ULD8" s="86"/>
      <c r="ULE8" s="86"/>
      <c r="ULF8" s="86"/>
      <c r="ULG8" s="86"/>
      <c r="ULH8" s="86"/>
      <c r="ULI8" s="86"/>
      <c r="ULJ8" s="86"/>
      <c r="ULK8" s="86"/>
      <c r="ULL8" s="86"/>
      <c r="ULM8" s="86"/>
      <c r="ULN8" s="86"/>
      <c r="ULO8" s="86"/>
      <c r="ULP8" s="86"/>
      <c r="ULQ8" s="86"/>
      <c r="ULR8" s="86"/>
      <c r="ULS8" s="86"/>
      <c r="ULT8" s="86"/>
      <c r="ULU8" s="86"/>
      <c r="ULV8" s="86"/>
      <c r="ULW8" s="86"/>
      <c r="ULX8" s="86"/>
      <c r="ULY8" s="86"/>
      <c r="ULZ8" s="86"/>
      <c r="UMA8" s="86"/>
      <c r="UMB8" s="86"/>
      <c r="UMC8" s="86"/>
      <c r="UMD8" s="86"/>
      <c r="UME8" s="86"/>
      <c r="UMF8" s="86"/>
      <c r="UMG8" s="86"/>
      <c r="UMH8" s="86"/>
      <c r="UMI8" s="86"/>
      <c r="UMJ8" s="86"/>
      <c r="UMK8" s="86"/>
      <c r="UML8" s="86"/>
      <c r="UMM8" s="86"/>
      <c r="UMN8" s="86"/>
      <c r="UMO8" s="86"/>
      <c r="UMP8" s="86"/>
      <c r="UMQ8" s="86"/>
      <c r="UMR8" s="86"/>
      <c r="UMS8" s="86"/>
      <c r="UMT8" s="86"/>
      <c r="UMU8" s="86"/>
      <c r="UMV8" s="86"/>
      <c r="UMW8" s="86"/>
      <c r="UMX8" s="86"/>
      <c r="UMY8" s="86"/>
      <c r="UMZ8" s="86"/>
      <c r="UNA8" s="86"/>
      <c r="UNB8" s="86"/>
      <c r="UNC8" s="86"/>
      <c r="UND8" s="86"/>
      <c r="UNE8" s="86"/>
      <c r="UNF8" s="86"/>
      <c r="UNG8" s="86"/>
      <c r="UNH8" s="86"/>
      <c r="UNI8" s="86"/>
      <c r="UNJ8" s="86"/>
      <c r="UNK8" s="86"/>
      <c r="UNL8" s="86"/>
      <c r="UNM8" s="86"/>
      <c r="UNN8" s="86"/>
      <c r="UNO8" s="86"/>
      <c r="UNP8" s="86"/>
      <c r="UNQ8" s="86"/>
      <c r="UNR8" s="86"/>
      <c r="UNS8" s="86"/>
      <c r="UNT8" s="86"/>
      <c r="UNU8" s="86"/>
      <c r="UNV8" s="86"/>
      <c r="UNW8" s="86"/>
      <c r="UNX8" s="86"/>
      <c r="UNY8" s="86"/>
      <c r="UNZ8" s="86"/>
      <c r="UOA8" s="86"/>
      <c r="UOB8" s="86"/>
      <c r="UOC8" s="86"/>
      <c r="UOD8" s="86"/>
      <c r="UOE8" s="86"/>
      <c r="UOF8" s="86"/>
      <c r="UOG8" s="86"/>
      <c r="UOH8" s="86"/>
      <c r="UOI8" s="86"/>
      <c r="UOJ8" s="86"/>
      <c r="UOK8" s="86"/>
      <c r="UOL8" s="86"/>
      <c r="UOM8" s="86"/>
      <c r="UON8" s="86"/>
      <c r="UOO8" s="86"/>
      <c r="UOP8" s="86"/>
      <c r="UOQ8" s="86"/>
      <c r="UOR8" s="86"/>
      <c r="UOS8" s="86"/>
      <c r="UOT8" s="86"/>
      <c r="UOU8" s="86"/>
      <c r="UOV8" s="86"/>
      <c r="UOW8" s="86"/>
      <c r="UOX8" s="86"/>
      <c r="UOY8" s="86"/>
      <c r="UOZ8" s="86"/>
      <c r="UPA8" s="86"/>
      <c r="UPB8" s="86"/>
      <c r="UPC8" s="86"/>
      <c r="UPD8" s="86"/>
      <c r="UPE8" s="86"/>
      <c r="UPF8" s="86"/>
      <c r="UPG8" s="86"/>
      <c r="UPH8" s="86"/>
      <c r="UPI8" s="86"/>
      <c r="UPJ8" s="86"/>
      <c r="UPK8" s="86"/>
      <c r="UPL8" s="86"/>
      <c r="UPM8" s="86"/>
      <c r="UPN8" s="86"/>
      <c r="UPO8" s="86"/>
      <c r="UPP8" s="86"/>
      <c r="UPQ8" s="86"/>
      <c r="UPR8" s="86"/>
      <c r="UPS8" s="86"/>
      <c r="UPT8" s="86"/>
      <c r="UPU8" s="86"/>
      <c r="UPV8" s="86"/>
      <c r="UPW8" s="86"/>
      <c r="UPX8" s="86"/>
      <c r="UPY8" s="86"/>
      <c r="UPZ8" s="86"/>
      <c r="UQA8" s="86"/>
      <c r="UQB8" s="86"/>
      <c r="UQC8" s="86"/>
      <c r="UQD8" s="86"/>
      <c r="UQE8" s="86"/>
      <c r="UQF8" s="86"/>
      <c r="UQG8" s="86"/>
      <c r="UQH8" s="86"/>
      <c r="UQI8" s="86"/>
      <c r="UQJ8" s="86"/>
      <c r="UQK8" s="86"/>
      <c r="UQL8" s="86"/>
      <c r="UQM8" s="86"/>
      <c r="UQN8" s="86"/>
      <c r="UQO8" s="86"/>
      <c r="UQP8" s="86"/>
      <c r="UQQ8" s="86"/>
      <c r="UQR8" s="86"/>
      <c r="UQS8" s="86"/>
      <c r="UQT8" s="86"/>
      <c r="UQU8" s="86"/>
      <c r="UQV8" s="86"/>
      <c r="UQW8" s="86"/>
      <c r="UQX8" s="86"/>
      <c r="UQY8" s="86"/>
      <c r="UQZ8" s="86"/>
      <c r="URA8" s="86"/>
      <c r="URB8" s="86"/>
      <c r="URC8" s="86"/>
      <c r="URD8" s="86"/>
      <c r="URE8" s="86"/>
      <c r="URF8" s="86"/>
      <c r="URG8" s="86"/>
      <c r="URH8" s="86"/>
      <c r="URI8" s="86"/>
      <c r="URJ8" s="86"/>
      <c r="URK8" s="86"/>
      <c r="URL8" s="86"/>
      <c r="URM8" s="86"/>
      <c r="URN8" s="86"/>
      <c r="URO8" s="86"/>
      <c r="URP8" s="86"/>
      <c r="URQ8" s="86"/>
      <c r="URR8" s="86"/>
      <c r="URS8" s="86"/>
      <c r="URT8" s="86"/>
      <c r="URU8" s="86"/>
      <c r="URV8" s="86"/>
      <c r="URW8" s="86"/>
      <c r="URX8" s="86"/>
      <c r="URY8" s="86"/>
      <c r="URZ8" s="86"/>
      <c r="USA8" s="86"/>
      <c r="USB8" s="86"/>
      <c r="USC8" s="86"/>
      <c r="USD8" s="86"/>
      <c r="USE8" s="86"/>
      <c r="USF8" s="86"/>
      <c r="USG8" s="86"/>
      <c r="USH8" s="86"/>
      <c r="USI8" s="86"/>
      <c r="USJ8" s="86"/>
      <c r="USK8" s="86"/>
      <c r="USL8" s="86"/>
      <c r="USM8" s="86"/>
      <c r="USN8" s="86"/>
      <c r="USO8" s="86"/>
      <c r="USP8" s="86"/>
      <c r="USQ8" s="86"/>
      <c r="USR8" s="86"/>
      <c r="USS8" s="86"/>
      <c r="UST8" s="86"/>
      <c r="USU8" s="86"/>
      <c r="USV8" s="86"/>
      <c r="USW8" s="86"/>
      <c r="USX8" s="86"/>
      <c r="USY8" s="86"/>
      <c r="USZ8" s="86"/>
      <c r="UTA8" s="86"/>
      <c r="UTB8" s="86"/>
      <c r="UTC8" s="86"/>
      <c r="UTD8" s="86"/>
      <c r="UTE8" s="86"/>
      <c r="UTF8" s="86"/>
      <c r="UTG8" s="86"/>
      <c r="UTH8" s="86"/>
      <c r="UTI8" s="86"/>
      <c r="UTJ8" s="86"/>
      <c r="UTK8" s="86"/>
      <c r="UTL8" s="86"/>
      <c r="UTM8" s="86"/>
      <c r="UTN8" s="86"/>
      <c r="UTO8" s="86"/>
      <c r="UTP8" s="86"/>
      <c r="UTQ8" s="86"/>
      <c r="UTR8" s="86"/>
      <c r="UTS8" s="86"/>
      <c r="UTT8" s="86"/>
      <c r="UTU8" s="86"/>
      <c r="UTV8" s="86"/>
      <c r="UTW8" s="86"/>
      <c r="UTX8" s="86"/>
      <c r="UTY8" s="86"/>
      <c r="UTZ8" s="86"/>
      <c r="UUA8" s="86"/>
      <c r="UUB8" s="86"/>
      <c r="UUC8" s="86"/>
      <c r="UUD8" s="86"/>
      <c r="UUE8" s="86"/>
      <c r="UUF8" s="86"/>
      <c r="UUG8" s="86"/>
      <c r="UUH8" s="86"/>
      <c r="UUI8" s="86"/>
      <c r="UUJ8" s="86"/>
      <c r="UUK8" s="86"/>
      <c r="UUL8" s="86"/>
      <c r="UUM8" s="86"/>
      <c r="UUN8" s="86"/>
      <c r="UUO8" s="86"/>
      <c r="UUP8" s="86"/>
      <c r="UUQ8" s="86"/>
      <c r="UUR8" s="86"/>
      <c r="UUS8" s="86"/>
      <c r="UUT8" s="86"/>
      <c r="UUU8" s="86"/>
      <c r="UUV8" s="86"/>
      <c r="UUW8" s="86"/>
      <c r="UUX8" s="86"/>
      <c r="UUY8" s="86"/>
      <c r="UUZ8" s="86"/>
      <c r="UVA8" s="86"/>
      <c r="UVB8" s="86"/>
      <c r="UVC8" s="86"/>
      <c r="UVD8" s="86"/>
      <c r="UVE8" s="86"/>
      <c r="UVF8" s="86"/>
      <c r="UVG8" s="86"/>
      <c r="UVH8" s="86"/>
      <c r="UVI8" s="86"/>
      <c r="UVJ8" s="86"/>
      <c r="UVK8" s="86"/>
      <c r="UVL8" s="86"/>
      <c r="UVM8" s="86"/>
      <c r="UVN8" s="86"/>
      <c r="UVO8" s="86"/>
      <c r="UVP8" s="86"/>
      <c r="UVQ8" s="86"/>
      <c r="UVR8" s="86"/>
      <c r="UVS8" s="86"/>
      <c r="UVT8" s="86"/>
      <c r="UVU8" s="86"/>
      <c r="UVV8" s="86"/>
      <c r="UVW8" s="86"/>
      <c r="UVX8" s="86"/>
      <c r="UVY8" s="86"/>
      <c r="UVZ8" s="86"/>
      <c r="UWA8" s="86"/>
      <c r="UWB8" s="86"/>
      <c r="UWC8" s="86"/>
      <c r="UWD8" s="86"/>
      <c r="UWE8" s="86"/>
      <c r="UWF8" s="86"/>
      <c r="UWG8" s="86"/>
      <c r="UWH8" s="86"/>
      <c r="UWI8" s="86"/>
      <c r="UWJ8" s="86"/>
      <c r="UWK8" s="86"/>
      <c r="UWL8" s="86"/>
      <c r="UWM8" s="86"/>
      <c r="UWN8" s="86"/>
      <c r="UWO8" s="86"/>
      <c r="UWP8" s="86"/>
      <c r="UWQ8" s="86"/>
      <c r="UWR8" s="86"/>
      <c r="UWS8" s="86"/>
      <c r="UWT8" s="86"/>
      <c r="UWU8" s="86"/>
      <c r="UWV8" s="86"/>
      <c r="UWW8" s="86"/>
      <c r="UWX8" s="86"/>
      <c r="UWY8" s="86"/>
      <c r="UWZ8" s="86"/>
      <c r="UXA8" s="86"/>
      <c r="UXB8" s="86"/>
      <c r="UXC8" s="86"/>
      <c r="UXD8" s="86"/>
      <c r="UXE8" s="86"/>
      <c r="UXF8" s="86"/>
      <c r="UXG8" s="86"/>
      <c r="UXH8" s="86"/>
      <c r="UXI8" s="86"/>
      <c r="UXJ8" s="86"/>
      <c r="UXK8" s="86"/>
      <c r="UXL8" s="86"/>
      <c r="UXM8" s="86"/>
      <c r="UXN8" s="86"/>
      <c r="UXO8" s="86"/>
      <c r="UXP8" s="86"/>
      <c r="UXQ8" s="86"/>
      <c r="UXR8" s="86"/>
      <c r="UXS8" s="86"/>
      <c r="UXT8" s="86"/>
      <c r="UXU8" s="86"/>
      <c r="UXV8" s="86"/>
      <c r="UXW8" s="86"/>
      <c r="UXX8" s="86"/>
      <c r="UXY8" s="86"/>
      <c r="UXZ8" s="86"/>
      <c r="UYA8" s="86"/>
      <c r="UYB8" s="86"/>
      <c r="UYC8" s="86"/>
      <c r="UYD8" s="86"/>
      <c r="UYE8" s="86"/>
      <c r="UYF8" s="86"/>
      <c r="UYG8" s="86"/>
      <c r="UYH8" s="86"/>
      <c r="UYI8" s="86"/>
      <c r="UYJ8" s="86"/>
      <c r="UYK8" s="86"/>
      <c r="UYL8" s="86"/>
      <c r="UYM8" s="86"/>
      <c r="UYN8" s="86"/>
      <c r="UYO8" s="86"/>
      <c r="UYP8" s="86"/>
      <c r="UYQ8" s="86"/>
      <c r="UYR8" s="86"/>
      <c r="UYS8" s="86"/>
      <c r="UYT8" s="86"/>
      <c r="UYU8" s="86"/>
      <c r="UYV8" s="86"/>
      <c r="UYW8" s="86"/>
      <c r="UYX8" s="86"/>
      <c r="UYY8" s="86"/>
      <c r="UYZ8" s="86"/>
      <c r="UZA8" s="86"/>
      <c r="UZB8" s="86"/>
      <c r="UZC8" s="86"/>
      <c r="UZD8" s="86"/>
      <c r="UZE8" s="86"/>
      <c r="UZF8" s="86"/>
      <c r="UZG8" s="86"/>
      <c r="UZH8" s="86"/>
      <c r="UZI8" s="86"/>
      <c r="UZJ8" s="86"/>
      <c r="UZK8" s="86"/>
      <c r="UZL8" s="86"/>
      <c r="UZM8" s="86"/>
      <c r="UZN8" s="86"/>
      <c r="UZO8" s="86"/>
      <c r="UZP8" s="86"/>
      <c r="UZQ8" s="86"/>
      <c r="UZR8" s="86"/>
      <c r="UZS8" s="86"/>
      <c r="UZT8" s="86"/>
      <c r="UZU8" s="86"/>
      <c r="UZV8" s="86"/>
      <c r="UZW8" s="86"/>
      <c r="UZX8" s="86"/>
      <c r="UZY8" s="86"/>
      <c r="UZZ8" s="86"/>
      <c r="VAA8" s="86"/>
      <c r="VAB8" s="86"/>
      <c r="VAC8" s="86"/>
      <c r="VAD8" s="86"/>
      <c r="VAE8" s="86"/>
      <c r="VAF8" s="86"/>
      <c r="VAG8" s="86"/>
      <c r="VAH8" s="86"/>
      <c r="VAI8" s="86"/>
      <c r="VAJ8" s="86"/>
      <c r="VAK8" s="86"/>
      <c r="VAL8" s="86"/>
      <c r="VAM8" s="86"/>
      <c r="VAN8" s="86"/>
      <c r="VAO8" s="86"/>
      <c r="VAP8" s="86"/>
      <c r="VAQ8" s="86"/>
      <c r="VAR8" s="86"/>
      <c r="VAS8" s="86"/>
      <c r="VAT8" s="86"/>
      <c r="VAU8" s="86"/>
      <c r="VAV8" s="86"/>
      <c r="VAW8" s="86"/>
      <c r="VAX8" s="86"/>
      <c r="VAY8" s="86"/>
      <c r="VAZ8" s="86"/>
      <c r="VBA8" s="86"/>
      <c r="VBB8" s="86"/>
      <c r="VBC8" s="86"/>
      <c r="VBD8" s="86"/>
      <c r="VBE8" s="86"/>
      <c r="VBF8" s="86"/>
      <c r="VBG8" s="86"/>
      <c r="VBH8" s="86"/>
      <c r="VBI8" s="86"/>
      <c r="VBJ8" s="86"/>
      <c r="VBK8" s="86"/>
      <c r="VBL8" s="86"/>
      <c r="VBM8" s="86"/>
      <c r="VBN8" s="86"/>
      <c r="VBO8" s="86"/>
      <c r="VBP8" s="86"/>
      <c r="VBQ8" s="86"/>
      <c r="VBR8" s="86"/>
      <c r="VBS8" s="86"/>
      <c r="VBT8" s="86"/>
      <c r="VBU8" s="86"/>
      <c r="VBV8" s="86"/>
      <c r="VBW8" s="86"/>
      <c r="VBX8" s="86"/>
      <c r="VBY8" s="86"/>
      <c r="VBZ8" s="86"/>
      <c r="VCA8" s="86"/>
      <c r="VCB8" s="86"/>
      <c r="VCC8" s="86"/>
      <c r="VCD8" s="86"/>
      <c r="VCE8" s="86"/>
      <c r="VCF8" s="86"/>
      <c r="VCG8" s="86"/>
      <c r="VCH8" s="86"/>
      <c r="VCI8" s="86"/>
      <c r="VCJ8" s="86"/>
      <c r="VCK8" s="86"/>
      <c r="VCL8" s="86"/>
      <c r="VCM8" s="86"/>
      <c r="VCN8" s="86"/>
      <c r="VCO8" s="86"/>
      <c r="VCP8" s="86"/>
      <c r="VCQ8" s="86"/>
      <c r="VCR8" s="86"/>
      <c r="VCS8" s="86"/>
      <c r="VCT8" s="86"/>
      <c r="VCU8" s="86"/>
      <c r="VCV8" s="86"/>
      <c r="VCW8" s="86"/>
      <c r="VCX8" s="86"/>
      <c r="VCY8" s="86"/>
      <c r="VCZ8" s="86"/>
      <c r="VDA8" s="86"/>
      <c r="VDB8" s="86"/>
      <c r="VDC8" s="86"/>
      <c r="VDD8" s="86"/>
      <c r="VDE8" s="86"/>
      <c r="VDF8" s="86"/>
      <c r="VDG8" s="86"/>
      <c r="VDH8" s="86"/>
      <c r="VDI8" s="86"/>
      <c r="VDJ8" s="86"/>
      <c r="VDK8" s="86"/>
      <c r="VDL8" s="86"/>
      <c r="VDM8" s="86"/>
      <c r="VDN8" s="86"/>
      <c r="VDO8" s="86"/>
      <c r="VDP8" s="86"/>
      <c r="VDQ8" s="86"/>
      <c r="VDR8" s="86"/>
      <c r="VDS8" s="86"/>
      <c r="VDT8" s="86"/>
      <c r="VDU8" s="86"/>
      <c r="VDV8" s="86"/>
      <c r="VDW8" s="86"/>
      <c r="VDX8" s="86"/>
      <c r="VDY8" s="86"/>
      <c r="VDZ8" s="86"/>
      <c r="VEA8" s="86"/>
      <c r="VEB8" s="86"/>
      <c r="VEC8" s="86"/>
      <c r="VED8" s="86"/>
      <c r="VEE8" s="86"/>
      <c r="VEF8" s="86"/>
      <c r="VEG8" s="86"/>
      <c r="VEH8" s="86"/>
      <c r="VEI8" s="86"/>
      <c r="VEJ8" s="86"/>
      <c r="VEK8" s="86"/>
      <c r="VEL8" s="86"/>
      <c r="VEM8" s="86"/>
      <c r="VEN8" s="86"/>
      <c r="VEO8" s="86"/>
      <c r="VEP8" s="86"/>
      <c r="VEQ8" s="86"/>
      <c r="VER8" s="86"/>
      <c r="VES8" s="86"/>
      <c r="VET8" s="86"/>
      <c r="VEU8" s="86"/>
      <c r="VEV8" s="86"/>
      <c r="VEW8" s="86"/>
      <c r="VEX8" s="86"/>
      <c r="VEY8" s="86"/>
      <c r="VEZ8" s="86"/>
      <c r="VFA8" s="86"/>
      <c r="VFB8" s="86"/>
      <c r="VFC8" s="86"/>
      <c r="VFD8" s="86"/>
      <c r="VFE8" s="86"/>
      <c r="VFF8" s="86"/>
      <c r="VFG8" s="86"/>
      <c r="VFH8" s="86"/>
      <c r="VFI8" s="86"/>
      <c r="VFJ8" s="86"/>
      <c r="VFK8" s="86"/>
      <c r="VFL8" s="86"/>
      <c r="VFM8" s="86"/>
      <c r="VFN8" s="86"/>
      <c r="VFO8" s="86"/>
      <c r="VFP8" s="86"/>
      <c r="VFQ8" s="86"/>
      <c r="VFR8" s="86"/>
      <c r="VFS8" s="86"/>
      <c r="VFT8" s="86"/>
      <c r="VFU8" s="86"/>
      <c r="VFV8" s="86"/>
      <c r="VFW8" s="86"/>
      <c r="VFX8" s="86"/>
      <c r="VFY8" s="86"/>
      <c r="VFZ8" s="86"/>
      <c r="VGA8" s="86"/>
      <c r="VGB8" s="86"/>
      <c r="VGC8" s="86"/>
      <c r="VGD8" s="86"/>
      <c r="VGE8" s="86"/>
      <c r="VGF8" s="86"/>
      <c r="VGG8" s="86"/>
      <c r="VGH8" s="86"/>
      <c r="VGI8" s="86"/>
      <c r="VGJ8" s="86"/>
      <c r="VGK8" s="86"/>
      <c r="VGL8" s="86"/>
      <c r="VGM8" s="86"/>
      <c r="VGN8" s="86"/>
      <c r="VGO8" s="86"/>
      <c r="VGP8" s="86"/>
      <c r="VGQ8" s="86"/>
      <c r="VGR8" s="86"/>
      <c r="VGS8" s="86"/>
      <c r="VGT8" s="86"/>
      <c r="VGU8" s="86"/>
      <c r="VGV8" s="86"/>
      <c r="VGW8" s="86"/>
      <c r="VGX8" s="86"/>
      <c r="VGY8" s="86"/>
      <c r="VGZ8" s="86"/>
      <c r="VHA8" s="86"/>
      <c r="VHB8" s="86"/>
      <c r="VHC8" s="86"/>
      <c r="VHD8" s="86"/>
      <c r="VHE8" s="86"/>
      <c r="VHF8" s="86"/>
      <c r="VHG8" s="86"/>
      <c r="VHH8" s="86"/>
      <c r="VHI8" s="86"/>
      <c r="VHJ8" s="86"/>
      <c r="VHK8" s="86"/>
      <c r="VHL8" s="86"/>
      <c r="VHM8" s="86"/>
      <c r="VHN8" s="86"/>
      <c r="VHO8" s="86"/>
      <c r="VHP8" s="86"/>
      <c r="VHQ8" s="86"/>
      <c r="VHR8" s="86"/>
      <c r="VHS8" s="86"/>
      <c r="VHT8" s="86"/>
      <c r="VHU8" s="86"/>
      <c r="VHV8" s="86"/>
      <c r="VHW8" s="86"/>
      <c r="VHX8" s="86"/>
      <c r="VHY8" s="86"/>
      <c r="VHZ8" s="86"/>
      <c r="VIA8" s="86"/>
      <c r="VIB8" s="86"/>
      <c r="VIC8" s="86"/>
      <c r="VID8" s="86"/>
      <c r="VIE8" s="86"/>
      <c r="VIF8" s="86"/>
      <c r="VIG8" s="86"/>
      <c r="VIH8" s="86"/>
      <c r="VII8" s="86"/>
      <c r="VIJ8" s="86"/>
      <c r="VIK8" s="86"/>
      <c r="VIL8" s="86"/>
      <c r="VIM8" s="86"/>
      <c r="VIN8" s="86"/>
      <c r="VIO8" s="86"/>
      <c r="VIP8" s="86"/>
      <c r="VIQ8" s="86"/>
      <c r="VIR8" s="86"/>
      <c r="VIS8" s="86"/>
      <c r="VIT8" s="86"/>
      <c r="VIU8" s="86"/>
      <c r="VIV8" s="86"/>
      <c r="VIW8" s="86"/>
      <c r="VIX8" s="86"/>
      <c r="VIY8" s="86"/>
      <c r="VIZ8" s="86"/>
      <c r="VJA8" s="86"/>
      <c r="VJB8" s="86"/>
      <c r="VJC8" s="86"/>
      <c r="VJD8" s="86"/>
      <c r="VJE8" s="86"/>
      <c r="VJF8" s="86"/>
      <c r="VJG8" s="86"/>
      <c r="VJH8" s="86"/>
      <c r="VJI8" s="86"/>
      <c r="VJJ8" s="86"/>
      <c r="VJK8" s="86"/>
      <c r="VJL8" s="86"/>
      <c r="VJM8" s="86"/>
      <c r="VJN8" s="86"/>
      <c r="VJO8" s="86"/>
      <c r="VJP8" s="86"/>
      <c r="VJQ8" s="86"/>
      <c r="VJR8" s="86"/>
      <c r="VJS8" s="86"/>
      <c r="VJT8" s="86"/>
      <c r="VJU8" s="86"/>
      <c r="VJV8" s="86"/>
      <c r="VJW8" s="86"/>
      <c r="VJX8" s="86"/>
      <c r="VJY8" s="86"/>
      <c r="VJZ8" s="86"/>
      <c r="VKA8" s="86"/>
      <c r="VKB8" s="86"/>
      <c r="VKC8" s="86"/>
      <c r="VKD8" s="86"/>
      <c r="VKE8" s="86"/>
      <c r="VKF8" s="86"/>
      <c r="VKG8" s="86"/>
      <c r="VKH8" s="86"/>
      <c r="VKI8" s="86"/>
      <c r="VKJ8" s="86"/>
      <c r="VKK8" s="86"/>
      <c r="VKL8" s="86"/>
      <c r="VKM8" s="86"/>
      <c r="VKN8" s="86"/>
      <c r="VKO8" s="86"/>
      <c r="VKP8" s="86"/>
      <c r="VKQ8" s="86"/>
      <c r="VKR8" s="86"/>
      <c r="VKS8" s="86"/>
      <c r="VKT8" s="86"/>
      <c r="VKU8" s="86"/>
      <c r="VKV8" s="86"/>
      <c r="VKW8" s="86"/>
      <c r="VKX8" s="86"/>
      <c r="VKY8" s="86"/>
      <c r="VKZ8" s="86"/>
      <c r="VLA8" s="86"/>
      <c r="VLB8" s="86"/>
      <c r="VLC8" s="86"/>
      <c r="VLD8" s="86"/>
      <c r="VLE8" s="86"/>
      <c r="VLF8" s="86"/>
      <c r="VLG8" s="86"/>
      <c r="VLH8" s="86"/>
      <c r="VLI8" s="86"/>
      <c r="VLJ8" s="86"/>
      <c r="VLK8" s="86"/>
      <c r="VLL8" s="86"/>
      <c r="VLM8" s="86"/>
      <c r="VLN8" s="86"/>
      <c r="VLO8" s="86"/>
      <c r="VLP8" s="86"/>
      <c r="VLQ8" s="86"/>
      <c r="VLR8" s="86"/>
      <c r="VLS8" s="86"/>
      <c r="VLT8" s="86"/>
      <c r="VLU8" s="86"/>
      <c r="VLV8" s="86"/>
      <c r="VLW8" s="86"/>
      <c r="VLX8" s="86"/>
      <c r="VLY8" s="86"/>
      <c r="VLZ8" s="86"/>
      <c r="VMA8" s="86"/>
      <c r="VMB8" s="86"/>
      <c r="VMC8" s="86"/>
      <c r="VMD8" s="86"/>
      <c r="VME8" s="86"/>
      <c r="VMF8" s="86"/>
      <c r="VMG8" s="86"/>
      <c r="VMH8" s="86"/>
      <c r="VMI8" s="86"/>
      <c r="VMJ8" s="86"/>
      <c r="VMK8" s="86"/>
      <c r="VML8" s="86"/>
      <c r="VMM8" s="86"/>
      <c r="VMN8" s="86"/>
      <c r="VMO8" s="86"/>
      <c r="VMP8" s="86"/>
      <c r="VMQ8" s="86"/>
      <c r="VMR8" s="86"/>
      <c r="VMS8" s="86"/>
      <c r="VMT8" s="86"/>
      <c r="VMU8" s="86"/>
      <c r="VMV8" s="86"/>
      <c r="VMW8" s="86"/>
      <c r="VMX8" s="86"/>
      <c r="VMY8" s="86"/>
      <c r="VMZ8" s="86"/>
      <c r="VNA8" s="86"/>
      <c r="VNB8" s="86"/>
      <c r="VNC8" s="86"/>
      <c r="VND8" s="86"/>
      <c r="VNE8" s="86"/>
      <c r="VNF8" s="86"/>
      <c r="VNG8" s="86"/>
      <c r="VNH8" s="86"/>
      <c r="VNI8" s="86"/>
      <c r="VNJ8" s="86"/>
      <c r="VNK8" s="86"/>
      <c r="VNL8" s="86"/>
      <c r="VNM8" s="86"/>
      <c r="VNN8" s="86"/>
      <c r="VNO8" s="86"/>
      <c r="VNP8" s="86"/>
      <c r="VNQ8" s="86"/>
      <c r="VNR8" s="86"/>
      <c r="VNS8" s="86"/>
      <c r="VNT8" s="86"/>
      <c r="VNU8" s="86"/>
      <c r="VNV8" s="86"/>
      <c r="VNW8" s="86"/>
      <c r="VNX8" s="86"/>
      <c r="VNY8" s="86"/>
      <c r="VNZ8" s="86"/>
      <c r="VOA8" s="86"/>
      <c r="VOB8" s="86"/>
      <c r="VOC8" s="86"/>
      <c r="VOD8" s="86"/>
      <c r="VOE8" s="86"/>
      <c r="VOF8" s="86"/>
      <c r="VOG8" s="86"/>
      <c r="VOH8" s="86"/>
      <c r="VOI8" s="86"/>
      <c r="VOJ8" s="86"/>
      <c r="VOK8" s="86"/>
      <c r="VOL8" s="86"/>
      <c r="VOM8" s="86"/>
      <c r="VON8" s="86"/>
      <c r="VOO8" s="86"/>
      <c r="VOP8" s="86"/>
      <c r="VOQ8" s="86"/>
      <c r="VOR8" s="86"/>
      <c r="VOS8" s="86"/>
      <c r="VOT8" s="86"/>
      <c r="VOU8" s="86"/>
      <c r="VOV8" s="86"/>
      <c r="VOW8" s="86"/>
      <c r="VOX8" s="86"/>
      <c r="VOY8" s="86"/>
      <c r="VOZ8" s="86"/>
      <c r="VPA8" s="86"/>
      <c r="VPB8" s="86"/>
      <c r="VPC8" s="86"/>
      <c r="VPD8" s="86"/>
      <c r="VPE8" s="86"/>
      <c r="VPF8" s="86"/>
      <c r="VPG8" s="86"/>
      <c r="VPH8" s="86"/>
      <c r="VPI8" s="86"/>
      <c r="VPJ8" s="86"/>
      <c r="VPK8" s="86"/>
      <c r="VPL8" s="86"/>
      <c r="VPM8" s="86"/>
      <c r="VPN8" s="86"/>
      <c r="VPO8" s="86"/>
      <c r="VPP8" s="86"/>
      <c r="VPQ8" s="86"/>
      <c r="VPR8" s="86"/>
      <c r="VPS8" s="86"/>
      <c r="VPT8" s="86"/>
      <c r="VPU8" s="86"/>
      <c r="VPV8" s="86"/>
      <c r="VPW8" s="86"/>
      <c r="VPX8" s="86"/>
      <c r="VPY8" s="86"/>
      <c r="VPZ8" s="86"/>
      <c r="VQA8" s="86"/>
      <c r="VQB8" s="86"/>
      <c r="VQC8" s="86"/>
      <c r="VQD8" s="86"/>
      <c r="VQE8" s="86"/>
      <c r="VQF8" s="86"/>
      <c r="VQG8" s="86"/>
      <c r="VQH8" s="86"/>
      <c r="VQI8" s="86"/>
      <c r="VQJ8" s="86"/>
      <c r="VQK8" s="86"/>
      <c r="VQL8" s="86"/>
      <c r="VQM8" s="86"/>
      <c r="VQN8" s="86"/>
      <c r="VQO8" s="86"/>
      <c r="VQP8" s="86"/>
      <c r="VQQ8" s="86"/>
      <c r="VQR8" s="86"/>
      <c r="VQS8" s="86"/>
      <c r="VQT8" s="86"/>
      <c r="VQU8" s="86"/>
      <c r="VQV8" s="86"/>
      <c r="VQW8" s="86"/>
      <c r="VQX8" s="86"/>
      <c r="VQY8" s="86"/>
      <c r="VQZ8" s="86"/>
      <c r="VRA8" s="86"/>
      <c r="VRB8" s="86"/>
      <c r="VRC8" s="86"/>
      <c r="VRD8" s="86"/>
      <c r="VRE8" s="86"/>
      <c r="VRF8" s="86"/>
      <c r="VRG8" s="86"/>
      <c r="VRH8" s="86"/>
      <c r="VRI8" s="86"/>
      <c r="VRJ8" s="86"/>
      <c r="VRK8" s="86"/>
      <c r="VRL8" s="86"/>
      <c r="VRM8" s="86"/>
      <c r="VRN8" s="86"/>
      <c r="VRO8" s="86"/>
      <c r="VRP8" s="86"/>
      <c r="VRQ8" s="86"/>
      <c r="VRR8" s="86"/>
      <c r="VRS8" s="86"/>
      <c r="VRT8" s="86"/>
      <c r="VRU8" s="86"/>
      <c r="VRV8" s="86"/>
      <c r="VRW8" s="86"/>
      <c r="VRX8" s="86"/>
      <c r="VRY8" s="86"/>
      <c r="VRZ8" s="86"/>
      <c r="VSA8" s="86"/>
      <c r="VSB8" s="86"/>
      <c r="VSC8" s="86"/>
      <c r="VSD8" s="86"/>
      <c r="VSE8" s="86"/>
      <c r="VSF8" s="86"/>
      <c r="VSG8" s="86"/>
      <c r="VSH8" s="86"/>
      <c r="VSI8" s="86"/>
      <c r="VSJ8" s="86"/>
      <c r="VSK8" s="86"/>
      <c r="VSL8" s="86"/>
      <c r="VSM8" s="86"/>
      <c r="VSN8" s="86"/>
      <c r="VSO8" s="86"/>
      <c r="VSP8" s="86"/>
      <c r="VSQ8" s="86"/>
      <c r="VSR8" s="86"/>
      <c r="VSS8" s="86"/>
      <c r="VST8" s="86"/>
      <c r="VSU8" s="86"/>
      <c r="VSV8" s="86"/>
      <c r="VSW8" s="86"/>
      <c r="VSX8" s="86"/>
      <c r="VSY8" s="86"/>
      <c r="VSZ8" s="86"/>
      <c r="VTA8" s="86"/>
      <c r="VTB8" s="86"/>
      <c r="VTC8" s="86"/>
      <c r="VTD8" s="86"/>
      <c r="VTE8" s="86"/>
      <c r="VTF8" s="86"/>
      <c r="VTG8" s="86"/>
      <c r="VTH8" s="86"/>
      <c r="VTI8" s="86"/>
      <c r="VTJ8" s="86"/>
      <c r="VTK8" s="86"/>
      <c r="VTL8" s="86"/>
      <c r="VTM8" s="86"/>
      <c r="VTN8" s="86"/>
      <c r="VTO8" s="86"/>
      <c r="VTP8" s="86"/>
      <c r="VTQ8" s="86"/>
      <c r="VTR8" s="86"/>
      <c r="VTS8" s="86"/>
      <c r="VTT8" s="86"/>
      <c r="VTU8" s="86"/>
      <c r="VTV8" s="86"/>
      <c r="VTW8" s="86"/>
      <c r="VTX8" s="86"/>
      <c r="VTY8" s="86"/>
      <c r="VTZ8" s="86"/>
      <c r="VUA8" s="86"/>
      <c r="VUB8" s="86"/>
      <c r="VUC8" s="86"/>
      <c r="VUD8" s="86"/>
      <c r="VUE8" s="86"/>
      <c r="VUF8" s="86"/>
      <c r="VUG8" s="86"/>
      <c r="VUH8" s="86"/>
      <c r="VUI8" s="86"/>
      <c r="VUJ8" s="86"/>
      <c r="VUK8" s="86"/>
      <c r="VUL8" s="86"/>
      <c r="VUM8" s="86"/>
      <c r="VUN8" s="86"/>
      <c r="VUO8" s="86"/>
      <c r="VUP8" s="86"/>
      <c r="VUQ8" s="86"/>
      <c r="VUR8" s="86"/>
      <c r="VUS8" s="86"/>
      <c r="VUT8" s="86"/>
      <c r="VUU8" s="86"/>
      <c r="VUV8" s="86"/>
      <c r="VUW8" s="86"/>
      <c r="VUX8" s="86"/>
      <c r="VUY8" s="86"/>
      <c r="VUZ8" s="86"/>
      <c r="VVA8" s="86"/>
      <c r="VVB8" s="86"/>
      <c r="VVC8" s="86"/>
      <c r="VVD8" s="86"/>
      <c r="VVE8" s="86"/>
      <c r="VVF8" s="86"/>
      <c r="VVG8" s="86"/>
      <c r="VVH8" s="86"/>
      <c r="VVI8" s="86"/>
      <c r="VVJ8" s="86"/>
      <c r="VVK8" s="86"/>
      <c r="VVL8" s="86"/>
      <c r="VVM8" s="86"/>
      <c r="VVN8" s="86"/>
      <c r="VVO8" s="86"/>
      <c r="VVP8" s="86"/>
      <c r="VVQ8" s="86"/>
      <c r="VVR8" s="86"/>
      <c r="VVS8" s="86"/>
      <c r="VVT8" s="86"/>
      <c r="VVU8" s="86"/>
      <c r="VVV8" s="86"/>
      <c r="VVW8" s="86"/>
      <c r="VVX8" s="86"/>
      <c r="VVY8" s="86"/>
      <c r="VVZ8" s="86"/>
      <c r="VWA8" s="86"/>
      <c r="VWB8" s="86"/>
      <c r="VWC8" s="86"/>
      <c r="VWD8" s="86"/>
      <c r="VWE8" s="86"/>
      <c r="VWF8" s="86"/>
      <c r="VWG8" s="86"/>
      <c r="VWH8" s="86"/>
      <c r="VWI8" s="86"/>
      <c r="VWJ8" s="86"/>
      <c r="VWK8" s="86"/>
      <c r="VWL8" s="86"/>
      <c r="VWM8" s="86"/>
      <c r="VWN8" s="86"/>
      <c r="VWO8" s="86"/>
      <c r="VWP8" s="86"/>
      <c r="VWQ8" s="86"/>
      <c r="VWR8" s="86"/>
      <c r="VWS8" s="86"/>
      <c r="VWT8" s="86"/>
      <c r="VWU8" s="86"/>
      <c r="VWV8" s="86"/>
      <c r="VWW8" s="86"/>
      <c r="VWX8" s="86"/>
      <c r="VWY8" s="86"/>
      <c r="VWZ8" s="86"/>
      <c r="VXA8" s="86"/>
      <c r="VXB8" s="86"/>
      <c r="VXC8" s="86"/>
      <c r="VXD8" s="86"/>
      <c r="VXE8" s="86"/>
      <c r="VXF8" s="86"/>
      <c r="VXG8" s="86"/>
      <c r="VXH8" s="86"/>
      <c r="VXI8" s="86"/>
      <c r="VXJ8" s="86"/>
      <c r="VXK8" s="86"/>
      <c r="VXL8" s="86"/>
      <c r="VXM8" s="86"/>
      <c r="VXN8" s="86"/>
      <c r="VXO8" s="86"/>
      <c r="VXP8" s="86"/>
      <c r="VXQ8" s="86"/>
      <c r="VXR8" s="86"/>
      <c r="VXS8" s="86"/>
      <c r="VXT8" s="86"/>
      <c r="VXU8" s="86"/>
      <c r="VXV8" s="86"/>
      <c r="VXW8" s="86"/>
      <c r="VXX8" s="86"/>
      <c r="VXY8" s="86"/>
      <c r="VXZ8" s="86"/>
      <c r="VYA8" s="86"/>
      <c r="VYB8" s="86"/>
      <c r="VYC8" s="86"/>
      <c r="VYD8" s="86"/>
      <c r="VYE8" s="86"/>
      <c r="VYF8" s="86"/>
      <c r="VYG8" s="86"/>
      <c r="VYH8" s="86"/>
      <c r="VYI8" s="86"/>
      <c r="VYJ8" s="86"/>
      <c r="VYK8" s="86"/>
      <c r="VYL8" s="86"/>
      <c r="VYM8" s="86"/>
      <c r="VYN8" s="86"/>
      <c r="VYO8" s="86"/>
      <c r="VYP8" s="86"/>
      <c r="VYQ8" s="86"/>
      <c r="VYR8" s="86"/>
      <c r="VYS8" s="86"/>
      <c r="VYT8" s="86"/>
      <c r="VYU8" s="86"/>
      <c r="VYV8" s="86"/>
      <c r="VYW8" s="86"/>
      <c r="VYX8" s="86"/>
      <c r="VYY8" s="86"/>
      <c r="VYZ8" s="86"/>
      <c r="VZA8" s="86"/>
      <c r="VZB8" s="86"/>
      <c r="VZC8" s="86"/>
      <c r="VZD8" s="86"/>
      <c r="VZE8" s="86"/>
      <c r="VZF8" s="86"/>
      <c r="VZG8" s="86"/>
      <c r="VZH8" s="86"/>
      <c r="VZI8" s="86"/>
      <c r="VZJ8" s="86"/>
      <c r="VZK8" s="86"/>
      <c r="VZL8" s="86"/>
      <c r="VZM8" s="86"/>
      <c r="VZN8" s="86"/>
      <c r="VZO8" s="86"/>
      <c r="VZP8" s="86"/>
      <c r="VZQ8" s="86"/>
      <c r="VZR8" s="86"/>
      <c r="VZS8" s="86"/>
      <c r="VZT8" s="86"/>
      <c r="VZU8" s="86"/>
      <c r="VZV8" s="86"/>
      <c r="VZW8" s="86"/>
      <c r="VZX8" s="86"/>
      <c r="VZY8" s="86"/>
      <c r="VZZ8" s="86"/>
      <c r="WAA8" s="86"/>
      <c r="WAB8" s="86"/>
      <c r="WAC8" s="86"/>
      <c r="WAD8" s="86"/>
      <c r="WAE8" s="86"/>
      <c r="WAF8" s="86"/>
      <c r="WAG8" s="86"/>
      <c r="WAH8" s="86"/>
      <c r="WAI8" s="86"/>
      <c r="WAJ8" s="86"/>
      <c r="WAK8" s="86"/>
      <c r="WAL8" s="86"/>
      <c r="WAM8" s="86"/>
      <c r="WAN8" s="86"/>
      <c r="WAO8" s="86"/>
      <c r="WAP8" s="86"/>
      <c r="WAQ8" s="86"/>
      <c r="WAR8" s="86"/>
      <c r="WAS8" s="86"/>
      <c r="WAT8" s="86"/>
      <c r="WAU8" s="86"/>
      <c r="WAV8" s="86"/>
      <c r="WAW8" s="86"/>
      <c r="WAX8" s="86"/>
      <c r="WAY8" s="86"/>
      <c r="WAZ8" s="86"/>
      <c r="WBA8" s="86"/>
      <c r="WBB8" s="86"/>
      <c r="WBC8" s="86"/>
      <c r="WBD8" s="86"/>
      <c r="WBE8" s="86"/>
      <c r="WBF8" s="86"/>
      <c r="WBG8" s="86"/>
      <c r="WBH8" s="86"/>
      <c r="WBI8" s="86"/>
      <c r="WBJ8" s="86"/>
      <c r="WBK8" s="86"/>
      <c r="WBL8" s="86"/>
      <c r="WBM8" s="86"/>
      <c r="WBN8" s="86"/>
      <c r="WBO8" s="86"/>
      <c r="WBP8" s="86"/>
      <c r="WBQ8" s="86"/>
      <c r="WBR8" s="86"/>
      <c r="WBS8" s="86"/>
      <c r="WBT8" s="86"/>
      <c r="WBU8" s="86"/>
      <c r="WBV8" s="86"/>
      <c r="WBW8" s="86"/>
      <c r="WBX8" s="86"/>
      <c r="WBY8" s="86"/>
      <c r="WBZ8" s="86"/>
      <c r="WCA8" s="86"/>
      <c r="WCB8" s="86"/>
      <c r="WCC8" s="86"/>
      <c r="WCD8" s="86"/>
      <c r="WCE8" s="86"/>
      <c r="WCF8" s="86"/>
      <c r="WCG8" s="86"/>
      <c r="WCH8" s="86"/>
      <c r="WCI8" s="86"/>
      <c r="WCJ8" s="86"/>
      <c r="WCK8" s="86"/>
      <c r="WCL8" s="86"/>
      <c r="WCM8" s="86"/>
      <c r="WCN8" s="86"/>
      <c r="WCO8" s="86"/>
      <c r="WCP8" s="86"/>
      <c r="WCQ8" s="86"/>
      <c r="WCR8" s="86"/>
      <c r="WCS8" s="86"/>
      <c r="WCT8" s="86"/>
      <c r="WCU8" s="86"/>
      <c r="WCV8" s="86"/>
      <c r="WCW8" s="86"/>
      <c r="WCX8" s="86"/>
      <c r="WCY8" s="86"/>
      <c r="WCZ8" s="86"/>
      <c r="WDA8" s="86"/>
      <c r="WDB8" s="86"/>
      <c r="WDC8" s="86"/>
      <c r="WDD8" s="86"/>
      <c r="WDE8" s="86"/>
      <c r="WDF8" s="86"/>
      <c r="WDG8" s="86"/>
      <c r="WDH8" s="86"/>
      <c r="WDI8" s="86"/>
      <c r="WDJ8" s="86"/>
      <c r="WDK8" s="86"/>
      <c r="WDL8" s="86"/>
      <c r="WDM8" s="86"/>
      <c r="WDN8" s="86"/>
      <c r="WDO8" s="86"/>
      <c r="WDP8" s="86"/>
      <c r="WDQ8" s="86"/>
      <c r="WDR8" s="86"/>
      <c r="WDS8" s="86"/>
      <c r="WDT8" s="86"/>
      <c r="WDU8" s="86"/>
      <c r="WDV8" s="86"/>
      <c r="WDW8" s="86"/>
      <c r="WDX8" s="86"/>
      <c r="WDY8" s="86"/>
      <c r="WDZ8" s="86"/>
      <c r="WEA8" s="86"/>
      <c r="WEB8" s="86"/>
      <c r="WEC8" s="86"/>
      <c r="WED8" s="86"/>
      <c r="WEE8" s="86"/>
      <c r="WEF8" s="86"/>
      <c r="WEG8" s="86"/>
      <c r="WEH8" s="86"/>
      <c r="WEI8" s="86"/>
      <c r="WEJ8" s="86"/>
      <c r="WEK8" s="86"/>
      <c r="WEL8" s="86"/>
      <c r="WEM8" s="86"/>
      <c r="WEN8" s="86"/>
      <c r="WEO8" s="86"/>
      <c r="WEP8" s="86"/>
      <c r="WEQ8" s="86"/>
      <c r="WER8" s="86"/>
      <c r="WES8" s="86"/>
      <c r="WET8" s="86"/>
      <c r="WEU8" s="86"/>
      <c r="WEV8" s="86"/>
      <c r="WEW8" s="86"/>
      <c r="WEX8" s="86"/>
      <c r="WEY8" s="86"/>
      <c r="WEZ8" s="86"/>
      <c r="WFA8" s="86"/>
      <c r="WFB8" s="86"/>
      <c r="WFC8" s="86"/>
      <c r="WFD8" s="86"/>
      <c r="WFE8" s="86"/>
      <c r="WFF8" s="86"/>
      <c r="WFG8" s="86"/>
      <c r="WFH8" s="86"/>
      <c r="WFI8" s="86"/>
      <c r="WFJ8" s="86"/>
      <c r="WFK8" s="86"/>
      <c r="WFL8" s="86"/>
      <c r="WFM8" s="86"/>
      <c r="WFN8" s="86"/>
      <c r="WFO8" s="86"/>
      <c r="WFP8" s="86"/>
      <c r="WFQ8" s="86"/>
      <c r="WFR8" s="86"/>
      <c r="WFS8" s="86"/>
      <c r="WFT8" s="86"/>
      <c r="WFU8" s="86"/>
      <c r="WFV8" s="86"/>
      <c r="WFW8" s="86"/>
      <c r="WFX8" s="86"/>
      <c r="WFY8" s="86"/>
      <c r="WFZ8" s="86"/>
      <c r="WGA8" s="86"/>
      <c r="WGB8" s="86"/>
      <c r="WGC8" s="86"/>
      <c r="WGD8" s="86"/>
      <c r="WGE8" s="86"/>
      <c r="WGF8" s="86"/>
      <c r="WGG8" s="86"/>
      <c r="WGH8" s="86"/>
      <c r="WGI8" s="86"/>
      <c r="WGJ8" s="86"/>
      <c r="WGK8" s="86"/>
      <c r="WGL8" s="86"/>
      <c r="WGM8" s="86"/>
      <c r="WGN8" s="86"/>
      <c r="WGO8" s="86"/>
      <c r="WGP8" s="86"/>
      <c r="WGQ8" s="86"/>
      <c r="WGR8" s="86"/>
      <c r="WGS8" s="86"/>
      <c r="WGT8" s="86"/>
      <c r="WGU8" s="86"/>
      <c r="WGV8" s="86"/>
      <c r="WGW8" s="86"/>
      <c r="WGX8" s="86"/>
      <c r="WGY8" s="86"/>
      <c r="WGZ8" s="86"/>
      <c r="WHA8" s="86"/>
      <c r="WHB8" s="86"/>
      <c r="WHC8" s="86"/>
      <c r="WHD8" s="86"/>
      <c r="WHE8" s="86"/>
      <c r="WHF8" s="86"/>
      <c r="WHG8" s="86"/>
      <c r="WHH8" s="86"/>
      <c r="WHI8" s="86"/>
      <c r="WHJ8" s="86"/>
      <c r="WHK8" s="86"/>
      <c r="WHL8" s="86"/>
      <c r="WHM8" s="86"/>
      <c r="WHN8" s="86"/>
      <c r="WHO8" s="86"/>
      <c r="WHP8" s="86"/>
      <c r="WHQ8" s="86"/>
      <c r="WHR8" s="86"/>
      <c r="WHS8" s="86"/>
      <c r="WHT8" s="86"/>
      <c r="WHU8" s="86"/>
      <c r="WHV8" s="86"/>
      <c r="WHW8" s="86"/>
      <c r="WHX8" s="86"/>
      <c r="WHY8" s="86"/>
      <c r="WHZ8" s="86"/>
      <c r="WIA8" s="86"/>
      <c r="WIB8" s="86"/>
      <c r="WIC8" s="86"/>
      <c r="WID8" s="86"/>
      <c r="WIE8" s="86"/>
      <c r="WIF8" s="86"/>
      <c r="WIG8" s="86"/>
      <c r="WIH8" s="86"/>
      <c r="WII8" s="86"/>
      <c r="WIJ8" s="86"/>
      <c r="WIK8" s="86"/>
      <c r="WIL8" s="86"/>
      <c r="WIM8" s="86"/>
      <c r="WIN8" s="86"/>
      <c r="WIO8" s="86"/>
      <c r="WIP8" s="86"/>
      <c r="WIQ8" s="86"/>
      <c r="WIR8" s="86"/>
      <c r="WIS8" s="86"/>
      <c r="WIT8" s="86"/>
      <c r="WIU8" s="86"/>
      <c r="WIV8" s="86"/>
      <c r="WIW8" s="86"/>
      <c r="WIX8" s="86"/>
      <c r="WIY8" s="86"/>
      <c r="WIZ8" s="86"/>
      <c r="WJA8" s="86"/>
      <c r="WJB8" s="86"/>
      <c r="WJC8" s="86"/>
      <c r="WJD8" s="86"/>
      <c r="WJE8" s="86"/>
      <c r="WJF8" s="86"/>
      <c r="WJG8" s="86"/>
      <c r="WJH8" s="86"/>
      <c r="WJI8" s="86"/>
      <c r="WJJ8" s="86"/>
      <c r="WJK8" s="86"/>
      <c r="WJL8" s="86"/>
      <c r="WJM8" s="86"/>
      <c r="WJN8" s="86"/>
      <c r="WJO8" s="86"/>
      <c r="WJP8" s="86"/>
      <c r="WJQ8" s="86"/>
      <c r="WJR8" s="86"/>
      <c r="WJS8" s="86"/>
      <c r="WJT8" s="86"/>
      <c r="WJU8" s="86"/>
      <c r="WJV8" s="86"/>
      <c r="WJW8" s="86"/>
      <c r="WJX8" s="86"/>
      <c r="WJY8" s="86"/>
      <c r="WJZ8" s="86"/>
      <c r="WKA8" s="86"/>
      <c r="WKB8" s="86"/>
      <c r="WKC8" s="86"/>
      <c r="WKD8" s="86"/>
      <c r="WKE8" s="86"/>
      <c r="WKF8" s="86"/>
      <c r="WKG8" s="86"/>
      <c r="WKH8" s="86"/>
      <c r="WKI8" s="86"/>
      <c r="WKJ8" s="86"/>
      <c r="WKK8" s="86"/>
      <c r="WKL8" s="86"/>
      <c r="WKM8" s="86"/>
      <c r="WKN8" s="86"/>
      <c r="WKO8" s="86"/>
      <c r="WKP8" s="86"/>
      <c r="WKQ8" s="86"/>
      <c r="WKR8" s="86"/>
      <c r="WKS8" s="86"/>
      <c r="WKT8" s="86"/>
      <c r="WKU8" s="86"/>
      <c r="WKV8" s="86"/>
      <c r="WKW8" s="86"/>
      <c r="WKX8" s="86"/>
      <c r="WKY8" s="86"/>
      <c r="WKZ8" s="86"/>
      <c r="WLA8" s="86"/>
      <c r="WLB8" s="86"/>
      <c r="WLC8" s="86"/>
      <c r="WLD8" s="86"/>
      <c r="WLE8" s="86"/>
      <c r="WLF8" s="86"/>
      <c r="WLG8" s="86"/>
      <c r="WLH8" s="86"/>
      <c r="WLI8" s="86"/>
      <c r="WLJ8" s="86"/>
      <c r="WLK8" s="86"/>
      <c r="WLL8" s="86"/>
      <c r="WLM8" s="86"/>
      <c r="WLN8" s="86"/>
      <c r="WLO8" s="86"/>
      <c r="WLP8" s="86"/>
      <c r="WLQ8" s="86"/>
      <c r="WLR8" s="86"/>
      <c r="WLS8" s="86"/>
      <c r="WLT8" s="86"/>
      <c r="WLU8" s="86"/>
      <c r="WLV8" s="86"/>
      <c r="WLW8" s="86"/>
      <c r="WLX8" s="86"/>
      <c r="WLY8" s="86"/>
      <c r="WLZ8" s="86"/>
      <c r="WMA8" s="86"/>
      <c r="WMB8" s="86"/>
      <c r="WMC8" s="86"/>
      <c r="WMD8" s="86"/>
      <c r="WME8" s="86"/>
      <c r="WMF8" s="86"/>
      <c r="WMG8" s="86"/>
      <c r="WMH8" s="86"/>
      <c r="WMI8" s="86"/>
      <c r="WMJ8" s="86"/>
      <c r="WMK8" s="86"/>
      <c r="WML8" s="86"/>
      <c r="WMM8" s="86"/>
      <c r="WMN8" s="86"/>
      <c r="WMO8" s="86"/>
      <c r="WMP8" s="86"/>
      <c r="WMQ8" s="86"/>
      <c r="WMR8" s="86"/>
      <c r="WMS8" s="86"/>
      <c r="WMT8" s="86"/>
      <c r="WMU8" s="86"/>
      <c r="WMV8" s="86"/>
      <c r="WMW8" s="86"/>
      <c r="WMX8" s="86"/>
      <c r="WMY8" s="86"/>
      <c r="WMZ8" s="86"/>
      <c r="WNA8" s="86"/>
      <c r="WNB8" s="86"/>
      <c r="WNC8" s="86"/>
      <c r="WND8" s="86"/>
      <c r="WNE8" s="86"/>
      <c r="WNF8" s="86"/>
      <c r="WNG8" s="86"/>
      <c r="WNH8" s="86"/>
      <c r="WNI8" s="86"/>
      <c r="WNJ8" s="86"/>
      <c r="WNK8" s="86"/>
      <c r="WNL8" s="86"/>
      <c r="WNM8" s="86"/>
      <c r="WNN8" s="86"/>
      <c r="WNO8" s="86"/>
      <c r="WNP8" s="86"/>
      <c r="WNQ8" s="86"/>
      <c r="WNR8" s="86"/>
      <c r="WNS8" s="86"/>
      <c r="WNT8" s="86"/>
      <c r="WNU8" s="86"/>
      <c r="WNV8" s="86"/>
      <c r="WNW8" s="86"/>
      <c r="WNX8" s="86"/>
      <c r="WNY8" s="86"/>
      <c r="WNZ8" s="86"/>
      <c r="WOA8" s="86"/>
      <c r="WOB8" s="86"/>
      <c r="WOC8" s="86"/>
      <c r="WOD8" s="86"/>
      <c r="WOE8" s="86"/>
      <c r="WOF8" s="86"/>
      <c r="WOG8" s="86"/>
      <c r="WOH8" s="86"/>
      <c r="WOI8" s="86"/>
      <c r="WOJ8" s="86"/>
      <c r="WOK8" s="86"/>
      <c r="WOL8" s="86"/>
      <c r="WOM8" s="86"/>
      <c r="WON8" s="86"/>
      <c r="WOO8" s="86"/>
      <c r="WOP8" s="86"/>
      <c r="WOQ8" s="86"/>
      <c r="WOR8" s="86"/>
      <c r="WOS8" s="86"/>
      <c r="WOT8" s="86"/>
      <c r="WOU8" s="86"/>
      <c r="WOV8" s="86"/>
      <c r="WOW8" s="86"/>
      <c r="WOX8" s="86"/>
      <c r="WOY8" s="86"/>
      <c r="WOZ8" s="86"/>
      <c r="WPA8" s="86"/>
      <c r="WPB8" s="86"/>
      <c r="WPC8" s="86"/>
      <c r="WPD8" s="86"/>
      <c r="WPE8" s="86"/>
      <c r="WPF8" s="86"/>
      <c r="WPG8" s="86"/>
      <c r="WPH8" s="86"/>
      <c r="WPI8" s="86"/>
      <c r="WPJ8" s="86"/>
      <c r="WPK8" s="86"/>
      <c r="WPL8" s="86"/>
      <c r="WPM8" s="86"/>
      <c r="WPN8" s="86"/>
      <c r="WPO8" s="86"/>
      <c r="WPP8" s="86"/>
      <c r="WPQ8" s="86"/>
      <c r="WPR8" s="86"/>
      <c r="WPS8" s="86"/>
      <c r="WPT8" s="86"/>
      <c r="WPU8" s="86"/>
      <c r="WPV8" s="86"/>
      <c r="WPW8" s="86"/>
      <c r="WPX8" s="86"/>
      <c r="WPY8" s="86"/>
      <c r="WPZ8" s="86"/>
      <c r="WQA8" s="86"/>
      <c r="WQB8" s="86"/>
      <c r="WQC8" s="86"/>
      <c r="WQD8" s="86"/>
      <c r="WQE8" s="86"/>
      <c r="WQF8" s="86"/>
      <c r="WQG8" s="86"/>
      <c r="WQH8" s="86"/>
      <c r="WQI8" s="86"/>
      <c r="WQJ8" s="86"/>
      <c r="WQK8" s="86"/>
      <c r="WQL8" s="86"/>
      <c r="WQM8" s="86"/>
      <c r="WQN8" s="86"/>
      <c r="WQO8" s="86"/>
      <c r="WQP8" s="86"/>
      <c r="WQQ8" s="86"/>
      <c r="WQR8" s="86"/>
      <c r="WQS8" s="86"/>
      <c r="WQT8" s="86"/>
      <c r="WQU8" s="86"/>
      <c r="WQV8" s="86"/>
      <c r="WQW8" s="86"/>
      <c r="WQX8" s="86"/>
      <c r="WQY8" s="86"/>
      <c r="WQZ8" s="86"/>
      <c r="WRA8" s="86"/>
      <c r="WRB8" s="86"/>
      <c r="WRC8" s="86"/>
      <c r="WRD8" s="86"/>
      <c r="WRE8" s="86"/>
      <c r="WRF8" s="86"/>
      <c r="WRG8" s="86"/>
      <c r="WRH8" s="86"/>
      <c r="WRI8" s="86"/>
      <c r="WRJ8" s="86"/>
      <c r="WRK8" s="86"/>
      <c r="WRL8" s="86"/>
      <c r="WRM8" s="86"/>
      <c r="WRN8" s="86"/>
      <c r="WRO8" s="86"/>
      <c r="WRP8" s="86"/>
      <c r="WRQ8" s="86"/>
      <c r="WRR8" s="86"/>
      <c r="WRS8" s="86"/>
      <c r="WRT8" s="86"/>
      <c r="WRU8" s="86"/>
      <c r="WRV8" s="86"/>
      <c r="WRW8" s="86"/>
      <c r="WRX8" s="86"/>
      <c r="WRY8" s="86"/>
      <c r="WRZ8" s="86"/>
      <c r="WSA8" s="86"/>
      <c r="WSB8" s="86"/>
      <c r="WSC8" s="86"/>
      <c r="WSD8" s="86"/>
      <c r="WSE8" s="86"/>
      <c r="WSF8" s="86"/>
      <c r="WSG8" s="86"/>
      <c r="WSH8" s="86"/>
      <c r="WSI8" s="86"/>
      <c r="WSJ8" s="86"/>
      <c r="WSK8" s="86"/>
      <c r="WSL8" s="86"/>
      <c r="WSM8" s="86"/>
      <c r="WSN8" s="86"/>
      <c r="WSO8" s="86"/>
      <c r="WSP8" s="86"/>
      <c r="WSQ8" s="86"/>
      <c r="WSR8" s="86"/>
      <c r="WSS8" s="86"/>
      <c r="WST8" s="86"/>
      <c r="WSU8" s="86"/>
      <c r="WSV8" s="86"/>
      <c r="WSW8" s="86"/>
      <c r="WSX8" s="86"/>
      <c r="WSY8" s="86"/>
      <c r="WSZ8" s="86"/>
      <c r="WTA8" s="86"/>
      <c r="WTB8" s="86"/>
      <c r="WTC8" s="86"/>
      <c r="WTD8" s="86"/>
      <c r="WTE8" s="86"/>
      <c r="WTF8" s="86"/>
      <c r="WTG8" s="86"/>
      <c r="WTH8" s="86"/>
      <c r="WTI8" s="86"/>
      <c r="WTJ8" s="86"/>
      <c r="WTK8" s="86"/>
      <c r="WTL8" s="86"/>
      <c r="WTM8" s="86"/>
      <c r="WTN8" s="86"/>
      <c r="WTO8" s="86"/>
      <c r="WTP8" s="86"/>
      <c r="WTQ8" s="86"/>
      <c r="WTR8" s="86"/>
      <c r="WTS8" s="86"/>
      <c r="WTT8" s="86"/>
      <c r="WTU8" s="86"/>
      <c r="WTV8" s="86"/>
      <c r="WTW8" s="86"/>
      <c r="WTX8" s="86"/>
      <c r="WTY8" s="86"/>
      <c r="WTZ8" s="86"/>
      <c r="WUA8" s="86"/>
      <c r="WUB8" s="86"/>
      <c r="WUC8" s="86"/>
      <c r="WUD8" s="86"/>
      <c r="WUE8" s="86"/>
      <c r="WUF8" s="86"/>
      <c r="WUG8" s="86"/>
      <c r="WUH8" s="86"/>
      <c r="WUI8" s="86"/>
      <c r="WUJ8" s="86"/>
      <c r="WUK8" s="86"/>
      <c r="WUL8" s="86"/>
      <c r="WUM8" s="86"/>
      <c r="WUN8" s="86"/>
      <c r="WUO8" s="86"/>
      <c r="WUP8" s="86"/>
      <c r="WUQ8" s="86"/>
      <c r="WUR8" s="86"/>
      <c r="WUS8" s="86"/>
      <c r="WUT8" s="86"/>
      <c r="WUU8" s="86"/>
      <c r="WUV8" s="86"/>
      <c r="WUW8" s="86"/>
      <c r="WUX8" s="86"/>
      <c r="WUY8" s="86"/>
      <c r="WUZ8" s="86"/>
      <c r="WVA8" s="86"/>
      <c r="WVB8" s="86"/>
      <c r="WVC8" s="86"/>
      <c r="WVD8" s="86"/>
      <c r="WVE8" s="86"/>
      <c r="WVF8" s="86"/>
      <c r="WVG8" s="86"/>
      <c r="WVH8" s="86"/>
      <c r="WVI8" s="86"/>
      <c r="WVJ8" s="86"/>
      <c r="WVK8" s="86"/>
      <c r="WVL8" s="86"/>
      <c r="WVM8" s="86"/>
      <c r="WVN8" s="86"/>
      <c r="WVO8" s="86"/>
      <c r="WVP8" s="86"/>
      <c r="WVQ8" s="86"/>
      <c r="WVR8" s="86"/>
      <c r="WVS8" s="86"/>
      <c r="WVT8" s="86"/>
      <c r="WVU8" s="86"/>
      <c r="WVV8" s="86"/>
      <c r="WVW8" s="86"/>
      <c r="WVX8" s="86"/>
      <c r="WVY8" s="86"/>
      <c r="WVZ8" s="86"/>
      <c r="WWA8" s="86"/>
      <c r="WWB8" s="86"/>
      <c r="WWC8" s="86"/>
      <c r="WWD8" s="86"/>
      <c r="WWE8" s="86"/>
      <c r="WWF8" s="86"/>
      <c r="WWG8" s="86"/>
      <c r="WWH8" s="86"/>
      <c r="WWI8" s="86"/>
      <c r="WWJ8" s="86"/>
      <c r="WWK8" s="86"/>
      <c r="WWL8" s="86"/>
      <c r="WWM8" s="86"/>
      <c r="WWN8" s="86"/>
      <c r="WWO8" s="86"/>
      <c r="WWP8" s="86"/>
      <c r="WWQ8" s="86"/>
      <c r="WWR8" s="86"/>
      <c r="WWS8" s="86"/>
      <c r="WWT8" s="86"/>
      <c r="WWU8" s="86"/>
      <c r="WWV8" s="86"/>
      <c r="WWW8" s="86"/>
      <c r="WWX8" s="86"/>
      <c r="WWY8" s="86"/>
      <c r="WWZ8" s="86"/>
      <c r="WXA8" s="86"/>
      <c r="WXB8" s="86"/>
      <c r="WXC8" s="86"/>
      <c r="WXD8" s="86"/>
      <c r="WXE8" s="86"/>
      <c r="WXF8" s="86"/>
      <c r="WXG8" s="86"/>
      <c r="WXH8" s="86"/>
      <c r="WXI8" s="86"/>
      <c r="WXJ8" s="86"/>
      <c r="WXK8" s="86"/>
      <c r="WXL8" s="86"/>
      <c r="WXM8" s="86"/>
      <c r="WXN8" s="86"/>
      <c r="WXO8" s="86"/>
      <c r="WXP8" s="86"/>
      <c r="WXQ8" s="86"/>
      <c r="WXR8" s="86"/>
      <c r="WXS8" s="86"/>
      <c r="WXT8" s="86"/>
      <c r="WXU8" s="86"/>
      <c r="WXV8" s="86"/>
      <c r="WXW8" s="86"/>
      <c r="WXX8" s="86"/>
      <c r="WXY8" s="86"/>
      <c r="WXZ8" s="86"/>
      <c r="WYA8" s="86"/>
      <c r="WYB8" s="86"/>
      <c r="WYC8" s="86"/>
      <c r="WYD8" s="86"/>
      <c r="WYE8" s="86"/>
      <c r="WYF8" s="86"/>
      <c r="WYG8" s="86"/>
      <c r="WYH8" s="86"/>
      <c r="WYI8" s="86"/>
      <c r="WYJ8" s="86"/>
      <c r="WYK8" s="86"/>
      <c r="WYL8" s="86"/>
      <c r="WYM8" s="86"/>
      <c r="WYN8" s="86"/>
      <c r="WYO8" s="86"/>
      <c r="WYP8" s="86"/>
      <c r="WYQ8" s="86"/>
      <c r="WYR8" s="86"/>
      <c r="WYS8" s="86"/>
      <c r="WYT8" s="86"/>
      <c r="WYU8" s="86"/>
      <c r="WYV8" s="86"/>
      <c r="WYW8" s="86"/>
      <c r="WYX8" s="86"/>
      <c r="WYY8" s="86"/>
      <c r="WYZ8" s="86"/>
      <c r="WZA8" s="86"/>
      <c r="WZB8" s="86"/>
      <c r="WZC8" s="86"/>
      <c r="WZD8" s="86"/>
      <c r="WZE8" s="86"/>
      <c r="WZF8" s="86"/>
      <c r="WZG8" s="86"/>
      <c r="WZH8" s="86"/>
      <c r="WZI8" s="86"/>
      <c r="WZJ8" s="86"/>
      <c r="WZK8" s="86"/>
      <c r="WZL8" s="86"/>
      <c r="WZM8" s="86"/>
      <c r="WZN8" s="86"/>
      <c r="WZO8" s="86"/>
      <c r="WZP8" s="86"/>
      <c r="WZQ8" s="86"/>
      <c r="WZR8" s="86"/>
      <c r="WZS8" s="86"/>
      <c r="WZT8" s="86"/>
      <c r="WZU8" s="86"/>
      <c r="WZV8" s="86"/>
      <c r="WZW8" s="86"/>
      <c r="WZX8" s="86"/>
      <c r="WZY8" s="86"/>
      <c r="WZZ8" s="86"/>
      <c r="XAA8" s="86"/>
      <c r="XAB8" s="86"/>
      <c r="XAC8" s="86"/>
      <c r="XAD8" s="86"/>
      <c r="XAE8" s="86"/>
      <c r="XAF8" s="86"/>
      <c r="XAG8" s="86"/>
      <c r="XAH8" s="86"/>
      <c r="XAI8" s="86"/>
      <c r="XAJ8" s="86"/>
      <c r="XAK8" s="86"/>
      <c r="XAL8" s="86"/>
      <c r="XAM8" s="86"/>
      <c r="XAN8" s="86"/>
      <c r="XAO8" s="86"/>
      <c r="XAP8" s="86"/>
      <c r="XAQ8" s="86"/>
      <c r="XAR8" s="86"/>
      <c r="XAS8" s="86"/>
      <c r="XAT8" s="86"/>
      <c r="XAU8" s="86"/>
      <c r="XAV8" s="86"/>
      <c r="XAW8" s="86"/>
      <c r="XAX8" s="86"/>
      <c r="XAY8" s="86"/>
      <c r="XAZ8" s="86"/>
      <c r="XBA8" s="86"/>
      <c r="XBB8" s="86"/>
      <c r="XBC8" s="86"/>
      <c r="XBD8" s="86"/>
      <c r="XBE8" s="86"/>
      <c r="XBF8" s="86"/>
      <c r="XBG8" s="86"/>
      <c r="XBH8" s="86"/>
      <c r="XBI8" s="86"/>
      <c r="XBJ8" s="86"/>
      <c r="XBK8" s="86"/>
      <c r="XBL8" s="86"/>
      <c r="XBM8" s="86"/>
      <c r="XBN8" s="86"/>
      <c r="XBO8" s="86"/>
      <c r="XBP8" s="86"/>
      <c r="XBQ8" s="86"/>
      <c r="XBR8" s="86"/>
      <c r="XBS8" s="86"/>
      <c r="XBT8" s="86"/>
      <c r="XBU8" s="86"/>
      <c r="XBV8" s="86"/>
      <c r="XBW8" s="86"/>
      <c r="XBX8" s="86"/>
      <c r="XBY8" s="86"/>
      <c r="XBZ8" s="86"/>
      <c r="XCA8" s="86"/>
      <c r="XCB8" s="86"/>
      <c r="XCC8" s="86"/>
      <c r="XCD8" s="86"/>
      <c r="XCE8" s="86"/>
      <c r="XCF8" s="86"/>
      <c r="XCG8" s="86"/>
      <c r="XCH8" s="86"/>
      <c r="XCI8" s="86"/>
      <c r="XCJ8" s="86"/>
      <c r="XCK8" s="86"/>
      <c r="XCL8" s="86"/>
      <c r="XCM8" s="86"/>
      <c r="XCN8" s="86"/>
      <c r="XCO8" s="86"/>
      <c r="XCP8" s="86"/>
      <c r="XCQ8" s="86"/>
      <c r="XCR8" s="86"/>
      <c r="XCS8" s="86"/>
      <c r="XCT8" s="86"/>
      <c r="XCU8" s="86"/>
      <c r="XCV8" s="86"/>
      <c r="XCW8" s="86"/>
      <c r="XCX8" s="86"/>
      <c r="XCY8" s="86"/>
      <c r="XCZ8" s="86"/>
      <c r="XDA8" s="86"/>
      <c r="XDB8" s="86"/>
      <c r="XDC8" s="86"/>
      <c r="XDD8" s="86"/>
      <c r="XDE8" s="86"/>
      <c r="XDF8" s="86"/>
      <c r="XDG8" s="86"/>
      <c r="XDH8" s="86"/>
      <c r="XDI8" s="86"/>
      <c r="XDJ8" s="86"/>
      <c r="XDK8" s="86"/>
      <c r="XDL8" s="86"/>
      <c r="XDM8" s="86"/>
      <c r="XDN8" s="86"/>
      <c r="XDO8" s="86"/>
      <c r="XDP8" s="86"/>
      <c r="XDQ8" s="86"/>
      <c r="XDR8" s="86"/>
      <c r="XDS8" s="86"/>
      <c r="XDT8" s="86"/>
      <c r="XDU8" s="86"/>
      <c r="XDV8" s="86"/>
      <c r="XDW8" s="86"/>
      <c r="XDX8" s="86"/>
      <c r="XDY8" s="86"/>
      <c r="XDZ8" s="86"/>
      <c r="XEA8" s="86"/>
      <c r="XEB8" s="86"/>
      <c r="XEC8" s="86"/>
      <c r="XED8" s="86"/>
      <c r="XEE8" s="86"/>
      <c r="XEF8" s="86"/>
    </row>
    <row r="9" spans="1:16360" s="87" customFormat="1" x14ac:dyDescent="0.25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163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163"/>
      <c r="AE9" s="163"/>
      <c r="AF9" s="90"/>
      <c r="AG9" s="90"/>
      <c r="AH9" s="163"/>
      <c r="AI9" s="163"/>
      <c r="AJ9" s="163"/>
      <c r="AK9" s="163"/>
      <c r="AL9" s="163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QL9" s="86"/>
      <c r="QM9" s="86"/>
      <c r="QN9" s="86"/>
      <c r="QO9" s="86"/>
      <c r="QP9" s="86"/>
      <c r="QQ9" s="86"/>
      <c r="QR9" s="86"/>
      <c r="QS9" s="86"/>
      <c r="QT9" s="86"/>
      <c r="QU9" s="86"/>
      <c r="QV9" s="86"/>
      <c r="QW9" s="86"/>
      <c r="QX9" s="86"/>
      <c r="QY9" s="86"/>
      <c r="QZ9" s="86"/>
      <c r="RA9" s="86"/>
      <c r="RB9" s="86"/>
      <c r="RC9" s="86"/>
      <c r="RD9" s="86"/>
      <c r="RE9" s="86"/>
      <c r="RF9" s="86"/>
      <c r="RG9" s="86"/>
      <c r="RH9" s="86"/>
      <c r="RI9" s="86"/>
      <c r="RJ9" s="86"/>
      <c r="RK9" s="86"/>
      <c r="RL9" s="86"/>
      <c r="RM9" s="86"/>
      <c r="RN9" s="86"/>
      <c r="RO9" s="86"/>
      <c r="RP9" s="86"/>
      <c r="RQ9" s="86"/>
      <c r="RR9" s="86"/>
      <c r="RS9" s="86"/>
      <c r="RT9" s="86"/>
      <c r="RU9" s="86"/>
      <c r="RV9" s="86"/>
      <c r="RW9" s="86"/>
      <c r="RX9" s="86"/>
      <c r="RY9" s="86"/>
      <c r="RZ9" s="86"/>
      <c r="SA9" s="86"/>
      <c r="SB9" s="86"/>
      <c r="SC9" s="86"/>
      <c r="SD9" s="86"/>
      <c r="SE9" s="86"/>
      <c r="SF9" s="86"/>
      <c r="SG9" s="86"/>
      <c r="SH9" s="86"/>
      <c r="SI9" s="86"/>
      <c r="SJ9" s="86"/>
      <c r="SK9" s="86"/>
      <c r="SL9" s="86"/>
      <c r="SM9" s="86"/>
      <c r="SN9" s="86"/>
      <c r="SO9" s="86"/>
      <c r="SP9" s="86"/>
      <c r="SQ9" s="86"/>
      <c r="SR9" s="86"/>
      <c r="SS9" s="86"/>
      <c r="ST9" s="86"/>
      <c r="SU9" s="86"/>
      <c r="SV9" s="86"/>
      <c r="SW9" s="86"/>
      <c r="SX9" s="86"/>
      <c r="SY9" s="86"/>
      <c r="SZ9" s="86"/>
      <c r="TA9" s="86"/>
      <c r="TB9" s="86"/>
      <c r="TC9" s="86"/>
      <c r="TD9" s="86"/>
      <c r="TE9" s="86"/>
      <c r="TF9" s="86"/>
      <c r="TG9" s="86"/>
      <c r="TH9" s="86"/>
      <c r="TI9" s="86"/>
      <c r="TJ9" s="86"/>
      <c r="TK9" s="86"/>
      <c r="TL9" s="86"/>
      <c r="TM9" s="86"/>
      <c r="TN9" s="86"/>
      <c r="TO9" s="86"/>
      <c r="TP9" s="86"/>
      <c r="TQ9" s="86"/>
      <c r="TR9" s="86"/>
      <c r="TS9" s="86"/>
      <c r="TT9" s="86"/>
      <c r="TU9" s="86"/>
      <c r="TV9" s="86"/>
      <c r="TW9" s="86"/>
      <c r="TX9" s="86"/>
      <c r="TY9" s="86"/>
      <c r="TZ9" s="86"/>
      <c r="UA9" s="86"/>
      <c r="UB9" s="86"/>
      <c r="UC9" s="86"/>
      <c r="UD9" s="86"/>
      <c r="UE9" s="86"/>
      <c r="UF9" s="86"/>
      <c r="UG9" s="86"/>
      <c r="UH9" s="86"/>
      <c r="UI9" s="86"/>
      <c r="UJ9" s="86"/>
      <c r="UK9" s="86"/>
      <c r="UL9" s="86"/>
      <c r="UM9" s="86"/>
      <c r="UN9" s="86"/>
      <c r="UO9" s="86"/>
      <c r="UP9" s="86"/>
      <c r="UQ9" s="86"/>
      <c r="UR9" s="86"/>
      <c r="US9" s="86"/>
      <c r="UT9" s="86"/>
      <c r="UU9" s="86"/>
      <c r="UV9" s="86"/>
      <c r="UW9" s="86"/>
      <c r="UX9" s="86"/>
      <c r="UY9" s="86"/>
      <c r="UZ9" s="86"/>
      <c r="VA9" s="86"/>
      <c r="VB9" s="86"/>
      <c r="VC9" s="86"/>
      <c r="VD9" s="86"/>
      <c r="VE9" s="86"/>
      <c r="VF9" s="86"/>
      <c r="VG9" s="86"/>
      <c r="VH9" s="86"/>
      <c r="VI9" s="86"/>
      <c r="VJ9" s="86"/>
      <c r="VK9" s="86"/>
      <c r="VL9" s="86"/>
      <c r="VM9" s="86"/>
      <c r="VN9" s="86"/>
      <c r="VO9" s="86"/>
      <c r="VP9" s="86"/>
      <c r="VQ9" s="86"/>
      <c r="VR9" s="86"/>
      <c r="VS9" s="86"/>
      <c r="VT9" s="86"/>
      <c r="VU9" s="86"/>
      <c r="VV9" s="86"/>
      <c r="VW9" s="86"/>
      <c r="VX9" s="86"/>
      <c r="VY9" s="86"/>
      <c r="VZ9" s="86"/>
      <c r="WA9" s="86"/>
      <c r="WB9" s="86"/>
      <c r="WC9" s="86"/>
      <c r="WD9" s="86"/>
      <c r="WE9" s="86"/>
      <c r="WF9" s="86"/>
      <c r="WG9" s="86"/>
      <c r="WH9" s="86"/>
      <c r="WI9" s="86"/>
      <c r="WJ9" s="86"/>
      <c r="WK9" s="86"/>
      <c r="WL9" s="86"/>
      <c r="WM9" s="86"/>
      <c r="WN9" s="86"/>
      <c r="WO9" s="86"/>
      <c r="WP9" s="86"/>
      <c r="WQ9" s="86"/>
      <c r="WR9" s="86"/>
      <c r="WS9" s="86"/>
      <c r="WT9" s="86"/>
      <c r="WU9" s="86"/>
      <c r="WV9" s="86"/>
      <c r="WW9" s="86"/>
      <c r="WX9" s="86"/>
      <c r="WY9" s="86"/>
      <c r="WZ9" s="86"/>
      <c r="XA9" s="86"/>
      <c r="XB9" s="86"/>
      <c r="XC9" s="86"/>
      <c r="XD9" s="86"/>
      <c r="XE9" s="86"/>
      <c r="XF9" s="86"/>
      <c r="XG9" s="86"/>
      <c r="XH9" s="86"/>
      <c r="XI9" s="86"/>
      <c r="XJ9" s="86"/>
      <c r="XK9" s="86"/>
      <c r="XL9" s="86"/>
      <c r="XM9" s="86"/>
      <c r="XN9" s="86"/>
      <c r="XO9" s="86"/>
      <c r="XP9" s="86"/>
      <c r="XQ9" s="86"/>
      <c r="XR9" s="86"/>
      <c r="XS9" s="86"/>
      <c r="XT9" s="86"/>
      <c r="XU9" s="86"/>
      <c r="XV9" s="86"/>
      <c r="XW9" s="86"/>
      <c r="XX9" s="86"/>
      <c r="XY9" s="86"/>
      <c r="XZ9" s="86"/>
      <c r="YA9" s="86"/>
      <c r="YB9" s="86"/>
      <c r="YC9" s="86"/>
      <c r="YD9" s="86"/>
      <c r="YE9" s="86"/>
      <c r="YF9" s="86"/>
      <c r="YG9" s="86"/>
      <c r="YH9" s="86"/>
      <c r="YI9" s="86"/>
      <c r="YJ9" s="86"/>
      <c r="YK9" s="86"/>
      <c r="YL9" s="86"/>
      <c r="YM9" s="86"/>
      <c r="YN9" s="86"/>
      <c r="YO9" s="86"/>
      <c r="YP9" s="86"/>
      <c r="YQ9" s="86"/>
      <c r="YR9" s="86"/>
      <c r="YS9" s="86"/>
      <c r="YT9" s="86"/>
      <c r="YU9" s="86"/>
      <c r="YV9" s="86"/>
      <c r="YW9" s="86"/>
      <c r="YX9" s="86"/>
      <c r="YY9" s="86"/>
      <c r="YZ9" s="86"/>
      <c r="ZA9" s="86"/>
      <c r="ZB9" s="86"/>
      <c r="ZC9" s="86"/>
      <c r="ZD9" s="86"/>
      <c r="ZE9" s="86"/>
      <c r="ZF9" s="86"/>
      <c r="ZG9" s="86"/>
      <c r="ZH9" s="86"/>
      <c r="ZI9" s="86"/>
      <c r="ZJ9" s="86"/>
      <c r="ZK9" s="86"/>
      <c r="ZL9" s="86"/>
      <c r="ZM9" s="86"/>
      <c r="ZN9" s="86"/>
      <c r="ZO9" s="86"/>
      <c r="ZP9" s="86"/>
      <c r="ZQ9" s="86"/>
      <c r="ZR9" s="86"/>
      <c r="ZS9" s="86"/>
      <c r="ZT9" s="86"/>
      <c r="ZU9" s="86"/>
      <c r="ZV9" s="86"/>
      <c r="ZW9" s="86"/>
      <c r="ZX9" s="86"/>
      <c r="ZY9" s="86"/>
      <c r="ZZ9" s="86"/>
      <c r="AAA9" s="86"/>
      <c r="AAB9" s="86"/>
      <c r="AAC9" s="86"/>
      <c r="AAD9" s="86"/>
      <c r="AAE9" s="86"/>
      <c r="AAF9" s="86"/>
      <c r="AAG9" s="86"/>
      <c r="AAH9" s="86"/>
      <c r="AAI9" s="86"/>
      <c r="AAJ9" s="86"/>
      <c r="AAK9" s="86"/>
      <c r="AAL9" s="86"/>
      <c r="AAM9" s="86"/>
      <c r="AAN9" s="86"/>
      <c r="AAO9" s="86"/>
      <c r="AAP9" s="86"/>
      <c r="AAQ9" s="86"/>
      <c r="AAR9" s="86"/>
      <c r="AAS9" s="86"/>
      <c r="AAT9" s="86"/>
      <c r="AAU9" s="86"/>
      <c r="AAV9" s="86"/>
      <c r="AAW9" s="86"/>
      <c r="AAX9" s="86"/>
      <c r="AAY9" s="86"/>
      <c r="AAZ9" s="86"/>
      <c r="ABA9" s="86"/>
      <c r="ABB9" s="86"/>
      <c r="ABC9" s="86"/>
      <c r="ABD9" s="86"/>
      <c r="ABE9" s="86"/>
      <c r="ABF9" s="86"/>
      <c r="ABG9" s="86"/>
      <c r="ABH9" s="86"/>
      <c r="ABI9" s="86"/>
      <c r="ABJ9" s="86"/>
      <c r="ABK9" s="86"/>
      <c r="ABL9" s="86"/>
      <c r="ABM9" s="86"/>
      <c r="ABN9" s="86"/>
      <c r="ABO9" s="86"/>
      <c r="ABP9" s="86"/>
      <c r="ABQ9" s="86"/>
      <c r="ABR9" s="86"/>
      <c r="ABS9" s="86"/>
      <c r="ABT9" s="86"/>
      <c r="ABU9" s="86"/>
      <c r="ABV9" s="86"/>
      <c r="ABW9" s="86"/>
      <c r="ABX9" s="86"/>
      <c r="ABY9" s="86"/>
      <c r="ABZ9" s="86"/>
      <c r="ACA9" s="86"/>
      <c r="ACB9" s="86"/>
      <c r="ACC9" s="86"/>
      <c r="ACD9" s="86"/>
      <c r="ACE9" s="86"/>
      <c r="ACF9" s="86"/>
      <c r="ACG9" s="86"/>
      <c r="ACH9" s="86"/>
      <c r="ACI9" s="86"/>
      <c r="ACJ9" s="86"/>
      <c r="ACK9" s="86"/>
      <c r="ACL9" s="86"/>
      <c r="ACM9" s="86"/>
      <c r="ACN9" s="86"/>
      <c r="ACO9" s="86"/>
      <c r="ACP9" s="86"/>
      <c r="ACQ9" s="86"/>
      <c r="ACR9" s="86"/>
      <c r="ACS9" s="86"/>
      <c r="ACT9" s="86"/>
      <c r="ACU9" s="86"/>
      <c r="ACV9" s="86"/>
      <c r="ACW9" s="86"/>
      <c r="ACX9" s="86"/>
      <c r="ACY9" s="86"/>
      <c r="ACZ9" s="86"/>
      <c r="ADA9" s="86"/>
      <c r="ADB9" s="86"/>
      <c r="ADC9" s="86"/>
      <c r="ADD9" s="86"/>
      <c r="ADE9" s="86"/>
      <c r="ADF9" s="86"/>
      <c r="ADG9" s="86"/>
      <c r="ADH9" s="86"/>
      <c r="ADI9" s="86"/>
      <c r="ADJ9" s="86"/>
      <c r="ADK9" s="86"/>
      <c r="ADL9" s="86"/>
      <c r="ADM9" s="86"/>
      <c r="ADN9" s="86"/>
      <c r="ADO9" s="86"/>
      <c r="ADP9" s="86"/>
      <c r="ADQ9" s="86"/>
      <c r="ADR9" s="86"/>
      <c r="ADS9" s="86"/>
      <c r="ADT9" s="86"/>
      <c r="ADU9" s="86"/>
      <c r="ADV9" s="86"/>
      <c r="ADW9" s="86"/>
      <c r="ADX9" s="86"/>
      <c r="ADY9" s="86"/>
      <c r="ADZ9" s="86"/>
      <c r="AEA9" s="86"/>
      <c r="AEB9" s="86"/>
      <c r="AEC9" s="86"/>
      <c r="AED9" s="86"/>
      <c r="AEE9" s="86"/>
      <c r="AEF9" s="86"/>
      <c r="AEG9" s="86"/>
      <c r="AEH9" s="86"/>
      <c r="AEI9" s="86"/>
      <c r="AEJ9" s="86"/>
      <c r="AEK9" s="86"/>
      <c r="AEL9" s="86"/>
      <c r="AEM9" s="86"/>
      <c r="AEN9" s="86"/>
      <c r="AEO9" s="86"/>
      <c r="AEP9" s="86"/>
      <c r="AEQ9" s="86"/>
      <c r="AER9" s="86"/>
      <c r="AES9" s="86"/>
      <c r="AET9" s="86"/>
      <c r="AEU9" s="86"/>
      <c r="AEV9" s="86"/>
      <c r="AEW9" s="86"/>
      <c r="AEX9" s="86"/>
      <c r="AEY9" s="86"/>
      <c r="AEZ9" s="86"/>
      <c r="AFA9" s="86"/>
      <c r="AFB9" s="86"/>
      <c r="AFC9" s="86"/>
      <c r="AFD9" s="86"/>
      <c r="AFE9" s="86"/>
      <c r="AFF9" s="86"/>
      <c r="AFG9" s="86"/>
      <c r="AFH9" s="86"/>
      <c r="AFI9" s="86"/>
      <c r="AFJ9" s="86"/>
      <c r="AFK9" s="86"/>
      <c r="AFL9" s="86"/>
      <c r="AFM9" s="86"/>
      <c r="AFN9" s="86"/>
      <c r="AFO9" s="86"/>
      <c r="AFP9" s="86"/>
      <c r="AFQ9" s="86"/>
      <c r="AFR9" s="86"/>
      <c r="AFS9" s="86"/>
      <c r="AFT9" s="86"/>
      <c r="AFU9" s="86"/>
      <c r="AFV9" s="86"/>
      <c r="AFW9" s="86"/>
      <c r="AFX9" s="86"/>
      <c r="AFY9" s="86"/>
      <c r="AFZ9" s="86"/>
      <c r="AGA9" s="86"/>
      <c r="AGB9" s="86"/>
      <c r="AGC9" s="86"/>
      <c r="AGD9" s="86"/>
      <c r="AGE9" s="86"/>
      <c r="AGF9" s="86"/>
      <c r="AGG9" s="86"/>
      <c r="AGH9" s="86"/>
      <c r="AGI9" s="86"/>
      <c r="AGJ9" s="86"/>
      <c r="AGK9" s="86"/>
      <c r="AGL9" s="86"/>
      <c r="AGM9" s="86"/>
      <c r="AGN9" s="86"/>
      <c r="AGO9" s="86"/>
      <c r="AGP9" s="86"/>
      <c r="AGQ9" s="86"/>
      <c r="AGR9" s="86"/>
      <c r="AGS9" s="86"/>
      <c r="AGT9" s="86"/>
      <c r="AGU9" s="86"/>
      <c r="AGV9" s="86"/>
      <c r="AGW9" s="86"/>
      <c r="AGX9" s="86"/>
      <c r="AGY9" s="86"/>
      <c r="AGZ9" s="86"/>
      <c r="AHA9" s="86"/>
      <c r="AHB9" s="86"/>
      <c r="AHC9" s="86"/>
      <c r="AHD9" s="86"/>
      <c r="AHE9" s="86"/>
      <c r="AHF9" s="86"/>
      <c r="AHG9" s="86"/>
      <c r="AHH9" s="86"/>
      <c r="AHI9" s="86"/>
      <c r="AHJ9" s="86"/>
      <c r="AHK9" s="86"/>
      <c r="AHL9" s="86"/>
      <c r="AHM9" s="86"/>
      <c r="AHN9" s="86"/>
      <c r="AHO9" s="86"/>
      <c r="AHP9" s="86"/>
      <c r="AHQ9" s="86"/>
      <c r="AHR9" s="86"/>
      <c r="AHS9" s="86"/>
      <c r="AHT9" s="86"/>
      <c r="AHU9" s="86"/>
      <c r="AHV9" s="86"/>
      <c r="AHW9" s="86"/>
      <c r="AHX9" s="86"/>
      <c r="AHY9" s="86"/>
      <c r="AHZ9" s="86"/>
      <c r="AIA9" s="86"/>
      <c r="AIB9" s="86"/>
      <c r="AIC9" s="86"/>
      <c r="AID9" s="86"/>
      <c r="AIE9" s="86"/>
      <c r="AIF9" s="86"/>
      <c r="AIG9" s="86"/>
      <c r="AIH9" s="86"/>
      <c r="AII9" s="86"/>
      <c r="AIJ9" s="86"/>
      <c r="AIK9" s="86"/>
      <c r="AIL9" s="86"/>
      <c r="AIM9" s="86"/>
      <c r="AIN9" s="86"/>
      <c r="AIO9" s="86"/>
      <c r="AIP9" s="86"/>
      <c r="AIQ9" s="86"/>
      <c r="AIR9" s="86"/>
      <c r="AIS9" s="86"/>
      <c r="AIT9" s="86"/>
      <c r="AIU9" s="86"/>
      <c r="AIV9" s="86"/>
      <c r="AIW9" s="86"/>
      <c r="AIX9" s="86"/>
      <c r="AIY9" s="86"/>
      <c r="AIZ9" s="86"/>
      <c r="AJA9" s="86"/>
      <c r="AJB9" s="86"/>
      <c r="AJC9" s="86"/>
      <c r="AJD9" s="86"/>
      <c r="AJE9" s="86"/>
      <c r="AJF9" s="86"/>
      <c r="AJG9" s="86"/>
      <c r="AJH9" s="86"/>
      <c r="AJI9" s="86"/>
      <c r="AJJ9" s="86"/>
      <c r="AJK9" s="86"/>
      <c r="AJL9" s="86"/>
      <c r="AJM9" s="86"/>
      <c r="AJN9" s="86"/>
      <c r="AJO9" s="86"/>
      <c r="AJP9" s="86"/>
      <c r="AJQ9" s="86"/>
      <c r="AJR9" s="86"/>
      <c r="AJS9" s="86"/>
      <c r="AJT9" s="86"/>
      <c r="AJU9" s="86"/>
      <c r="AJV9" s="86"/>
      <c r="AJW9" s="86"/>
      <c r="AJX9" s="86"/>
      <c r="AJY9" s="86"/>
      <c r="AJZ9" s="86"/>
      <c r="AKA9" s="86"/>
      <c r="AKB9" s="86"/>
      <c r="AKC9" s="86"/>
      <c r="AKD9" s="86"/>
      <c r="AKE9" s="86"/>
      <c r="AKF9" s="86"/>
      <c r="AKG9" s="86"/>
      <c r="AKH9" s="86"/>
      <c r="AKI9" s="86"/>
      <c r="AKJ9" s="86"/>
      <c r="AKK9" s="86"/>
      <c r="AKL9" s="86"/>
      <c r="AKM9" s="86"/>
      <c r="AKN9" s="86"/>
      <c r="AKO9" s="86"/>
      <c r="AKP9" s="86"/>
      <c r="AKQ9" s="86"/>
      <c r="AKR9" s="86"/>
      <c r="AKS9" s="86"/>
      <c r="AKT9" s="86"/>
      <c r="AKU9" s="86"/>
      <c r="AKV9" s="86"/>
      <c r="AKW9" s="86"/>
      <c r="AKX9" s="86"/>
      <c r="AKY9" s="86"/>
      <c r="AKZ9" s="86"/>
      <c r="ALA9" s="86"/>
      <c r="ALB9" s="86"/>
      <c r="ALC9" s="86"/>
      <c r="ALD9" s="86"/>
      <c r="ALE9" s="86"/>
      <c r="ALF9" s="86"/>
      <c r="ALG9" s="86"/>
      <c r="ALH9" s="86"/>
      <c r="ALI9" s="86"/>
      <c r="ALJ9" s="86"/>
      <c r="ALK9" s="86"/>
      <c r="ALL9" s="86"/>
      <c r="ALM9" s="86"/>
      <c r="ALN9" s="86"/>
      <c r="ALO9" s="86"/>
      <c r="ALP9" s="86"/>
      <c r="ALQ9" s="86"/>
      <c r="ALR9" s="86"/>
      <c r="ALS9" s="86"/>
      <c r="ALT9" s="86"/>
      <c r="ALU9" s="86"/>
      <c r="ALV9" s="86"/>
      <c r="ALW9" s="86"/>
      <c r="ALX9" s="86"/>
      <c r="ALY9" s="86"/>
      <c r="ALZ9" s="86"/>
      <c r="AMA9" s="86"/>
      <c r="AMB9" s="86"/>
      <c r="AMC9" s="86"/>
      <c r="AMD9" s="86"/>
      <c r="AME9" s="86"/>
      <c r="AMF9" s="86"/>
      <c r="AMG9" s="86"/>
      <c r="AMH9" s="86"/>
      <c r="AMI9" s="86"/>
      <c r="AMJ9" s="86"/>
      <c r="AMK9" s="86"/>
      <c r="AML9" s="86"/>
      <c r="AMM9" s="86"/>
      <c r="AMN9" s="86"/>
      <c r="AMO9" s="86"/>
      <c r="AMP9" s="86"/>
      <c r="AMQ9" s="86"/>
      <c r="AMR9" s="86"/>
      <c r="AMS9" s="86"/>
      <c r="AMT9" s="86"/>
      <c r="AMU9" s="86"/>
      <c r="AMV9" s="86"/>
      <c r="AMW9" s="86"/>
      <c r="AMX9" s="86"/>
      <c r="AMY9" s="86"/>
      <c r="AMZ9" s="86"/>
      <c r="ANA9" s="86"/>
      <c r="ANB9" s="86"/>
      <c r="ANC9" s="86"/>
      <c r="AND9" s="86"/>
      <c r="ANE9" s="86"/>
      <c r="ANF9" s="86"/>
      <c r="ANG9" s="86"/>
      <c r="ANH9" s="86"/>
      <c r="ANI9" s="86"/>
      <c r="ANJ9" s="86"/>
      <c r="ANK9" s="86"/>
      <c r="ANL9" s="86"/>
      <c r="ANM9" s="86"/>
      <c r="ANN9" s="86"/>
      <c r="ANO9" s="86"/>
      <c r="ANP9" s="86"/>
      <c r="ANQ9" s="86"/>
      <c r="ANR9" s="86"/>
      <c r="ANS9" s="86"/>
      <c r="ANT9" s="86"/>
      <c r="ANU9" s="86"/>
      <c r="ANV9" s="86"/>
      <c r="ANW9" s="86"/>
      <c r="ANX9" s="86"/>
      <c r="ANY9" s="86"/>
      <c r="ANZ9" s="86"/>
      <c r="AOA9" s="86"/>
      <c r="AOB9" s="86"/>
      <c r="AOC9" s="86"/>
      <c r="AOD9" s="86"/>
      <c r="AOE9" s="86"/>
      <c r="AOF9" s="86"/>
      <c r="AOG9" s="86"/>
      <c r="AOH9" s="86"/>
      <c r="AOI9" s="86"/>
      <c r="AOJ9" s="86"/>
      <c r="AOK9" s="86"/>
      <c r="AOL9" s="86"/>
      <c r="AOM9" s="86"/>
      <c r="AON9" s="86"/>
      <c r="AOO9" s="86"/>
      <c r="AOP9" s="86"/>
      <c r="AOQ9" s="86"/>
      <c r="AOR9" s="86"/>
      <c r="AOS9" s="86"/>
      <c r="AOT9" s="86"/>
      <c r="AOU9" s="86"/>
      <c r="AOV9" s="86"/>
      <c r="AOW9" s="86"/>
      <c r="AOX9" s="86"/>
      <c r="AOY9" s="86"/>
      <c r="AOZ9" s="86"/>
      <c r="APA9" s="86"/>
      <c r="APB9" s="86"/>
      <c r="APC9" s="86"/>
      <c r="APD9" s="86"/>
      <c r="APE9" s="86"/>
      <c r="APF9" s="86"/>
      <c r="APG9" s="86"/>
      <c r="APH9" s="86"/>
      <c r="API9" s="86"/>
      <c r="APJ9" s="86"/>
      <c r="APK9" s="86"/>
      <c r="APL9" s="86"/>
      <c r="APM9" s="86"/>
      <c r="APN9" s="86"/>
      <c r="APO9" s="86"/>
      <c r="APP9" s="86"/>
      <c r="APQ9" s="86"/>
      <c r="APR9" s="86"/>
      <c r="APS9" s="86"/>
      <c r="APT9" s="86"/>
      <c r="APU9" s="86"/>
      <c r="APV9" s="86"/>
      <c r="APW9" s="86"/>
      <c r="APX9" s="86"/>
      <c r="APY9" s="86"/>
      <c r="APZ9" s="86"/>
      <c r="AQA9" s="86"/>
      <c r="AQB9" s="86"/>
      <c r="AQC9" s="86"/>
      <c r="AQD9" s="86"/>
      <c r="AQE9" s="86"/>
      <c r="AQF9" s="86"/>
      <c r="AQG9" s="86"/>
      <c r="AQH9" s="86"/>
      <c r="AQI9" s="86"/>
      <c r="AQJ9" s="86"/>
      <c r="AQK9" s="86"/>
      <c r="AQL9" s="86"/>
      <c r="AQM9" s="86"/>
      <c r="AQN9" s="86"/>
      <c r="AQO9" s="86"/>
      <c r="AQP9" s="86"/>
      <c r="AQQ9" s="86"/>
      <c r="AQR9" s="86"/>
      <c r="AQS9" s="86"/>
      <c r="AQT9" s="86"/>
      <c r="AQU9" s="86"/>
      <c r="AQV9" s="86"/>
      <c r="AQW9" s="86"/>
      <c r="AQX9" s="86"/>
      <c r="AQY9" s="86"/>
      <c r="AQZ9" s="86"/>
      <c r="ARA9" s="86"/>
      <c r="ARB9" s="86"/>
      <c r="ARC9" s="86"/>
      <c r="ARD9" s="86"/>
      <c r="ARE9" s="86"/>
      <c r="ARF9" s="86"/>
      <c r="ARG9" s="86"/>
      <c r="ARH9" s="86"/>
      <c r="ARI9" s="86"/>
      <c r="ARJ9" s="86"/>
      <c r="ARK9" s="86"/>
      <c r="ARL9" s="86"/>
      <c r="ARM9" s="86"/>
      <c r="ARN9" s="86"/>
      <c r="ARO9" s="86"/>
      <c r="ARP9" s="86"/>
      <c r="ARQ9" s="86"/>
      <c r="ARR9" s="86"/>
      <c r="ARS9" s="86"/>
      <c r="ART9" s="86"/>
      <c r="ARU9" s="86"/>
      <c r="ARV9" s="86"/>
      <c r="ARW9" s="86"/>
      <c r="ARX9" s="86"/>
      <c r="ARY9" s="86"/>
      <c r="ARZ9" s="86"/>
      <c r="ASA9" s="86"/>
      <c r="ASB9" s="86"/>
      <c r="ASC9" s="86"/>
      <c r="ASD9" s="86"/>
      <c r="ASE9" s="86"/>
      <c r="ASF9" s="86"/>
      <c r="ASG9" s="86"/>
      <c r="ASH9" s="86"/>
      <c r="ASI9" s="86"/>
      <c r="ASJ9" s="86"/>
      <c r="ASK9" s="86"/>
      <c r="ASL9" s="86"/>
      <c r="ASM9" s="86"/>
      <c r="ASN9" s="86"/>
      <c r="ASO9" s="86"/>
      <c r="ASP9" s="86"/>
      <c r="ASQ9" s="86"/>
      <c r="ASR9" s="86"/>
      <c r="ASS9" s="86"/>
      <c r="AST9" s="86"/>
      <c r="ASU9" s="86"/>
      <c r="ASV9" s="86"/>
      <c r="ASW9" s="86"/>
      <c r="ASX9" s="86"/>
      <c r="ASY9" s="86"/>
      <c r="ASZ9" s="86"/>
      <c r="ATA9" s="86"/>
      <c r="ATB9" s="86"/>
      <c r="ATC9" s="86"/>
      <c r="ATD9" s="86"/>
      <c r="ATE9" s="86"/>
      <c r="ATF9" s="86"/>
      <c r="ATG9" s="86"/>
      <c r="ATH9" s="86"/>
      <c r="ATI9" s="86"/>
      <c r="ATJ9" s="86"/>
      <c r="ATK9" s="86"/>
      <c r="ATL9" s="86"/>
      <c r="ATM9" s="86"/>
      <c r="ATN9" s="86"/>
      <c r="ATO9" s="86"/>
      <c r="ATP9" s="86"/>
      <c r="ATQ9" s="86"/>
      <c r="ATR9" s="86"/>
      <c r="ATS9" s="86"/>
      <c r="ATT9" s="86"/>
      <c r="ATU9" s="86"/>
      <c r="ATV9" s="86"/>
      <c r="ATW9" s="86"/>
      <c r="ATX9" s="86"/>
      <c r="ATY9" s="86"/>
      <c r="ATZ9" s="86"/>
      <c r="AUA9" s="86"/>
      <c r="AUB9" s="86"/>
      <c r="AUC9" s="86"/>
      <c r="AUD9" s="86"/>
      <c r="AUE9" s="86"/>
      <c r="AUF9" s="86"/>
      <c r="AUG9" s="86"/>
      <c r="AUH9" s="86"/>
      <c r="AUI9" s="86"/>
      <c r="AUJ9" s="86"/>
      <c r="AUK9" s="86"/>
      <c r="AUL9" s="86"/>
      <c r="AUM9" s="86"/>
      <c r="AUN9" s="86"/>
      <c r="AUO9" s="86"/>
      <c r="AUP9" s="86"/>
      <c r="AUQ9" s="86"/>
      <c r="AUR9" s="86"/>
      <c r="AUS9" s="86"/>
      <c r="AUT9" s="86"/>
      <c r="AUU9" s="86"/>
      <c r="AUV9" s="86"/>
      <c r="AUW9" s="86"/>
      <c r="AUX9" s="86"/>
      <c r="AUY9" s="86"/>
      <c r="AUZ9" s="86"/>
      <c r="AVA9" s="86"/>
      <c r="AVB9" s="86"/>
      <c r="AVC9" s="86"/>
      <c r="AVD9" s="86"/>
      <c r="AVE9" s="86"/>
      <c r="AVF9" s="86"/>
      <c r="AVG9" s="86"/>
      <c r="AVH9" s="86"/>
      <c r="AVI9" s="86"/>
      <c r="AVJ9" s="86"/>
      <c r="AVK9" s="86"/>
      <c r="AVL9" s="86"/>
      <c r="AVM9" s="86"/>
      <c r="AVN9" s="86"/>
      <c r="AVO9" s="86"/>
      <c r="AVP9" s="86"/>
      <c r="AVQ9" s="86"/>
      <c r="AVR9" s="86"/>
      <c r="AVS9" s="86"/>
      <c r="AVT9" s="86"/>
      <c r="AVU9" s="86"/>
      <c r="AVV9" s="86"/>
      <c r="AVW9" s="86"/>
      <c r="AVX9" s="86"/>
      <c r="AVY9" s="86"/>
      <c r="AVZ9" s="86"/>
      <c r="AWA9" s="86"/>
      <c r="AWB9" s="86"/>
      <c r="AWC9" s="86"/>
      <c r="AWD9" s="86"/>
      <c r="AWE9" s="86"/>
      <c r="AWF9" s="86"/>
      <c r="AWG9" s="86"/>
      <c r="AWH9" s="86"/>
      <c r="AWI9" s="86"/>
      <c r="AWJ9" s="86"/>
      <c r="AWK9" s="86"/>
      <c r="AWL9" s="86"/>
      <c r="AWM9" s="86"/>
      <c r="AWN9" s="86"/>
      <c r="AWO9" s="86"/>
      <c r="AWP9" s="86"/>
      <c r="AWQ9" s="86"/>
      <c r="AWR9" s="86"/>
      <c r="AWS9" s="86"/>
      <c r="AWT9" s="86"/>
      <c r="AWU9" s="86"/>
      <c r="AWV9" s="86"/>
      <c r="AWW9" s="86"/>
      <c r="AWX9" s="86"/>
      <c r="AWY9" s="86"/>
      <c r="AWZ9" s="86"/>
      <c r="AXA9" s="86"/>
      <c r="AXB9" s="86"/>
      <c r="AXC9" s="86"/>
      <c r="AXD9" s="86"/>
      <c r="AXE9" s="86"/>
      <c r="AXF9" s="86"/>
      <c r="AXG9" s="86"/>
      <c r="AXH9" s="86"/>
      <c r="AXI9" s="86"/>
      <c r="AXJ9" s="86"/>
      <c r="AXK9" s="86"/>
      <c r="AXL9" s="86"/>
      <c r="AXM9" s="86"/>
      <c r="AXN9" s="86"/>
      <c r="AXO9" s="86"/>
      <c r="AXP9" s="86"/>
      <c r="AXQ9" s="86"/>
      <c r="AXR9" s="86"/>
      <c r="AXS9" s="86"/>
      <c r="AXT9" s="86"/>
      <c r="AXU9" s="86"/>
      <c r="AXV9" s="86"/>
      <c r="AXW9" s="86"/>
      <c r="AXX9" s="86"/>
      <c r="AXY9" s="86"/>
      <c r="AXZ9" s="86"/>
      <c r="AYA9" s="86"/>
      <c r="AYB9" s="86"/>
      <c r="AYC9" s="86"/>
      <c r="AYD9" s="86"/>
      <c r="AYE9" s="86"/>
      <c r="AYF9" s="86"/>
      <c r="AYG9" s="86"/>
      <c r="AYH9" s="86"/>
      <c r="AYI9" s="86"/>
      <c r="AYJ9" s="86"/>
      <c r="AYK9" s="86"/>
      <c r="AYL9" s="86"/>
      <c r="AYM9" s="86"/>
      <c r="AYN9" s="86"/>
      <c r="AYO9" s="86"/>
      <c r="AYP9" s="86"/>
      <c r="AYQ9" s="86"/>
      <c r="AYR9" s="86"/>
      <c r="AYS9" s="86"/>
      <c r="AYT9" s="86"/>
      <c r="AYU9" s="86"/>
      <c r="AYV9" s="86"/>
      <c r="AYW9" s="86"/>
      <c r="AYX9" s="86"/>
      <c r="AYY9" s="86"/>
      <c r="AYZ9" s="86"/>
      <c r="AZA9" s="86"/>
      <c r="AZB9" s="86"/>
      <c r="AZC9" s="86"/>
      <c r="AZD9" s="86"/>
      <c r="AZE9" s="86"/>
      <c r="AZF9" s="86"/>
      <c r="AZG9" s="86"/>
      <c r="AZH9" s="86"/>
      <c r="AZI9" s="86"/>
      <c r="AZJ9" s="86"/>
      <c r="AZK9" s="86"/>
      <c r="AZL9" s="86"/>
      <c r="AZM9" s="86"/>
      <c r="AZN9" s="86"/>
      <c r="AZO9" s="86"/>
      <c r="AZP9" s="86"/>
      <c r="AZQ9" s="86"/>
      <c r="AZR9" s="86"/>
      <c r="AZS9" s="86"/>
      <c r="AZT9" s="86"/>
      <c r="AZU9" s="86"/>
      <c r="AZV9" s="86"/>
      <c r="AZW9" s="86"/>
      <c r="AZX9" s="86"/>
      <c r="AZY9" s="86"/>
      <c r="AZZ9" s="86"/>
      <c r="BAA9" s="86"/>
      <c r="BAB9" s="86"/>
      <c r="BAC9" s="86"/>
      <c r="BAD9" s="86"/>
      <c r="BAE9" s="86"/>
      <c r="BAF9" s="86"/>
      <c r="BAG9" s="86"/>
      <c r="BAH9" s="86"/>
      <c r="BAI9" s="86"/>
      <c r="BAJ9" s="86"/>
      <c r="BAK9" s="86"/>
      <c r="BAL9" s="86"/>
      <c r="BAM9" s="86"/>
      <c r="BAN9" s="86"/>
      <c r="BAO9" s="86"/>
      <c r="BAP9" s="86"/>
      <c r="BAQ9" s="86"/>
      <c r="BAR9" s="86"/>
      <c r="BAS9" s="86"/>
      <c r="BAT9" s="86"/>
      <c r="BAU9" s="86"/>
      <c r="BAV9" s="86"/>
      <c r="BAW9" s="86"/>
      <c r="BAX9" s="86"/>
      <c r="BAY9" s="86"/>
      <c r="BAZ9" s="86"/>
      <c r="BBA9" s="86"/>
      <c r="BBB9" s="86"/>
      <c r="BBC9" s="86"/>
      <c r="BBD9" s="86"/>
      <c r="BBE9" s="86"/>
      <c r="BBF9" s="86"/>
      <c r="BBG9" s="86"/>
      <c r="BBH9" s="86"/>
      <c r="BBI9" s="86"/>
      <c r="BBJ9" s="86"/>
      <c r="BBK9" s="86"/>
      <c r="BBL9" s="86"/>
      <c r="BBM9" s="86"/>
      <c r="BBN9" s="86"/>
      <c r="BBO9" s="86"/>
      <c r="BBP9" s="86"/>
      <c r="BBQ9" s="86"/>
      <c r="BBR9" s="86"/>
      <c r="BBS9" s="86"/>
      <c r="BBT9" s="86"/>
      <c r="BBU9" s="86"/>
      <c r="BBV9" s="86"/>
      <c r="BBW9" s="86"/>
      <c r="BBX9" s="86"/>
      <c r="BBY9" s="86"/>
      <c r="BBZ9" s="86"/>
      <c r="BCA9" s="86"/>
      <c r="BCB9" s="86"/>
      <c r="BCC9" s="86"/>
      <c r="BCD9" s="86"/>
      <c r="BCE9" s="86"/>
      <c r="BCF9" s="86"/>
      <c r="BCG9" s="86"/>
      <c r="BCH9" s="86"/>
      <c r="BCI9" s="86"/>
      <c r="BCJ9" s="86"/>
      <c r="BCK9" s="86"/>
      <c r="BCL9" s="86"/>
      <c r="BCM9" s="86"/>
      <c r="BCN9" s="86"/>
      <c r="BCO9" s="86"/>
      <c r="BCP9" s="86"/>
      <c r="BCQ9" s="86"/>
      <c r="BCR9" s="86"/>
      <c r="BCS9" s="86"/>
      <c r="BCT9" s="86"/>
      <c r="BCU9" s="86"/>
      <c r="BCV9" s="86"/>
      <c r="BCW9" s="86"/>
      <c r="BCX9" s="86"/>
      <c r="BCY9" s="86"/>
      <c r="BCZ9" s="86"/>
      <c r="BDA9" s="86"/>
      <c r="BDB9" s="86"/>
      <c r="BDC9" s="86"/>
      <c r="BDD9" s="86"/>
      <c r="BDE9" s="86"/>
      <c r="BDF9" s="86"/>
      <c r="BDG9" s="86"/>
      <c r="BDH9" s="86"/>
      <c r="BDI9" s="86"/>
      <c r="BDJ9" s="86"/>
      <c r="BDK9" s="86"/>
      <c r="BDL9" s="86"/>
      <c r="BDM9" s="86"/>
      <c r="BDN9" s="86"/>
      <c r="BDO9" s="86"/>
      <c r="BDP9" s="86"/>
      <c r="BDQ9" s="86"/>
      <c r="BDR9" s="86"/>
      <c r="BDS9" s="86"/>
      <c r="BDT9" s="86"/>
      <c r="BDU9" s="86"/>
      <c r="BDV9" s="86"/>
      <c r="BDW9" s="86"/>
      <c r="BDX9" s="86"/>
      <c r="BDY9" s="86"/>
      <c r="BDZ9" s="86"/>
      <c r="BEA9" s="86"/>
      <c r="BEB9" s="86"/>
      <c r="BEC9" s="86"/>
      <c r="BED9" s="86"/>
      <c r="BEE9" s="86"/>
      <c r="BEF9" s="86"/>
      <c r="BEG9" s="86"/>
      <c r="BEH9" s="86"/>
      <c r="BEI9" s="86"/>
      <c r="BEJ9" s="86"/>
      <c r="BEK9" s="86"/>
      <c r="BEL9" s="86"/>
      <c r="BEM9" s="86"/>
      <c r="BEN9" s="86"/>
      <c r="BEO9" s="86"/>
      <c r="BEP9" s="86"/>
      <c r="BEQ9" s="86"/>
      <c r="BER9" s="86"/>
      <c r="BES9" s="86"/>
      <c r="BET9" s="86"/>
      <c r="BEU9" s="86"/>
      <c r="BEV9" s="86"/>
      <c r="BEW9" s="86"/>
      <c r="BEX9" s="86"/>
      <c r="BEY9" s="86"/>
      <c r="BEZ9" s="86"/>
      <c r="BFA9" s="86"/>
      <c r="BFB9" s="86"/>
      <c r="BFC9" s="86"/>
      <c r="BFD9" s="86"/>
      <c r="BFE9" s="86"/>
      <c r="BFF9" s="86"/>
      <c r="BFG9" s="86"/>
      <c r="BFH9" s="86"/>
      <c r="BFI9" s="86"/>
      <c r="BFJ9" s="86"/>
      <c r="BFK9" s="86"/>
      <c r="BFL9" s="86"/>
      <c r="BFM9" s="86"/>
      <c r="BFN9" s="86"/>
      <c r="BFO9" s="86"/>
      <c r="BFP9" s="86"/>
      <c r="BFQ9" s="86"/>
      <c r="BFR9" s="86"/>
      <c r="BFS9" s="86"/>
      <c r="BFT9" s="86"/>
      <c r="BFU9" s="86"/>
      <c r="BFV9" s="86"/>
      <c r="BFW9" s="86"/>
      <c r="BFX9" s="86"/>
      <c r="BFY9" s="86"/>
      <c r="BFZ9" s="86"/>
      <c r="BGA9" s="86"/>
      <c r="BGB9" s="86"/>
      <c r="BGC9" s="86"/>
      <c r="BGD9" s="86"/>
      <c r="BGE9" s="86"/>
      <c r="BGF9" s="86"/>
      <c r="BGG9" s="86"/>
      <c r="BGH9" s="86"/>
      <c r="BGI9" s="86"/>
      <c r="BGJ9" s="86"/>
      <c r="BGK9" s="86"/>
      <c r="BGL9" s="86"/>
      <c r="BGM9" s="86"/>
      <c r="BGN9" s="86"/>
      <c r="BGO9" s="86"/>
      <c r="BGP9" s="86"/>
      <c r="BGQ9" s="86"/>
      <c r="BGR9" s="86"/>
      <c r="BGS9" s="86"/>
      <c r="BGT9" s="86"/>
      <c r="BGU9" s="86"/>
      <c r="BGV9" s="86"/>
      <c r="BGW9" s="86"/>
      <c r="BGX9" s="86"/>
      <c r="BGY9" s="86"/>
      <c r="BGZ9" s="86"/>
      <c r="BHA9" s="86"/>
      <c r="BHB9" s="86"/>
      <c r="BHC9" s="86"/>
      <c r="BHD9" s="86"/>
      <c r="BHE9" s="86"/>
      <c r="BHF9" s="86"/>
      <c r="BHG9" s="86"/>
      <c r="BHH9" s="86"/>
      <c r="BHI9" s="86"/>
      <c r="BHJ9" s="86"/>
      <c r="BHK9" s="86"/>
      <c r="BHL9" s="86"/>
      <c r="BHM9" s="86"/>
      <c r="BHN9" s="86"/>
      <c r="BHO9" s="86"/>
      <c r="BHP9" s="86"/>
      <c r="BHQ9" s="86"/>
      <c r="BHR9" s="86"/>
      <c r="BHS9" s="86"/>
      <c r="BHT9" s="86"/>
      <c r="BHU9" s="86"/>
      <c r="BHV9" s="86"/>
      <c r="BHW9" s="86"/>
      <c r="BHX9" s="86"/>
      <c r="BHY9" s="86"/>
      <c r="BHZ9" s="86"/>
      <c r="BIA9" s="86"/>
      <c r="BIB9" s="86"/>
      <c r="BIC9" s="86"/>
      <c r="BID9" s="86"/>
      <c r="BIE9" s="86"/>
      <c r="BIF9" s="86"/>
      <c r="BIG9" s="86"/>
      <c r="BIH9" s="86"/>
      <c r="BII9" s="86"/>
      <c r="BIJ9" s="86"/>
      <c r="BIK9" s="86"/>
      <c r="BIL9" s="86"/>
      <c r="BIM9" s="86"/>
      <c r="BIN9" s="86"/>
      <c r="BIO9" s="86"/>
      <c r="BIP9" s="86"/>
      <c r="BIQ9" s="86"/>
      <c r="BIR9" s="86"/>
      <c r="BIS9" s="86"/>
      <c r="BIT9" s="86"/>
      <c r="BIU9" s="86"/>
      <c r="BIV9" s="86"/>
      <c r="BIW9" s="86"/>
      <c r="BIX9" s="86"/>
      <c r="BIY9" s="86"/>
      <c r="BIZ9" s="86"/>
      <c r="BJA9" s="86"/>
      <c r="BJB9" s="86"/>
      <c r="BJC9" s="86"/>
      <c r="BJD9" s="86"/>
      <c r="BJE9" s="86"/>
      <c r="BJF9" s="86"/>
      <c r="BJG9" s="86"/>
      <c r="BJH9" s="86"/>
      <c r="BJI9" s="86"/>
      <c r="BJJ9" s="86"/>
      <c r="BJK9" s="86"/>
      <c r="BJL9" s="86"/>
      <c r="BJM9" s="86"/>
      <c r="BJN9" s="86"/>
      <c r="BJO9" s="86"/>
      <c r="BJP9" s="86"/>
      <c r="BJQ9" s="86"/>
      <c r="BJR9" s="86"/>
      <c r="BJS9" s="86"/>
      <c r="BJT9" s="86"/>
      <c r="BJU9" s="86"/>
      <c r="BJV9" s="86"/>
      <c r="BJW9" s="86"/>
      <c r="BJX9" s="86"/>
      <c r="BJY9" s="86"/>
      <c r="BJZ9" s="86"/>
      <c r="BKA9" s="86"/>
      <c r="BKB9" s="86"/>
      <c r="BKC9" s="86"/>
      <c r="BKD9" s="86"/>
      <c r="BKE9" s="86"/>
      <c r="BKF9" s="86"/>
      <c r="BKG9" s="86"/>
      <c r="BKH9" s="86"/>
      <c r="BKI9" s="86"/>
      <c r="BKJ9" s="86"/>
      <c r="BKK9" s="86"/>
      <c r="BKL9" s="86"/>
      <c r="BKM9" s="86"/>
      <c r="BKN9" s="86"/>
      <c r="BKO9" s="86"/>
      <c r="BKP9" s="86"/>
      <c r="BKQ9" s="86"/>
      <c r="BKR9" s="86"/>
      <c r="BKS9" s="86"/>
      <c r="BKT9" s="86"/>
      <c r="BKU9" s="86"/>
      <c r="BKV9" s="86"/>
      <c r="BKW9" s="86"/>
      <c r="BKX9" s="86"/>
      <c r="BKY9" s="86"/>
      <c r="BKZ9" s="86"/>
      <c r="BLA9" s="86"/>
      <c r="BLB9" s="86"/>
      <c r="BLC9" s="86"/>
      <c r="BLD9" s="86"/>
      <c r="BLE9" s="86"/>
      <c r="BLF9" s="86"/>
      <c r="BLG9" s="86"/>
      <c r="BLH9" s="86"/>
      <c r="BLI9" s="86"/>
      <c r="BLJ9" s="86"/>
      <c r="BLK9" s="86"/>
      <c r="BLL9" s="86"/>
      <c r="BLM9" s="86"/>
      <c r="BLN9" s="86"/>
      <c r="BLO9" s="86"/>
      <c r="BLP9" s="86"/>
      <c r="BLQ9" s="86"/>
      <c r="BLR9" s="86"/>
      <c r="BLS9" s="86"/>
      <c r="BLT9" s="86"/>
      <c r="BLU9" s="86"/>
      <c r="BLV9" s="86"/>
      <c r="BLW9" s="86"/>
      <c r="BLX9" s="86"/>
      <c r="BLY9" s="86"/>
      <c r="BLZ9" s="86"/>
      <c r="BMA9" s="86"/>
      <c r="BMB9" s="86"/>
      <c r="BMC9" s="86"/>
      <c r="BMD9" s="86"/>
      <c r="BME9" s="86"/>
      <c r="BMF9" s="86"/>
      <c r="BMG9" s="86"/>
      <c r="BMH9" s="86"/>
      <c r="BMI9" s="86"/>
      <c r="BMJ9" s="86"/>
      <c r="BMK9" s="86"/>
      <c r="BML9" s="86"/>
      <c r="BMM9" s="86"/>
      <c r="BMN9" s="86"/>
      <c r="BMO9" s="86"/>
      <c r="BMP9" s="86"/>
      <c r="BMQ9" s="86"/>
      <c r="BMR9" s="86"/>
      <c r="BMS9" s="86"/>
      <c r="BMT9" s="86"/>
      <c r="BMU9" s="86"/>
      <c r="BMV9" s="86"/>
      <c r="BMW9" s="86"/>
      <c r="BMX9" s="86"/>
      <c r="BMY9" s="86"/>
      <c r="BMZ9" s="86"/>
      <c r="BNA9" s="86"/>
      <c r="BNB9" s="86"/>
      <c r="BNC9" s="86"/>
      <c r="BND9" s="86"/>
      <c r="BNE9" s="86"/>
      <c r="BNF9" s="86"/>
      <c r="BNG9" s="86"/>
      <c r="BNH9" s="86"/>
      <c r="BNI9" s="86"/>
      <c r="BNJ9" s="86"/>
      <c r="BNK9" s="86"/>
      <c r="BNL9" s="86"/>
      <c r="BNM9" s="86"/>
      <c r="BNN9" s="86"/>
      <c r="BNO9" s="86"/>
      <c r="BNP9" s="86"/>
      <c r="BNQ9" s="86"/>
      <c r="BNR9" s="86"/>
      <c r="BNS9" s="86"/>
      <c r="BNT9" s="86"/>
      <c r="BNU9" s="86"/>
      <c r="BNV9" s="86"/>
      <c r="BNW9" s="86"/>
      <c r="BNX9" s="86"/>
      <c r="BNY9" s="86"/>
      <c r="BNZ9" s="86"/>
      <c r="BOA9" s="86"/>
      <c r="BOB9" s="86"/>
      <c r="BOC9" s="86"/>
      <c r="BOD9" s="86"/>
      <c r="BOE9" s="86"/>
      <c r="BOF9" s="86"/>
      <c r="BOG9" s="86"/>
      <c r="BOH9" s="86"/>
      <c r="BOI9" s="86"/>
      <c r="BOJ9" s="86"/>
      <c r="BOK9" s="86"/>
      <c r="BOL9" s="86"/>
      <c r="BOM9" s="86"/>
      <c r="BON9" s="86"/>
      <c r="BOO9" s="86"/>
      <c r="BOP9" s="86"/>
      <c r="BOQ9" s="86"/>
      <c r="BOR9" s="86"/>
      <c r="BOS9" s="86"/>
      <c r="BOT9" s="86"/>
      <c r="BOU9" s="86"/>
      <c r="BOV9" s="86"/>
      <c r="BOW9" s="86"/>
      <c r="BOX9" s="86"/>
      <c r="BOY9" s="86"/>
      <c r="BOZ9" s="86"/>
      <c r="BPA9" s="86"/>
      <c r="BPB9" s="86"/>
      <c r="BPC9" s="86"/>
      <c r="BPD9" s="86"/>
      <c r="BPE9" s="86"/>
      <c r="BPF9" s="86"/>
      <c r="BPG9" s="86"/>
      <c r="BPH9" s="86"/>
      <c r="BPI9" s="86"/>
      <c r="BPJ9" s="86"/>
      <c r="BPK9" s="86"/>
      <c r="BPL9" s="86"/>
      <c r="BPM9" s="86"/>
      <c r="BPN9" s="86"/>
      <c r="BPO9" s="86"/>
      <c r="BPP9" s="86"/>
      <c r="BPQ9" s="86"/>
      <c r="BPR9" s="86"/>
      <c r="BPS9" s="86"/>
      <c r="BPT9" s="86"/>
      <c r="BPU9" s="86"/>
      <c r="BPV9" s="86"/>
      <c r="BPW9" s="86"/>
      <c r="BPX9" s="86"/>
      <c r="BPY9" s="86"/>
      <c r="BPZ9" s="86"/>
      <c r="BQA9" s="86"/>
      <c r="BQB9" s="86"/>
      <c r="BQC9" s="86"/>
      <c r="BQD9" s="86"/>
      <c r="BQE9" s="86"/>
      <c r="BQF9" s="86"/>
      <c r="BQG9" s="86"/>
      <c r="BQH9" s="86"/>
      <c r="BQI9" s="86"/>
      <c r="BQJ9" s="86"/>
      <c r="BQK9" s="86"/>
      <c r="BQL9" s="86"/>
      <c r="BQM9" s="86"/>
      <c r="BQN9" s="86"/>
      <c r="BQO9" s="86"/>
      <c r="BQP9" s="86"/>
      <c r="BQQ9" s="86"/>
      <c r="BQR9" s="86"/>
      <c r="BQS9" s="86"/>
      <c r="BQT9" s="86"/>
      <c r="BQU9" s="86"/>
      <c r="BQV9" s="86"/>
      <c r="BQW9" s="86"/>
      <c r="BQX9" s="86"/>
      <c r="BQY9" s="86"/>
      <c r="BQZ9" s="86"/>
      <c r="BRA9" s="86"/>
      <c r="BRB9" s="86"/>
      <c r="BRC9" s="86"/>
      <c r="BRD9" s="86"/>
      <c r="BRE9" s="86"/>
      <c r="BRF9" s="86"/>
      <c r="BRG9" s="86"/>
      <c r="BRH9" s="86"/>
      <c r="BRI9" s="86"/>
      <c r="BRJ9" s="86"/>
      <c r="BRK9" s="86"/>
      <c r="BRL9" s="86"/>
      <c r="BRM9" s="86"/>
      <c r="BRN9" s="86"/>
      <c r="BRO9" s="86"/>
      <c r="BRP9" s="86"/>
      <c r="BRQ9" s="86"/>
      <c r="BRR9" s="86"/>
      <c r="BRS9" s="86"/>
      <c r="BRT9" s="86"/>
      <c r="BRU9" s="86"/>
      <c r="BRV9" s="86"/>
      <c r="BRW9" s="86"/>
      <c r="BRX9" s="86"/>
      <c r="BRY9" s="86"/>
      <c r="BRZ9" s="86"/>
      <c r="BSA9" s="86"/>
      <c r="BSB9" s="86"/>
      <c r="BSC9" s="86"/>
      <c r="BSD9" s="86"/>
      <c r="BSE9" s="86"/>
      <c r="BSF9" s="86"/>
      <c r="BSG9" s="86"/>
      <c r="BSH9" s="86"/>
      <c r="BSI9" s="86"/>
      <c r="BSJ9" s="86"/>
      <c r="BSK9" s="86"/>
      <c r="BSL9" s="86"/>
      <c r="BSM9" s="86"/>
      <c r="BSN9" s="86"/>
      <c r="BSO9" s="86"/>
      <c r="BSP9" s="86"/>
      <c r="BSQ9" s="86"/>
      <c r="BSR9" s="86"/>
      <c r="BSS9" s="86"/>
      <c r="BST9" s="86"/>
      <c r="BSU9" s="86"/>
      <c r="BSV9" s="86"/>
      <c r="BSW9" s="86"/>
      <c r="BSX9" s="86"/>
      <c r="BSY9" s="86"/>
      <c r="BSZ9" s="86"/>
      <c r="BTA9" s="86"/>
      <c r="BTB9" s="86"/>
      <c r="BTC9" s="86"/>
      <c r="BTD9" s="86"/>
      <c r="BTE9" s="86"/>
      <c r="BTF9" s="86"/>
      <c r="BTG9" s="86"/>
      <c r="BTH9" s="86"/>
      <c r="BTI9" s="86"/>
      <c r="BTJ9" s="86"/>
      <c r="BTK9" s="86"/>
      <c r="BTL9" s="86"/>
      <c r="BTM9" s="86"/>
      <c r="BTN9" s="86"/>
      <c r="BTO9" s="86"/>
      <c r="BTP9" s="86"/>
      <c r="BTQ9" s="86"/>
      <c r="BTR9" s="86"/>
      <c r="BTS9" s="86"/>
      <c r="BTT9" s="86"/>
      <c r="BTU9" s="86"/>
      <c r="BTV9" s="86"/>
      <c r="BTW9" s="86"/>
      <c r="BTX9" s="86"/>
      <c r="BTY9" s="86"/>
      <c r="BTZ9" s="86"/>
      <c r="BUA9" s="86"/>
      <c r="BUB9" s="86"/>
      <c r="BUC9" s="86"/>
      <c r="BUD9" s="86"/>
      <c r="BUE9" s="86"/>
      <c r="BUF9" s="86"/>
      <c r="BUG9" s="86"/>
      <c r="BUH9" s="86"/>
      <c r="BUI9" s="86"/>
      <c r="BUJ9" s="86"/>
      <c r="BUK9" s="86"/>
      <c r="BUL9" s="86"/>
      <c r="BUM9" s="86"/>
      <c r="BUN9" s="86"/>
      <c r="BUO9" s="86"/>
      <c r="BUP9" s="86"/>
      <c r="BUQ9" s="86"/>
      <c r="BUR9" s="86"/>
      <c r="BUS9" s="86"/>
      <c r="BUT9" s="86"/>
      <c r="BUU9" s="86"/>
      <c r="BUV9" s="86"/>
      <c r="BUW9" s="86"/>
      <c r="BUX9" s="86"/>
      <c r="BUY9" s="86"/>
      <c r="BUZ9" s="86"/>
      <c r="BVA9" s="86"/>
      <c r="BVB9" s="86"/>
      <c r="BVC9" s="86"/>
      <c r="BVD9" s="86"/>
      <c r="BVE9" s="86"/>
      <c r="BVF9" s="86"/>
      <c r="BVG9" s="86"/>
      <c r="BVH9" s="86"/>
      <c r="BVI9" s="86"/>
      <c r="BVJ9" s="86"/>
      <c r="BVK9" s="86"/>
      <c r="BVL9" s="86"/>
      <c r="BVM9" s="86"/>
      <c r="BVN9" s="86"/>
      <c r="BVO9" s="86"/>
      <c r="BVP9" s="86"/>
      <c r="BVQ9" s="86"/>
      <c r="BVR9" s="86"/>
      <c r="BVS9" s="86"/>
      <c r="BVT9" s="86"/>
      <c r="BVU9" s="86"/>
      <c r="BVV9" s="86"/>
      <c r="BVW9" s="86"/>
      <c r="BVX9" s="86"/>
      <c r="BVY9" s="86"/>
      <c r="BVZ9" s="86"/>
      <c r="BWA9" s="86"/>
      <c r="BWB9" s="86"/>
      <c r="BWC9" s="86"/>
      <c r="BWD9" s="86"/>
      <c r="BWE9" s="86"/>
      <c r="BWF9" s="86"/>
      <c r="BWG9" s="86"/>
      <c r="BWH9" s="86"/>
      <c r="BWI9" s="86"/>
      <c r="BWJ9" s="86"/>
      <c r="BWK9" s="86"/>
      <c r="BWL9" s="86"/>
      <c r="BWM9" s="86"/>
      <c r="BWN9" s="86"/>
      <c r="BWO9" s="86"/>
      <c r="BWP9" s="86"/>
      <c r="BWQ9" s="86"/>
      <c r="BWR9" s="86"/>
      <c r="BWS9" s="86"/>
      <c r="BWT9" s="86"/>
      <c r="BWU9" s="86"/>
      <c r="BWV9" s="86"/>
      <c r="BWW9" s="86"/>
      <c r="BWX9" s="86"/>
      <c r="BWY9" s="86"/>
      <c r="BWZ9" s="86"/>
      <c r="BXA9" s="86"/>
      <c r="BXB9" s="86"/>
      <c r="BXC9" s="86"/>
      <c r="BXD9" s="86"/>
      <c r="BXE9" s="86"/>
      <c r="BXF9" s="86"/>
      <c r="BXG9" s="86"/>
      <c r="BXH9" s="86"/>
      <c r="BXI9" s="86"/>
      <c r="BXJ9" s="86"/>
      <c r="BXK9" s="86"/>
      <c r="BXL9" s="86"/>
      <c r="BXM9" s="86"/>
      <c r="BXN9" s="86"/>
      <c r="BXO9" s="86"/>
      <c r="BXP9" s="86"/>
      <c r="BXQ9" s="86"/>
      <c r="BXR9" s="86"/>
      <c r="BXS9" s="86"/>
      <c r="BXT9" s="86"/>
      <c r="BXU9" s="86"/>
      <c r="BXV9" s="86"/>
      <c r="BXW9" s="86"/>
      <c r="BXX9" s="86"/>
      <c r="BXY9" s="86"/>
      <c r="BXZ9" s="86"/>
      <c r="BYA9" s="86"/>
      <c r="BYB9" s="86"/>
      <c r="BYC9" s="86"/>
      <c r="BYD9" s="86"/>
      <c r="BYE9" s="86"/>
      <c r="BYF9" s="86"/>
      <c r="BYG9" s="86"/>
      <c r="BYH9" s="86"/>
      <c r="BYI9" s="86"/>
      <c r="BYJ9" s="86"/>
      <c r="BYK9" s="86"/>
      <c r="BYL9" s="86"/>
      <c r="BYM9" s="86"/>
      <c r="BYN9" s="86"/>
      <c r="BYO9" s="86"/>
      <c r="BYP9" s="86"/>
      <c r="BYQ9" s="86"/>
      <c r="BYR9" s="86"/>
      <c r="BYS9" s="86"/>
      <c r="BYT9" s="86"/>
      <c r="BYU9" s="86"/>
      <c r="BYV9" s="86"/>
      <c r="BYW9" s="86"/>
      <c r="BYX9" s="86"/>
      <c r="BYY9" s="86"/>
      <c r="BYZ9" s="86"/>
      <c r="BZA9" s="86"/>
      <c r="BZB9" s="86"/>
      <c r="BZC9" s="86"/>
      <c r="BZD9" s="86"/>
      <c r="BZE9" s="86"/>
      <c r="BZF9" s="86"/>
      <c r="BZG9" s="86"/>
      <c r="BZH9" s="86"/>
      <c r="BZI9" s="86"/>
      <c r="BZJ9" s="86"/>
      <c r="BZK9" s="86"/>
      <c r="BZL9" s="86"/>
      <c r="BZM9" s="86"/>
      <c r="BZN9" s="86"/>
      <c r="BZO9" s="86"/>
      <c r="BZP9" s="86"/>
      <c r="BZQ9" s="86"/>
      <c r="BZR9" s="86"/>
      <c r="BZS9" s="86"/>
      <c r="BZT9" s="86"/>
      <c r="BZU9" s="86"/>
      <c r="BZV9" s="86"/>
      <c r="BZW9" s="86"/>
      <c r="BZX9" s="86"/>
      <c r="BZY9" s="86"/>
      <c r="BZZ9" s="86"/>
      <c r="CAA9" s="86"/>
      <c r="CAB9" s="86"/>
      <c r="CAC9" s="86"/>
      <c r="CAD9" s="86"/>
      <c r="CAE9" s="86"/>
      <c r="CAF9" s="86"/>
      <c r="CAG9" s="86"/>
      <c r="CAH9" s="86"/>
      <c r="CAI9" s="86"/>
      <c r="CAJ9" s="86"/>
      <c r="CAK9" s="86"/>
      <c r="CAL9" s="86"/>
      <c r="CAM9" s="86"/>
      <c r="CAN9" s="86"/>
      <c r="CAO9" s="86"/>
      <c r="CAP9" s="86"/>
      <c r="CAQ9" s="86"/>
      <c r="CAR9" s="86"/>
      <c r="CAS9" s="86"/>
      <c r="CAT9" s="86"/>
      <c r="CAU9" s="86"/>
      <c r="CAV9" s="86"/>
      <c r="CAW9" s="86"/>
      <c r="CAX9" s="86"/>
      <c r="CAY9" s="86"/>
      <c r="CAZ9" s="86"/>
      <c r="CBA9" s="86"/>
      <c r="CBB9" s="86"/>
      <c r="CBC9" s="86"/>
      <c r="CBD9" s="86"/>
      <c r="CBE9" s="86"/>
      <c r="CBF9" s="86"/>
      <c r="CBG9" s="86"/>
      <c r="CBH9" s="86"/>
      <c r="CBI9" s="86"/>
      <c r="CBJ9" s="86"/>
      <c r="CBK9" s="86"/>
      <c r="CBL9" s="86"/>
      <c r="CBM9" s="86"/>
      <c r="CBN9" s="86"/>
      <c r="CBO9" s="86"/>
      <c r="CBP9" s="86"/>
      <c r="CBQ9" s="86"/>
      <c r="CBR9" s="86"/>
      <c r="CBS9" s="86"/>
      <c r="CBT9" s="86"/>
      <c r="CBU9" s="86"/>
      <c r="CBV9" s="86"/>
      <c r="CBW9" s="86"/>
      <c r="CBX9" s="86"/>
      <c r="CBY9" s="86"/>
      <c r="CBZ9" s="86"/>
      <c r="CCA9" s="86"/>
      <c r="CCB9" s="86"/>
      <c r="CCC9" s="86"/>
      <c r="CCD9" s="86"/>
      <c r="CCE9" s="86"/>
      <c r="CCF9" s="86"/>
      <c r="CCG9" s="86"/>
      <c r="CCH9" s="86"/>
      <c r="CCI9" s="86"/>
      <c r="CCJ9" s="86"/>
      <c r="CCK9" s="86"/>
      <c r="CCL9" s="86"/>
      <c r="CCM9" s="86"/>
      <c r="CCN9" s="86"/>
      <c r="CCO9" s="86"/>
      <c r="CCP9" s="86"/>
      <c r="CCQ9" s="86"/>
      <c r="CCR9" s="86"/>
      <c r="CCS9" s="86"/>
      <c r="CCT9" s="86"/>
      <c r="CCU9" s="86"/>
      <c r="CCV9" s="86"/>
      <c r="CCW9" s="86"/>
      <c r="CCX9" s="86"/>
      <c r="CCY9" s="86"/>
      <c r="CCZ9" s="86"/>
      <c r="CDA9" s="86"/>
      <c r="CDB9" s="86"/>
      <c r="CDC9" s="86"/>
      <c r="CDD9" s="86"/>
      <c r="CDE9" s="86"/>
      <c r="CDF9" s="86"/>
      <c r="CDG9" s="86"/>
      <c r="CDH9" s="86"/>
      <c r="CDI9" s="86"/>
      <c r="CDJ9" s="86"/>
      <c r="CDK9" s="86"/>
      <c r="CDL9" s="86"/>
      <c r="CDM9" s="86"/>
      <c r="CDN9" s="86"/>
      <c r="CDO9" s="86"/>
      <c r="CDP9" s="86"/>
      <c r="CDQ9" s="86"/>
      <c r="CDR9" s="86"/>
      <c r="CDS9" s="86"/>
      <c r="CDT9" s="86"/>
      <c r="CDU9" s="86"/>
      <c r="CDV9" s="86"/>
      <c r="CDW9" s="86"/>
      <c r="CDX9" s="86"/>
      <c r="CDY9" s="86"/>
      <c r="CDZ9" s="86"/>
      <c r="CEA9" s="86"/>
      <c r="CEB9" s="86"/>
      <c r="CEC9" s="86"/>
      <c r="CED9" s="86"/>
      <c r="CEE9" s="86"/>
      <c r="CEF9" s="86"/>
      <c r="CEG9" s="86"/>
      <c r="CEH9" s="86"/>
      <c r="CEI9" s="86"/>
      <c r="CEJ9" s="86"/>
      <c r="CEK9" s="86"/>
      <c r="CEL9" s="86"/>
      <c r="CEM9" s="86"/>
      <c r="CEN9" s="86"/>
      <c r="CEO9" s="86"/>
      <c r="CEP9" s="86"/>
      <c r="CEQ9" s="86"/>
      <c r="CER9" s="86"/>
      <c r="CES9" s="86"/>
      <c r="CET9" s="86"/>
      <c r="CEU9" s="86"/>
      <c r="CEV9" s="86"/>
      <c r="CEW9" s="86"/>
      <c r="CEX9" s="86"/>
      <c r="CEY9" s="86"/>
      <c r="CEZ9" s="86"/>
      <c r="CFA9" s="86"/>
      <c r="CFB9" s="86"/>
      <c r="CFC9" s="86"/>
      <c r="CFD9" s="86"/>
      <c r="CFE9" s="86"/>
      <c r="CFF9" s="86"/>
      <c r="CFG9" s="86"/>
      <c r="CFH9" s="86"/>
      <c r="CFI9" s="86"/>
      <c r="CFJ9" s="86"/>
      <c r="CFK9" s="86"/>
      <c r="CFL9" s="86"/>
      <c r="CFM9" s="86"/>
      <c r="CFN9" s="86"/>
      <c r="CFO9" s="86"/>
      <c r="CFP9" s="86"/>
      <c r="CFQ9" s="86"/>
      <c r="CFR9" s="86"/>
      <c r="CFS9" s="86"/>
      <c r="CFT9" s="86"/>
      <c r="CFU9" s="86"/>
      <c r="CFV9" s="86"/>
      <c r="CFW9" s="86"/>
      <c r="CFX9" s="86"/>
      <c r="CFY9" s="86"/>
      <c r="CFZ9" s="86"/>
      <c r="CGA9" s="86"/>
      <c r="CGB9" s="86"/>
      <c r="CGC9" s="86"/>
      <c r="CGD9" s="86"/>
      <c r="CGE9" s="86"/>
      <c r="CGF9" s="86"/>
      <c r="CGG9" s="86"/>
      <c r="CGH9" s="86"/>
      <c r="CGI9" s="86"/>
      <c r="CGJ9" s="86"/>
      <c r="CGK9" s="86"/>
      <c r="CGL9" s="86"/>
      <c r="CGM9" s="86"/>
      <c r="CGN9" s="86"/>
      <c r="CGO9" s="86"/>
      <c r="CGP9" s="86"/>
      <c r="CGQ9" s="86"/>
      <c r="CGR9" s="86"/>
      <c r="CGS9" s="86"/>
      <c r="CGT9" s="86"/>
      <c r="CGU9" s="86"/>
      <c r="CGV9" s="86"/>
      <c r="CGW9" s="86"/>
      <c r="CGX9" s="86"/>
      <c r="CGY9" s="86"/>
      <c r="CGZ9" s="86"/>
      <c r="CHA9" s="86"/>
      <c r="CHB9" s="86"/>
      <c r="CHC9" s="86"/>
      <c r="CHD9" s="86"/>
      <c r="CHE9" s="86"/>
      <c r="CHF9" s="86"/>
      <c r="CHG9" s="86"/>
      <c r="CHH9" s="86"/>
      <c r="CHI9" s="86"/>
      <c r="CHJ9" s="86"/>
      <c r="CHK9" s="86"/>
      <c r="CHL9" s="86"/>
      <c r="CHM9" s="86"/>
      <c r="CHN9" s="86"/>
      <c r="CHO9" s="86"/>
      <c r="CHP9" s="86"/>
      <c r="CHQ9" s="86"/>
      <c r="CHR9" s="86"/>
      <c r="CHS9" s="86"/>
      <c r="CHT9" s="86"/>
      <c r="CHU9" s="86"/>
      <c r="CHV9" s="86"/>
      <c r="CHW9" s="86"/>
      <c r="CHX9" s="86"/>
      <c r="CHY9" s="86"/>
      <c r="CHZ9" s="86"/>
      <c r="CIA9" s="86"/>
      <c r="CIB9" s="86"/>
      <c r="CIC9" s="86"/>
      <c r="CID9" s="86"/>
      <c r="CIE9" s="86"/>
      <c r="CIF9" s="86"/>
      <c r="CIG9" s="86"/>
      <c r="CIH9" s="86"/>
      <c r="CII9" s="86"/>
      <c r="CIJ9" s="86"/>
      <c r="CIK9" s="86"/>
      <c r="CIL9" s="86"/>
      <c r="CIM9" s="86"/>
      <c r="CIN9" s="86"/>
      <c r="CIO9" s="86"/>
      <c r="CIP9" s="86"/>
      <c r="CIQ9" s="86"/>
      <c r="CIR9" s="86"/>
      <c r="CIS9" s="86"/>
      <c r="CIT9" s="86"/>
      <c r="CIU9" s="86"/>
      <c r="CIV9" s="86"/>
      <c r="CIW9" s="86"/>
      <c r="CIX9" s="86"/>
      <c r="CIY9" s="86"/>
      <c r="CIZ9" s="86"/>
      <c r="CJA9" s="86"/>
      <c r="CJB9" s="86"/>
      <c r="CJC9" s="86"/>
      <c r="CJD9" s="86"/>
      <c r="CJE9" s="86"/>
      <c r="CJF9" s="86"/>
      <c r="CJG9" s="86"/>
      <c r="CJH9" s="86"/>
      <c r="CJI9" s="86"/>
      <c r="CJJ9" s="86"/>
      <c r="CJK9" s="86"/>
      <c r="CJL9" s="86"/>
      <c r="CJM9" s="86"/>
      <c r="CJN9" s="86"/>
      <c r="CJO9" s="86"/>
      <c r="CJP9" s="86"/>
      <c r="CJQ9" s="86"/>
      <c r="CJR9" s="86"/>
      <c r="CJS9" s="86"/>
      <c r="CJT9" s="86"/>
      <c r="CJU9" s="86"/>
      <c r="CJV9" s="86"/>
      <c r="CJW9" s="86"/>
      <c r="CJX9" s="86"/>
      <c r="CJY9" s="86"/>
      <c r="CJZ9" s="86"/>
      <c r="CKA9" s="86"/>
      <c r="CKB9" s="86"/>
      <c r="CKC9" s="86"/>
      <c r="CKD9" s="86"/>
      <c r="CKE9" s="86"/>
      <c r="CKF9" s="86"/>
      <c r="CKG9" s="86"/>
      <c r="CKH9" s="86"/>
      <c r="CKI9" s="86"/>
      <c r="CKJ9" s="86"/>
      <c r="CKK9" s="86"/>
      <c r="CKL9" s="86"/>
      <c r="CKM9" s="86"/>
      <c r="CKN9" s="86"/>
      <c r="CKO9" s="86"/>
      <c r="CKP9" s="86"/>
      <c r="CKQ9" s="86"/>
      <c r="CKR9" s="86"/>
      <c r="CKS9" s="86"/>
      <c r="CKT9" s="86"/>
      <c r="CKU9" s="86"/>
      <c r="CKV9" s="86"/>
      <c r="CKW9" s="86"/>
      <c r="CKX9" s="86"/>
      <c r="CKY9" s="86"/>
      <c r="CKZ9" s="86"/>
      <c r="CLA9" s="86"/>
      <c r="CLB9" s="86"/>
      <c r="CLC9" s="86"/>
      <c r="CLD9" s="86"/>
      <c r="CLE9" s="86"/>
      <c r="CLF9" s="86"/>
      <c r="CLG9" s="86"/>
      <c r="CLH9" s="86"/>
      <c r="CLI9" s="86"/>
      <c r="CLJ9" s="86"/>
      <c r="CLK9" s="86"/>
      <c r="CLL9" s="86"/>
      <c r="CLM9" s="86"/>
      <c r="CLN9" s="86"/>
      <c r="CLO9" s="86"/>
      <c r="CLP9" s="86"/>
      <c r="CLQ9" s="86"/>
      <c r="CLR9" s="86"/>
      <c r="CLS9" s="86"/>
      <c r="CLT9" s="86"/>
      <c r="CLU9" s="86"/>
      <c r="CLV9" s="86"/>
      <c r="CLW9" s="86"/>
      <c r="CLX9" s="86"/>
      <c r="CLY9" s="86"/>
      <c r="CLZ9" s="86"/>
      <c r="CMA9" s="86"/>
      <c r="CMB9" s="86"/>
      <c r="CMC9" s="86"/>
      <c r="CMD9" s="86"/>
      <c r="CME9" s="86"/>
      <c r="CMF9" s="86"/>
      <c r="CMG9" s="86"/>
      <c r="CMH9" s="86"/>
      <c r="CMI9" s="86"/>
      <c r="CMJ9" s="86"/>
      <c r="CMK9" s="86"/>
      <c r="CML9" s="86"/>
      <c r="CMM9" s="86"/>
      <c r="CMN9" s="86"/>
      <c r="CMO9" s="86"/>
      <c r="CMP9" s="86"/>
      <c r="CMQ9" s="86"/>
      <c r="CMR9" s="86"/>
      <c r="CMS9" s="86"/>
      <c r="CMT9" s="86"/>
      <c r="CMU9" s="86"/>
      <c r="CMV9" s="86"/>
      <c r="CMW9" s="86"/>
      <c r="CMX9" s="86"/>
      <c r="CMY9" s="86"/>
      <c r="CMZ9" s="86"/>
      <c r="CNA9" s="86"/>
      <c r="CNB9" s="86"/>
      <c r="CNC9" s="86"/>
      <c r="CND9" s="86"/>
      <c r="CNE9" s="86"/>
      <c r="CNF9" s="86"/>
      <c r="CNG9" s="86"/>
      <c r="CNH9" s="86"/>
      <c r="CNI9" s="86"/>
      <c r="CNJ9" s="86"/>
      <c r="CNK9" s="86"/>
      <c r="CNL9" s="86"/>
      <c r="CNM9" s="86"/>
      <c r="CNN9" s="86"/>
      <c r="CNO9" s="86"/>
      <c r="CNP9" s="86"/>
      <c r="CNQ9" s="86"/>
      <c r="CNR9" s="86"/>
      <c r="CNS9" s="86"/>
      <c r="CNT9" s="86"/>
      <c r="CNU9" s="86"/>
      <c r="CNV9" s="86"/>
      <c r="CNW9" s="86"/>
      <c r="CNX9" s="86"/>
      <c r="CNY9" s="86"/>
      <c r="CNZ9" s="86"/>
      <c r="COA9" s="86"/>
      <c r="COB9" s="86"/>
      <c r="COC9" s="86"/>
      <c r="COD9" s="86"/>
      <c r="COE9" s="86"/>
      <c r="COF9" s="86"/>
      <c r="COG9" s="86"/>
      <c r="COH9" s="86"/>
      <c r="COI9" s="86"/>
      <c r="COJ9" s="86"/>
      <c r="COK9" s="86"/>
      <c r="COL9" s="86"/>
      <c r="COM9" s="86"/>
      <c r="CON9" s="86"/>
      <c r="COO9" s="86"/>
      <c r="COP9" s="86"/>
      <c r="COQ9" s="86"/>
      <c r="COR9" s="86"/>
      <c r="COS9" s="86"/>
      <c r="COT9" s="86"/>
      <c r="COU9" s="86"/>
      <c r="COV9" s="86"/>
      <c r="COW9" s="86"/>
      <c r="COX9" s="86"/>
      <c r="COY9" s="86"/>
      <c r="COZ9" s="86"/>
      <c r="CPA9" s="86"/>
      <c r="CPB9" s="86"/>
      <c r="CPC9" s="86"/>
      <c r="CPD9" s="86"/>
      <c r="CPE9" s="86"/>
      <c r="CPF9" s="86"/>
      <c r="CPG9" s="86"/>
      <c r="CPH9" s="86"/>
      <c r="CPI9" s="86"/>
      <c r="CPJ9" s="86"/>
      <c r="CPK9" s="86"/>
      <c r="CPL9" s="86"/>
      <c r="CPM9" s="86"/>
      <c r="CPN9" s="86"/>
      <c r="CPO9" s="86"/>
      <c r="CPP9" s="86"/>
      <c r="CPQ9" s="86"/>
      <c r="CPR9" s="86"/>
      <c r="CPS9" s="86"/>
      <c r="CPT9" s="86"/>
      <c r="CPU9" s="86"/>
      <c r="CPV9" s="86"/>
      <c r="CPW9" s="86"/>
      <c r="CPX9" s="86"/>
      <c r="CPY9" s="86"/>
      <c r="CPZ9" s="86"/>
      <c r="CQA9" s="86"/>
      <c r="CQB9" s="86"/>
      <c r="CQC9" s="86"/>
      <c r="CQD9" s="86"/>
      <c r="CQE9" s="86"/>
      <c r="CQF9" s="86"/>
      <c r="CQG9" s="86"/>
      <c r="CQH9" s="86"/>
      <c r="CQI9" s="86"/>
      <c r="CQJ9" s="86"/>
      <c r="CQK9" s="86"/>
      <c r="CQL9" s="86"/>
      <c r="CQM9" s="86"/>
      <c r="CQN9" s="86"/>
      <c r="CQO9" s="86"/>
      <c r="CQP9" s="86"/>
      <c r="CQQ9" s="86"/>
      <c r="CQR9" s="86"/>
      <c r="CQS9" s="86"/>
      <c r="CQT9" s="86"/>
      <c r="CQU9" s="86"/>
      <c r="CQV9" s="86"/>
      <c r="CQW9" s="86"/>
      <c r="CQX9" s="86"/>
      <c r="CQY9" s="86"/>
      <c r="CQZ9" s="86"/>
      <c r="CRA9" s="86"/>
      <c r="CRB9" s="86"/>
      <c r="CRC9" s="86"/>
      <c r="CRD9" s="86"/>
      <c r="CRE9" s="86"/>
      <c r="CRF9" s="86"/>
      <c r="CRG9" s="86"/>
      <c r="CRH9" s="86"/>
      <c r="CRI9" s="86"/>
      <c r="CRJ9" s="86"/>
      <c r="CRK9" s="86"/>
      <c r="CRL9" s="86"/>
      <c r="CRM9" s="86"/>
      <c r="CRN9" s="86"/>
      <c r="CRO9" s="86"/>
      <c r="CRP9" s="86"/>
      <c r="CRQ9" s="86"/>
      <c r="CRR9" s="86"/>
      <c r="CRS9" s="86"/>
      <c r="CRT9" s="86"/>
      <c r="CRU9" s="86"/>
      <c r="CRV9" s="86"/>
      <c r="CRW9" s="86"/>
      <c r="CRX9" s="86"/>
      <c r="CRY9" s="86"/>
      <c r="CRZ9" s="86"/>
      <c r="CSA9" s="86"/>
      <c r="CSB9" s="86"/>
      <c r="CSC9" s="86"/>
      <c r="CSD9" s="86"/>
      <c r="CSE9" s="86"/>
      <c r="CSF9" s="86"/>
      <c r="CSG9" s="86"/>
      <c r="CSH9" s="86"/>
      <c r="CSI9" s="86"/>
      <c r="CSJ9" s="86"/>
      <c r="CSK9" s="86"/>
      <c r="CSL9" s="86"/>
      <c r="CSM9" s="86"/>
      <c r="CSN9" s="86"/>
      <c r="CSO9" s="86"/>
      <c r="CSP9" s="86"/>
      <c r="CSQ9" s="86"/>
      <c r="CSR9" s="86"/>
      <c r="CSS9" s="86"/>
      <c r="CST9" s="86"/>
      <c r="CSU9" s="86"/>
      <c r="CSV9" s="86"/>
      <c r="CSW9" s="86"/>
      <c r="CSX9" s="86"/>
      <c r="CSY9" s="86"/>
      <c r="CSZ9" s="86"/>
      <c r="CTA9" s="86"/>
      <c r="CTB9" s="86"/>
      <c r="CTC9" s="86"/>
      <c r="CTD9" s="86"/>
      <c r="CTE9" s="86"/>
      <c r="CTF9" s="86"/>
      <c r="CTG9" s="86"/>
      <c r="CTH9" s="86"/>
      <c r="CTI9" s="86"/>
      <c r="CTJ9" s="86"/>
      <c r="CTK9" s="86"/>
      <c r="CTL9" s="86"/>
      <c r="CTM9" s="86"/>
      <c r="CTN9" s="86"/>
      <c r="CTO9" s="86"/>
      <c r="CTP9" s="86"/>
      <c r="CTQ9" s="86"/>
      <c r="CTR9" s="86"/>
      <c r="CTS9" s="86"/>
      <c r="CTT9" s="86"/>
      <c r="CTU9" s="86"/>
      <c r="CTV9" s="86"/>
      <c r="CTW9" s="86"/>
      <c r="CTX9" s="86"/>
      <c r="CTY9" s="86"/>
      <c r="CTZ9" s="86"/>
      <c r="CUA9" s="86"/>
      <c r="CUB9" s="86"/>
      <c r="CUC9" s="86"/>
      <c r="CUD9" s="86"/>
      <c r="CUE9" s="86"/>
      <c r="CUF9" s="86"/>
      <c r="CUG9" s="86"/>
      <c r="CUH9" s="86"/>
      <c r="CUI9" s="86"/>
      <c r="CUJ9" s="86"/>
      <c r="CUK9" s="86"/>
      <c r="CUL9" s="86"/>
      <c r="CUM9" s="86"/>
      <c r="CUN9" s="86"/>
      <c r="CUO9" s="86"/>
      <c r="CUP9" s="86"/>
      <c r="CUQ9" s="86"/>
      <c r="CUR9" s="86"/>
      <c r="CUS9" s="86"/>
      <c r="CUT9" s="86"/>
      <c r="CUU9" s="86"/>
      <c r="CUV9" s="86"/>
      <c r="CUW9" s="86"/>
      <c r="CUX9" s="86"/>
      <c r="CUY9" s="86"/>
      <c r="CUZ9" s="86"/>
      <c r="CVA9" s="86"/>
      <c r="CVB9" s="86"/>
      <c r="CVC9" s="86"/>
      <c r="CVD9" s="86"/>
      <c r="CVE9" s="86"/>
      <c r="CVF9" s="86"/>
      <c r="CVG9" s="86"/>
      <c r="CVH9" s="86"/>
      <c r="CVI9" s="86"/>
      <c r="CVJ9" s="86"/>
      <c r="CVK9" s="86"/>
      <c r="CVL9" s="86"/>
      <c r="CVM9" s="86"/>
      <c r="CVN9" s="86"/>
      <c r="CVO9" s="86"/>
      <c r="CVP9" s="86"/>
      <c r="CVQ9" s="86"/>
      <c r="CVR9" s="86"/>
      <c r="CVS9" s="86"/>
      <c r="CVT9" s="86"/>
      <c r="CVU9" s="86"/>
      <c r="CVV9" s="86"/>
      <c r="CVW9" s="86"/>
      <c r="CVX9" s="86"/>
      <c r="CVY9" s="86"/>
      <c r="CVZ9" s="86"/>
      <c r="CWA9" s="86"/>
      <c r="CWB9" s="86"/>
      <c r="CWC9" s="86"/>
      <c r="CWD9" s="86"/>
      <c r="CWE9" s="86"/>
      <c r="CWF9" s="86"/>
      <c r="CWG9" s="86"/>
      <c r="CWH9" s="86"/>
      <c r="CWI9" s="86"/>
      <c r="CWJ9" s="86"/>
      <c r="CWK9" s="86"/>
      <c r="CWL9" s="86"/>
      <c r="CWM9" s="86"/>
      <c r="CWN9" s="86"/>
      <c r="CWO9" s="86"/>
      <c r="CWP9" s="86"/>
      <c r="CWQ9" s="86"/>
      <c r="CWR9" s="86"/>
      <c r="CWS9" s="86"/>
      <c r="CWT9" s="86"/>
      <c r="CWU9" s="86"/>
      <c r="CWV9" s="86"/>
      <c r="CWW9" s="86"/>
      <c r="CWX9" s="86"/>
      <c r="CWY9" s="86"/>
      <c r="CWZ9" s="86"/>
      <c r="CXA9" s="86"/>
      <c r="CXB9" s="86"/>
      <c r="CXC9" s="86"/>
      <c r="CXD9" s="86"/>
      <c r="CXE9" s="86"/>
      <c r="CXF9" s="86"/>
      <c r="CXG9" s="86"/>
      <c r="CXH9" s="86"/>
      <c r="CXI9" s="86"/>
      <c r="CXJ9" s="86"/>
      <c r="CXK9" s="86"/>
      <c r="CXL9" s="86"/>
      <c r="CXM9" s="86"/>
      <c r="CXN9" s="86"/>
      <c r="CXO9" s="86"/>
      <c r="CXP9" s="86"/>
      <c r="CXQ9" s="86"/>
      <c r="CXR9" s="86"/>
      <c r="CXS9" s="86"/>
      <c r="CXT9" s="86"/>
      <c r="CXU9" s="86"/>
      <c r="CXV9" s="86"/>
      <c r="CXW9" s="86"/>
      <c r="CXX9" s="86"/>
      <c r="CXY9" s="86"/>
      <c r="CXZ9" s="86"/>
      <c r="CYA9" s="86"/>
      <c r="CYB9" s="86"/>
      <c r="CYC9" s="86"/>
      <c r="CYD9" s="86"/>
      <c r="CYE9" s="86"/>
      <c r="CYF9" s="86"/>
      <c r="CYG9" s="86"/>
      <c r="CYH9" s="86"/>
      <c r="CYI9" s="86"/>
      <c r="CYJ9" s="86"/>
      <c r="CYK9" s="86"/>
      <c r="CYL9" s="86"/>
      <c r="CYM9" s="86"/>
      <c r="CYN9" s="86"/>
      <c r="CYO9" s="86"/>
      <c r="CYP9" s="86"/>
      <c r="CYQ9" s="86"/>
      <c r="CYR9" s="86"/>
      <c r="CYS9" s="86"/>
      <c r="CYT9" s="86"/>
      <c r="CYU9" s="86"/>
      <c r="CYV9" s="86"/>
      <c r="CYW9" s="86"/>
      <c r="CYX9" s="86"/>
      <c r="CYY9" s="86"/>
      <c r="CYZ9" s="86"/>
      <c r="CZA9" s="86"/>
      <c r="CZB9" s="86"/>
      <c r="CZC9" s="86"/>
      <c r="CZD9" s="86"/>
      <c r="CZE9" s="86"/>
      <c r="CZF9" s="86"/>
      <c r="CZG9" s="86"/>
      <c r="CZH9" s="86"/>
      <c r="CZI9" s="86"/>
      <c r="CZJ9" s="86"/>
      <c r="CZK9" s="86"/>
      <c r="CZL9" s="86"/>
      <c r="CZM9" s="86"/>
      <c r="CZN9" s="86"/>
      <c r="CZO9" s="86"/>
      <c r="CZP9" s="86"/>
      <c r="CZQ9" s="86"/>
      <c r="CZR9" s="86"/>
      <c r="CZS9" s="86"/>
      <c r="CZT9" s="86"/>
      <c r="CZU9" s="86"/>
      <c r="CZV9" s="86"/>
      <c r="CZW9" s="86"/>
      <c r="CZX9" s="86"/>
      <c r="CZY9" s="86"/>
      <c r="CZZ9" s="86"/>
      <c r="DAA9" s="86"/>
      <c r="DAB9" s="86"/>
      <c r="DAC9" s="86"/>
      <c r="DAD9" s="86"/>
      <c r="DAE9" s="86"/>
      <c r="DAF9" s="86"/>
      <c r="DAG9" s="86"/>
      <c r="DAH9" s="86"/>
      <c r="DAI9" s="86"/>
      <c r="DAJ9" s="86"/>
      <c r="DAK9" s="86"/>
      <c r="DAL9" s="86"/>
      <c r="DAM9" s="86"/>
      <c r="DAN9" s="86"/>
      <c r="DAO9" s="86"/>
      <c r="DAP9" s="86"/>
      <c r="DAQ9" s="86"/>
      <c r="DAR9" s="86"/>
      <c r="DAS9" s="86"/>
      <c r="DAT9" s="86"/>
      <c r="DAU9" s="86"/>
      <c r="DAV9" s="86"/>
      <c r="DAW9" s="86"/>
      <c r="DAX9" s="86"/>
      <c r="DAY9" s="86"/>
      <c r="DAZ9" s="86"/>
      <c r="DBA9" s="86"/>
      <c r="DBB9" s="86"/>
      <c r="DBC9" s="86"/>
      <c r="DBD9" s="86"/>
      <c r="DBE9" s="86"/>
      <c r="DBF9" s="86"/>
      <c r="DBG9" s="86"/>
      <c r="DBH9" s="86"/>
      <c r="DBI9" s="86"/>
      <c r="DBJ9" s="86"/>
      <c r="DBK9" s="86"/>
      <c r="DBL9" s="86"/>
      <c r="DBM9" s="86"/>
      <c r="DBN9" s="86"/>
      <c r="DBO9" s="86"/>
      <c r="DBP9" s="86"/>
      <c r="DBQ9" s="86"/>
      <c r="DBR9" s="86"/>
      <c r="DBS9" s="86"/>
      <c r="DBT9" s="86"/>
      <c r="DBU9" s="86"/>
      <c r="DBV9" s="86"/>
      <c r="DBW9" s="86"/>
      <c r="DBX9" s="86"/>
      <c r="DBY9" s="86"/>
      <c r="DBZ9" s="86"/>
      <c r="DCA9" s="86"/>
      <c r="DCB9" s="86"/>
      <c r="DCC9" s="86"/>
      <c r="DCD9" s="86"/>
      <c r="DCE9" s="86"/>
      <c r="DCF9" s="86"/>
      <c r="DCG9" s="86"/>
      <c r="DCH9" s="86"/>
      <c r="DCI9" s="86"/>
      <c r="DCJ9" s="86"/>
      <c r="DCK9" s="86"/>
      <c r="DCL9" s="86"/>
      <c r="DCM9" s="86"/>
      <c r="DCN9" s="86"/>
      <c r="DCO9" s="86"/>
      <c r="DCP9" s="86"/>
      <c r="DCQ9" s="86"/>
      <c r="DCR9" s="86"/>
      <c r="DCS9" s="86"/>
      <c r="DCT9" s="86"/>
      <c r="DCU9" s="86"/>
      <c r="DCV9" s="86"/>
      <c r="DCW9" s="86"/>
      <c r="DCX9" s="86"/>
      <c r="DCY9" s="86"/>
      <c r="DCZ9" s="86"/>
      <c r="DDA9" s="86"/>
      <c r="DDB9" s="86"/>
      <c r="DDC9" s="86"/>
      <c r="DDD9" s="86"/>
      <c r="DDE9" s="86"/>
      <c r="DDF9" s="86"/>
      <c r="DDG9" s="86"/>
      <c r="DDH9" s="86"/>
      <c r="DDI9" s="86"/>
      <c r="DDJ9" s="86"/>
      <c r="DDK9" s="86"/>
      <c r="DDL9" s="86"/>
      <c r="DDM9" s="86"/>
      <c r="DDN9" s="86"/>
      <c r="DDO9" s="86"/>
      <c r="DDP9" s="86"/>
      <c r="DDQ9" s="86"/>
      <c r="DDR9" s="86"/>
      <c r="DDS9" s="86"/>
      <c r="DDT9" s="86"/>
      <c r="DDU9" s="86"/>
      <c r="DDV9" s="86"/>
      <c r="DDW9" s="86"/>
      <c r="DDX9" s="86"/>
      <c r="DDY9" s="86"/>
      <c r="DDZ9" s="86"/>
      <c r="DEA9" s="86"/>
      <c r="DEB9" s="86"/>
      <c r="DEC9" s="86"/>
      <c r="DED9" s="86"/>
      <c r="DEE9" s="86"/>
      <c r="DEF9" s="86"/>
      <c r="DEG9" s="86"/>
      <c r="DEH9" s="86"/>
      <c r="DEI9" s="86"/>
      <c r="DEJ9" s="86"/>
      <c r="DEK9" s="86"/>
      <c r="DEL9" s="86"/>
      <c r="DEM9" s="86"/>
      <c r="DEN9" s="86"/>
      <c r="DEO9" s="86"/>
      <c r="DEP9" s="86"/>
      <c r="DEQ9" s="86"/>
      <c r="DER9" s="86"/>
      <c r="DES9" s="86"/>
      <c r="DET9" s="86"/>
      <c r="DEU9" s="86"/>
      <c r="DEV9" s="86"/>
      <c r="DEW9" s="86"/>
      <c r="DEX9" s="86"/>
      <c r="DEY9" s="86"/>
      <c r="DEZ9" s="86"/>
      <c r="DFA9" s="86"/>
      <c r="DFB9" s="86"/>
      <c r="DFC9" s="86"/>
      <c r="DFD9" s="86"/>
      <c r="DFE9" s="86"/>
      <c r="DFF9" s="86"/>
      <c r="DFG9" s="86"/>
      <c r="DFH9" s="86"/>
      <c r="DFI9" s="86"/>
      <c r="DFJ9" s="86"/>
      <c r="DFK9" s="86"/>
      <c r="DFL9" s="86"/>
      <c r="DFM9" s="86"/>
      <c r="DFN9" s="86"/>
      <c r="DFO9" s="86"/>
      <c r="DFP9" s="86"/>
      <c r="DFQ9" s="86"/>
      <c r="DFR9" s="86"/>
      <c r="DFS9" s="86"/>
      <c r="DFT9" s="86"/>
      <c r="DFU9" s="86"/>
      <c r="DFV9" s="86"/>
      <c r="DFW9" s="86"/>
      <c r="DFX9" s="86"/>
      <c r="DFY9" s="86"/>
      <c r="DFZ9" s="86"/>
      <c r="DGA9" s="86"/>
      <c r="DGB9" s="86"/>
      <c r="DGC9" s="86"/>
      <c r="DGD9" s="86"/>
      <c r="DGE9" s="86"/>
      <c r="DGF9" s="86"/>
      <c r="DGG9" s="86"/>
      <c r="DGH9" s="86"/>
      <c r="DGI9" s="86"/>
      <c r="DGJ9" s="86"/>
      <c r="DGK9" s="86"/>
      <c r="DGL9" s="86"/>
      <c r="DGM9" s="86"/>
      <c r="DGN9" s="86"/>
      <c r="DGO9" s="86"/>
      <c r="DGP9" s="86"/>
      <c r="DGQ9" s="86"/>
      <c r="DGR9" s="86"/>
      <c r="DGS9" s="86"/>
      <c r="DGT9" s="86"/>
      <c r="DGU9" s="86"/>
      <c r="DGV9" s="86"/>
      <c r="DGW9" s="86"/>
      <c r="DGX9" s="86"/>
      <c r="DGY9" s="86"/>
      <c r="DGZ9" s="86"/>
      <c r="DHA9" s="86"/>
      <c r="DHB9" s="86"/>
      <c r="DHC9" s="86"/>
      <c r="DHD9" s="86"/>
      <c r="DHE9" s="86"/>
      <c r="DHF9" s="86"/>
      <c r="DHG9" s="86"/>
      <c r="DHH9" s="86"/>
      <c r="DHI9" s="86"/>
      <c r="DHJ9" s="86"/>
      <c r="DHK9" s="86"/>
      <c r="DHL9" s="86"/>
      <c r="DHM9" s="86"/>
      <c r="DHN9" s="86"/>
      <c r="DHO9" s="86"/>
      <c r="DHP9" s="86"/>
      <c r="DHQ9" s="86"/>
      <c r="DHR9" s="86"/>
      <c r="DHS9" s="86"/>
      <c r="DHT9" s="86"/>
      <c r="DHU9" s="86"/>
      <c r="DHV9" s="86"/>
      <c r="DHW9" s="86"/>
      <c r="DHX9" s="86"/>
      <c r="DHY9" s="86"/>
      <c r="DHZ9" s="86"/>
      <c r="DIA9" s="86"/>
      <c r="DIB9" s="86"/>
      <c r="DIC9" s="86"/>
      <c r="DID9" s="86"/>
      <c r="DIE9" s="86"/>
      <c r="DIF9" s="86"/>
      <c r="DIG9" s="86"/>
      <c r="DIH9" s="86"/>
      <c r="DII9" s="86"/>
      <c r="DIJ9" s="86"/>
      <c r="DIK9" s="86"/>
      <c r="DIL9" s="86"/>
      <c r="DIM9" s="86"/>
      <c r="DIN9" s="86"/>
      <c r="DIO9" s="86"/>
      <c r="DIP9" s="86"/>
      <c r="DIQ9" s="86"/>
      <c r="DIR9" s="86"/>
      <c r="DIS9" s="86"/>
      <c r="DIT9" s="86"/>
      <c r="DIU9" s="86"/>
      <c r="DIV9" s="86"/>
      <c r="DIW9" s="86"/>
      <c r="DIX9" s="86"/>
      <c r="DIY9" s="86"/>
      <c r="DIZ9" s="86"/>
      <c r="DJA9" s="86"/>
      <c r="DJB9" s="86"/>
      <c r="DJC9" s="86"/>
      <c r="DJD9" s="86"/>
      <c r="DJE9" s="86"/>
      <c r="DJF9" s="86"/>
      <c r="DJG9" s="86"/>
      <c r="DJH9" s="86"/>
      <c r="DJI9" s="86"/>
      <c r="DJJ9" s="86"/>
      <c r="DJK9" s="86"/>
      <c r="DJL9" s="86"/>
      <c r="DJM9" s="86"/>
      <c r="DJN9" s="86"/>
      <c r="DJO9" s="86"/>
      <c r="DJP9" s="86"/>
      <c r="DJQ9" s="86"/>
      <c r="DJR9" s="86"/>
      <c r="DJS9" s="86"/>
      <c r="DJT9" s="86"/>
      <c r="DJU9" s="86"/>
      <c r="DJV9" s="86"/>
      <c r="DJW9" s="86"/>
      <c r="DJX9" s="86"/>
      <c r="DJY9" s="86"/>
      <c r="DJZ9" s="86"/>
      <c r="DKA9" s="86"/>
      <c r="DKB9" s="86"/>
      <c r="DKC9" s="86"/>
      <c r="DKD9" s="86"/>
      <c r="DKE9" s="86"/>
      <c r="DKF9" s="86"/>
      <c r="DKG9" s="86"/>
      <c r="DKH9" s="86"/>
      <c r="DKI9" s="86"/>
      <c r="DKJ9" s="86"/>
      <c r="DKK9" s="86"/>
      <c r="DKL9" s="86"/>
      <c r="DKM9" s="86"/>
      <c r="DKN9" s="86"/>
      <c r="DKO9" s="86"/>
      <c r="DKP9" s="86"/>
      <c r="DKQ9" s="86"/>
      <c r="DKR9" s="86"/>
      <c r="DKS9" s="86"/>
      <c r="DKT9" s="86"/>
      <c r="DKU9" s="86"/>
      <c r="DKV9" s="86"/>
      <c r="DKW9" s="86"/>
      <c r="DKX9" s="86"/>
      <c r="DKY9" s="86"/>
      <c r="DKZ9" s="86"/>
      <c r="DLA9" s="86"/>
      <c r="DLB9" s="86"/>
      <c r="DLC9" s="86"/>
      <c r="DLD9" s="86"/>
      <c r="DLE9" s="86"/>
      <c r="DLF9" s="86"/>
      <c r="DLG9" s="86"/>
      <c r="DLH9" s="86"/>
      <c r="DLI9" s="86"/>
      <c r="DLJ9" s="86"/>
      <c r="DLK9" s="86"/>
      <c r="DLL9" s="86"/>
      <c r="DLM9" s="86"/>
      <c r="DLN9" s="86"/>
      <c r="DLO9" s="86"/>
      <c r="DLP9" s="86"/>
      <c r="DLQ9" s="86"/>
      <c r="DLR9" s="86"/>
      <c r="DLS9" s="86"/>
      <c r="DLT9" s="86"/>
      <c r="DLU9" s="86"/>
      <c r="DLV9" s="86"/>
      <c r="DLW9" s="86"/>
      <c r="DLX9" s="86"/>
      <c r="DLY9" s="86"/>
      <c r="DLZ9" s="86"/>
      <c r="DMA9" s="86"/>
      <c r="DMB9" s="86"/>
      <c r="DMC9" s="86"/>
      <c r="DMD9" s="86"/>
      <c r="DME9" s="86"/>
      <c r="DMF9" s="86"/>
      <c r="DMG9" s="86"/>
      <c r="DMH9" s="86"/>
      <c r="DMI9" s="86"/>
      <c r="DMJ9" s="86"/>
      <c r="DMK9" s="86"/>
      <c r="DML9" s="86"/>
      <c r="DMM9" s="86"/>
      <c r="DMN9" s="86"/>
      <c r="DMO9" s="86"/>
      <c r="DMP9" s="86"/>
      <c r="DMQ9" s="86"/>
      <c r="DMR9" s="86"/>
      <c r="DMS9" s="86"/>
      <c r="DMT9" s="86"/>
      <c r="DMU9" s="86"/>
      <c r="DMV9" s="86"/>
      <c r="DMW9" s="86"/>
      <c r="DMX9" s="86"/>
      <c r="DMY9" s="86"/>
      <c r="DMZ9" s="86"/>
      <c r="DNA9" s="86"/>
      <c r="DNB9" s="86"/>
      <c r="DNC9" s="86"/>
      <c r="DND9" s="86"/>
      <c r="DNE9" s="86"/>
      <c r="DNF9" s="86"/>
      <c r="DNG9" s="86"/>
      <c r="DNH9" s="86"/>
      <c r="DNI9" s="86"/>
      <c r="DNJ9" s="86"/>
      <c r="DNK9" s="86"/>
      <c r="DNL9" s="86"/>
      <c r="DNM9" s="86"/>
      <c r="DNN9" s="86"/>
      <c r="DNO9" s="86"/>
      <c r="DNP9" s="86"/>
      <c r="DNQ9" s="86"/>
      <c r="DNR9" s="86"/>
      <c r="DNS9" s="86"/>
      <c r="DNT9" s="86"/>
      <c r="DNU9" s="86"/>
      <c r="DNV9" s="86"/>
      <c r="DNW9" s="86"/>
      <c r="DNX9" s="86"/>
      <c r="DNY9" s="86"/>
      <c r="DNZ9" s="86"/>
      <c r="DOA9" s="86"/>
      <c r="DOB9" s="86"/>
      <c r="DOC9" s="86"/>
      <c r="DOD9" s="86"/>
      <c r="DOE9" s="86"/>
      <c r="DOF9" s="86"/>
      <c r="DOG9" s="86"/>
      <c r="DOH9" s="86"/>
      <c r="DOI9" s="86"/>
      <c r="DOJ9" s="86"/>
      <c r="DOK9" s="86"/>
      <c r="DOL9" s="86"/>
      <c r="DOM9" s="86"/>
      <c r="DON9" s="86"/>
      <c r="DOO9" s="86"/>
      <c r="DOP9" s="86"/>
      <c r="DOQ9" s="86"/>
      <c r="DOR9" s="86"/>
      <c r="DOS9" s="86"/>
      <c r="DOT9" s="86"/>
      <c r="DOU9" s="86"/>
      <c r="DOV9" s="86"/>
      <c r="DOW9" s="86"/>
      <c r="DOX9" s="86"/>
      <c r="DOY9" s="86"/>
      <c r="DOZ9" s="86"/>
      <c r="DPA9" s="86"/>
      <c r="DPB9" s="86"/>
      <c r="DPC9" s="86"/>
      <c r="DPD9" s="86"/>
      <c r="DPE9" s="86"/>
      <c r="DPF9" s="86"/>
      <c r="DPG9" s="86"/>
      <c r="DPH9" s="86"/>
      <c r="DPI9" s="86"/>
      <c r="DPJ9" s="86"/>
      <c r="DPK9" s="86"/>
      <c r="DPL9" s="86"/>
      <c r="DPM9" s="86"/>
      <c r="DPN9" s="86"/>
      <c r="DPO9" s="86"/>
      <c r="DPP9" s="86"/>
      <c r="DPQ9" s="86"/>
      <c r="DPR9" s="86"/>
      <c r="DPS9" s="86"/>
      <c r="DPT9" s="86"/>
      <c r="DPU9" s="86"/>
      <c r="DPV9" s="86"/>
      <c r="DPW9" s="86"/>
      <c r="DPX9" s="86"/>
      <c r="DPY9" s="86"/>
      <c r="DPZ9" s="86"/>
      <c r="DQA9" s="86"/>
      <c r="DQB9" s="86"/>
      <c r="DQC9" s="86"/>
      <c r="DQD9" s="86"/>
      <c r="DQE9" s="86"/>
      <c r="DQF9" s="86"/>
      <c r="DQG9" s="86"/>
      <c r="DQH9" s="86"/>
      <c r="DQI9" s="86"/>
      <c r="DQJ9" s="86"/>
      <c r="DQK9" s="86"/>
      <c r="DQL9" s="86"/>
      <c r="DQM9" s="86"/>
      <c r="DQN9" s="86"/>
      <c r="DQO9" s="86"/>
      <c r="DQP9" s="86"/>
      <c r="DQQ9" s="86"/>
      <c r="DQR9" s="86"/>
      <c r="DQS9" s="86"/>
      <c r="DQT9" s="86"/>
      <c r="DQU9" s="86"/>
      <c r="DQV9" s="86"/>
      <c r="DQW9" s="86"/>
      <c r="DQX9" s="86"/>
      <c r="DQY9" s="86"/>
      <c r="DQZ9" s="86"/>
      <c r="DRA9" s="86"/>
      <c r="DRB9" s="86"/>
      <c r="DRC9" s="86"/>
      <c r="DRD9" s="86"/>
      <c r="DRE9" s="86"/>
      <c r="DRF9" s="86"/>
      <c r="DRG9" s="86"/>
      <c r="DRH9" s="86"/>
      <c r="DRI9" s="86"/>
      <c r="DRJ9" s="86"/>
      <c r="DRK9" s="86"/>
      <c r="DRL9" s="86"/>
      <c r="DRM9" s="86"/>
      <c r="DRN9" s="86"/>
      <c r="DRO9" s="86"/>
      <c r="DRP9" s="86"/>
      <c r="DRQ9" s="86"/>
      <c r="DRR9" s="86"/>
      <c r="DRS9" s="86"/>
      <c r="DRT9" s="86"/>
      <c r="DRU9" s="86"/>
      <c r="DRV9" s="86"/>
      <c r="DRW9" s="86"/>
      <c r="DRX9" s="86"/>
      <c r="DRY9" s="86"/>
      <c r="DRZ9" s="86"/>
      <c r="DSA9" s="86"/>
      <c r="DSB9" s="86"/>
      <c r="DSC9" s="86"/>
      <c r="DSD9" s="86"/>
      <c r="DSE9" s="86"/>
      <c r="DSF9" s="86"/>
      <c r="DSG9" s="86"/>
      <c r="DSH9" s="86"/>
      <c r="DSI9" s="86"/>
      <c r="DSJ9" s="86"/>
      <c r="DSK9" s="86"/>
      <c r="DSL9" s="86"/>
      <c r="DSM9" s="86"/>
      <c r="DSN9" s="86"/>
      <c r="DSO9" s="86"/>
      <c r="DSP9" s="86"/>
      <c r="DSQ9" s="86"/>
      <c r="DSR9" s="86"/>
      <c r="DSS9" s="86"/>
      <c r="DST9" s="86"/>
      <c r="DSU9" s="86"/>
      <c r="DSV9" s="86"/>
      <c r="DSW9" s="86"/>
      <c r="DSX9" s="86"/>
      <c r="DSY9" s="86"/>
      <c r="DSZ9" s="86"/>
      <c r="DTA9" s="86"/>
      <c r="DTB9" s="86"/>
      <c r="DTC9" s="86"/>
      <c r="DTD9" s="86"/>
      <c r="DTE9" s="86"/>
      <c r="DTF9" s="86"/>
      <c r="DTG9" s="86"/>
      <c r="DTH9" s="86"/>
      <c r="DTI9" s="86"/>
      <c r="DTJ9" s="86"/>
      <c r="DTK9" s="86"/>
      <c r="DTL9" s="86"/>
      <c r="DTM9" s="86"/>
      <c r="DTN9" s="86"/>
      <c r="DTO9" s="86"/>
      <c r="DTP9" s="86"/>
      <c r="DTQ9" s="86"/>
      <c r="DTR9" s="86"/>
      <c r="DTS9" s="86"/>
      <c r="DTT9" s="86"/>
      <c r="DTU9" s="86"/>
      <c r="DTV9" s="86"/>
      <c r="DTW9" s="86"/>
      <c r="DTX9" s="86"/>
      <c r="DTY9" s="86"/>
      <c r="DTZ9" s="86"/>
      <c r="DUA9" s="86"/>
      <c r="DUB9" s="86"/>
      <c r="DUC9" s="86"/>
      <c r="DUD9" s="86"/>
      <c r="DUE9" s="86"/>
      <c r="DUF9" s="86"/>
      <c r="DUG9" s="86"/>
      <c r="DUH9" s="86"/>
      <c r="DUI9" s="86"/>
      <c r="DUJ9" s="86"/>
      <c r="DUK9" s="86"/>
      <c r="DUL9" s="86"/>
      <c r="DUM9" s="86"/>
      <c r="DUN9" s="86"/>
      <c r="DUO9" s="86"/>
      <c r="DUP9" s="86"/>
      <c r="DUQ9" s="86"/>
      <c r="DUR9" s="86"/>
      <c r="DUS9" s="86"/>
      <c r="DUT9" s="86"/>
      <c r="DUU9" s="86"/>
      <c r="DUV9" s="86"/>
      <c r="DUW9" s="86"/>
      <c r="DUX9" s="86"/>
      <c r="DUY9" s="86"/>
      <c r="DUZ9" s="86"/>
      <c r="DVA9" s="86"/>
      <c r="DVB9" s="86"/>
      <c r="DVC9" s="86"/>
      <c r="DVD9" s="86"/>
      <c r="DVE9" s="86"/>
      <c r="DVF9" s="86"/>
      <c r="DVG9" s="86"/>
      <c r="DVH9" s="86"/>
      <c r="DVI9" s="86"/>
      <c r="DVJ9" s="86"/>
      <c r="DVK9" s="86"/>
      <c r="DVL9" s="86"/>
      <c r="DVM9" s="86"/>
      <c r="DVN9" s="86"/>
      <c r="DVO9" s="86"/>
      <c r="DVP9" s="86"/>
      <c r="DVQ9" s="86"/>
      <c r="DVR9" s="86"/>
      <c r="DVS9" s="86"/>
      <c r="DVT9" s="86"/>
      <c r="DVU9" s="86"/>
      <c r="DVV9" s="86"/>
      <c r="DVW9" s="86"/>
      <c r="DVX9" s="86"/>
      <c r="DVY9" s="86"/>
      <c r="DVZ9" s="86"/>
      <c r="DWA9" s="86"/>
      <c r="DWB9" s="86"/>
      <c r="DWC9" s="86"/>
      <c r="DWD9" s="86"/>
      <c r="DWE9" s="86"/>
      <c r="DWF9" s="86"/>
      <c r="DWG9" s="86"/>
      <c r="DWH9" s="86"/>
      <c r="DWI9" s="86"/>
      <c r="DWJ9" s="86"/>
      <c r="DWK9" s="86"/>
      <c r="DWL9" s="86"/>
      <c r="DWM9" s="86"/>
      <c r="DWN9" s="86"/>
      <c r="DWO9" s="86"/>
      <c r="DWP9" s="86"/>
      <c r="DWQ9" s="86"/>
      <c r="DWR9" s="86"/>
      <c r="DWS9" s="86"/>
      <c r="DWT9" s="86"/>
      <c r="DWU9" s="86"/>
      <c r="DWV9" s="86"/>
      <c r="DWW9" s="86"/>
      <c r="DWX9" s="86"/>
      <c r="DWY9" s="86"/>
      <c r="DWZ9" s="86"/>
      <c r="DXA9" s="86"/>
      <c r="DXB9" s="86"/>
      <c r="DXC9" s="86"/>
      <c r="DXD9" s="86"/>
      <c r="DXE9" s="86"/>
      <c r="DXF9" s="86"/>
      <c r="DXG9" s="86"/>
      <c r="DXH9" s="86"/>
      <c r="DXI9" s="86"/>
      <c r="DXJ9" s="86"/>
      <c r="DXK9" s="86"/>
      <c r="DXL9" s="86"/>
      <c r="DXM9" s="86"/>
      <c r="DXN9" s="86"/>
      <c r="DXO9" s="86"/>
      <c r="DXP9" s="86"/>
      <c r="DXQ9" s="86"/>
      <c r="DXR9" s="86"/>
      <c r="DXS9" s="86"/>
      <c r="DXT9" s="86"/>
      <c r="DXU9" s="86"/>
      <c r="DXV9" s="86"/>
      <c r="DXW9" s="86"/>
      <c r="DXX9" s="86"/>
      <c r="DXY9" s="86"/>
      <c r="DXZ9" s="86"/>
      <c r="DYA9" s="86"/>
      <c r="DYB9" s="86"/>
      <c r="DYC9" s="86"/>
      <c r="DYD9" s="86"/>
      <c r="DYE9" s="86"/>
      <c r="DYF9" s="86"/>
      <c r="DYG9" s="86"/>
      <c r="DYH9" s="86"/>
      <c r="DYI9" s="86"/>
      <c r="DYJ9" s="86"/>
      <c r="DYK9" s="86"/>
      <c r="DYL9" s="86"/>
      <c r="DYM9" s="86"/>
      <c r="DYN9" s="86"/>
      <c r="DYO9" s="86"/>
      <c r="DYP9" s="86"/>
      <c r="DYQ9" s="86"/>
      <c r="DYR9" s="86"/>
      <c r="DYS9" s="86"/>
      <c r="DYT9" s="86"/>
      <c r="DYU9" s="86"/>
      <c r="DYV9" s="86"/>
      <c r="DYW9" s="86"/>
      <c r="DYX9" s="86"/>
      <c r="DYY9" s="86"/>
      <c r="DYZ9" s="86"/>
      <c r="DZA9" s="86"/>
      <c r="DZB9" s="86"/>
      <c r="DZC9" s="86"/>
      <c r="DZD9" s="86"/>
      <c r="DZE9" s="86"/>
      <c r="DZF9" s="86"/>
      <c r="DZG9" s="86"/>
      <c r="DZH9" s="86"/>
      <c r="DZI9" s="86"/>
      <c r="DZJ9" s="86"/>
      <c r="DZK9" s="86"/>
      <c r="DZL9" s="86"/>
      <c r="DZM9" s="86"/>
      <c r="DZN9" s="86"/>
      <c r="DZO9" s="86"/>
      <c r="DZP9" s="86"/>
      <c r="DZQ9" s="86"/>
      <c r="DZR9" s="86"/>
      <c r="DZS9" s="86"/>
      <c r="DZT9" s="86"/>
      <c r="DZU9" s="86"/>
      <c r="DZV9" s="86"/>
      <c r="DZW9" s="86"/>
      <c r="DZX9" s="86"/>
      <c r="DZY9" s="86"/>
      <c r="DZZ9" s="86"/>
      <c r="EAA9" s="86"/>
      <c r="EAB9" s="86"/>
      <c r="EAC9" s="86"/>
      <c r="EAD9" s="86"/>
      <c r="EAE9" s="86"/>
      <c r="EAF9" s="86"/>
      <c r="EAG9" s="86"/>
      <c r="EAH9" s="86"/>
      <c r="EAI9" s="86"/>
      <c r="EAJ9" s="86"/>
      <c r="EAK9" s="86"/>
      <c r="EAL9" s="86"/>
      <c r="EAM9" s="86"/>
      <c r="EAN9" s="86"/>
      <c r="EAO9" s="86"/>
      <c r="EAP9" s="86"/>
      <c r="EAQ9" s="86"/>
      <c r="EAR9" s="86"/>
      <c r="EAS9" s="86"/>
      <c r="EAT9" s="86"/>
      <c r="EAU9" s="86"/>
      <c r="EAV9" s="86"/>
      <c r="EAW9" s="86"/>
      <c r="EAX9" s="86"/>
      <c r="EAY9" s="86"/>
      <c r="EAZ9" s="86"/>
      <c r="EBA9" s="86"/>
      <c r="EBB9" s="86"/>
      <c r="EBC9" s="86"/>
      <c r="EBD9" s="86"/>
      <c r="EBE9" s="86"/>
      <c r="EBF9" s="86"/>
      <c r="EBG9" s="86"/>
      <c r="EBH9" s="86"/>
      <c r="EBI9" s="86"/>
      <c r="EBJ9" s="86"/>
      <c r="EBK9" s="86"/>
      <c r="EBL9" s="86"/>
      <c r="EBM9" s="86"/>
      <c r="EBN9" s="86"/>
      <c r="EBO9" s="86"/>
      <c r="EBP9" s="86"/>
      <c r="EBQ9" s="86"/>
      <c r="EBR9" s="86"/>
      <c r="EBS9" s="86"/>
      <c r="EBT9" s="86"/>
      <c r="EBU9" s="86"/>
      <c r="EBV9" s="86"/>
      <c r="EBW9" s="86"/>
      <c r="EBX9" s="86"/>
      <c r="EBY9" s="86"/>
      <c r="EBZ9" s="86"/>
      <c r="ECA9" s="86"/>
      <c r="ECB9" s="86"/>
      <c r="ECC9" s="86"/>
      <c r="ECD9" s="86"/>
      <c r="ECE9" s="86"/>
      <c r="ECF9" s="86"/>
      <c r="ECG9" s="86"/>
      <c r="ECH9" s="86"/>
      <c r="ECI9" s="86"/>
      <c r="ECJ9" s="86"/>
      <c r="ECK9" s="86"/>
      <c r="ECL9" s="86"/>
      <c r="ECM9" s="86"/>
      <c r="ECN9" s="86"/>
      <c r="ECO9" s="86"/>
      <c r="ECP9" s="86"/>
      <c r="ECQ9" s="86"/>
      <c r="ECR9" s="86"/>
      <c r="ECS9" s="86"/>
      <c r="ECT9" s="86"/>
      <c r="ECU9" s="86"/>
      <c r="ECV9" s="86"/>
      <c r="ECW9" s="86"/>
      <c r="ECX9" s="86"/>
      <c r="ECY9" s="86"/>
      <c r="ECZ9" s="86"/>
      <c r="EDA9" s="86"/>
      <c r="EDB9" s="86"/>
      <c r="EDC9" s="86"/>
      <c r="EDD9" s="86"/>
      <c r="EDE9" s="86"/>
      <c r="EDF9" s="86"/>
      <c r="EDG9" s="86"/>
      <c r="EDH9" s="86"/>
      <c r="EDI9" s="86"/>
      <c r="EDJ9" s="86"/>
      <c r="EDK9" s="86"/>
      <c r="EDL9" s="86"/>
      <c r="EDM9" s="86"/>
      <c r="EDN9" s="86"/>
      <c r="EDO9" s="86"/>
      <c r="EDP9" s="86"/>
      <c r="EDQ9" s="86"/>
      <c r="EDR9" s="86"/>
      <c r="EDS9" s="86"/>
      <c r="EDT9" s="86"/>
      <c r="EDU9" s="86"/>
      <c r="EDV9" s="86"/>
      <c r="EDW9" s="86"/>
      <c r="EDX9" s="86"/>
      <c r="EDY9" s="86"/>
      <c r="EDZ9" s="86"/>
      <c r="EEA9" s="86"/>
      <c r="EEB9" s="86"/>
      <c r="EEC9" s="86"/>
      <c r="EED9" s="86"/>
      <c r="EEE9" s="86"/>
      <c r="EEF9" s="86"/>
      <c r="EEG9" s="86"/>
      <c r="EEH9" s="86"/>
      <c r="EEI9" s="86"/>
      <c r="EEJ9" s="86"/>
      <c r="EEK9" s="86"/>
      <c r="EEL9" s="86"/>
      <c r="EEM9" s="86"/>
      <c r="EEN9" s="86"/>
      <c r="EEO9" s="86"/>
      <c r="EEP9" s="86"/>
      <c r="EEQ9" s="86"/>
      <c r="EER9" s="86"/>
      <c r="EES9" s="86"/>
      <c r="EET9" s="86"/>
      <c r="EEU9" s="86"/>
      <c r="EEV9" s="86"/>
      <c r="EEW9" s="86"/>
      <c r="EEX9" s="86"/>
      <c r="EEY9" s="86"/>
      <c r="EEZ9" s="86"/>
      <c r="EFA9" s="86"/>
      <c r="EFB9" s="86"/>
      <c r="EFC9" s="86"/>
      <c r="EFD9" s="86"/>
      <c r="EFE9" s="86"/>
      <c r="EFF9" s="86"/>
      <c r="EFG9" s="86"/>
      <c r="EFH9" s="86"/>
      <c r="EFI9" s="86"/>
      <c r="EFJ9" s="86"/>
      <c r="EFK9" s="86"/>
      <c r="EFL9" s="86"/>
      <c r="EFM9" s="86"/>
      <c r="EFN9" s="86"/>
      <c r="EFO9" s="86"/>
      <c r="EFP9" s="86"/>
      <c r="EFQ9" s="86"/>
      <c r="EFR9" s="86"/>
      <c r="EFS9" s="86"/>
      <c r="EFT9" s="86"/>
      <c r="EFU9" s="86"/>
      <c r="EFV9" s="86"/>
      <c r="EFW9" s="86"/>
      <c r="EFX9" s="86"/>
      <c r="EFY9" s="86"/>
      <c r="EFZ9" s="86"/>
      <c r="EGA9" s="86"/>
      <c r="EGB9" s="86"/>
      <c r="EGC9" s="86"/>
      <c r="EGD9" s="86"/>
      <c r="EGE9" s="86"/>
      <c r="EGF9" s="86"/>
      <c r="EGG9" s="86"/>
      <c r="EGH9" s="86"/>
      <c r="EGI9" s="86"/>
      <c r="EGJ9" s="86"/>
      <c r="EGK9" s="86"/>
      <c r="EGL9" s="86"/>
      <c r="EGM9" s="86"/>
      <c r="EGN9" s="86"/>
      <c r="EGO9" s="86"/>
      <c r="EGP9" s="86"/>
      <c r="EGQ9" s="86"/>
      <c r="EGR9" s="86"/>
      <c r="EGS9" s="86"/>
      <c r="EGT9" s="86"/>
      <c r="EGU9" s="86"/>
      <c r="EGV9" s="86"/>
      <c r="EGW9" s="86"/>
      <c r="EGX9" s="86"/>
      <c r="EGY9" s="86"/>
      <c r="EGZ9" s="86"/>
      <c r="EHA9" s="86"/>
      <c r="EHB9" s="86"/>
      <c r="EHC9" s="86"/>
      <c r="EHD9" s="86"/>
      <c r="EHE9" s="86"/>
      <c r="EHF9" s="86"/>
      <c r="EHG9" s="86"/>
      <c r="EHH9" s="86"/>
      <c r="EHI9" s="86"/>
      <c r="EHJ9" s="86"/>
      <c r="EHK9" s="86"/>
      <c r="EHL9" s="86"/>
      <c r="EHM9" s="86"/>
      <c r="EHN9" s="86"/>
      <c r="EHO9" s="86"/>
      <c r="EHP9" s="86"/>
      <c r="EHQ9" s="86"/>
      <c r="EHR9" s="86"/>
      <c r="EHS9" s="86"/>
      <c r="EHT9" s="86"/>
      <c r="EHU9" s="86"/>
      <c r="EHV9" s="86"/>
      <c r="EHW9" s="86"/>
      <c r="EHX9" s="86"/>
      <c r="EHY9" s="86"/>
      <c r="EHZ9" s="86"/>
      <c r="EIA9" s="86"/>
      <c r="EIB9" s="86"/>
      <c r="EIC9" s="86"/>
      <c r="EID9" s="86"/>
      <c r="EIE9" s="86"/>
      <c r="EIF9" s="86"/>
      <c r="EIG9" s="86"/>
      <c r="EIH9" s="86"/>
      <c r="EII9" s="86"/>
      <c r="EIJ9" s="86"/>
      <c r="EIK9" s="86"/>
      <c r="EIL9" s="86"/>
      <c r="EIM9" s="86"/>
      <c r="EIN9" s="86"/>
      <c r="EIO9" s="86"/>
      <c r="EIP9" s="86"/>
      <c r="EIQ9" s="86"/>
      <c r="EIR9" s="86"/>
      <c r="EIS9" s="86"/>
      <c r="EIT9" s="86"/>
      <c r="EIU9" s="86"/>
      <c r="EIV9" s="86"/>
      <c r="EIW9" s="86"/>
      <c r="EIX9" s="86"/>
      <c r="EIY9" s="86"/>
      <c r="EIZ9" s="86"/>
      <c r="EJA9" s="86"/>
      <c r="EJB9" s="86"/>
      <c r="EJC9" s="86"/>
      <c r="EJD9" s="86"/>
      <c r="EJE9" s="86"/>
      <c r="EJF9" s="86"/>
      <c r="EJG9" s="86"/>
      <c r="EJH9" s="86"/>
      <c r="EJI9" s="86"/>
      <c r="EJJ9" s="86"/>
      <c r="EJK9" s="86"/>
      <c r="EJL9" s="86"/>
      <c r="EJM9" s="86"/>
      <c r="EJN9" s="86"/>
      <c r="EJO9" s="86"/>
      <c r="EJP9" s="86"/>
      <c r="EJQ9" s="86"/>
      <c r="EJR9" s="86"/>
      <c r="EJS9" s="86"/>
      <c r="EJT9" s="86"/>
      <c r="EJU9" s="86"/>
      <c r="EJV9" s="86"/>
      <c r="EJW9" s="86"/>
      <c r="EJX9" s="86"/>
      <c r="EJY9" s="86"/>
      <c r="EJZ9" s="86"/>
      <c r="EKA9" s="86"/>
      <c r="EKB9" s="86"/>
      <c r="EKC9" s="86"/>
      <c r="EKD9" s="86"/>
      <c r="EKE9" s="86"/>
      <c r="EKF9" s="86"/>
      <c r="EKG9" s="86"/>
      <c r="EKH9" s="86"/>
      <c r="EKI9" s="86"/>
      <c r="EKJ9" s="86"/>
      <c r="EKK9" s="86"/>
      <c r="EKL9" s="86"/>
      <c r="EKM9" s="86"/>
      <c r="EKN9" s="86"/>
      <c r="EKO9" s="86"/>
      <c r="EKP9" s="86"/>
      <c r="EKQ9" s="86"/>
      <c r="EKR9" s="86"/>
      <c r="EKS9" s="86"/>
      <c r="EKT9" s="86"/>
      <c r="EKU9" s="86"/>
      <c r="EKV9" s="86"/>
      <c r="EKW9" s="86"/>
      <c r="EKX9" s="86"/>
      <c r="EKY9" s="86"/>
      <c r="EKZ9" s="86"/>
      <c r="ELA9" s="86"/>
      <c r="ELB9" s="86"/>
      <c r="ELC9" s="86"/>
      <c r="ELD9" s="86"/>
      <c r="ELE9" s="86"/>
      <c r="ELF9" s="86"/>
      <c r="ELG9" s="86"/>
      <c r="ELH9" s="86"/>
      <c r="ELI9" s="86"/>
      <c r="ELJ9" s="86"/>
      <c r="ELK9" s="86"/>
      <c r="ELL9" s="86"/>
      <c r="ELM9" s="86"/>
      <c r="ELN9" s="86"/>
      <c r="ELO9" s="86"/>
      <c r="ELP9" s="86"/>
      <c r="ELQ9" s="86"/>
      <c r="ELR9" s="86"/>
      <c r="ELS9" s="86"/>
      <c r="ELT9" s="86"/>
      <c r="ELU9" s="86"/>
      <c r="ELV9" s="86"/>
      <c r="ELW9" s="86"/>
      <c r="ELX9" s="86"/>
      <c r="ELY9" s="86"/>
      <c r="ELZ9" s="86"/>
      <c r="EMA9" s="86"/>
      <c r="EMB9" s="86"/>
      <c r="EMC9" s="86"/>
      <c r="EMD9" s="86"/>
      <c r="EME9" s="86"/>
      <c r="EMF9" s="86"/>
      <c r="EMG9" s="86"/>
      <c r="EMH9" s="86"/>
      <c r="EMI9" s="86"/>
      <c r="EMJ9" s="86"/>
      <c r="EMK9" s="86"/>
      <c r="EML9" s="86"/>
      <c r="EMM9" s="86"/>
      <c r="EMN9" s="86"/>
      <c r="EMO9" s="86"/>
      <c r="EMP9" s="86"/>
      <c r="EMQ9" s="86"/>
      <c r="EMR9" s="86"/>
      <c r="EMS9" s="86"/>
      <c r="EMT9" s="86"/>
      <c r="EMU9" s="86"/>
      <c r="EMV9" s="86"/>
      <c r="EMW9" s="86"/>
      <c r="EMX9" s="86"/>
      <c r="EMY9" s="86"/>
      <c r="EMZ9" s="86"/>
      <c r="ENA9" s="86"/>
      <c r="ENB9" s="86"/>
      <c r="ENC9" s="86"/>
      <c r="END9" s="86"/>
      <c r="ENE9" s="86"/>
      <c r="ENF9" s="86"/>
      <c r="ENG9" s="86"/>
      <c r="ENH9" s="86"/>
      <c r="ENI9" s="86"/>
      <c r="ENJ9" s="86"/>
      <c r="ENK9" s="86"/>
      <c r="ENL9" s="86"/>
      <c r="ENM9" s="86"/>
      <c r="ENN9" s="86"/>
      <c r="ENO9" s="86"/>
      <c r="ENP9" s="86"/>
      <c r="ENQ9" s="86"/>
      <c r="ENR9" s="86"/>
      <c r="ENS9" s="86"/>
      <c r="ENT9" s="86"/>
      <c r="ENU9" s="86"/>
      <c r="ENV9" s="86"/>
      <c r="ENW9" s="86"/>
      <c r="ENX9" s="86"/>
      <c r="ENY9" s="86"/>
      <c r="ENZ9" s="86"/>
      <c r="EOA9" s="86"/>
      <c r="EOB9" s="86"/>
      <c r="EOC9" s="86"/>
      <c r="EOD9" s="86"/>
      <c r="EOE9" s="86"/>
      <c r="EOF9" s="86"/>
      <c r="EOG9" s="86"/>
      <c r="EOH9" s="86"/>
      <c r="EOI9" s="86"/>
      <c r="EOJ9" s="86"/>
      <c r="EOK9" s="86"/>
      <c r="EOL9" s="86"/>
      <c r="EOM9" s="86"/>
      <c r="EON9" s="86"/>
      <c r="EOO9" s="86"/>
      <c r="EOP9" s="86"/>
      <c r="EOQ9" s="86"/>
      <c r="EOR9" s="86"/>
      <c r="EOS9" s="86"/>
      <c r="EOT9" s="86"/>
      <c r="EOU9" s="86"/>
      <c r="EOV9" s="86"/>
      <c r="EOW9" s="86"/>
      <c r="EOX9" s="86"/>
      <c r="EOY9" s="86"/>
      <c r="EOZ9" s="86"/>
      <c r="EPA9" s="86"/>
      <c r="EPB9" s="86"/>
      <c r="EPC9" s="86"/>
      <c r="EPD9" s="86"/>
      <c r="EPE9" s="86"/>
      <c r="EPF9" s="86"/>
      <c r="EPG9" s="86"/>
      <c r="EPH9" s="86"/>
      <c r="EPI9" s="86"/>
      <c r="EPJ9" s="86"/>
      <c r="EPK9" s="86"/>
      <c r="EPL9" s="86"/>
      <c r="EPM9" s="86"/>
      <c r="EPN9" s="86"/>
      <c r="EPO9" s="86"/>
      <c r="EPP9" s="86"/>
      <c r="EPQ9" s="86"/>
      <c r="EPR9" s="86"/>
      <c r="EPS9" s="86"/>
      <c r="EPT9" s="86"/>
      <c r="EPU9" s="86"/>
      <c r="EPV9" s="86"/>
      <c r="EPW9" s="86"/>
      <c r="EPX9" s="86"/>
      <c r="EPY9" s="86"/>
      <c r="EPZ9" s="86"/>
      <c r="EQA9" s="86"/>
      <c r="EQB9" s="86"/>
      <c r="EQC9" s="86"/>
      <c r="EQD9" s="86"/>
      <c r="EQE9" s="86"/>
      <c r="EQF9" s="86"/>
      <c r="EQG9" s="86"/>
      <c r="EQH9" s="86"/>
      <c r="EQI9" s="86"/>
      <c r="EQJ9" s="86"/>
      <c r="EQK9" s="86"/>
      <c r="EQL9" s="86"/>
      <c r="EQM9" s="86"/>
      <c r="EQN9" s="86"/>
      <c r="EQO9" s="86"/>
      <c r="EQP9" s="86"/>
      <c r="EQQ9" s="86"/>
      <c r="EQR9" s="86"/>
      <c r="EQS9" s="86"/>
      <c r="EQT9" s="86"/>
      <c r="EQU9" s="86"/>
      <c r="EQV9" s="86"/>
      <c r="EQW9" s="86"/>
      <c r="EQX9" s="86"/>
      <c r="EQY9" s="86"/>
      <c r="EQZ9" s="86"/>
      <c r="ERA9" s="86"/>
      <c r="ERB9" s="86"/>
      <c r="ERC9" s="86"/>
      <c r="ERD9" s="86"/>
      <c r="ERE9" s="86"/>
      <c r="ERF9" s="86"/>
      <c r="ERG9" s="86"/>
      <c r="ERH9" s="86"/>
      <c r="ERI9" s="86"/>
      <c r="ERJ9" s="86"/>
      <c r="ERK9" s="86"/>
      <c r="ERL9" s="86"/>
      <c r="ERM9" s="86"/>
      <c r="ERN9" s="86"/>
      <c r="ERO9" s="86"/>
      <c r="ERP9" s="86"/>
      <c r="ERQ9" s="86"/>
      <c r="ERR9" s="86"/>
      <c r="ERS9" s="86"/>
      <c r="ERT9" s="86"/>
      <c r="ERU9" s="86"/>
      <c r="ERV9" s="86"/>
      <c r="ERW9" s="86"/>
      <c r="ERX9" s="86"/>
      <c r="ERY9" s="86"/>
      <c r="ERZ9" s="86"/>
      <c r="ESA9" s="86"/>
      <c r="ESB9" s="86"/>
      <c r="ESC9" s="86"/>
      <c r="ESD9" s="86"/>
      <c r="ESE9" s="86"/>
      <c r="ESF9" s="86"/>
      <c r="ESG9" s="86"/>
      <c r="ESH9" s="86"/>
      <c r="ESI9" s="86"/>
      <c r="ESJ9" s="86"/>
      <c r="ESK9" s="86"/>
      <c r="ESL9" s="86"/>
      <c r="ESM9" s="86"/>
      <c r="ESN9" s="86"/>
      <c r="ESO9" s="86"/>
      <c r="ESP9" s="86"/>
      <c r="ESQ9" s="86"/>
      <c r="ESR9" s="86"/>
      <c r="ESS9" s="86"/>
      <c r="EST9" s="86"/>
      <c r="ESU9" s="86"/>
      <c r="ESV9" s="86"/>
      <c r="ESW9" s="86"/>
      <c r="ESX9" s="86"/>
      <c r="ESY9" s="86"/>
      <c r="ESZ9" s="86"/>
      <c r="ETA9" s="86"/>
      <c r="ETB9" s="86"/>
      <c r="ETC9" s="86"/>
      <c r="ETD9" s="86"/>
      <c r="ETE9" s="86"/>
      <c r="ETF9" s="86"/>
      <c r="ETG9" s="86"/>
      <c r="ETH9" s="86"/>
      <c r="ETI9" s="86"/>
      <c r="ETJ9" s="86"/>
      <c r="ETK9" s="86"/>
      <c r="ETL9" s="86"/>
      <c r="ETM9" s="86"/>
      <c r="ETN9" s="86"/>
      <c r="ETO9" s="86"/>
      <c r="ETP9" s="86"/>
      <c r="ETQ9" s="86"/>
      <c r="ETR9" s="86"/>
      <c r="ETS9" s="86"/>
      <c r="ETT9" s="86"/>
      <c r="ETU9" s="86"/>
      <c r="ETV9" s="86"/>
      <c r="ETW9" s="86"/>
      <c r="ETX9" s="86"/>
      <c r="ETY9" s="86"/>
      <c r="ETZ9" s="86"/>
      <c r="EUA9" s="86"/>
      <c r="EUB9" s="86"/>
      <c r="EUC9" s="86"/>
      <c r="EUD9" s="86"/>
      <c r="EUE9" s="86"/>
      <c r="EUF9" s="86"/>
      <c r="EUG9" s="86"/>
      <c r="EUH9" s="86"/>
      <c r="EUI9" s="86"/>
      <c r="EUJ9" s="86"/>
      <c r="EUK9" s="86"/>
      <c r="EUL9" s="86"/>
      <c r="EUM9" s="86"/>
      <c r="EUN9" s="86"/>
      <c r="EUO9" s="86"/>
      <c r="EUP9" s="86"/>
      <c r="EUQ9" s="86"/>
      <c r="EUR9" s="86"/>
      <c r="EUS9" s="86"/>
      <c r="EUT9" s="86"/>
      <c r="EUU9" s="86"/>
      <c r="EUV9" s="86"/>
      <c r="EUW9" s="86"/>
      <c r="EUX9" s="86"/>
      <c r="EUY9" s="86"/>
      <c r="EUZ9" s="86"/>
      <c r="EVA9" s="86"/>
      <c r="EVB9" s="86"/>
      <c r="EVC9" s="86"/>
      <c r="EVD9" s="86"/>
      <c r="EVE9" s="86"/>
      <c r="EVF9" s="86"/>
      <c r="EVG9" s="86"/>
      <c r="EVH9" s="86"/>
      <c r="EVI9" s="86"/>
      <c r="EVJ9" s="86"/>
      <c r="EVK9" s="86"/>
      <c r="EVL9" s="86"/>
      <c r="EVM9" s="86"/>
      <c r="EVN9" s="86"/>
      <c r="EVO9" s="86"/>
      <c r="EVP9" s="86"/>
      <c r="EVQ9" s="86"/>
      <c r="EVR9" s="86"/>
      <c r="EVS9" s="86"/>
      <c r="EVT9" s="86"/>
      <c r="EVU9" s="86"/>
      <c r="EVV9" s="86"/>
      <c r="EVW9" s="86"/>
      <c r="EVX9" s="86"/>
      <c r="EVY9" s="86"/>
      <c r="EVZ9" s="86"/>
      <c r="EWA9" s="86"/>
      <c r="EWB9" s="86"/>
      <c r="EWC9" s="86"/>
      <c r="EWD9" s="86"/>
      <c r="EWE9" s="86"/>
      <c r="EWF9" s="86"/>
      <c r="EWG9" s="86"/>
      <c r="EWH9" s="86"/>
      <c r="EWI9" s="86"/>
      <c r="EWJ9" s="86"/>
      <c r="EWK9" s="86"/>
      <c r="EWL9" s="86"/>
      <c r="EWM9" s="86"/>
      <c r="EWN9" s="86"/>
      <c r="EWO9" s="86"/>
      <c r="EWP9" s="86"/>
      <c r="EWQ9" s="86"/>
      <c r="EWR9" s="86"/>
      <c r="EWS9" s="86"/>
      <c r="EWT9" s="86"/>
      <c r="EWU9" s="86"/>
      <c r="EWV9" s="86"/>
      <c r="EWW9" s="86"/>
      <c r="EWX9" s="86"/>
      <c r="EWY9" s="86"/>
      <c r="EWZ9" s="86"/>
      <c r="EXA9" s="86"/>
      <c r="EXB9" s="86"/>
      <c r="EXC9" s="86"/>
      <c r="EXD9" s="86"/>
      <c r="EXE9" s="86"/>
      <c r="EXF9" s="86"/>
      <c r="EXG9" s="86"/>
      <c r="EXH9" s="86"/>
      <c r="EXI9" s="86"/>
      <c r="EXJ9" s="86"/>
      <c r="EXK9" s="86"/>
      <c r="EXL9" s="86"/>
      <c r="EXM9" s="86"/>
      <c r="EXN9" s="86"/>
      <c r="EXO9" s="86"/>
      <c r="EXP9" s="86"/>
      <c r="EXQ9" s="86"/>
      <c r="EXR9" s="86"/>
      <c r="EXS9" s="86"/>
      <c r="EXT9" s="86"/>
      <c r="EXU9" s="86"/>
      <c r="EXV9" s="86"/>
      <c r="EXW9" s="86"/>
      <c r="EXX9" s="86"/>
      <c r="EXY9" s="86"/>
      <c r="EXZ9" s="86"/>
      <c r="EYA9" s="86"/>
      <c r="EYB9" s="86"/>
      <c r="EYC9" s="86"/>
      <c r="EYD9" s="86"/>
      <c r="EYE9" s="86"/>
      <c r="EYF9" s="86"/>
      <c r="EYG9" s="86"/>
      <c r="EYH9" s="86"/>
      <c r="EYI9" s="86"/>
      <c r="EYJ9" s="86"/>
      <c r="EYK9" s="86"/>
      <c r="EYL9" s="86"/>
      <c r="EYM9" s="86"/>
      <c r="EYN9" s="86"/>
      <c r="EYO9" s="86"/>
      <c r="EYP9" s="86"/>
      <c r="EYQ9" s="86"/>
      <c r="EYR9" s="86"/>
      <c r="EYS9" s="86"/>
      <c r="EYT9" s="86"/>
      <c r="EYU9" s="86"/>
      <c r="EYV9" s="86"/>
      <c r="EYW9" s="86"/>
      <c r="EYX9" s="86"/>
      <c r="EYY9" s="86"/>
      <c r="EYZ9" s="86"/>
      <c r="EZA9" s="86"/>
      <c r="EZB9" s="86"/>
      <c r="EZC9" s="86"/>
      <c r="EZD9" s="86"/>
      <c r="EZE9" s="86"/>
      <c r="EZF9" s="86"/>
      <c r="EZG9" s="86"/>
      <c r="EZH9" s="86"/>
      <c r="EZI9" s="86"/>
      <c r="EZJ9" s="86"/>
      <c r="EZK9" s="86"/>
      <c r="EZL9" s="86"/>
      <c r="EZM9" s="86"/>
      <c r="EZN9" s="86"/>
      <c r="EZO9" s="86"/>
      <c r="EZP9" s="86"/>
      <c r="EZQ9" s="86"/>
      <c r="EZR9" s="86"/>
      <c r="EZS9" s="86"/>
      <c r="EZT9" s="86"/>
      <c r="EZU9" s="86"/>
      <c r="EZV9" s="86"/>
      <c r="EZW9" s="86"/>
      <c r="EZX9" s="86"/>
      <c r="EZY9" s="86"/>
      <c r="EZZ9" s="86"/>
      <c r="FAA9" s="86"/>
      <c r="FAB9" s="86"/>
      <c r="FAC9" s="86"/>
      <c r="FAD9" s="86"/>
      <c r="FAE9" s="86"/>
      <c r="FAF9" s="86"/>
      <c r="FAG9" s="86"/>
      <c r="FAH9" s="86"/>
      <c r="FAI9" s="86"/>
      <c r="FAJ9" s="86"/>
      <c r="FAK9" s="86"/>
      <c r="FAL9" s="86"/>
      <c r="FAM9" s="86"/>
      <c r="FAN9" s="86"/>
      <c r="FAO9" s="86"/>
      <c r="FAP9" s="86"/>
      <c r="FAQ9" s="86"/>
      <c r="FAR9" s="86"/>
      <c r="FAS9" s="86"/>
      <c r="FAT9" s="86"/>
      <c r="FAU9" s="86"/>
      <c r="FAV9" s="86"/>
      <c r="FAW9" s="86"/>
      <c r="FAX9" s="86"/>
      <c r="FAY9" s="86"/>
      <c r="FAZ9" s="86"/>
      <c r="FBA9" s="86"/>
      <c r="FBB9" s="86"/>
      <c r="FBC9" s="86"/>
      <c r="FBD9" s="86"/>
      <c r="FBE9" s="86"/>
      <c r="FBF9" s="86"/>
      <c r="FBG9" s="86"/>
      <c r="FBH9" s="86"/>
      <c r="FBI9" s="86"/>
      <c r="FBJ9" s="86"/>
      <c r="FBK9" s="86"/>
      <c r="FBL9" s="86"/>
      <c r="FBM9" s="86"/>
      <c r="FBN9" s="86"/>
      <c r="FBO9" s="86"/>
      <c r="FBP9" s="86"/>
      <c r="FBQ9" s="86"/>
      <c r="FBR9" s="86"/>
      <c r="FBS9" s="86"/>
      <c r="FBT9" s="86"/>
      <c r="FBU9" s="86"/>
      <c r="FBV9" s="86"/>
      <c r="FBW9" s="86"/>
      <c r="FBX9" s="86"/>
      <c r="FBY9" s="86"/>
      <c r="FBZ9" s="86"/>
      <c r="FCA9" s="86"/>
      <c r="FCB9" s="86"/>
      <c r="FCC9" s="86"/>
      <c r="FCD9" s="86"/>
      <c r="FCE9" s="86"/>
      <c r="FCF9" s="86"/>
      <c r="FCG9" s="86"/>
      <c r="FCH9" s="86"/>
      <c r="FCI9" s="86"/>
      <c r="FCJ9" s="86"/>
      <c r="FCK9" s="86"/>
      <c r="FCL9" s="86"/>
      <c r="FCM9" s="86"/>
      <c r="FCN9" s="86"/>
      <c r="FCO9" s="86"/>
      <c r="FCP9" s="86"/>
      <c r="FCQ9" s="86"/>
      <c r="FCR9" s="86"/>
      <c r="FCS9" s="86"/>
      <c r="FCT9" s="86"/>
      <c r="FCU9" s="86"/>
      <c r="FCV9" s="86"/>
      <c r="FCW9" s="86"/>
      <c r="FCX9" s="86"/>
      <c r="FCY9" s="86"/>
      <c r="FCZ9" s="86"/>
      <c r="FDA9" s="86"/>
      <c r="FDB9" s="86"/>
      <c r="FDC9" s="86"/>
      <c r="FDD9" s="86"/>
      <c r="FDE9" s="86"/>
      <c r="FDF9" s="86"/>
      <c r="FDG9" s="86"/>
      <c r="FDH9" s="86"/>
      <c r="FDI9" s="86"/>
      <c r="FDJ9" s="86"/>
      <c r="FDK9" s="86"/>
      <c r="FDL9" s="86"/>
      <c r="FDM9" s="86"/>
      <c r="FDN9" s="86"/>
      <c r="FDO9" s="86"/>
      <c r="FDP9" s="86"/>
      <c r="FDQ9" s="86"/>
      <c r="FDR9" s="86"/>
      <c r="FDS9" s="86"/>
      <c r="FDT9" s="86"/>
      <c r="FDU9" s="86"/>
      <c r="FDV9" s="86"/>
      <c r="FDW9" s="86"/>
      <c r="FDX9" s="86"/>
      <c r="FDY9" s="86"/>
      <c r="FDZ9" s="86"/>
      <c r="FEA9" s="86"/>
      <c r="FEB9" s="86"/>
      <c r="FEC9" s="86"/>
      <c r="FED9" s="86"/>
      <c r="FEE9" s="86"/>
      <c r="FEF9" s="86"/>
      <c r="FEG9" s="86"/>
      <c r="FEH9" s="86"/>
      <c r="FEI9" s="86"/>
      <c r="FEJ9" s="86"/>
      <c r="FEK9" s="86"/>
      <c r="FEL9" s="86"/>
      <c r="FEM9" s="86"/>
      <c r="FEN9" s="86"/>
      <c r="FEO9" s="86"/>
      <c r="FEP9" s="86"/>
      <c r="FEQ9" s="86"/>
      <c r="FER9" s="86"/>
      <c r="FES9" s="86"/>
      <c r="FET9" s="86"/>
      <c r="FEU9" s="86"/>
      <c r="FEV9" s="86"/>
      <c r="FEW9" s="86"/>
      <c r="FEX9" s="86"/>
      <c r="FEY9" s="86"/>
      <c r="FEZ9" s="86"/>
      <c r="FFA9" s="86"/>
      <c r="FFB9" s="86"/>
      <c r="FFC9" s="86"/>
      <c r="FFD9" s="86"/>
      <c r="FFE9" s="86"/>
      <c r="FFF9" s="86"/>
      <c r="FFG9" s="86"/>
      <c r="FFH9" s="86"/>
      <c r="FFI9" s="86"/>
      <c r="FFJ9" s="86"/>
      <c r="FFK9" s="86"/>
      <c r="FFL9" s="86"/>
      <c r="FFM9" s="86"/>
      <c r="FFN9" s="86"/>
      <c r="FFO9" s="86"/>
      <c r="FFP9" s="86"/>
      <c r="FFQ9" s="86"/>
      <c r="FFR9" s="86"/>
      <c r="FFS9" s="86"/>
      <c r="FFT9" s="86"/>
      <c r="FFU9" s="86"/>
      <c r="FFV9" s="86"/>
      <c r="FFW9" s="86"/>
      <c r="FFX9" s="86"/>
      <c r="FFY9" s="86"/>
      <c r="FFZ9" s="86"/>
      <c r="FGA9" s="86"/>
      <c r="FGB9" s="86"/>
      <c r="FGC9" s="86"/>
      <c r="FGD9" s="86"/>
      <c r="FGE9" s="86"/>
      <c r="FGF9" s="86"/>
      <c r="FGG9" s="86"/>
      <c r="FGH9" s="86"/>
      <c r="FGI9" s="86"/>
      <c r="FGJ9" s="86"/>
      <c r="FGK9" s="86"/>
      <c r="FGL9" s="86"/>
      <c r="FGM9" s="86"/>
      <c r="FGN9" s="86"/>
      <c r="FGO9" s="86"/>
      <c r="FGP9" s="86"/>
      <c r="FGQ9" s="86"/>
      <c r="FGR9" s="86"/>
      <c r="FGS9" s="86"/>
      <c r="FGT9" s="86"/>
      <c r="FGU9" s="86"/>
      <c r="FGV9" s="86"/>
      <c r="FGW9" s="86"/>
      <c r="FGX9" s="86"/>
      <c r="FGY9" s="86"/>
      <c r="FGZ9" s="86"/>
      <c r="FHA9" s="86"/>
      <c r="FHB9" s="86"/>
      <c r="FHC9" s="86"/>
      <c r="FHD9" s="86"/>
      <c r="FHE9" s="86"/>
      <c r="FHF9" s="86"/>
      <c r="FHG9" s="86"/>
      <c r="FHH9" s="86"/>
      <c r="FHI9" s="86"/>
      <c r="FHJ9" s="86"/>
      <c r="FHK9" s="86"/>
      <c r="FHL9" s="86"/>
      <c r="FHM9" s="86"/>
      <c r="FHN9" s="86"/>
      <c r="FHO9" s="86"/>
      <c r="FHP9" s="86"/>
      <c r="FHQ9" s="86"/>
      <c r="FHR9" s="86"/>
      <c r="FHS9" s="86"/>
      <c r="FHT9" s="86"/>
      <c r="FHU9" s="86"/>
      <c r="FHV9" s="86"/>
      <c r="FHW9" s="86"/>
      <c r="FHX9" s="86"/>
      <c r="FHY9" s="86"/>
      <c r="FHZ9" s="86"/>
      <c r="FIA9" s="86"/>
      <c r="FIB9" s="86"/>
      <c r="FIC9" s="86"/>
      <c r="FID9" s="86"/>
      <c r="FIE9" s="86"/>
      <c r="FIF9" s="86"/>
      <c r="FIG9" s="86"/>
      <c r="FIH9" s="86"/>
      <c r="FII9" s="86"/>
      <c r="FIJ9" s="86"/>
      <c r="FIK9" s="86"/>
      <c r="FIL9" s="86"/>
      <c r="FIM9" s="86"/>
      <c r="FIN9" s="86"/>
      <c r="FIO9" s="86"/>
      <c r="FIP9" s="86"/>
      <c r="FIQ9" s="86"/>
      <c r="FIR9" s="86"/>
      <c r="FIS9" s="86"/>
      <c r="FIT9" s="86"/>
      <c r="FIU9" s="86"/>
      <c r="FIV9" s="86"/>
      <c r="FIW9" s="86"/>
      <c r="FIX9" s="86"/>
      <c r="FIY9" s="86"/>
      <c r="FIZ9" s="86"/>
      <c r="FJA9" s="86"/>
      <c r="FJB9" s="86"/>
      <c r="FJC9" s="86"/>
      <c r="FJD9" s="86"/>
      <c r="FJE9" s="86"/>
      <c r="FJF9" s="86"/>
      <c r="FJG9" s="86"/>
      <c r="FJH9" s="86"/>
      <c r="FJI9" s="86"/>
      <c r="FJJ9" s="86"/>
      <c r="FJK9" s="86"/>
      <c r="FJL9" s="86"/>
      <c r="FJM9" s="86"/>
      <c r="FJN9" s="86"/>
      <c r="FJO9" s="86"/>
      <c r="FJP9" s="86"/>
      <c r="FJQ9" s="86"/>
      <c r="FJR9" s="86"/>
      <c r="FJS9" s="86"/>
      <c r="FJT9" s="86"/>
      <c r="FJU9" s="86"/>
      <c r="FJV9" s="86"/>
      <c r="FJW9" s="86"/>
      <c r="FJX9" s="86"/>
      <c r="FJY9" s="86"/>
      <c r="FJZ9" s="86"/>
      <c r="FKA9" s="86"/>
      <c r="FKB9" s="86"/>
      <c r="FKC9" s="86"/>
      <c r="FKD9" s="86"/>
      <c r="FKE9" s="86"/>
      <c r="FKF9" s="86"/>
      <c r="FKG9" s="86"/>
      <c r="FKH9" s="86"/>
      <c r="FKI9" s="86"/>
      <c r="FKJ9" s="86"/>
      <c r="FKK9" s="86"/>
      <c r="FKL9" s="86"/>
      <c r="FKM9" s="86"/>
      <c r="FKN9" s="86"/>
      <c r="FKO9" s="86"/>
      <c r="FKP9" s="86"/>
      <c r="FKQ9" s="86"/>
      <c r="FKR9" s="86"/>
      <c r="FKS9" s="86"/>
      <c r="FKT9" s="86"/>
      <c r="FKU9" s="86"/>
      <c r="FKV9" s="86"/>
      <c r="FKW9" s="86"/>
      <c r="FKX9" s="86"/>
      <c r="FKY9" s="86"/>
      <c r="FKZ9" s="86"/>
      <c r="FLA9" s="86"/>
      <c r="FLB9" s="86"/>
      <c r="FLC9" s="86"/>
      <c r="FLD9" s="86"/>
      <c r="FLE9" s="86"/>
      <c r="FLF9" s="86"/>
      <c r="FLG9" s="86"/>
      <c r="FLH9" s="86"/>
      <c r="FLI9" s="86"/>
      <c r="FLJ9" s="86"/>
      <c r="FLK9" s="86"/>
      <c r="FLL9" s="86"/>
      <c r="FLM9" s="86"/>
      <c r="FLN9" s="86"/>
      <c r="FLO9" s="86"/>
      <c r="FLP9" s="86"/>
      <c r="FLQ9" s="86"/>
      <c r="FLR9" s="86"/>
      <c r="FLS9" s="86"/>
      <c r="FLT9" s="86"/>
      <c r="FLU9" s="86"/>
      <c r="FLV9" s="86"/>
      <c r="FLW9" s="86"/>
      <c r="FLX9" s="86"/>
      <c r="FLY9" s="86"/>
      <c r="FLZ9" s="86"/>
      <c r="FMA9" s="86"/>
      <c r="FMB9" s="86"/>
      <c r="FMC9" s="86"/>
      <c r="FMD9" s="86"/>
      <c r="FME9" s="86"/>
      <c r="FMF9" s="86"/>
      <c r="FMG9" s="86"/>
      <c r="FMH9" s="86"/>
      <c r="FMI9" s="86"/>
      <c r="FMJ9" s="86"/>
      <c r="FMK9" s="86"/>
      <c r="FML9" s="86"/>
      <c r="FMM9" s="86"/>
      <c r="FMN9" s="86"/>
      <c r="FMO9" s="86"/>
      <c r="FMP9" s="86"/>
      <c r="FMQ9" s="86"/>
      <c r="FMR9" s="86"/>
      <c r="FMS9" s="86"/>
      <c r="FMT9" s="86"/>
      <c r="FMU9" s="86"/>
      <c r="FMV9" s="86"/>
      <c r="FMW9" s="86"/>
      <c r="FMX9" s="86"/>
      <c r="FMY9" s="86"/>
      <c r="FMZ9" s="86"/>
      <c r="FNA9" s="86"/>
      <c r="FNB9" s="86"/>
      <c r="FNC9" s="86"/>
      <c r="FND9" s="86"/>
      <c r="FNE9" s="86"/>
      <c r="FNF9" s="86"/>
      <c r="FNG9" s="86"/>
      <c r="FNH9" s="86"/>
      <c r="FNI9" s="86"/>
      <c r="FNJ9" s="86"/>
      <c r="FNK9" s="86"/>
      <c r="FNL9" s="86"/>
      <c r="FNM9" s="86"/>
      <c r="FNN9" s="86"/>
      <c r="FNO9" s="86"/>
      <c r="FNP9" s="86"/>
      <c r="FNQ9" s="86"/>
      <c r="FNR9" s="86"/>
      <c r="FNS9" s="86"/>
      <c r="FNT9" s="86"/>
      <c r="FNU9" s="86"/>
      <c r="FNV9" s="86"/>
      <c r="FNW9" s="86"/>
      <c r="FNX9" s="86"/>
      <c r="FNY9" s="86"/>
      <c r="FNZ9" s="86"/>
      <c r="FOA9" s="86"/>
      <c r="FOB9" s="86"/>
      <c r="FOC9" s="86"/>
      <c r="FOD9" s="86"/>
      <c r="FOE9" s="86"/>
      <c r="FOF9" s="86"/>
      <c r="FOG9" s="86"/>
      <c r="FOH9" s="86"/>
      <c r="FOI9" s="86"/>
      <c r="FOJ9" s="86"/>
      <c r="FOK9" s="86"/>
      <c r="FOL9" s="86"/>
      <c r="FOM9" s="86"/>
      <c r="FON9" s="86"/>
      <c r="FOO9" s="86"/>
      <c r="FOP9" s="86"/>
      <c r="FOQ9" s="86"/>
      <c r="FOR9" s="86"/>
      <c r="FOS9" s="86"/>
      <c r="FOT9" s="86"/>
      <c r="FOU9" s="86"/>
      <c r="FOV9" s="86"/>
      <c r="FOW9" s="86"/>
      <c r="FOX9" s="86"/>
      <c r="FOY9" s="86"/>
      <c r="FOZ9" s="86"/>
      <c r="FPA9" s="86"/>
      <c r="FPB9" s="86"/>
      <c r="FPC9" s="86"/>
      <c r="FPD9" s="86"/>
      <c r="FPE9" s="86"/>
      <c r="FPF9" s="86"/>
      <c r="FPG9" s="86"/>
      <c r="FPH9" s="86"/>
      <c r="FPI9" s="86"/>
      <c r="FPJ9" s="86"/>
      <c r="FPK9" s="86"/>
      <c r="FPL9" s="86"/>
      <c r="FPM9" s="86"/>
      <c r="FPN9" s="86"/>
      <c r="FPO9" s="86"/>
      <c r="FPP9" s="86"/>
      <c r="FPQ9" s="86"/>
      <c r="FPR9" s="86"/>
      <c r="FPS9" s="86"/>
      <c r="FPT9" s="86"/>
      <c r="FPU9" s="86"/>
      <c r="FPV9" s="86"/>
      <c r="FPW9" s="86"/>
      <c r="FPX9" s="86"/>
      <c r="FPY9" s="86"/>
      <c r="FPZ9" s="86"/>
      <c r="FQA9" s="86"/>
      <c r="FQB9" s="86"/>
      <c r="FQC9" s="86"/>
      <c r="FQD9" s="86"/>
      <c r="FQE9" s="86"/>
      <c r="FQF9" s="86"/>
      <c r="FQG9" s="86"/>
      <c r="FQH9" s="86"/>
      <c r="FQI9" s="86"/>
      <c r="FQJ9" s="86"/>
      <c r="FQK9" s="86"/>
      <c r="FQL9" s="86"/>
      <c r="FQM9" s="86"/>
      <c r="FQN9" s="86"/>
      <c r="FQO9" s="86"/>
      <c r="FQP9" s="86"/>
      <c r="FQQ9" s="86"/>
      <c r="FQR9" s="86"/>
      <c r="FQS9" s="86"/>
      <c r="FQT9" s="86"/>
      <c r="FQU9" s="86"/>
      <c r="FQV9" s="86"/>
      <c r="FQW9" s="86"/>
      <c r="FQX9" s="86"/>
      <c r="FQY9" s="86"/>
      <c r="FQZ9" s="86"/>
      <c r="FRA9" s="86"/>
      <c r="FRB9" s="86"/>
      <c r="FRC9" s="86"/>
      <c r="FRD9" s="86"/>
      <c r="FRE9" s="86"/>
      <c r="FRF9" s="86"/>
      <c r="FRG9" s="86"/>
      <c r="FRH9" s="86"/>
      <c r="FRI9" s="86"/>
      <c r="FRJ9" s="86"/>
      <c r="FRK9" s="86"/>
      <c r="FRL9" s="86"/>
      <c r="FRM9" s="86"/>
      <c r="FRN9" s="86"/>
      <c r="FRO9" s="86"/>
      <c r="FRP9" s="86"/>
      <c r="FRQ9" s="86"/>
      <c r="FRR9" s="86"/>
      <c r="FRS9" s="86"/>
      <c r="FRT9" s="86"/>
      <c r="FRU9" s="86"/>
      <c r="FRV9" s="86"/>
      <c r="FRW9" s="86"/>
      <c r="FRX9" s="86"/>
      <c r="FRY9" s="86"/>
      <c r="FRZ9" s="86"/>
      <c r="FSA9" s="86"/>
      <c r="FSB9" s="86"/>
      <c r="FSC9" s="86"/>
      <c r="FSD9" s="86"/>
      <c r="FSE9" s="86"/>
      <c r="FSF9" s="86"/>
      <c r="FSG9" s="86"/>
      <c r="FSH9" s="86"/>
      <c r="FSI9" s="86"/>
      <c r="FSJ9" s="86"/>
      <c r="FSK9" s="86"/>
      <c r="FSL9" s="86"/>
      <c r="FSM9" s="86"/>
      <c r="FSN9" s="86"/>
      <c r="FSO9" s="86"/>
      <c r="FSP9" s="86"/>
      <c r="FSQ9" s="86"/>
      <c r="FSR9" s="86"/>
      <c r="FSS9" s="86"/>
      <c r="FST9" s="86"/>
      <c r="FSU9" s="86"/>
      <c r="FSV9" s="86"/>
      <c r="FSW9" s="86"/>
      <c r="FSX9" s="86"/>
      <c r="FSY9" s="86"/>
      <c r="FSZ9" s="86"/>
      <c r="FTA9" s="86"/>
      <c r="FTB9" s="86"/>
      <c r="FTC9" s="86"/>
      <c r="FTD9" s="86"/>
      <c r="FTE9" s="86"/>
      <c r="FTF9" s="86"/>
      <c r="FTG9" s="86"/>
      <c r="FTH9" s="86"/>
      <c r="FTI9" s="86"/>
      <c r="FTJ9" s="86"/>
      <c r="FTK9" s="86"/>
      <c r="FTL9" s="86"/>
      <c r="FTM9" s="86"/>
      <c r="FTN9" s="86"/>
      <c r="FTO9" s="86"/>
      <c r="FTP9" s="86"/>
      <c r="FTQ9" s="86"/>
      <c r="FTR9" s="86"/>
      <c r="FTS9" s="86"/>
      <c r="FTT9" s="86"/>
      <c r="FTU9" s="86"/>
      <c r="FTV9" s="86"/>
      <c r="FTW9" s="86"/>
      <c r="FTX9" s="86"/>
      <c r="FTY9" s="86"/>
      <c r="FTZ9" s="86"/>
      <c r="FUA9" s="86"/>
      <c r="FUB9" s="86"/>
      <c r="FUC9" s="86"/>
      <c r="FUD9" s="86"/>
      <c r="FUE9" s="86"/>
      <c r="FUF9" s="86"/>
      <c r="FUG9" s="86"/>
      <c r="FUH9" s="86"/>
      <c r="FUI9" s="86"/>
      <c r="FUJ9" s="86"/>
      <c r="FUK9" s="86"/>
      <c r="FUL9" s="86"/>
      <c r="FUM9" s="86"/>
      <c r="FUN9" s="86"/>
      <c r="FUO9" s="86"/>
      <c r="FUP9" s="86"/>
      <c r="FUQ9" s="86"/>
      <c r="FUR9" s="86"/>
      <c r="FUS9" s="86"/>
      <c r="FUT9" s="86"/>
      <c r="FUU9" s="86"/>
      <c r="FUV9" s="86"/>
      <c r="FUW9" s="86"/>
      <c r="FUX9" s="86"/>
      <c r="FUY9" s="86"/>
      <c r="FUZ9" s="86"/>
      <c r="FVA9" s="86"/>
      <c r="FVB9" s="86"/>
      <c r="FVC9" s="86"/>
      <c r="FVD9" s="86"/>
      <c r="FVE9" s="86"/>
      <c r="FVF9" s="86"/>
      <c r="FVG9" s="86"/>
      <c r="FVH9" s="86"/>
      <c r="FVI9" s="86"/>
      <c r="FVJ9" s="86"/>
      <c r="FVK9" s="86"/>
      <c r="FVL9" s="86"/>
      <c r="FVM9" s="86"/>
      <c r="FVN9" s="86"/>
      <c r="FVO9" s="86"/>
      <c r="FVP9" s="86"/>
      <c r="FVQ9" s="86"/>
      <c r="FVR9" s="86"/>
      <c r="FVS9" s="86"/>
      <c r="FVT9" s="86"/>
      <c r="FVU9" s="86"/>
      <c r="FVV9" s="86"/>
      <c r="FVW9" s="86"/>
      <c r="FVX9" s="86"/>
      <c r="FVY9" s="86"/>
      <c r="FVZ9" s="86"/>
      <c r="FWA9" s="86"/>
      <c r="FWB9" s="86"/>
      <c r="FWC9" s="86"/>
      <c r="FWD9" s="86"/>
      <c r="FWE9" s="86"/>
      <c r="FWF9" s="86"/>
      <c r="FWG9" s="86"/>
      <c r="FWH9" s="86"/>
      <c r="FWI9" s="86"/>
      <c r="FWJ9" s="86"/>
      <c r="FWK9" s="86"/>
      <c r="FWL9" s="86"/>
      <c r="FWM9" s="86"/>
      <c r="FWN9" s="86"/>
      <c r="FWO9" s="86"/>
      <c r="FWP9" s="86"/>
      <c r="FWQ9" s="86"/>
      <c r="FWR9" s="86"/>
      <c r="FWS9" s="86"/>
      <c r="FWT9" s="86"/>
      <c r="FWU9" s="86"/>
      <c r="FWV9" s="86"/>
      <c r="FWW9" s="86"/>
      <c r="FWX9" s="86"/>
      <c r="FWY9" s="86"/>
      <c r="FWZ9" s="86"/>
      <c r="FXA9" s="86"/>
      <c r="FXB9" s="86"/>
      <c r="FXC9" s="86"/>
      <c r="FXD9" s="86"/>
      <c r="FXE9" s="86"/>
      <c r="FXF9" s="86"/>
      <c r="FXG9" s="86"/>
      <c r="FXH9" s="86"/>
      <c r="FXI9" s="86"/>
      <c r="FXJ9" s="86"/>
      <c r="FXK9" s="86"/>
      <c r="FXL9" s="86"/>
      <c r="FXM9" s="86"/>
      <c r="FXN9" s="86"/>
      <c r="FXO9" s="86"/>
      <c r="FXP9" s="86"/>
      <c r="FXQ9" s="86"/>
      <c r="FXR9" s="86"/>
      <c r="FXS9" s="86"/>
      <c r="FXT9" s="86"/>
      <c r="FXU9" s="86"/>
      <c r="FXV9" s="86"/>
      <c r="FXW9" s="86"/>
      <c r="FXX9" s="86"/>
      <c r="FXY9" s="86"/>
      <c r="FXZ9" s="86"/>
      <c r="FYA9" s="86"/>
      <c r="FYB9" s="86"/>
      <c r="FYC9" s="86"/>
      <c r="FYD9" s="86"/>
      <c r="FYE9" s="86"/>
      <c r="FYF9" s="86"/>
      <c r="FYG9" s="86"/>
      <c r="FYH9" s="86"/>
      <c r="FYI9" s="86"/>
      <c r="FYJ9" s="86"/>
      <c r="FYK9" s="86"/>
      <c r="FYL9" s="86"/>
      <c r="FYM9" s="86"/>
      <c r="FYN9" s="86"/>
      <c r="FYO9" s="86"/>
      <c r="FYP9" s="86"/>
      <c r="FYQ9" s="86"/>
      <c r="FYR9" s="86"/>
      <c r="FYS9" s="86"/>
      <c r="FYT9" s="86"/>
      <c r="FYU9" s="86"/>
      <c r="FYV9" s="86"/>
      <c r="FYW9" s="86"/>
      <c r="FYX9" s="86"/>
      <c r="FYY9" s="86"/>
      <c r="FYZ9" s="86"/>
      <c r="FZA9" s="86"/>
      <c r="FZB9" s="86"/>
      <c r="FZC9" s="86"/>
      <c r="FZD9" s="86"/>
      <c r="FZE9" s="86"/>
      <c r="FZF9" s="86"/>
      <c r="FZG9" s="86"/>
      <c r="FZH9" s="86"/>
      <c r="FZI9" s="86"/>
      <c r="FZJ9" s="86"/>
      <c r="FZK9" s="86"/>
      <c r="FZL9" s="86"/>
      <c r="FZM9" s="86"/>
      <c r="FZN9" s="86"/>
      <c r="FZO9" s="86"/>
      <c r="FZP9" s="86"/>
      <c r="FZQ9" s="86"/>
      <c r="FZR9" s="86"/>
      <c r="FZS9" s="86"/>
      <c r="FZT9" s="86"/>
      <c r="FZU9" s="86"/>
      <c r="FZV9" s="86"/>
      <c r="FZW9" s="86"/>
      <c r="FZX9" s="86"/>
      <c r="FZY9" s="86"/>
      <c r="FZZ9" s="86"/>
      <c r="GAA9" s="86"/>
      <c r="GAB9" s="86"/>
      <c r="GAC9" s="86"/>
      <c r="GAD9" s="86"/>
      <c r="GAE9" s="86"/>
      <c r="GAF9" s="86"/>
      <c r="GAG9" s="86"/>
      <c r="GAH9" s="86"/>
      <c r="GAI9" s="86"/>
      <c r="GAJ9" s="86"/>
      <c r="GAK9" s="86"/>
      <c r="GAL9" s="86"/>
      <c r="GAM9" s="86"/>
      <c r="GAN9" s="86"/>
      <c r="GAO9" s="86"/>
      <c r="GAP9" s="86"/>
      <c r="GAQ9" s="86"/>
      <c r="GAR9" s="86"/>
      <c r="GAS9" s="86"/>
      <c r="GAT9" s="86"/>
      <c r="GAU9" s="86"/>
      <c r="GAV9" s="86"/>
      <c r="GAW9" s="86"/>
      <c r="GAX9" s="86"/>
      <c r="GAY9" s="86"/>
      <c r="GAZ9" s="86"/>
      <c r="GBA9" s="86"/>
      <c r="GBB9" s="86"/>
      <c r="GBC9" s="86"/>
      <c r="GBD9" s="86"/>
      <c r="GBE9" s="86"/>
      <c r="GBF9" s="86"/>
      <c r="GBG9" s="86"/>
      <c r="GBH9" s="86"/>
      <c r="GBI9" s="86"/>
      <c r="GBJ9" s="86"/>
      <c r="GBK9" s="86"/>
      <c r="GBL9" s="86"/>
      <c r="GBM9" s="86"/>
      <c r="GBN9" s="86"/>
      <c r="GBO9" s="86"/>
      <c r="GBP9" s="86"/>
      <c r="GBQ9" s="86"/>
      <c r="GBR9" s="86"/>
      <c r="GBS9" s="86"/>
      <c r="GBT9" s="86"/>
      <c r="GBU9" s="86"/>
      <c r="GBV9" s="86"/>
      <c r="GBW9" s="86"/>
      <c r="GBX9" s="86"/>
      <c r="GBY9" s="86"/>
      <c r="GBZ9" s="86"/>
      <c r="GCA9" s="86"/>
      <c r="GCB9" s="86"/>
      <c r="GCC9" s="86"/>
      <c r="GCD9" s="86"/>
      <c r="GCE9" s="86"/>
      <c r="GCF9" s="86"/>
      <c r="GCG9" s="86"/>
      <c r="GCH9" s="86"/>
      <c r="GCI9" s="86"/>
      <c r="GCJ9" s="86"/>
      <c r="GCK9" s="86"/>
      <c r="GCL9" s="86"/>
      <c r="GCM9" s="86"/>
      <c r="GCN9" s="86"/>
      <c r="GCO9" s="86"/>
      <c r="GCP9" s="86"/>
      <c r="GCQ9" s="86"/>
      <c r="GCR9" s="86"/>
      <c r="GCS9" s="86"/>
      <c r="GCT9" s="86"/>
      <c r="GCU9" s="86"/>
      <c r="GCV9" s="86"/>
      <c r="GCW9" s="86"/>
      <c r="GCX9" s="86"/>
      <c r="GCY9" s="86"/>
      <c r="GCZ9" s="86"/>
      <c r="GDA9" s="86"/>
      <c r="GDB9" s="86"/>
      <c r="GDC9" s="86"/>
      <c r="GDD9" s="86"/>
      <c r="GDE9" s="86"/>
      <c r="GDF9" s="86"/>
      <c r="GDG9" s="86"/>
      <c r="GDH9" s="86"/>
      <c r="GDI9" s="86"/>
      <c r="GDJ9" s="86"/>
      <c r="GDK9" s="86"/>
      <c r="GDL9" s="86"/>
      <c r="GDM9" s="86"/>
      <c r="GDN9" s="86"/>
      <c r="GDO9" s="86"/>
      <c r="GDP9" s="86"/>
      <c r="GDQ9" s="86"/>
      <c r="GDR9" s="86"/>
      <c r="GDS9" s="86"/>
      <c r="GDT9" s="86"/>
      <c r="GDU9" s="86"/>
      <c r="GDV9" s="86"/>
      <c r="GDW9" s="86"/>
      <c r="GDX9" s="86"/>
      <c r="GDY9" s="86"/>
      <c r="GDZ9" s="86"/>
      <c r="GEA9" s="86"/>
      <c r="GEB9" s="86"/>
      <c r="GEC9" s="86"/>
      <c r="GED9" s="86"/>
      <c r="GEE9" s="86"/>
      <c r="GEF9" s="86"/>
      <c r="GEG9" s="86"/>
      <c r="GEH9" s="86"/>
      <c r="GEI9" s="86"/>
      <c r="GEJ9" s="86"/>
      <c r="GEK9" s="86"/>
      <c r="GEL9" s="86"/>
      <c r="GEM9" s="86"/>
      <c r="GEN9" s="86"/>
      <c r="GEO9" s="86"/>
      <c r="GEP9" s="86"/>
      <c r="GEQ9" s="86"/>
      <c r="GER9" s="86"/>
      <c r="GES9" s="86"/>
      <c r="GET9" s="86"/>
      <c r="GEU9" s="86"/>
      <c r="GEV9" s="86"/>
      <c r="GEW9" s="86"/>
      <c r="GEX9" s="86"/>
      <c r="GEY9" s="86"/>
      <c r="GEZ9" s="86"/>
      <c r="GFA9" s="86"/>
      <c r="GFB9" s="86"/>
      <c r="GFC9" s="86"/>
      <c r="GFD9" s="86"/>
      <c r="GFE9" s="86"/>
      <c r="GFF9" s="86"/>
      <c r="GFG9" s="86"/>
      <c r="GFH9" s="86"/>
      <c r="GFI9" s="86"/>
      <c r="GFJ9" s="86"/>
      <c r="GFK9" s="86"/>
      <c r="GFL9" s="86"/>
      <c r="GFM9" s="86"/>
      <c r="GFN9" s="86"/>
      <c r="GFO9" s="86"/>
      <c r="GFP9" s="86"/>
      <c r="GFQ9" s="86"/>
      <c r="GFR9" s="86"/>
      <c r="GFS9" s="86"/>
      <c r="GFT9" s="86"/>
      <c r="GFU9" s="86"/>
      <c r="GFV9" s="86"/>
      <c r="GFW9" s="86"/>
      <c r="GFX9" s="86"/>
      <c r="GFY9" s="86"/>
      <c r="GFZ9" s="86"/>
      <c r="GGA9" s="86"/>
      <c r="GGB9" s="86"/>
      <c r="GGC9" s="86"/>
      <c r="GGD9" s="86"/>
      <c r="GGE9" s="86"/>
      <c r="GGF9" s="86"/>
      <c r="GGG9" s="86"/>
      <c r="GGH9" s="86"/>
      <c r="GGI9" s="86"/>
      <c r="GGJ9" s="86"/>
      <c r="GGK9" s="86"/>
      <c r="GGL9" s="86"/>
      <c r="GGM9" s="86"/>
      <c r="GGN9" s="86"/>
      <c r="GGO9" s="86"/>
      <c r="GGP9" s="86"/>
      <c r="GGQ9" s="86"/>
      <c r="GGR9" s="86"/>
      <c r="GGS9" s="86"/>
      <c r="GGT9" s="86"/>
      <c r="GGU9" s="86"/>
      <c r="GGV9" s="86"/>
      <c r="GGW9" s="86"/>
      <c r="GGX9" s="86"/>
      <c r="GGY9" s="86"/>
      <c r="GGZ9" s="86"/>
      <c r="GHA9" s="86"/>
      <c r="GHB9" s="86"/>
      <c r="GHC9" s="86"/>
      <c r="GHD9" s="86"/>
      <c r="GHE9" s="86"/>
      <c r="GHF9" s="86"/>
      <c r="GHG9" s="86"/>
      <c r="GHH9" s="86"/>
      <c r="GHI9" s="86"/>
      <c r="GHJ9" s="86"/>
      <c r="GHK9" s="86"/>
      <c r="GHL9" s="86"/>
      <c r="GHM9" s="86"/>
      <c r="GHN9" s="86"/>
      <c r="GHO9" s="86"/>
      <c r="GHP9" s="86"/>
      <c r="GHQ9" s="86"/>
      <c r="GHR9" s="86"/>
      <c r="GHS9" s="86"/>
      <c r="GHT9" s="86"/>
      <c r="GHU9" s="86"/>
      <c r="GHV9" s="86"/>
      <c r="GHW9" s="86"/>
      <c r="GHX9" s="86"/>
      <c r="GHY9" s="86"/>
      <c r="GHZ9" s="86"/>
      <c r="GIA9" s="86"/>
      <c r="GIB9" s="86"/>
      <c r="GIC9" s="86"/>
      <c r="GID9" s="86"/>
      <c r="GIE9" s="86"/>
      <c r="GIF9" s="86"/>
      <c r="GIG9" s="86"/>
      <c r="GIH9" s="86"/>
      <c r="GII9" s="86"/>
      <c r="GIJ9" s="86"/>
      <c r="GIK9" s="86"/>
      <c r="GIL9" s="86"/>
      <c r="GIM9" s="86"/>
      <c r="GIN9" s="86"/>
      <c r="GIO9" s="86"/>
      <c r="GIP9" s="86"/>
      <c r="GIQ9" s="86"/>
      <c r="GIR9" s="86"/>
      <c r="GIS9" s="86"/>
      <c r="GIT9" s="86"/>
      <c r="GIU9" s="86"/>
      <c r="GIV9" s="86"/>
      <c r="GIW9" s="86"/>
      <c r="GIX9" s="86"/>
      <c r="GIY9" s="86"/>
      <c r="GIZ9" s="86"/>
      <c r="GJA9" s="86"/>
      <c r="GJB9" s="86"/>
      <c r="GJC9" s="86"/>
      <c r="GJD9" s="86"/>
      <c r="GJE9" s="86"/>
      <c r="GJF9" s="86"/>
      <c r="GJG9" s="86"/>
      <c r="GJH9" s="86"/>
      <c r="GJI9" s="86"/>
      <c r="GJJ9" s="86"/>
      <c r="GJK9" s="86"/>
      <c r="GJL9" s="86"/>
      <c r="GJM9" s="86"/>
      <c r="GJN9" s="86"/>
      <c r="GJO9" s="86"/>
      <c r="GJP9" s="86"/>
      <c r="GJQ9" s="86"/>
      <c r="GJR9" s="86"/>
      <c r="GJS9" s="86"/>
      <c r="GJT9" s="86"/>
      <c r="GJU9" s="86"/>
      <c r="GJV9" s="86"/>
      <c r="GJW9" s="86"/>
      <c r="GJX9" s="86"/>
      <c r="GJY9" s="86"/>
      <c r="GJZ9" s="86"/>
      <c r="GKA9" s="86"/>
      <c r="GKB9" s="86"/>
      <c r="GKC9" s="86"/>
      <c r="GKD9" s="86"/>
      <c r="GKE9" s="86"/>
      <c r="GKF9" s="86"/>
      <c r="GKG9" s="86"/>
      <c r="GKH9" s="86"/>
      <c r="GKI9" s="86"/>
      <c r="GKJ9" s="86"/>
      <c r="GKK9" s="86"/>
      <c r="GKL9" s="86"/>
      <c r="GKM9" s="86"/>
      <c r="GKN9" s="86"/>
      <c r="GKO9" s="86"/>
      <c r="GKP9" s="86"/>
      <c r="GKQ9" s="86"/>
      <c r="GKR9" s="86"/>
      <c r="GKS9" s="86"/>
      <c r="GKT9" s="86"/>
      <c r="GKU9" s="86"/>
      <c r="GKV9" s="86"/>
      <c r="GKW9" s="86"/>
      <c r="GKX9" s="86"/>
      <c r="GKY9" s="86"/>
      <c r="GKZ9" s="86"/>
      <c r="GLA9" s="86"/>
      <c r="GLB9" s="86"/>
      <c r="GLC9" s="86"/>
      <c r="GLD9" s="86"/>
      <c r="GLE9" s="86"/>
      <c r="GLF9" s="86"/>
      <c r="GLG9" s="86"/>
      <c r="GLH9" s="86"/>
      <c r="GLI9" s="86"/>
      <c r="GLJ9" s="86"/>
      <c r="GLK9" s="86"/>
      <c r="GLL9" s="86"/>
      <c r="GLM9" s="86"/>
      <c r="GLN9" s="86"/>
      <c r="GLO9" s="86"/>
      <c r="GLP9" s="86"/>
      <c r="GLQ9" s="86"/>
      <c r="GLR9" s="86"/>
      <c r="GLS9" s="86"/>
      <c r="GLT9" s="86"/>
      <c r="GLU9" s="86"/>
      <c r="GLV9" s="86"/>
      <c r="GLW9" s="86"/>
      <c r="GLX9" s="86"/>
      <c r="GLY9" s="86"/>
      <c r="GLZ9" s="86"/>
      <c r="GMA9" s="86"/>
      <c r="GMB9" s="86"/>
      <c r="GMC9" s="86"/>
      <c r="GMD9" s="86"/>
      <c r="GME9" s="86"/>
      <c r="GMF9" s="86"/>
      <c r="GMG9" s="86"/>
      <c r="GMH9" s="86"/>
      <c r="GMI9" s="86"/>
      <c r="GMJ9" s="86"/>
      <c r="GMK9" s="86"/>
      <c r="GML9" s="86"/>
      <c r="GMM9" s="86"/>
      <c r="GMN9" s="86"/>
      <c r="GMO9" s="86"/>
      <c r="GMP9" s="86"/>
      <c r="GMQ9" s="86"/>
      <c r="GMR9" s="86"/>
      <c r="GMS9" s="86"/>
      <c r="GMT9" s="86"/>
      <c r="GMU9" s="86"/>
      <c r="GMV9" s="86"/>
      <c r="GMW9" s="86"/>
      <c r="GMX9" s="86"/>
      <c r="GMY9" s="86"/>
      <c r="GMZ9" s="86"/>
      <c r="GNA9" s="86"/>
      <c r="GNB9" s="86"/>
      <c r="GNC9" s="86"/>
      <c r="GND9" s="86"/>
      <c r="GNE9" s="86"/>
      <c r="GNF9" s="86"/>
      <c r="GNG9" s="86"/>
      <c r="GNH9" s="86"/>
      <c r="GNI9" s="86"/>
      <c r="GNJ9" s="86"/>
      <c r="GNK9" s="86"/>
      <c r="GNL9" s="86"/>
      <c r="GNM9" s="86"/>
      <c r="GNN9" s="86"/>
      <c r="GNO9" s="86"/>
      <c r="GNP9" s="86"/>
      <c r="GNQ9" s="86"/>
      <c r="GNR9" s="86"/>
      <c r="GNS9" s="86"/>
      <c r="GNT9" s="86"/>
      <c r="GNU9" s="86"/>
      <c r="GNV9" s="86"/>
      <c r="GNW9" s="86"/>
      <c r="GNX9" s="86"/>
      <c r="GNY9" s="86"/>
      <c r="GNZ9" s="86"/>
      <c r="GOA9" s="86"/>
      <c r="GOB9" s="86"/>
      <c r="GOC9" s="86"/>
      <c r="GOD9" s="86"/>
      <c r="GOE9" s="86"/>
      <c r="GOF9" s="86"/>
      <c r="GOG9" s="86"/>
      <c r="GOH9" s="86"/>
      <c r="GOI9" s="86"/>
      <c r="GOJ9" s="86"/>
      <c r="GOK9" s="86"/>
      <c r="GOL9" s="86"/>
      <c r="GOM9" s="86"/>
      <c r="GON9" s="86"/>
      <c r="GOO9" s="86"/>
      <c r="GOP9" s="86"/>
      <c r="GOQ9" s="86"/>
      <c r="GOR9" s="86"/>
      <c r="GOS9" s="86"/>
      <c r="GOT9" s="86"/>
      <c r="GOU9" s="86"/>
      <c r="GOV9" s="86"/>
      <c r="GOW9" s="86"/>
      <c r="GOX9" s="86"/>
      <c r="GOY9" s="86"/>
      <c r="GOZ9" s="86"/>
      <c r="GPA9" s="86"/>
      <c r="GPB9" s="86"/>
      <c r="GPC9" s="86"/>
      <c r="GPD9" s="86"/>
      <c r="GPE9" s="86"/>
      <c r="GPF9" s="86"/>
      <c r="GPG9" s="86"/>
      <c r="GPH9" s="86"/>
      <c r="GPI9" s="86"/>
      <c r="GPJ9" s="86"/>
      <c r="GPK9" s="86"/>
      <c r="GPL9" s="86"/>
      <c r="GPM9" s="86"/>
      <c r="GPN9" s="86"/>
      <c r="GPO9" s="86"/>
      <c r="GPP9" s="86"/>
      <c r="GPQ9" s="86"/>
      <c r="GPR9" s="86"/>
      <c r="GPS9" s="86"/>
      <c r="GPT9" s="86"/>
      <c r="GPU9" s="86"/>
      <c r="GPV9" s="86"/>
      <c r="GPW9" s="86"/>
      <c r="GPX9" s="86"/>
      <c r="GPY9" s="86"/>
      <c r="GPZ9" s="86"/>
      <c r="GQA9" s="86"/>
      <c r="GQB9" s="86"/>
      <c r="GQC9" s="86"/>
      <c r="GQD9" s="86"/>
      <c r="GQE9" s="86"/>
      <c r="GQF9" s="86"/>
      <c r="GQG9" s="86"/>
      <c r="GQH9" s="86"/>
      <c r="GQI9" s="86"/>
      <c r="GQJ9" s="86"/>
      <c r="GQK9" s="86"/>
      <c r="GQL9" s="86"/>
      <c r="GQM9" s="86"/>
      <c r="GQN9" s="86"/>
      <c r="GQO9" s="86"/>
      <c r="GQP9" s="86"/>
      <c r="GQQ9" s="86"/>
      <c r="GQR9" s="86"/>
      <c r="GQS9" s="86"/>
      <c r="GQT9" s="86"/>
      <c r="GQU9" s="86"/>
      <c r="GQV9" s="86"/>
      <c r="GQW9" s="86"/>
      <c r="GQX9" s="86"/>
      <c r="GQY9" s="86"/>
      <c r="GQZ9" s="86"/>
      <c r="GRA9" s="86"/>
      <c r="GRB9" s="86"/>
      <c r="GRC9" s="86"/>
      <c r="GRD9" s="86"/>
      <c r="GRE9" s="86"/>
      <c r="GRF9" s="86"/>
      <c r="GRG9" s="86"/>
      <c r="GRH9" s="86"/>
      <c r="GRI9" s="86"/>
      <c r="GRJ9" s="86"/>
      <c r="GRK9" s="86"/>
      <c r="GRL9" s="86"/>
      <c r="GRM9" s="86"/>
      <c r="GRN9" s="86"/>
      <c r="GRO9" s="86"/>
      <c r="GRP9" s="86"/>
      <c r="GRQ9" s="86"/>
      <c r="GRR9" s="86"/>
      <c r="GRS9" s="86"/>
      <c r="GRT9" s="86"/>
      <c r="GRU9" s="86"/>
      <c r="GRV9" s="86"/>
      <c r="GRW9" s="86"/>
      <c r="GRX9" s="86"/>
      <c r="GRY9" s="86"/>
      <c r="GRZ9" s="86"/>
      <c r="GSA9" s="86"/>
      <c r="GSB9" s="86"/>
      <c r="GSC9" s="86"/>
      <c r="GSD9" s="86"/>
      <c r="GSE9" s="86"/>
      <c r="GSF9" s="86"/>
      <c r="GSG9" s="86"/>
      <c r="GSH9" s="86"/>
      <c r="GSI9" s="86"/>
      <c r="GSJ9" s="86"/>
      <c r="GSK9" s="86"/>
      <c r="GSL9" s="86"/>
      <c r="GSM9" s="86"/>
      <c r="GSN9" s="86"/>
      <c r="GSO9" s="86"/>
      <c r="GSP9" s="86"/>
      <c r="GSQ9" s="86"/>
      <c r="GSR9" s="86"/>
      <c r="GSS9" s="86"/>
      <c r="GST9" s="86"/>
      <c r="GSU9" s="86"/>
      <c r="GSV9" s="86"/>
      <c r="GSW9" s="86"/>
      <c r="GSX9" s="86"/>
      <c r="GSY9" s="86"/>
      <c r="GSZ9" s="86"/>
      <c r="GTA9" s="86"/>
      <c r="GTB9" s="86"/>
      <c r="GTC9" s="86"/>
      <c r="GTD9" s="86"/>
      <c r="GTE9" s="86"/>
      <c r="GTF9" s="86"/>
      <c r="GTG9" s="86"/>
      <c r="GTH9" s="86"/>
      <c r="GTI9" s="86"/>
      <c r="GTJ9" s="86"/>
      <c r="GTK9" s="86"/>
      <c r="GTL9" s="86"/>
      <c r="GTM9" s="86"/>
      <c r="GTN9" s="86"/>
      <c r="GTO9" s="86"/>
      <c r="GTP9" s="86"/>
      <c r="GTQ9" s="86"/>
      <c r="GTR9" s="86"/>
      <c r="GTS9" s="86"/>
      <c r="GTT9" s="86"/>
      <c r="GTU9" s="86"/>
      <c r="GTV9" s="86"/>
      <c r="GTW9" s="86"/>
      <c r="GTX9" s="86"/>
      <c r="GTY9" s="86"/>
      <c r="GTZ9" s="86"/>
      <c r="GUA9" s="86"/>
      <c r="GUB9" s="86"/>
      <c r="GUC9" s="86"/>
      <c r="GUD9" s="86"/>
      <c r="GUE9" s="86"/>
      <c r="GUF9" s="86"/>
      <c r="GUG9" s="86"/>
      <c r="GUH9" s="86"/>
      <c r="GUI9" s="86"/>
      <c r="GUJ9" s="86"/>
      <c r="GUK9" s="86"/>
      <c r="GUL9" s="86"/>
      <c r="GUM9" s="86"/>
      <c r="GUN9" s="86"/>
      <c r="GUO9" s="86"/>
      <c r="GUP9" s="86"/>
      <c r="GUQ9" s="86"/>
      <c r="GUR9" s="86"/>
      <c r="GUS9" s="86"/>
      <c r="GUT9" s="86"/>
      <c r="GUU9" s="86"/>
      <c r="GUV9" s="86"/>
      <c r="GUW9" s="86"/>
      <c r="GUX9" s="86"/>
      <c r="GUY9" s="86"/>
      <c r="GUZ9" s="86"/>
      <c r="GVA9" s="86"/>
      <c r="GVB9" s="86"/>
      <c r="GVC9" s="86"/>
      <c r="GVD9" s="86"/>
      <c r="GVE9" s="86"/>
      <c r="GVF9" s="86"/>
      <c r="GVG9" s="86"/>
      <c r="GVH9" s="86"/>
      <c r="GVI9" s="86"/>
      <c r="GVJ9" s="86"/>
      <c r="GVK9" s="86"/>
      <c r="GVL9" s="86"/>
      <c r="GVM9" s="86"/>
      <c r="GVN9" s="86"/>
      <c r="GVO9" s="86"/>
      <c r="GVP9" s="86"/>
      <c r="GVQ9" s="86"/>
      <c r="GVR9" s="86"/>
      <c r="GVS9" s="86"/>
      <c r="GVT9" s="86"/>
      <c r="GVU9" s="86"/>
      <c r="GVV9" s="86"/>
      <c r="GVW9" s="86"/>
      <c r="GVX9" s="86"/>
      <c r="GVY9" s="86"/>
      <c r="GVZ9" s="86"/>
      <c r="GWA9" s="86"/>
      <c r="GWB9" s="86"/>
      <c r="GWC9" s="86"/>
      <c r="GWD9" s="86"/>
      <c r="GWE9" s="86"/>
      <c r="GWF9" s="86"/>
      <c r="GWG9" s="86"/>
      <c r="GWH9" s="86"/>
      <c r="GWI9" s="86"/>
      <c r="GWJ9" s="86"/>
      <c r="GWK9" s="86"/>
      <c r="GWL9" s="86"/>
      <c r="GWM9" s="86"/>
      <c r="GWN9" s="86"/>
      <c r="GWO9" s="86"/>
      <c r="GWP9" s="86"/>
      <c r="GWQ9" s="86"/>
      <c r="GWR9" s="86"/>
      <c r="GWS9" s="86"/>
      <c r="GWT9" s="86"/>
      <c r="GWU9" s="86"/>
      <c r="GWV9" s="86"/>
      <c r="GWW9" s="86"/>
      <c r="GWX9" s="86"/>
      <c r="GWY9" s="86"/>
      <c r="GWZ9" s="86"/>
      <c r="GXA9" s="86"/>
      <c r="GXB9" s="86"/>
      <c r="GXC9" s="86"/>
      <c r="GXD9" s="86"/>
      <c r="GXE9" s="86"/>
      <c r="GXF9" s="86"/>
      <c r="GXG9" s="86"/>
      <c r="GXH9" s="86"/>
      <c r="GXI9" s="86"/>
      <c r="GXJ9" s="86"/>
      <c r="GXK9" s="86"/>
      <c r="GXL9" s="86"/>
      <c r="GXM9" s="86"/>
      <c r="GXN9" s="86"/>
      <c r="GXO9" s="86"/>
      <c r="GXP9" s="86"/>
      <c r="GXQ9" s="86"/>
      <c r="GXR9" s="86"/>
      <c r="GXS9" s="86"/>
      <c r="GXT9" s="86"/>
      <c r="GXU9" s="86"/>
      <c r="GXV9" s="86"/>
      <c r="GXW9" s="86"/>
      <c r="GXX9" s="86"/>
      <c r="GXY9" s="86"/>
      <c r="GXZ9" s="86"/>
      <c r="GYA9" s="86"/>
      <c r="GYB9" s="86"/>
      <c r="GYC9" s="86"/>
      <c r="GYD9" s="86"/>
      <c r="GYE9" s="86"/>
      <c r="GYF9" s="86"/>
      <c r="GYG9" s="86"/>
      <c r="GYH9" s="86"/>
      <c r="GYI9" s="86"/>
      <c r="GYJ9" s="86"/>
      <c r="GYK9" s="86"/>
      <c r="GYL9" s="86"/>
      <c r="GYM9" s="86"/>
      <c r="GYN9" s="86"/>
      <c r="GYO9" s="86"/>
      <c r="GYP9" s="86"/>
      <c r="GYQ9" s="86"/>
      <c r="GYR9" s="86"/>
      <c r="GYS9" s="86"/>
      <c r="GYT9" s="86"/>
      <c r="GYU9" s="86"/>
      <c r="GYV9" s="86"/>
      <c r="GYW9" s="86"/>
      <c r="GYX9" s="86"/>
      <c r="GYY9" s="86"/>
      <c r="GYZ9" s="86"/>
      <c r="GZA9" s="86"/>
      <c r="GZB9" s="86"/>
      <c r="GZC9" s="86"/>
      <c r="GZD9" s="86"/>
      <c r="GZE9" s="86"/>
      <c r="GZF9" s="86"/>
      <c r="GZG9" s="86"/>
      <c r="GZH9" s="86"/>
      <c r="GZI9" s="86"/>
      <c r="GZJ9" s="86"/>
      <c r="GZK9" s="86"/>
      <c r="GZL9" s="86"/>
      <c r="GZM9" s="86"/>
      <c r="GZN9" s="86"/>
      <c r="GZO9" s="86"/>
      <c r="GZP9" s="86"/>
      <c r="GZQ9" s="86"/>
      <c r="GZR9" s="86"/>
      <c r="GZS9" s="86"/>
      <c r="GZT9" s="86"/>
      <c r="GZU9" s="86"/>
      <c r="GZV9" s="86"/>
      <c r="GZW9" s="86"/>
      <c r="GZX9" s="86"/>
      <c r="GZY9" s="86"/>
      <c r="GZZ9" s="86"/>
      <c r="HAA9" s="86"/>
      <c r="HAB9" s="86"/>
      <c r="HAC9" s="86"/>
      <c r="HAD9" s="86"/>
      <c r="HAE9" s="86"/>
      <c r="HAF9" s="86"/>
      <c r="HAG9" s="86"/>
      <c r="HAH9" s="86"/>
      <c r="HAI9" s="86"/>
      <c r="HAJ9" s="86"/>
      <c r="HAK9" s="86"/>
      <c r="HAL9" s="86"/>
      <c r="HAM9" s="86"/>
      <c r="HAN9" s="86"/>
      <c r="HAO9" s="86"/>
      <c r="HAP9" s="86"/>
      <c r="HAQ9" s="86"/>
      <c r="HAR9" s="86"/>
      <c r="HAS9" s="86"/>
      <c r="HAT9" s="86"/>
      <c r="HAU9" s="86"/>
      <c r="HAV9" s="86"/>
      <c r="HAW9" s="86"/>
      <c r="HAX9" s="86"/>
      <c r="HAY9" s="86"/>
      <c r="HAZ9" s="86"/>
      <c r="HBA9" s="86"/>
      <c r="HBB9" s="86"/>
      <c r="HBC9" s="86"/>
      <c r="HBD9" s="86"/>
      <c r="HBE9" s="86"/>
      <c r="HBF9" s="86"/>
      <c r="HBG9" s="86"/>
      <c r="HBH9" s="86"/>
      <c r="HBI9" s="86"/>
      <c r="HBJ9" s="86"/>
      <c r="HBK9" s="86"/>
      <c r="HBL9" s="86"/>
      <c r="HBM9" s="86"/>
      <c r="HBN9" s="86"/>
      <c r="HBO9" s="86"/>
      <c r="HBP9" s="86"/>
      <c r="HBQ9" s="86"/>
      <c r="HBR9" s="86"/>
      <c r="HBS9" s="86"/>
      <c r="HBT9" s="86"/>
      <c r="HBU9" s="86"/>
      <c r="HBV9" s="86"/>
      <c r="HBW9" s="86"/>
      <c r="HBX9" s="86"/>
      <c r="HBY9" s="86"/>
      <c r="HBZ9" s="86"/>
      <c r="HCA9" s="86"/>
      <c r="HCB9" s="86"/>
      <c r="HCC9" s="86"/>
      <c r="HCD9" s="86"/>
      <c r="HCE9" s="86"/>
      <c r="HCF9" s="86"/>
      <c r="HCG9" s="86"/>
      <c r="HCH9" s="86"/>
      <c r="HCI9" s="86"/>
      <c r="HCJ9" s="86"/>
      <c r="HCK9" s="86"/>
      <c r="HCL9" s="86"/>
      <c r="HCM9" s="86"/>
      <c r="HCN9" s="86"/>
      <c r="HCO9" s="86"/>
      <c r="HCP9" s="86"/>
      <c r="HCQ9" s="86"/>
      <c r="HCR9" s="86"/>
      <c r="HCS9" s="86"/>
      <c r="HCT9" s="86"/>
      <c r="HCU9" s="86"/>
      <c r="HCV9" s="86"/>
      <c r="HCW9" s="86"/>
      <c r="HCX9" s="86"/>
      <c r="HCY9" s="86"/>
      <c r="HCZ9" s="86"/>
      <c r="HDA9" s="86"/>
      <c r="HDB9" s="86"/>
      <c r="HDC9" s="86"/>
      <c r="HDD9" s="86"/>
      <c r="HDE9" s="86"/>
      <c r="HDF9" s="86"/>
      <c r="HDG9" s="86"/>
      <c r="HDH9" s="86"/>
      <c r="HDI9" s="86"/>
      <c r="HDJ9" s="86"/>
      <c r="HDK9" s="86"/>
      <c r="HDL9" s="86"/>
      <c r="HDM9" s="86"/>
      <c r="HDN9" s="86"/>
      <c r="HDO9" s="86"/>
      <c r="HDP9" s="86"/>
      <c r="HDQ9" s="86"/>
      <c r="HDR9" s="86"/>
      <c r="HDS9" s="86"/>
      <c r="HDT9" s="86"/>
      <c r="HDU9" s="86"/>
      <c r="HDV9" s="86"/>
      <c r="HDW9" s="86"/>
      <c r="HDX9" s="86"/>
      <c r="HDY9" s="86"/>
      <c r="HDZ9" s="86"/>
      <c r="HEA9" s="86"/>
      <c r="HEB9" s="86"/>
      <c r="HEC9" s="86"/>
      <c r="HED9" s="86"/>
      <c r="HEE9" s="86"/>
      <c r="HEF9" s="86"/>
      <c r="HEG9" s="86"/>
      <c r="HEH9" s="86"/>
      <c r="HEI9" s="86"/>
      <c r="HEJ9" s="86"/>
      <c r="HEK9" s="86"/>
      <c r="HEL9" s="86"/>
      <c r="HEM9" s="86"/>
      <c r="HEN9" s="86"/>
      <c r="HEO9" s="86"/>
      <c r="HEP9" s="86"/>
      <c r="HEQ9" s="86"/>
      <c r="HER9" s="86"/>
      <c r="HES9" s="86"/>
      <c r="HET9" s="86"/>
      <c r="HEU9" s="86"/>
      <c r="HEV9" s="86"/>
      <c r="HEW9" s="86"/>
      <c r="HEX9" s="86"/>
      <c r="HEY9" s="86"/>
      <c r="HEZ9" s="86"/>
      <c r="HFA9" s="86"/>
      <c r="HFB9" s="86"/>
      <c r="HFC9" s="86"/>
      <c r="HFD9" s="86"/>
      <c r="HFE9" s="86"/>
      <c r="HFF9" s="86"/>
      <c r="HFG9" s="86"/>
      <c r="HFH9" s="86"/>
      <c r="HFI9" s="86"/>
      <c r="HFJ9" s="86"/>
      <c r="HFK9" s="86"/>
      <c r="HFL9" s="86"/>
      <c r="HFM9" s="86"/>
      <c r="HFN9" s="86"/>
      <c r="HFO9" s="86"/>
      <c r="HFP9" s="86"/>
      <c r="HFQ9" s="86"/>
      <c r="HFR9" s="86"/>
      <c r="HFS9" s="86"/>
      <c r="HFT9" s="86"/>
      <c r="HFU9" s="86"/>
      <c r="HFV9" s="86"/>
      <c r="HFW9" s="86"/>
      <c r="HFX9" s="86"/>
      <c r="HFY9" s="86"/>
      <c r="HFZ9" s="86"/>
      <c r="HGA9" s="86"/>
      <c r="HGB9" s="86"/>
      <c r="HGC9" s="86"/>
      <c r="HGD9" s="86"/>
      <c r="HGE9" s="86"/>
      <c r="HGF9" s="86"/>
      <c r="HGG9" s="86"/>
      <c r="HGH9" s="86"/>
      <c r="HGI9" s="86"/>
      <c r="HGJ9" s="86"/>
      <c r="HGK9" s="86"/>
      <c r="HGL9" s="86"/>
      <c r="HGM9" s="86"/>
      <c r="HGN9" s="86"/>
      <c r="HGO9" s="86"/>
      <c r="HGP9" s="86"/>
      <c r="HGQ9" s="86"/>
      <c r="HGR9" s="86"/>
      <c r="HGS9" s="86"/>
      <c r="HGT9" s="86"/>
      <c r="HGU9" s="86"/>
      <c r="HGV9" s="86"/>
      <c r="HGW9" s="86"/>
      <c r="HGX9" s="86"/>
      <c r="HGY9" s="86"/>
      <c r="HGZ9" s="86"/>
      <c r="HHA9" s="86"/>
      <c r="HHB9" s="86"/>
      <c r="HHC9" s="86"/>
      <c r="HHD9" s="86"/>
      <c r="HHE9" s="86"/>
      <c r="HHF9" s="86"/>
      <c r="HHG9" s="86"/>
      <c r="HHH9" s="86"/>
      <c r="HHI9" s="86"/>
      <c r="HHJ9" s="86"/>
      <c r="HHK9" s="86"/>
      <c r="HHL9" s="86"/>
      <c r="HHM9" s="86"/>
      <c r="HHN9" s="86"/>
      <c r="HHO9" s="86"/>
      <c r="HHP9" s="86"/>
      <c r="HHQ9" s="86"/>
      <c r="HHR9" s="86"/>
      <c r="HHS9" s="86"/>
      <c r="HHT9" s="86"/>
      <c r="HHU9" s="86"/>
      <c r="HHV9" s="86"/>
      <c r="HHW9" s="86"/>
      <c r="HHX9" s="86"/>
      <c r="HHY9" s="86"/>
      <c r="HHZ9" s="86"/>
      <c r="HIA9" s="86"/>
      <c r="HIB9" s="86"/>
      <c r="HIC9" s="86"/>
      <c r="HID9" s="86"/>
      <c r="HIE9" s="86"/>
      <c r="HIF9" s="86"/>
      <c r="HIG9" s="86"/>
      <c r="HIH9" s="86"/>
      <c r="HII9" s="86"/>
      <c r="HIJ9" s="86"/>
      <c r="HIK9" s="86"/>
      <c r="HIL9" s="86"/>
      <c r="HIM9" s="86"/>
      <c r="HIN9" s="86"/>
      <c r="HIO9" s="86"/>
      <c r="HIP9" s="86"/>
      <c r="HIQ9" s="86"/>
      <c r="HIR9" s="86"/>
      <c r="HIS9" s="86"/>
      <c r="HIT9" s="86"/>
      <c r="HIU9" s="86"/>
      <c r="HIV9" s="86"/>
      <c r="HIW9" s="86"/>
      <c r="HIX9" s="86"/>
      <c r="HIY9" s="86"/>
      <c r="HIZ9" s="86"/>
      <c r="HJA9" s="86"/>
      <c r="HJB9" s="86"/>
      <c r="HJC9" s="86"/>
      <c r="HJD9" s="86"/>
      <c r="HJE9" s="86"/>
      <c r="HJF9" s="86"/>
      <c r="HJG9" s="86"/>
      <c r="HJH9" s="86"/>
      <c r="HJI9" s="86"/>
      <c r="HJJ9" s="86"/>
      <c r="HJK9" s="86"/>
      <c r="HJL9" s="86"/>
      <c r="HJM9" s="86"/>
      <c r="HJN9" s="86"/>
      <c r="HJO9" s="86"/>
      <c r="HJP9" s="86"/>
      <c r="HJQ9" s="86"/>
      <c r="HJR9" s="86"/>
      <c r="HJS9" s="86"/>
      <c r="HJT9" s="86"/>
      <c r="HJU9" s="86"/>
      <c r="HJV9" s="86"/>
      <c r="HJW9" s="86"/>
      <c r="HJX9" s="86"/>
      <c r="HJY9" s="86"/>
      <c r="HJZ9" s="86"/>
      <c r="HKA9" s="86"/>
      <c r="HKB9" s="86"/>
      <c r="HKC9" s="86"/>
      <c r="HKD9" s="86"/>
      <c r="HKE9" s="86"/>
      <c r="HKF9" s="86"/>
      <c r="HKG9" s="86"/>
      <c r="HKH9" s="86"/>
      <c r="HKI9" s="86"/>
      <c r="HKJ9" s="86"/>
      <c r="HKK9" s="86"/>
      <c r="HKL9" s="86"/>
      <c r="HKM9" s="86"/>
      <c r="HKN9" s="86"/>
      <c r="HKO9" s="86"/>
      <c r="HKP9" s="86"/>
      <c r="HKQ9" s="86"/>
      <c r="HKR9" s="86"/>
      <c r="HKS9" s="86"/>
      <c r="HKT9" s="86"/>
      <c r="HKU9" s="86"/>
      <c r="HKV9" s="86"/>
      <c r="HKW9" s="86"/>
      <c r="HKX9" s="86"/>
      <c r="HKY9" s="86"/>
      <c r="HKZ9" s="86"/>
      <c r="HLA9" s="86"/>
      <c r="HLB9" s="86"/>
      <c r="HLC9" s="86"/>
      <c r="HLD9" s="86"/>
      <c r="HLE9" s="86"/>
      <c r="HLF9" s="86"/>
      <c r="HLG9" s="86"/>
      <c r="HLH9" s="86"/>
      <c r="HLI9" s="86"/>
      <c r="HLJ9" s="86"/>
      <c r="HLK9" s="86"/>
      <c r="HLL9" s="86"/>
      <c r="HLM9" s="86"/>
      <c r="HLN9" s="86"/>
      <c r="HLO9" s="86"/>
      <c r="HLP9" s="86"/>
      <c r="HLQ9" s="86"/>
      <c r="HLR9" s="86"/>
      <c r="HLS9" s="86"/>
      <c r="HLT9" s="86"/>
      <c r="HLU9" s="86"/>
      <c r="HLV9" s="86"/>
      <c r="HLW9" s="86"/>
      <c r="HLX9" s="86"/>
      <c r="HLY9" s="86"/>
      <c r="HLZ9" s="86"/>
      <c r="HMA9" s="86"/>
      <c r="HMB9" s="86"/>
      <c r="HMC9" s="86"/>
      <c r="HMD9" s="86"/>
      <c r="HME9" s="86"/>
      <c r="HMF9" s="86"/>
      <c r="HMG9" s="86"/>
      <c r="HMH9" s="86"/>
      <c r="HMI9" s="86"/>
      <c r="HMJ9" s="86"/>
      <c r="HMK9" s="86"/>
      <c r="HML9" s="86"/>
      <c r="HMM9" s="86"/>
      <c r="HMN9" s="86"/>
      <c r="HMO9" s="86"/>
      <c r="HMP9" s="86"/>
      <c r="HMQ9" s="86"/>
      <c r="HMR9" s="86"/>
      <c r="HMS9" s="86"/>
      <c r="HMT9" s="86"/>
      <c r="HMU9" s="86"/>
      <c r="HMV9" s="86"/>
      <c r="HMW9" s="86"/>
      <c r="HMX9" s="86"/>
      <c r="HMY9" s="86"/>
      <c r="HMZ9" s="86"/>
      <c r="HNA9" s="86"/>
      <c r="HNB9" s="86"/>
      <c r="HNC9" s="86"/>
      <c r="HND9" s="86"/>
      <c r="HNE9" s="86"/>
      <c r="HNF9" s="86"/>
      <c r="HNG9" s="86"/>
      <c r="HNH9" s="86"/>
      <c r="HNI9" s="86"/>
      <c r="HNJ9" s="86"/>
      <c r="HNK9" s="86"/>
      <c r="HNL9" s="86"/>
      <c r="HNM9" s="86"/>
      <c r="HNN9" s="86"/>
      <c r="HNO9" s="86"/>
      <c r="HNP9" s="86"/>
      <c r="HNQ9" s="86"/>
      <c r="HNR9" s="86"/>
      <c r="HNS9" s="86"/>
      <c r="HNT9" s="86"/>
      <c r="HNU9" s="86"/>
      <c r="HNV9" s="86"/>
      <c r="HNW9" s="86"/>
      <c r="HNX9" s="86"/>
      <c r="HNY9" s="86"/>
      <c r="HNZ9" s="86"/>
      <c r="HOA9" s="86"/>
      <c r="HOB9" s="86"/>
      <c r="HOC9" s="86"/>
      <c r="HOD9" s="86"/>
      <c r="HOE9" s="86"/>
      <c r="HOF9" s="86"/>
      <c r="HOG9" s="86"/>
      <c r="HOH9" s="86"/>
      <c r="HOI9" s="86"/>
      <c r="HOJ9" s="86"/>
      <c r="HOK9" s="86"/>
      <c r="HOL9" s="86"/>
      <c r="HOM9" s="86"/>
      <c r="HON9" s="86"/>
      <c r="HOO9" s="86"/>
      <c r="HOP9" s="86"/>
      <c r="HOQ9" s="86"/>
      <c r="HOR9" s="86"/>
      <c r="HOS9" s="86"/>
      <c r="HOT9" s="86"/>
      <c r="HOU9" s="86"/>
      <c r="HOV9" s="86"/>
      <c r="HOW9" s="86"/>
      <c r="HOX9" s="86"/>
      <c r="HOY9" s="86"/>
      <c r="HOZ9" s="86"/>
      <c r="HPA9" s="86"/>
      <c r="HPB9" s="86"/>
      <c r="HPC9" s="86"/>
      <c r="HPD9" s="86"/>
      <c r="HPE9" s="86"/>
      <c r="HPF9" s="86"/>
      <c r="HPG9" s="86"/>
      <c r="HPH9" s="86"/>
      <c r="HPI9" s="86"/>
      <c r="HPJ9" s="86"/>
      <c r="HPK9" s="86"/>
      <c r="HPL9" s="86"/>
      <c r="HPM9" s="86"/>
      <c r="HPN9" s="86"/>
      <c r="HPO9" s="86"/>
      <c r="HPP9" s="86"/>
      <c r="HPQ9" s="86"/>
      <c r="HPR9" s="86"/>
      <c r="HPS9" s="86"/>
      <c r="HPT9" s="86"/>
      <c r="HPU9" s="86"/>
      <c r="HPV9" s="86"/>
      <c r="HPW9" s="86"/>
      <c r="HPX9" s="86"/>
      <c r="HPY9" s="86"/>
      <c r="HPZ9" s="86"/>
      <c r="HQA9" s="86"/>
      <c r="HQB9" s="86"/>
      <c r="HQC9" s="86"/>
      <c r="HQD9" s="86"/>
      <c r="HQE9" s="86"/>
      <c r="HQF9" s="86"/>
      <c r="HQG9" s="86"/>
      <c r="HQH9" s="86"/>
      <c r="HQI9" s="86"/>
      <c r="HQJ9" s="86"/>
      <c r="HQK9" s="86"/>
      <c r="HQL9" s="86"/>
      <c r="HQM9" s="86"/>
      <c r="HQN9" s="86"/>
      <c r="HQO9" s="86"/>
      <c r="HQP9" s="86"/>
      <c r="HQQ9" s="86"/>
      <c r="HQR9" s="86"/>
      <c r="HQS9" s="86"/>
      <c r="HQT9" s="86"/>
      <c r="HQU9" s="86"/>
      <c r="HQV9" s="86"/>
      <c r="HQW9" s="86"/>
      <c r="HQX9" s="86"/>
      <c r="HQY9" s="86"/>
      <c r="HQZ9" s="86"/>
      <c r="HRA9" s="86"/>
      <c r="HRB9" s="86"/>
      <c r="HRC9" s="86"/>
      <c r="HRD9" s="86"/>
      <c r="HRE9" s="86"/>
      <c r="HRF9" s="86"/>
      <c r="HRG9" s="86"/>
      <c r="HRH9" s="86"/>
      <c r="HRI9" s="86"/>
      <c r="HRJ9" s="86"/>
      <c r="HRK9" s="86"/>
      <c r="HRL9" s="86"/>
      <c r="HRM9" s="86"/>
      <c r="HRN9" s="86"/>
      <c r="HRO9" s="86"/>
      <c r="HRP9" s="86"/>
      <c r="HRQ9" s="86"/>
      <c r="HRR9" s="86"/>
      <c r="HRS9" s="86"/>
      <c r="HRT9" s="86"/>
      <c r="HRU9" s="86"/>
      <c r="HRV9" s="86"/>
      <c r="HRW9" s="86"/>
      <c r="HRX9" s="86"/>
      <c r="HRY9" s="86"/>
      <c r="HRZ9" s="86"/>
      <c r="HSA9" s="86"/>
      <c r="HSB9" s="86"/>
      <c r="HSC9" s="86"/>
      <c r="HSD9" s="86"/>
      <c r="HSE9" s="86"/>
      <c r="HSF9" s="86"/>
      <c r="HSG9" s="86"/>
      <c r="HSH9" s="86"/>
      <c r="HSI9" s="86"/>
      <c r="HSJ9" s="86"/>
      <c r="HSK9" s="86"/>
      <c r="HSL9" s="86"/>
      <c r="HSM9" s="86"/>
      <c r="HSN9" s="86"/>
      <c r="HSO9" s="86"/>
      <c r="HSP9" s="86"/>
      <c r="HSQ9" s="86"/>
      <c r="HSR9" s="86"/>
      <c r="HSS9" s="86"/>
      <c r="HST9" s="86"/>
      <c r="HSU9" s="86"/>
      <c r="HSV9" s="86"/>
      <c r="HSW9" s="86"/>
      <c r="HSX9" s="86"/>
      <c r="HSY9" s="86"/>
      <c r="HSZ9" s="86"/>
      <c r="HTA9" s="86"/>
      <c r="HTB9" s="86"/>
      <c r="HTC9" s="86"/>
      <c r="HTD9" s="86"/>
      <c r="HTE9" s="86"/>
      <c r="HTF9" s="86"/>
      <c r="HTG9" s="86"/>
      <c r="HTH9" s="86"/>
      <c r="HTI9" s="86"/>
      <c r="HTJ9" s="86"/>
      <c r="HTK9" s="86"/>
      <c r="HTL9" s="86"/>
      <c r="HTM9" s="86"/>
      <c r="HTN9" s="86"/>
      <c r="HTO9" s="86"/>
      <c r="HTP9" s="86"/>
      <c r="HTQ9" s="86"/>
      <c r="HTR9" s="86"/>
      <c r="HTS9" s="86"/>
      <c r="HTT9" s="86"/>
      <c r="HTU9" s="86"/>
      <c r="HTV9" s="86"/>
      <c r="HTW9" s="86"/>
      <c r="HTX9" s="86"/>
      <c r="HTY9" s="86"/>
      <c r="HTZ9" s="86"/>
      <c r="HUA9" s="86"/>
      <c r="HUB9" s="86"/>
      <c r="HUC9" s="86"/>
      <c r="HUD9" s="86"/>
      <c r="HUE9" s="86"/>
      <c r="HUF9" s="86"/>
      <c r="HUG9" s="86"/>
      <c r="HUH9" s="86"/>
      <c r="HUI9" s="86"/>
      <c r="HUJ9" s="86"/>
      <c r="HUK9" s="86"/>
      <c r="HUL9" s="86"/>
      <c r="HUM9" s="86"/>
      <c r="HUN9" s="86"/>
      <c r="HUO9" s="86"/>
      <c r="HUP9" s="86"/>
      <c r="HUQ9" s="86"/>
      <c r="HUR9" s="86"/>
      <c r="HUS9" s="86"/>
      <c r="HUT9" s="86"/>
      <c r="HUU9" s="86"/>
      <c r="HUV9" s="86"/>
      <c r="HUW9" s="86"/>
      <c r="HUX9" s="86"/>
      <c r="HUY9" s="86"/>
      <c r="HUZ9" s="86"/>
      <c r="HVA9" s="86"/>
      <c r="HVB9" s="86"/>
      <c r="HVC9" s="86"/>
      <c r="HVD9" s="86"/>
      <c r="HVE9" s="86"/>
      <c r="HVF9" s="86"/>
      <c r="HVG9" s="86"/>
      <c r="HVH9" s="86"/>
      <c r="HVI9" s="86"/>
      <c r="HVJ9" s="86"/>
      <c r="HVK9" s="86"/>
      <c r="HVL9" s="86"/>
      <c r="HVM9" s="86"/>
      <c r="HVN9" s="86"/>
      <c r="HVO9" s="86"/>
      <c r="HVP9" s="86"/>
      <c r="HVQ9" s="86"/>
      <c r="HVR9" s="86"/>
      <c r="HVS9" s="86"/>
      <c r="HVT9" s="86"/>
      <c r="HVU9" s="86"/>
      <c r="HVV9" s="86"/>
      <c r="HVW9" s="86"/>
      <c r="HVX9" s="86"/>
      <c r="HVY9" s="86"/>
      <c r="HVZ9" s="86"/>
      <c r="HWA9" s="86"/>
      <c r="HWB9" s="86"/>
      <c r="HWC9" s="86"/>
      <c r="HWD9" s="86"/>
      <c r="HWE9" s="86"/>
      <c r="HWF9" s="86"/>
      <c r="HWG9" s="86"/>
      <c r="HWH9" s="86"/>
      <c r="HWI9" s="86"/>
      <c r="HWJ9" s="86"/>
      <c r="HWK9" s="86"/>
      <c r="HWL9" s="86"/>
      <c r="HWM9" s="86"/>
      <c r="HWN9" s="86"/>
      <c r="HWO9" s="86"/>
      <c r="HWP9" s="86"/>
      <c r="HWQ9" s="86"/>
      <c r="HWR9" s="86"/>
      <c r="HWS9" s="86"/>
      <c r="HWT9" s="86"/>
      <c r="HWU9" s="86"/>
      <c r="HWV9" s="86"/>
      <c r="HWW9" s="86"/>
      <c r="HWX9" s="86"/>
      <c r="HWY9" s="86"/>
      <c r="HWZ9" s="86"/>
      <c r="HXA9" s="86"/>
      <c r="HXB9" s="86"/>
      <c r="HXC9" s="86"/>
      <c r="HXD9" s="86"/>
      <c r="HXE9" s="86"/>
      <c r="HXF9" s="86"/>
      <c r="HXG9" s="86"/>
      <c r="HXH9" s="86"/>
      <c r="HXI9" s="86"/>
      <c r="HXJ9" s="86"/>
      <c r="HXK9" s="86"/>
      <c r="HXL9" s="86"/>
      <c r="HXM9" s="86"/>
      <c r="HXN9" s="86"/>
      <c r="HXO9" s="86"/>
      <c r="HXP9" s="86"/>
      <c r="HXQ9" s="86"/>
      <c r="HXR9" s="86"/>
      <c r="HXS9" s="86"/>
      <c r="HXT9" s="86"/>
      <c r="HXU9" s="86"/>
      <c r="HXV9" s="86"/>
      <c r="HXW9" s="86"/>
      <c r="HXX9" s="86"/>
      <c r="HXY9" s="86"/>
      <c r="HXZ9" s="86"/>
      <c r="HYA9" s="86"/>
      <c r="HYB9" s="86"/>
      <c r="HYC9" s="86"/>
      <c r="HYD9" s="86"/>
      <c r="HYE9" s="86"/>
      <c r="HYF9" s="86"/>
      <c r="HYG9" s="86"/>
      <c r="HYH9" s="86"/>
      <c r="HYI9" s="86"/>
      <c r="HYJ9" s="86"/>
      <c r="HYK9" s="86"/>
      <c r="HYL9" s="86"/>
      <c r="HYM9" s="86"/>
      <c r="HYN9" s="86"/>
      <c r="HYO9" s="86"/>
      <c r="HYP9" s="86"/>
      <c r="HYQ9" s="86"/>
      <c r="HYR9" s="86"/>
      <c r="HYS9" s="86"/>
      <c r="HYT9" s="86"/>
      <c r="HYU9" s="86"/>
      <c r="HYV9" s="86"/>
      <c r="HYW9" s="86"/>
      <c r="HYX9" s="86"/>
      <c r="HYY9" s="86"/>
      <c r="HYZ9" s="86"/>
      <c r="HZA9" s="86"/>
      <c r="HZB9" s="86"/>
      <c r="HZC9" s="86"/>
      <c r="HZD9" s="86"/>
      <c r="HZE9" s="86"/>
      <c r="HZF9" s="86"/>
      <c r="HZG9" s="86"/>
      <c r="HZH9" s="86"/>
      <c r="HZI9" s="86"/>
      <c r="HZJ9" s="86"/>
      <c r="HZK9" s="86"/>
      <c r="HZL9" s="86"/>
      <c r="HZM9" s="86"/>
      <c r="HZN9" s="86"/>
      <c r="HZO9" s="86"/>
      <c r="HZP9" s="86"/>
      <c r="HZQ9" s="86"/>
      <c r="HZR9" s="86"/>
      <c r="HZS9" s="86"/>
      <c r="HZT9" s="86"/>
      <c r="HZU9" s="86"/>
      <c r="HZV9" s="86"/>
      <c r="HZW9" s="86"/>
      <c r="HZX9" s="86"/>
      <c r="HZY9" s="86"/>
      <c r="HZZ9" s="86"/>
      <c r="IAA9" s="86"/>
      <c r="IAB9" s="86"/>
      <c r="IAC9" s="86"/>
      <c r="IAD9" s="86"/>
      <c r="IAE9" s="86"/>
      <c r="IAF9" s="86"/>
      <c r="IAG9" s="86"/>
      <c r="IAH9" s="86"/>
      <c r="IAI9" s="86"/>
      <c r="IAJ9" s="86"/>
      <c r="IAK9" s="86"/>
      <c r="IAL9" s="86"/>
      <c r="IAM9" s="86"/>
      <c r="IAN9" s="86"/>
      <c r="IAO9" s="86"/>
      <c r="IAP9" s="86"/>
      <c r="IAQ9" s="86"/>
      <c r="IAR9" s="86"/>
      <c r="IAS9" s="86"/>
      <c r="IAT9" s="86"/>
      <c r="IAU9" s="86"/>
      <c r="IAV9" s="86"/>
      <c r="IAW9" s="86"/>
      <c r="IAX9" s="86"/>
      <c r="IAY9" s="86"/>
      <c r="IAZ9" s="86"/>
      <c r="IBA9" s="86"/>
      <c r="IBB9" s="86"/>
      <c r="IBC9" s="86"/>
      <c r="IBD9" s="86"/>
      <c r="IBE9" s="86"/>
      <c r="IBF9" s="86"/>
      <c r="IBG9" s="86"/>
      <c r="IBH9" s="86"/>
      <c r="IBI9" s="86"/>
      <c r="IBJ9" s="86"/>
      <c r="IBK9" s="86"/>
      <c r="IBL9" s="86"/>
      <c r="IBM9" s="86"/>
      <c r="IBN9" s="86"/>
      <c r="IBO9" s="86"/>
      <c r="IBP9" s="86"/>
      <c r="IBQ9" s="86"/>
      <c r="IBR9" s="86"/>
      <c r="IBS9" s="86"/>
      <c r="IBT9" s="86"/>
      <c r="IBU9" s="86"/>
      <c r="IBV9" s="86"/>
      <c r="IBW9" s="86"/>
      <c r="IBX9" s="86"/>
      <c r="IBY9" s="86"/>
      <c r="IBZ9" s="86"/>
      <c r="ICA9" s="86"/>
      <c r="ICB9" s="86"/>
      <c r="ICC9" s="86"/>
      <c r="ICD9" s="86"/>
      <c r="ICE9" s="86"/>
      <c r="ICF9" s="86"/>
      <c r="ICG9" s="86"/>
      <c r="ICH9" s="86"/>
      <c r="ICI9" s="86"/>
      <c r="ICJ9" s="86"/>
      <c r="ICK9" s="86"/>
      <c r="ICL9" s="86"/>
      <c r="ICM9" s="86"/>
      <c r="ICN9" s="86"/>
      <c r="ICO9" s="86"/>
      <c r="ICP9" s="86"/>
      <c r="ICQ9" s="86"/>
      <c r="ICR9" s="86"/>
      <c r="ICS9" s="86"/>
      <c r="ICT9" s="86"/>
      <c r="ICU9" s="86"/>
      <c r="ICV9" s="86"/>
      <c r="ICW9" s="86"/>
      <c r="ICX9" s="86"/>
      <c r="ICY9" s="86"/>
      <c r="ICZ9" s="86"/>
      <c r="IDA9" s="86"/>
      <c r="IDB9" s="86"/>
      <c r="IDC9" s="86"/>
      <c r="IDD9" s="86"/>
      <c r="IDE9" s="86"/>
      <c r="IDF9" s="86"/>
      <c r="IDG9" s="86"/>
      <c r="IDH9" s="86"/>
      <c r="IDI9" s="86"/>
      <c r="IDJ9" s="86"/>
      <c r="IDK9" s="86"/>
      <c r="IDL9" s="86"/>
      <c r="IDM9" s="86"/>
      <c r="IDN9" s="86"/>
      <c r="IDO9" s="86"/>
      <c r="IDP9" s="86"/>
      <c r="IDQ9" s="86"/>
      <c r="IDR9" s="86"/>
      <c r="IDS9" s="86"/>
      <c r="IDT9" s="86"/>
      <c r="IDU9" s="86"/>
      <c r="IDV9" s="86"/>
      <c r="IDW9" s="86"/>
      <c r="IDX9" s="86"/>
      <c r="IDY9" s="86"/>
      <c r="IDZ9" s="86"/>
      <c r="IEA9" s="86"/>
      <c r="IEB9" s="86"/>
      <c r="IEC9" s="86"/>
      <c r="IED9" s="86"/>
      <c r="IEE9" s="86"/>
      <c r="IEF9" s="86"/>
      <c r="IEG9" s="86"/>
      <c r="IEH9" s="86"/>
      <c r="IEI9" s="86"/>
      <c r="IEJ9" s="86"/>
      <c r="IEK9" s="86"/>
      <c r="IEL9" s="86"/>
      <c r="IEM9" s="86"/>
      <c r="IEN9" s="86"/>
      <c r="IEO9" s="86"/>
      <c r="IEP9" s="86"/>
      <c r="IEQ9" s="86"/>
      <c r="IER9" s="86"/>
      <c r="IES9" s="86"/>
      <c r="IET9" s="86"/>
      <c r="IEU9" s="86"/>
      <c r="IEV9" s="86"/>
      <c r="IEW9" s="86"/>
      <c r="IEX9" s="86"/>
      <c r="IEY9" s="86"/>
      <c r="IEZ9" s="86"/>
      <c r="IFA9" s="86"/>
      <c r="IFB9" s="86"/>
      <c r="IFC9" s="86"/>
      <c r="IFD9" s="86"/>
      <c r="IFE9" s="86"/>
      <c r="IFF9" s="86"/>
      <c r="IFG9" s="86"/>
      <c r="IFH9" s="86"/>
      <c r="IFI9" s="86"/>
      <c r="IFJ9" s="86"/>
      <c r="IFK9" s="86"/>
      <c r="IFL9" s="86"/>
      <c r="IFM9" s="86"/>
      <c r="IFN9" s="86"/>
      <c r="IFO9" s="86"/>
      <c r="IFP9" s="86"/>
      <c r="IFQ9" s="86"/>
      <c r="IFR9" s="86"/>
      <c r="IFS9" s="86"/>
      <c r="IFT9" s="86"/>
      <c r="IFU9" s="86"/>
      <c r="IFV9" s="86"/>
      <c r="IFW9" s="86"/>
      <c r="IFX9" s="86"/>
      <c r="IFY9" s="86"/>
      <c r="IFZ9" s="86"/>
      <c r="IGA9" s="86"/>
      <c r="IGB9" s="86"/>
      <c r="IGC9" s="86"/>
      <c r="IGD9" s="86"/>
      <c r="IGE9" s="86"/>
      <c r="IGF9" s="86"/>
      <c r="IGG9" s="86"/>
      <c r="IGH9" s="86"/>
      <c r="IGI9" s="86"/>
      <c r="IGJ9" s="86"/>
      <c r="IGK9" s="86"/>
      <c r="IGL9" s="86"/>
      <c r="IGM9" s="86"/>
      <c r="IGN9" s="86"/>
      <c r="IGO9" s="86"/>
      <c r="IGP9" s="86"/>
      <c r="IGQ9" s="86"/>
      <c r="IGR9" s="86"/>
      <c r="IGS9" s="86"/>
      <c r="IGT9" s="86"/>
      <c r="IGU9" s="86"/>
      <c r="IGV9" s="86"/>
      <c r="IGW9" s="86"/>
      <c r="IGX9" s="86"/>
      <c r="IGY9" s="86"/>
      <c r="IGZ9" s="86"/>
      <c r="IHA9" s="86"/>
      <c r="IHB9" s="86"/>
      <c r="IHC9" s="86"/>
      <c r="IHD9" s="86"/>
      <c r="IHE9" s="86"/>
      <c r="IHF9" s="86"/>
      <c r="IHG9" s="86"/>
      <c r="IHH9" s="86"/>
      <c r="IHI9" s="86"/>
      <c r="IHJ9" s="86"/>
      <c r="IHK9" s="86"/>
      <c r="IHL9" s="86"/>
      <c r="IHM9" s="86"/>
      <c r="IHN9" s="86"/>
      <c r="IHO9" s="86"/>
      <c r="IHP9" s="86"/>
      <c r="IHQ9" s="86"/>
      <c r="IHR9" s="86"/>
      <c r="IHS9" s="86"/>
      <c r="IHT9" s="86"/>
      <c r="IHU9" s="86"/>
      <c r="IHV9" s="86"/>
      <c r="IHW9" s="86"/>
      <c r="IHX9" s="86"/>
      <c r="IHY9" s="86"/>
      <c r="IHZ9" s="86"/>
      <c r="IIA9" s="86"/>
      <c r="IIB9" s="86"/>
      <c r="IIC9" s="86"/>
      <c r="IID9" s="86"/>
      <c r="IIE9" s="86"/>
      <c r="IIF9" s="86"/>
      <c r="IIG9" s="86"/>
      <c r="IIH9" s="86"/>
      <c r="III9" s="86"/>
      <c r="IIJ9" s="86"/>
      <c r="IIK9" s="86"/>
      <c r="IIL9" s="86"/>
      <c r="IIM9" s="86"/>
      <c r="IIN9" s="86"/>
      <c r="IIO9" s="86"/>
      <c r="IIP9" s="86"/>
      <c r="IIQ9" s="86"/>
      <c r="IIR9" s="86"/>
      <c r="IIS9" s="86"/>
      <c r="IIT9" s="86"/>
      <c r="IIU9" s="86"/>
      <c r="IIV9" s="86"/>
      <c r="IIW9" s="86"/>
      <c r="IIX9" s="86"/>
      <c r="IIY9" s="86"/>
      <c r="IIZ9" s="86"/>
      <c r="IJA9" s="86"/>
      <c r="IJB9" s="86"/>
      <c r="IJC9" s="86"/>
      <c r="IJD9" s="86"/>
      <c r="IJE9" s="86"/>
      <c r="IJF9" s="86"/>
      <c r="IJG9" s="86"/>
      <c r="IJH9" s="86"/>
      <c r="IJI9" s="86"/>
      <c r="IJJ9" s="86"/>
      <c r="IJK9" s="86"/>
      <c r="IJL9" s="86"/>
      <c r="IJM9" s="86"/>
      <c r="IJN9" s="86"/>
      <c r="IJO9" s="86"/>
      <c r="IJP9" s="86"/>
      <c r="IJQ9" s="86"/>
      <c r="IJR9" s="86"/>
      <c r="IJS9" s="86"/>
      <c r="IJT9" s="86"/>
      <c r="IJU9" s="86"/>
      <c r="IJV9" s="86"/>
      <c r="IJW9" s="86"/>
      <c r="IJX9" s="86"/>
      <c r="IJY9" s="86"/>
      <c r="IJZ9" s="86"/>
      <c r="IKA9" s="86"/>
      <c r="IKB9" s="86"/>
      <c r="IKC9" s="86"/>
      <c r="IKD9" s="86"/>
      <c r="IKE9" s="86"/>
      <c r="IKF9" s="86"/>
      <c r="IKG9" s="86"/>
      <c r="IKH9" s="86"/>
      <c r="IKI9" s="86"/>
      <c r="IKJ9" s="86"/>
      <c r="IKK9" s="86"/>
      <c r="IKL9" s="86"/>
      <c r="IKM9" s="86"/>
      <c r="IKN9" s="86"/>
      <c r="IKO9" s="86"/>
      <c r="IKP9" s="86"/>
      <c r="IKQ9" s="86"/>
      <c r="IKR9" s="86"/>
      <c r="IKS9" s="86"/>
      <c r="IKT9" s="86"/>
      <c r="IKU9" s="86"/>
      <c r="IKV9" s="86"/>
      <c r="IKW9" s="86"/>
      <c r="IKX9" s="86"/>
      <c r="IKY9" s="86"/>
      <c r="IKZ9" s="86"/>
      <c r="ILA9" s="86"/>
      <c r="ILB9" s="86"/>
      <c r="ILC9" s="86"/>
      <c r="ILD9" s="86"/>
      <c r="ILE9" s="86"/>
      <c r="ILF9" s="86"/>
      <c r="ILG9" s="86"/>
      <c r="ILH9" s="86"/>
      <c r="ILI9" s="86"/>
      <c r="ILJ9" s="86"/>
      <c r="ILK9" s="86"/>
      <c r="ILL9" s="86"/>
      <c r="ILM9" s="86"/>
      <c r="ILN9" s="86"/>
      <c r="ILO9" s="86"/>
      <c r="ILP9" s="86"/>
      <c r="ILQ9" s="86"/>
      <c r="ILR9" s="86"/>
      <c r="ILS9" s="86"/>
      <c r="ILT9" s="86"/>
      <c r="ILU9" s="86"/>
      <c r="ILV9" s="86"/>
      <c r="ILW9" s="86"/>
      <c r="ILX9" s="86"/>
      <c r="ILY9" s="86"/>
      <c r="ILZ9" s="86"/>
      <c r="IMA9" s="86"/>
      <c r="IMB9" s="86"/>
      <c r="IMC9" s="86"/>
      <c r="IMD9" s="86"/>
      <c r="IME9" s="86"/>
      <c r="IMF9" s="86"/>
      <c r="IMG9" s="86"/>
      <c r="IMH9" s="86"/>
      <c r="IMI9" s="86"/>
      <c r="IMJ9" s="86"/>
      <c r="IMK9" s="86"/>
      <c r="IML9" s="86"/>
      <c r="IMM9" s="86"/>
      <c r="IMN9" s="86"/>
      <c r="IMO9" s="86"/>
      <c r="IMP9" s="86"/>
      <c r="IMQ9" s="86"/>
      <c r="IMR9" s="86"/>
      <c r="IMS9" s="86"/>
      <c r="IMT9" s="86"/>
      <c r="IMU9" s="86"/>
      <c r="IMV9" s="86"/>
      <c r="IMW9" s="86"/>
      <c r="IMX9" s="86"/>
      <c r="IMY9" s="86"/>
      <c r="IMZ9" s="86"/>
      <c r="INA9" s="86"/>
      <c r="INB9" s="86"/>
      <c r="INC9" s="86"/>
      <c r="IND9" s="86"/>
      <c r="INE9" s="86"/>
      <c r="INF9" s="86"/>
      <c r="ING9" s="86"/>
      <c r="INH9" s="86"/>
      <c r="INI9" s="86"/>
      <c r="INJ9" s="86"/>
      <c r="INK9" s="86"/>
      <c r="INL9" s="86"/>
      <c r="INM9" s="86"/>
      <c r="INN9" s="86"/>
      <c r="INO9" s="86"/>
      <c r="INP9" s="86"/>
      <c r="INQ9" s="86"/>
      <c r="INR9" s="86"/>
      <c r="INS9" s="86"/>
      <c r="INT9" s="86"/>
      <c r="INU9" s="86"/>
      <c r="INV9" s="86"/>
      <c r="INW9" s="86"/>
      <c r="INX9" s="86"/>
      <c r="INY9" s="86"/>
      <c r="INZ9" s="86"/>
      <c r="IOA9" s="86"/>
      <c r="IOB9" s="86"/>
      <c r="IOC9" s="86"/>
      <c r="IOD9" s="86"/>
      <c r="IOE9" s="86"/>
      <c r="IOF9" s="86"/>
      <c r="IOG9" s="86"/>
      <c r="IOH9" s="86"/>
      <c r="IOI9" s="86"/>
      <c r="IOJ9" s="86"/>
      <c r="IOK9" s="86"/>
      <c r="IOL9" s="86"/>
      <c r="IOM9" s="86"/>
      <c r="ION9" s="86"/>
      <c r="IOO9" s="86"/>
      <c r="IOP9" s="86"/>
      <c r="IOQ9" s="86"/>
      <c r="IOR9" s="86"/>
      <c r="IOS9" s="86"/>
      <c r="IOT9" s="86"/>
      <c r="IOU9" s="86"/>
      <c r="IOV9" s="86"/>
      <c r="IOW9" s="86"/>
      <c r="IOX9" s="86"/>
      <c r="IOY9" s="86"/>
      <c r="IOZ9" s="86"/>
      <c r="IPA9" s="86"/>
      <c r="IPB9" s="86"/>
      <c r="IPC9" s="86"/>
      <c r="IPD9" s="86"/>
      <c r="IPE9" s="86"/>
      <c r="IPF9" s="86"/>
      <c r="IPG9" s="86"/>
      <c r="IPH9" s="86"/>
      <c r="IPI9" s="86"/>
      <c r="IPJ9" s="86"/>
      <c r="IPK9" s="86"/>
      <c r="IPL9" s="86"/>
      <c r="IPM9" s="86"/>
      <c r="IPN9" s="86"/>
      <c r="IPO9" s="86"/>
      <c r="IPP9" s="86"/>
      <c r="IPQ9" s="86"/>
      <c r="IPR9" s="86"/>
      <c r="IPS9" s="86"/>
      <c r="IPT9" s="86"/>
      <c r="IPU9" s="86"/>
      <c r="IPV9" s="86"/>
      <c r="IPW9" s="86"/>
      <c r="IPX9" s="86"/>
      <c r="IPY9" s="86"/>
      <c r="IPZ9" s="86"/>
      <c r="IQA9" s="86"/>
      <c r="IQB9" s="86"/>
      <c r="IQC9" s="86"/>
      <c r="IQD9" s="86"/>
      <c r="IQE9" s="86"/>
      <c r="IQF9" s="86"/>
      <c r="IQG9" s="86"/>
      <c r="IQH9" s="86"/>
      <c r="IQI9" s="86"/>
      <c r="IQJ9" s="86"/>
      <c r="IQK9" s="86"/>
      <c r="IQL9" s="86"/>
      <c r="IQM9" s="86"/>
      <c r="IQN9" s="86"/>
      <c r="IQO9" s="86"/>
      <c r="IQP9" s="86"/>
      <c r="IQQ9" s="86"/>
      <c r="IQR9" s="86"/>
      <c r="IQS9" s="86"/>
      <c r="IQT9" s="86"/>
      <c r="IQU9" s="86"/>
      <c r="IQV9" s="86"/>
      <c r="IQW9" s="86"/>
      <c r="IQX9" s="86"/>
      <c r="IQY9" s="86"/>
      <c r="IQZ9" s="86"/>
      <c r="IRA9" s="86"/>
      <c r="IRB9" s="86"/>
      <c r="IRC9" s="86"/>
      <c r="IRD9" s="86"/>
      <c r="IRE9" s="86"/>
      <c r="IRF9" s="86"/>
      <c r="IRG9" s="86"/>
      <c r="IRH9" s="86"/>
      <c r="IRI9" s="86"/>
      <c r="IRJ9" s="86"/>
      <c r="IRK9" s="86"/>
      <c r="IRL9" s="86"/>
      <c r="IRM9" s="86"/>
      <c r="IRN9" s="86"/>
      <c r="IRO9" s="86"/>
      <c r="IRP9" s="86"/>
      <c r="IRQ9" s="86"/>
      <c r="IRR9" s="86"/>
      <c r="IRS9" s="86"/>
      <c r="IRT9" s="86"/>
      <c r="IRU9" s="86"/>
      <c r="IRV9" s="86"/>
      <c r="IRW9" s="86"/>
      <c r="IRX9" s="86"/>
      <c r="IRY9" s="86"/>
      <c r="IRZ9" s="86"/>
      <c r="ISA9" s="86"/>
      <c r="ISB9" s="86"/>
      <c r="ISC9" s="86"/>
      <c r="ISD9" s="86"/>
      <c r="ISE9" s="86"/>
      <c r="ISF9" s="86"/>
      <c r="ISG9" s="86"/>
      <c r="ISH9" s="86"/>
      <c r="ISI9" s="86"/>
      <c r="ISJ9" s="86"/>
      <c r="ISK9" s="86"/>
      <c r="ISL9" s="86"/>
      <c r="ISM9" s="86"/>
      <c r="ISN9" s="86"/>
      <c r="ISO9" s="86"/>
      <c r="ISP9" s="86"/>
      <c r="ISQ9" s="86"/>
      <c r="ISR9" s="86"/>
      <c r="ISS9" s="86"/>
      <c r="IST9" s="86"/>
      <c r="ISU9" s="86"/>
      <c r="ISV9" s="86"/>
      <c r="ISW9" s="86"/>
      <c r="ISX9" s="86"/>
      <c r="ISY9" s="86"/>
      <c r="ISZ9" s="86"/>
      <c r="ITA9" s="86"/>
      <c r="ITB9" s="86"/>
      <c r="ITC9" s="86"/>
      <c r="ITD9" s="86"/>
      <c r="ITE9" s="86"/>
      <c r="ITF9" s="86"/>
      <c r="ITG9" s="86"/>
      <c r="ITH9" s="86"/>
      <c r="ITI9" s="86"/>
      <c r="ITJ9" s="86"/>
      <c r="ITK9" s="86"/>
      <c r="ITL9" s="86"/>
      <c r="ITM9" s="86"/>
      <c r="ITN9" s="86"/>
      <c r="ITO9" s="86"/>
      <c r="ITP9" s="86"/>
      <c r="ITQ9" s="86"/>
      <c r="ITR9" s="86"/>
      <c r="ITS9" s="86"/>
      <c r="ITT9" s="86"/>
      <c r="ITU9" s="86"/>
      <c r="ITV9" s="86"/>
      <c r="ITW9" s="86"/>
      <c r="ITX9" s="86"/>
      <c r="ITY9" s="86"/>
      <c r="ITZ9" s="86"/>
      <c r="IUA9" s="86"/>
      <c r="IUB9" s="86"/>
      <c r="IUC9" s="86"/>
      <c r="IUD9" s="86"/>
      <c r="IUE9" s="86"/>
      <c r="IUF9" s="86"/>
      <c r="IUG9" s="86"/>
      <c r="IUH9" s="86"/>
      <c r="IUI9" s="86"/>
      <c r="IUJ9" s="86"/>
      <c r="IUK9" s="86"/>
      <c r="IUL9" s="86"/>
      <c r="IUM9" s="86"/>
      <c r="IUN9" s="86"/>
      <c r="IUO9" s="86"/>
      <c r="IUP9" s="86"/>
      <c r="IUQ9" s="86"/>
      <c r="IUR9" s="86"/>
      <c r="IUS9" s="86"/>
      <c r="IUT9" s="86"/>
      <c r="IUU9" s="86"/>
      <c r="IUV9" s="86"/>
      <c r="IUW9" s="86"/>
      <c r="IUX9" s="86"/>
      <c r="IUY9" s="86"/>
      <c r="IUZ9" s="86"/>
      <c r="IVA9" s="86"/>
      <c r="IVB9" s="86"/>
      <c r="IVC9" s="86"/>
      <c r="IVD9" s="86"/>
      <c r="IVE9" s="86"/>
      <c r="IVF9" s="86"/>
      <c r="IVG9" s="86"/>
      <c r="IVH9" s="86"/>
      <c r="IVI9" s="86"/>
      <c r="IVJ9" s="86"/>
      <c r="IVK9" s="86"/>
      <c r="IVL9" s="86"/>
      <c r="IVM9" s="86"/>
      <c r="IVN9" s="86"/>
      <c r="IVO9" s="86"/>
      <c r="IVP9" s="86"/>
      <c r="IVQ9" s="86"/>
      <c r="IVR9" s="86"/>
      <c r="IVS9" s="86"/>
      <c r="IVT9" s="86"/>
      <c r="IVU9" s="86"/>
      <c r="IVV9" s="86"/>
      <c r="IVW9" s="86"/>
      <c r="IVX9" s="86"/>
      <c r="IVY9" s="86"/>
      <c r="IVZ9" s="86"/>
      <c r="IWA9" s="86"/>
      <c r="IWB9" s="86"/>
      <c r="IWC9" s="86"/>
      <c r="IWD9" s="86"/>
      <c r="IWE9" s="86"/>
      <c r="IWF9" s="86"/>
      <c r="IWG9" s="86"/>
      <c r="IWH9" s="86"/>
      <c r="IWI9" s="86"/>
      <c r="IWJ9" s="86"/>
      <c r="IWK9" s="86"/>
      <c r="IWL9" s="86"/>
      <c r="IWM9" s="86"/>
      <c r="IWN9" s="86"/>
      <c r="IWO9" s="86"/>
      <c r="IWP9" s="86"/>
      <c r="IWQ9" s="86"/>
      <c r="IWR9" s="86"/>
      <c r="IWS9" s="86"/>
      <c r="IWT9" s="86"/>
      <c r="IWU9" s="86"/>
      <c r="IWV9" s="86"/>
      <c r="IWW9" s="86"/>
      <c r="IWX9" s="86"/>
      <c r="IWY9" s="86"/>
      <c r="IWZ9" s="86"/>
      <c r="IXA9" s="86"/>
      <c r="IXB9" s="86"/>
      <c r="IXC9" s="86"/>
      <c r="IXD9" s="86"/>
      <c r="IXE9" s="86"/>
      <c r="IXF9" s="86"/>
      <c r="IXG9" s="86"/>
      <c r="IXH9" s="86"/>
      <c r="IXI9" s="86"/>
      <c r="IXJ9" s="86"/>
      <c r="IXK9" s="86"/>
      <c r="IXL9" s="86"/>
      <c r="IXM9" s="86"/>
      <c r="IXN9" s="86"/>
      <c r="IXO9" s="86"/>
      <c r="IXP9" s="86"/>
      <c r="IXQ9" s="86"/>
      <c r="IXR9" s="86"/>
      <c r="IXS9" s="86"/>
      <c r="IXT9" s="86"/>
      <c r="IXU9" s="86"/>
      <c r="IXV9" s="86"/>
      <c r="IXW9" s="86"/>
      <c r="IXX9" s="86"/>
      <c r="IXY9" s="86"/>
      <c r="IXZ9" s="86"/>
      <c r="IYA9" s="86"/>
      <c r="IYB9" s="86"/>
      <c r="IYC9" s="86"/>
      <c r="IYD9" s="86"/>
      <c r="IYE9" s="86"/>
      <c r="IYF9" s="86"/>
      <c r="IYG9" s="86"/>
      <c r="IYH9" s="86"/>
      <c r="IYI9" s="86"/>
      <c r="IYJ9" s="86"/>
      <c r="IYK9" s="86"/>
      <c r="IYL9" s="86"/>
      <c r="IYM9" s="86"/>
      <c r="IYN9" s="86"/>
      <c r="IYO9" s="86"/>
      <c r="IYP9" s="86"/>
      <c r="IYQ9" s="86"/>
      <c r="IYR9" s="86"/>
      <c r="IYS9" s="86"/>
      <c r="IYT9" s="86"/>
      <c r="IYU9" s="86"/>
      <c r="IYV9" s="86"/>
      <c r="IYW9" s="86"/>
      <c r="IYX9" s="86"/>
      <c r="IYY9" s="86"/>
      <c r="IYZ9" s="86"/>
      <c r="IZA9" s="86"/>
      <c r="IZB9" s="86"/>
      <c r="IZC9" s="86"/>
      <c r="IZD9" s="86"/>
      <c r="IZE9" s="86"/>
      <c r="IZF9" s="86"/>
      <c r="IZG9" s="86"/>
      <c r="IZH9" s="86"/>
      <c r="IZI9" s="86"/>
      <c r="IZJ9" s="86"/>
      <c r="IZK9" s="86"/>
      <c r="IZL9" s="86"/>
      <c r="IZM9" s="86"/>
      <c r="IZN9" s="86"/>
      <c r="IZO9" s="86"/>
      <c r="IZP9" s="86"/>
      <c r="IZQ9" s="86"/>
      <c r="IZR9" s="86"/>
      <c r="IZS9" s="86"/>
      <c r="IZT9" s="86"/>
      <c r="IZU9" s="86"/>
      <c r="IZV9" s="86"/>
      <c r="IZW9" s="86"/>
      <c r="IZX9" s="86"/>
      <c r="IZY9" s="86"/>
      <c r="IZZ9" s="86"/>
      <c r="JAA9" s="86"/>
      <c r="JAB9" s="86"/>
      <c r="JAC9" s="86"/>
      <c r="JAD9" s="86"/>
      <c r="JAE9" s="86"/>
      <c r="JAF9" s="86"/>
      <c r="JAG9" s="86"/>
      <c r="JAH9" s="86"/>
      <c r="JAI9" s="86"/>
      <c r="JAJ9" s="86"/>
      <c r="JAK9" s="86"/>
      <c r="JAL9" s="86"/>
      <c r="JAM9" s="86"/>
      <c r="JAN9" s="86"/>
      <c r="JAO9" s="86"/>
      <c r="JAP9" s="86"/>
      <c r="JAQ9" s="86"/>
      <c r="JAR9" s="86"/>
      <c r="JAS9" s="86"/>
      <c r="JAT9" s="86"/>
      <c r="JAU9" s="86"/>
      <c r="JAV9" s="86"/>
      <c r="JAW9" s="86"/>
      <c r="JAX9" s="86"/>
      <c r="JAY9" s="86"/>
      <c r="JAZ9" s="86"/>
      <c r="JBA9" s="86"/>
      <c r="JBB9" s="86"/>
      <c r="JBC9" s="86"/>
      <c r="JBD9" s="86"/>
      <c r="JBE9" s="86"/>
      <c r="JBF9" s="86"/>
      <c r="JBG9" s="86"/>
      <c r="JBH9" s="86"/>
      <c r="JBI9" s="86"/>
      <c r="JBJ9" s="86"/>
      <c r="JBK9" s="86"/>
      <c r="JBL9" s="86"/>
      <c r="JBM9" s="86"/>
      <c r="JBN9" s="86"/>
      <c r="JBO9" s="86"/>
      <c r="JBP9" s="86"/>
      <c r="JBQ9" s="86"/>
      <c r="JBR9" s="86"/>
      <c r="JBS9" s="86"/>
      <c r="JBT9" s="86"/>
      <c r="JBU9" s="86"/>
      <c r="JBV9" s="86"/>
      <c r="JBW9" s="86"/>
      <c r="JBX9" s="86"/>
      <c r="JBY9" s="86"/>
      <c r="JBZ9" s="86"/>
      <c r="JCA9" s="86"/>
      <c r="JCB9" s="86"/>
      <c r="JCC9" s="86"/>
      <c r="JCD9" s="86"/>
      <c r="JCE9" s="86"/>
      <c r="JCF9" s="86"/>
      <c r="JCG9" s="86"/>
      <c r="JCH9" s="86"/>
      <c r="JCI9" s="86"/>
      <c r="JCJ9" s="86"/>
      <c r="JCK9" s="86"/>
      <c r="JCL9" s="86"/>
      <c r="JCM9" s="86"/>
      <c r="JCN9" s="86"/>
      <c r="JCO9" s="86"/>
      <c r="JCP9" s="86"/>
      <c r="JCQ9" s="86"/>
      <c r="JCR9" s="86"/>
      <c r="JCS9" s="86"/>
      <c r="JCT9" s="86"/>
      <c r="JCU9" s="86"/>
      <c r="JCV9" s="86"/>
      <c r="JCW9" s="86"/>
      <c r="JCX9" s="86"/>
      <c r="JCY9" s="86"/>
      <c r="JCZ9" s="86"/>
      <c r="JDA9" s="86"/>
      <c r="JDB9" s="86"/>
      <c r="JDC9" s="86"/>
      <c r="JDD9" s="86"/>
      <c r="JDE9" s="86"/>
      <c r="JDF9" s="86"/>
      <c r="JDG9" s="86"/>
      <c r="JDH9" s="86"/>
      <c r="JDI9" s="86"/>
      <c r="JDJ9" s="86"/>
      <c r="JDK9" s="86"/>
      <c r="JDL9" s="86"/>
      <c r="JDM9" s="86"/>
      <c r="JDN9" s="86"/>
      <c r="JDO9" s="86"/>
      <c r="JDP9" s="86"/>
      <c r="JDQ9" s="86"/>
      <c r="JDR9" s="86"/>
      <c r="JDS9" s="86"/>
      <c r="JDT9" s="86"/>
      <c r="JDU9" s="86"/>
      <c r="JDV9" s="86"/>
      <c r="JDW9" s="86"/>
      <c r="JDX9" s="86"/>
      <c r="JDY9" s="86"/>
      <c r="JDZ9" s="86"/>
      <c r="JEA9" s="86"/>
      <c r="JEB9" s="86"/>
      <c r="JEC9" s="86"/>
      <c r="JED9" s="86"/>
      <c r="JEE9" s="86"/>
      <c r="JEF9" s="86"/>
      <c r="JEG9" s="86"/>
      <c r="JEH9" s="86"/>
      <c r="JEI9" s="86"/>
      <c r="JEJ9" s="86"/>
      <c r="JEK9" s="86"/>
      <c r="JEL9" s="86"/>
      <c r="JEM9" s="86"/>
      <c r="JEN9" s="86"/>
      <c r="JEO9" s="86"/>
      <c r="JEP9" s="86"/>
      <c r="JEQ9" s="86"/>
      <c r="JER9" s="86"/>
      <c r="JES9" s="86"/>
      <c r="JET9" s="86"/>
      <c r="JEU9" s="86"/>
      <c r="JEV9" s="86"/>
      <c r="JEW9" s="86"/>
      <c r="JEX9" s="86"/>
      <c r="JEY9" s="86"/>
      <c r="JEZ9" s="86"/>
      <c r="JFA9" s="86"/>
      <c r="JFB9" s="86"/>
      <c r="JFC9" s="86"/>
      <c r="JFD9" s="86"/>
      <c r="JFE9" s="86"/>
      <c r="JFF9" s="86"/>
      <c r="JFG9" s="86"/>
      <c r="JFH9" s="86"/>
      <c r="JFI9" s="86"/>
      <c r="JFJ9" s="86"/>
      <c r="JFK9" s="86"/>
      <c r="JFL9" s="86"/>
      <c r="JFM9" s="86"/>
      <c r="JFN9" s="86"/>
      <c r="JFO9" s="86"/>
      <c r="JFP9" s="86"/>
      <c r="JFQ9" s="86"/>
      <c r="JFR9" s="86"/>
      <c r="JFS9" s="86"/>
      <c r="JFT9" s="86"/>
      <c r="JFU9" s="86"/>
      <c r="JFV9" s="86"/>
      <c r="JFW9" s="86"/>
      <c r="JFX9" s="86"/>
      <c r="JFY9" s="86"/>
      <c r="JFZ9" s="86"/>
      <c r="JGA9" s="86"/>
      <c r="JGB9" s="86"/>
      <c r="JGC9" s="86"/>
      <c r="JGD9" s="86"/>
      <c r="JGE9" s="86"/>
      <c r="JGF9" s="86"/>
      <c r="JGG9" s="86"/>
      <c r="JGH9" s="86"/>
      <c r="JGI9" s="86"/>
      <c r="JGJ9" s="86"/>
      <c r="JGK9" s="86"/>
      <c r="JGL9" s="86"/>
      <c r="JGM9" s="86"/>
      <c r="JGN9" s="86"/>
      <c r="JGO9" s="86"/>
      <c r="JGP9" s="86"/>
      <c r="JGQ9" s="86"/>
      <c r="JGR9" s="86"/>
      <c r="JGS9" s="86"/>
      <c r="JGT9" s="86"/>
      <c r="JGU9" s="86"/>
      <c r="JGV9" s="86"/>
      <c r="JGW9" s="86"/>
      <c r="JGX9" s="86"/>
      <c r="JGY9" s="86"/>
      <c r="JGZ9" s="86"/>
      <c r="JHA9" s="86"/>
      <c r="JHB9" s="86"/>
      <c r="JHC9" s="86"/>
      <c r="JHD9" s="86"/>
      <c r="JHE9" s="86"/>
      <c r="JHF9" s="86"/>
      <c r="JHG9" s="86"/>
      <c r="JHH9" s="86"/>
      <c r="JHI9" s="86"/>
      <c r="JHJ9" s="86"/>
      <c r="JHK9" s="86"/>
      <c r="JHL9" s="86"/>
      <c r="JHM9" s="86"/>
      <c r="JHN9" s="86"/>
      <c r="JHO9" s="86"/>
      <c r="JHP9" s="86"/>
      <c r="JHQ9" s="86"/>
      <c r="JHR9" s="86"/>
      <c r="JHS9" s="86"/>
      <c r="JHT9" s="86"/>
      <c r="JHU9" s="86"/>
      <c r="JHV9" s="86"/>
      <c r="JHW9" s="86"/>
      <c r="JHX9" s="86"/>
      <c r="JHY9" s="86"/>
      <c r="JHZ9" s="86"/>
      <c r="JIA9" s="86"/>
      <c r="JIB9" s="86"/>
      <c r="JIC9" s="86"/>
      <c r="JID9" s="86"/>
      <c r="JIE9" s="86"/>
      <c r="JIF9" s="86"/>
      <c r="JIG9" s="86"/>
      <c r="JIH9" s="86"/>
      <c r="JII9" s="86"/>
      <c r="JIJ9" s="86"/>
      <c r="JIK9" s="86"/>
      <c r="JIL9" s="86"/>
      <c r="JIM9" s="86"/>
      <c r="JIN9" s="86"/>
      <c r="JIO9" s="86"/>
      <c r="JIP9" s="86"/>
      <c r="JIQ9" s="86"/>
      <c r="JIR9" s="86"/>
      <c r="JIS9" s="86"/>
      <c r="JIT9" s="86"/>
      <c r="JIU9" s="86"/>
      <c r="JIV9" s="86"/>
      <c r="JIW9" s="86"/>
      <c r="JIX9" s="86"/>
      <c r="JIY9" s="86"/>
      <c r="JIZ9" s="86"/>
      <c r="JJA9" s="86"/>
      <c r="JJB9" s="86"/>
      <c r="JJC9" s="86"/>
      <c r="JJD9" s="86"/>
      <c r="JJE9" s="86"/>
      <c r="JJF9" s="86"/>
      <c r="JJG9" s="86"/>
      <c r="JJH9" s="86"/>
      <c r="JJI9" s="86"/>
      <c r="JJJ9" s="86"/>
      <c r="JJK9" s="86"/>
      <c r="JJL9" s="86"/>
      <c r="JJM9" s="86"/>
      <c r="JJN9" s="86"/>
      <c r="JJO9" s="86"/>
      <c r="JJP9" s="86"/>
      <c r="JJQ9" s="86"/>
      <c r="JJR9" s="86"/>
      <c r="JJS9" s="86"/>
      <c r="JJT9" s="86"/>
      <c r="JJU9" s="86"/>
      <c r="JJV9" s="86"/>
      <c r="JJW9" s="86"/>
      <c r="JJX9" s="86"/>
      <c r="JJY9" s="86"/>
      <c r="JJZ9" s="86"/>
      <c r="JKA9" s="86"/>
      <c r="JKB9" s="86"/>
      <c r="JKC9" s="86"/>
      <c r="JKD9" s="86"/>
      <c r="JKE9" s="86"/>
      <c r="JKF9" s="86"/>
      <c r="JKG9" s="86"/>
      <c r="JKH9" s="86"/>
      <c r="JKI9" s="86"/>
      <c r="JKJ9" s="86"/>
      <c r="JKK9" s="86"/>
      <c r="JKL9" s="86"/>
      <c r="JKM9" s="86"/>
      <c r="JKN9" s="86"/>
      <c r="JKO9" s="86"/>
      <c r="JKP9" s="86"/>
      <c r="JKQ9" s="86"/>
      <c r="JKR9" s="86"/>
      <c r="JKS9" s="86"/>
      <c r="JKT9" s="86"/>
      <c r="JKU9" s="86"/>
      <c r="JKV9" s="86"/>
      <c r="JKW9" s="86"/>
      <c r="JKX9" s="86"/>
      <c r="JKY9" s="86"/>
      <c r="JKZ9" s="86"/>
      <c r="JLA9" s="86"/>
      <c r="JLB9" s="86"/>
      <c r="JLC9" s="86"/>
      <c r="JLD9" s="86"/>
      <c r="JLE9" s="86"/>
      <c r="JLF9" s="86"/>
      <c r="JLG9" s="86"/>
      <c r="JLH9" s="86"/>
      <c r="JLI9" s="86"/>
      <c r="JLJ9" s="86"/>
      <c r="JLK9" s="86"/>
      <c r="JLL9" s="86"/>
      <c r="JLM9" s="86"/>
      <c r="JLN9" s="86"/>
      <c r="JLO9" s="86"/>
      <c r="JLP9" s="86"/>
      <c r="JLQ9" s="86"/>
      <c r="JLR9" s="86"/>
      <c r="JLS9" s="86"/>
      <c r="JLT9" s="86"/>
      <c r="JLU9" s="86"/>
      <c r="JLV9" s="86"/>
      <c r="JLW9" s="86"/>
      <c r="JLX9" s="86"/>
      <c r="JLY9" s="86"/>
      <c r="JLZ9" s="86"/>
      <c r="JMA9" s="86"/>
      <c r="JMB9" s="86"/>
      <c r="JMC9" s="86"/>
      <c r="JMD9" s="86"/>
      <c r="JME9" s="86"/>
      <c r="JMF9" s="86"/>
      <c r="JMG9" s="86"/>
      <c r="JMH9" s="86"/>
      <c r="JMI9" s="86"/>
      <c r="JMJ9" s="86"/>
      <c r="JMK9" s="86"/>
      <c r="JML9" s="86"/>
      <c r="JMM9" s="86"/>
      <c r="JMN9" s="86"/>
      <c r="JMO9" s="86"/>
      <c r="JMP9" s="86"/>
      <c r="JMQ9" s="86"/>
      <c r="JMR9" s="86"/>
      <c r="JMS9" s="86"/>
      <c r="JMT9" s="86"/>
      <c r="JMU9" s="86"/>
      <c r="JMV9" s="86"/>
      <c r="JMW9" s="86"/>
      <c r="JMX9" s="86"/>
      <c r="JMY9" s="86"/>
      <c r="JMZ9" s="86"/>
      <c r="JNA9" s="86"/>
      <c r="JNB9" s="86"/>
      <c r="JNC9" s="86"/>
      <c r="JND9" s="86"/>
      <c r="JNE9" s="86"/>
      <c r="JNF9" s="86"/>
      <c r="JNG9" s="86"/>
      <c r="JNH9" s="86"/>
      <c r="JNI9" s="86"/>
      <c r="JNJ9" s="86"/>
      <c r="JNK9" s="86"/>
      <c r="JNL9" s="86"/>
      <c r="JNM9" s="86"/>
      <c r="JNN9" s="86"/>
      <c r="JNO9" s="86"/>
      <c r="JNP9" s="86"/>
      <c r="JNQ9" s="86"/>
      <c r="JNR9" s="86"/>
      <c r="JNS9" s="86"/>
      <c r="JNT9" s="86"/>
      <c r="JNU9" s="86"/>
      <c r="JNV9" s="86"/>
      <c r="JNW9" s="86"/>
      <c r="JNX9" s="86"/>
      <c r="JNY9" s="86"/>
      <c r="JNZ9" s="86"/>
      <c r="JOA9" s="86"/>
      <c r="JOB9" s="86"/>
      <c r="JOC9" s="86"/>
      <c r="JOD9" s="86"/>
      <c r="JOE9" s="86"/>
      <c r="JOF9" s="86"/>
      <c r="JOG9" s="86"/>
      <c r="JOH9" s="86"/>
      <c r="JOI9" s="86"/>
      <c r="JOJ9" s="86"/>
      <c r="JOK9" s="86"/>
      <c r="JOL9" s="86"/>
      <c r="JOM9" s="86"/>
      <c r="JON9" s="86"/>
      <c r="JOO9" s="86"/>
      <c r="JOP9" s="86"/>
      <c r="JOQ9" s="86"/>
      <c r="JOR9" s="86"/>
      <c r="JOS9" s="86"/>
      <c r="JOT9" s="86"/>
      <c r="JOU9" s="86"/>
      <c r="JOV9" s="86"/>
      <c r="JOW9" s="86"/>
      <c r="JOX9" s="86"/>
      <c r="JOY9" s="86"/>
      <c r="JOZ9" s="86"/>
      <c r="JPA9" s="86"/>
      <c r="JPB9" s="86"/>
      <c r="JPC9" s="86"/>
      <c r="JPD9" s="86"/>
      <c r="JPE9" s="86"/>
      <c r="JPF9" s="86"/>
      <c r="JPG9" s="86"/>
      <c r="JPH9" s="86"/>
      <c r="JPI9" s="86"/>
      <c r="JPJ9" s="86"/>
      <c r="JPK9" s="86"/>
      <c r="JPL9" s="86"/>
      <c r="JPM9" s="86"/>
      <c r="JPN9" s="86"/>
      <c r="JPO9" s="86"/>
      <c r="JPP9" s="86"/>
      <c r="JPQ9" s="86"/>
      <c r="JPR9" s="86"/>
      <c r="JPS9" s="86"/>
      <c r="JPT9" s="86"/>
      <c r="JPU9" s="86"/>
      <c r="JPV9" s="86"/>
      <c r="JPW9" s="86"/>
      <c r="JPX9" s="86"/>
      <c r="JPY9" s="86"/>
      <c r="JPZ9" s="86"/>
      <c r="JQA9" s="86"/>
      <c r="JQB9" s="86"/>
      <c r="JQC9" s="86"/>
      <c r="JQD9" s="86"/>
      <c r="JQE9" s="86"/>
      <c r="JQF9" s="86"/>
      <c r="JQG9" s="86"/>
      <c r="JQH9" s="86"/>
      <c r="JQI9" s="86"/>
      <c r="JQJ9" s="86"/>
      <c r="JQK9" s="86"/>
      <c r="JQL9" s="86"/>
      <c r="JQM9" s="86"/>
      <c r="JQN9" s="86"/>
      <c r="JQO9" s="86"/>
      <c r="JQP9" s="86"/>
      <c r="JQQ9" s="86"/>
      <c r="JQR9" s="86"/>
      <c r="JQS9" s="86"/>
      <c r="JQT9" s="86"/>
      <c r="JQU9" s="86"/>
      <c r="JQV9" s="86"/>
      <c r="JQW9" s="86"/>
      <c r="JQX9" s="86"/>
      <c r="JQY9" s="86"/>
      <c r="JQZ9" s="86"/>
      <c r="JRA9" s="86"/>
      <c r="JRB9" s="86"/>
      <c r="JRC9" s="86"/>
      <c r="JRD9" s="86"/>
      <c r="JRE9" s="86"/>
      <c r="JRF9" s="86"/>
      <c r="JRG9" s="86"/>
      <c r="JRH9" s="86"/>
      <c r="JRI9" s="86"/>
      <c r="JRJ9" s="86"/>
      <c r="JRK9" s="86"/>
      <c r="JRL9" s="86"/>
      <c r="JRM9" s="86"/>
      <c r="JRN9" s="86"/>
      <c r="JRO9" s="86"/>
      <c r="JRP9" s="86"/>
      <c r="JRQ9" s="86"/>
      <c r="JRR9" s="86"/>
      <c r="JRS9" s="86"/>
      <c r="JRT9" s="86"/>
      <c r="JRU9" s="86"/>
      <c r="JRV9" s="86"/>
      <c r="JRW9" s="86"/>
      <c r="JRX9" s="86"/>
      <c r="JRY9" s="86"/>
      <c r="JRZ9" s="86"/>
      <c r="JSA9" s="86"/>
      <c r="JSB9" s="86"/>
      <c r="JSC9" s="86"/>
      <c r="JSD9" s="86"/>
      <c r="JSE9" s="86"/>
      <c r="JSF9" s="86"/>
      <c r="JSG9" s="86"/>
      <c r="JSH9" s="86"/>
      <c r="JSI9" s="86"/>
      <c r="JSJ9" s="86"/>
      <c r="JSK9" s="86"/>
      <c r="JSL9" s="86"/>
      <c r="JSM9" s="86"/>
      <c r="JSN9" s="86"/>
      <c r="JSO9" s="86"/>
      <c r="JSP9" s="86"/>
      <c r="JSQ9" s="86"/>
      <c r="JSR9" s="86"/>
      <c r="JSS9" s="86"/>
      <c r="JST9" s="86"/>
      <c r="JSU9" s="86"/>
      <c r="JSV9" s="86"/>
      <c r="JSW9" s="86"/>
      <c r="JSX9" s="86"/>
      <c r="JSY9" s="86"/>
      <c r="JSZ9" s="86"/>
      <c r="JTA9" s="86"/>
      <c r="JTB9" s="86"/>
      <c r="JTC9" s="86"/>
      <c r="JTD9" s="86"/>
      <c r="JTE9" s="86"/>
      <c r="JTF9" s="86"/>
      <c r="JTG9" s="86"/>
      <c r="JTH9" s="86"/>
      <c r="JTI9" s="86"/>
      <c r="JTJ9" s="86"/>
      <c r="JTK9" s="86"/>
      <c r="JTL9" s="86"/>
      <c r="JTM9" s="86"/>
      <c r="JTN9" s="86"/>
      <c r="JTO9" s="86"/>
      <c r="JTP9" s="86"/>
      <c r="JTQ9" s="86"/>
      <c r="JTR9" s="86"/>
      <c r="JTS9" s="86"/>
      <c r="JTT9" s="86"/>
      <c r="JTU9" s="86"/>
      <c r="JTV9" s="86"/>
      <c r="JTW9" s="86"/>
      <c r="JTX9" s="86"/>
      <c r="JTY9" s="86"/>
      <c r="JTZ9" s="86"/>
      <c r="JUA9" s="86"/>
      <c r="JUB9" s="86"/>
      <c r="JUC9" s="86"/>
      <c r="JUD9" s="86"/>
      <c r="JUE9" s="86"/>
      <c r="JUF9" s="86"/>
      <c r="JUG9" s="86"/>
      <c r="JUH9" s="86"/>
      <c r="JUI9" s="86"/>
      <c r="JUJ9" s="86"/>
      <c r="JUK9" s="86"/>
      <c r="JUL9" s="86"/>
      <c r="JUM9" s="86"/>
      <c r="JUN9" s="86"/>
      <c r="JUO9" s="86"/>
      <c r="JUP9" s="86"/>
      <c r="JUQ9" s="86"/>
      <c r="JUR9" s="86"/>
      <c r="JUS9" s="86"/>
      <c r="JUT9" s="86"/>
      <c r="JUU9" s="86"/>
      <c r="JUV9" s="86"/>
      <c r="JUW9" s="86"/>
      <c r="JUX9" s="86"/>
      <c r="JUY9" s="86"/>
      <c r="JUZ9" s="86"/>
      <c r="JVA9" s="86"/>
      <c r="JVB9" s="86"/>
      <c r="JVC9" s="86"/>
      <c r="JVD9" s="86"/>
      <c r="JVE9" s="86"/>
      <c r="JVF9" s="86"/>
      <c r="JVG9" s="86"/>
      <c r="JVH9" s="86"/>
      <c r="JVI9" s="86"/>
      <c r="JVJ9" s="86"/>
      <c r="JVK9" s="86"/>
      <c r="JVL9" s="86"/>
      <c r="JVM9" s="86"/>
      <c r="JVN9" s="86"/>
      <c r="JVO9" s="86"/>
      <c r="JVP9" s="86"/>
      <c r="JVQ9" s="86"/>
      <c r="JVR9" s="86"/>
      <c r="JVS9" s="86"/>
      <c r="JVT9" s="86"/>
      <c r="JVU9" s="86"/>
      <c r="JVV9" s="86"/>
      <c r="JVW9" s="86"/>
      <c r="JVX9" s="86"/>
      <c r="JVY9" s="86"/>
      <c r="JVZ9" s="86"/>
      <c r="JWA9" s="86"/>
      <c r="JWB9" s="86"/>
      <c r="JWC9" s="86"/>
      <c r="JWD9" s="86"/>
      <c r="JWE9" s="86"/>
      <c r="JWF9" s="86"/>
      <c r="JWG9" s="86"/>
      <c r="JWH9" s="86"/>
      <c r="JWI9" s="86"/>
      <c r="JWJ9" s="86"/>
      <c r="JWK9" s="86"/>
      <c r="JWL9" s="86"/>
      <c r="JWM9" s="86"/>
      <c r="JWN9" s="86"/>
      <c r="JWO9" s="86"/>
      <c r="JWP9" s="86"/>
      <c r="JWQ9" s="86"/>
      <c r="JWR9" s="86"/>
      <c r="JWS9" s="86"/>
      <c r="JWT9" s="86"/>
      <c r="JWU9" s="86"/>
      <c r="JWV9" s="86"/>
      <c r="JWW9" s="86"/>
      <c r="JWX9" s="86"/>
      <c r="JWY9" s="86"/>
      <c r="JWZ9" s="86"/>
      <c r="JXA9" s="86"/>
      <c r="JXB9" s="86"/>
      <c r="JXC9" s="86"/>
      <c r="JXD9" s="86"/>
      <c r="JXE9" s="86"/>
      <c r="JXF9" s="86"/>
      <c r="JXG9" s="86"/>
      <c r="JXH9" s="86"/>
      <c r="JXI9" s="86"/>
      <c r="JXJ9" s="86"/>
      <c r="JXK9" s="86"/>
      <c r="JXL9" s="86"/>
      <c r="JXM9" s="86"/>
      <c r="JXN9" s="86"/>
      <c r="JXO9" s="86"/>
      <c r="JXP9" s="86"/>
      <c r="JXQ9" s="86"/>
      <c r="JXR9" s="86"/>
      <c r="JXS9" s="86"/>
      <c r="JXT9" s="86"/>
      <c r="JXU9" s="86"/>
      <c r="JXV9" s="86"/>
      <c r="JXW9" s="86"/>
      <c r="JXX9" s="86"/>
      <c r="JXY9" s="86"/>
      <c r="JXZ9" s="86"/>
      <c r="JYA9" s="86"/>
      <c r="JYB9" s="86"/>
      <c r="JYC9" s="86"/>
      <c r="JYD9" s="86"/>
      <c r="JYE9" s="86"/>
      <c r="JYF9" s="86"/>
      <c r="JYG9" s="86"/>
      <c r="JYH9" s="86"/>
      <c r="JYI9" s="86"/>
      <c r="JYJ9" s="86"/>
      <c r="JYK9" s="86"/>
      <c r="JYL9" s="86"/>
      <c r="JYM9" s="86"/>
      <c r="JYN9" s="86"/>
      <c r="JYO9" s="86"/>
      <c r="JYP9" s="86"/>
      <c r="JYQ9" s="86"/>
      <c r="JYR9" s="86"/>
      <c r="JYS9" s="86"/>
      <c r="JYT9" s="86"/>
      <c r="JYU9" s="86"/>
      <c r="JYV9" s="86"/>
      <c r="JYW9" s="86"/>
      <c r="JYX9" s="86"/>
      <c r="JYY9" s="86"/>
      <c r="JYZ9" s="86"/>
      <c r="JZA9" s="86"/>
      <c r="JZB9" s="86"/>
      <c r="JZC9" s="86"/>
      <c r="JZD9" s="86"/>
      <c r="JZE9" s="86"/>
      <c r="JZF9" s="86"/>
      <c r="JZG9" s="86"/>
      <c r="JZH9" s="86"/>
      <c r="JZI9" s="86"/>
      <c r="JZJ9" s="86"/>
      <c r="JZK9" s="86"/>
      <c r="JZL9" s="86"/>
      <c r="JZM9" s="86"/>
      <c r="JZN9" s="86"/>
      <c r="JZO9" s="86"/>
      <c r="JZP9" s="86"/>
      <c r="JZQ9" s="86"/>
      <c r="JZR9" s="86"/>
      <c r="JZS9" s="86"/>
      <c r="JZT9" s="86"/>
      <c r="JZU9" s="86"/>
      <c r="JZV9" s="86"/>
      <c r="JZW9" s="86"/>
      <c r="JZX9" s="86"/>
      <c r="JZY9" s="86"/>
      <c r="JZZ9" s="86"/>
      <c r="KAA9" s="86"/>
      <c r="KAB9" s="86"/>
      <c r="KAC9" s="86"/>
      <c r="KAD9" s="86"/>
      <c r="KAE9" s="86"/>
      <c r="KAF9" s="86"/>
      <c r="KAG9" s="86"/>
      <c r="KAH9" s="86"/>
      <c r="KAI9" s="86"/>
      <c r="KAJ9" s="86"/>
      <c r="KAK9" s="86"/>
      <c r="KAL9" s="86"/>
      <c r="KAM9" s="86"/>
      <c r="KAN9" s="86"/>
      <c r="KAO9" s="86"/>
      <c r="KAP9" s="86"/>
      <c r="KAQ9" s="86"/>
      <c r="KAR9" s="86"/>
      <c r="KAS9" s="86"/>
      <c r="KAT9" s="86"/>
      <c r="KAU9" s="86"/>
      <c r="KAV9" s="86"/>
      <c r="KAW9" s="86"/>
      <c r="KAX9" s="86"/>
      <c r="KAY9" s="86"/>
      <c r="KAZ9" s="86"/>
      <c r="KBA9" s="86"/>
      <c r="KBB9" s="86"/>
      <c r="KBC9" s="86"/>
      <c r="KBD9" s="86"/>
      <c r="KBE9" s="86"/>
      <c r="KBF9" s="86"/>
      <c r="KBG9" s="86"/>
      <c r="KBH9" s="86"/>
      <c r="KBI9" s="86"/>
      <c r="KBJ9" s="86"/>
      <c r="KBK9" s="86"/>
      <c r="KBL9" s="86"/>
      <c r="KBM9" s="86"/>
      <c r="KBN9" s="86"/>
      <c r="KBO9" s="86"/>
      <c r="KBP9" s="86"/>
      <c r="KBQ9" s="86"/>
      <c r="KBR9" s="86"/>
      <c r="KBS9" s="86"/>
      <c r="KBT9" s="86"/>
      <c r="KBU9" s="86"/>
      <c r="KBV9" s="86"/>
      <c r="KBW9" s="86"/>
      <c r="KBX9" s="86"/>
      <c r="KBY9" s="86"/>
      <c r="KBZ9" s="86"/>
      <c r="KCA9" s="86"/>
      <c r="KCB9" s="86"/>
      <c r="KCC9" s="86"/>
      <c r="KCD9" s="86"/>
      <c r="KCE9" s="86"/>
      <c r="KCF9" s="86"/>
      <c r="KCG9" s="86"/>
      <c r="KCH9" s="86"/>
      <c r="KCI9" s="86"/>
      <c r="KCJ9" s="86"/>
      <c r="KCK9" s="86"/>
      <c r="KCL9" s="86"/>
      <c r="KCM9" s="86"/>
      <c r="KCN9" s="86"/>
      <c r="KCO9" s="86"/>
      <c r="KCP9" s="86"/>
      <c r="KCQ9" s="86"/>
      <c r="KCR9" s="86"/>
      <c r="KCS9" s="86"/>
      <c r="KCT9" s="86"/>
      <c r="KCU9" s="86"/>
      <c r="KCV9" s="86"/>
      <c r="KCW9" s="86"/>
      <c r="KCX9" s="86"/>
      <c r="KCY9" s="86"/>
      <c r="KCZ9" s="86"/>
      <c r="KDA9" s="86"/>
      <c r="KDB9" s="86"/>
      <c r="KDC9" s="86"/>
      <c r="KDD9" s="86"/>
      <c r="KDE9" s="86"/>
      <c r="KDF9" s="86"/>
      <c r="KDG9" s="86"/>
      <c r="KDH9" s="86"/>
      <c r="KDI9" s="86"/>
      <c r="KDJ9" s="86"/>
      <c r="KDK9" s="86"/>
      <c r="KDL9" s="86"/>
      <c r="KDM9" s="86"/>
      <c r="KDN9" s="86"/>
      <c r="KDO9" s="86"/>
      <c r="KDP9" s="86"/>
      <c r="KDQ9" s="86"/>
      <c r="KDR9" s="86"/>
      <c r="KDS9" s="86"/>
      <c r="KDT9" s="86"/>
      <c r="KDU9" s="86"/>
      <c r="KDV9" s="86"/>
      <c r="KDW9" s="86"/>
      <c r="KDX9" s="86"/>
      <c r="KDY9" s="86"/>
      <c r="KDZ9" s="86"/>
      <c r="KEA9" s="86"/>
      <c r="KEB9" s="86"/>
      <c r="KEC9" s="86"/>
      <c r="KED9" s="86"/>
      <c r="KEE9" s="86"/>
      <c r="KEF9" s="86"/>
      <c r="KEG9" s="86"/>
      <c r="KEH9" s="86"/>
      <c r="KEI9" s="86"/>
      <c r="KEJ9" s="86"/>
      <c r="KEK9" s="86"/>
      <c r="KEL9" s="86"/>
      <c r="KEM9" s="86"/>
      <c r="KEN9" s="86"/>
      <c r="KEO9" s="86"/>
      <c r="KEP9" s="86"/>
      <c r="KEQ9" s="86"/>
      <c r="KER9" s="86"/>
      <c r="KES9" s="86"/>
      <c r="KET9" s="86"/>
      <c r="KEU9" s="86"/>
      <c r="KEV9" s="86"/>
      <c r="KEW9" s="86"/>
      <c r="KEX9" s="86"/>
      <c r="KEY9" s="86"/>
      <c r="KEZ9" s="86"/>
      <c r="KFA9" s="86"/>
      <c r="KFB9" s="86"/>
      <c r="KFC9" s="86"/>
      <c r="KFD9" s="86"/>
      <c r="KFE9" s="86"/>
      <c r="KFF9" s="86"/>
      <c r="KFG9" s="86"/>
      <c r="KFH9" s="86"/>
      <c r="KFI9" s="86"/>
      <c r="KFJ9" s="86"/>
      <c r="KFK9" s="86"/>
      <c r="KFL9" s="86"/>
      <c r="KFM9" s="86"/>
      <c r="KFN9" s="86"/>
      <c r="KFO9" s="86"/>
      <c r="KFP9" s="86"/>
      <c r="KFQ9" s="86"/>
      <c r="KFR9" s="86"/>
      <c r="KFS9" s="86"/>
      <c r="KFT9" s="86"/>
      <c r="KFU9" s="86"/>
      <c r="KFV9" s="86"/>
      <c r="KFW9" s="86"/>
      <c r="KFX9" s="86"/>
      <c r="KFY9" s="86"/>
      <c r="KFZ9" s="86"/>
      <c r="KGA9" s="86"/>
      <c r="KGB9" s="86"/>
      <c r="KGC9" s="86"/>
      <c r="KGD9" s="86"/>
      <c r="KGE9" s="86"/>
      <c r="KGF9" s="86"/>
      <c r="KGG9" s="86"/>
      <c r="KGH9" s="86"/>
      <c r="KGI9" s="86"/>
      <c r="KGJ9" s="86"/>
      <c r="KGK9" s="86"/>
      <c r="KGL9" s="86"/>
      <c r="KGM9" s="86"/>
      <c r="KGN9" s="86"/>
      <c r="KGO9" s="86"/>
      <c r="KGP9" s="86"/>
      <c r="KGQ9" s="86"/>
      <c r="KGR9" s="86"/>
      <c r="KGS9" s="86"/>
      <c r="KGT9" s="86"/>
      <c r="KGU9" s="86"/>
      <c r="KGV9" s="86"/>
      <c r="KGW9" s="86"/>
      <c r="KGX9" s="86"/>
      <c r="KGY9" s="86"/>
      <c r="KGZ9" s="86"/>
      <c r="KHA9" s="86"/>
      <c r="KHB9" s="86"/>
      <c r="KHC9" s="86"/>
      <c r="KHD9" s="86"/>
      <c r="KHE9" s="86"/>
      <c r="KHF9" s="86"/>
      <c r="KHG9" s="86"/>
      <c r="KHH9" s="86"/>
      <c r="KHI9" s="86"/>
      <c r="KHJ9" s="86"/>
      <c r="KHK9" s="86"/>
      <c r="KHL9" s="86"/>
      <c r="KHM9" s="86"/>
      <c r="KHN9" s="86"/>
      <c r="KHO9" s="86"/>
      <c r="KHP9" s="86"/>
      <c r="KHQ9" s="86"/>
      <c r="KHR9" s="86"/>
      <c r="KHS9" s="86"/>
      <c r="KHT9" s="86"/>
      <c r="KHU9" s="86"/>
      <c r="KHV9" s="86"/>
      <c r="KHW9" s="86"/>
      <c r="KHX9" s="86"/>
      <c r="KHY9" s="86"/>
      <c r="KHZ9" s="86"/>
      <c r="KIA9" s="86"/>
      <c r="KIB9" s="86"/>
      <c r="KIC9" s="86"/>
      <c r="KID9" s="86"/>
      <c r="KIE9" s="86"/>
      <c r="KIF9" s="86"/>
      <c r="KIG9" s="86"/>
      <c r="KIH9" s="86"/>
      <c r="KII9" s="86"/>
      <c r="KIJ9" s="86"/>
      <c r="KIK9" s="86"/>
      <c r="KIL9" s="86"/>
      <c r="KIM9" s="86"/>
      <c r="KIN9" s="86"/>
      <c r="KIO9" s="86"/>
      <c r="KIP9" s="86"/>
      <c r="KIQ9" s="86"/>
      <c r="KIR9" s="86"/>
      <c r="KIS9" s="86"/>
      <c r="KIT9" s="86"/>
      <c r="KIU9" s="86"/>
      <c r="KIV9" s="86"/>
      <c r="KIW9" s="86"/>
      <c r="KIX9" s="86"/>
      <c r="KIY9" s="86"/>
      <c r="KIZ9" s="86"/>
      <c r="KJA9" s="86"/>
      <c r="KJB9" s="86"/>
      <c r="KJC9" s="86"/>
      <c r="KJD9" s="86"/>
      <c r="KJE9" s="86"/>
      <c r="KJF9" s="86"/>
      <c r="KJG9" s="86"/>
      <c r="KJH9" s="86"/>
      <c r="KJI9" s="86"/>
      <c r="KJJ9" s="86"/>
      <c r="KJK9" s="86"/>
      <c r="KJL9" s="86"/>
      <c r="KJM9" s="86"/>
      <c r="KJN9" s="86"/>
      <c r="KJO9" s="86"/>
      <c r="KJP9" s="86"/>
      <c r="KJQ9" s="86"/>
      <c r="KJR9" s="86"/>
      <c r="KJS9" s="86"/>
      <c r="KJT9" s="86"/>
      <c r="KJU9" s="86"/>
      <c r="KJV9" s="86"/>
      <c r="KJW9" s="86"/>
      <c r="KJX9" s="86"/>
      <c r="KJY9" s="86"/>
      <c r="KJZ9" s="86"/>
      <c r="KKA9" s="86"/>
      <c r="KKB9" s="86"/>
      <c r="KKC9" s="86"/>
      <c r="KKD9" s="86"/>
      <c r="KKE9" s="86"/>
      <c r="KKF9" s="86"/>
      <c r="KKG9" s="86"/>
      <c r="KKH9" s="86"/>
      <c r="KKI9" s="86"/>
      <c r="KKJ9" s="86"/>
      <c r="KKK9" s="86"/>
      <c r="KKL9" s="86"/>
      <c r="KKM9" s="86"/>
      <c r="KKN9" s="86"/>
      <c r="KKO9" s="86"/>
      <c r="KKP9" s="86"/>
      <c r="KKQ9" s="86"/>
      <c r="KKR9" s="86"/>
      <c r="KKS9" s="86"/>
      <c r="KKT9" s="86"/>
      <c r="KKU9" s="86"/>
      <c r="KKV9" s="86"/>
      <c r="KKW9" s="86"/>
      <c r="KKX9" s="86"/>
      <c r="KKY9" s="86"/>
      <c r="KKZ9" s="86"/>
      <c r="KLA9" s="86"/>
      <c r="KLB9" s="86"/>
      <c r="KLC9" s="86"/>
      <c r="KLD9" s="86"/>
      <c r="KLE9" s="86"/>
      <c r="KLF9" s="86"/>
      <c r="KLG9" s="86"/>
      <c r="KLH9" s="86"/>
      <c r="KLI9" s="86"/>
      <c r="KLJ9" s="86"/>
      <c r="KLK9" s="86"/>
      <c r="KLL9" s="86"/>
      <c r="KLM9" s="86"/>
      <c r="KLN9" s="86"/>
      <c r="KLO9" s="86"/>
      <c r="KLP9" s="86"/>
      <c r="KLQ9" s="86"/>
      <c r="KLR9" s="86"/>
      <c r="KLS9" s="86"/>
      <c r="KLT9" s="86"/>
      <c r="KLU9" s="86"/>
      <c r="KLV9" s="86"/>
      <c r="KLW9" s="86"/>
      <c r="KLX9" s="86"/>
      <c r="KLY9" s="86"/>
      <c r="KLZ9" s="86"/>
      <c r="KMA9" s="86"/>
      <c r="KMB9" s="86"/>
      <c r="KMC9" s="86"/>
      <c r="KMD9" s="86"/>
      <c r="KME9" s="86"/>
      <c r="KMF9" s="86"/>
      <c r="KMG9" s="86"/>
      <c r="KMH9" s="86"/>
      <c r="KMI9" s="86"/>
      <c r="KMJ9" s="86"/>
      <c r="KMK9" s="86"/>
      <c r="KML9" s="86"/>
      <c r="KMM9" s="86"/>
      <c r="KMN9" s="86"/>
      <c r="KMO9" s="86"/>
      <c r="KMP9" s="86"/>
      <c r="KMQ9" s="86"/>
      <c r="KMR9" s="86"/>
      <c r="KMS9" s="86"/>
      <c r="KMT9" s="86"/>
      <c r="KMU9" s="86"/>
      <c r="KMV9" s="86"/>
      <c r="KMW9" s="86"/>
      <c r="KMX9" s="86"/>
      <c r="KMY9" s="86"/>
      <c r="KMZ9" s="86"/>
      <c r="KNA9" s="86"/>
      <c r="KNB9" s="86"/>
      <c r="KNC9" s="86"/>
      <c r="KND9" s="86"/>
      <c r="KNE9" s="86"/>
      <c r="KNF9" s="86"/>
      <c r="KNG9" s="86"/>
      <c r="KNH9" s="86"/>
      <c r="KNI9" s="86"/>
      <c r="KNJ9" s="86"/>
      <c r="KNK9" s="86"/>
      <c r="KNL9" s="86"/>
      <c r="KNM9" s="86"/>
      <c r="KNN9" s="86"/>
      <c r="KNO9" s="86"/>
      <c r="KNP9" s="86"/>
      <c r="KNQ9" s="86"/>
      <c r="KNR9" s="86"/>
      <c r="KNS9" s="86"/>
      <c r="KNT9" s="86"/>
      <c r="KNU9" s="86"/>
      <c r="KNV9" s="86"/>
      <c r="KNW9" s="86"/>
      <c r="KNX9" s="86"/>
      <c r="KNY9" s="86"/>
      <c r="KNZ9" s="86"/>
      <c r="KOA9" s="86"/>
      <c r="KOB9" s="86"/>
      <c r="KOC9" s="86"/>
      <c r="KOD9" s="86"/>
      <c r="KOE9" s="86"/>
      <c r="KOF9" s="86"/>
      <c r="KOG9" s="86"/>
      <c r="KOH9" s="86"/>
      <c r="KOI9" s="86"/>
      <c r="KOJ9" s="86"/>
      <c r="KOK9" s="86"/>
      <c r="KOL9" s="86"/>
      <c r="KOM9" s="86"/>
      <c r="KON9" s="86"/>
      <c r="KOO9" s="86"/>
      <c r="KOP9" s="86"/>
      <c r="KOQ9" s="86"/>
      <c r="KOR9" s="86"/>
      <c r="KOS9" s="86"/>
      <c r="KOT9" s="86"/>
      <c r="KOU9" s="86"/>
      <c r="KOV9" s="86"/>
      <c r="KOW9" s="86"/>
      <c r="KOX9" s="86"/>
      <c r="KOY9" s="86"/>
      <c r="KOZ9" s="86"/>
      <c r="KPA9" s="86"/>
      <c r="KPB9" s="86"/>
      <c r="KPC9" s="86"/>
      <c r="KPD9" s="86"/>
      <c r="KPE9" s="86"/>
      <c r="KPF9" s="86"/>
      <c r="KPG9" s="86"/>
      <c r="KPH9" s="86"/>
      <c r="KPI9" s="86"/>
      <c r="KPJ9" s="86"/>
      <c r="KPK9" s="86"/>
      <c r="KPL9" s="86"/>
      <c r="KPM9" s="86"/>
      <c r="KPN9" s="86"/>
      <c r="KPO9" s="86"/>
      <c r="KPP9" s="86"/>
      <c r="KPQ9" s="86"/>
      <c r="KPR9" s="86"/>
      <c r="KPS9" s="86"/>
      <c r="KPT9" s="86"/>
      <c r="KPU9" s="86"/>
      <c r="KPV9" s="86"/>
      <c r="KPW9" s="86"/>
      <c r="KPX9" s="86"/>
      <c r="KPY9" s="86"/>
      <c r="KPZ9" s="86"/>
      <c r="KQA9" s="86"/>
      <c r="KQB9" s="86"/>
      <c r="KQC9" s="86"/>
      <c r="KQD9" s="86"/>
      <c r="KQE9" s="86"/>
      <c r="KQF9" s="86"/>
      <c r="KQG9" s="86"/>
      <c r="KQH9" s="86"/>
      <c r="KQI9" s="86"/>
      <c r="KQJ9" s="86"/>
      <c r="KQK9" s="86"/>
      <c r="KQL9" s="86"/>
      <c r="KQM9" s="86"/>
      <c r="KQN9" s="86"/>
      <c r="KQO9" s="86"/>
      <c r="KQP9" s="86"/>
      <c r="KQQ9" s="86"/>
      <c r="KQR9" s="86"/>
      <c r="KQS9" s="86"/>
      <c r="KQT9" s="86"/>
      <c r="KQU9" s="86"/>
      <c r="KQV9" s="86"/>
      <c r="KQW9" s="86"/>
      <c r="KQX9" s="86"/>
      <c r="KQY9" s="86"/>
      <c r="KQZ9" s="86"/>
      <c r="KRA9" s="86"/>
      <c r="KRB9" s="86"/>
      <c r="KRC9" s="86"/>
      <c r="KRD9" s="86"/>
      <c r="KRE9" s="86"/>
      <c r="KRF9" s="86"/>
      <c r="KRG9" s="86"/>
      <c r="KRH9" s="86"/>
      <c r="KRI9" s="86"/>
      <c r="KRJ9" s="86"/>
      <c r="KRK9" s="86"/>
      <c r="KRL9" s="86"/>
      <c r="KRM9" s="86"/>
      <c r="KRN9" s="86"/>
      <c r="KRO9" s="86"/>
      <c r="KRP9" s="86"/>
      <c r="KRQ9" s="86"/>
      <c r="KRR9" s="86"/>
      <c r="KRS9" s="86"/>
      <c r="KRT9" s="86"/>
      <c r="KRU9" s="86"/>
      <c r="KRV9" s="86"/>
      <c r="KRW9" s="86"/>
      <c r="KRX9" s="86"/>
      <c r="KRY9" s="86"/>
      <c r="KRZ9" s="86"/>
      <c r="KSA9" s="86"/>
      <c r="KSB9" s="86"/>
      <c r="KSC9" s="86"/>
      <c r="KSD9" s="86"/>
      <c r="KSE9" s="86"/>
      <c r="KSF9" s="86"/>
      <c r="KSG9" s="86"/>
      <c r="KSH9" s="86"/>
      <c r="KSI9" s="86"/>
      <c r="KSJ9" s="86"/>
      <c r="KSK9" s="86"/>
      <c r="KSL9" s="86"/>
      <c r="KSM9" s="86"/>
      <c r="KSN9" s="86"/>
      <c r="KSO9" s="86"/>
      <c r="KSP9" s="86"/>
      <c r="KSQ9" s="86"/>
      <c r="KSR9" s="86"/>
      <c r="KSS9" s="86"/>
      <c r="KST9" s="86"/>
      <c r="KSU9" s="86"/>
      <c r="KSV9" s="86"/>
      <c r="KSW9" s="86"/>
      <c r="KSX9" s="86"/>
      <c r="KSY9" s="86"/>
      <c r="KSZ9" s="86"/>
      <c r="KTA9" s="86"/>
      <c r="KTB9" s="86"/>
      <c r="KTC9" s="86"/>
      <c r="KTD9" s="86"/>
      <c r="KTE9" s="86"/>
      <c r="KTF9" s="86"/>
      <c r="KTG9" s="86"/>
      <c r="KTH9" s="86"/>
      <c r="KTI9" s="86"/>
      <c r="KTJ9" s="86"/>
      <c r="KTK9" s="86"/>
      <c r="KTL9" s="86"/>
      <c r="KTM9" s="86"/>
      <c r="KTN9" s="86"/>
      <c r="KTO9" s="86"/>
      <c r="KTP9" s="86"/>
      <c r="KTQ9" s="86"/>
      <c r="KTR9" s="86"/>
      <c r="KTS9" s="86"/>
      <c r="KTT9" s="86"/>
      <c r="KTU9" s="86"/>
      <c r="KTV9" s="86"/>
      <c r="KTW9" s="86"/>
      <c r="KTX9" s="86"/>
      <c r="KTY9" s="86"/>
      <c r="KTZ9" s="86"/>
      <c r="KUA9" s="86"/>
      <c r="KUB9" s="86"/>
      <c r="KUC9" s="86"/>
      <c r="KUD9" s="86"/>
      <c r="KUE9" s="86"/>
      <c r="KUF9" s="86"/>
      <c r="KUG9" s="86"/>
      <c r="KUH9" s="86"/>
      <c r="KUI9" s="86"/>
      <c r="KUJ9" s="86"/>
      <c r="KUK9" s="86"/>
      <c r="KUL9" s="86"/>
      <c r="KUM9" s="86"/>
      <c r="KUN9" s="86"/>
      <c r="KUO9" s="86"/>
      <c r="KUP9" s="86"/>
      <c r="KUQ9" s="86"/>
      <c r="KUR9" s="86"/>
      <c r="KUS9" s="86"/>
      <c r="KUT9" s="86"/>
      <c r="KUU9" s="86"/>
      <c r="KUV9" s="86"/>
      <c r="KUW9" s="86"/>
      <c r="KUX9" s="86"/>
      <c r="KUY9" s="86"/>
      <c r="KUZ9" s="86"/>
      <c r="KVA9" s="86"/>
      <c r="KVB9" s="86"/>
      <c r="KVC9" s="86"/>
      <c r="KVD9" s="86"/>
      <c r="KVE9" s="86"/>
      <c r="KVF9" s="86"/>
      <c r="KVG9" s="86"/>
      <c r="KVH9" s="86"/>
      <c r="KVI9" s="86"/>
      <c r="KVJ9" s="86"/>
      <c r="KVK9" s="86"/>
      <c r="KVL9" s="86"/>
      <c r="KVM9" s="86"/>
      <c r="KVN9" s="86"/>
      <c r="KVO9" s="86"/>
      <c r="KVP9" s="86"/>
      <c r="KVQ9" s="86"/>
      <c r="KVR9" s="86"/>
      <c r="KVS9" s="86"/>
      <c r="KVT9" s="86"/>
      <c r="KVU9" s="86"/>
      <c r="KVV9" s="86"/>
      <c r="KVW9" s="86"/>
      <c r="KVX9" s="86"/>
      <c r="KVY9" s="86"/>
      <c r="KVZ9" s="86"/>
      <c r="KWA9" s="86"/>
      <c r="KWB9" s="86"/>
      <c r="KWC9" s="86"/>
      <c r="KWD9" s="86"/>
      <c r="KWE9" s="86"/>
      <c r="KWF9" s="86"/>
      <c r="KWG9" s="86"/>
      <c r="KWH9" s="86"/>
      <c r="KWI9" s="86"/>
      <c r="KWJ9" s="86"/>
      <c r="KWK9" s="86"/>
      <c r="KWL9" s="86"/>
      <c r="KWM9" s="86"/>
      <c r="KWN9" s="86"/>
      <c r="KWO9" s="86"/>
      <c r="KWP9" s="86"/>
      <c r="KWQ9" s="86"/>
      <c r="KWR9" s="86"/>
      <c r="KWS9" s="86"/>
      <c r="KWT9" s="86"/>
      <c r="KWU9" s="86"/>
      <c r="KWV9" s="86"/>
      <c r="KWW9" s="86"/>
      <c r="KWX9" s="86"/>
      <c r="KWY9" s="86"/>
      <c r="KWZ9" s="86"/>
      <c r="KXA9" s="86"/>
      <c r="KXB9" s="86"/>
      <c r="KXC9" s="86"/>
      <c r="KXD9" s="86"/>
      <c r="KXE9" s="86"/>
      <c r="KXF9" s="86"/>
      <c r="KXG9" s="86"/>
      <c r="KXH9" s="86"/>
      <c r="KXI9" s="86"/>
      <c r="KXJ9" s="86"/>
      <c r="KXK9" s="86"/>
      <c r="KXL9" s="86"/>
      <c r="KXM9" s="86"/>
      <c r="KXN9" s="86"/>
      <c r="KXO9" s="86"/>
      <c r="KXP9" s="86"/>
      <c r="KXQ9" s="86"/>
      <c r="KXR9" s="86"/>
      <c r="KXS9" s="86"/>
      <c r="KXT9" s="86"/>
      <c r="KXU9" s="86"/>
      <c r="KXV9" s="86"/>
      <c r="KXW9" s="86"/>
      <c r="KXX9" s="86"/>
      <c r="KXY9" s="86"/>
      <c r="KXZ9" s="86"/>
      <c r="KYA9" s="86"/>
      <c r="KYB9" s="86"/>
      <c r="KYC9" s="86"/>
      <c r="KYD9" s="86"/>
      <c r="KYE9" s="86"/>
      <c r="KYF9" s="86"/>
      <c r="KYG9" s="86"/>
      <c r="KYH9" s="86"/>
      <c r="KYI9" s="86"/>
      <c r="KYJ9" s="86"/>
      <c r="KYK9" s="86"/>
      <c r="KYL9" s="86"/>
      <c r="KYM9" s="86"/>
      <c r="KYN9" s="86"/>
      <c r="KYO9" s="86"/>
      <c r="KYP9" s="86"/>
      <c r="KYQ9" s="86"/>
      <c r="KYR9" s="86"/>
      <c r="KYS9" s="86"/>
      <c r="KYT9" s="86"/>
      <c r="KYU9" s="86"/>
      <c r="KYV9" s="86"/>
      <c r="KYW9" s="86"/>
      <c r="KYX9" s="86"/>
      <c r="KYY9" s="86"/>
      <c r="KYZ9" s="86"/>
      <c r="KZA9" s="86"/>
      <c r="KZB9" s="86"/>
      <c r="KZC9" s="86"/>
      <c r="KZD9" s="86"/>
      <c r="KZE9" s="86"/>
      <c r="KZF9" s="86"/>
      <c r="KZG9" s="86"/>
      <c r="KZH9" s="86"/>
      <c r="KZI9" s="86"/>
      <c r="KZJ9" s="86"/>
      <c r="KZK9" s="86"/>
      <c r="KZL9" s="86"/>
      <c r="KZM9" s="86"/>
      <c r="KZN9" s="86"/>
      <c r="KZO9" s="86"/>
      <c r="KZP9" s="86"/>
      <c r="KZQ9" s="86"/>
      <c r="KZR9" s="86"/>
      <c r="KZS9" s="86"/>
      <c r="KZT9" s="86"/>
      <c r="KZU9" s="86"/>
      <c r="KZV9" s="86"/>
      <c r="KZW9" s="86"/>
      <c r="KZX9" s="86"/>
      <c r="KZY9" s="86"/>
      <c r="KZZ9" s="86"/>
      <c r="LAA9" s="86"/>
      <c r="LAB9" s="86"/>
      <c r="LAC9" s="86"/>
      <c r="LAD9" s="86"/>
      <c r="LAE9" s="86"/>
      <c r="LAF9" s="86"/>
      <c r="LAG9" s="86"/>
      <c r="LAH9" s="86"/>
      <c r="LAI9" s="86"/>
      <c r="LAJ9" s="86"/>
      <c r="LAK9" s="86"/>
      <c r="LAL9" s="86"/>
      <c r="LAM9" s="86"/>
      <c r="LAN9" s="86"/>
      <c r="LAO9" s="86"/>
      <c r="LAP9" s="86"/>
      <c r="LAQ9" s="86"/>
      <c r="LAR9" s="86"/>
      <c r="LAS9" s="86"/>
      <c r="LAT9" s="86"/>
      <c r="LAU9" s="86"/>
      <c r="LAV9" s="86"/>
      <c r="LAW9" s="86"/>
      <c r="LAX9" s="86"/>
      <c r="LAY9" s="86"/>
      <c r="LAZ9" s="86"/>
      <c r="LBA9" s="86"/>
      <c r="LBB9" s="86"/>
      <c r="LBC9" s="86"/>
      <c r="LBD9" s="86"/>
      <c r="LBE9" s="86"/>
      <c r="LBF9" s="86"/>
      <c r="LBG9" s="86"/>
      <c r="LBH9" s="86"/>
      <c r="LBI9" s="86"/>
      <c r="LBJ9" s="86"/>
      <c r="LBK9" s="86"/>
      <c r="LBL9" s="86"/>
      <c r="LBM9" s="86"/>
      <c r="LBN9" s="86"/>
      <c r="LBO9" s="86"/>
      <c r="LBP9" s="86"/>
      <c r="LBQ9" s="86"/>
      <c r="LBR9" s="86"/>
      <c r="LBS9" s="86"/>
      <c r="LBT9" s="86"/>
      <c r="LBU9" s="86"/>
      <c r="LBV9" s="86"/>
      <c r="LBW9" s="86"/>
      <c r="LBX9" s="86"/>
      <c r="LBY9" s="86"/>
      <c r="LBZ9" s="86"/>
      <c r="LCA9" s="86"/>
      <c r="LCB9" s="86"/>
      <c r="LCC9" s="86"/>
      <c r="LCD9" s="86"/>
      <c r="LCE9" s="86"/>
      <c r="LCF9" s="86"/>
      <c r="LCG9" s="86"/>
      <c r="LCH9" s="86"/>
      <c r="LCI9" s="86"/>
      <c r="LCJ9" s="86"/>
      <c r="LCK9" s="86"/>
      <c r="LCL9" s="86"/>
      <c r="LCM9" s="86"/>
      <c r="LCN9" s="86"/>
      <c r="LCO9" s="86"/>
      <c r="LCP9" s="86"/>
      <c r="LCQ9" s="86"/>
      <c r="LCR9" s="86"/>
      <c r="LCS9" s="86"/>
      <c r="LCT9" s="86"/>
      <c r="LCU9" s="86"/>
      <c r="LCV9" s="86"/>
      <c r="LCW9" s="86"/>
      <c r="LCX9" s="86"/>
      <c r="LCY9" s="86"/>
      <c r="LCZ9" s="86"/>
      <c r="LDA9" s="86"/>
      <c r="LDB9" s="86"/>
      <c r="LDC9" s="86"/>
      <c r="LDD9" s="86"/>
      <c r="LDE9" s="86"/>
      <c r="LDF9" s="86"/>
      <c r="LDG9" s="86"/>
      <c r="LDH9" s="86"/>
      <c r="LDI9" s="86"/>
      <c r="LDJ9" s="86"/>
      <c r="LDK9" s="86"/>
      <c r="LDL9" s="86"/>
      <c r="LDM9" s="86"/>
      <c r="LDN9" s="86"/>
      <c r="LDO9" s="86"/>
      <c r="LDP9" s="86"/>
      <c r="LDQ9" s="86"/>
      <c r="LDR9" s="86"/>
      <c r="LDS9" s="86"/>
      <c r="LDT9" s="86"/>
      <c r="LDU9" s="86"/>
      <c r="LDV9" s="86"/>
      <c r="LDW9" s="86"/>
      <c r="LDX9" s="86"/>
      <c r="LDY9" s="86"/>
      <c r="LDZ9" s="86"/>
      <c r="LEA9" s="86"/>
      <c r="LEB9" s="86"/>
      <c r="LEC9" s="86"/>
      <c r="LED9" s="86"/>
      <c r="LEE9" s="86"/>
      <c r="LEF9" s="86"/>
      <c r="LEG9" s="86"/>
      <c r="LEH9" s="86"/>
      <c r="LEI9" s="86"/>
      <c r="LEJ9" s="86"/>
      <c r="LEK9" s="86"/>
      <c r="LEL9" s="86"/>
      <c r="LEM9" s="86"/>
      <c r="LEN9" s="86"/>
      <c r="LEO9" s="86"/>
      <c r="LEP9" s="86"/>
      <c r="LEQ9" s="86"/>
      <c r="LER9" s="86"/>
      <c r="LES9" s="86"/>
      <c r="LET9" s="86"/>
      <c r="LEU9" s="86"/>
      <c r="LEV9" s="86"/>
      <c r="LEW9" s="86"/>
      <c r="LEX9" s="86"/>
      <c r="LEY9" s="86"/>
      <c r="LEZ9" s="86"/>
      <c r="LFA9" s="86"/>
      <c r="LFB9" s="86"/>
      <c r="LFC9" s="86"/>
      <c r="LFD9" s="86"/>
      <c r="LFE9" s="86"/>
      <c r="LFF9" s="86"/>
      <c r="LFG9" s="86"/>
      <c r="LFH9" s="86"/>
      <c r="LFI9" s="86"/>
      <c r="LFJ9" s="86"/>
      <c r="LFK9" s="86"/>
      <c r="LFL9" s="86"/>
      <c r="LFM9" s="86"/>
      <c r="LFN9" s="86"/>
      <c r="LFO9" s="86"/>
      <c r="LFP9" s="86"/>
      <c r="LFQ9" s="86"/>
      <c r="LFR9" s="86"/>
      <c r="LFS9" s="86"/>
      <c r="LFT9" s="86"/>
      <c r="LFU9" s="86"/>
      <c r="LFV9" s="86"/>
      <c r="LFW9" s="86"/>
      <c r="LFX9" s="86"/>
      <c r="LFY9" s="86"/>
      <c r="LFZ9" s="86"/>
      <c r="LGA9" s="86"/>
      <c r="LGB9" s="86"/>
      <c r="LGC9" s="86"/>
      <c r="LGD9" s="86"/>
      <c r="LGE9" s="86"/>
      <c r="LGF9" s="86"/>
      <c r="LGG9" s="86"/>
      <c r="LGH9" s="86"/>
      <c r="LGI9" s="86"/>
      <c r="LGJ9" s="86"/>
      <c r="LGK9" s="86"/>
      <c r="LGL9" s="86"/>
      <c r="LGM9" s="86"/>
      <c r="LGN9" s="86"/>
      <c r="LGO9" s="86"/>
      <c r="LGP9" s="86"/>
      <c r="LGQ9" s="86"/>
      <c r="LGR9" s="86"/>
      <c r="LGS9" s="86"/>
      <c r="LGT9" s="86"/>
      <c r="LGU9" s="86"/>
      <c r="LGV9" s="86"/>
      <c r="LGW9" s="86"/>
      <c r="LGX9" s="86"/>
      <c r="LGY9" s="86"/>
      <c r="LGZ9" s="86"/>
      <c r="LHA9" s="86"/>
      <c r="LHB9" s="86"/>
      <c r="LHC9" s="86"/>
      <c r="LHD9" s="86"/>
      <c r="LHE9" s="86"/>
      <c r="LHF9" s="86"/>
      <c r="LHG9" s="86"/>
      <c r="LHH9" s="86"/>
      <c r="LHI9" s="86"/>
      <c r="LHJ9" s="86"/>
      <c r="LHK9" s="86"/>
      <c r="LHL9" s="86"/>
      <c r="LHM9" s="86"/>
      <c r="LHN9" s="86"/>
      <c r="LHO9" s="86"/>
      <c r="LHP9" s="86"/>
      <c r="LHQ9" s="86"/>
      <c r="LHR9" s="86"/>
      <c r="LHS9" s="86"/>
      <c r="LHT9" s="86"/>
      <c r="LHU9" s="86"/>
      <c r="LHV9" s="86"/>
      <c r="LHW9" s="86"/>
      <c r="LHX9" s="86"/>
      <c r="LHY9" s="86"/>
      <c r="LHZ9" s="86"/>
      <c r="LIA9" s="86"/>
      <c r="LIB9" s="86"/>
      <c r="LIC9" s="86"/>
      <c r="LID9" s="86"/>
      <c r="LIE9" s="86"/>
      <c r="LIF9" s="86"/>
      <c r="LIG9" s="86"/>
      <c r="LIH9" s="86"/>
      <c r="LII9" s="86"/>
      <c r="LIJ9" s="86"/>
      <c r="LIK9" s="86"/>
      <c r="LIL9" s="86"/>
      <c r="LIM9" s="86"/>
      <c r="LIN9" s="86"/>
      <c r="LIO9" s="86"/>
      <c r="LIP9" s="86"/>
      <c r="LIQ9" s="86"/>
      <c r="LIR9" s="86"/>
      <c r="LIS9" s="86"/>
      <c r="LIT9" s="86"/>
      <c r="LIU9" s="86"/>
      <c r="LIV9" s="86"/>
      <c r="LIW9" s="86"/>
      <c r="LIX9" s="86"/>
      <c r="LIY9" s="86"/>
      <c r="LIZ9" s="86"/>
      <c r="LJA9" s="86"/>
      <c r="LJB9" s="86"/>
      <c r="LJC9" s="86"/>
      <c r="LJD9" s="86"/>
      <c r="LJE9" s="86"/>
      <c r="LJF9" s="86"/>
      <c r="LJG9" s="86"/>
      <c r="LJH9" s="86"/>
      <c r="LJI9" s="86"/>
      <c r="LJJ9" s="86"/>
      <c r="LJK9" s="86"/>
      <c r="LJL9" s="86"/>
      <c r="LJM9" s="86"/>
      <c r="LJN9" s="86"/>
      <c r="LJO9" s="86"/>
      <c r="LJP9" s="86"/>
      <c r="LJQ9" s="86"/>
      <c r="LJR9" s="86"/>
      <c r="LJS9" s="86"/>
      <c r="LJT9" s="86"/>
      <c r="LJU9" s="86"/>
      <c r="LJV9" s="86"/>
      <c r="LJW9" s="86"/>
      <c r="LJX9" s="86"/>
      <c r="LJY9" s="86"/>
      <c r="LJZ9" s="86"/>
      <c r="LKA9" s="86"/>
      <c r="LKB9" s="86"/>
      <c r="LKC9" s="86"/>
      <c r="LKD9" s="86"/>
      <c r="LKE9" s="86"/>
      <c r="LKF9" s="86"/>
      <c r="LKG9" s="86"/>
      <c r="LKH9" s="86"/>
      <c r="LKI9" s="86"/>
      <c r="LKJ9" s="86"/>
      <c r="LKK9" s="86"/>
      <c r="LKL9" s="86"/>
      <c r="LKM9" s="86"/>
      <c r="LKN9" s="86"/>
      <c r="LKO9" s="86"/>
      <c r="LKP9" s="86"/>
      <c r="LKQ9" s="86"/>
      <c r="LKR9" s="86"/>
      <c r="LKS9" s="86"/>
      <c r="LKT9" s="86"/>
      <c r="LKU9" s="86"/>
      <c r="LKV9" s="86"/>
      <c r="LKW9" s="86"/>
      <c r="LKX9" s="86"/>
      <c r="LKY9" s="86"/>
      <c r="LKZ9" s="86"/>
      <c r="LLA9" s="86"/>
      <c r="LLB9" s="86"/>
      <c r="LLC9" s="86"/>
      <c r="LLD9" s="86"/>
      <c r="LLE9" s="86"/>
      <c r="LLF9" s="86"/>
      <c r="LLG9" s="86"/>
      <c r="LLH9" s="86"/>
      <c r="LLI9" s="86"/>
      <c r="LLJ9" s="86"/>
      <c r="LLK9" s="86"/>
      <c r="LLL9" s="86"/>
      <c r="LLM9" s="86"/>
      <c r="LLN9" s="86"/>
      <c r="LLO9" s="86"/>
      <c r="LLP9" s="86"/>
      <c r="LLQ9" s="86"/>
      <c r="LLR9" s="86"/>
      <c r="LLS9" s="86"/>
      <c r="LLT9" s="86"/>
      <c r="LLU9" s="86"/>
      <c r="LLV9" s="86"/>
      <c r="LLW9" s="86"/>
      <c r="LLX9" s="86"/>
      <c r="LLY9" s="86"/>
      <c r="LLZ9" s="86"/>
      <c r="LMA9" s="86"/>
      <c r="LMB9" s="86"/>
      <c r="LMC9" s="86"/>
      <c r="LMD9" s="86"/>
      <c r="LME9" s="86"/>
      <c r="LMF9" s="86"/>
      <c r="LMG9" s="86"/>
      <c r="LMH9" s="86"/>
      <c r="LMI9" s="86"/>
      <c r="LMJ9" s="86"/>
      <c r="LMK9" s="86"/>
      <c r="LML9" s="86"/>
      <c r="LMM9" s="86"/>
      <c r="LMN9" s="86"/>
      <c r="LMO9" s="86"/>
      <c r="LMP9" s="86"/>
      <c r="LMQ9" s="86"/>
      <c r="LMR9" s="86"/>
      <c r="LMS9" s="86"/>
      <c r="LMT9" s="86"/>
      <c r="LMU9" s="86"/>
      <c r="LMV9" s="86"/>
      <c r="LMW9" s="86"/>
      <c r="LMX9" s="86"/>
      <c r="LMY9" s="86"/>
      <c r="LMZ9" s="86"/>
      <c r="LNA9" s="86"/>
      <c r="LNB9" s="86"/>
      <c r="LNC9" s="86"/>
      <c r="LND9" s="86"/>
      <c r="LNE9" s="86"/>
      <c r="LNF9" s="86"/>
      <c r="LNG9" s="86"/>
      <c r="LNH9" s="86"/>
      <c r="LNI9" s="86"/>
      <c r="LNJ9" s="86"/>
      <c r="LNK9" s="86"/>
      <c r="LNL9" s="86"/>
      <c r="LNM9" s="86"/>
      <c r="LNN9" s="86"/>
      <c r="LNO9" s="86"/>
      <c r="LNP9" s="86"/>
      <c r="LNQ9" s="86"/>
      <c r="LNR9" s="86"/>
      <c r="LNS9" s="86"/>
      <c r="LNT9" s="86"/>
      <c r="LNU9" s="86"/>
      <c r="LNV9" s="86"/>
      <c r="LNW9" s="86"/>
      <c r="LNX9" s="86"/>
      <c r="LNY9" s="86"/>
      <c r="LNZ9" s="86"/>
      <c r="LOA9" s="86"/>
      <c r="LOB9" s="86"/>
      <c r="LOC9" s="86"/>
      <c r="LOD9" s="86"/>
      <c r="LOE9" s="86"/>
      <c r="LOF9" s="86"/>
      <c r="LOG9" s="86"/>
      <c r="LOH9" s="86"/>
      <c r="LOI9" s="86"/>
      <c r="LOJ9" s="86"/>
      <c r="LOK9" s="86"/>
      <c r="LOL9" s="86"/>
      <c r="LOM9" s="86"/>
      <c r="LON9" s="86"/>
      <c r="LOO9" s="86"/>
      <c r="LOP9" s="86"/>
      <c r="LOQ9" s="86"/>
      <c r="LOR9" s="86"/>
      <c r="LOS9" s="86"/>
      <c r="LOT9" s="86"/>
      <c r="LOU9" s="86"/>
      <c r="LOV9" s="86"/>
      <c r="LOW9" s="86"/>
      <c r="LOX9" s="86"/>
      <c r="LOY9" s="86"/>
      <c r="LOZ9" s="86"/>
      <c r="LPA9" s="86"/>
      <c r="LPB9" s="86"/>
      <c r="LPC9" s="86"/>
      <c r="LPD9" s="86"/>
      <c r="LPE9" s="86"/>
      <c r="LPF9" s="86"/>
      <c r="LPG9" s="86"/>
      <c r="LPH9" s="86"/>
      <c r="LPI9" s="86"/>
      <c r="LPJ9" s="86"/>
      <c r="LPK9" s="86"/>
      <c r="LPL9" s="86"/>
      <c r="LPM9" s="86"/>
      <c r="LPN9" s="86"/>
      <c r="LPO9" s="86"/>
      <c r="LPP9" s="86"/>
      <c r="LPQ9" s="86"/>
      <c r="LPR9" s="86"/>
      <c r="LPS9" s="86"/>
      <c r="LPT9" s="86"/>
      <c r="LPU9" s="86"/>
      <c r="LPV9" s="86"/>
      <c r="LPW9" s="86"/>
      <c r="LPX9" s="86"/>
      <c r="LPY9" s="86"/>
      <c r="LPZ9" s="86"/>
      <c r="LQA9" s="86"/>
      <c r="LQB9" s="86"/>
      <c r="LQC9" s="86"/>
      <c r="LQD9" s="86"/>
      <c r="LQE9" s="86"/>
      <c r="LQF9" s="86"/>
      <c r="LQG9" s="86"/>
      <c r="LQH9" s="86"/>
      <c r="LQI9" s="86"/>
      <c r="LQJ9" s="86"/>
      <c r="LQK9" s="86"/>
      <c r="LQL9" s="86"/>
      <c r="LQM9" s="86"/>
      <c r="LQN9" s="86"/>
      <c r="LQO9" s="86"/>
      <c r="LQP9" s="86"/>
      <c r="LQQ9" s="86"/>
      <c r="LQR9" s="86"/>
      <c r="LQS9" s="86"/>
      <c r="LQT9" s="86"/>
      <c r="LQU9" s="86"/>
      <c r="LQV9" s="86"/>
      <c r="LQW9" s="86"/>
      <c r="LQX9" s="86"/>
      <c r="LQY9" s="86"/>
      <c r="LQZ9" s="86"/>
      <c r="LRA9" s="86"/>
      <c r="LRB9" s="86"/>
      <c r="LRC9" s="86"/>
      <c r="LRD9" s="86"/>
      <c r="LRE9" s="86"/>
      <c r="LRF9" s="86"/>
      <c r="LRG9" s="86"/>
      <c r="LRH9" s="86"/>
      <c r="LRI9" s="86"/>
      <c r="LRJ9" s="86"/>
      <c r="LRK9" s="86"/>
      <c r="LRL9" s="86"/>
      <c r="LRM9" s="86"/>
      <c r="LRN9" s="86"/>
      <c r="LRO9" s="86"/>
      <c r="LRP9" s="86"/>
      <c r="LRQ9" s="86"/>
      <c r="LRR9" s="86"/>
      <c r="LRS9" s="86"/>
      <c r="LRT9" s="86"/>
      <c r="LRU9" s="86"/>
      <c r="LRV9" s="86"/>
      <c r="LRW9" s="86"/>
      <c r="LRX9" s="86"/>
      <c r="LRY9" s="86"/>
      <c r="LRZ9" s="86"/>
      <c r="LSA9" s="86"/>
      <c r="LSB9" s="86"/>
      <c r="LSC9" s="86"/>
      <c r="LSD9" s="86"/>
      <c r="LSE9" s="86"/>
      <c r="LSF9" s="86"/>
      <c r="LSG9" s="86"/>
      <c r="LSH9" s="86"/>
      <c r="LSI9" s="86"/>
      <c r="LSJ9" s="86"/>
      <c r="LSK9" s="86"/>
      <c r="LSL9" s="86"/>
      <c r="LSM9" s="86"/>
      <c r="LSN9" s="86"/>
      <c r="LSO9" s="86"/>
      <c r="LSP9" s="86"/>
      <c r="LSQ9" s="86"/>
      <c r="LSR9" s="86"/>
      <c r="LSS9" s="86"/>
      <c r="LST9" s="86"/>
      <c r="LSU9" s="86"/>
      <c r="LSV9" s="86"/>
      <c r="LSW9" s="86"/>
      <c r="LSX9" s="86"/>
      <c r="LSY9" s="86"/>
      <c r="LSZ9" s="86"/>
      <c r="LTA9" s="86"/>
      <c r="LTB9" s="86"/>
      <c r="LTC9" s="86"/>
      <c r="LTD9" s="86"/>
      <c r="LTE9" s="86"/>
      <c r="LTF9" s="86"/>
      <c r="LTG9" s="86"/>
      <c r="LTH9" s="86"/>
      <c r="LTI9" s="86"/>
      <c r="LTJ9" s="86"/>
      <c r="LTK9" s="86"/>
      <c r="LTL9" s="86"/>
      <c r="LTM9" s="86"/>
      <c r="LTN9" s="86"/>
      <c r="LTO9" s="86"/>
      <c r="LTP9" s="86"/>
      <c r="LTQ9" s="86"/>
      <c r="LTR9" s="86"/>
      <c r="LTS9" s="86"/>
      <c r="LTT9" s="86"/>
      <c r="LTU9" s="86"/>
      <c r="LTV9" s="86"/>
      <c r="LTW9" s="86"/>
      <c r="LTX9" s="86"/>
      <c r="LTY9" s="86"/>
      <c r="LTZ9" s="86"/>
      <c r="LUA9" s="86"/>
      <c r="LUB9" s="86"/>
      <c r="LUC9" s="86"/>
      <c r="LUD9" s="86"/>
      <c r="LUE9" s="86"/>
      <c r="LUF9" s="86"/>
      <c r="LUG9" s="86"/>
      <c r="LUH9" s="86"/>
      <c r="LUI9" s="86"/>
      <c r="LUJ9" s="86"/>
      <c r="LUK9" s="86"/>
      <c r="LUL9" s="86"/>
      <c r="LUM9" s="86"/>
      <c r="LUN9" s="86"/>
      <c r="LUO9" s="86"/>
      <c r="LUP9" s="86"/>
      <c r="LUQ9" s="86"/>
      <c r="LUR9" s="86"/>
      <c r="LUS9" s="86"/>
      <c r="LUT9" s="86"/>
      <c r="LUU9" s="86"/>
      <c r="LUV9" s="86"/>
      <c r="LUW9" s="86"/>
      <c r="LUX9" s="86"/>
      <c r="LUY9" s="86"/>
      <c r="LUZ9" s="86"/>
      <c r="LVA9" s="86"/>
      <c r="LVB9" s="86"/>
      <c r="LVC9" s="86"/>
      <c r="LVD9" s="86"/>
      <c r="LVE9" s="86"/>
      <c r="LVF9" s="86"/>
      <c r="LVG9" s="86"/>
      <c r="LVH9" s="86"/>
      <c r="LVI9" s="86"/>
      <c r="LVJ9" s="86"/>
      <c r="LVK9" s="86"/>
      <c r="LVL9" s="86"/>
      <c r="LVM9" s="86"/>
      <c r="LVN9" s="86"/>
      <c r="LVO9" s="86"/>
      <c r="LVP9" s="86"/>
      <c r="LVQ9" s="86"/>
      <c r="LVR9" s="86"/>
      <c r="LVS9" s="86"/>
      <c r="LVT9" s="86"/>
      <c r="LVU9" s="86"/>
      <c r="LVV9" s="86"/>
      <c r="LVW9" s="86"/>
      <c r="LVX9" s="86"/>
      <c r="LVY9" s="86"/>
      <c r="LVZ9" s="86"/>
      <c r="LWA9" s="86"/>
      <c r="LWB9" s="86"/>
      <c r="LWC9" s="86"/>
      <c r="LWD9" s="86"/>
      <c r="LWE9" s="86"/>
      <c r="LWF9" s="86"/>
      <c r="LWG9" s="86"/>
      <c r="LWH9" s="86"/>
      <c r="LWI9" s="86"/>
      <c r="LWJ9" s="86"/>
      <c r="LWK9" s="86"/>
      <c r="LWL9" s="86"/>
      <c r="LWM9" s="86"/>
      <c r="LWN9" s="86"/>
      <c r="LWO9" s="86"/>
      <c r="LWP9" s="86"/>
      <c r="LWQ9" s="86"/>
      <c r="LWR9" s="86"/>
      <c r="LWS9" s="86"/>
      <c r="LWT9" s="86"/>
      <c r="LWU9" s="86"/>
      <c r="LWV9" s="86"/>
      <c r="LWW9" s="86"/>
      <c r="LWX9" s="86"/>
      <c r="LWY9" s="86"/>
      <c r="LWZ9" s="86"/>
      <c r="LXA9" s="86"/>
      <c r="LXB9" s="86"/>
      <c r="LXC9" s="86"/>
      <c r="LXD9" s="86"/>
      <c r="LXE9" s="86"/>
      <c r="LXF9" s="86"/>
      <c r="LXG9" s="86"/>
      <c r="LXH9" s="86"/>
      <c r="LXI9" s="86"/>
      <c r="LXJ9" s="86"/>
      <c r="LXK9" s="86"/>
      <c r="LXL9" s="86"/>
      <c r="LXM9" s="86"/>
      <c r="LXN9" s="86"/>
      <c r="LXO9" s="86"/>
      <c r="LXP9" s="86"/>
      <c r="LXQ9" s="86"/>
      <c r="LXR9" s="86"/>
      <c r="LXS9" s="86"/>
      <c r="LXT9" s="86"/>
      <c r="LXU9" s="86"/>
      <c r="LXV9" s="86"/>
      <c r="LXW9" s="86"/>
      <c r="LXX9" s="86"/>
      <c r="LXY9" s="86"/>
      <c r="LXZ9" s="86"/>
      <c r="LYA9" s="86"/>
      <c r="LYB9" s="86"/>
      <c r="LYC9" s="86"/>
      <c r="LYD9" s="86"/>
      <c r="LYE9" s="86"/>
      <c r="LYF9" s="86"/>
      <c r="LYG9" s="86"/>
      <c r="LYH9" s="86"/>
      <c r="LYI9" s="86"/>
      <c r="LYJ9" s="86"/>
      <c r="LYK9" s="86"/>
      <c r="LYL9" s="86"/>
      <c r="LYM9" s="86"/>
      <c r="LYN9" s="86"/>
      <c r="LYO9" s="86"/>
      <c r="LYP9" s="86"/>
      <c r="LYQ9" s="86"/>
      <c r="LYR9" s="86"/>
      <c r="LYS9" s="86"/>
      <c r="LYT9" s="86"/>
      <c r="LYU9" s="86"/>
      <c r="LYV9" s="86"/>
      <c r="LYW9" s="86"/>
      <c r="LYX9" s="86"/>
      <c r="LYY9" s="86"/>
      <c r="LYZ9" s="86"/>
      <c r="LZA9" s="86"/>
      <c r="LZB9" s="86"/>
      <c r="LZC9" s="86"/>
      <c r="LZD9" s="86"/>
      <c r="LZE9" s="86"/>
      <c r="LZF9" s="86"/>
      <c r="LZG9" s="86"/>
      <c r="LZH9" s="86"/>
      <c r="LZI9" s="86"/>
      <c r="LZJ9" s="86"/>
      <c r="LZK9" s="86"/>
      <c r="LZL9" s="86"/>
      <c r="LZM9" s="86"/>
      <c r="LZN9" s="86"/>
      <c r="LZO9" s="86"/>
      <c r="LZP9" s="86"/>
      <c r="LZQ9" s="86"/>
      <c r="LZR9" s="86"/>
      <c r="LZS9" s="86"/>
      <c r="LZT9" s="86"/>
      <c r="LZU9" s="86"/>
      <c r="LZV9" s="86"/>
      <c r="LZW9" s="86"/>
      <c r="LZX9" s="86"/>
      <c r="LZY9" s="86"/>
      <c r="LZZ9" s="86"/>
      <c r="MAA9" s="86"/>
      <c r="MAB9" s="86"/>
      <c r="MAC9" s="86"/>
      <c r="MAD9" s="86"/>
      <c r="MAE9" s="86"/>
      <c r="MAF9" s="86"/>
      <c r="MAG9" s="86"/>
      <c r="MAH9" s="86"/>
      <c r="MAI9" s="86"/>
      <c r="MAJ9" s="86"/>
      <c r="MAK9" s="86"/>
      <c r="MAL9" s="86"/>
      <c r="MAM9" s="86"/>
      <c r="MAN9" s="86"/>
      <c r="MAO9" s="86"/>
      <c r="MAP9" s="86"/>
      <c r="MAQ9" s="86"/>
      <c r="MAR9" s="86"/>
      <c r="MAS9" s="86"/>
      <c r="MAT9" s="86"/>
      <c r="MAU9" s="86"/>
      <c r="MAV9" s="86"/>
      <c r="MAW9" s="86"/>
      <c r="MAX9" s="86"/>
      <c r="MAY9" s="86"/>
      <c r="MAZ9" s="86"/>
      <c r="MBA9" s="86"/>
      <c r="MBB9" s="86"/>
      <c r="MBC9" s="86"/>
      <c r="MBD9" s="86"/>
      <c r="MBE9" s="86"/>
      <c r="MBF9" s="86"/>
      <c r="MBG9" s="86"/>
      <c r="MBH9" s="86"/>
      <c r="MBI9" s="86"/>
      <c r="MBJ9" s="86"/>
      <c r="MBK9" s="86"/>
      <c r="MBL9" s="86"/>
      <c r="MBM9" s="86"/>
      <c r="MBN9" s="86"/>
      <c r="MBO9" s="86"/>
      <c r="MBP9" s="86"/>
      <c r="MBQ9" s="86"/>
      <c r="MBR9" s="86"/>
      <c r="MBS9" s="86"/>
      <c r="MBT9" s="86"/>
      <c r="MBU9" s="86"/>
      <c r="MBV9" s="86"/>
      <c r="MBW9" s="86"/>
      <c r="MBX9" s="86"/>
      <c r="MBY9" s="86"/>
      <c r="MBZ9" s="86"/>
      <c r="MCA9" s="86"/>
      <c r="MCB9" s="86"/>
      <c r="MCC9" s="86"/>
      <c r="MCD9" s="86"/>
      <c r="MCE9" s="86"/>
      <c r="MCF9" s="86"/>
      <c r="MCG9" s="86"/>
      <c r="MCH9" s="86"/>
      <c r="MCI9" s="86"/>
      <c r="MCJ9" s="86"/>
      <c r="MCK9" s="86"/>
      <c r="MCL9" s="86"/>
      <c r="MCM9" s="86"/>
      <c r="MCN9" s="86"/>
      <c r="MCO9" s="86"/>
      <c r="MCP9" s="86"/>
      <c r="MCQ9" s="86"/>
      <c r="MCR9" s="86"/>
      <c r="MCS9" s="86"/>
      <c r="MCT9" s="86"/>
      <c r="MCU9" s="86"/>
      <c r="MCV9" s="86"/>
      <c r="MCW9" s="86"/>
      <c r="MCX9" s="86"/>
      <c r="MCY9" s="86"/>
      <c r="MCZ9" s="86"/>
      <c r="MDA9" s="86"/>
      <c r="MDB9" s="86"/>
      <c r="MDC9" s="86"/>
      <c r="MDD9" s="86"/>
      <c r="MDE9" s="86"/>
      <c r="MDF9" s="86"/>
      <c r="MDG9" s="86"/>
      <c r="MDH9" s="86"/>
      <c r="MDI9" s="86"/>
      <c r="MDJ9" s="86"/>
      <c r="MDK9" s="86"/>
      <c r="MDL9" s="86"/>
      <c r="MDM9" s="86"/>
      <c r="MDN9" s="86"/>
      <c r="MDO9" s="86"/>
      <c r="MDP9" s="86"/>
      <c r="MDQ9" s="86"/>
      <c r="MDR9" s="86"/>
      <c r="MDS9" s="86"/>
      <c r="MDT9" s="86"/>
      <c r="MDU9" s="86"/>
      <c r="MDV9" s="86"/>
      <c r="MDW9" s="86"/>
      <c r="MDX9" s="86"/>
      <c r="MDY9" s="86"/>
      <c r="MDZ9" s="86"/>
      <c r="MEA9" s="86"/>
      <c r="MEB9" s="86"/>
      <c r="MEC9" s="86"/>
      <c r="MED9" s="86"/>
      <c r="MEE9" s="86"/>
      <c r="MEF9" s="86"/>
      <c r="MEG9" s="86"/>
      <c r="MEH9" s="86"/>
      <c r="MEI9" s="86"/>
      <c r="MEJ9" s="86"/>
      <c r="MEK9" s="86"/>
      <c r="MEL9" s="86"/>
      <c r="MEM9" s="86"/>
      <c r="MEN9" s="86"/>
      <c r="MEO9" s="86"/>
      <c r="MEP9" s="86"/>
      <c r="MEQ9" s="86"/>
      <c r="MER9" s="86"/>
      <c r="MES9" s="86"/>
      <c r="MET9" s="86"/>
      <c r="MEU9" s="86"/>
      <c r="MEV9" s="86"/>
      <c r="MEW9" s="86"/>
      <c r="MEX9" s="86"/>
      <c r="MEY9" s="86"/>
      <c r="MEZ9" s="86"/>
      <c r="MFA9" s="86"/>
      <c r="MFB9" s="86"/>
      <c r="MFC9" s="86"/>
      <c r="MFD9" s="86"/>
      <c r="MFE9" s="86"/>
      <c r="MFF9" s="86"/>
      <c r="MFG9" s="86"/>
      <c r="MFH9" s="86"/>
      <c r="MFI9" s="86"/>
      <c r="MFJ9" s="86"/>
      <c r="MFK9" s="86"/>
      <c r="MFL9" s="86"/>
      <c r="MFM9" s="86"/>
      <c r="MFN9" s="86"/>
      <c r="MFO9" s="86"/>
      <c r="MFP9" s="86"/>
      <c r="MFQ9" s="86"/>
      <c r="MFR9" s="86"/>
      <c r="MFS9" s="86"/>
      <c r="MFT9" s="86"/>
      <c r="MFU9" s="86"/>
      <c r="MFV9" s="86"/>
      <c r="MFW9" s="86"/>
      <c r="MFX9" s="86"/>
      <c r="MFY9" s="86"/>
      <c r="MFZ9" s="86"/>
      <c r="MGA9" s="86"/>
      <c r="MGB9" s="86"/>
      <c r="MGC9" s="86"/>
      <c r="MGD9" s="86"/>
      <c r="MGE9" s="86"/>
      <c r="MGF9" s="86"/>
      <c r="MGG9" s="86"/>
      <c r="MGH9" s="86"/>
      <c r="MGI9" s="86"/>
      <c r="MGJ9" s="86"/>
      <c r="MGK9" s="86"/>
      <c r="MGL9" s="86"/>
      <c r="MGM9" s="86"/>
      <c r="MGN9" s="86"/>
      <c r="MGO9" s="86"/>
      <c r="MGP9" s="86"/>
      <c r="MGQ9" s="86"/>
      <c r="MGR9" s="86"/>
      <c r="MGS9" s="86"/>
      <c r="MGT9" s="86"/>
      <c r="MGU9" s="86"/>
      <c r="MGV9" s="86"/>
      <c r="MGW9" s="86"/>
      <c r="MGX9" s="86"/>
      <c r="MGY9" s="86"/>
      <c r="MGZ9" s="86"/>
      <c r="MHA9" s="86"/>
      <c r="MHB9" s="86"/>
      <c r="MHC9" s="86"/>
      <c r="MHD9" s="86"/>
      <c r="MHE9" s="86"/>
      <c r="MHF9" s="86"/>
      <c r="MHG9" s="86"/>
      <c r="MHH9" s="86"/>
      <c r="MHI9" s="86"/>
      <c r="MHJ9" s="86"/>
      <c r="MHK9" s="86"/>
      <c r="MHL9" s="86"/>
      <c r="MHM9" s="86"/>
      <c r="MHN9" s="86"/>
      <c r="MHO9" s="86"/>
      <c r="MHP9" s="86"/>
      <c r="MHQ9" s="86"/>
      <c r="MHR9" s="86"/>
      <c r="MHS9" s="86"/>
      <c r="MHT9" s="86"/>
      <c r="MHU9" s="86"/>
      <c r="MHV9" s="86"/>
      <c r="MHW9" s="86"/>
      <c r="MHX9" s="86"/>
      <c r="MHY9" s="86"/>
      <c r="MHZ9" s="86"/>
      <c r="MIA9" s="86"/>
      <c r="MIB9" s="86"/>
      <c r="MIC9" s="86"/>
      <c r="MID9" s="86"/>
      <c r="MIE9" s="86"/>
      <c r="MIF9" s="86"/>
      <c r="MIG9" s="86"/>
      <c r="MIH9" s="86"/>
      <c r="MII9" s="86"/>
      <c r="MIJ9" s="86"/>
      <c r="MIK9" s="86"/>
      <c r="MIL9" s="86"/>
      <c r="MIM9" s="86"/>
      <c r="MIN9" s="86"/>
      <c r="MIO9" s="86"/>
      <c r="MIP9" s="86"/>
      <c r="MIQ9" s="86"/>
      <c r="MIR9" s="86"/>
      <c r="MIS9" s="86"/>
      <c r="MIT9" s="86"/>
      <c r="MIU9" s="86"/>
      <c r="MIV9" s="86"/>
      <c r="MIW9" s="86"/>
      <c r="MIX9" s="86"/>
      <c r="MIY9" s="86"/>
      <c r="MIZ9" s="86"/>
      <c r="MJA9" s="86"/>
      <c r="MJB9" s="86"/>
      <c r="MJC9" s="86"/>
      <c r="MJD9" s="86"/>
      <c r="MJE9" s="86"/>
      <c r="MJF9" s="86"/>
      <c r="MJG9" s="86"/>
      <c r="MJH9" s="86"/>
      <c r="MJI9" s="86"/>
      <c r="MJJ9" s="86"/>
      <c r="MJK9" s="86"/>
      <c r="MJL9" s="86"/>
      <c r="MJM9" s="86"/>
      <c r="MJN9" s="86"/>
      <c r="MJO9" s="86"/>
      <c r="MJP9" s="86"/>
      <c r="MJQ9" s="86"/>
      <c r="MJR9" s="86"/>
      <c r="MJS9" s="86"/>
      <c r="MJT9" s="86"/>
      <c r="MJU9" s="86"/>
      <c r="MJV9" s="86"/>
      <c r="MJW9" s="86"/>
      <c r="MJX9" s="86"/>
      <c r="MJY9" s="86"/>
      <c r="MJZ9" s="86"/>
      <c r="MKA9" s="86"/>
      <c r="MKB9" s="86"/>
      <c r="MKC9" s="86"/>
      <c r="MKD9" s="86"/>
      <c r="MKE9" s="86"/>
      <c r="MKF9" s="86"/>
      <c r="MKG9" s="86"/>
      <c r="MKH9" s="86"/>
      <c r="MKI9" s="86"/>
      <c r="MKJ9" s="86"/>
      <c r="MKK9" s="86"/>
      <c r="MKL9" s="86"/>
      <c r="MKM9" s="86"/>
      <c r="MKN9" s="86"/>
      <c r="MKO9" s="86"/>
      <c r="MKP9" s="86"/>
      <c r="MKQ9" s="86"/>
      <c r="MKR9" s="86"/>
      <c r="MKS9" s="86"/>
      <c r="MKT9" s="86"/>
      <c r="MKU9" s="86"/>
      <c r="MKV9" s="86"/>
      <c r="MKW9" s="86"/>
      <c r="MKX9" s="86"/>
      <c r="MKY9" s="86"/>
      <c r="MKZ9" s="86"/>
      <c r="MLA9" s="86"/>
      <c r="MLB9" s="86"/>
      <c r="MLC9" s="86"/>
      <c r="MLD9" s="86"/>
      <c r="MLE9" s="86"/>
      <c r="MLF9" s="86"/>
      <c r="MLG9" s="86"/>
      <c r="MLH9" s="86"/>
      <c r="MLI9" s="86"/>
      <c r="MLJ9" s="86"/>
      <c r="MLK9" s="86"/>
      <c r="MLL9" s="86"/>
      <c r="MLM9" s="86"/>
      <c r="MLN9" s="86"/>
      <c r="MLO9" s="86"/>
      <c r="MLP9" s="86"/>
      <c r="MLQ9" s="86"/>
      <c r="MLR9" s="86"/>
      <c r="MLS9" s="86"/>
      <c r="MLT9" s="86"/>
      <c r="MLU9" s="86"/>
      <c r="MLV9" s="86"/>
      <c r="MLW9" s="86"/>
      <c r="MLX9" s="86"/>
      <c r="MLY9" s="86"/>
      <c r="MLZ9" s="86"/>
      <c r="MMA9" s="86"/>
      <c r="MMB9" s="86"/>
      <c r="MMC9" s="86"/>
      <c r="MMD9" s="86"/>
      <c r="MME9" s="86"/>
      <c r="MMF9" s="86"/>
      <c r="MMG9" s="86"/>
      <c r="MMH9" s="86"/>
      <c r="MMI9" s="86"/>
      <c r="MMJ9" s="86"/>
      <c r="MMK9" s="86"/>
      <c r="MML9" s="86"/>
      <c r="MMM9" s="86"/>
      <c r="MMN9" s="86"/>
      <c r="MMO9" s="86"/>
      <c r="MMP9" s="86"/>
      <c r="MMQ9" s="86"/>
      <c r="MMR9" s="86"/>
      <c r="MMS9" s="86"/>
      <c r="MMT9" s="86"/>
      <c r="MMU9" s="86"/>
      <c r="MMV9" s="86"/>
      <c r="MMW9" s="86"/>
      <c r="MMX9" s="86"/>
      <c r="MMY9" s="86"/>
      <c r="MMZ9" s="86"/>
      <c r="MNA9" s="86"/>
      <c r="MNB9" s="86"/>
      <c r="MNC9" s="86"/>
      <c r="MND9" s="86"/>
      <c r="MNE9" s="86"/>
      <c r="MNF9" s="86"/>
      <c r="MNG9" s="86"/>
      <c r="MNH9" s="86"/>
      <c r="MNI9" s="86"/>
      <c r="MNJ9" s="86"/>
      <c r="MNK9" s="86"/>
      <c r="MNL9" s="86"/>
      <c r="MNM9" s="86"/>
      <c r="MNN9" s="86"/>
      <c r="MNO9" s="86"/>
      <c r="MNP9" s="86"/>
      <c r="MNQ9" s="86"/>
      <c r="MNR9" s="86"/>
      <c r="MNS9" s="86"/>
      <c r="MNT9" s="86"/>
      <c r="MNU9" s="86"/>
      <c r="MNV9" s="86"/>
      <c r="MNW9" s="86"/>
      <c r="MNX9" s="86"/>
      <c r="MNY9" s="86"/>
      <c r="MNZ9" s="86"/>
      <c r="MOA9" s="86"/>
      <c r="MOB9" s="86"/>
      <c r="MOC9" s="86"/>
      <c r="MOD9" s="86"/>
      <c r="MOE9" s="86"/>
      <c r="MOF9" s="86"/>
      <c r="MOG9" s="86"/>
      <c r="MOH9" s="86"/>
      <c r="MOI9" s="86"/>
      <c r="MOJ9" s="86"/>
      <c r="MOK9" s="86"/>
      <c r="MOL9" s="86"/>
      <c r="MOM9" s="86"/>
      <c r="MON9" s="86"/>
      <c r="MOO9" s="86"/>
      <c r="MOP9" s="86"/>
      <c r="MOQ9" s="86"/>
      <c r="MOR9" s="86"/>
      <c r="MOS9" s="86"/>
      <c r="MOT9" s="86"/>
      <c r="MOU9" s="86"/>
      <c r="MOV9" s="86"/>
      <c r="MOW9" s="86"/>
      <c r="MOX9" s="86"/>
      <c r="MOY9" s="86"/>
      <c r="MOZ9" s="86"/>
      <c r="MPA9" s="86"/>
      <c r="MPB9" s="86"/>
      <c r="MPC9" s="86"/>
      <c r="MPD9" s="86"/>
      <c r="MPE9" s="86"/>
      <c r="MPF9" s="86"/>
      <c r="MPG9" s="86"/>
      <c r="MPH9" s="86"/>
      <c r="MPI9" s="86"/>
      <c r="MPJ9" s="86"/>
      <c r="MPK9" s="86"/>
      <c r="MPL9" s="86"/>
      <c r="MPM9" s="86"/>
      <c r="MPN9" s="86"/>
      <c r="MPO9" s="86"/>
      <c r="MPP9" s="86"/>
      <c r="MPQ9" s="86"/>
      <c r="MPR9" s="86"/>
      <c r="MPS9" s="86"/>
      <c r="MPT9" s="86"/>
      <c r="MPU9" s="86"/>
      <c r="MPV9" s="86"/>
      <c r="MPW9" s="86"/>
      <c r="MPX9" s="86"/>
      <c r="MPY9" s="86"/>
      <c r="MPZ9" s="86"/>
      <c r="MQA9" s="86"/>
      <c r="MQB9" s="86"/>
      <c r="MQC9" s="86"/>
      <c r="MQD9" s="86"/>
      <c r="MQE9" s="86"/>
      <c r="MQF9" s="86"/>
      <c r="MQG9" s="86"/>
      <c r="MQH9" s="86"/>
      <c r="MQI9" s="86"/>
      <c r="MQJ9" s="86"/>
      <c r="MQK9" s="86"/>
      <c r="MQL9" s="86"/>
      <c r="MQM9" s="86"/>
      <c r="MQN9" s="86"/>
      <c r="MQO9" s="86"/>
      <c r="MQP9" s="86"/>
      <c r="MQQ9" s="86"/>
      <c r="MQR9" s="86"/>
      <c r="MQS9" s="86"/>
      <c r="MQT9" s="86"/>
      <c r="MQU9" s="86"/>
      <c r="MQV9" s="86"/>
      <c r="MQW9" s="86"/>
      <c r="MQX9" s="86"/>
      <c r="MQY9" s="86"/>
      <c r="MQZ9" s="86"/>
      <c r="MRA9" s="86"/>
      <c r="MRB9" s="86"/>
      <c r="MRC9" s="86"/>
      <c r="MRD9" s="86"/>
      <c r="MRE9" s="86"/>
      <c r="MRF9" s="86"/>
      <c r="MRG9" s="86"/>
      <c r="MRH9" s="86"/>
      <c r="MRI9" s="86"/>
      <c r="MRJ9" s="86"/>
      <c r="MRK9" s="86"/>
      <c r="MRL9" s="86"/>
      <c r="MRM9" s="86"/>
      <c r="MRN9" s="86"/>
      <c r="MRO9" s="86"/>
      <c r="MRP9" s="86"/>
      <c r="MRQ9" s="86"/>
      <c r="MRR9" s="86"/>
      <c r="MRS9" s="86"/>
      <c r="MRT9" s="86"/>
      <c r="MRU9" s="86"/>
      <c r="MRV9" s="86"/>
      <c r="MRW9" s="86"/>
      <c r="MRX9" s="86"/>
      <c r="MRY9" s="86"/>
      <c r="MRZ9" s="86"/>
      <c r="MSA9" s="86"/>
      <c r="MSB9" s="86"/>
      <c r="MSC9" s="86"/>
      <c r="MSD9" s="86"/>
      <c r="MSE9" s="86"/>
      <c r="MSF9" s="86"/>
      <c r="MSG9" s="86"/>
      <c r="MSH9" s="86"/>
      <c r="MSI9" s="86"/>
      <c r="MSJ9" s="86"/>
      <c r="MSK9" s="86"/>
      <c r="MSL9" s="86"/>
      <c r="MSM9" s="86"/>
      <c r="MSN9" s="86"/>
      <c r="MSO9" s="86"/>
      <c r="MSP9" s="86"/>
      <c r="MSQ9" s="86"/>
      <c r="MSR9" s="86"/>
      <c r="MSS9" s="86"/>
      <c r="MST9" s="86"/>
      <c r="MSU9" s="86"/>
      <c r="MSV9" s="86"/>
      <c r="MSW9" s="86"/>
      <c r="MSX9" s="86"/>
      <c r="MSY9" s="86"/>
      <c r="MSZ9" s="86"/>
      <c r="MTA9" s="86"/>
      <c r="MTB9" s="86"/>
      <c r="MTC9" s="86"/>
      <c r="MTD9" s="86"/>
      <c r="MTE9" s="86"/>
      <c r="MTF9" s="86"/>
      <c r="MTG9" s="86"/>
      <c r="MTH9" s="86"/>
      <c r="MTI9" s="86"/>
      <c r="MTJ9" s="86"/>
      <c r="MTK9" s="86"/>
      <c r="MTL9" s="86"/>
      <c r="MTM9" s="86"/>
      <c r="MTN9" s="86"/>
      <c r="MTO9" s="86"/>
      <c r="MTP9" s="86"/>
      <c r="MTQ9" s="86"/>
      <c r="MTR9" s="86"/>
      <c r="MTS9" s="86"/>
      <c r="MTT9" s="86"/>
      <c r="MTU9" s="86"/>
      <c r="MTV9" s="86"/>
      <c r="MTW9" s="86"/>
      <c r="MTX9" s="86"/>
      <c r="MTY9" s="86"/>
      <c r="MTZ9" s="86"/>
      <c r="MUA9" s="86"/>
      <c r="MUB9" s="86"/>
      <c r="MUC9" s="86"/>
      <c r="MUD9" s="86"/>
      <c r="MUE9" s="86"/>
      <c r="MUF9" s="86"/>
      <c r="MUG9" s="86"/>
      <c r="MUH9" s="86"/>
      <c r="MUI9" s="86"/>
      <c r="MUJ9" s="86"/>
      <c r="MUK9" s="86"/>
      <c r="MUL9" s="86"/>
      <c r="MUM9" s="86"/>
      <c r="MUN9" s="86"/>
      <c r="MUO9" s="86"/>
      <c r="MUP9" s="86"/>
      <c r="MUQ9" s="86"/>
      <c r="MUR9" s="86"/>
      <c r="MUS9" s="86"/>
      <c r="MUT9" s="86"/>
      <c r="MUU9" s="86"/>
      <c r="MUV9" s="86"/>
      <c r="MUW9" s="86"/>
      <c r="MUX9" s="86"/>
      <c r="MUY9" s="86"/>
      <c r="MUZ9" s="86"/>
      <c r="MVA9" s="86"/>
      <c r="MVB9" s="86"/>
      <c r="MVC9" s="86"/>
      <c r="MVD9" s="86"/>
      <c r="MVE9" s="86"/>
      <c r="MVF9" s="86"/>
      <c r="MVG9" s="86"/>
      <c r="MVH9" s="86"/>
      <c r="MVI9" s="86"/>
      <c r="MVJ9" s="86"/>
      <c r="MVK9" s="86"/>
      <c r="MVL9" s="86"/>
      <c r="MVM9" s="86"/>
      <c r="MVN9" s="86"/>
      <c r="MVO9" s="86"/>
      <c r="MVP9" s="86"/>
      <c r="MVQ9" s="86"/>
      <c r="MVR9" s="86"/>
      <c r="MVS9" s="86"/>
      <c r="MVT9" s="86"/>
      <c r="MVU9" s="86"/>
      <c r="MVV9" s="86"/>
      <c r="MVW9" s="86"/>
      <c r="MVX9" s="86"/>
      <c r="MVY9" s="86"/>
      <c r="MVZ9" s="86"/>
      <c r="MWA9" s="86"/>
      <c r="MWB9" s="86"/>
      <c r="MWC9" s="86"/>
      <c r="MWD9" s="86"/>
      <c r="MWE9" s="86"/>
      <c r="MWF9" s="86"/>
      <c r="MWG9" s="86"/>
      <c r="MWH9" s="86"/>
      <c r="MWI9" s="86"/>
      <c r="MWJ9" s="86"/>
      <c r="MWK9" s="86"/>
      <c r="MWL9" s="86"/>
      <c r="MWM9" s="86"/>
      <c r="MWN9" s="86"/>
      <c r="MWO9" s="86"/>
      <c r="MWP9" s="86"/>
      <c r="MWQ9" s="86"/>
      <c r="MWR9" s="86"/>
      <c r="MWS9" s="86"/>
      <c r="MWT9" s="86"/>
      <c r="MWU9" s="86"/>
      <c r="MWV9" s="86"/>
      <c r="MWW9" s="86"/>
      <c r="MWX9" s="86"/>
      <c r="MWY9" s="86"/>
      <c r="MWZ9" s="86"/>
      <c r="MXA9" s="86"/>
      <c r="MXB9" s="86"/>
      <c r="MXC9" s="86"/>
      <c r="MXD9" s="86"/>
      <c r="MXE9" s="86"/>
      <c r="MXF9" s="86"/>
      <c r="MXG9" s="86"/>
      <c r="MXH9" s="86"/>
      <c r="MXI9" s="86"/>
      <c r="MXJ9" s="86"/>
      <c r="MXK9" s="86"/>
      <c r="MXL9" s="86"/>
      <c r="MXM9" s="86"/>
      <c r="MXN9" s="86"/>
      <c r="MXO9" s="86"/>
      <c r="MXP9" s="86"/>
      <c r="MXQ9" s="86"/>
      <c r="MXR9" s="86"/>
      <c r="MXS9" s="86"/>
      <c r="MXT9" s="86"/>
      <c r="MXU9" s="86"/>
      <c r="MXV9" s="86"/>
      <c r="MXW9" s="86"/>
      <c r="MXX9" s="86"/>
      <c r="MXY9" s="86"/>
      <c r="MXZ9" s="86"/>
      <c r="MYA9" s="86"/>
      <c r="MYB9" s="86"/>
      <c r="MYC9" s="86"/>
      <c r="MYD9" s="86"/>
      <c r="MYE9" s="86"/>
      <c r="MYF9" s="86"/>
      <c r="MYG9" s="86"/>
      <c r="MYH9" s="86"/>
      <c r="MYI9" s="86"/>
      <c r="MYJ9" s="86"/>
      <c r="MYK9" s="86"/>
      <c r="MYL9" s="86"/>
      <c r="MYM9" s="86"/>
      <c r="MYN9" s="86"/>
      <c r="MYO9" s="86"/>
      <c r="MYP9" s="86"/>
      <c r="MYQ9" s="86"/>
      <c r="MYR9" s="86"/>
      <c r="MYS9" s="86"/>
      <c r="MYT9" s="86"/>
      <c r="MYU9" s="86"/>
      <c r="MYV9" s="86"/>
      <c r="MYW9" s="86"/>
      <c r="MYX9" s="86"/>
      <c r="MYY9" s="86"/>
      <c r="MYZ9" s="86"/>
      <c r="MZA9" s="86"/>
      <c r="MZB9" s="86"/>
      <c r="MZC9" s="86"/>
      <c r="MZD9" s="86"/>
      <c r="MZE9" s="86"/>
      <c r="MZF9" s="86"/>
      <c r="MZG9" s="86"/>
      <c r="MZH9" s="86"/>
      <c r="MZI9" s="86"/>
      <c r="MZJ9" s="86"/>
      <c r="MZK9" s="86"/>
      <c r="MZL9" s="86"/>
      <c r="MZM9" s="86"/>
      <c r="MZN9" s="86"/>
      <c r="MZO9" s="86"/>
      <c r="MZP9" s="86"/>
      <c r="MZQ9" s="86"/>
      <c r="MZR9" s="86"/>
      <c r="MZS9" s="86"/>
      <c r="MZT9" s="86"/>
      <c r="MZU9" s="86"/>
      <c r="MZV9" s="86"/>
      <c r="MZW9" s="86"/>
      <c r="MZX9" s="86"/>
      <c r="MZY9" s="86"/>
      <c r="MZZ9" s="86"/>
      <c r="NAA9" s="86"/>
      <c r="NAB9" s="86"/>
      <c r="NAC9" s="86"/>
      <c r="NAD9" s="86"/>
      <c r="NAE9" s="86"/>
      <c r="NAF9" s="86"/>
      <c r="NAG9" s="86"/>
      <c r="NAH9" s="86"/>
      <c r="NAI9" s="86"/>
      <c r="NAJ9" s="86"/>
      <c r="NAK9" s="86"/>
      <c r="NAL9" s="86"/>
      <c r="NAM9" s="86"/>
      <c r="NAN9" s="86"/>
      <c r="NAO9" s="86"/>
      <c r="NAP9" s="86"/>
      <c r="NAQ9" s="86"/>
      <c r="NAR9" s="86"/>
      <c r="NAS9" s="86"/>
      <c r="NAT9" s="86"/>
      <c r="NAU9" s="86"/>
      <c r="NAV9" s="86"/>
      <c r="NAW9" s="86"/>
      <c r="NAX9" s="86"/>
      <c r="NAY9" s="86"/>
      <c r="NAZ9" s="86"/>
      <c r="NBA9" s="86"/>
      <c r="NBB9" s="86"/>
      <c r="NBC9" s="86"/>
      <c r="NBD9" s="86"/>
      <c r="NBE9" s="86"/>
      <c r="NBF9" s="86"/>
      <c r="NBG9" s="86"/>
      <c r="NBH9" s="86"/>
      <c r="NBI9" s="86"/>
      <c r="NBJ9" s="86"/>
      <c r="NBK9" s="86"/>
      <c r="NBL9" s="86"/>
      <c r="NBM9" s="86"/>
      <c r="NBN9" s="86"/>
      <c r="NBO9" s="86"/>
      <c r="NBP9" s="86"/>
      <c r="NBQ9" s="86"/>
      <c r="NBR9" s="86"/>
      <c r="NBS9" s="86"/>
      <c r="NBT9" s="86"/>
      <c r="NBU9" s="86"/>
      <c r="NBV9" s="86"/>
      <c r="NBW9" s="86"/>
      <c r="NBX9" s="86"/>
      <c r="NBY9" s="86"/>
      <c r="NBZ9" s="86"/>
      <c r="NCA9" s="86"/>
      <c r="NCB9" s="86"/>
      <c r="NCC9" s="86"/>
      <c r="NCD9" s="86"/>
      <c r="NCE9" s="86"/>
      <c r="NCF9" s="86"/>
      <c r="NCG9" s="86"/>
      <c r="NCH9" s="86"/>
      <c r="NCI9" s="86"/>
      <c r="NCJ9" s="86"/>
      <c r="NCK9" s="86"/>
      <c r="NCL9" s="86"/>
      <c r="NCM9" s="86"/>
      <c r="NCN9" s="86"/>
      <c r="NCO9" s="86"/>
      <c r="NCP9" s="86"/>
      <c r="NCQ9" s="86"/>
      <c r="NCR9" s="86"/>
      <c r="NCS9" s="86"/>
      <c r="NCT9" s="86"/>
      <c r="NCU9" s="86"/>
      <c r="NCV9" s="86"/>
      <c r="NCW9" s="86"/>
      <c r="NCX9" s="86"/>
      <c r="NCY9" s="86"/>
      <c r="NCZ9" s="86"/>
      <c r="NDA9" s="86"/>
      <c r="NDB9" s="86"/>
      <c r="NDC9" s="86"/>
      <c r="NDD9" s="86"/>
      <c r="NDE9" s="86"/>
      <c r="NDF9" s="86"/>
      <c r="NDG9" s="86"/>
      <c r="NDH9" s="86"/>
      <c r="NDI9" s="86"/>
      <c r="NDJ9" s="86"/>
      <c r="NDK9" s="86"/>
      <c r="NDL9" s="86"/>
      <c r="NDM9" s="86"/>
      <c r="NDN9" s="86"/>
      <c r="NDO9" s="86"/>
      <c r="NDP9" s="86"/>
      <c r="NDQ9" s="86"/>
      <c r="NDR9" s="86"/>
      <c r="NDS9" s="86"/>
      <c r="NDT9" s="86"/>
      <c r="NDU9" s="86"/>
      <c r="NDV9" s="86"/>
      <c r="NDW9" s="86"/>
      <c r="NDX9" s="86"/>
      <c r="NDY9" s="86"/>
      <c r="NDZ9" s="86"/>
      <c r="NEA9" s="86"/>
      <c r="NEB9" s="86"/>
      <c r="NEC9" s="86"/>
      <c r="NED9" s="86"/>
      <c r="NEE9" s="86"/>
      <c r="NEF9" s="86"/>
      <c r="NEG9" s="86"/>
      <c r="NEH9" s="86"/>
      <c r="NEI9" s="86"/>
      <c r="NEJ9" s="86"/>
      <c r="NEK9" s="86"/>
      <c r="NEL9" s="86"/>
      <c r="NEM9" s="86"/>
      <c r="NEN9" s="86"/>
      <c r="NEO9" s="86"/>
      <c r="NEP9" s="86"/>
      <c r="NEQ9" s="86"/>
      <c r="NER9" s="86"/>
      <c r="NES9" s="86"/>
      <c r="NET9" s="86"/>
      <c r="NEU9" s="86"/>
      <c r="NEV9" s="86"/>
      <c r="NEW9" s="86"/>
      <c r="NEX9" s="86"/>
      <c r="NEY9" s="86"/>
      <c r="NEZ9" s="86"/>
      <c r="NFA9" s="86"/>
      <c r="NFB9" s="86"/>
      <c r="NFC9" s="86"/>
      <c r="NFD9" s="86"/>
      <c r="NFE9" s="86"/>
      <c r="NFF9" s="86"/>
      <c r="NFG9" s="86"/>
      <c r="NFH9" s="86"/>
      <c r="NFI9" s="86"/>
      <c r="NFJ9" s="86"/>
      <c r="NFK9" s="86"/>
      <c r="NFL9" s="86"/>
      <c r="NFM9" s="86"/>
      <c r="NFN9" s="86"/>
      <c r="NFO9" s="86"/>
      <c r="NFP9" s="86"/>
      <c r="NFQ9" s="86"/>
      <c r="NFR9" s="86"/>
      <c r="NFS9" s="86"/>
      <c r="NFT9" s="86"/>
      <c r="NFU9" s="86"/>
      <c r="NFV9" s="86"/>
      <c r="NFW9" s="86"/>
      <c r="NFX9" s="86"/>
      <c r="NFY9" s="86"/>
      <c r="NFZ9" s="86"/>
      <c r="NGA9" s="86"/>
      <c r="NGB9" s="86"/>
      <c r="NGC9" s="86"/>
      <c r="NGD9" s="86"/>
      <c r="NGE9" s="86"/>
      <c r="NGF9" s="86"/>
      <c r="NGG9" s="86"/>
      <c r="NGH9" s="86"/>
      <c r="NGI9" s="86"/>
      <c r="NGJ9" s="86"/>
      <c r="NGK9" s="86"/>
      <c r="NGL9" s="86"/>
      <c r="NGM9" s="86"/>
      <c r="NGN9" s="86"/>
      <c r="NGO9" s="86"/>
      <c r="NGP9" s="86"/>
      <c r="NGQ9" s="86"/>
      <c r="NGR9" s="86"/>
      <c r="NGS9" s="86"/>
      <c r="NGT9" s="86"/>
      <c r="NGU9" s="86"/>
      <c r="NGV9" s="86"/>
      <c r="NGW9" s="86"/>
      <c r="NGX9" s="86"/>
      <c r="NGY9" s="86"/>
      <c r="NGZ9" s="86"/>
      <c r="NHA9" s="86"/>
      <c r="NHB9" s="86"/>
      <c r="NHC9" s="86"/>
      <c r="NHD9" s="86"/>
      <c r="NHE9" s="86"/>
      <c r="NHF9" s="86"/>
      <c r="NHG9" s="86"/>
      <c r="NHH9" s="86"/>
      <c r="NHI9" s="86"/>
      <c r="NHJ9" s="86"/>
      <c r="NHK9" s="86"/>
      <c r="NHL9" s="86"/>
      <c r="NHM9" s="86"/>
      <c r="NHN9" s="86"/>
      <c r="NHO9" s="86"/>
      <c r="NHP9" s="86"/>
      <c r="NHQ9" s="86"/>
      <c r="NHR9" s="86"/>
      <c r="NHS9" s="86"/>
      <c r="NHT9" s="86"/>
      <c r="NHU9" s="86"/>
      <c r="NHV9" s="86"/>
      <c r="NHW9" s="86"/>
      <c r="NHX9" s="86"/>
      <c r="NHY9" s="86"/>
      <c r="NHZ9" s="86"/>
      <c r="NIA9" s="86"/>
      <c r="NIB9" s="86"/>
      <c r="NIC9" s="86"/>
      <c r="NID9" s="86"/>
      <c r="NIE9" s="86"/>
      <c r="NIF9" s="86"/>
      <c r="NIG9" s="86"/>
      <c r="NIH9" s="86"/>
      <c r="NII9" s="86"/>
      <c r="NIJ9" s="86"/>
      <c r="NIK9" s="86"/>
      <c r="NIL9" s="86"/>
      <c r="NIM9" s="86"/>
      <c r="NIN9" s="86"/>
      <c r="NIO9" s="86"/>
      <c r="NIP9" s="86"/>
      <c r="NIQ9" s="86"/>
      <c r="NIR9" s="86"/>
      <c r="NIS9" s="86"/>
      <c r="NIT9" s="86"/>
      <c r="NIU9" s="86"/>
      <c r="NIV9" s="86"/>
      <c r="NIW9" s="86"/>
      <c r="NIX9" s="86"/>
      <c r="NIY9" s="86"/>
      <c r="NIZ9" s="86"/>
      <c r="NJA9" s="86"/>
      <c r="NJB9" s="86"/>
      <c r="NJC9" s="86"/>
      <c r="NJD9" s="86"/>
      <c r="NJE9" s="86"/>
      <c r="NJF9" s="86"/>
      <c r="NJG9" s="86"/>
      <c r="NJH9" s="86"/>
      <c r="NJI9" s="86"/>
      <c r="NJJ9" s="86"/>
      <c r="NJK9" s="86"/>
      <c r="NJL9" s="86"/>
      <c r="NJM9" s="86"/>
      <c r="NJN9" s="86"/>
      <c r="NJO9" s="86"/>
      <c r="NJP9" s="86"/>
      <c r="NJQ9" s="86"/>
      <c r="NJR9" s="86"/>
      <c r="NJS9" s="86"/>
      <c r="NJT9" s="86"/>
      <c r="NJU9" s="86"/>
      <c r="NJV9" s="86"/>
      <c r="NJW9" s="86"/>
      <c r="NJX9" s="86"/>
      <c r="NJY9" s="86"/>
      <c r="NJZ9" s="86"/>
      <c r="NKA9" s="86"/>
      <c r="NKB9" s="86"/>
      <c r="NKC9" s="86"/>
      <c r="NKD9" s="86"/>
      <c r="NKE9" s="86"/>
      <c r="NKF9" s="86"/>
      <c r="NKG9" s="86"/>
      <c r="NKH9" s="86"/>
      <c r="NKI9" s="86"/>
      <c r="NKJ9" s="86"/>
      <c r="NKK9" s="86"/>
      <c r="NKL9" s="86"/>
      <c r="NKM9" s="86"/>
      <c r="NKN9" s="86"/>
      <c r="NKO9" s="86"/>
      <c r="NKP9" s="86"/>
      <c r="NKQ9" s="86"/>
      <c r="NKR9" s="86"/>
      <c r="NKS9" s="86"/>
      <c r="NKT9" s="86"/>
      <c r="NKU9" s="86"/>
      <c r="NKV9" s="86"/>
      <c r="NKW9" s="86"/>
      <c r="NKX9" s="86"/>
      <c r="NKY9" s="86"/>
      <c r="NKZ9" s="86"/>
      <c r="NLA9" s="86"/>
      <c r="NLB9" s="86"/>
      <c r="NLC9" s="86"/>
      <c r="NLD9" s="86"/>
      <c r="NLE9" s="86"/>
      <c r="NLF9" s="86"/>
      <c r="NLG9" s="86"/>
      <c r="NLH9" s="86"/>
      <c r="NLI9" s="86"/>
      <c r="NLJ9" s="86"/>
      <c r="NLK9" s="86"/>
      <c r="NLL9" s="86"/>
      <c r="NLM9" s="86"/>
      <c r="NLN9" s="86"/>
      <c r="NLO9" s="86"/>
      <c r="NLP9" s="86"/>
      <c r="NLQ9" s="86"/>
      <c r="NLR9" s="86"/>
      <c r="NLS9" s="86"/>
      <c r="NLT9" s="86"/>
      <c r="NLU9" s="86"/>
      <c r="NLV9" s="86"/>
      <c r="NLW9" s="86"/>
      <c r="NLX9" s="86"/>
      <c r="NLY9" s="86"/>
      <c r="NLZ9" s="86"/>
      <c r="NMA9" s="86"/>
      <c r="NMB9" s="86"/>
      <c r="NMC9" s="86"/>
      <c r="NMD9" s="86"/>
      <c r="NME9" s="86"/>
      <c r="NMF9" s="86"/>
      <c r="NMG9" s="86"/>
      <c r="NMH9" s="86"/>
      <c r="NMI9" s="86"/>
      <c r="NMJ9" s="86"/>
      <c r="NMK9" s="86"/>
      <c r="NML9" s="86"/>
      <c r="NMM9" s="86"/>
      <c r="NMN9" s="86"/>
      <c r="NMO9" s="86"/>
      <c r="NMP9" s="86"/>
      <c r="NMQ9" s="86"/>
      <c r="NMR9" s="86"/>
      <c r="NMS9" s="86"/>
      <c r="NMT9" s="86"/>
      <c r="NMU9" s="86"/>
      <c r="NMV9" s="86"/>
      <c r="NMW9" s="86"/>
      <c r="NMX9" s="86"/>
      <c r="NMY9" s="86"/>
      <c r="NMZ9" s="86"/>
      <c r="NNA9" s="86"/>
      <c r="NNB9" s="86"/>
      <c r="NNC9" s="86"/>
      <c r="NND9" s="86"/>
      <c r="NNE9" s="86"/>
      <c r="NNF9" s="86"/>
      <c r="NNG9" s="86"/>
      <c r="NNH9" s="86"/>
      <c r="NNI9" s="86"/>
      <c r="NNJ9" s="86"/>
      <c r="NNK9" s="86"/>
      <c r="NNL9" s="86"/>
      <c r="NNM9" s="86"/>
      <c r="NNN9" s="86"/>
      <c r="NNO9" s="86"/>
      <c r="NNP9" s="86"/>
      <c r="NNQ9" s="86"/>
      <c r="NNR9" s="86"/>
      <c r="NNS9" s="86"/>
      <c r="NNT9" s="86"/>
      <c r="NNU9" s="86"/>
      <c r="NNV9" s="86"/>
      <c r="NNW9" s="86"/>
      <c r="NNX9" s="86"/>
      <c r="NNY9" s="86"/>
      <c r="NNZ9" s="86"/>
      <c r="NOA9" s="86"/>
      <c r="NOB9" s="86"/>
      <c r="NOC9" s="86"/>
      <c r="NOD9" s="86"/>
      <c r="NOE9" s="86"/>
      <c r="NOF9" s="86"/>
      <c r="NOG9" s="86"/>
      <c r="NOH9" s="86"/>
      <c r="NOI9" s="86"/>
      <c r="NOJ9" s="86"/>
      <c r="NOK9" s="86"/>
      <c r="NOL9" s="86"/>
      <c r="NOM9" s="86"/>
      <c r="NON9" s="86"/>
      <c r="NOO9" s="86"/>
      <c r="NOP9" s="86"/>
      <c r="NOQ9" s="86"/>
      <c r="NOR9" s="86"/>
      <c r="NOS9" s="86"/>
      <c r="NOT9" s="86"/>
      <c r="NOU9" s="86"/>
      <c r="NOV9" s="86"/>
      <c r="NOW9" s="86"/>
      <c r="NOX9" s="86"/>
      <c r="NOY9" s="86"/>
      <c r="NOZ9" s="86"/>
      <c r="NPA9" s="86"/>
      <c r="NPB9" s="86"/>
      <c r="NPC9" s="86"/>
      <c r="NPD9" s="86"/>
      <c r="NPE9" s="86"/>
      <c r="NPF9" s="86"/>
      <c r="NPG9" s="86"/>
      <c r="NPH9" s="86"/>
      <c r="NPI9" s="86"/>
      <c r="NPJ9" s="86"/>
      <c r="NPK9" s="86"/>
      <c r="NPL9" s="86"/>
      <c r="NPM9" s="86"/>
      <c r="NPN9" s="86"/>
      <c r="NPO9" s="86"/>
      <c r="NPP9" s="86"/>
      <c r="NPQ9" s="86"/>
      <c r="NPR9" s="86"/>
      <c r="NPS9" s="86"/>
      <c r="NPT9" s="86"/>
      <c r="NPU9" s="86"/>
      <c r="NPV9" s="86"/>
      <c r="NPW9" s="86"/>
      <c r="NPX9" s="86"/>
      <c r="NPY9" s="86"/>
      <c r="NPZ9" s="86"/>
      <c r="NQA9" s="86"/>
      <c r="NQB9" s="86"/>
      <c r="NQC9" s="86"/>
      <c r="NQD9" s="86"/>
      <c r="NQE9" s="86"/>
      <c r="NQF9" s="86"/>
      <c r="NQG9" s="86"/>
      <c r="NQH9" s="86"/>
      <c r="NQI9" s="86"/>
      <c r="NQJ9" s="86"/>
      <c r="NQK9" s="86"/>
      <c r="NQL9" s="86"/>
      <c r="NQM9" s="86"/>
      <c r="NQN9" s="86"/>
      <c r="NQO9" s="86"/>
      <c r="NQP9" s="86"/>
      <c r="NQQ9" s="86"/>
      <c r="NQR9" s="86"/>
      <c r="NQS9" s="86"/>
      <c r="NQT9" s="86"/>
      <c r="NQU9" s="86"/>
      <c r="NQV9" s="86"/>
      <c r="NQW9" s="86"/>
      <c r="NQX9" s="86"/>
      <c r="NQY9" s="86"/>
      <c r="NQZ9" s="86"/>
      <c r="NRA9" s="86"/>
      <c r="NRB9" s="86"/>
      <c r="NRC9" s="86"/>
      <c r="NRD9" s="86"/>
      <c r="NRE9" s="86"/>
      <c r="NRF9" s="86"/>
      <c r="NRG9" s="86"/>
      <c r="NRH9" s="86"/>
      <c r="NRI9" s="86"/>
      <c r="NRJ9" s="86"/>
      <c r="NRK9" s="86"/>
      <c r="NRL9" s="86"/>
      <c r="NRM9" s="86"/>
      <c r="NRN9" s="86"/>
      <c r="NRO9" s="86"/>
      <c r="NRP9" s="86"/>
      <c r="NRQ9" s="86"/>
      <c r="NRR9" s="86"/>
      <c r="NRS9" s="86"/>
      <c r="NRT9" s="86"/>
      <c r="NRU9" s="86"/>
      <c r="NRV9" s="86"/>
      <c r="NRW9" s="86"/>
      <c r="NRX9" s="86"/>
      <c r="NRY9" s="86"/>
      <c r="NRZ9" s="86"/>
      <c r="NSA9" s="86"/>
      <c r="NSB9" s="86"/>
      <c r="NSC9" s="86"/>
      <c r="NSD9" s="86"/>
      <c r="NSE9" s="86"/>
      <c r="NSF9" s="86"/>
      <c r="NSG9" s="86"/>
      <c r="NSH9" s="86"/>
      <c r="NSI9" s="86"/>
      <c r="NSJ9" s="86"/>
      <c r="NSK9" s="86"/>
      <c r="NSL9" s="86"/>
      <c r="NSM9" s="86"/>
      <c r="NSN9" s="86"/>
      <c r="NSO9" s="86"/>
      <c r="NSP9" s="86"/>
      <c r="NSQ9" s="86"/>
      <c r="NSR9" s="86"/>
      <c r="NSS9" s="86"/>
      <c r="NST9" s="86"/>
      <c r="NSU9" s="86"/>
      <c r="NSV9" s="86"/>
      <c r="NSW9" s="86"/>
      <c r="NSX9" s="86"/>
      <c r="NSY9" s="86"/>
      <c r="NSZ9" s="86"/>
      <c r="NTA9" s="86"/>
      <c r="NTB9" s="86"/>
      <c r="NTC9" s="86"/>
      <c r="NTD9" s="86"/>
      <c r="NTE9" s="86"/>
      <c r="NTF9" s="86"/>
      <c r="NTG9" s="86"/>
      <c r="NTH9" s="86"/>
      <c r="NTI9" s="86"/>
      <c r="NTJ9" s="86"/>
      <c r="NTK9" s="86"/>
      <c r="NTL9" s="86"/>
      <c r="NTM9" s="86"/>
      <c r="NTN9" s="86"/>
      <c r="NTO9" s="86"/>
      <c r="NTP9" s="86"/>
      <c r="NTQ9" s="86"/>
      <c r="NTR9" s="86"/>
      <c r="NTS9" s="86"/>
      <c r="NTT9" s="86"/>
      <c r="NTU9" s="86"/>
      <c r="NTV9" s="86"/>
      <c r="NTW9" s="86"/>
      <c r="NTX9" s="86"/>
      <c r="NTY9" s="86"/>
      <c r="NTZ9" s="86"/>
      <c r="NUA9" s="86"/>
      <c r="NUB9" s="86"/>
      <c r="NUC9" s="86"/>
      <c r="NUD9" s="86"/>
      <c r="NUE9" s="86"/>
      <c r="NUF9" s="86"/>
      <c r="NUG9" s="86"/>
      <c r="NUH9" s="86"/>
      <c r="NUI9" s="86"/>
      <c r="NUJ9" s="86"/>
      <c r="NUK9" s="86"/>
      <c r="NUL9" s="86"/>
      <c r="NUM9" s="86"/>
      <c r="NUN9" s="86"/>
      <c r="NUO9" s="86"/>
      <c r="NUP9" s="86"/>
      <c r="NUQ9" s="86"/>
      <c r="NUR9" s="86"/>
      <c r="NUS9" s="86"/>
      <c r="NUT9" s="86"/>
      <c r="NUU9" s="86"/>
      <c r="NUV9" s="86"/>
      <c r="NUW9" s="86"/>
      <c r="NUX9" s="86"/>
      <c r="NUY9" s="86"/>
      <c r="NUZ9" s="86"/>
      <c r="NVA9" s="86"/>
      <c r="NVB9" s="86"/>
      <c r="NVC9" s="86"/>
      <c r="NVD9" s="86"/>
      <c r="NVE9" s="86"/>
      <c r="NVF9" s="86"/>
      <c r="NVG9" s="86"/>
      <c r="NVH9" s="86"/>
      <c r="NVI9" s="86"/>
      <c r="NVJ9" s="86"/>
      <c r="NVK9" s="86"/>
      <c r="NVL9" s="86"/>
      <c r="NVM9" s="86"/>
      <c r="NVN9" s="86"/>
      <c r="NVO9" s="86"/>
      <c r="NVP9" s="86"/>
      <c r="NVQ9" s="86"/>
      <c r="NVR9" s="86"/>
      <c r="NVS9" s="86"/>
      <c r="NVT9" s="86"/>
      <c r="NVU9" s="86"/>
      <c r="NVV9" s="86"/>
      <c r="NVW9" s="86"/>
      <c r="NVX9" s="86"/>
      <c r="NVY9" s="86"/>
      <c r="NVZ9" s="86"/>
      <c r="NWA9" s="86"/>
      <c r="NWB9" s="86"/>
      <c r="NWC9" s="86"/>
      <c r="NWD9" s="86"/>
      <c r="NWE9" s="86"/>
      <c r="NWF9" s="86"/>
      <c r="NWG9" s="86"/>
      <c r="NWH9" s="86"/>
      <c r="NWI9" s="86"/>
      <c r="NWJ9" s="86"/>
      <c r="NWK9" s="86"/>
      <c r="NWL9" s="86"/>
      <c r="NWM9" s="86"/>
      <c r="NWN9" s="86"/>
      <c r="NWO9" s="86"/>
      <c r="NWP9" s="86"/>
      <c r="NWQ9" s="86"/>
      <c r="NWR9" s="86"/>
      <c r="NWS9" s="86"/>
      <c r="NWT9" s="86"/>
      <c r="NWU9" s="86"/>
      <c r="NWV9" s="86"/>
      <c r="NWW9" s="86"/>
      <c r="NWX9" s="86"/>
      <c r="NWY9" s="86"/>
      <c r="NWZ9" s="86"/>
      <c r="NXA9" s="86"/>
      <c r="NXB9" s="86"/>
      <c r="NXC9" s="86"/>
      <c r="NXD9" s="86"/>
      <c r="NXE9" s="86"/>
      <c r="NXF9" s="86"/>
      <c r="NXG9" s="86"/>
      <c r="NXH9" s="86"/>
      <c r="NXI9" s="86"/>
      <c r="NXJ9" s="86"/>
      <c r="NXK9" s="86"/>
      <c r="NXL9" s="86"/>
      <c r="NXM9" s="86"/>
      <c r="NXN9" s="86"/>
      <c r="NXO9" s="86"/>
      <c r="NXP9" s="86"/>
      <c r="NXQ9" s="86"/>
      <c r="NXR9" s="86"/>
      <c r="NXS9" s="86"/>
      <c r="NXT9" s="86"/>
      <c r="NXU9" s="86"/>
      <c r="NXV9" s="86"/>
      <c r="NXW9" s="86"/>
      <c r="NXX9" s="86"/>
      <c r="NXY9" s="86"/>
      <c r="NXZ9" s="86"/>
      <c r="NYA9" s="86"/>
      <c r="NYB9" s="86"/>
      <c r="NYC9" s="86"/>
      <c r="NYD9" s="86"/>
      <c r="NYE9" s="86"/>
      <c r="NYF9" s="86"/>
      <c r="NYG9" s="86"/>
      <c r="NYH9" s="86"/>
      <c r="NYI9" s="86"/>
      <c r="NYJ9" s="86"/>
      <c r="NYK9" s="86"/>
      <c r="NYL9" s="86"/>
      <c r="NYM9" s="86"/>
      <c r="NYN9" s="86"/>
      <c r="NYO9" s="86"/>
      <c r="NYP9" s="86"/>
      <c r="NYQ9" s="86"/>
      <c r="NYR9" s="86"/>
      <c r="NYS9" s="86"/>
      <c r="NYT9" s="86"/>
      <c r="NYU9" s="86"/>
      <c r="NYV9" s="86"/>
      <c r="NYW9" s="86"/>
      <c r="NYX9" s="86"/>
      <c r="NYY9" s="86"/>
      <c r="NYZ9" s="86"/>
      <c r="NZA9" s="86"/>
      <c r="NZB9" s="86"/>
      <c r="NZC9" s="86"/>
      <c r="NZD9" s="86"/>
      <c r="NZE9" s="86"/>
      <c r="NZF9" s="86"/>
      <c r="NZG9" s="86"/>
      <c r="NZH9" s="86"/>
      <c r="NZI9" s="86"/>
      <c r="NZJ9" s="86"/>
      <c r="NZK9" s="86"/>
      <c r="NZL9" s="86"/>
      <c r="NZM9" s="86"/>
      <c r="NZN9" s="86"/>
      <c r="NZO9" s="86"/>
      <c r="NZP9" s="86"/>
      <c r="NZQ9" s="86"/>
      <c r="NZR9" s="86"/>
      <c r="NZS9" s="86"/>
      <c r="NZT9" s="86"/>
      <c r="NZU9" s="86"/>
      <c r="NZV9" s="86"/>
      <c r="NZW9" s="86"/>
      <c r="NZX9" s="86"/>
      <c r="NZY9" s="86"/>
      <c r="NZZ9" s="86"/>
      <c r="OAA9" s="86"/>
      <c r="OAB9" s="86"/>
      <c r="OAC9" s="86"/>
      <c r="OAD9" s="86"/>
      <c r="OAE9" s="86"/>
      <c r="OAF9" s="86"/>
      <c r="OAG9" s="86"/>
      <c r="OAH9" s="86"/>
      <c r="OAI9" s="86"/>
      <c r="OAJ9" s="86"/>
      <c r="OAK9" s="86"/>
      <c r="OAL9" s="86"/>
      <c r="OAM9" s="86"/>
      <c r="OAN9" s="86"/>
      <c r="OAO9" s="86"/>
      <c r="OAP9" s="86"/>
      <c r="OAQ9" s="86"/>
      <c r="OAR9" s="86"/>
      <c r="OAS9" s="86"/>
      <c r="OAT9" s="86"/>
      <c r="OAU9" s="86"/>
      <c r="OAV9" s="86"/>
      <c r="OAW9" s="86"/>
      <c r="OAX9" s="86"/>
      <c r="OAY9" s="86"/>
      <c r="OAZ9" s="86"/>
      <c r="OBA9" s="86"/>
      <c r="OBB9" s="86"/>
      <c r="OBC9" s="86"/>
      <c r="OBD9" s="86"/>
      <c r="OBE9" s="86"/>
      <c r="OBF9" s="86"/>
      <c r="OBG9" s="86"/>
      <c r="OBH9" s="86"/>
      <c r="OBI9" s="86"/>
      <c r="OBJ9" s="86"/>
      <c r="OBK9" s="86"/>
      <c r="OBL9" s="86"/>
      <c r="OBM9" s="86"/>
      <c r="OBN9" s="86"/>
      <c r="OBO9" s="86"/>
      <c r="OBP9" s="86"/>
      <c r="OBQ9" s="86"/>
      <c r="OBR9" s="86"/>
      <c r="OBS9" s="86"/>
      <c r="OBT9" s="86"/>
      <c r="OBU9" s="86"/>
      <c r="OBV9" s="86"/>
      <c r="OBW9" s="86"/>
      <c r="OBX9" s="86"/>
      <c r="OBY9" s="86"/>
      <c r="OBZ9" s="86"/>
      <c r="OCA9" s="86"/>
      <c r="OCB9" s="86"/>
      <c r="OCC9" s="86"/>
      <c r="OCD9" s="86"/>
      <c r="OCE9" s="86"/>
      <c r="OCF9" s="86"/>
      <c r="OCG9" s="86"/>
      <c r="OCH9" s="86"/>
      <c r="OCI9" s="86"/>
      <c r="OCJ9" s="86"/>
      <c r="OCK9" s="86"/>
      <c r="OCL9" s="86"/>
      <c r="OCM9" s="86"/>
      <c r="OCN9" s="86"/>
      <c r="OCO9" s="86"/>
      <c r="OCP9" s="86"/>
      <c r="OCQ9" s="86"/>
      <c r="OCR9" s="86"/>
      <c r="OCS9" s="86"/>
      <c r="OCT9" s="86"/>
      <c r="OCU9" s="86"/>
      <c r="OCV9" s="86"/>
      <c r="OCW9" s="86"/>
      <c r="OCX9" s="86"/>
      <c r="OCY9" s="86"/>
      <c r="OCZ9" s="86"/>
      <c r="ODA9" s="86"/>
      <c r="ODB9" s="86"/>
      <c r="ODC9" s="86"/>
      <c r="ODD9" s="86"/>
      <c r="ODE9" s="86"/>
      <c r="ODF9" s="86"/>
      <c r="ODG9" s="86"/>
      <c r="ODH9" s="86"/>
      <c r="ODI9" s="86"/>
      <c r="ODJ9" s="86"/>
      <c r="ODK9" s="86"/>
      <c r="ODL9" s="86"/>
      <c r="ODM9" s="86"/>
      <c r="ODN9" s="86"/>
      <c r="ODO9" s="86"/>
      <c r="ODP9" s="86"/>
      <c r="ODQ9" s="86"/>
      <c r="ODR9" s="86"/>
      <c r="ODS9" s="86"/>
      <c r="ODT9" s="86"/>
      <c r="ODU9" s="86"/>
      <c r="ODV9" s="86"/>
      <c r="ODW9" s="86"/>
      <c r="ODX9" s="86"/>
      <c r="ODY9" s="86"/>
      <c r="ODZ9" s="86"/>
      <c r="OEA9" s="86"/>
      <c r="OEB9" s="86"/>
      <c r="OEC9" s="86"/>
      <c r="OED9" s="86"/>
      <c r="OEE9" s="86"/>
      <c r="OEF9" s="86"/>
      <c r="OEG9" s="86"/>
      <c r="OEH9" s="86"/>
      <c r="OEI9" s="86"/>
      <c r="OEJ9" s="86"/>
      <c r="OEK9" s="86"/>
      <c r="OEL9" s="86"/>
      <c r="OEM9" s="86"/>
      <c r="OEN9" s="86"/>
      <c r="OEO9" s="86"/>
      <c r="OEP9" s="86"/>
      <c r="OEQ9" s="86"/>
      <c r="OER9" s="86"/>
      <c r="OES9" s="86"/>
      <c r="OET9" s="86"/>
      <c r="OEU9" s="86"/>
      <c r="OEV9" s="86"/>
      <c r="OEW9" s="86"/>
      <c r="OEX9" s="86"/>
      <c r="OEY9" s="86"/>
      <c r="OEZ9" s="86"/>
      <c r="OFA9" s="86"/>
      <c r="OFB9" s="86"/>
      <c r="OFC9" s="86"/>
      <c r="OFD9" s="86"/>
      <c r="OFE9" s="86"/>
      <c r="OFF9" s="86"/>
      <c r="OFG9" s="86"/>
      <c r="OFH9" s="86"/>
      <c r="OFI9" s="86"/>
      <c r="OFJ9" s="86"/>
      <c r="OFK9" s="86"/>
      <c r="OFL9" s="86"/>
      <c r="OFM9" s="86"/>
      <c r="OFN9" s="86"/>
      <c r="OFO9" s="86"/>
      <c r="OFP9" s="86"/>
      <c r="OFQ9" s="86"/>
      <c r="OFR9" s="86"/>
      <c r="OFS9" s="86"/>
      <c r="OFT9" s="86"/>
      <c r="OFU9" s="86"/>
      <c r="OFV9" s="86"/>
      <c r="OFW9" s="86"/>
      <c r="OFX9" s="86"/>
      <c r="OFY9" s="86"/>
      <c r="OFZ9" s="86"/>
      <c r="OGA9" s="86"/>
      <c r="OGB9" s="86"/>
      <c r="OGC9" s="86"/>
      <c r="OGD9" s="86"/>
      <c r="OGE9" s="86"/>
      <c r="OGF9" s="86"/>
      <c r="OGG9" s="86"/>
      <c r="OGH9" s="86"/>
      <c r="OGI9" s="86"/>
      <c r="OGJ9" s="86"/>
      <c r="OGK9" s="86"/>
      <c r="OGL9" s="86"/>
      <c r="OGM9" s="86"/>
      <c r="OGN9" s="86"/>
      <c r="OGO9" s="86"/>
      <c r="OGP9" s="86"/>
      <c r="OGQ9" s="86"/>
      <c r="OGR9" s="86"/>
      <c r="OGS9" s="86"/>
      <c r="OGT9" s="86"/>
      <c r="OGU9" s="86"/>
      <c r="OGV9" s="86"/>
      <c r="OGW9" s="86"/>
      <c r="OGX9" s="86"/>
      <c r="OGY9" s="86"/>
      <c r="OGZ9" s="86"/>
      <c r="OHA9" s="86"/>
      <c r="OHB9" s="86"/>
      <c r="OHC9" s="86"/>
      <c r="OHD9" s="86"/>
      <c r="OHE9" s="86"/>
      <c r="OHF9" s="86"/>
      <c r="OHG9" s="86"/>
      <c r="OHH9" s="86"/>
      <c r="OHI9" s="86"/>
      <c r="OHJ9" s="86"/>
      <c r="OHK9" s="86"/>
      <c r="OHL9" s="86"/>
      <c r="OHM9" s="86"/>
      <c r="OHN9" s="86"/>
      <c r="OHO9" s="86"/>
      <c r="OHP9" s="86"/>
      <c r="OHQ9" s="86"/>
      <c r="OHR9" s="86"/>
      <c r="OHS9" s="86"/>
      <c r="OHT9" s="86"/>
      <c r="OHU9" s="86"/>
      <c r="OHV9" s="86"/>
      <c r="OHW9" s="86"/>
      <c r="OHX9" s="86"/>
      <c r="OHY9" s="86"/>
      <c r="OHZ9" s="86"/>
      <c r="OIA9" s="86"/>
      <c r="OIB9" s="86"/>
      <c r="OIC9" s="86"/>
      <c r="OID9" s="86"/>
      <c r="OIE9" s="86"/>
      <c r="OIF9" s="86"/>
      <c r="OIG9" s="86"/>
      <c r="OIH9" s="86"/>
      <c r="OII9" s="86"/>
      <c r="OIJ9" s="86"/>
      <c r="OIK9" s="86"/>
      <c r="OIL9" s="86"/>
      <c r="OIM9" s="86"/>
      <c r="OIN9" s="86"/>
      <c r="OIO9" s="86"/>
      <c r="OIP9" s="86"/>
      <c r="OIQ9" s="86"/>
      <c r="OIR9" s="86"/>
      <c r="OIS9" s="86"/>
      <c r="OIT9" s="86"/>
      <c r="OIU9" s="86"/>
      <c r="OIV9" s="86"/>
      <c r="OIW9" s="86"/>
      <c r="OIX9" s="86"/>
      <c r="OIY9" s="86"/>
      <c r="OIZ9" s="86"/>
      <c r="OJA9" s="86"/>
      <c r="OJB9" s="86"/>
      <c r="OJC9" s="86"/>
      <c r="OJD9" s="86"/>
      <c r="OJE9" s="86"/>
      <c r="OJF9" s="86"/>
      <c r="OJG9" s="86"/>
      <c r="OJH9" s="86"/>
      <c r="OJI9" s="86"/>
      <c r="OJJ9" s="86"/>
      <c r="OJK9" s="86"/>
      <c r="OJL9" s="86"/>
      <c r="OJM9" s="86"/>
      <c r="OJN9" s="86"/>
      <c r="OJO9" s="86"/>
      <c r="OJP9" s="86"/>
      <c r="OJQ9" s="86"/>
      <c r="OJR9" s="86"/>
      <c r="OJS9" s="86"/>
      <c r="OJT9" s="86"/>
      <c r="OJU9" s="86"/>
      <c r="OJV9" s="86"/>
      <c r="OJW9" s="86"/>
      <c r="OJX9" s="86"/>
      <c r="OJY9" s="86"/>
      <c r="OJZ9" s="86"/>
      <c r="OKA9" s="86"/>
      <c r="OKB9" s="86"/>
      <c r="OKC9" s="86"/>
      <c r="OKD9" s="86"/>
      <c r="OKE9" s="86"/>
      <c r="OKF9" s="86"/>
      <c r="OKG9" s="86"/>
      <c r="OKH9" s="86"/>
      <c r="OKI9" s="86"/>
      <c r="OKJ9" s="86"/>
      <c r="OKK9" s="86"/>
      <c r="OKL9" s="86"/>
      <c r="OKM9" s="86"/>
      <c r="OKN9" s="86"/>
      <c r="OKO9" s="86"/>
      <c r="OKP9" s="86"/>
      <c r="OKQ9" s="86"/>
      <c r="OKR9" s="86"/>
      <c r="OKS9" s="86"/>
      <c r="OKT9" s="86"/>
      <c r="OKU9" s="86"/>
      <c r="OKV9" s="86"/>
      <c r="OKW9" s="86"/>
      <c r="OKX9" s="86"/>
      <c r="OKY9" s="86"/>
      <c r="OKZ9" s="86"/>
      <c r="OLA9" s="86"/>
      <c r="OLB9" s="86"/>
      <c r="OLC9" s="86"/>
      <c r="OLD9" s="86"/>
      <c r="OLE9" s="86"/>
      <c r="OLF9" s="86"/>
      <c r="OLG9" s="86"/>
      <c r="OLH9" s="86"/>
      <c r="OLI9" s="86"/>
      <c r="OLJ9" s="86"/>
      <c r="OLK9" s="86"/>
      <c r="OLL9" s="86"/>
      <c r="OLM9" s="86"/>
      <c r="OLN9" s="86"/>
      <c r="OLO9" s="86"/>
      <c r="OLP9" s="86"/>
      <c r="OLQ9" s="86"/>
      <c r="OLR9" s="86"/>
      <c r="OLS9" s="86"/>
      <c r="OLT9" s="86"/>
      <c r="OLU9" s="86"/>
      <c r="OLV9" s="86"/>
      <c r="OLW9" s="86"/>
      <c r="OLX9" s="86"/>
      <c r="OLY9" s="86"/>
      <c r="OLZ9" s="86"/>
      <c r="OMA9" s="86"/>
      <c r="OMB9" s="86"/>
      <c r="OMC9" s="86"/>
      <c r="OMD9" s="86"/>
      <c r="OME9" s="86"/>
      <c r="OMF9" s="86"/>
      <c r="OMG9" s="86"/>
      <c r="OMH9" s="86"/>
      <c r="OMI9" s="86"/>
      <c r="OMJ9" s="86"/>
      <c r="OMK9" s="86"/>
      <c r="OML9" s="86"/>
      <c r="OMM9" s="86"/>
      <c r="OMN9" s="86"/>
      <c r="OMO9" s="86"/>
      <c r="OMP9" s="86"/>
      <c r="OMQ9" s="86"/>
      <c r="OMR9" s="86"/>
      <c r="OMS9" s="86"/>
      <c r="OMT9" s="86"/>
      <c r="OMU9" s="86"/>
      <c r="OMV9" s="86"/>
      <c r="OMW9" s="86"/>
      <c r="OMX9" s="86"/>
      <c r="OMY9" s="86"/>
      <c r="OMZ9" s="86"/>
      <c r="ONA9" s="86"/>
      <c r="ONB9" s="86"/>
      <c r="ONC9" s="86"/>
      <c r="OND9" s="86"/>
      <c r="ONE9" s="86"/>
      <c r="ONF9" s="86"/>
      <c r="ONG9" s="86"/>
      <c r="ONH9" s="86"/>
      <c r="ONI9" s="86"/>
      <c r="ONJ9" s="86"/>
      <c r="ONK9" s="86"/>
      <c r="ONL9" s="86"/>
      <c r="ONM9" s="86"/>
      <c r="ONN9" s="86"/>
      <c r="ONO9" s="86"/>
      <c r="ONP9" s="86"/>
      <c r="ONQ9" s="86"/>
      <c r="ONR9" s="86"/>
      <c r="ONS9" s="86"/>
      <c r="ONT9" s="86"/>
      <c r="ONU9" s="86"/>
      <c r="ONV9" s="86"/>
      <c r="ONW9" s="86"/>
      <c r="ONX9" s="86"/>
      <c r="ONY9" s="86"/>
      <c r="ONZ9" s="86"/>
      <c r="OOA9" s="86"/>
      <c r="OOB9" s="86"/>
      <c r="OOC9" s="86"/>
      <c r="OOD9" s="86"/>
      <c r="OOE9" s="86"/>
      <c r="OOF9" s="86"/>
      <c r="OOG9" s="86"/>
      <c r="OOH9" s="86"/>
      <c r="OOI9" s="86"/>
      <c r="OOJ9" s="86"/>
      <c r="OOK9" s="86"/>
      <c r="OOL9" s="86"/>
      <c r="OOM9" s="86"/>
      <c r="OON9" s="86"/>
      <c r="OOO9" s="86"/>
      <c r="OOP9" s="86"/>
      <c r="OOQ9" s="86"/>
      <c r="OOR9" s="86"/>
      <c r="OOS9" s="86"/>
      <c r="OOT9" s="86"/>
      <c r="OOU9" s="86"/>
      <c r="OOV9" s="86"/>
      <c r="OOW9" s="86"/>
      <c r="OOX9" s="86"/>
      <c r="OOY9" s="86"/>
      <c r="OOZ9" s="86"/>
      <c r="OPA9" s="86"/>
      <c r="OPB9" s="86"/>
      <c r="OPC9" s="86"/>
      <c r="OPD9" s="86"/>
      <c r="OPE9" s="86"/>
      <c r="OPF9" s="86"/>
      <c r="OPG9" s="86"/>
      <c r="OPH9" s="86"/>
      <c r="OPI9" s="86"/>
      <c r="OPJ9" s="86"/>
      <c r="OPK9" s="86"/>
      <c r="OPL9" s="86"/>
      <c r="OPM9" s="86"/>
      <c r="OPN9" s="86"/>
      <c r="OPO9" s="86"/>
      <c r="OPP9" s="86"/>
      <c r="OPQ9" s="86"/>
      <c r="OPR9" s="86"/>
      <c r="OPS9" s="86"/>
      <c r="OPT9" s="86"/>
      <c r="OPU9" s="86"/>
      <c r="OPV9" s="86"/>
      <c r="OPW9" s="86"/>
      <c r="OPX9" s="86"/>
      <c r="OPY9" s="86"/>
      <c r="OPZ9" s="86"/>
      <c r="OQA9" s="86"/>
      <c r="OQB9" s="86"/>
      <c r="OQC9" s="86"/>
      <c r="OQD9" s="86"/>
      <c r="OQE9" s="86"/>
      <c r="OQF9" s="86"/>
      <c r="OQG9" s="86"/>
      <c r="OQH9" s="86"/>
      <c r="OQI9" s="86"/>
      <c r="OQJ9" s="86"/>
      <c r="OQK9" s="86"/>
      <c r="OQL9" s="86"/>
      <c r="OQM9" s="86"/>
      <c r="OQN9" s="86"/>
      <c r="OQO9" s="86"/>
      <c r="OQP9" s="86"/>
      <c r="OQQ9" s="86"/>
      <c r="OQR9" s="86"/>
      <c r="OQS9" s="86"/>
      <c r="OQT9" s="86"/>
      <c r="OQU9" s="86"/>
      <c r="OQV9" s="86"/>
      <c r="OQW9" s="86"/>
      <c r="OQX9" s="86"/>
      <c r="OQY9" s="86"/>
      <c r="OQZ9" s="86"/>
      <c r="ORA9" s="86"/>
      <c r="ORB9" s="86"/>
      <c r="ORC9" s="86"/>
      <c r="ORD9" s="86"/>
      <c r="ORE9" s="86"/>
      <c r="ORF9" s="86"/>
      <c r="ORG9" s="86"/>
      <c r="ORH9" s="86"/>
      <c r="ORI9" s="86"/>
      <c r="ORJ9" s="86"/>
      <c r="ORK9" s="86"/>
      <c r="ORL9" s="86"/>
      <c r="ORM9" s="86"/>
      <c r="ORN9" s="86"/>
      <c r="ORO9" s="86"/>
      <c r="ORP9" s="86"/>
      <c r="ORQ9" s="86"/>
      <c r="ORR9" s="86"/>
      <c r="ORS9" s="86"/>
      <c r="ORT9" s="86"/>
      <c r="ORU9" s="86"/>
      <c r="ORV9" s="86"/>
      <c r="ORW9" s="86"/>
      <c r="ORX9" s="86"/>
      <c r="ORY9" s="86"/>
      <c r="ORZ9" s="86"/>
      <c r="OSA9" s="86"/>
      <c r="OSB9" s="86"/>
      <c r="OSC9" s="86"/>
      <c r="OSD9" s="86"/>
      <c r="OSE9" s="86"/>
      <c r="OSF9" s="86"/>
      <c r="OSG9" s="86"/>
      <c r="OSH9" s="86"/>
      <c r="OSI9" s="86"/>
      <c r="OSJ9" s="86"/>
      <c r="OSK9" s="86"/>
      <c r="OSL9" s="86"/>
      <c r="OSM9" s="86"/>
      <c r="OSN9" s="86"/>
      <c r="OSO9" s="86"/>
      <c r="OSP9" s="86"/>
      <c r="OSQ9" s="86"/>
      <c r="OSR9" s="86"/>
      <c r="OSS9" s="86"/>
      <c r="OST9" s="86"/>
      <c r="OSU9" s="86"/>
      <c r="OSV9" s="86"/>
      <c r="OSW9" s="86"/>
      <c r="OSX9" s="86"/>
      <c r="OSY9" s="86"/>
      <c r="OSZ9" s="86"/>
      <c r="OTA9" s="86"/>
      <c r="OTB9" s="86"/>
      <c r="OTC9" s="86"/>
      <c r="OTD9" s="86"/>
      <c r="OTE9" s="86"/>
      <c r="OTF9" s="86"/>
      <c r="OTG9" s="86"/>
      <c r="OTH9" s="86"/>
      <c r="OTI9" s="86"/>
      <c r="OTJ9" s="86"/>
      <c r="OTK9" s="86"/>
      <c r="OTL9" s="86"/>
      <c r="OTM9" s="86"/>
      <c r="OTN9" s="86"/>
      <c r="OTO9" s="86"/>
      <c r="OTP9" s="86"/>
      <c r="OTQ9" s="86"/>
      <c r="OTR9" s="86"/>
      <c r="OTS9" s="86"/>
      <c r="OTT9" s="86"/>
      <c r="OTU9" s="86"/>
      <c r="OTV9" s="86"/>
      <c r="OTW9" s="86"/>
      <c r="OTX9" s="86"/>
      <c r="OTY9" s="86"/>
      <c r="OTZ9" s="86"/>
      <c r="OUA9" s="86"/>
      <c r="OUB9" s="86"/>
      <c r="OUC9" s="86"/>
      <c r="OUD9" s="86"/>
      <c r="OUE9" s="86"/>
      <c r="OUF9" s="86"/>
      <c r="OUG9" s="86"/>
      <c r="OUH9" s="86"/>
      <c r="OUI9" s="86"/>
      <c r="OUJ9" s="86"/>
      <c r="OUK9" s="86"/>
      <c r="OUL9" s="86"/>
      <c r="OUM9" s="86"/>
      <c r="OUN9" s="86"/>
      <c r="OUO9" s="86"/>
      <c r="OUP9" s="86"/>
      <c r="OUQ9" s="86"/>
      <c r="OUR9" s="86"/>
      <c r="OUS9" s="86"/>
      <c r="OUT9" s="86"/>
      <c r="OUU9" s="86"/>
      <c r="OUV9" s="86"/>
      <c r="OUW9" s="86"/>
      <c r="OUX9" s="86"/>
      <c r="OUY9" s="86"/>
      <c r="OUZ9" s="86"/>
      <c r="OVA9" s="86"/>
      <c r="OVB9" s="86"/>
      <c r="OVC9" s="86"/>
      <c r="OVD9" s="86"/>
      <c r="OVE9" s="86"/>
      <c r="OVF9" s="86"/>
      <c r="OVG9" s="86"/>
      <c r="OVH9" s="86"/>
      <c r="OVI9" s="86"/>
      <c r="OVJ9" s="86"/>
      <c r="OVK9" s="86"/>
      <c r="OVL9" s="86"/>
      <c r="OVM9" s="86"/>
      <c r="OVN9" s="86"/>
      <c r="OVO9" s="86"/>
      <c r="OVP9" s="86"/>
      <c r="OVQ9" s="86"/>
      <c r="OVR9" s="86"/>
      <c r="OVS9" s="86"/>
      <c r="OVT9" s="86"/>
      <c r="OVU9" s="86"/>
      <c r="OVV9" s="86"/>
      <c r="OVW9" s="86"/>
      <c r="OVX9" s="86"/>
      <c r="OVY9" s="86"/>
      <c r="OVZ9" s="86"/>
      <c r="OWA9" s="86"/>
      <c r="OWB9" s="86"/>
      <c r="OWC9" s="86"/>
      <c r="OWD9" s="86"/>
      <c r="OWE9" s="86"/>
      <c r="OWF9" s="86"/>
      <c r="OWG9" s="86"/>
      <c r="OWH9" s="86"/>
      <c r="OWI9" s="86"/>
      <c r="OWJ9" s="86"/>
      <c r="OWK9" s="86"/>
      <c r="OWL9" s="86"/>
      <c r="OWM9" s="86"/>
      <c r="OWN9" s="86"/>
      <c r="OWO9" s="86"/>
      <c r="OWP9" s="86"/>
      <c r="OWQ9" s="86"/>
      <c r="OWR9" s="86"/>
      <c r="OWS9" s="86"/>
      <c r="OWT9" s="86"/>
      <c r="OWU9" s="86"/>
      <c r="OWV9" s="86"/>
      <c r="OWW9" s="86"/>
      <c r="OWX9" s="86"/>
      <c r="OWY9" s="86"/>
      <c r="OWZ9" s="86"/>
      <c r="OXA9" s="86"/>
      <c r="OXB9" s="86"/>
      <c r="OXC9" s="86"/>
      <c r="OXD9" s="86"/>
      <c r="OXE9" s="86"/>
      <c r="OXF9" s="86"/>
      <c r="OXG9" s="86"/>
      <c r="OXH9" s="86"/>
      <c r="OXI9" s="86"/>
      <c r="OXJ9" s="86"/>
      <c r="OXK9" s="86"/>
      <c r="OXL9" s="86"/>
      <c r="OXM9" s="86"/>
      <c r="OXN9" s="86"/>
      <c r="OXO9" s="86"/>
      <c r="OXP9" s="86"/>
      <c r="OXQ9" s="86"/>
      <c r="OXR9" s="86"/>
      <c r="OXS9" s="86"/>
      <c r="OXT9" s="86"/>
      <c r="OXU9" s="86"/>
      <c r="OXV9" s="86"/>
      <c r="OXW9" s="86"/>
      <c r="OXX9" s="86"/>
      <c r="OXY9" s="86"/>
      <c r="OXZ9" s="86"/>
      <c r="OYA9" s="86"/>
      <c r="OYB9" s="86"/>
      <c r="OYC9" s="86"/>
      <c r="OYD9" s="86"/>
      <c r="OYE9" s="86"/>
      <c r="OYF9" s="86"/>
      <c r="OYG9" s="86"/>
      <c r="OYH9" s="86"/>
      <c r="OYI9" s="86"/>
      <c r="OYJ9" s="86"/>
      <c r="OYK9" s="86"/>
      <c r="OYL9" s="86"/>
      <c r="OYM9" s="86"/>
      <c r="OYN9" s="86"/>
      <c r="OYO9" s="86"/>
      <c r="OYP9" s="86"/>
      <c r="OYQ9" s="86"/>
      <c r="OYR9" s="86"/>
      <c r="OYS9" s="86"/>
      <c r="OYT9" s="86"/>
      <c r="OYU9" s="86"/>
      <c r="OYV9" s="86"/>
      <c r="OYW9" s="86"/>
      <c r="OYX9" s="86"/>
      <c r="OYY9" s="86"/>
      <c r="OYZ9" s="86"/>
      <c r="OZA9" s="86"/>
      <c r="OZB9" s="86"/>
      <c r="OZC9" s="86"/>
      <c r="OZD9" s="86"/>
      <c r="OZE9" s="86"/>
      <c r="OZF9" s="86"/>
      <c r="OZG9" s="86"/>
      <c r="OZH9" s="86"/>
      <c r="OZI9" s="86"/>
      <c r="OZJ9" s="86"/>
      <c r="OZK9" s="86"/>
      <c r="OZL9" s="86"/>
      <c r="OZM9" s="86"/>
      <c r="OZN9" s="86"/>
      <c r="OZO9" s="86"/>
      <c r="OZP9" s="86"/>
      <c r="OZQ9" s="86"/>
      <c r="OZR9" s="86"/>
      <c r="OZS9" s="86"/>
      <c r="OZT9" s="86"/>
      <c r="OZU9" s="86"/>
      <c r="OZV9" s="86"/>
      <c r="OZW9" s="86"/>
      <c r="OZX9" s="86"/>
      <c r="OZY9" s="86"/>
      <c r="OZZ9" s="86"/>
      <c r="PAA9" s="86"/>
      <c r="PAB9" s="86"/>
      <c r="PAC9" s="86"/>
      <c r="PAD9" s="86"/>
      <c r="PAE9" s="86"/>
      <c r="PAF9" s="86"/>
      <c r="PAG9" s="86"/>
      <c r="PAH9" s="86"/>
      <c r="PAI9" s="86"/>
      <c r="PAJ9" s="86"/>
      <c r="PAK9" s="86"/>
      <c r="PAL9" s="86"/>
      <c r="PAM9" s="86"/>
      <c r="PAN9" s="86"/>
      <c r="PAO9" s="86"/>
      <c r="PAP9" s="86"/>
      <c r="PAQ9" s="86"/>
      <c r="PAR9" s="86"/>
      <c r="PAS9" s="86"/>
      <c r="PAT9" s="86"/>
      <c r="PAU9" s="86"/>
      <c r="PAV9" s="86"/>
      <c r="PAW9" s="86"/>
      <c r="PAX9" s="86"/>
      <c r="PAY9" s="86"/>
      <c r="PAZ9" s="86"/>
      <c r="PBA9" s="86"/>
      <c r="PBB9" s="86"/>
      <c r="PBC9" s="86"/>
      <c r="PBD9" s="86"/>
      <c r="PBE9" s="86"/>
      <c r="PBF9" s="86"/>
      <c r="PBG9" s="86"/>
      <c r="PBH9" s="86"/>
      <c r="PBI9" s="86"/>
      <c r="PBJ9" s="86"/>
      <c r="PBK9" s="86"/>
      <c r="PBL9" s="86"/>
      <c r="PBM9" s="86"/>
      <c r="PBN9" s="86"/>
      <c r="PBO9" s="86"/>
      <c r="PBP9" s="86"/>
      <c r="PBQ9" s="86"/>
      <c r="PBR9" s="86"/>
      <c r="PBS9" s="86"/>
      <c r="PBT9" s="86"/>
      <c r="PBU9" s="86"/>
      <c r="PBV9" s="86"/>
      <c r="PBW9" s="86"/>
      <c r="PBX9" s="86"/>
      <c r="PBY9" s="86"/>
      <c r="PBZ9" s="86"/>
      <c r="PCA9" s="86"/>
      <c r="PCB9" s="86"/>
      <c r="PCC9" s="86"/>
      <c r="PCD9" s="86"/>
      <c r="PCE9" s="86"/>
      <c r="PCF9" s="86"/>
      <c r="PCG9" s="86"/>
      <c r="PCH9" s="86"/>
      <c r="PCI9" s="86"/>
      <c r="PCJ9" s="86"/>
      <c r="PCK9" s="86"/>
      <c r="PCL9" s="86"/>
      <c r="PCM9" s="86"/>
      <c r="PCN9" s="86"/>
      <c r="PCO9" s="86"/>
      <c r="PCP9" s="86"/>
      <c r="PCQ9" s="86"/>
      <c r="PCR9" s="86"/>
      <c r="PCS9" s="86"/>
      <c r="PCT9" s="86"/>
      <c r="PCU9" s="86"/>
      <c r="PCV9" s="86"/>
      <c r="PCW9" s="86"/>
      <c r="PCX9" s="86"/>
      <c r="PCY9" s="86"/>
      <c r="PCZ9" s="86"/>
      <c r="PDA9" s="86"/>
      <c r="PDB9" s="86"/>
      <c r="PDC9" s="86"/>
      <c r="PDD9" s="86"/>
      <c r="PDE9" s="86"/>
      <c r="PDF9" s="86"/>
      <c r="PDG9" s="86"/>
      <c r="PDH9" s="86"/>
      <c r="PDI9" s="86"/>
      <c r="PDJ9" s="86"/>
      <c r="PDK9" s="86"/>
      <c r="PDL9" s="86"/>
      <c r="PDM9" s="86"/>
      <c r="PDN9" s="86"/>
      <c r="PDO9" s="86"/>
      <c r="PDP9" s="86"/>
      <c r="PDQ9" s="86"/>
      <c r="PDR9" s="86"/>
      <c r="PDS9" s="86"/>
      <c r="PDT9" s="86"/>
      <c r="PDU9" s="86"/>
      <c r="PDV9" s="86"/>
      <c r="PDW9" s="86"/>
      <c r="PDX9" s="86"/>
      <c r="PDY9" s="86"/>
      <c r="PDZ9" s="86"/>
      <c r="PEA9" s="86"/>
      <c r="PEB9" s="86"/>
      <c r="PEC9" s="86"/>
      <c r="PED9" s="86"/>
      <c r="PEE9" s="86"/>
      <c r="PEF9" s="86"/>
      <c r="PEG9" s="86"/>
      <c r="PEH9" s="86"/>
      <c r="PEI9" s="86"/>
      <c r="PEJ9" s="86"/>
      <c r="PEK9" s="86"/>
      <c r="PEL9" s="86"/>
      <c r="PEM9" s="86"/>
      <c r="PEN9" s="86"/>
      <c r="PEO9" s="86"/>
      <c r="PEP9" s="86"/>
      <c r="PEQ9" s="86"/>
      <c r="PER9" s="86"/>
      <c r="PES9" s="86"/>
      <c r="PET9" s="86"/>
      <c r="PEU9" s="86"/>
      <c r="PEV9" s="86"/>
      <c r="PEW9" s="86"/>
      <c r="PEX9" s="86"/>
      <c r="PEY9" s="86"/>
      <c r="PEZ9" s="86"/>
      <c r="PFA9" s="86"/>
      <c r="PFB9" s="86"/>
      <c r="PFC9" s="86"/>
      <c r="PFD9" s="86"/>
      <c r="PFE9" s="86"/>
      <c r="PFF9" s="86"/>
      <c r="PFG9" s="86"/>
      <c r="PFH9" s="86"/>
      <c r="PFI9" s="86"/>
      <c r="PFJ9" s="86"/>
      <c r="PFK9" s="86"/>
      <c r="PFL9" s="86"/>
      <c r="PFM9" s="86"/>
      <c r="PFN9" s="86"/>
      <c r="PFO9" s="86"/>
      <c r="PFP9" s="86"/>
      <c r="PFQ9" s="86"/>
      <c r="PFR9" s="86"/>
      <c r="PFS9" s="86"/>
      <c r="PFT9" s="86"/>
      <c r="PFU9" s="86"/>
      <c r="PFV9" s="86"/>
      <c r="PFW9" s="86"/>
      <c r="PFX9" s="86"/>
      <c r="PFY9" s="86"/>
      <c r="PFZ9" s="86"/>
      <c r="PGA9" s="86"/>
      <c r="PGB9" s="86"/>
      <c r="PGC9" s="86"/>
      <c r="PGD9" s="86"/>
      <c r="PGE9" s="86"/>
      <c r="PGF9" s="86"/>
      <c r="PGG9" s="86"/>
      <c r="PGH9" s="86"/>
      <c r="PGI9" s="86"/>
      <c r="PGJ9" s="86"/>
      <c r="PGK9" s="86"/>
      <c r="PGL9" s="86"/>
      <c r="PGM9" s="86"/>
      <c r="PGN9" s="86"/>
      <c r="PGO9" s="86"/>
      <c r="PGP9" s="86"/>
      <c r="PGQ9" s="86"/>
      <c r="PGR9" s="86"/>
      <c r="PGS9" s="86"/>
      <c r="PGT9" s="86"/>
      <c r="PGU9" s="86"/>
      <c r="PGV9" s="86"/>
      <c r="PGW9" s="86"/>
      <c r="PGX9" s="86"/>
      <c r="PGY9" s="86"/>
      <c r="PGZ9" s="86"/>
      <c r="PHA9" s="86"/>
      <c r="PHB9" s="86"/>
      <c r="PHC9" s="86"/>
      <c r="PHD9" s="86"/>
      <c r="PHE9" s="86"/>
      <c r="PHF9" s="86"/>
      <c r="PHG9" s="86"/>
      <c r="PHH9" s="86"/>
      <c r="PHI9" s="86"/>
      <c r="PHJ9" s="86"/>
      <c r="PHK9" s="86"/>
      <c r="PHL9" s="86"/>
      <c r="PHM9" s="86"/>
      <c r="PHN9" s="86"/>
      <c r="PHO9" s="86"/>
      <c r="PHP9" s="86"/>
      <c r="PHQ9" s="86"/>
      <c r="PHR9" s="86"/>
      <c r="PHS9" s="86"/>
      <c r="PHT9" s="86"/>
      <c r="PHU9" s="86"/>
      <c r="PHV9" s="86"/>
      <c r="PHW9" s="86"/>
      <c r="PHX9" s="86"/>
      <c r="PHY9" s="86"/>
      <c r="PHZ9" s="86"/>
      <c r="PIA9" s="86"/>
      <c r="PIB9" s="86"/>
      <c r="PIC9" s="86"/>
      <c r="PID9" s="86"/>
      <c r="PIE9" s="86"/>
      <c r="PIF9" s="86"/>
      <c r="PIG9" s="86"/>
      <c r="PIH9" s="86"/>
      <c r="PII9" s="86"/>
      <c r="PIJ9" s="86"/>
      <c r="PIK9" s="86"/>
      <c r="PIL9" s="86"/>
      <c r="PIM9" s="86"/>
      <c r="PIN9" s="86"/>
      <c r="PIO9" s="86"/>
      <c r="PIP9" s="86"/>
      <c r="PIQ9" s="86"/>
      <c r="PIR9" s="86"/>
      <c r="PIS9" s="86"/>
      <c r="PIT9" s="86"/>
      <c r="PIU9" s="86"/>
      <c r="PIV9" s="86"/>
      <c r="PIW9" s="86"/>
      <c r="PIX9" s="86"/>
      <c r="PIY9" s="86"/>
      <c r="PIZ9" s="86"/>
      <c r="PJA9" s="86"/>
      <c r="PJB9" s="86"/>
      <c r="PJC9" s="86"/>
      <c r="PJD9" s="86"/>
      <c r="PJE9" s="86"/>
      <c r="PJF9" s="86"/>
      <c r="PJG9" s="86"/>
      <c r="PJH9" s="86"/>
      <c r="PJI9" s="86"/>
      <c r="PJJ9" s="86"/>
      <c r="PJK9" s="86"/>
      <c r="PJL9" s="86"/>
      <c r="PJM9" s="86"/>
      <c r="PJN9" s="86"/>
      <c r="PJO9" s="86"/>
      <c r="PJP9" s="86"/>
      <c r="PJQ9" s="86"/>
      <c r="PJR9" s="86"/>
      <c r="PJS9" s="86"/>
      <c r="PJT9" s="86"/>
      <c r="PJU9" s="86"/>
      <c r="PJV9" s="86"/>
      <c r="PJW9" s="86"/>
      <c r="PJX9" s="86"/>
      <c r="PJY9" s="86"/>
      <c r="PJZ9" s="86"/>
      <c r="PKA9" s="86"/>
      <c r="PKB9" s="86"/>
      <c r="PKC9" s="86"/>
      <c r="PKD9" s="86"/>
      <c r="PKE9" s="86"/>
      <c r="PKF9" s="86"/>
      <c r="PKG9" s="86"/>
      <c r="PKH9" s="86"/>
      <c r="PKI9" s="86"/>
      <c r="PKJ9" s="86"/>
      <c r="PKK9" s="86"/>
      <c r="PKL9" s="86"/>
      <c r="PKM9" s="86"/>
      <c r="PKN9" s="86"/>
      <c r="PKO9" s="86"/>
      <c r="PKP9" s="86"/>
      <c r="PKQ9" s="86"/>
      <c r="PKR9" s="86"/>
      <c r="PKS9" s="86"/>
      <c r="PKT9" s="86"/>
      <c r="PKU9" s="86"/>
      <c r="PKV9" s="86"/>
      <c r="PKW9" s="86"/>
      <c r="PKX9" s="86"/>
      <c r="PKY9" s="86"/>
      <c r="PKZ9" s="86"/>
      <c r="PLA9" s="86"/>
      <c r="PLB9" s="86"/>
      <c r="PLC9" s="86"/>
      <c r="PLD9" s="86"/>
      <c r="PLE9" s="86"/>
      <c r="PLF9" s="86"/>
      <c r="PLG9" s="86"/>
      <c r="PLH9" s="86"/>
      <c r="PLI9" s="86"/>
      <c r="PLJ9" s="86"/>
      <c r="PLK9" s="86"/>
      <c r="PLL9" s="86"/>
      <c r="PLM9" s="86"/>
      <c r="PLN9" s="86"/>
      <c r="PLO9" s="86"/>
      <c r="PLP9" s="86"/>
      <c r="PLQ9" s="86"/>
      <c r="PLR9" s="86"/>
      <c r="PLS9" s="86"/>
      <c r="PLT9" s="86"/>
      <c r="PLU9" s="86"/>
      <c r="PLV9" s="86"/>
      <c r="PLW9" s="86"/>
      <c r="PLX9" s="86"/>
      <c r="PLY9" s="86"/>
      <c r="PLZ9" s="86"/>
      <c r="PMA9" s="86"/>
      <c r="PMB9" s="86"/>
      <c r="PMC9" s="86"/>
      <c r="PMD9" s="86"/>
      <c r="PME9" s="86"/>
      <c r="PMF9" s="86"/>
      <c r="PMG9" s="86"/>
      <c r="PMH9" s="86"/>
      <c r="PMI9" s="86"/>
      <c r="PMJ9" s="86"/>
      <c r="PMK9" s="86"/>
      <c r="PML9" s="86"/>
      <c r="PMM9" s="86"/>
      <c r="PMN9" s="86"/>
      <c r="PMO9" s="86"/>
      <c r="PMP9" s="86"/>
      <c r="PMQ9" s="86"/>
      <c r="PMR9" s="86"/>
      <c r="PMS9" s="86"/>
      <c r="PMT9" s="86"/>
      <c r="PMU9" s="86"/>
      <c r="PMV9" s="86"/>
      <c r="PMW9" s="86"/>
      <c r="PMX9" s="86"/>
      <c r="PMY9" s="86"/>
      <c r="PMZ9" s="86"/>
      <c r="PNA9" s="86"/>
      <c r="PNB9" s="86"/>
      <c r="PNC9" s="86"/>
      <c r="PND9" s="86"/>
      <c r="PNE9" s="86"/>
      <c r="PNF9" s="86"/>
      <c r="PNG9" s="86"/>
      <c r="PNH9" s="86"/>
      <c r="PNI9" s="86"/>
      <c r="PNJ9" s="86"/>
      <c r="PNK9" s="86"/>
      <c r="PNL9" s="86"/>
      <c r="PNM9" s="86"/>
      <c r="PNN9" s="86"/>
      <c r="PNO9" s="86"/>
      <c r="PNP9" s="86"/>
      <c r="PNQ9" s="86"/>
      <c r="PNR9" s="86"/>
      <c r="PNS9" s="86"/>
      <c r="PNT9" s="86"/>
      <c r="PNU9" s="86"/>
      <c r="PNV9" s="86"/>
      <c r="PNW9" s="86"/>
      <c r="PNX9" s="86"/>
      <c r="PNY9" s="86"/>
      <c r="PNZ9" s="86"/>
      <c r="POA9" s="86"/>
      <c r="POB9" s="86"/>
      <c r="POC9" s="86"/>
      <c r="POD9" s="86"/>
      <c r="POE9" s="86"/>
      <c r="POF9" s="86"/>
      <c r="POG9" s="86"/>
      <c r="POH9" s="86"/>
      <c r="POI9" s="86"/>
      <c r="POJ9" s="86"/>
      <c r="POK9" s="86"/>
      <c r="POL9" s="86"/>
      <c r="POM9" s="86"/>
      <c r="PON9" s="86"/>
      <c r="POO9" s="86"/>
      <c r="POP9" s="86"/>
      <c r="POQ9" s="86"/>
      <c r="POR9" s="86"/>
      <c r="POS9" s="86"/>
      <c r="POT9" s="86"/>
      <c r="POU9" s="86"/>
      <c r="POV9" s="86"/>
      <c r="POW9" s="86"/>
      <c r="POX9" s="86"/>
      <c r="POY9" s="86"/>
      <c r="POZ9" s="86"/>
      <c r="PPA9" s="86"/>
      <c r="PPB9" s="86"/>
      <c r="PPC9" s="86"/>
      <c r="PPD9" s="86"/>
      <c r="PPE9" s="86"/>
      <c r="PPF9" s="86"/>
      <c r="PPG9" s="86"/>
      <c r="PPH9" s="86"/>
      <c r="PPI9" s="86"/>
      <c r="PPJ9" s="86"/>
      <c r="PPK9" s="86"/>
      <c r="PPL9" s="86"/>
      <c r="PPM9" s="86"/>
      <c r="PPN9" s="86"/>
      <c r="PPO9" s="86"/>
      <c r="PPP9" s="86"/>
      <c r="PPQ9" s="86"/>
      <c r="PPR9" s="86"/>
      <c r="PPS9" s="86"/>
      <c r="PPT9" s="86"/>
      <c r="PPU9" s="86"/>
      <c r="PPV9" s="86"/>
      <c r="PPW9" s="86"/>
      <c r="PPX9" s="86"/>
      <c r="PPY9" s="86"/>
      <c r="PPZ9" s="86"/>
      <c r="PQA9" s="86"/>
      <c r="PQB9" s="86"/>
      <c r="PQC9" s="86"/>
      <c r="PQD9" s="86"/>
      <c r="PQE9" s="86"/>
      <c r="PQF9" s="86"/>
      <c r="PQG9" s="86"/>
      <c r="PQH9" s="86"/>
      <c r="PQI9" s="86"/>
      <c r="PQJ9" s="86"/>
      <c r="PQK9" s="86"/>
      <c r="PQL9" s="86"/>
      <c r="PQM9" s="86"/>
      <c r="PQN9" s="86"/>
      <c r="PQO9" s="86"/>
      <c r="PQP9" s="86"/>
      <c r="PQQ9" s="86"/>
      <c r="PQR9" s="86"/>
      <c r="PQS9" s="86"/>
      <c r="PQT9" s="86"/>
      <c r="PQU9" s="86"/>
      <c r="PQV9" s="86"/>
      <c r="PQW9" s="86"/>
      <c r="PQX9" s="86"/>
      <c r="PQY9" s="86"/>
      <c r="PQZ9" s="86"/>
      <c r="PRA9" s="86"/>
      <c r="PRB9" s="86"/>
      <c r="PRC9" s="86"/>
      <c r="PRD9" s="86"/>
      <c r="PRE9" s="86"/>
      <c r="PRF9" s="86"/>
      <c r="PRG9" s="86"/>
      <c r="PRH9" s="86"/>
      <c r="PRI9" s="86"/>
      <c r="PRJ9" s="86"/>
      <c r="PRK9" s="86"/>
      <c r="PRL9" s="86"/>
      <c r="PRM9" s="86"/>
      <c r="PRN9" s="86"/>
      <c r="PRO9" s="86"/>
      <c r="PRP9" s="86"/>
      <c r="PRQ9" s="86"/>
      <c r="PRR9" s="86"/>
      <c r="PRS9" s="86"/>
      <c r="PRT9" s="86"/>
      <c r="PRU9" s="86"/>
      <c r="PRV9" s="86"/>
      <c r="PRW9" s="86"/>
      <c r="PRX9" s="86"/>
      <c r="PRY9" s="86"/>
      <c r="PRZ9" s="86"/>
      <c r="PSA9" s="86"/>
      <c r="PSB9" s="86"/>
      <c r="PSC9" s="86"/>
      <c r="PSD9" s="86"/>
      <c r="PSE9" s="86"/>
      <c r="PSF9" s="86"/>
      <c r="PSG9" s="86"/>
      <c r="PSH9" s="86"/>
      <c r="PSI9" s="86"/>
      <c r="PSJ9" s="86"/>
      <c r="PSK9" s="86"/>
      <c r="PSL9" s="86"/>
      <c r="PSM9" s="86"/>
      <c r="PSN9" s="86"/>
      <c r="PSO9" s="86"/>
      <c r="PSP9" s="86"/>
      <c r="PSQ9" s="86"/>
      <c r="PSR9" s="86"/>
      <c r="PSS9" s="86"/>
      <c r="PST9" s="86"/>
      <c r="PSU9" s="86"/>
      <c r="PSV9" s="86"/>
      <c r="PSW9" s="86"/>
      <c r="PSX9" s="86"/>
      <c r="PSY9" s="86"/>
      <c r="PSZ9" s="86"/>
      <c r="PTA9" s="86"/>
      <c r="PTB9" s="86"/>
      <c r="PTC9" s="86"/>
      <c r="PTD9" s="86"/>
      <c r="PTE9" s="86"/>
      <c r="PTF9" s="86"/>
      <c r="PTG9" s="86"/>
      <c r="PTH9" s="86"/>
      <c r="PTI9" s="86"/>
      <c r="PTJ9" s="86"/>
      <c r="PTK9" s="86"/>
      <c r="PTL9" s="86"/>
      <c r="PTM9" s="86"/>
      <c r="PTN9" s="86"/>
      <c r="PTO9" s="86"/>
      <c r="PTP9" s="86"/>
      <c r="PTQ9" s="86"/>
      <c r="PTR9" s="86"/>
      <c r="PTS9" s="86"/>
      <c r="PTT9" s="86"/>
      <c r="PTU9" s="86"/>
      <c r="PTV9" s="86"/>
      <c r="PTW9" s="86"/>
      <c r="PTX9" s="86"/>
      <c r="PTY9" s="86"/>
      <c r="PTZ9" s="86"/>
      <c r="PUA9" s="86"/>
      <c r="PUB9" s="86"/>
      <c r="PUC9" s="86"/>
      <c r="PUD9" s="86"/>
      <c r="PUE9" s="86"/>
      <c r="PUF9" s="86"/>
      <c r="PUG9" s="86"/>
      <c r="PUH9" s="86"/>
      <c r="PUI9" s="86"/>
      <c r="PUJ9" s="86"/>
      <c r="PUK9" s="86"/>
      <c r="PUL9" s="86"/>
      <c r="PUM9" s="86"/>
      <c r="PUN9" s="86"/>
      <c r="PUO9" s="86"/>
      <c r="PUP9" s="86"/>
      <c r="PUQ9" s="86"/>
      <c r="PUR9" s="86"/>
      <c r="PUS9" s="86"/>
      <c r="PUT9" s="86"/>
      <c r="PUU9" s="86"/>
      <c r="PUV9" s="86"/>
      <c r="PUW9" s="86"/>
      <c r="PUX9" s="86"/>
      <c r="PUY9" s="86"/>
      <c r="PUZ9" s="86"/>
      <c r="PVA9" s="86"/>
      <c r="PVB9" s="86"/>
      <c r="PVC9" s="86"/>
      <c r="PVD9" s="86"/>
      <c r="PVE9" s="86"/>
      <c r="PVF9" s="86"/>
      <c r="PVG9" s="86"/>
      <c r="PVH9" s="86"/>
      <c r="PVI9" s="86"/>
      <c r="PVJ9" s="86"/>
      <c r="PVK9" s="86"/>
      <c r="PVL9" s="86"/>
      <c r="PVM9" s="86"/>
      <c r="PVN9" s="86"/>
      <c r="PVO9" s="86"/>
      <c r="PVP9" s="86"/>
      <c r="PVQ9" s="86"/>
      <c r="PVR9" s="86"/>
      <c r="PVS9" s="86"/>
      <c r="PVT9" s="86"/>
      <c r="PVU9" s="86"/>
      <c r="PVV9" s="86"/>
      <c r="PVW9" s="86"/>
      <c r="PVX9" s="86"/>
      <c r="PVY9" s="86"/>
      <c r="PVZ9" s="86"/>
      <c r="PWA9" s="86"/>
      <c r="PWB9" s="86"/>
      <c r="PWC9" s="86"/>
      <c r="PWD9" s="86"/>
      <c r="PWE9" s="86"/>
      <c r="PWF9" s="86"/>
      <c r="PWG9" s="86"/>
      <c r="PWH9" s="86"/>
      <c r="PWI9" s="86"/>
      <c r="PWJ9" s="86"/>
      <c r="PWK9" s="86"/>
      <c r="PWL9" s="86"/>
      <c r="PWM9" s="86"/>
      <c r="PWN9" s="86"/>
      <c r="PWO9" s="86"/>
      <c r="PWP9" s="86"/>
      <c r="PWQ9" s="86"/>
      <c r="PWR9" s="86"/>
      <c r="PWS9" s="86"/>
      <c r="PWT9" s="86"/>
      <c r="PWU9" s="86"/>
      <c r="PWV9" s="86"/>
      <c r="PWW9" s="86"/>
      <c r="PWX9" s="86"/>
      <c r="PWY9" s="86"/>
      <c r="PWZ9" s="86"/>
      <c r="PXA9" s="86"/>
      <c r="PXB9" s="86"/>
      <c r="PXC9" s="86"/>
      <c r="PXD9" s="86"/>
      <c r="PXE9" s="86"/>
      <c r="PXF9" s="86"/>
      <c r="PXG9" s="86"/>
      <c r="PXH9" s="86"/>
      <c r="PXI9" s="86"/>
      <c r="PXJ9" s="86"/>
      <c r="PXK9" s="86"/>
      <c r="PXL9" s="86"/>
      <c r="PXM9" s="86"/>
      <c r="PXN9" s="86"/>
      <c r="PXO9" s="86"/>
      <c r="PXP9" s="86"/>
      <c r="PXQ9" s="86"/>
      <c r="PXR9" s="86"/>
      <c r="PXS9" s="86"/>
      <c r="PXT9" s="86"/>
      <c r="PXU9" s="86"/>
      <c r="PXV9" s="86"/>
      <c r="PXW9" s="86"/>
      <c r="PXX9" s="86"/>
      <c r="PXY9" s="86"/>
      <c r="PXZ9" s="86"/>
      <c r="PYA9" s="86"/>
      <c r="PYB9" s="86"/>
      <c r="PYC9" s="86"/>
      <c r="PYD9" s="86"/>
      <c r="PYE9" s="86"/>
      <c r="PYF9" s="86"/>
      <c r="PYG9" s="86"/>
      <c r="PYH9" s="86"/>
      <c r="PYI9" s="86"/>
      <c r="PYJ9" s="86"/>
      <c r="PYK9" s="86"/>
      <c r="PYL9" s="86"/>
      <c r="PYM9" s="86"/>
      <c r="PYN9" s="86"/>
      <c r="PYO9" s="86"/>
      <c r="PYP9" s="86"/>
      <c r="PYQ9" s="86"/>
      <c r="PYR9" s="86"/>
      <c r="PYS9" s="86"/>
      <c r="PYT9" s="86"/>
      <c r="PYU9" s="86"/>
      <c r="PYV9" s="86"/>
      <c r="PYW9" s="86"/>
      <c r="PYX9" s="86"/>
      <c r="PYY9" s="86"/>
      <c r="PYZ9" s="86"/>
      <c r="PZA9" s="86"/>
      <c r="PZB9" s="86"/>
      <c r="PZC9" s="86"/>
      <c r="PZD9" s="86"/>
      <c r="PZE9" s="86"/>
      <c r="PZF9" s="86"/>
      <c r="PZG9" s="86"/>
      <c r="PZH9" s="86"/>
      <c r="PZI9" s="86"/>
      <c r="PZJ9" s="86"/>
      <c r="PZK9" s="86"/>
      <c r="PZL9" s="86"/>
      <c r="PZM9" s="86"/>
      <c r="PZN9" s="86"/>
      <c r="PZO9" s="86"/>
      <c r="PZP9" s="86"/>
      <c r="PZQ9" s="86"/>
      <c r="PZR9" s="86"/>
      <c r="PZS9" s="86"/>
      <c r="PZT9" s="86"/>
      <c r="PZU9" s="86"/>
      <c r="PZV9" s="86"/>
      <c r="PZW9" s="86"/>
      <c r="PZX9" s="86"/>
      <c r="PZY9" s="86"/>
      <c r="PZZ9" s="86"/>
      <c r="QAA9" s="86"/>
      <c r="QAB9" s="86"/>
      <c r="QAC9" s="86"/>
      <c r="QAD9" s="86"/>
      <c r="QAE9" s="86"/>
      <c r="QAF9" s="86"/>
      <c r="QAG9" s="86"/>
      <c r="QAH9" s="86"/>
      <c r="QAI9" s="86"/>
      <c r="QAJ9" s="86"/>
      <c r="QAK9" s="86"/>
      <c r="QAL9" s="86"/>
      <c r="QAM9" s="86"/>
      <c r="QAN9" s="86"/>
      <c r="QAO9" s="86"/>
      <c r="QAP9" s="86"/>
      <c r="QAQ9" s="86"/>
      <c r="QAR9" s="86"/>
      <c r="QAS9" s="86"/>
      <c r="QAT9" s="86"/>
      <c r="QAU9" s="86"/>
      <c r="QAV9" s="86"/>
      <c r="QAW9" s="86"/>
      <c r="QAX9" s="86"/>
      <c r="QAY9" s="86"/>
      <c r="QAZ9" s="86"/>
      <c r="QBA9" s="86"/>
      <c r="QBB9" s="86"/>
      <c r="QBC9" s="86"/>
      <c r="QBD9" s="86"/>
      <c r="QBE9" s="86"/>
      <c r="QBF9" s="86"/>
      <c r="QBG9" s="86"/>
      <c r="QBH9" s="86"/>
      <c r="QBI9" s="86"/>
      <c r="QBJ9" s="86"/>
      <c r="QBK9" s="86"/>
      <c r="QBL9" s="86"/>
      <c r="QBM9" s="86"/>
      <c r="QBN9" s="86"/>
      <c r="QBO9" s="86"/>
      <c r="QBP9" s="86"/>
      <c r="QBQ9" s="86"/>
      <c r="QBR9" s="86"/>
      <c r="QBS9" s="86"/>
      <c r="QBT9" s="86"/>
      <c r="QBU9" s="86"/>
      <c r="QBV9" s="86"/>
      <c r="QBW9" s="86"/>
      <c r="QBX9" s="86"/>
      <c r="QBY9" s="86"/>
      <c r="QBZ9" s="86"/>
      <c r="QCA9" s="86"/>
      <c r="QCB9" s="86"/>
      <c r="QCC9" s="86"/>
      <c r="QCD9" s="86"/>
      <c r="QCE9" s="86"/>
      <c r="QCF9" s="86"/>
      <c r="QCG9" s="86"/>
      <c r="QCH9" s="86"/>
      <c r="QCI9" s="86"/>
      <c r="QCJ9" s="86"/>
      <c r="QCK9" s="86"/>
      <c r="QCL9" s="86"/>
      <c r="QCM9" s="86"/>
      <c r="QCN9" s="86"/>
      <c r="QCO9" s="86"/>
      <c r="QCP9" s="86"/>
      <c r="QCQ9" s="86"/>
      <c r="QCR9" s="86"/>
      <c r="QCS9" s="86"/>
      <c r="QCT9" s="86"/>
      <c r="QCU9" s="86"/>
      <c r="QCV9" s="86"/>
      <c r="QCW9" s="86"/>
      <c r="QCX9" s="86"/>
      <c r="QCY9" s="86"/>
      <c r="QCZ9" s="86"/>
      <c r="QDA9" s="86"/>
      <c r="QDB9" s="86"/>
      <c r="QDC9" s="86"/>
      <c r="QDD9" s="86"/>
      <c r="QDE9" s="86"/>
      <c r="QDF9" s="86"/>
      <c r="QDG9" s="86"/>
      <c r="QDH9" s="86"/>
      <c r="QDI9" s="86"/>
      <c r="QDJ9" s="86"/>
      <c r="QDK9" s="86"/>
      <c r="QDL9" s="86"/>
      <c r="QDM9" s="86"/>
      <c r="QDN9" s="86"/>
      <c r="QDO9" s="86"/>
      <c r="QDP9" s="86"/>
      <c r="QDQ9" s="86"/>
      <c r="QDR9" s="86"/>
      <c r="QDS9" s="86"/>
      <c r="QDT9" s="86"/>
      <c r="QDU9" s="86"/>
      <c r="QDV9" s="86"/>
      <c r="QDW9" s="86"/>
      <c r="QDX9" s="86"/>
      <c r="QDY9" s="86"/>
      <c r="QDZ9" s="86"/>
      <c r="QEA9" s="86"/>
      <c r="QEB9" s="86"/>
      <c r="QEC9" s="86"/>
      <c r="QED9" s="86"/>
      <c r="QEE9" s="86"/>
      <c r="QEF9" s="86"/>
      <c r="QEG9" s="86"/>
      <c r="QEH9" s="86"/>
      <c r="QEI9" s="86"/>
      <c r="QEJ9" s="86"/>
      <c r="QEK9" s="86"/>
      <c r="QEL9" s="86"/>
      <c r="QEM9" s="86"/>
      <c r="QEN9" s="86"/>
      <c r="QEO9" s="86"/>
      <c r="QEP9" s="86"/>
      <c r="QEQ9" s="86"/>
      <c r="QER9" s="86"/>
      <c r="QES9" s="86"/>
      <c r="QET9" s="86"/>
      <c r="QEU9" s="86"/>
      <c r="QEV9" s="86"/>
      <c r="QEW9" s="86"/>
      <c r="QEX9" s="86"/>
      <c r="QEY9" s="86"/>
      <c r="QEZ9" s="86"/>
      <c r="QFA9" s="86"/>
      <c r="QFB9" s="86"/>
      <c r="QFC9" s="86"/>
      <c r="QFD9" s="86"/>
      <c r="QFE9" s="86"/>
      <c r="QFF9" s="86"/>
      <c r="QFG9" s="86"/>
      <c r="QFH9" s="86"/>
      <c r="QFI9" s="86"/>
      <c r="QFJ9" s="86"/>
      <c r="QFK9" s="86"/>
      <c r="QFL9" s="86"/>
      <c r="QFM9" s="86"/>
      <c r="QFN9" s="86"/>
      <c r="QFO9" s="86"/>
      <c r="QFP9" s="86"/>
      <c r="QFQ9" s="86"/>
      <c r="QFR9" s="86"/>
      <c r="QFS9" s="86"/>
      <c r="QFT9" s="86"/>
      <c r="QFU9" s="86"/>
      <c r="QFV9" s="86"/>
      <c r="QFW9" s="86"/>
      <c r="QFX9" s="86"/>
      <c r="QFY9" s="86"/>
      <c r="QFZ9" s="86"/>
      <c r="QGA9" s="86"/>
      <c r="QGB9" s="86"/>
      <c r="QGC9" s="86"/>
      <c r="QGD9" s="86"/>
      <c r="QGE9" s="86"/>
      <c r="QGF9" s="86"/>
      <c r="QGG9" s="86"/>
      <c r="QGH9" s="86"/>
      <c r="QGI9" s="86"/>
      <c r="QGJ9" s="86"/>
      <c r="QGK9" s="86"/>
      <c r="QGL9" s="86"/>
      <c r="QGM9" s="86"/>
      <c r="QGN9" s="86"/>
      <c r="QGO9" s="86"/>
      <c r="QGP9" s="86"/>
      <c r="QGQ9" s="86"/>
      <c r="QGR9" s="86"/>
      <c r="QGS9" s="86"/>
      <c r="QGT9" s="86"/>
      <c r="QGU9" s="86"/>
      <c r="QGV9" s="86"/>
      <c r="QGW9" s="86"/>
      <c r="QGX9" s="86"/>
      <c r="QGY9" s="86"/>
      <c r="QGZ9" s="86"/>
      <c r="QHA9" s="86"/>
      <c r="QHB9" s="86"/>
      <c r="QHC9" s="86"/>
      <c r="QHD9" s="86"/>
      <c r="QHE9" s="86"/>
      <c r="QHF9" s="86"/>
      <c r="QHG9" s="86"/>
      <c r="QHH9" s="86"/>
      <c r="QHI9" s="86"/>
      <c r="QHJ9" s="86"/>
      <c r="QHK9" s="86"/>
      <c r="QHL9" s="86"/>
      <c r="QHM9" s="86"/>
      <c r="QHN9" s="86"/>
      <c r="QHO9" s="86"/>
      <c r="QHP9" s="86"/>
      <c r="QHQ9" s="86"/>
      <c r="QHR9" s="86"/>
      <c r="QHS9" s="86"/>
      <c r="QHT9" s="86"/>
      <c r="QHU9" s="86"/>
      <c r="QHV9" s="86"/>
      <c r="QHW9" s="86"/>
      <c r="QHX9" s="86"/>
      <c r="QHY9" s="86"/>
      <c r="QHZ9" s="86"/>
      <c r="QIA9" s="86"/>
      <c r="QIB9" s="86"/>
      <c r="QIC9" s="86"/>
      <c r="QID9" s="86"/>
      <c r="QIE9" s="86"/>
      <c r="QIF9" s="86"/>
      <c r="QIG9" s="86"/>
      <c r="QIH9" s="86"/>
      <c r="QII9" s="86"/>
      <c r="QIJ9" s="86"/>
      <c r="QIK9" s="86"/>
      <c r="QIL9" s="86"/>
      <c r="QIM9" s="86"/>
      <c r="QIN9" s="86"/>
      <c r="QIO9" s="86"/>
      <c r="QIP9" s="86"/>
      <c r="QIQ9" s="86"/>
      <c r="QIR9" s="86"/>
      <c r="QIS9" s="86"/>
      <c r="QIT9" s="86"/>
      <c r="QIU9" s="86"/>
      <c r="QIV9" s="86"/>
      <c r="QIW9" s="86"/>
      <c r="QIX9" s="86"/>
      <c r="QIY9" s="86"/>
      <c r="QIZ9" s="86"/>
      <c r="QJA9" s="86"/>
      <c r="QJB9" s="86"/>
      <c r="QJC9" s="86"/>
      <c r="QJD9" s="86"/>
      <c r="QJE9" s="86"/>
      <c r="QJF9" s="86"/>
      <c r="QJG9" s="86"/>
      <c r="QJH9" s="86"/>
      <c r="QJI9" s="86"/>
      <c r="QJJ9" s="86"/>
      <c r="QJK9" s="86"/>
      <c r="QJL9" s="86"/>
      <c r="QJM9" s="86"/>
      <c r="QJN9" s="86"/>
      <c r="QJO9" s="86"/>
      <c r="QJP9" s="86"/>
      <c r="QJQ9" s="86"/>
      <c r="QJR9" s="86"/>
      <c r="QJS9" s="86"/>
      <c r="QJT9" s="86"/>
      <c r="QJU9" s="86"/>
      <c r="QJV9" s="86"/>
      <c r="QJW9" s="86"/>
      <c r="QJX9" s="86"/>
      <c r="QJY9" s="86"/>
      <c r="QJZ9" s="86"/>
      <c r="QKA9" s="86"/>
      <c r="QKB9" s="86"/>
      <c r="QKC9" s="86"/>
      <c r="QKD9" s="86"/>
      <c r="QKE9" s="86"/>
      <c r="QKF9" s="86"/>
      <c r="QKG9" s="86"/>
      <c r="QKH9" s="86"/>
      <c r="QKI9" s="86"/>
      <c r="QKJ9" s="86"/>
      <c r="QKK9" s="86"/>
      <c r="QKL9" s="86"/>
      <c r="QKM9" s="86"/>
      <c r="QKN9" s="86"/>
      <c r="QKO9" s="86"/>
      <c r="QKP9" s="86"/>
      <c r="QKQ9" s="86"/>
      <c r="QKR9" s="86"/>
      <c r="QKS9" s="86"/>
      <c r="QKT9" s="86"/>
      <c r="QKU9" s="86"/>
      <c r="QKV9" s="86"/>
      <c r="QKW9" s="86"/>
      <c r="QKX9" s="86"/>
      <c r="QKY9" s="86"/>
      <c r="QKZ9" s="86"/>
      <c r="QLA9" s="86"/>
      <c r="QLB9" s="86"/>
      <c r="QLC9" s="86"/>
      <c r="QLD9" s="86"/>
      <c r="QLE9" s="86"/>
      <c r="QLF9" s="86"/>
      <c r="QLG9" s="86"/>
      <c r="QLH9" s="86"/>
      <c r="QLI9" s="86"/>
      <c r="QLJ9" s="86"/>
      <c r="QLK9" s="86"/>
      <c r="QLL9" s="86"/>
      <c r="QLM9" s="86"/>
      <c r="QLN9" s="86"/>
      <c r="QLO9" s="86"/>
      <c r="QLP9" s="86"/>
      <c r="QLQ9" s="86"/>
      <c r="QLR9" s="86"/>
      <c r="QLS9" s="86"/>
      <c r="QLT9" s="86"/>
      <c r="QLU9" s="86"/>
      <c r="QLV9" s="86"/>
      <c r="QLW9" s="86"/>
      <c r="QLX9" s="86"/>
      <c r="QLY9" s="86"/>
      <c r="QLZ9" s="86"/>
      <c r="QMA9" s="86"/>
      <c r="QMB9" s="86"/>
      <c r="QMC9" s="86"/>
      <c r="QMD9" s="86"/>
      <c r="QME9" s="86"/>
      <c r="QMF9" s="86"/>
      <c r="QMG9" s="86"/>
      <c r="QMH9" s="86"/>
      <c r="QMI9" s="86"/>
      <c r="QMJ9" s="86"/>
      <c r="QMK9" s="86"/>
      <c r="QML9" s="86"/>
      <c r="QMM9" s="86"/>
      <c r="QMN9" s="86"/>
      <c r="QMO9" s="86"/>
      <c r="QMP9" s="86"/>
      <c r="QMQ9" s="86"/>
      <c r="QMR9" s="86"/>
      <c r="QMS9" s="86"/>
      <c r="QMT9" s="86"/>
      <c r="QMU9" s="86"/>
      <c r="QMV9" s="86"/>
      <c r="QMW9" s="86"/>
      <c r="QMX9" s="86"/>
      <c r="QMY9" s="86"/>
      <c r="QMZ9" s="86"/>
      <c r="QNA9" s="86"/>
      <c r="QNB9" s="86"/>
      <c r="QNC9" s="86"/>
      <c r="QND9" s="86"/>
      <c r="QNE9" s="86"/>
      <c r="QNF9" s="86"/>
      <c r="QNG9" s="86"/>
      <c r="QNH9" s="86"/>
      <c r="QNI9" s="86"/>
      <c r="QNJ9" s="86"/>
      <c r="QNK9" s="86"/>
      <c r="QNL9" s="86"/>
      <c r="QNM9" s="86"/>
      <c r="QNN9" s="86"/>
      <c r="QNO9" s="86"/>
      <c r="QNP9" s="86"/>
      <c r="QNQ9" s="86"/>
      <c r="QNR9" s="86"/>
      <c r="QNS9" s="86"/>
      <c r="QNT9" s="86"/>
      <c r="QNU9" s="86"/>
      <c r="QNV9" s="86"/>
      <c r="QNW9" s="86"/>
      <c r="QNX9" s="86"/>
      <c r="QNY9" s="86"/>
      <c r="QNZ9" s="86"/>
      <c r="QOA9" s="86"/>
      <c r="QOB9" s="86"/>
      <c r="QOC9" s="86"/>
      <c r="QOD9" s="86"/>
      <c r="QOE9" s="86"/>
      <c r="QOF9" s="86"/>
      <c r="QOG9" s="86"/>
      <c r="QOH9" s="86"/>
      <c r="QOI9" s="86"/>
      <c r="QOJ9" s="86"/>
      <c r="QOK9" s="86"/>
      <c r="QOL9" s="86"/>
      <c r="QOM9" s="86"/>
      <c r="QON9" s="86"/>
      <c r="QOO9" s="86"/>
      <c r="QOP9" s="86"/>
      <c r="QOQ9" s="86"/>
      <c r="QOR9" s="86"/>
      <c r="QOS9" s="86"/>
      <c r="QOT9" s="86"/>
      <c r="QOU9" s="86"/>
      <c r="QOV9" s="86"/>
      <c r="QOW9" s="86"/>
      <c r="QOX9" s="86"/>
      <c r="QOY9" s="86"/>
      <c r="QOZ9" s="86"/>
      <c r="QPA9" s="86"/>
      <c r="QPB9" s="86"/>
      <c r="QPC9" s="86"/>
      <c r="QPD9" s="86"/>
      <c r="QPE9" s="86"/>
      <c r="QPF9" s="86"/>
      <c r="QPG9" s="86"/>
      <c r="QPH9" s="86"/>
      <c r="QPI9" s="86"/>
      <c r="QPJ9" s="86"/>
      <c r="QPK9" s="86"/>
      <c r="QPL9" s="86"/>
      <c r="QPM9" s="86"/>
      <c r="QPN9" s="86"/>
      <c r="QPO9" s="86"/>
      <c r="QPP9" s="86"/>
      <c r="QPQ9" s="86"/>
      <c r="QPR9" s="86"/>
      <c r="QPS9" s="86"/>
      <c r="QPT9" s="86"/>
      <c r="QPU9" s="86"/>
      <c r="QPV9" s="86"/>
      <c r="QPW9" s="86"/>
      <c r="QPX9" s="86"/>
      <c r="QPY9" s="86"/>
      <c r="QPZ9" s="86"/>
      <c r="QQA9" s="86"/>
      <c r="QQB9" s="86"/>
      <c r="QQC9" s="86"/>
      <c r="QQD9" s="86"/>
      <c r="QQE9" s="86"/>
      <c r="QQF9" s="86"/>
      <c r="QQG9" s="86"/>
      <c r="QQH9" s="86"/>
      <c r="QQI9" s="86"/>
      <c r="QQJ9" s="86"/>
      <c r="QQK9" s="86"/>
      <c r="QQL9" s="86"/>
      <c r="QQM9" s="86"/>
      <c r="QQN9" s="86"/>
      <c r="QQO9" s="86"/>
      <c r="QQP9" s="86"/>
      <c r="QQQ9" s="86"/>
      <c r="QQR9" s="86"/>
      <c r="QQS9" s="86"/>
      <c r="QQT9" s="86"/>
      <c r="QQU9" s="86"/>
      <c r="QQV9" s="86"/>
      <c r="QQW9" s="86"/>
      <c r="QQX9" s="86"/>
      <c r="QQY9" s="86"/>
      <c r="QQZ9" s="86"/>
      <c r="QRA9" s="86"/>
      <c r="QRB9" s="86"/>
      <c r="QRC9" s="86"/>
      <c r="QRD9" s="86"/>
      <c r="QRE9" s="86"/>
      <c r="QRF9" s="86"/>
      <c r="QRG9" s="86"/>
      <c r="QRH9" s="86"/>
      <c r="QRI9" s="86"/>
      <c r="QRJ9" s="86"/>
      <c r="QRK9" s="86"/>
      <c r="QRL9" s="86"/>
      <c r="QRM9" s="86"/>
      <c r="QRN9" s="86"/>
      <c r="QRO9" s="86"/>
      <c r="QRP9" s="86"/>
      <c r="QRQ9" s="86"/>
      <c r="QRR9" s="86"/>
      <c r="QRS9" s="86"/>
      <c r="QRT9" s="86"/>
      <c r="QRU9" s="86"/>
      <c r="QRV9" s="86"/>
      <c r="QRW9" s="86"/>
      <c r="QRX9" s="86"/>
      <c r="QRY9" s="86"/>
      <c r="QRZ9" s="86"/>
      <c r="QSA9" s="86"/>
      <c r="QSB9" s="86"/>
      <c r="QSC9" s="86"/>
      <c r="QSD9" s="86"/>
      <c r="QSE9" s="86"/>
      <c r="QSF9" s="86"/>
      <c r="QSG9" s="86"/>
      <c r="QSH9" s="86"/>
      <c r="QSI9" s="86"/>
      <c r="QSJ9" s="86"/>
      <c r="QSK9" s="86"/>
      <c r="QSL9" s="86"/>
      <c r="QSM9" s="86"/>
      <c r="QSN9" s="86"/>
      <c r="QSO9" s="86"/>
      <c r="QSP9" s="86"/>
      <c r="QSQ9" s="86"/>
      <c r="QSR9" s="86"/>
      <c r="QSS9" s="86"/>
      <c r="QST9" s="86"/>
      <c r="QSU9" s="86"/>
      <c r="QSV9" s="86"/>
      <c r="QSW9" s="86"/>
      <c r="QSX9" s="86"/>
      <c r="QSY9" s="86"/>
      <c r="QSZ9" s="86"/>
      <c r="QTA9" s="86"/>
      <c r="QTB9" s="86"/>
      <c r="QTC9" s="86"/>
      <c r="QTD9" s="86"/>
      <c r="QTE9" s="86"/>
      <c r="QTF9" s="86"/>
      <c r="QTG9" s="86"/>
      <c r="QTH9" s="86"/>
      <c r="QTI9" s="86"/>
      <c r="QTJ9" s="86"/>
      <c r="QTK9" s="86"/>
      <c r="QTL9" s="86"/>
      <c r="QTM9" s="86"/>
      <c r="QTN9" s="86"/>
      <c r="QTO9" s="86"/>
      <c r="QTP9" s="86"/>
      <c r="QTQ9" s="86"/>
      <c r="QTR9" s="86"/>
      <c r="QTS9" s="86"/>
      <c r="QTT9" s="86"/>
      <c r="QTU9" s="86"/>
      <c r="QTV9" s="86"/>
      <c r="QTW9" s="86"/>
      <c r="QTX9" s="86"/>
      <c r="QTY9" s="86"/>
      <c r="QTZ9" s="86"/>
      <c r="QUA9" s="86"/>
      <c r="QUB9" s="86"/>
      <c r="QUC9" s="86"/>
      <c r="QUD9" s="86"/>
      <c r="QUE9" s="86"/>
      <c r="QUF9" s="86"/>
      <c r="QUG9" s="86"/>
      <c r="QUH9" s="86"/>
      <c r="QUI9" s="86"/>
      <c r="QUJ9" s="86"/>
      <c r="QUK9" s="86"/>
      <c r="QUL9" s="86"/>
      <c r="QUM9" s="86"/>
      <c r="QUN9" s="86"/>
      <c r="QUO9" s="86"/>
      <c r="QUP9" s="86"/>
      <c r="QUQ9" s="86"/>
      <c r="QUR9" s="86"/>
      <c r="QUS9" s="86"/>
      <c r="QUT9" s="86"/>
      <c r="QUU9" s="86"/>
      <c r="QUV9" s="86"/>
      <c r="QUW9" s="86"/>
      <c r="QUX9" s="86"/>
      <c r="QUY9" s="86"/>
      <c r="QUZ9" s="86"/>
      <c r="QVA9" s="86"/>
      <c r="QVB9" s="86"/>
      <c r="QVC9" s="86"/>
      <c r="QVD9" s="86"/>
      <c r="QVE9" s="86"/>
      <c r="QVF9" s="86"/>
      <c r="QVG9" s="86"/>
      <c r="QVH9" s="86"/>
      <c r="QVI9" s="86"/>
      <c r="QVJ9" s="86"/>
      <c r="QVK9" s="86"/>
      <c r="QVL9" s="86"/>
      <c r="QVM9" s="86"/>
      <c r="QVN9" s="86"/>
      <c r="QVO9" s="86"/>
      <c r="QVP9" s="86"/>
      <c r="QVQ9" s="86"/>
      <c r="QVR9" s="86"/>
      <c r="QVS9" s="86"/>
      <c r="QVT9" s="86"/>
      <c r="QVU9" s="86"/>
      <c r="QVV9" s="86"/>
      <c r="QVW9" s="86"/>
      <c r="QVX9" s="86"/>
      <c r="QVY9" s="86"/>
      <c r="QVZ9" s="86"/>
      <c r="QWA9" s="86"/>
      <c r="QWB9" s="86"/>
      <c r="QWC9" s="86"/>
      <c r="QWD9" s="86"/>
      <c r="QWE9" s="86"/>
      <c r="QWF9" s="86"/>
      <c r="QWG9" s="86"/>
      <c r="QWH9" s="86"/>
      <c r="QWI9" s="86"/>
      <c r="QWJ9" s="86"/>
      <c r="QWK9" s="86"/>
      <c r="QWL9" s="86"/>
      <c r="QWM9" s="86"/>
      <c r="QWN9" s="86"/>
      <c r="QWO9" s="86"/>
      <c r="QWP9" s="86"/>
      <c r="QWQ9" s="86"/>
      <c r="QWR9" s="86"/>
      <c r="QWS9" s="86"/>
      <c r="QWT9" s="86"/>
      <c r="QWU9" s="86"/>
      <c r="QWV9" s="86"/>
      <c r="QWW9" s="86"/>
      <c r="QWX9" s="86"/>
      <c r="QWY9" s="86"/>
      <c r="QWZ9" s="86"/>
      <c r="QXA9" s="86"/>
      <c r="QXB9" s="86"/>
      <c r="QXC9" s="86"/>
      <c r="QXD9" s="86"/>
      <c r="QXE9" s="86"/>
      <c r="QXF9" s="86"/>
      <c r="QXG9" s="86"/>
      <c r="QXH9" s="86"/>
      <c r="QXI9" s="86"/>
      <c r="QXJ9" s="86"/>
      <c r="QXK9" s="86"/>
      <c r="QXL9" s="86"/>
      <c r="QXM9" s="86"/>
      <c r="QXN9" s="86"/>
      <c r="QXO9" s="86"/>
      <c r="QXP9" s="86"/>
      <c r="QXQ9" s="86"/>
      <c r="QXR9" s="86"/>
      <c r="QXS9" s="86"/>
      <c r="QXT9" s="86"/>
      <c r="QXU9" s="86"/>
      <c r="QXV9" s="86"/>
      <c r="QXW9" s="86"/>
      <c r="QXX9" s="86"/>
      <c r="QXY9" s="86"/>
      <c r="QXZ9" s="86"/>
      <c r="QYA9" s="86"/>
      <c r="QYB9" s="86"/>
      <c r="QYC9" s="86"/>
      <c r="QYD9" s="86"/>
      <c r="QYE9" s="86"/>
      <c r="QYF9" s="86"/>
      <c r="QYG9" s="86"/>
      <c r="QYH9" s="86"/>
      <c r="QYI9" s="86"/>
      <c r="QYJ9" s="86"/>
      <c r="QYK9" s="86"/>
      <c r="QYL9" s="86"/>
      <c r="QYM9" s="86"/>
      <c r="QYN9" s="86"/>
      <c r="QYO9" s="86"/>
      <c r="QYP9" s="86"/>
      <c r="QYQ9" s="86"/>
      <c r="QYR9" s="86"/>
      <c r="QYS9" s="86"/>
      <c r="QYT9" s="86"/>
      <c r="QYU9" s="86"/>
      <c r="QYV9" s="86"/>
      <c r="QYW9" s="86"/>
      <c r="QYX9" s="86"/>
      <c r="QYY9" s="86"/>
      <c r="QYZ9" s="86"/>
      <c r="QZA9" s="86"/>
      <c r="QZB9" s="86"/>
      <c r="QZC9" s="86"/>
      <c r="QZD9" s="86"/>
      <c r="QZE9" s="86"/>
      <c r="QZF9" s="86"/>
      <c r="QZG9" s="86"/>
      <c r="QZH9" s="86"/>
      <c r="QZI9" s="86"/>
      <c r="QZJ9" s="86"/>
      <c r="QZK9" s="86"/>
      <c r="QZL9" s="86"/>
      <c r="QZM9" s="86"/>
      <c r="QZN9" s="86"/>
      <c r="QZO9" s="86"/>
      <c r="QZP9" s="86"/>
      <c r="QZQ9" s="86"/>
      <c r="QZR9" s="86"/>
      <c r="QZS9" s="86"/>
      <c r="QZT9" s="86"/>
      <c r="QZU9" s="86"/>
      <c r="QZV9" s="86"/>
      <c r="QZW9" s="86"/>
      <c r="QZX9" s="86"/>
      <c r="QZY9" s="86"/>
      <c r="QZZ9" s="86"/>
      <c r="RAA9" s="86"/>
      <c r="RAB9" s="86"/>
      <c r="RAC9" s="86"/>
      <c r="RAD9" s="86"/>
      <c r="RAE9" s="86"/>
      <c r="RAF9" s="86"/>
      <c r="RAG9" s="86"/>
      <c r="RAH9" s="86"/>
      <c r="RAI9" s="86"/>
      <c r="RAJ9" s="86"/>
      <c r="RAK9" s="86"/>
      <c r="RAL9" s="86"/>
      <c r="RAM9" s="86"/>
      <c r="RAN9" s="86"/>
      <c r="RAO9" s="86"/>
      <c r="RAP9" s="86"/>
      <c r="RAQ9" s="86"/>
      <c r="RAR9" s="86"/>
      <c r="RAS9" s="86"/>
      <c r="RAT9" s="86"/>
      <c r="RAU9" s="86"/>
      <c r="RAV9" s="86"/>
      <c r="RAW9" s="86"/>
      <c r="RAX9" s="86"/>
      <c r="RAY9" s="86"/>
      <c r="RAZ9" s="86"/>
      <c r="RBA9" s="86"/>
      <c r="RBB9" s="86"/>
      <c r="RBC9" s="86"/>
      <c r="RBD9" s="86"/>
      <c r="RBE9" s="86"/>
      <c r="RBF9" s="86"/>
      <c r="RBG9" s="86"/>
      <c r="RBH9" s="86"/>
      <c r="RBI9" s="86"/>
      <c r="RBJ9" s="86"/>
      <c r="RBK9" s="86"/>
      <c r="RBL9" s="86"/>
      <c r="RBM9" s="86"/>
      <c r="RBN9" s="86"/>
      <c r="RBO9" s="86"/>
      <c r="RBP9" s="86"/>
      <c r="RBQ9" s="86"/>
      <c r="RBR9" s="86"/>
      <c r="RBS9" s="86"/>
      <c r="RBT9" s="86"/>
      <c r="RBU9" s="86"/>
      <c r="RBV9" s="86"/>
      <c r="RBW9" s="86"/>
      <c r="RBX9" s="86"/>
      <c r="RBY9" s="86"/>
      <c r="RBZ9" s="86"/>
      <c r="RCA9" s="86"/>
      <c r="RCB9" s="86"/>
      <c r="RCC9" s="86"/>
      <c r="RCD9" s="86"/>
      <c r="RCE9" s="86"/>
      <c r="RCF9" s="86"/>
      <c r="RCG9" s="86"/>
      <c r="RCH9" s="86"/>
      <c r="RCI9" s="86"/>
      <c r="RCJ9" s="86"/>
      <c r="RCK9" s="86"/>
      <c r="RCL9" s="86"/>
      <c r="RCM9" s="86"/>
      <c r="RCN9" s="86"/>
      <c r="RCO9" s="86"/>
      <c r="RCP9" s="86"/>
      <c r="RCQ9" s="86"/>
      <c r="RCR9" s="86"/>
      <c r="RCS9" s="86"/>
      <c r="RCT9" s="86"/>
      <c r="RCU9" s="86"/>
      <c r="RCV9" s="86"/>
      <c r="RCW9" s="86"/>
      <c r="RCX9" s="86"/>
      <c r="RCY9" s="86"/>
      <c r="RCZ9" s="86"/>
      <c r="RDA9" s="86"/>
      <c r="RDB9" s="86"/>
      <c r="RDC9" s="86"/>
      <c r="RDD9" s="86"/>
      <c r="RDE9" s="86"/>
      <c r="RDF9" s="86"/>
      <c r="RDG9" s="86"/>
      <c r="RDH9" s="86"/>
      <c r="RDI9" s="86"/>
      <c r="RDJ9" s="86"/>
      <c r="RDK9" s="86"/>
      <c r="RDL9" s="86"/>
      <c r="RDM9" s="86"/>
      <c r="RDN9" s="86"/>
      <c r="RDO9" s="86"/>
      <c r="RDP9" s="86"/>
      <c r="RDQ9" s="86"/>
      <c r="RDR9" s="86"/>
      <c r="RDS9" s="86"/>
      <c r="RDT9" s="86"/>
      <c r="RDU9" s="86"/>
      <c r="RDV9" s="86"/>
      <c r="RDW9" s="86"/>
      <c r="RDX9" s="86"/>
      <c r="RDY9" s="86"/>
      <c r="RDZ9" s="86"/>
      <c r="REA9" s="86"/>
      <c r="REB9" s="86"/>
      <c r="REC9" s="86"/>
      <c r="RED9" s="86"/>
      <c r="REE9" s="86"/>
      <c r="REF9" s="86"/>
      <c r="REG9" s="86"/>
      <c r="REH9" s="86"/>
      <c r="REI9" s="86"/>
      <c r="REJ9" s="86"/>
      <c r="REK9" s="86"/>
      <c r="REL9" s="86"/>
      <c r="REM9" s="86"/>
      <c r="REN9" s="86"/>
      <c r="REO9" s="86"/>
      <c r="REP9" s="86"/>
      <c r="REQ9" s="86"/>
      <c r="RER9" s="86"/>
      <c r="RES9" s="86"/>
      <c r="RET9" s="86"/>
      <c r="REU9" s="86"/>
      <c r="REV9" s="86"/>
      <c r="REW9" s="86"/>
      <c r="REX9" s="86"/>
      <c r="REY9" s="86"/>
      <c r="REZ9" s="86"/>
      <c r="RFA9" s="86"/>
      <c r="RFB9" s="86"/>
      <c r="RFC9" s="86"/>
      <c r="RFD9" s="86"/>
      <c r="RFE9" s="86"/>
      <c r="RFF9" s="86"/>
      <c r="RFG9" s="86"/>
      <c r="RFH9" s="86"/>
      <c r="RFI9" s="86"/>
      <c r="RFJ9" s="86"/>
      <c r="RFK9" s="86"/>
      <c r="RFL9" s="86"/>
      <c r="RFM9" s="86"/>
      <c r="RFN9" s="86"/>
      <c r="RFO9" s="86"/>
      <c r="RFP9" s="86"/>
      <c r="RFQ9" s="86"/>
      <c r="RFR9" s="86"/>
      <c r="RFS9" s="86"/>
      <c r="RFT9" s="86"/>
      <c r="RFU9" s="86"/>
      <c r="RFV9" s="86"/>
      <c r="RFW9" s="86"/>
      <c r="RFX9" s="86"/>
      <c r="RFY9" s="86"/>
      <c r="RFZ9" s="86"/>
      <c r="RGA9" s="86"/>
      <c r="RGB9" s="86"/>
      <c r="RGC9" s="86"/>
      <c r="RGD9" s="86"/>
      <c r="RGE9" s="86"/>
      <c r="RGF9" s="86"/>
      <c r="RGG9" s="86"/>
      <c r="RGH9" s="86"/>
      <c r="RGI9" s="86"/>
      <c r="RGJ9" s="86"/>
      <c r="RGK9" s="86"/>
      <c r="RGL9" s="86"/>
      <c r="RGM9" s="86"/>
      <c r="RGN9" s="86"/>
      <c r="RGO9" s="86"/>
      <c r="RGP9" s="86"/>
      <c r="RGQ9" s="86"/>
      <c r="RGR9" s="86"/>
      <c r="RGS9" s="86"/>
      <c r="RGT9" s="86"/>
      <c r="RGU9" s="86"/>
      <c r="RGV9" s="86"/>
      <c r="RGW9" s="86"/>
      <c r="RGX9" s="86"/>
      <c r="RGY9" s="86"/>
      <c r="RGZ9" s="86"/>
      <c r="RHA9" s="86"/>
      <c r="RHB9" s="86"/>
      <c r="RHC9" s="86"/>
      <c r="RHD9" s="86"/>
      <c r="RHE9" s="86"/>
      <c r="RHF9" s="86"/>
      <c r="RHG9" s="86"/>
      <c r="RHH9" s="86"/>
      <c r="RHI9" s="86"/>
      <c r="RHJ9" s="86"/>
      <c r="RHK9" s="86"/>
      <c r="RHL9" s="86"/>
      <c r="RHM9" s="86"/>
      <c r="RHN9" s="86"/>
      <c r="RHO9" s="86"/>
      <c r="RHP9" s="86"/>
      <c r="RHQ9" s="86"/>
      <c r="RHR9" s="86"/>
      <c r="RHS9" s="86"/>
      <c r="RHT9" s="86"/>
      <c r="RHU9" s="86"/>
      <c r="RHV9" s="86"/>
      <c r="RHW9" s="86"/>
      <c r="RHX9" s="86"/>
      <c r="RHY9" s="86"/>
      <c r="RHZ9" s="86"/>
      <c r="RIA9" s="86"/>
      <c r="RIB9" s="86"/>
      <c r="RIC9" s="86"/>
      <c r="RID9" s="86"/>
      <c r="RIE9" s="86"/>
      <c r="RIF9" s="86"/>
      <c r="RIG9" s="86"/>
      <c r="RIH9" s="86"/>
      <c r="RII9" s="86"/>
      <c r="RIJ9" s="86"/>
      <c r="RIK9" s="86"/>
      <c r="RIL9" s="86"/>
      <c r="RIM9" s="86"/>
      <c r="RIN9" s="86"/>
      <c r="RIO9" s="86"/>
      <c r="RIP9" s="86"/>
      <c r="RIQ9" s="86"/>
      <c r="RIR9" s="86"/>
      <c r="RIS9" s="86"/>
      <c r="RIT9" s="86"/>
      <c r="RIU9" s="86"/>
      <c r="RIV9" s="86"/>
      <c r="RIW9" s="86"/>
      <c r="RIX9" s="86"/>
      <c r="RIY9" s="86"/>
      <c r="RIZ9" s="86"/>
      <c r="RJA9" s="86"/>
      <c r="RJB9" s="86"/>
      <c r="RJC9" s="86"/>
      <c r="RJD9" s="86"/>
      <c r="RJE9" s="86"/>
      <c r="RJF9" s="86"/>
      <c r="RJG9" s="86"/>
      <c r="RJH9" s="86"/>
      <c r="RJI9" s="86"/>
      <c r="RJJ9" s="86"/>
      <c r="RJK9" s="86"/>
      <c r="RJL9" s="86"/>
      <c r="RJM9" s="86"/>
      <c r="RJN9" s="86"/>
      <c r="RJO9" s="86"/>
      <c r="RJP9" s="86"/>
      <c r="RJQ9" s="86"/>
      <c r="RJR9" s="86"/>
      <c r="RJS9" s="86"/>
      <c r="RJT9" s="86"/>
      <c r="RJU9" s="86"/>
      <c r="RJV9" s="86"/>
      <c r="RJW9" s="86"/>
      <c r="RJX9" s="86"/>
      <c r="RJY9" s="86"/>
      <c r="RJZ9" s="86"/>
      <c r="RKA9" s="86"/>
      <c r="RKB9" s="86"/>
      <c r="RKC9" s="86"/>
      <c r="RKD9" s="86"/>
      <c r="RKE9" s="86"/>
      <c r="RKF9" s="86"/>
      <c r="RKG9" s="86"/>
      <c r="RKH9" s="86"/>
      <c r="RKI9" s="86"/>
      <c r="RKJ9" s="86"/>
      <c r="RKK9" s="86"/>
      <c r="RKL9" s="86"/>
      <c r="RKM9" s="86"/>
      <c r="RKN9" s="86"/>
      <c r="RKO9" s="86"/>
      <c r="RKP9" s="86"/>
      <c r="RKQ9" s="86"/>
      <c r="RKR9" s="86"/>
      <c r="RKS9" s="86"/>
      <c r="RKT9" s="86"/>
      <c r="RKU9" s="86"/>
      <c r="RKV9" s="86"/>
      <c r="RKW9" s="86"/>
      <c r="RKX9" s="86"/>
      <c r="RKY9" s="86"/>
      <c r="RKZ9" s="86"/>
      <c r="RLA9" s="86"/>
      <c r="RLB9" s="86"/>
      <c r="RLC9" s="86"/>
      <c r="RLD9" s="86"/>
      <c r="RLE9" s="86"/>
      <c r="RLF9" s="86"/>
      <c r="RLG9" s="86"/>
      <c r="RLH9" s="86"/>
      <c r="RLI9" s="86"/>
      <c r="RLJ9" s="86"/>
      <c r="RLK9" s="86"/>
      <c r="RLL9" s="86"/>
      <c r="RLM9" s="86"/>
      <c r="RLN9" s="86"/>
      <c r="RLO9" s="86"/>
      <c r="RLP9" s="86"/>
      <c r="RLQ9" s="86"/>
      <c r="RLR9" s="86"/>
      <c r="RLS9" s="86"/>
      <c r="RLT9" s="86"/>
      <c r="RLU9" s="86"/>
      <c r="RLV9" s="86"/>
      <c r="RLW9" s="86"/>
      <c r="RLX9" s="86"/>
      <c r="RLY9" s="86"/>
      <c r="RLZ9" s="86"/>
      <c r="RMA9" s="86"/>
      <c r="RMB9" s="86"/>
      <c r="RMC9" s="86"/>
      <c r="RMD9" s="86"/>
      <c r="RME9" s="86"/>
      <c r="RMF9" s="86"/>
      <c r="RMG9" s="86"/>
      <c r="RMH9" s="86"/>
      <c r="RMI9" s="86"/>
      <c r="RMJ9" s="86"/>
      <c r="RMK9" s="86"/>
      <c r="RML9" s="86"/>
      <c r="RMM9" s="86"/>
      <c r="RMN9" s="86"/>
      <c r="RMO9" s="86"/>
      <c r="RMP9" s="86"/>
      <c r="RMQ9" s="86"/>
      <c r="RMR9" s="86"/>
      <c r="RMS9" s="86"/>
      <c r="RMT9" s="86"/>
      <c r="RMU9" s="86"/>
      <c r="RMV9" s="86"/>
      <c r="RMW9" s="86"/>
      <c r="RMX9" s="86"/>
      <c r="RMY9" s="86"/>
      <c r="RMZ9" s="86"/>
      <c r="RNA9" s="86"/>
      <c r="RNB9" s="86"/>
      <c r="RNC9" s="86"/>
      <c r="RND9" s="86"/>
      <c r="RNE9" s="86"/>
      <c r="RNF9" s="86"/>
      <c r="RNG9" s="86"/>
      <c r="RNH9" s="86"/>
      <c r="RNI9" s="86"/>
      <c r="RNJ9" s="86"/>
      <c r="RNK9" s="86"/>
      <c r="RNL9" s="86"/>
      <c r="RNM9" s="86"/>
      <c r="RNN9" s="86"/>
      <c r="RNO9" s="86"/>
      <c r="RNP9" s="86"/>
      <c r="RNQ9" s="86"/>
      <c r="RNR9" s="86"/>
      <c r="RNS9" s="86"/>
      <c r="RNT9" s="86"/>
      <c r="RNU9" s="86"/>
      <c r="RNV9" s="86"/>
      <c r="RNW9" s="86"/>
      <c r="RNX9" s="86"/>
      <c r="RNY9" s="86"/>
      <c r="RNZ9" s="86"/>
      <c r="ROA9" s="86"/>
      <c r="ROB9" s="86"/>
      <c r="ROC9" s="86"/>
      <c r="ROD9" s="86"/>
      <c r="ROE9" s="86"/>
      <c r="ROF9" s="86"/>
      <c r="ROG9" s="86"/>
      <c r="ROH9" s="86"/>
      <c r="ROI9" s="86"/>
      <c r="ROJ9" s="86"/>
      <c r="ROK9" s="86"/>
      <c r="ROL9" s="86"/>
      <c r="ROM9" s="86"/>
      <c r="RON9" s="86"/>
      <c r="ROO9" s="86"/>
      <c r="ROP9" s="86"/>
      <c r="ROQ9" s="86"/>
      <c r="ROR9" s="86"/>
      <c r="ROS9" s="86"/>
      <c r="ROT9" s="86"/>
      <c r="ROU9" s="86"/>
      <c r="ROV9" s="86"/>
      <c r="ROW9" s="86"/>
      <c r="ROX9" s="86"/>
      <c r="ROY9" s="86"/>
      <c r="ROZ9" s="86"/>
      <c r="RPA9" s="86"/>
      <c r="RPB9" s="86"/>
      <c r="RPC9" s="86"/>
      <c r="RPD9" s="86"/>
      <c r="RPE9" s="86"/>
      <c r="RPF9" s="86"/>
      <c r="RPG9" s="86"/>
      <c r="RPH9" s="86"/>
      <c r="RPI9" s="86"/>
      <c r="RPJ9" s="86"/>
      <c r="RPK9" s="86"/>
      <c r="RPL9" s="86"/>
      <c r="RPM9" s="86"/>
      <c r="RPN9" s="86"/>
      <c r="RPO9" s="86"/>
      <c r="RPP9" s="86"/>
      <c r="RPQ9" s="86"/>
      <c r="RPR9" s="86"/>
      <c r="RPS9" s="86"/>
      <c r="RPT9" s="86"/>
      <c r="RPU9" s="86"/>
      <c r="RPV9" s="86"/>
      <c r="RPW9" s="86"/>
      <c r="RPX9" s="86"/>
      <c r="RPY9" s="86"/>
      <c r="RPZ9" s="86"/>
      <c r="RQA9" s="86"/>
      <c r="RQB9" s="86"/>
      <c r="RQC9" s="86"/>
      <c r="RQD9" s="86"/>
      <c r="RQE9" s="86"/>
      <c r="RQF9" s="86"/>
      <c r="RQG9" s="86"/>
      <c r="RQH9" s="86"/>
      <c r="RQI9" s="86"/>
      <c r="RQJ9" s="86"/>
      <c r="RQK9" s="86"/>
      <c r="RQL9" s="86"/>
      <c r="RQM9" s="86"/>
      <c r="RQN9" s="86"/>
      <c r="RQO9" s="86"/>
      <c r="RQP9" s="86"/>
      <c r="RQQ9" s="86"/>
      <c r="RQR9" s="86"/>
      <c r="RQS9" s="86"/>
      <c r="RQT9" s="86"/>
      <c r="RQU9" s="86"/>
      <c r="RQV9" s="86"/>
      <c r="RQW9" s="86"/>
      <c r="RQX9" s="86"/>
      <c r="RQY9" s="86"/>
      <c r="RQZ9" s="86"/>
      <c r="RRA9" s="86"/>
      <c r="RRB9" s="86"/>
      <c r="RRC9" s="86"/>
      <c r="RRD9" s="86"/>
      <c r="RRE9" s="86"/>
      <c r="RRF9" s="86"/>
      <c r="RRG9" s="86"/>
      <c r="RRH9" s="86"/>
      <c r="RRI9" s="86"/>
      <c r="RRJ9" s="86"/>
      <c r="RRK9" s="86"/>
      <c r="RRL9" s="86"/>
      <c r="RRM9" s="86"/>
      <c r="RRN9" s="86"/>
      <c r="RRO9" s="86"/>
      <c r="RRP9" s="86"/>
      <c r="RRQ9" s="86"/>
      <c r="RRR9" s="86"/>
      <c r="RRS9" s="86"/>
      <c r="RRT9" s="86"/>
      <c r="RRU9" s="86"/>
      <c r="RRV9" s="86"/>
      <c r="RRW9" s="86"/>
      <c r="RRX9" s="86"/>
      <c r="RRY9" s="86"/>
      <c r="RRZ9" s="86"/>
      <c r="RSA9" s="86"/>
      <c r="RSB9" s="86"/>
      <c r="RSC9" s="86"/>
      <c r="RSD9" s="86"/>
      <c r="RSE9" s="86"/>
      <c r="RSF9" s="86"/>
      <c r="RSG9" s="86"/>
      <c r="RSH9" s="86"/>
      <c r="RSI9" s="86"/>
      <c r="RSJ9" s="86"/>
      <c r="RSK9" s="86"/>
      <c r="RSL9" s="86"/>
      <c r="RSM9" s="86"/>
      <c r="RSN9" s="86"/>
      <c r="RSO9" s="86"/>
      <c r="RSP9" s="86"/>
      <c r="RSQ9" s="86"/>
      <c r="RSR9" s="86"/>
      <c r="RSS9" s="86"/>
      <c r="RST9" s="86"/>
      <c r="RSU9" s="86"/>
      <c r="RSV9" s="86"/>
      <c r="RSW9" s="86"/>
      <c r="RSX9" s="86"/>
      <c r="RSY9" s="86"/>
      <c r="RSZ9" s="86"/>
      <c r="RTA9" s="86"/>
      <c r="RTB9" s="86"/>
      <c r="RTC9" s="86"/>
      <c r="RTD9" s="86"/>
      <c r="RTE9" s="86"/>
      <c r="RTF9" s="86"/>
      <c r="RTG9" s="86"/>
      <c r="RTH9" s="86"/>
      <c r="RTI9" s="86"/>
      <c r="RTJ9" s="86"/>
      <c r="RTK9" s="86"/>
      <c r="RTL9" s="86"/>
      <c r="RTM9" s="86"/>
      <c r="RTN9" s="86"/>
      <c r="RTO9" s="86"/>
      <c r="RTP9" s="86"/>
      <c r="RTQ9" s="86"/>
      <c r="RTR9" s="86"/>
      <c r="RTS9" s="86"/>
      <c r="RTT9" s="86"/>
      <c r="RTU9" s="86"/>
      <c r="RTV9" s="86"/>
      <c r="RTW9" s="86"/>
      <c r="RTX9" s="86"/>
      <c r="RTY9" s="86"/>
      <c r="RTZ9" s="86"/>
      <c r="RUA9" s="86"/>
      <c r="RUB9" s="86"/>
      <c r="RUC9" s="86"/>
      <c r="RUD9" s="86"/>
      <c r="RUE9" s="86"/>
      <c r="RUF9" s="86"/>
      <c r="RUG9" s="86"/>
      <c r="RUH9" s="86"/>
      <c r="RUI9" s="86"/>
      <c r="RUJ9" s="86"/>
      <c r="RUK9" s="86"/>
      <c r="RUL9" s="86"/>
      <c r="RUM9" s="86"/>
      <c r="RUN9" s="86"/>
      <c r="RUO9" s="86"/>
      <c r="RUP9" s="86"/>
      <c r="RUQ9" s="86"/>
      <c r="RUR9" s="86"/>
      <c r="RUS9" s="86"/>
      <c r="RUT9" s="86"/>
      <c r="RUU9" s="86"/>
      <c r="RUV9" s="86"/>
      <c r="RUW9" s="86"/>
      <c r="RUX9" s="86"/>
      <c r="RUY9" s="86"/>
      <c r="RUZ9" s="86"/>
      <c r="RVA9" s="86"/>
      <c r="RVB9" s="86"/>
      <c r="RVC9" s="86"/>
      <c r="RVD9" s="86"/>
      <c r="RVE9" s="86"/>
      <c r="RVF9" s="86"/>
      <c r="RVG9" s="86"/>
      <c r="RVH9" s="86"/>
      <c r="RVI9" s="86"/>
      <c r="RVJ9" s="86"/>
      <c r="RVK9" s="86"/>
      <c r="RVL9" s="86"/>
      <c r="RVM9" s="86"/>
      <c r="RVN9" s="86"/>
      <c r="RVO9" s="86"/>
      <c r="RVP9" s="86"/>
      <c r="RVQ9" s="86"/>
      <c r="RVR9" s="86"/>
      <c r="RVS9" s="86"/>
      <c r="RVT9" s="86"/>
      <c r="RVU9" s="86"/>
      <c r="RVV9" s="86"/>
      <c r="RVW9" s="86"/>
      <c r="RVX9" s="86"/>
      <c r="RVY9" s="86"/>
      <c r="RVZ9" s="86"/>
      <c r="RWA9" s="86"/>
      <c r="RWB9" s="86"/>
      <c r="RWC9" s="86"/>
      <c r="RWD9" s="86"/>
      <c r="RWE9" s="86"/>
      <c r="RWF9" s="86"/>
      <c r="RWG9" s="86"/>
      <c r="RWH9" s="86"/>
      <c r="RWI9" s="86"/>
      <c r="RWJ9" s="86"/>
      <c r="RWK9" s="86"/>
      <c r="RWL9" s="86"/>
      <c r="RWM9" s="86"/>
      <c r="RWN9" s="86"/>
      <c r="RWO9" s="86"/>
      <c r="RWP9" s="86"/>
      <c r="RWQ9" s="86"/>
      <c r="RWR9" s="86"/>
      <c r="RWS9" s="86"/>
      <c r="RWT9" s="86"/>
      <c r="RWU9" s="86"/>
      <c r="RWV9" s="86"/>
      <c r="RWW9" s="86"/>
      <c r="RWX9" s="86"/>
      <c r="RWY9" s="86"/>
      <c r="RWZ9" s="86"/>
      <c r="RXA9" s="86"/>
      <c r="RXB9" s="86"/>
      <c r="RXC9" s="86"/>
      <c r="RXD9" s="86"/>
      <c r="RXE9" s="86"/>
      <c r="RXF9" s="86"/>
      <c r="RXG9" s="86"/>
      <c r="RXH9" s="86"/>
      <c r="RXI9" s="86"/>
      <c r="RXJ9" s="86"/>
      <c r="RXK9" s="86"/>
      <c r="RXL9" s="86"/>
      <c r="RXM9" s="86"/>
      <c r="RXN9" s="86"/>
      <c r="RXO9" s="86"/>
      <c r="RXP9" s="86"/>
      <c r="RXQ9" s="86"/>
      <c r="RXR9" s="86"/>
      <c r="RXS9" s="86"/>
      <c r="RXT9" s="86"/>
      <c r="RXU9" s="86"/>
      <c r="RXV9" s="86"/>
      <c r="RXW9" s="86"/>
      <c r="RXX9" s="86"/>
      <c r="RXY9" s="86"/>
      <c r="RXZ9" s="86"/>
      <c r="RYA9" s="86"/>
      <c r="RYB9" s="86"/>
      <c r="RYC9" s="86"/>
      <c r="RYD9" s="86"/>
      <c r="RYE9" s="86"/>
      <c r="RYF9" s="86"/>
      <c r="RYG9" s="86"/>
      <c r="RYH9" s="86"/>
      <c r="RYI9" s="86"/>
      <c r="RYJ9" s="86"/>
      <c r="RYK9" s="86"/>
      <c r="RYL9" s="86"/>
      <c r="RYM9" s="86"/>
      <c r="RYN9" s="86"/>
      <c r="RYO9" s="86"/>
      <c r="RYP9" s="86"/>
      <c r="RYQ9" s="86"/>
      <c r="RYR9" s="86"/>
      <c r="RYS9" s="86"/>
      <c r="RYT9" s="86"/>
      <c r="RYU9" s="86"/>
      <c r="RYV9" s="86"/>
      <c r="RYW9" s="86"/>
      <c r="RYX9" s="86"/>
      <c r="RYY9" s="86"/>
      <c r="RYZ9" s="86"/>
      <c r="RZA9" s="86"/>
      <c r="RZB9" s="86"/>
      <c r="RZC9" s="86"/>
      <c r="RZD9" s="86"/>
      <c r="RZE9" s="86"/>
      <c r="RZF9" s="86"/>
      <c r="RZG9" s="86"/>
      <c r="RZH9" s="86"/>
      <c r="RZI9" s="86"/>
      <c r="RZJ9" s="86"/>
      <c r="RZK9" s="86"/>
      <c r="RZL9" s="86"/>
      <c r="RZM9" s="86"/>
      <c r="RZN9" s="86"/>
      <c r="RZO9" s="86"/>
      <c r="RZP9" s="86"/>
      <c r="RZQ9" s="86"/>
      <c r="RZR9" s="86"/>
      <c r="RZS9" s="86"/>
      <c r="RZT9" s="86"/>
      <c r="RZU9" s="86"/>
      <c r="RZV9" s="86"/>
      <c r="RZW9" s="86"/>
      <c r="RZX9" s="86"/>
      <c r="RZY9" s="86"/>
      <c r="RZZ9" s="86"/>
      <c r="SAA9" s="86"/>
      <c r="SAB9" s="86"/>
      <c r="SAC9" s="86"/>
      <c r="SAD9" s="86"/>
      <c r="SAE9" s="86"/>
      <c r="SAF9" s="86"/>
      <c r="SAG9" s="86"/>
      <c r="SAH9" s="86"/>
      <c r="SAI9" s="86"/>
      <c r="SAJ9" s="86"/>
      <c r="SAK9" s="86"/>
      <c r="SAL9" s="86"/>
      <c r="SAM9" s="86"/>
      <c r="SAN9" s="86"/>
      <c r="SAO9" s="86"/>
      <c r="SAP9" s="86"/>
      <c r="SAQ9" s="86"/>
      <c r="SAR9" s="86"/>
      <c r="SAS9" s="86"/>
      <c r="SAT9" s="86"/>
      <c r="SAU9" s="86"/>
      <c r="SAV9" s="86"/>
      <c r="SAW9" s="86"/>
      <c r="SAX9" s="86"/>
      <c r="SAY9" s="86"/>
      <c r="SAZ9" s="86"/>
      <c r="SBA9" s="86"/>
      <c r="SBB9" s="86"/>
      <c r="SBC9" s="86"/>
      <c r="SBD9" s="86"/>
      <c r="SBE9" s="86"/>
      <c r="SBF9" s="86"/>
      <c r="SBG9" s="86"/>
      <c r="SBH9" s="86"/>
      <c r="SBI9" s="86"/>
      <c r="SBJ9" s="86"/>
      <c r="SBK9" s="86"/>
      <c r="SBL9" s="86"/>
      <c r="SBM9" s="86"/>
      <c r="SBN9" s="86"/>
      <c r="SBO9" s="86"/>
      <c r="SBP9" s="86"/>
      <c r="SBQ9" s="86"/>
      <c r="SBR9" s="86"/>
      <c r="SBS9" s="86"/>
      <c r="SBT9" s="86"/>
      <c r="SBU9" s="86"/>
      <c r="SBV9" s="86"/>
      <c r="SBW9" s="86"/>
      <c r="SBX9" s="86"/>
      <c r="SBY9" s="86"/>
      <c r="SBZ9" s="86"/>
      <c r="SCA9" s="86"/>
      <c r="SCB9" s="86"/>
      <c r="SCC9" s="86"/>
      <c r="SCD9" s="86"/>
      <c r="SCE9" s="86"/>
      <c r="SCF9" s="86"/>
      <c r="SCG9" s="86"/>
      <c r="SCH9" s="86"/>
      <c r="SCI9" s="86"/>
      <c r="SCJ9" s="86"/>
      <c r="SCK9" s="86"/>
      <c r="SCL9" s="86"/>
      <c r="SCM9" s="86"/>
      <c r="SCN9" s="86"/>
      <c r="SCO9" s="86"/>
      <c r="SCP9" s="86"/>
      <c r="SCQ9" s="86"/>
      <c r="SCR9" s="86"/>
      <c r="SCS9" s="86"/>
      <c r="SCT9" s="86"/>
      <c r="SCU9" s="86"/>
      <c r="SCV9" s="86"/>
      <c r="SCW9" s="86"/>
      <c r="SCX9" s="86"/>
      <c r="SCY9" s="86"/>
      <c r="SCZ9" s="86"/>
      <c r="SDA9" s="86"/>
      <c r="SDB9" s="86"/>
      <c r="SDC9" s="86"/>
      <c r="SDD9" s="86"/>
      <c r="SDE9" s="86"/>
      <c r="SDF9" s="86"/>
      <c r="SDG9" s="86"/>
      <c r="SDH9" s="86"/>
      <c r="SDI9" s="86"/>
      <c r="SDJ9" s="86"/>
      <c r="SDK9" s="86"/>
      <c r="SDL9" s="86"/>
      <c r="SDM9" s="86"/>
      <c r="SDN9" s="86"/>
      <c r="SDO9" s="86"/>
      <c r="SDP9" s="86"/>
      <c r="SDQ9" s="86"/>
      <c r="SDR9" s="86"/>
      <c r="SDS9" s="86"/>
      <c r="SDT9" s="86"/>
      <c r="SDU9" s="86"/>
      <c r="SDV9" s="86"/>
      <c r="SDW9" s="86"/>
      <c r="SDX9" s="86"/>
      <c r="SDY9" s="86"/>
      <c r="SDZ9" s="86"/>
      <c r="SEA9" s="86"/>
      <c r="SEB9" s="86"/>
      <c r="SEC9" s="86"/>
      <c r="SED9" s="86"/>
      <c r="SEE9" s="86"/>
      <c r="SEF9" s="86"/>
      <c r="SEG9" s="86"/>
      <c r="SEH9" s="86"/>
      <c r="SEI9" s="86"/>
      <c r="SEJ9" s="86"/>
      <c r="SEK9" s="86"/>
      <c r="SEL9" s="86"/>
      <c r="SEM9" s="86"/>
      <c r="SEN9" s="86"/>
      <c r="SEO9" s="86"/>
      <c r="SEP9" s="86"/>
      <c r="SEQ9" s="86"/>
      <c r="SER9" s="86"/>
      <c r="SES9" s="86"/>
      <c r="SET9" s="86"/>
      <c r="SEU9" s="86"/>
      <c r="SEV9" s="86"/>
      <c r="SEW9" s="86"/>
      <c r="SEX9" s="86"/>
      <c r="SEY9" s="86"/>
      <c r="SEZ9" s="86"/>
      <c r="SFA9" s="86"/>
      <c r="SFB9" s="86"/>
      <c r="SFC9" s="86"/>
      <c r="SFD9" s="86"/>
      <c r="SFE9" s="86"/>
      <c r="SFF9" s="86"/>
      <c r="SFG9" s="86"/>
      <c r="SFH9" s="86"/>
      <c r="SFI9" s="86"/>
      <c r="SFJ9" s="86"/>
      <c r="SFK9" s="86"/>
      <c r="SFL9" s="86"/>
      <c r="SFM9" s="86"/>
      <c r="SFN9" s="86"/>
      <c r="SFO9" s="86"/>
      <c r="SFP9" s="86"/>
      <c r="SFQ9" s="86"/>
      <c r="SFR9" s="86"/>
      <c r="SFS9" s="86"/>
      <c r="SFT9" s="86"/>
      <c r="SFU9" s="86"/>
      <c r="SFV9" s="86"/>
      <c r="SFW9" s="86"/>
      <c r="SFX9" s="86"/>
      <c r="SFY9" s="86"/>
      <c r="SFZ9" s="86"/>
      <c r="SGA9" s="86"/>
      <c r="SGB9" s="86"/>
      <c r="SGC9" s="86"/>
      <c r="SGD9" s="86"/>
      <c r="SGE9" s="86"/>
      <c r="SGF9" s="86"/>
      <c r="SGG9" s="86"/>
      <c r="SGH9" s="86"/>
      <c r="SGI9" s="86"/>
      <c r="SGJ9" s="86"/>
      <c r="SGK9" s="86"/>
      <c r="SGL9" s="86"/>
      <c r="SGM9" s="86"/>
      <c r="SGN9" s="86"/>
      <c r="SGO9" s="86"/>
      <c r="SGP9" s="86"/>
      <c r="SGQ9" s="86"/>
      <c r="SGR9" s="86"/>
      <c r="SGS9" s="86"/>
      <c r="SGT9" s="86"/>
      <c r="SGU9" s="86"/>
      <c r="SGV9" s="86"/>
      <c r="SGW9" s="86"/>
      <c r="SGX9" s="86"/>
      <c r="SGY9" s="86"/>
      <c r="SGZ9" s="86"/>
      <c r="SHA9" s="86"/>
      <c r="SHB9" s="86"/>
      <c r="SHC9" s="86"/>
      <c r="SHD9" s="86"/>
      <c r="SHE9" s="86"/>
      <c r="SHF9" s="86"/>
      <c r="SHG9" s="86"/>
      <c r="SHH9" s="86"/>
      <c r="SHI9" s="86"/>
      <c r="SHJ9" s="86"/>
      <c r="SHK9" s="86"/>
      <c r="SHL9" s="86"/>
      <c r="SHM9" s="86"/>
      <c r="SHN9" s="86"/>
      <c r="SHO9" s="86"/>
      <c r="SHP9" s="86"/>
      <c r="SHQ9" s="86"/>
      <c r="SHR9" s="86"/>
      <c r="SHS9" s="86"/>
      <c r="SHT9" s="86"/>
      <c r="SHU9" s="86"/>
      <c r="SHV9" s="86"/>
      <c r="SHW9" s="86"/>
      <c r="SHX9" s="86"/>
      <c r="SHY9" s="86"/>
      <c r="SHZ9" s="86"/>
      <c r="SIA9" s="86"/>
      <c r="SIB9" s="86"/>
      <c r="SIC9" s="86"/>
      <c r="SID9" s="86"/>
      <c r="SIE9" s="86"/>
      <c r="SIF9" s="86"/>
      <c r="SIG9" s="86"/>
      <c r="SIH9" s="86"/>
      <c r="SII9" s="86"/>
      <c r="SIJ9" s="86"/>
      <c r="SIK9" s="86"/>
      <c r="SIL9" s="86"/>
      <c r="SIM9" s="86"/>
      <c r="SIN9" s="86"/>
      <c r="SIO9" s="86"/>
      <c r="SIP9" s="86"/>
      <c r="SIQ9" s="86"/>
      <c r="SIR9" s="86"/>
      <c r="SIS9" s="86"/>
      <c r="SIT9" s="86"/>
      <c r="SIU9" s="86"/>
      <c r="SIV9" s="86"/>
      <c r="SIW9" s="86"/>
      <c r="SIX9" s="86"/>
      <c r="SIY9" s="86"/>
      <c r="SIZ9" s="86"/>
      <c r="SJA9" s="86"/>
      <c r="SJB9" s="86"/>
      <c r="SJC9" s="86"/>
      <c r="SJD9" s="86"/>
      <c r="SJE9" s="86"/>
      <c r="SJF9" s="86"/>
      <c r="SJG9" s="86"/>
      <c r="SJH9" s="86"/>
      <c r="SJI9" s="86"/>
      <c r="SJJ9" s="86"/>
      <c r="SJK9" s="86"/>
      <c r="SJL9" s="86"/>
      <c r="SJM9" s="86"/>
      <c r="SJN9" s="86"/>
      <c r="SJO9" s="86"/>
      <c r="SJP9" s="86"/>
      <c r="SJQ9" s="86"/>
      <c r="SJR9" s="86"/>
      <c r="SJS9" s="86"/>
      <c r="SJT9" s="86"/>
      <c r="SJU9" s="86"/>
      <c r="SJV9" s="86"/>
      <c r="SJW9" s="86"/>
      <c r="SJX9" s="86"/>
      <c r="SJY9" s="86"/>
      <c r="SJZ9" s="86"/>
      <c r="SKA9" s="86"/>
      <c r="SKB9" s="86"/>
      <c r="SKC9" s="86"/>
      <c r="SKD9" s="86"/>
      <c r="SKE9" s="86"/>
      <c r="SKF9" s="86"/>
      <c r="SKG9" s="86"/>
      <c r="SKH9" s="86"/>
      <c r="SKI9" s="86"/>
      <c r="SKJ9" s="86"/>
      <c r="SKK9" s="86"/>
      <c r="SKL9" s="86"/>
      <c r="SKM9" s="86"/>
      <c r="SKN9" s="86"/>
      <c r="SKO9" s="86"/>
      <c r="SKP9" s="86"/>
      <c r="SKQ9" s="86"/>
      <c r="SKR9" s="86"/>
      <c r="SKS9" s="86"/>
      <c r="SKT9" s="86"/>
      <c r="SKU9" s="86"/>
      <c r="SKV9" s="86"/>
      <c r="SKW9" s="86"/>
      <c r="SKX9" s="86"/>
      <c r="SKY9" s="86"/>
      <c r="SKZ9" s="86"/>
      <c r="SLA9" s="86"/>
      <c r="SLB9" s="86"/>
      <c r="SLC9" s="86"/>
      <c r="SLD9" s="86"/>
      <c r="SLE9" s="86"/>
      <c r="SLF9" s="86"/>
      <c r="SLG9" s="86"/>
      <c r="SLH9" s="86"/>
      <c r="SLI9" s="86"/>
      <c r="SLJ9" s="86"/>
      <c r="SLK9" s="86"/>
      <c r="SLL9" s="86"/>
      <c r="SLM9" s="86"/>
      <c r="SLN9" s="86"/>
      <c r="SLO9" s="86"/>
      <c r="SLP9" s="86"/>
      <c r="SLQ9" s="86"/>
      <c r="SLR9" s="86"/>
      <c r="SLS9" s="86"/>
      <c r="SLT9" s="86"/>
      <c r="SLU9" s="86"/>
      <c r="SLV9" s="86"/>
      <c r="SLW9" s="86"/>
      <c r="SLX9" s="86"/>
      <c r="SLY9" s="86"/>
      <c r="SLZ9" s="86"/>
      <c r="SMA9" s="86"/>
      <c r="SMB9" s="86"/>
      <c r="SMC9" s="86"/>
      <c r="SMD9" s="86"/>
      <c r="SME9" s="86"/>
      <c r="SMF9" s="86"/>
      <c r="SMG9" s="86"/>
      <c r="SMH9" s="86"/>
      <c r="SMI9" s="86"/>
      <c r="SMJ9" s="86"/>
      <c r="SMK9" s="86"/>
      <c r="SML9" s="86"/>
      <c r="SMM9" s="86"/>
      <c r="SMN9" s="86"/>
      <c r="SMO9" s="86"/>
      <c r="SMP9" s="86"/>
      <c r="SMQ9" s="86"/>
      <c r="SMR9" s="86"/>
      <c r="SMS9" s="86"/>
      <c r="SMT9" s="86"/>
      <c r="SMU9" s="86"/>
      <c r="SMV9" s="86"/>
      <c r="SMW9" s="86"/>
      <c r="SMX9" s="86"/>
      <c r="SMY9" s="86"/>
      <c r="SMZ9" s="86"/>
      <c r="SNA9" s="86"/>
      <c r="SNB9" s="86"/>
      <c r="SNC9" s="86"/>
      <c r="SND9" s="86"/>
      <c r="SNE9" s="86"/>
      <c r="SNF9" s="86"/>
      <c r="SNG9" s="86"/>
      <c r="SNH9" s="86"/>
      <c r="SNI9" s="86"/>
      <c r="SNJ9" s="86"/>
      <c r="SNK9" s="86"/>
      <c r="SNL9" s="86"/>
      <c r="SNM9" s="86"/>
      <c r="SNN9" s="86"/>
      <c r="SNO9" s="86"/>
      <c r="SNP9" s="86"/>
      <c r="SNQ9" s="86"/>
      <c r="SNR9" s="86"/>
      <c r="SNS9" s="86"/>
      <c r="SNT9" s="86"/>
      <c r="SNU9" s="86"/>
      <c r="SNV9" s="86"/>
      <c r="SNW9" s="86"/>
      <c r="SNX9" s="86"/>
      <c r="SNY9" s="86"/>
      <c r="SNZ9" s="86"/>
      <c r="SOA9" s="86"/>
      <c r="SOB9" s="86"/>
      <c r="SOC9" s="86"/>
      <c r="SOD9" s="86"/>
      <c r="SOE9" s="86"/>
      <c r="SOF9" s="86"/>
      <c r="SOG9" s="86"/>
      <c r="SOH9" s="86"/>
      <c r="SOI9" s="86"/>
      <c r="SOJ9" s="86"/>
      <c r="SOK9" s="86"/>
      <c r="SOL9" s="86"/>
      <c r="SOM9" s="86"/>
      <c r="SON9" s="86"/>
      <c r="SOO9" s="86"/>
      <c r="SOP9" s="86"/>
      <c r="SOQ9" s="86"/>
      <c r="SOR9" s="86"/>
      <c r="SOS9" s="86"/>
      <c r="SOT9" s="86"/>
      <c r="SOU9" s="86"/>
      <c r="SOV9" s="86"/>
      <c r="SOW9" s="86"/>
      <c r="SOX9" s="86"/>
      <c r="SOY9" s="86"/>
      <c r="SOZ9" s="86"/>
      <c r="SPA9" s="86"/>
      <c r="SPB9" s="86"/>
      <c r="SPC9" s="86"/>
      <c r="SPD9" s="86"/>
      <c r="SPE9" s="86"/>
      <c r="SPF9" s="86"/>
      <c r="SPG9" s="86"/>
      <c r="SPH9" s="86"/>
      <c r="SPI9" s="86"/>
      <c r="SPJ9" s="86"/>
      <c r="SPK9" s="86"/>
      <c r="SPL9" s="86"/>
      <c r="SPM9" s="86"/>
      <c r="SPN9" s="86"/>
      <c r="SPO9" s="86"/>
      <c r="SPP9" s="86"/>
      <c r="SPQ9" s="86"/>
      <c r="SPR9" s="86"/>
      <c r="SPS9" s="86"/>
      <c r="SPT9" s="86"/>
      <c r="SPU9" s="86"/>
      <c r="SPV9" s="86"/>
      <c r="SPW9" s="86"/>
      <c r="SPX9" s="86"/>
      <c r="SPY9" s="86"/>
      <c r="SPZ9" s="86"/>
      <c r="SQA9" s="86"/>
      <c r="SQB9" s="86"/>
      <c r="SQC9" s="86"/>
      <c r="SQD9" s="86"/>
      <c r="SQE9" s="86"/>
      <c r="SQF9" s="86"/>
      <c r="SQG9" s="86"/>
      <c r="SQH9" s="86"/>
      <c r="SQI9" s="86"/>
      <c r="SQJ9" s="86"/>
      <c r="SQK9" s="86"/>
      <c r="SQL9" s="86"/>
      <c r="SQM9" s="86"/>
      <c r="SQN9" s="86"/>
      <c r="SQO9" s="86"/>
      <c r="SQP9" s="86"/>
      <c r="SQQ9" s="86"/>
      <c r="SQR9" s="86"/>
      <c r="SQS9" s="86"/>
      <c r="SQT9" s="86"/>
      <c r="SQU9" s="86"/>
      <c r="SQV9" s="86"/>
      <c r="SQW9" s="86"/>
      <c r="SQX9" s="86"/>
      <c r="SQY9" s="86"/>
      <c r="SQZ9" s="86"/>
      <c r="SRA9" s="86"/>
      <c r="SRB9" s="86"/>
      <c r="SRC9" s="86"/>
      <c r="SRD9" s="86"/>
      <c r="SRE9" s="86"/>
      <c r="SRF9" s="86"/>
      <c r="SRG9" s="86"/>
      <c r="SRH9" s="86"/>
      <c r="SRI9" s="86"/>
      <c r="SRJ9" s="86"/>
      <c r="SRK9" s="86"/>
      <c r="SRL9" s="86"/>
      <c r="SRM9" s="86"/>
      <c r="SRN9" s="86"/>
      <c r="SRO9" s="86"/>
      <c r="SRP9" s="86"/>
      <c r="SRQ9" s="86"/>
      <c r="SRR9" s="86"/>
      <c r="SRS9" s="86"/>
      <c r="SRT9" s="86"/>
      <c r="SRU9" s="86"/>
      <c r="SRV9" s="86"/>
      <c r="SRW9" s="86"/>
      <c r="SRX9" s="86"/>
      <c r="SRY9" s="86"/>
      <c r="SRZ9" s="86"/>
      <c r="SSA9" s="86"/>
      <c r="SSB9" s="86"/>
      <c r="SSC9" s="86"/>
      <c r="SSD9" s="86"/>
      <c r="SSE9" s="86"/>
      <c r="SSF9" s="86"/>
      <c r="SSG9" s="86"/>
      <c r="SSH9" s="86"/>
      <c r="SSI9" s="86"/>
      <c r="SSJ9" s="86"/>
      <c r="SSK9" s="86"/>
      <c r="SSL9" s="86"/>
      <c r="SSM9" s="86"/>
      <c r="SSN9" s="86"/>
      <c r="SSO9" s="86"/>
      <c r="SSP9" s="86"/>
      <c r="SSQ9" s="86"/>
      <c r="SSR9" s="86"/>
      <c r="SSS9" s="86"/>
      <c r="SST9" s="86"/>
      <c r="SSU9" s="86"/>
      <c r="SSV9" s="86"/>
      <c r="SSW9" s="86"/>
      <c r="SSX9" s="86"/>
      <c r="SSY9" s="86"/>
      <c r="SSZ9" s="86"/>
      <c r="STA9" s="86"/>
      <c r="STB9" s="86"/>
      <c r="STC9" s="86"/>
      <c r="STD9" s="86"/>
      <c r="STE9" s="86"/>
      <c r="STF9" s="86"/>
      <c r="STG9" s="86"/>
      <c r="STH9" s="86"/>
      <c r="STI9" s="86"/>
      <c r="STJ9" s="86"/>
      <c r="STK9" s="86"/>
      <c r="STL9" s="86"/>
      <c r="STM9" s="86"/>
      <c r="STN9" s="86"/>
      <c r="STO9" s="86"/>
      <c r="STP9" s="86"/>
      <c r="STQ9" s="86"/>
      <c r="STR9" s="86"/>
      <c r="STS9" s="86"/>
      <c r="STT9" s="86"/>
      <c r="STU9" s="86"/>
      <c r="STV9" s="86"/>
      <c r="STW9" s="86"/>
      <c r="STX9" s="86"/>
      <c r="STY9" s="86"/>
      <c r="STZ9" s="86"/>
      <c r="SUA9" s="86"/>
      <c r="SUB9" s="86"/>
      <c r="SUC9" s="86"/>
      <c r="SUD9" s="86"/>
      <c r="SUE9" s="86"/>
      <c r="SUF9" s="86"/>
      <c r="SUG9" s="86"/>
      <c r="SUH9" s="86"/>
      <c r="SUI9" s="86"/>
      <c r="SUJ9" s="86"/>
      <c r="SUK9" s="86"/>
      <c r="SUL9" s="86"/>
      <c r="SUM9" s="86"/>
      <c r="SUN9" s="86"/>
      <c r="SUO9" s="86"/>
      <c r="SUP9" s="86"/>
      <c r="SUQ9" s="86"/>
      <c r="SUR9" s="86"/>
      <c r="SUS9" s="86"/>
      <c r="SUT9" s="86"/>
      <c r="SUU9" s="86"/>
      <c r="SUV9" s="86"/>
      <c r="SUW9" s="86"/>
      <c r="SUX9" s="86"/>
      <c r="SUY9" s="86"/>
      <c r="SUZ9" s="86"/>
      <c r="SVA9" s="86"/>
      <c r="SVB9" s="86"/>
      <c r="SVC9" s="86"/>
      <c r="SVD9" s="86"/>
      <c r="SVE9" s="86"/>
      <c r="SVF9" s="86"/>
      <c r="SVG9" s="86"/>
      <c r="SVH9" s="86"/>
      <c r="SVI9" s="86"/>
      <c r="SVJ9" s="86"/>
      <c r="SVK9" s="86"/>
      <c r="SVL9" s="86"/>
      <c r="SVM9" s="86"/>
      <c r="SVN9" s="86"/>
      <c r="SVO9" s="86"/>
      <c r="SVP9" s="86"/>
      <c r="SVQ9" s="86"/>
      <c r="SVR9" s="86"/>
      <c r="SVS9" s="86"/>
      <c r="SVT9" s="86"/>
      <c r="SVU9" s="86"/>
      <c r="SVV9" s="86"/>
      <c r="SVW9" s="86"/>
      <c r="SVX9" s="86"/>
      <c r="SVY9" s="86"/>
      <c r="SVZ9" s="86"/>
      <c r="SWA9" s="86"/>
      <c r="SWB9" s="86"/>
      <c r="SWC9" s="86"/>
      <c r="SWD9" s="86"/>
      <c r="SWE9" s="86"/>
      <c r="SWF9" s="86"/>
      <c r="SWG9" s="86"/>
      <c r="SWH9" s="86"/>
      <c r="SWI9" s="86"/>
      <c r="SWJ9" s="86"/>
      <c r="SWK9" s="86"/>
      <c r="SWL9" s="86"/>
      <c r="SWM9" s="86"/>
      <c r="SWN9" s="86"/>
      <c r="SWO9" s="86"/>
      <c r="SWP9" s="86"/>
      <c r="SWQ9" s="86"/>
      <c r="SWR9" s="86"/>
      <c r="SWS9" s="86"/>
      <c r="SWT9" s="86"/>
      <c r="SWU9" s="86"/>
      <c r="SWV9" s="86"/>
      <c r="SWW9" s="86"/>
      <c r="SWX9" s="86"/>
      <c r="SWY9" s="86"/>
      <c r="SWZ9" s="86"/>
      <c r="SXA9" s="86"/>
      <c r="SXB9" s="86"/>
      <c r="SXC9" s="86"/>
      <c r="SXD9" s="86"/>
      <c r="SXE9" s="86"/>
      <c r="SXF9" s="86"/>
      <c r="SXG9" s="86"/>
      <c r="SXH9" s="86"/>
      <c r="SXI9" s="86"/>
      <c r="SXJ9" s="86"/>
      <c r="SXK9" s="86"/>
      <c r="SXL9" s="86"/>
      <c r="SXM9" s="86"/>
      <c r="SXN9" s="86"/>
      <c r="SXO9" s="86"/>
      <c r="SXP9" s="86"/>
      <c r="SXQ9" s="86"/>
      <c r="SXR9" s="86"/>
      <c r="SXS9" s="86"/>
      <c r="SXT9" s="86"/>
      <c r="SXU9" s="86"/>
      <c r="SXV9" s="86"/>
      <c r="SXW9" s="86"/>
      <c r="SXX9" s="86"/>
      <c r="SXY9" s="86"/>
      <c r="SXZ9" s="86"/>
      <c r="SYA9" s="86"/>
      <c r="SYB9" s="86"/>
      <c r="SYC9" s="86"/>
      <c r="SYD9" s="86"/>
      <c r="SYE9" s="86"/>
      <c r="SYF9" s="86"/>
      <c r="SYG9" s="86"/>
      <c r="SYH9" s="86"/>
      <c r="SYI9" s="86"/>
      <c r="SYJ9" s="86"/>
      <c r="SYK9" s="86"/>
      <c r="SYL9" s="86"/>
      <c r="SYM9" s="86"/>
      <c r="SYN9" s="86"/>
      <c r="SYO9" s="86"/>
      <c r="SYP9" s="86"/>
      <c r="SYQ9" s="86"/>
      <c r="SYR9" s="86"/>
      <c r="SYS9" s="86"/>
      <c r="SYT9" s="86"/>
      <c r="SYU9" s="86"/>
      <c r="SYV9" s="86"/>
      <c r="SYW9" s="86"/>
      <c r="SYX9" s="86"/>
      <c r="SYY9" s="86"/>
      <c r="SYZ9" s="86"/>
      <c r="SZA9" s="86"/>
      <c r="SZB9" s="86"/>
      <c r="SZC9" s="86"/>
      <c r="SZD9" s="86"/>
      <c r="SZE9" s="86"/>
      <c r="SZF9" s="86"/>
      <c r="SZG9" s="86"/>
      <c r="SZH9" s="86"/>
      <c r="SZI9" s="86"/>
      <c r="SZJ9" s="86"/>
      <c r="SZK9" s="86"/>
      <c r="SZL9" s="86"/>
      <c r="SZM9" s="86"/>
      <c r="SZN9" s="86"/>
      <c r="SZO9" s="86"/>
      <c r="SZP9" s="86"/>
      <c r="SZQ9" s="86"/>
      <c r="SZR9" s="86"/>
      <c r="SZS9" s="86"/>
      <c r="SZT9" s="86"/>
      <c r="SZU9" s="86"/>
      <c r="SZV9" s="86"/>
      <c r="SZW9" s="86"/>
      <c r="SZX9" s="86"/>
      <c r="SZY9" s="86"/>
      <c r="SZZ9" s="86"/>
      <c r="TAA9" s="86"/>
      <c r="TAB9" s="86"/>
      <c r="TAC9" s="86"/>
      <c r="TAD9" s="86"/>
      <c r="TAE9" s="86"/>
      <c r="TAF9" s="86"/>
      <c r="TAG9" s="86"/>
      <c r="TAH9" s="86"/>
      <c r="TAI9" s="86"/>
      <c r="TAJ9" s="86"/>
      <c r="TAK9" s="86"/>
      <c r="TAL9" s="86"/>
      <c r="TAM9" s="86"/>
      <c r="TAN9" s="86"/>
      <c r="TAO9" s="86"/>
      <c r="TAP9" s="86"/>
      <c r="TAQ9" s="86"/>
      <c r="TAR9" s="86"/>
      <c r="TAS9" s="86"/>
      <c r="TAT9" s="86"/>
      <c r="TAU9" s="86"/>
      <c r="TAV9" s="86"/>
      <c r="TAW9" s="86"/>
      <c r="TAX9" s="86"/>
      <c r="TAY9" s="86"/>
      <c r="TAZ9" s="86"/>
      <c r="TBA9" s="86"/>
      <c r="TBB9" s="86"/>
      <c r="TBC9" s="86"/>
      <c r="TBD9" s="86"/>
      <c r="TBE9" s="86"/>
      <c r="TBF9" s="86"/>
      <c r="TBG9" s="86"/>
      <c r="TBH9" s="86"/>
      <c r="TBI9" s="86"/>
      <c r="TBJ9" s="86"/>
      <c r="TBK9" s="86"/>
      <c r="TBL9" s="86"/>
      <c r="TBM9" s="86"/>
      <c r="TBN9" s="86"/>
      <c r="TBO9" s="86"/>
      <c r="TBP9" s="86"/>
      <c r="TBQ9" s="86"/>
      <c r="TBR9" s="86"/>
      <c r="TBS9" s="86"/>
      <c r="TBT9" s="86"/>
      <c r="TBU9" s="86"/>
      <c r="TBV9" s="86"/>
      <c r="TBW9" s="86"/>
      <c r="TBX9" s="86"/>
      <c r="TBY9" s="86"/>
      <c r="TBZ9" s="86"/>
      <c r="TCA9" s="86"/>
      <c r="TCB9" s="86"/>
      <c r="TCC9" s="86"/>
      <c r="TCD9" s="86"/>
      <c r="TCE9" s="86"/>
      <c r="TCF9" s="86"/>
      <c r="TCG9" s="86"/>
      <c r="TCH9" s="86"/>
      <c r="TCI9" s="86"/>
      <c r="TCJ9" s="86"/>
      <c r="TCK9" s="86"/>
      <c r="TCL9" s="86"/>
      <c r="TCM9" s="86"/>
      <c r="TCN9" s="86"/>
      <c r="TCO9" s="86"/>
      <c r="TCP9" s="86"/>
      <c r="TCQ9" s="86"/>
      <c r="TCR9" s="86"/>
      <c r="TCS9" s="86"/>
      <c r="TCT9" s="86"/>
      <c r="TCU9" s="86"/>
      <c r="TCV9" s="86"/>
      <c r="TCW9" s="86"/>
      <c r="TCX9" s="86"/>
      <c r="TCY9" s="86"/>
      <c r="TCZ9" s="86"/>
      <c r="TDA9" s="86"/>
      <c r="TDB9" s="86"/>
      <c r="TDC9" s="86"/>
      <c r="TDD9" s="86"/>
      <c r="TDE9" s="86"/>
      <c r="TDF9" s="86"/>
      <c r="TDG9" s="86"/>
      <c r="TDH9" s="86"/>
      <c r="TDI9" s="86"/>
      <c r="TDJ9" s="86"/>
      <c r="TDK9" s="86"/>
      <c r="TDL9" s="86"/>
      <c r="TDM9" s="86"/>
      <c r="TDN9" s="86"/>
      <c r="TDO9" s="86"/>
      <c r="TDP9" s="86"/>
      <c r="TDQ9" s="86"/>
      <c r="TDR9" s="86"/>
      <c r="TDS9" s="86"/>
      <c r="TDT9" s="86"/>
      <c r="TDU9" s="86"/>
      <c r="TDV9" s="86"/>
      <c r="TDW9" s="86"/>
      <c r="TDX9" s="86"/>
      <c r="TDY9" s="86"/>
      <c r="TDZ9" s="86"/>
      <c r="TEA9" s="86"/>
      <c r="TEB9" s="86"/>
      <c r="TEC9" s="86"/>
      <c r="TED9" s="86"/>
      <c r="TEE9" s="86"/>
      <c r="TEF9" s="86"/>
      <c r="TEG9" s="86"/>
      <c r="TEH9" s="86"/>
      <c r="TEI9" s="86"/>
      <c r="TEJ9" s="86"/>
      <c r="TEK9" s="86"/>
      <c r="TEL9" s="86"/>
      <c r="TEM9" s="86"/>
      <c r="TEN9" s="86"/>
      <c r="TEO9" s="86"/>
      <c r="TEP9" s="86"/>
      <c r="TEQ9" s="86"/>
      <c r="TER9" s="86"/>
      <c r="TES9" s="86"/>
      <c r="TET9" s="86"/>
      <c r="TEU9" s="86"/>
      <c r="TEV9" s="86"/>
      <c r="TEW9" s="86"/>
      <c r="TEX9" s="86"/>
      <c r="TEY9" s="86"/>
      <c r="TEZ9" s="86"/>
      <c r="TFA9" s="86"/>
      <c r="TFB9" s="86"/>
      <c r="TFC9" s="86"/>
      <c r="TFD9" s="86"/>
      <c r="TFE9" s="86"/>
      <c r="TFF9" s="86"/>
      <c r="TFG9" s="86"/>
      <c r="TFH9" s="86"/>
      <c r="TFI9" s="86"/>
      <c r="TFJ9" s="86"/>
      <c r="TFK9" s="86"/>
      <c r="TFL9" s="86"/>
      <c r="TFM9" s="86"/>
      <c r="TFN9" s="86"/>
      <c r="TFO9" s="86"/>
      <c r="TFP9" s="86"/>
      <c r="TFQ9" s="86"/>
      <c r="TFR9" s="86"/>
      <c r="TFS9" s="86"/>
      <c r="TFT9" s="86"/>
      <c r="TFU9" s="86"/>
      <c r="TFV9" s="86"/>
      <c r="TFW9" s="86"/>
      <c r="TFX9" s="86"/>
      <c r="TFY9" s="86"/>
      <c r="TFZ9" s="86"/>
      <c r="TGA9" s="86"/>
      <c r="TGB9" s="86"/>
      <c r="TGC9" s="86"/>
      <c r="TGD9" s="86"/>
      <c r="TGE9" s="86"/>
      <c r="TGF9" s="86"/>
      <c r="TGG9" s="86"/>
      <c r="TGH9" s="86"/>
      <c r="TGI9" s="86"/>
      <c r="TGJ9" s="86"/>
      <c r="TGK9" s="86"/>
      <c r="TGL9" s="86"/>
      <c r="TGM9" s="86"/>
      <c r="TGN9" s="86"/>
      <c r="TGO9" s="86"/>
      <c r="TGP9" s="86"/>
      <c r="TGQ9" s="86"/>
      <c r="TGR9" s="86"/>
      <c r="TGS9" s="86"/>
      <c r="TGT9" s="86"/>
      <c r="TGU9" s="86"/>
      <c r="TGV9" s="86"/>
      <c r="TGW9" s="86"/>
      <c r="TGX9" s="86"/>
      <c r="TGY9" s="86"/>
      <c r="TGZ9" s="86"/>
      <c r="THA9" s="86"/>
      <c r="THB9" s="86"/>
      <c r="THC9" s="86"/>
      <c r="THD9" s="86"/>
      <c r="THE9" s="86"/>
      <c r="THF9" s="86"/>
      <c r="THG9" s="86"/>
      <c r="THH9" s="86"/>
      <c r="THI9" s="86"/>
      <c r="THJ9" s="86"/>
      <c r="THK9" s="86"/>
      <c r="THL9" s="86"/>
      <c r="THM9" s="86"/>
      <c r="THN9" s="86"/>
      <c r="THO9" s="86"/>
      <c r="THP9" s="86"/>
      <c r="THQ9" s="86"/>
      <c r="THR9" s="86"/>
      <c r="THS9" s="86"/>
      <c r="THT9" s="86"/>
      <c r="THU9" s="86"/>
      <c r="THV9" s="86"/>
      <c r="THW9" s="86"/>
      <c r="THX9" s="86"/>
      <c r="THY9" s="86"/>
      <c r="THZ9" s="86"/>
      <c r="TIA9" s="86"/>
      <c r="TIB9" s="86"/>
      <c r="TIC9" s="86"/>
      <c r="TID9" s="86"/>
      <c r="TIE9" s="86"/>
      <c r="TIF9" s="86"/>
      <c r="TIG9" s="86"/>
      <c r="TIH9" s="86"/>
      <c r="TII9" s="86"/>
      <c r="TIJ9" s="86"/>
      <c r="TIK9" s="86"/>
      <c r="TIL9" s="86"/>
      <c r="TIM9" s="86"/>
      <c r="TIN9" s="86"/>
      <c r="TIO9" s="86"/>
      <c r="TIP9" s="86"/>
      <c r="TIQ9" s="86"/>
      <c r="TIR9" s="86"/>
      <c r="TIS9" s="86"/>
      <c r="TIT9" s="86"/>
      <c r="TIU9" s="86"/>
      <c r="TIV9" s="86"/>
      <c r="TIW9" s="86"/>
      <c r="TIX9" s="86"/>
      <c r="TIY9" s="86"/>
      <c r="TIZ9" s="86"/>
      <c r="TJA9" s="86"/>
      <c r="TJB9" s="86"/>
      <c r="TJC9" s="86"/>
      <c r="TJD9" s="86"/>
      <c r="TJE9" s="86"/>
      <c r="TJF9" s="86"/>
      <c r="TJG9" s="86"/>
      <c r="TJH9" s="86"/>
      <c r="TJI9" s="86"/>
      <c r="TJJ9" s="86"/>
      <c r="TJK9" s="86"/>
      <c r="TJL9" s="86"/>
      <c r="TJM9" s="86"/>
      <c r="TJN9" s="86"/>
      <c r="TJO9" s="86"/>
      <c r="TJP9" s="86"/>
      <c r="TJQ9" s="86"/>
      <c r="TJR9" s="86"/>
      <c r="TJS9" s="86"/>
      <c r="TJT9" s="86"/>
      <c r="TJU9" s="86"/>
      <c r="TJV9" s="86"/>
      <c r="TJW9" s="86"/>
      <c r="TJX9" s="86"/>
      <c r="TJY9" s="86"/>
      <c r="TJZ9" s="86"/>
      <c r="TKA9" s="86"/>
      <c r="TKB9" s="86"/>
      <c r="TKC9" s="86"/>
      <c r="TKD9" s="86"/>
      <c r="TKE9" s="86"/>
      <c r="TKF9" s="86"/>
      <c r="TKG9" s="86"/>
      <c r="TKH9" s="86"/>
      <c r="TKI9" s="86"/>
      <c r="TKJ9" s="86"/>
      <c r="TKK9" s="86"/>
      <c r="TKL9" s="86"/>
      <c r="TKM9" s="86"/>
      <c r="TKN9" s="86"/>
      <c r="TKO9" s="86"/>
      <c r="TKP9" s="86"/>
      <c r="TKQ9" s="86"/>
      <c r="TKR9" s="86"/>
      <c r="TKS9" s="86"/>
      <c r="TKT9" s="86"/>
      <c r="TKU9" s="86"/>
      <c r="TKV9" s="86"/>
      <c r="TKW9" s="86"/>
      <c r="TKX9" s="86"/>
      <c r="TKY9" s="86"/>
      <c r="TKZ9" s="86"/>
      <c r="TLA9" s="86"/>
      <c r="TLB9" s="86"/>
      <c r="TLC9" s="86"/>
      <c r="TLD9" s="86"/>
      <c r="TLE9" s="86"/>
      <c r="TLF9" s="86"/>
      <c r="TLG9" s="86"/>
      <c r="TLH9" s="86"/>
      <c r="TLI9" s="86"/>
      <c r="TLJ9" s="86"/>
      <c r="TLK9" s="86"/>
      <c r="TLL9" s="86"/>
      <c r="TLM9" s="86"/>
      <c r="TLN9" s="86"/>
      <c r="TLO9" s="86"/>
      <c r="TLP9" s="86"/>
      <c r="TLQ9" s="86"/>
      <c r="TLR9" s="86"/>
      <c r="TLS9" s="86"/>
      <c r="TLT9" s="86"/>
      <c r="TLU9" s="86"/>
      <c r="TLV9" s="86"/>
      <c r="TLW9" s="86"/>
      <c r="TLX9" s="86"/>
      <c r="TLY9" s="86"/>
      <c r="TLZ9" s="86"/>
      <c r="TMA9" s="86"/>
      <c r="TMB9" s="86"/>
      <c r="TMC9" s="86"/>
      <c r="TMD9" s="86"/>
      <c r="TME9" s="86"/>
      <c r="TMF9" s="86"/>
      <c r="TMG9" s="86"/>
      <c r="TMH9" s="86"/>
      <c r="TMI9" s="86"/>
      <c r="TMJ9" s="86"/>
      <c r="TMK9" s="86"/>
      <c r="TML9" s="86"/>
      <c r="TMM9" s="86"/>
      <c r="TMN9" s="86"/>
      <c r="TMO9" s="86"/>
      <c r="TMP9" s="86"/>
      <c r="TMQ9" s="86"/>
      <c r="TMR9" s="86"/>
      <c r="TMS9" s="86"/>
      <c r="TMT9" s="86"/>
      <c r="TMU9" s="86"/>
      <c r="TMV9" s="86"/>
      <c r="TMW9" s="86"/>
      <c r="TMX9" s="86"/>
      <c r="TMY9" s="86"/>
      <c r="TMZ9" s="86"/>
      <c r="TNA9" s="86"/>
      <c r="TNB9" s="86"/>
      <c r="TNC9" s="86"/>
      <c r="TND9" s="86"/>
      <c r="TNE9" s="86"/>
      <c r="TNF9" s="86"/>
      <c r="TNG9" s="86"/>
      <c r="TNH9" s="86"/>
      <c r="TNI9" s="86"/>
      <c r="TNJ9" s="86"/>
      <c r="TNK9" s="86"/>
      <c r="TNL9" s="86"/>
      <c r="TNM9" s="86"/>
      <c r="TNN9" s="86"/>
      <c r="TNO9" s="86"/>
      <c r="TNP9" s="86"/>
      <c r="TNQ9" s="86"/>
      <c r="TNR9" s="86"/>
      <c r="TNS9" s="86"/>
      <c r="TNT9" s="86"/>
      <c r="TNU9" s="86"/>
      <c r="TNV9" s="86"/>
      <c r="TNW9" s="86"/>
      <c r="TNX9" s="86"/>
      <c r="TNY9" s="86"/>
      <c r="TNZ9" s="86"/>
      <c r="TOA9" s="86"/>
      <c r="TOB9" s="86"/>
      <c r="TOC9" s="86"/>
      <c r="TOD9" s="86"/>
      <c r="TOE9" s="86"/>
      <c r="TOF9" s="86"/>
      <c r="TOG9" s="86"/>
      <c r="TOH9" s="86"/>
      <c r="TOI9" s="86"/>
      <c r="TOJ9" s="86"/>
      <c r="TOK9" s="86"/>
      <c r="TOL9" s="86"/>
      <c r="TOM9" s="86"/>
      <c r="TON9" s="86"/>
      <c r="TOO9" s="86"/>
      <c r="TOP9" s="86"/>
      <c r="TOQ9" s="86"/>
      <c r="TOR9" s="86"/>
      <c r="TOS9" s="86"/>
      <c r="TOT9" s="86"/>
      <c r="TOU9" s="86"/>
      <c r="TOV9" s="86"/>
      <c r="TOW9" s="86"/>
      <c r="TOX9" s="86"/>
      <c r="TOY9" s="86"/>
      <c r="TOZ9" s="86"/>
      <c r="TPA9" s="86"/>
      <c r="TPB9" s="86"/>
      <c r="TPC9" s="86"/>
      <c r="TPD9" s="86"/>
      <c r="TPE9" s="86"/>
      <c r="TPF9" s="86"/>
      <c r="TPG9" s="86"/>
      <c r="TPH9" s="86"/>
      <c r="TPI9" s="86"/>
      <c r="TPJ9" s="86"/>
      <c r="TPK9" s="86"/>
      <c r="TPL9" s="86"/>
      <c r="TPM9" s="86"/>
      <c r="TPN9" s="86"/>
      <c r="TPO9" s="86"/>
      <c r="TPP9" s="86"/>
      <c r="TPQ9" s="86"/>
      <c r="TPR9" s="86"/>
      <c r="TPS9" s="86"/>
      <c r="TPT9" s="86"/>
      <c r="TPU9" s="86"/>
      <c r="TPV9" s="86"/>
      <c r="TPW9" s="86"/>
      <c r="TPX9" s="86"/>
      <c r="TPY9" s="86"/>
      <c r="TPZ9" s="86"/>
      <c r="TQA9" s="86"/>
      <c r="TQB9" s="86"/>
      <c r="TQC9" s="86"/>
      <c r="TQD9" s="86"/>
      <c r="TQE9" s="86"/>
      <c r="TQF9" s="86"/>
      <c r="TQG9" s="86"/>
      <c r="TQH9" s="86"/>
      <c r="TQI9" s="86"/>
      <c r="TQJ9" s="86"/>
      <c r="TQK9" s="86"/>
      <c r="TQL9" s="86"/>
      <c r="TQM9" s="86"/>
      <c r="TQN9" s="86"/>
      <c r="TQO9" s="86"/>
      <c r="TQP9" s="86"/>
      <c r="TQQ9" s="86"/>
      <c r="TQR9" s="86"/>
      <c r="TQS9" s="86"/>
      <c r="TQT9" s="86"/>
      <c r="TQU9" s="86"/>
      <c r="TQV9" s="86"/>
      <c r="TQW9" s="86"/>
      <c r="TQX9" s="86"/>
      <c r="TQY9" s="86"/>
      <c r="TQZ9" s="86"/>
      <c r="TRA9" s="86"/>
      <c r="TRB9" s="86"/>
      <c r="TRC9" s="86"/>
      <c r="TRD9" s="86"/>
      <c r="TRE9" s="86"/>
      <c r="TRF9" s="86"/>
      <c r="TRG9" s="86"/>
      <c r="TRH9" s="86"/>
      <c r="TRI9" s="86"/>
      <c r="TRJ9" s="86"/>
      <c r="TRK9" s="86"/>
      <c r="TRL9" s="86"/>
      <c r="TRM9" s="86"/>
      <c r="TRN9" s="86"/>
      <c r="TRO9" s="86"/>
      <c r="TRP9" s="86"/>
      <c r="TRQ9" s="86"/>
      <c r="TRR9" s="86"/>
      <c r="TRS9" s="86"/>
      <c r="TRT9" s="86"/>
      <c r="TRU9" s="86"/>
      <c r="TRV9" s="86"/>
      <c r="TRW9" s="86"/>
      <c r="TRX9" s="86"/>
      <c r="TRY9" s="86"/>
      <c r="TRZ9" s="86"/>
      <c r="TSA9" s="86"/>
      <c r="TSB9" s="86"/>
      <c r="TSC9" s="86"/>
      <c r="TSD9" s="86"/>
      <c r="TSE9" s="86"/>
      <c r="TSF9" s="86"/>
      <c r="TSG9" s="86"/>
      <c r="TSH9" s="86"/>
      <c r="TSI9" s="86"/>
      <c r="TSJ9" s="86"/>
      <c r="TSK9" s="86"/>
      <c r="TSL9" s="86"/>
      <c r="TSM9" s="86"/>
      <c r="TSN9" s="86"/>
      <c r="TSO9" s="86"/>
      <c r="TSP9" s="86"/>
      <c r="TSQ9" s="86"/>
      <c r="TSR9" s="86"/>
      <c r="TSS9" s="86"/>
      <c r="TST9" s="86"/>
      <c r="TSU9" s="86"/>
      <c r="TSV9" s="86"/>
      <c r="TSW9" s="86"/>
      <c r="TSX9" s="86"/>
      <c r="TSY9" s="86"/>
      <c r="TSZ9" s="86"/>
      <c r="TTA9" s="86"/>
      <c r="TTB9" s="86"/>
      <c r="TTC9" s="86"/>
      <c r="TTD9" s="86"/>
      <c r="TTE9" s="86"/>
      <c r="TTF9" s="86"/>
      <c r="TTG9" s="86"/>
      <c r="TTH9" s="86"/>
      <c r="TTI9" s="86"/>
      <c r="TTJ9" s="86"/>
      <c r="TTK9" s="86"/>
      <c r="TTL9" s="86"/>
      <c r="TTM9" s="86"/>
      <c r="TTN9" s="86"/>
      <c r="TTO9" s="86"/>
      <c r="TTP9" s="86"/>
      <c r="TTQ9" s="86"/>
      <c r="TTR9" s="86"/>
      <c r="TTS9" s="86"/>
      <c r="TTT9" s="86"/>
      <c r="TTU9" s="86"/>
      <c r="TTV9" s="86"/>
      <c r="TTW9" s="86"/>
      <c r="TTX9" s="86"/>
      <c r="TTY9" s="86"/>
      <c r="TTZ9" s="86"/>
      <c r="TUA9" s="86"/>
      <c r="TUB9" s="86"/>
      <c r="TUC9" s="86"/>
      <c r="TUD9" s="86"/>
      <c r="TUE9" s="86"/>
      <c r="TUF9" s="86"/>
      <c r="TUG9" s="86"/>
      <c r="TUH9" s="86"/>
      <c r="TUI9" s="86"/>
      <c r="TUJ9" s="86"/>
      <c r="TUK9" s="86"/>
      <c r="TUL9" s="86"/>
      <c r="TUM9" s="86"/>
      <c r="TUN9" s="86"/>
      <c r="TUO9" s="86"/>
      <c r="TUP9" s="86"/>
      <c r="TUQ9" s="86"/>
      <c r="TUR9" s="86"/>
      <c r="TUS9" s="86"/>
      <c r="TUT9" s="86"/>
      <c r="TUU9" s="86"/>
      <c r="TUV9" s="86"/>
      <c r="TUW9" s="86"/>
      <c r="TUX9" s="86"/>
      <c r="TUY9" s="86"/>
      <c r="TUZ9" s="86"/>
      <c r="TVA9" s="86"/>
      <c r="TVB9" s="86"/>
      <c r="TVC9" s="86"/>
      <c r="TVD9" s="86"/>
      <c r="TVE9" s="86"/>
      <c r="TVF9" s="86"/>
      <c r="TVG9" s="86"/>
      <c r="TVH9" s="86"/>
      <c r="TVI9" s="86"/>
      <c r="TVJ9" s="86"/>
      <c r="TVK9" s="86"/>
      <c r="TVL9" s="86"/>
      <c r="TVM9" s="86"/>
      <c r="TVN9" s="86"/>
      <c r="TVO9" s="86"/>
      <c r="TVP9" s="86"/>
      <c r="TVQ9" s="86"/>
      <c r="TVR9" s="86"/>
      <c r="TVS9" s="86"/>
      <c r="TVT9" s="86"/>
      <c r="TVU9" s="86"/>
      <c r="TVV9" s="86"/>
      <c r="TVW9" s="86"/>
      <c r="TVX9" s="86"/>
      <c r="TVY9" s="86"/>
      <c r="TVZ9" s="86"/>
      <c r="TWA9" s="86"/>
      <c r="TWB9" s="86"/>
      <c r="TWC9" s="86"/>
      <c r="TWD9" s="86"/>
      <c r="TWE9" s="86"/>
      <c r="TWF9" s="86"/>
      <c r="TWG9" s="86"/>
      <c r="TWH9" s="86"/>
      <c r="TWI9" s="86"/>
      <c r="TWJ9" s="86"/>
      <c r="TWK9" s="86"/>
      <c r="TWL9" s="86"/>
      <c r="TWM9" s="86"/>
      <c r="TWN9" s="86"/>
      <c r="TWO9" s="86"/>
      <c r="TWP9" s="86"/>
      <c r="TWQ9" s="86"/>
      <c r="TWR9" s="86"/>
      <c r="TWS9" s="86"/>
      <c r="TWT9" s="86"/>
      <c r="TWU9" s="86"/>
      <c r="TWV9" s="86"/>
      <c r="TWW9" s="86"/>
      <c r="TWX9" s="86"/>
      <c r="TWY9" s="86"/>
      <c r="TWZ9" s="86"/>
      <c r="TXA9" s="86"/>
      <c r="TXB9" s="86"/>
      <c r="TXC9" s="86"/>
      <c r="TXD9" s="86"/>
      <c r="TXE9" s="86"/>
      <c r="TXF9" s="86"/>
      <c r="TXG9" s="86"/>
      <c r="TXH9" s="86"/>
      <c r="TXI9" s="86"/>
      <c r="TXJ9" s="86"/>
      <c r="TXK9" s="86"/>
      <c r="TXL9" s="86"/>
      <c r="TXM9" s="86"/>
      <c r="TXN9" s="86"/>
      <c r="TXO9" s="86"/>
      <c r="TXP9" s="86"/>
      <c r="TXQ9" s="86"/>
      <c r="TXR9" s="86"/>
      <c r="TXS9" s="86"/>
      <c r="TXT9" s="86"/>
      <c r="TXU9" s="86"/>
      <c r="TXV9" s="86"/>
      <c r="TXW9" s="86"/>
      <c r="TXX9" s="86"/>
      <c r="TXY9" s="86"/>
      <c r="TXZ9" s="86"/>
      <c r="TYA9" s="86"/>
      <c r="TYB9" s="86"/>
      <c r="TYC9" s="86"/>
      <c r="TYD9" s="86"/>
      <c r="TYE9" s="86"/>
      <c r="TYF9" s="86"/>
      <c r="TYG9" s="86"/>
      <c r="TYH9" s="86"/>
      <c r="TYI9" s="86"/>
      <c r="TYJ9" s="86"/>
      <c r="TYK9" s="86"/>
      <c r="TYL9" s="86"/>
      <c r="TYM9" s="86"/>
      <c r="TYN9" s="86"/>
      <c r="TYO9" s="86"/>
      <c r="TYP9" s="86"/>
      <c r="TYQ9" s="86"/>
      <c r="TYR9" s="86"/>
      <c r="TYS9" s="86"/>
      <c r="TYT9" s="86"/>
      <c r="TYU9" s="86"/>
      <c r="TYV9" s="86"/>
      <c r="TYW9" s="86"/>
      <c r="TYX9" s="86"/>
      <c r="TYY9" s="86"/>
      <c r="TYZ9" s="86"/>
      <c r="TZA9" s="86"/>
      <c r="TZB9" s="86"/>
      <c r="TZC9" s="86"/>
      <c r="TZD9" s="86"/>
      <c r="TZE9" s="86"/>
      <c r="TZF9" s="86"/>
      <c r="TZG9" s="86"/>
      <c r="TZH9" s="86"/>
      <c r="TZI9" s="86"/>
      <c r="TZJ9" s="86"/>
      <c r="TZK9" s="86"/>
      <c r="TZL9" s="86"/>
      <c r="TZM9" s="86"/>
      <c r="TZN9" s="86"/>
      <c r="TZO9" s="86"/>
      <c r="TZP9" s="86"/>
      <c r="TZQ9" s="86"/>
      <c r="TZR9" s="86"/>
      <c r="TZS9" s="86"/>
      <c r="TZT9" s="86"/>
      <c r="TZU9" s="86"/>
      <c r="TZV9" s="86"/>
      <c r="TZW9" s="86"/>
      <c r="TZX9" s="86"/>
      <c r="TZY9" s="86"/>
      <c r="TZZ9" s="86"/>
      <c r="UAA9" s="86"/>
      <c r="UAB9" s="86"/>
      <c r="UAC9" s="86"/>
      <c r="UAD9" s="86"/>
      <c r="UAE9" s="86"/>
      <c r="UAF9" s="86"/>
      <c r="UAG9" s="86"/>
      <c r="UAH9" s="86"/>
      <c r="UAI9" s="86"/>
      <c r="UAJ9" s="86"/>
      <c r="UAK9" s="86"/>
      <c r="UAL9" s="86"/>
      <c r="UAM9" s="86"/>
      <c r="UAN9" s="86"/>
      <c r="UAO9" s="86"/>
      <c r="UAP9" s="86"/>
      <c r="UAQ9" s="86"/>
      <c r="UAR9" s="86"/>
      <c r="UAS9" s="86"/>
      <c r="UAT9" s="86"/>
      <c r="UAU9" s="86"/>
      <c r="UAV9" s="86"/>
      <c r="UAW9" s="86"/>
      <c r="UAX9" s="86"/>
      <c r="UAY9" s="86"/>
      <c r="UAZ9" s="86"/>
      <c r="UBA9" s="86"/>
      <c r="UBB9" s="86"/>
      <c r="UBC9" s="86"/>
      <c r="UBD9" s="86"/>
      <c r="UBE9" s="86"/>
      <c r="UBF9" s="86"/>
      <c r="UBG9" s="86"/>
      <c r="UBH9" s="86"/>
      <c r="UBI9" s="86"/>
      <c r="UBJ9" s="86"/>
      <c r="UBK9" s="86"/>
      <c r="UBL9" s="86"/>
      <c r="UBM9" s="86"/>
      <c r="UBN9" s="86"/>
      <c r="UBO9" s="86"/>
      <c r="UBP9" s="86"/>
      <c r="UBQ9" s="86"/>
      <c r="UBR9" s="86"/>
      <c r="UBS9" s="86"/>
      <c r="UBT9" s="86"/>
      <c r="UBU9" s="86"/>
      <c r="UBV9" s="86"/>
      <c r="UBW9" s="86"/>
      <c r="UBX9" s="86"/>
      <c r="UBY9" s="86"/>
      <c r="UBZ9" s="86"/>
      <c r="UCA9" s="86"/>
      <c r="UCB9" s="86"/>
      <c r="UCC9" s="86"/>
      <c r="UCD9" s="86"/>
      <c r="UCE9" s="86"/>
      <c r="UCF9" s="86"/>
      <c r="UCG9" s="86"/>
      <c r="UCH9" s="86"/>
      <c r="UCI9" s="86"/>
      <c r="UCJ9" s="86"/>
      <c r="UCK9" s="86"/>
      <c r="UCL9" s="86"/>
      <c r="UCM9" s="86"/>
      <c r="UCN9" s="86"/>
      <c r="UCO9" s="86"/>
      <c r="UCP9" s="86"/>
      <c r="UCQ9" s="86"/>
      <c r="UCR9" s="86"/>
      <c r="UCS9" s="86"/>
      <c r="UCT9" s="86"/>
      <c r="UCU9" s="86"/>
      <c r="UCV9" s="86"/>
      <c r="UCW9" s="86"/>
      <c r="UCX9" s="86"/>
      <c r="UCY9" s="86"/>
      <c r="UCZ9" s="86"/>
      <c r="UDA9" s="86"/>
      <c r="UDB9" s="86"/>
      <c r="UDC9" s="86"/>
      <c r="UDD9" s="86"/>
      <c r="UDE9" s="86"/>
      <c r="UDF9" s="86"/>
      <c r="UDG9" s="86"/>
      <c r="UDH9" s="86"/>
      <c r="UDI9" s="86"/>
      <c r="UDJ9" s="86"/>
      <c r="UDK9" s="86"/>
      <c r="UDL9" s="86"/>
      <c r="UDM9" s="86"/>
      <c r="UDN9" s="86"/>
      <c r="UDO9" s="86"/>
      <c r="UDP9" s="86"/>
      <c r="UDQ9" s="86"/>
      <c r="UDR9" s="86"/>
      <c r="UDS9" s="86"/>
      <c r="UDT9" s="86"/>
      <c r="UDU9" s="86"/>
      <c r="UDV9" s="86"/>
      <c r="UDW9" s="86"/>
      <c r="UDX9" s="86"/>
      <c r="UDY9" s="86"/>
      <c r="UDZ9" s="86"/>
      <c r="UEA9" s="86"/>
      <c r="UEB9" s="86"/>
      <c r="UEC9" s="86"/>
      <c r="UED9" s="86"/>
      <c r="UEE9" s="86"/>
      <c r="UEF9" s="86"/>
      <c r="UEG9" s="86"/>
      <c r="UEH9" s="86"/>
      <c r="UEI9" s="86"/>
      <c r="UEJ9" s="86"/>
      <c r="UEK9" s="86"/>
      <c r="UEL9" s="86"/>
      <c r="UEM9" s="86"/>
      <c r="UEN9" s="86"/>
      <c r="UEO9" s="86"/>
      <c r="UEP9" s="86"/>
      <c r="UEQ9" s="86"/>
      <c r="UER9" s="86"/>
      <c r="UES9" s="86"/>
      <c r="UET9" s="86"/>
      <c r="UEU9" s="86"/>
      <c r="UEV9" s="86"/>
      <c r="UEW9" s="86"/>
      <c r="UEX9" s="86"/>
      <c r="UEY9" s="86"/>
      <c r="UEZ9" s="86"/>
      <c r="UFA9" s="86"/>
      <c r="UFB9" s="86"/>
      <c r="UFC9" s="86"/>
      <c r="UFD9" s="86"/>
      <c r="UFE9" s="86"/>
      <c r="UFF9" s="86"/>
      <c r="UFG9" s="86"/>
      <c r="UFH9" s="86"/>
      <c r="UFI9" s="86"/>
      <c r="UFJ9" s="86"/>
      <c r="UFK9" s="86"/>
      <c r="UFL9" s="86"/>
      <c r="UFM9" s="86"/>
      <c r="UFN9" s="86"/>
      <c r="UFO9" s="86"/>
      <c r="UFP9" s="86"/>
      <c r="UFQ9" s="86"/>
      <c r="UFR9" s="86"/>
      <c r="UFS9" s="86"/>
      <c r="UFT9" s="86"/>
      <c r="UFU9" s="86"/>
      <c r="UFV9" s="86"/>
      <c r="UFW9" s="86"/>
      <c r="UFX9" s="86"/>
      <c r="UFY9" s="86"/>
      <c r="UFZ9" s="86"/>
      <c r="UGA9" s="86"/>
      <c r="UGB9" s="86"/>
      <c r="UGC9" s="86"/>
      <c r="UGD9" s="86"/>
      <c r="UGE9" s="86"/>
      <c r="UGF9" s="86"/>
      <c r="UGG9" s="86"/>
      <c r="UGH9" s="86"/>
      <c r="UGI9" s="86"/>
      <c r="UGJ9" s="86"/>
      <c r="UGK9" s="86"/>
      <c r="UGL9" s="86"/>
      <c r="UGM9" s="86"/>
      <c r="UGN9" s="86"/>
      <c r="UGO9" s="86"/>
      <c r="UGP9" s="86"/>
      <c r="UGQ9" s="86"/>
      <c r="UGR9" s="86"/>
      <c r="UGS9" s="86"/>
      <c r="UGT9" s="86"/>
      <c r="UGU9" s="86"/>
      <c r="UGV9" s="86"/>
      <c r="UGW9" s="86"/>
      <c r="UGX9" s="86"/>
      <c r="UGY9" s="86"/>
      <c r="UGZ9" s="86"/>
      <c r="UHA9" s="86"/>
      <c r="UHB9" s="86"/>
      <c r="UHC9" s="86"/>
      <c r="UHD9" s="86"/>
      <c r="UHE9" s="86"/>
      <c r="UHF9" s="86"/>
      <c r="UHG9" s="86"/>
      <c r="UHH9" s="86"/>
      <c r="UHI9" s="86"/>
      <c r="UHJ9" s="86"/>
      <c r="UHK9" s="86"/>
      <c r="UHL9" s="86"/>
      <c r="UHM9" s="86"/>
      <c r="UHN9" s="86"/>
      <c r="UHO9" s="86"/>
      <c r="UHP9" s="86"/>
      <c r="UHQ9" s="86"/>
      <c r="UHR9" s="86"/>
      <c r="UHS9" s="86"/>
      <c r="UHT9" s="86"/>
      <c r="UHU9" s="86"/>
      <c r="UHV9" s="86"/>
      <c r="UHW9" s="86"/>
      <c r="UHX9" s="86"/>
      <c r="UHY9" s="86"/>
      <c r="UHZ9" s="86"/>
      <c r="UIA9" s="86"/>
      <c r="UIB9" s="86"/>
      <c r="UIC9" s="86"/>
      <c r="UID9" s="86"/>
      <c r="UIE9" s="86"/>
      <c r="UIF9" s="86"/>
      <c r="UIG9" s="86"/>
      <c r="UIH9" s="86"/>
      <c r="UII9" s="86"/>
      <c r="UIJ9" s="86"/>
      <c r="UIK9" s="86"/>
      <c r="UIL9" s="86"/>
      <c r="UIM9" s="86"/>
      <c r="UIN9" s="86"/>
      <c r="UIO9" s="86"/>
      <c r="UIP9" s="86"/>
      <c r="UIQ9" s="86"/>
      <c r="UIR9" s="86"/>
      <c r="UIS9" s="86"/>
      <c r="UIT9" s="86"/>
      <c r="UIU9" s="86"/>
      <c r="UIV9" s="86"/>
      <c r="UIW9" s="86"/>
      <c r="UIX9" s="86"/>
      <c r="UIY9" s="86"/>
      <c r="UIZ9" s="86"/>
      <c r="UJA9" s="86"/>
      <c r="UJB9" s="86"/>
      <c r="UJC9" s="86"/>
      <c r="UJD9" s="86"/>
      <c r="UJE9" s="86"/>
      <c r="UJF9" s="86"/>
      <c r="UJG9" s="86"/>
      <c r="UJH9" s="86"/>
      <c r="UJI9" s="86"/>
      <c r="UJJ9" s="86"/>
      <c r="UJK9" s="86"/>
      <c r="UJL9" s="86"/>
      <c r="UJM9" s="86"/>
      <c r="UJN9" s="86"/>
      <c r="UJO9" s="86"/>
      <c r="UJP9" s="86"/>
      <c r="UJQ9" s="86"/>
      <c r="UJR9" s="86"/>
      <c r="UJS9" s="86"/>
      <c r="UJT9" s="86"/>
      <c r="UJU9" s="86"/>
      <c r="UJV9" s="86"/>
      <c r="UJW9" s="86"/>
      <c r="UJX9" s="86"/>
      <c r="UJY9" s="86"/>
      <c r="UJZ9" s="86"/>
      <c r="UKA9" s="86"/>
      <c r="UKB9" s="86"/>
      <c r="UKC9" s="86"/>
      <c r="UKD9" s="86"/>
      <c r="UKE9" s="86"/>
      <c r="UKF9" s="86"/>
      <c r="UKG9" s="86"/>
      <c r="UKH9" s="86"/>
      <c r="UKI9" s="86"/>
      <c r="UKJ9" s="86"/>
      <c r="UKK9" s="86"/>
      <c r="UKL9" s="86"/>
      <c r="UKM9" s="86"/>
      <c r="UKN9" s="86"/>
      <c r="UKO9" s="86"/>
      <c r="UKP9" s="86"/>
      <c r="UKQ9" s="86"/>
      <c r="UKR9" s="86"/>
      <c r="UKS9" s="86"/>
      <c r="UKT9" s="86"/>
      <c r="UKU9" s="86"/>
      <c r="UKV9" s="86"/>
      <c r="UKW9" s="86"/>
      <c r="UKX9" s="86"/>
      <c r="UKY9" s="86"/>
      <c r="UKZ9" s="86"/>
      <c r="ULA9" s="86"/>
      <c r="ULB9" s="86"/>
      <c r="ULC9" s="86"/>
      <c r="ULD9" s="86"/>
      <c r="ULE9" s="86"/>
      <c r="ULF9" s="86"/>
      <c r="ULG9" s="86"/>
      <c r="ULH9" s="86"/>
      <c r="ULI9" s="86"/>
      <c r="ULJ9" s="86"/>
      <c r="ULK9" s="86"/>
      <c r="ULL9" s="86"/>
      <c r="ULM9" s="86"/>
      <c r="ULN9" s="86"/>
      <c r="ULO9" s="86"/>
      <c r="ULP9" s="86"/>
      <c r="ULQ9" s="86"/>
      <c r="ULR9" s="86"/>
      <c r="ULS9" s="86"/>
      <c r="ULT9" s="86"/>
      <c r="ULU9" s="86"/>
      <c r="ULV9" s="86"/>
      <c r="ULW9" s="86"/>
      <c r="ULX9" s="86"/>
      <c r="ULY9" s="86"/>
      <c r="ULZ9" s="86"/>
      <c r="UMA9" s="86"/>
      <c r="UMB9" s="86"/>
      <c r="UMC9" s="86"/>
      <c r="UMD9" s="86"/>
      <c r="UME9" s="86"/>
      <c r="UMF9" s="86"/>
      <c r="UMG9" s="86"/>
      <c r="UMH9" s="86"/>
      <c r="UMI9" s="86"/>
      <c r="UMJ9" s="86"/>
      <c r="UMK9" s="86"/>
      <c r="UML9" s="86"/>
      <c r="UMM9" s="86"/>
      <c r="UMN9" s="86"/>
      <c r="UMO9" s="86"/>
      <c r="UMP9" s="86"/>
      <c r="UMQ9" s="86"/>
      <c r="UMR9" s="86"/>
      <c r="UMS9" s="86"/>
      <c r="UMT9" s="86"/>
      <c r="UMU9" s="86"/>
      <c r="UMV9" s="86"/>
      <c r="UMW9" s="86"/>
      <c r="UMX9" s="86"/>
      <c r="UMY9" s="86"/>
      <c r="UMZ9" s="86"/>
      <c r="UNA9" s="86"/>
      <c r="UNB9" s="86"/>
      <c r="UNC9" s="86"/>
      <c r="UND9" s="86"/>
      <c r="UNE9" s="86"/>
      <c r="UNF9" s="86"/>
      <c r="UNG9" s="86"/>
      <c r="UNH9" s="86"/>
      <c r="UNI9" s="86"/>
      <c r="UNJ9" s="86"/>
      <c r="UNK9" s="86"/>
      <c r="UNL9" s="86"/>
      <c r="UNM9" s="86"/>
      <c r="UNN9" s="86"/>
      <c r="UNO9" s="86"/>
      <c r="UNP9" s="86"/>
      <c r="UNQ9" s="86"/>
      <c r="UNR9" s="86"/>
      <c r="UNS9" s="86"/>
      <c r="UNT9" s="86"/>
      <c r="UNU9" s="86"/>
      <c r="UNV9" s="86"/>
      <c r="UNW9" s="86"/>
      <c r="UNX9" s="86"/>
      <c r="UNY9" s="86"/>
      <c r="UNZ9" s="86"/>
      <c r="UOA9" s="86"/>
      <c r="UOB9" s="86"/>
      <c r="UOC9" s="86"/>
      <c r="UOD9" s="86"/>
      <c r="UOE9" s="86"/>
      <c r="UOF9" s="86"/>
      <c r="UOG9" s="86"/>
      <c r="UOH9" s="86"/>
      <c r="UOI9" s="86"/>
      <c r="UOJ9" s="86"/>
      <c r="UOK9" s="86"/>
      <c r="UOL9" s="86"/>
      <c r="UOM9" s="86"/>
      <c r="UON9" s="86"/>
      <c r="UOO9" s="86"/>
      <c r="UOP9" s="86"/>
      <c r="UOQ9" s="86"/>
      <c r="UOR9" s="86"/>
      <c r="UOS9" s="86"/>
      <c r="UOT9" s="86"/>
      <c r="UOU9" s="86"/>
      <c r="UOV9" s="86"/>
      <c r="UOW9" s="86"/>
      <c r="UOX9" s="86"/>
      <c r="UOY9" s="86"/>
      <c r="UOZ9" s="86"/>
      <c r="UPA9" s="86"/>
      <c r="UPB9" s="86"/>
      <c r="UPC9" s="86"/>
      <c r="UPD9" s="86"/>
      <c r="UPE9" s="86"/>
      <c r="UPF9" s="86"/>
      <c r="UPG9" s="86"/>
      <c r="UPH9" s="86"/>
      <c r="UPI9" s="86"/>
      <c r="UPJ9" s="86"/>
      <c r="UPK9" s="86"/>
      <c r="UPL9" s="86"/>
      <c r="UPM9" s="86"/>
      <c r="UPN9" s="86"/>
      <c r="UPO9" s="86"/>
      <c r="UPP9" s="86"/>
      <c r="UPQ9" s="86"/>
      <c r="UPR9" s="86"/>
      <c r="UPS9" s="86"/>
      <c r="UPT9" s="86"/>
      <c r="UPU9" s="86"/>
      <c r="UPV9" s="86"/>
      <c r="UPW9" s="86"/>
      <c r="UPX9" s="86"/>
      <c r="UPY9" s="86"/>
      <c r="UPZ9" s="86"/>
      <c r="UQA9" s="86"/>
      <c r="UQB9" s="86"/>
      <c r="UQC9" s="86"/>
      <c r="UQD9" s="86"/>
      <c r="UQE9" s="86"/>
      <c r="UQF9" s="86"/>
      <c r="UQG9" s="86"/>
      <c r="UQH9" s="86"/>
      <c r="UQI9" s="86"/>
      <c r="UQJ9" s="86"/>
      <c r="UQK9" s="86"/>
      <c r="UQL9" s="86"/>
      <c r="UQM9" s="86"/>
      <c r="UQN9" s="86"/>
      <c r="UQO9" s="86"/>
      <c r="UQP9" s="86"/>
      <c r="UQQ9" s="86"/>
      <c r="UQR9" s="86"/>
      <c r="UQS9" s="86"/>
      <c r="UQT9" s="86"/>
      <c r="UQU9" s="86"/>
      <c r="UQV9" s="86"/>
      <c r="UQW9" s="86"/>
      <c r="UQX9" s="86"/>
      <c r="UQY9" s="86"/>
      <c r="UQZ9" s="86"/>
      <c r="URA9" s="86"/>
      <c r="URB9" s="86"/>
      <c r="URC9" s="86"/>
      <c r="URD9" s="86"/>
      <c r="URE9" s="86"/>
      <c r="URF9" s="86"/>
      <c r="URG9" s="86"/>
      <c r="URH9" s="86"/>
      <c r="URI9" s="86"/>
      <c r="URJ9" s="86"/>
      <c r="URK9" s="86"/>
      <c r="URL9" s="86"/>
      <c r="URM9" s="86"/>
      <c r="URN9" s="86"/>
      <c r="URO9" s="86"/>
      <c r="URP9" s="86"/>
      <c r="URQ9" s="86"/>
      <c r="URR9" s="86"/>
      <c r="URS9" s="86"/>
      <c r="URT9" s="86"/>
      <c r="URU9" s="86"/>
      <c r="URV9" s="86"/>
      <c r="URW9" s="86"/>
      <c r="URX9" s="86"/>
      <c r="URY9" s="86"/>
      <c r="URZ9" s="86"/>
      <c r="USA9" s="86"/>
      <c r="USB9" s="86"/>
      <c r="USC9" s="86"/>
      <c r="USD9" s="86"/>
      <c r="USE9" s="86"/>
      <c r="USF9" s="86"/>
      <c r="USG9" s="86"/>
      <c r="USH9" s="86"/>
      <c r="USI9" s="86"/>
      <c r="USJ9" s="86"/>
      <c r="USK9" s="86"/>
      <c r="USL9" s="86"/>
      <c r="USM9" s="86"/>
      <c r="USN9" s="86"/>
      <c r="USO9" s="86"/>
      <c r="USP9" s="86"/>
      <c r="USQ9" s="86"/>
      <c r="USR9" s="86"/>
      <c r="USS9" s="86"/>
      <c r="UST9" s="86"/>
      <c r="USU9" s="86"/>
      <c r="USV9" s="86"/>
      <c r="USW9" s="86"/>
      <c r="USX9" s="86"/>
      <c r="USY9" s="86"/>
      <c r="USZ9" s="86"/>
      <c r="UTA9" s="86"/>
      <c r="UTB9" s="86"/>
      <c r="UTC9" s="86"/>
      <c r="UTD9" s="86"/>
      <c r="UTE9" s="86"/>
      <c r="UTF9" s="86"/>
      <c r="UTG9" s="86"/>
      <c r="UTH9" s="86"/>
      <c r="UTI9" s="86"/>
      <c r="UTJ9" s="86"/>
      <c r="UTK9" s="86"/>
      <c r="UTL9" s="86"/>
      <c r="UTM9" s="86"/>
      <c r="UTN9" s="86"/>
      <c r="UTO9" s="86"/>
      <c r="UTP9" s="86"/>
      <c r="UTQ9" s="86"/>
      <c r="UTR9" s="86"/>
      <c r="UTS9" s="86"/>
      <c r="UTT9" s="86"/>
      <c r="UTU9" s="86"/>
      <c r="UTV9" s="86"/>
      <c r="UTW9" s="86"/>
      <c r="UTX9" s="86"/>
      <c r="UTY9" s="86"/>
      <c r="UTZ9" s="86"/>
      <c r="UUA9" s="86"/>
      <c r="UUB9" s="86"/>
      <c r="UUC9" s="86"/>
      <c r="UUD9" s="86"/>
      <c r="UUE9" s="86"/>
      <c r="UUF9" s="86"/>
      <c r="UUG9" s="86"/>
      <c r="UUH9" s="86"/>
      <c r="UUI9" s="86"/>
      <c r="UUJ9" s="86"/>
      <c r="UUK9" s="86"/>
      <c r="UUL9" s="86"/>
      <c r="UUM9" s="86"/>
      <c r="UUN9" s="86"/>
      <c r="UUO9" s="86"/>
      <c r="UUP9" s="86"/>
      <c r="UUQ9" s="86"/>
      <c r="UUR9" s="86"/>
      <c r="UUS9" s="86"/>
      <c r="UUT9" s="86"/>
      <c r="UUU9" s="86"/>
      <c r="UUV9" s="86"/>
      <c r="UUW9" s="86"/>
      <c r="UUX9" s="86"/>
      <c r="UUY9" s="86"/>
      <c r="UUZ9" s="86"/>
      <c r="UVA9" s="86"/>
      <c r="UVB9" s="86"/>
      <c r="UVC9" s="86"/>
      <c r="UVD9" s="86"/>
      <c r="UVE9" s="86"/>
      <c r="UVF9" s="86"/>
      <c r="UVG9" s="86"/>
      <c r="UVH9" s="86"/>
      <c r="UVI9" s="86"/>
      <c r="UVJ9" s="86"/>
      <c r="UVK9" s="86"/>
      <c r="UVL9" s="86"/>
      <c r="UVM9" s="86"/>
      <c r="UVN9" s="86"/>
      <c r="UVO9" s="86"/>
      <c r="UVP9" s="86"/>
      <c r="UVQ9" s="86"/>
      <c r="UVR9" s="86"/>
      <c r="UVS9" s="86"/>
      <c r="UVT9" s="86"/>
      <c r="UVU9" s="86"/>
      <c r="UVV9" s="86"/>
      <c r="UVW9" s="86"/>
      <c r="UVX9" s="86"/>
      <c r="UVY9" s="86"/>
      <c r="UVZ9" s="86"/>
      <c r="UWA9" s="86"/>
      <c r="UWB9" s="86"/>
      <c r="UWC9" s="86"/>
      <c r="UWD9" s="86"/>
      <c r="UWE9" s="86"/>
      <c r="UWF9" s="86"/>
      <c r="UWG9" s="86"/>
      <c r="UWH9" s="86"/>
      <c r="UWI9" s="86"/>
      <c r="UWJ9" s="86"/>
      <c r="UWK9" s="86"/>
      <c r="UWL9" s="86"/>
      <c r="UWM9" s="86"/>
      <c r="UWN9" s="86"/>
      <c r="UWO9" s="86"/>
      <c r="UWP9" s="86"/>
      <c r="UWQ9" s="86"/>
      <c r="UWR9" s="86"/>
      <c r="UWS9" s="86"/>
      <c r="UWT9" s="86"/>
      <c r="UWU9" s="86"/>
      <c r="UWV9" s="86"/>
      <c r="UWW9" s="86"/>
      <c r="UWX9" s="86"/>
      <c r="UWY9" s="86"/>
      <c r="UWZ9" s="86"/>
      <c r="UXA9" s="86"/>
      <c r="UXB9" s="86"/>
      <c r="UXC9" s="86"/>
      <c r="UXD9" s="86"/>
      <c r="UXE9" s="86"/>
      <c r="UXF9" s="86"/>
      <c r="UXG9" s="86"/>
      <c r="UXH9" s="86"/>
      <c r="UXI9" s="86"/>
      <c r="UXJ9" s="86"/>
      <c r="UXK9" s="86"/>
      <c r="UXL9" s="86"/>
      <c r="UXM9" s="86"/>
      <c r="UXN9" s="86"/>
      <c r="UXO9" s="86"/>
      <c r="UXP9" s="86"/>
      <c r="UXQ9" s="86"/>
      <c r="UXR9" s="86"/>
      <c r="UXS9" s="86"/>
      <c r="UXT9" s="86"/>
      <c r="UXU9" s="86"/>
      <c r="UXV9" s="86"/>
      <c r="UXW9" s="86"/>
      <c r="UXX9" s="86"/>
      <c r="UXY9" s="86"/>
      <c r="UXZ9" s="86"/>
      <c r="UYA9" s="86"/>
      <c r="UYB9" s="86"/>
      <c r="UYC9" s="86"/>
      <c r="UYD9" s="86"/>
      <c r="UYE9" s="86"/>
      <c r="UYF9" s="86"/>
      <c r="UYG9" s="86"/>
      <c r="UYH9" s="86"/>
      <c r="UYI9" s="86"/>
      <c r="UYJ9" s="86"/>
      <c r="UYK9" s="86"/>
      <c r="UYL9" s="86"/>
      <c r="UYM9" s="86"/>
      <c r="UYN9" s="86"/>
      <c r="UYO9" s="86"/>
      <c r="UYP9" s="86"/>
      <c r="UYQ9" s="86"/>
      <c r="UYR9" s="86"/>
      <c r="UYS9" s="86"/>
      <c r="UYT9" s="86"/>
      <c r="UYU9" s="86"/>
      <c r="UYV9" s="86"/>
      <c r="UYW9" s="86"/>
      <c r="UYX9" s="86"/>
      <c r="UYY9" s="86"/>
      <c r="UYZ9" s="86"/>
      <c r="UZA9" s="86"/>
      <c r="UZB9" s="86"/>
      <c r="UZC9" s="86"/>
      <c r="UZD9" s="86"/>
      <c r="UZE9" s="86"/>
      <c r="UZF9" s="86"/>
      <c r="UZG9" s="86"/>
      <c r="UZH9" s="86"/>
      <c r="UZI9" s="86"/>
      <c r="UZJ9" s="86"/>
      <c r="UZK9" s="86"/>
      <c r="UZL9" s="86"/>
      <c r="UZM9" s="86"/>
      <c r="UZN9" s="86"/>
      <c r="UZO9" s="86"/>
      <c r="UZP9" s="86"/>
      <c r="UZQ9" s="86"/>
      <c r="UZR9" s="86"/>
      <c r="UZS9" s="86"/>
      <c r="UZT9" s="86"/>
      <c r="UZU9" s="86"/>
      <c r="UZV9" s="86"/>
      <c r="UZW9" s="86"/>
      <c r="UZX9" s="86"/>
      <c r="UZY9" s="86"/>
      <c r="UZZ9" s="86"/>
      <c r="VAA9" s="86"/>
      <c r="VAB9" s="86"/>
      <c r="VAC9" s="86"/>
      <c r="VAD9" s="86"/>
      <c r="VAE9" s="86"/>
      <c r="VAF9" s="86"/>
      <c r="VAG9" s="86"/>
      <c r="VAH9" s="86"/>
      <c r="VAI9" s="86"/>
      <c r="VAJ9" s="86"/>
      <c r="VAK9" s="86"/>
      <c r="VAL9" s="86"/>
      <c r="VAM9" s="86"/>
      <c r="VAN9" s="86"/>
      <c r="VAO9" s="86"/>
      <c r="VAP9" s="86"/>
      <c r="VAQ9" s="86"/>
      <c r="VAR9" s="86"/>
      <c r="VAS9" s="86"/>
      <c r="VAT9" s="86"/>
      <c r="VAU9" s="86"/>
      <c r="VAV9" s="86"/>
      <c r="VAW9" s="86"/>
      <c r="VAX9" s="86"/>
      <c r="VAY9" s="86"/>
      <c r="VAZ9" s="86"/>
      <c r="VBA9" s="86"/>
      <c r="VBB9" s="86"/>
      <c r="VBC9" s="86"/>
      <c r="VBD9" s="86"/>
      <c r="VBE9" s="86"/>
      <c r="VBF9" s="86"/>
      <c r="VBG9" s="86"/>
      <c r="VBH9" s="86"/>
      <c r="VBI9" s="86"/>
      <c r="VBJ9" s="86"/>
      <c r="VBK9" s="86"/>
      <c r="VBL9" s="86"/>
      <c r="VBM9" s="86"/>
      <c r="VBN9" s="86"/>
      <c r="VBO9" s="86"/>
      <c r="VBP9" s="86"/>
      <c r="VBQ9" s="86"/>
      <c r="VBR9" s="86"/>
      <c r="VBS9" s="86"/>
      <c r="VBT9" s="86"/>
      <c r="VBU9" s="86"/>
      <c r="VBV9" s="86"/>
      <c r="VBW9" s="86"/>
      <c r="VBX9" s="86"/>
      <c r="VBY9" s="86"/>
      <c r="VBZ9" s="86"/>
      <c r="VCA9" s="86"/>
      <c r="VCB9" s="86"/>
      <c r="VCC9" s="86"/>
      <c r="VCD9" s="86"/>
      <c r="VCE9" s="86"/>
      <c r="VCF9" s="86"/>
      <c r="VCG9" s="86"/>
      <c r="VCH9" s="86"/>
      <c r="VCI9" s="86"/>
      <c r="VCJ9" s="86"/>
      <c r="VCK9" s="86"/>
      <c r="VCL9" s="86"/>
      <c r="VCM9" s="86"/>
      <c r="VCN9" s="86"/>
      <c r="VCO9" s="86"/>
      <c r="VCP9" s="86"/>
      <c r="VCQ9" s="86"/>
      <c r="VCR9" s="86"/>
      <c r="VCS9" s="86"/>
      <c r="VCT9" s="86"/>
      <c r="VCU9" s="86"/>
      <c r="VCV9" s="86"/>
      <c r="VCW9" s="86"/>
      <c r="VCX9" s="86"/>
      <c r="VCY9" s="86"/>
      <c r="VCZ9" s="86"/>
      <c r="VDA9" s="86"/>
      <c r="VDB9" s="86"/>
      <c r="VDC9" s="86"/>
      <c r="VDD9" s="86"/>
      <c r="VDE9" s="86"/>
      <c r="VDF9" s="86"/>
      <c r="VDG9" s="86"/>
      <c r="VDH9" s="86"/>
      <c r="VDI9" s="86"/>
      <c r="VDJ9" s="86"/>
      <c r="VDK9" s="86"/>
      <c r="VDL9" s="86"/>
      <c r="VDM9" s="86"/>
      <c r="VDN9" s="86"/>
      <c r="VDO9" s="86"/>
      <c r="VDP9" s="86"/>
      <c r="VDQ9" s="86"/>
      <c r="VDR9" s="86"/>
      <c r="VDS9" s="86"/>
      <c r="VDT9" s="86"/>
      <c r="VDU9" s="86"/>
      <c r="VDV9" s="86"/>
      <c r="VDW9" s="86"/>
      <c r="VDX9" s="86"/>
      <c r="VDY9" s="86"/>
      <c r="VDZ9" s="86"/>
      <c r="VEA9" s="86"/>
      <c r="VEB9" s="86"/>
      <c r="VEC9" s="86"/>
      <c r="VED9" s="86"/>
      <c r="VEE9" s="86"/>
      <c r="VEF9" s="86"/>
      <c r="VEG9" s="86"/>
      <c r="VEH9" s="86"/>
      <c r="VEI9" s="86"/>
      <c r="VEJ9" s="86"/>
      <c r="VEK9" s="86"/>
      <c r="VEL9" s="86"/>
      <c r="VEM9" s="86"/>
      <c r="VEN9" s="86"/>
      <c r="VEO9" s="86"/>
      <c r="VEP9" s="86"/>
      <c r="VEQ9" s="86"/>
      <c r="VER9" s="86"/>
      <c r="VES9" s="86"/>
      <c r="VET9" s="86"/>
      <c r="VEU9" s="86"/>
      <c r="VEV9" s="86"/>
      <c r="VEW9" s="86"/>
      <c r="VEX9" s="86"/>
      <c r="VEY9" s="86"/>
      <c r="VEZ9" s="86"/>
      <c r="VFA9" s="86"/>
      <c r="VFB9" s="86"/>
      <c r="VFC9" s="86"/>
      <c r="VFD9" s="86"/>
      <c r="VFE9" s="86"/>
      <c r="VFF9" s="86"/>
      <c r="VFG9" s="86"/>
      <c r="VFH9" s="86"/>
      <c r="VFI9" s="86"/>
      <c r="VFJ9" s="86"/>
      <c r="VFK9" s="86"/>
      <c r="VFL9" s="86"/>
      <c r="VFM9" s="86"/>
      <c r="VFN9" s="86"/>
      <c r="VFO9" s="86"/>
      <c r="VFP9" s="86"/>
      <c r="VFQ9" s="86"/>
      <c r="VFR9" s="86"/>
      <c r="VFS9" s="86"/>
      <c r="VFT9" s="86"/>
      <c r="VFU9" s="86"/>
      <c r="VFV9" s="86"/>
      <c r="VFW9" s="86"/>
      <c r="VFX9" s="86"/>
      <c r="VFY9" s="86"/>
      <c r="VFZ9" s="86"/>
      <c r="VGA9" s="86"/>
      <c r="VGB9" s="86"/>
      <c r="VGC9" s="86"/>
      <c r="VGD9" s="86"/>
      <c r="VGE9" s="86"/>
      <c r="VGF9" s="86"/>
      <c r="VGG9" s="86"/>
      <c r="VGH9" s="86"/>
      <c r="VGI9" s="86"/>
      <c r="VGJ9" s="86"/>
      <c r="VGK9" s="86"/>
      <c r="VGL9" s="86"/>
      <c r="VGM9" s="86"/>
      <c r="VGN9" s="86"/>
      <c r="VGO9" s="86"/>
      <c r="VGP9" s="86"/>
      <c r="VGQ9" s="86"/>
      <c r="VGR9" s="86"/>
      <c r="VGS9" s="86"/>
      <c r="VGT9" s="86"/>
      <c r="VGU9" s="86"/>
      <c r="VGV9" s="86"/>
      <c r="VGW9" s="86"/>
      <c r="VGX9" s="86"/>
      <c r="VGY9" s="86"/>
      <c r="VGZ9" s="86"/>
      <c r="VHA9" s="86"/>
      <c r="VHB9" s="86"/>
      <c r="VHC9" s="86"/>
      <c r="VHD9" s="86"/>
      <c r="VHE9" s="86"/>
      <c r="VHF9" s="86"/>
      <c r="VHG9" s="86"/>
      <c r="VHH9" s="86"/>
      <c r="VHI9" s="86"/>
      <c r="VHJ9" s="86"/>
      <c r="VHK9" s="86"/>
      <c r="VHL9" s="86"/>
      <c r="VHM9" s="86"/>
      <c r="VHN9" s="86"/>
      <c r="VHO9" s="86"/>
      <c r="VHP9" s="86"/>
      <c r="VHQ9" s="86"/>
      <c r="VHR9" s="86"/>
      <c r="VHS9" s="86"/>
      <c r="VHT9" s="86"/>
      <c r="VHU9" s="86"/>
      <c r="VHV9" s="86"/>
      <c r="VHW9" s="86"/>
      <c r="VHX9" s="86"/>
      <c r="VHY9" s="86"/>
      <c r="VHZ9" s="86"/>
      <c r="VIA9" s="86"/>
      <c r="VIB9" s="86"/>
      <c r="VIC9" s="86"/>
      <c r="VID9" s="86"/>
      <c r="VIE9" s="86"/>
      <c r="VIF9" s="86"/>
      <c r="VIG9" s="86"/>
      <c r="VIH9" s="86"/>
      <c r="VII9" s="86"/>
      <c r="VIJ9" s="86"/>
      <c r="VIK9" s="86"/>
      <c r="VIL9" s="86"/>
      <c r="VIM9" s="86"/>
      <c r="VIN9" s="86"/>
      <c r="VIO9" s="86"/>
      <c r="VIP9" s="86"/>
      <c r="VIQ9" s="86"/>
      <c r="VIR9" s="86"/>
      <c r="VIS9" s="86"/>
      <c r="VIT9" s="86"/>
      <c r="VIU9" s="86"/>
      <c r="VIV9" s="86"/>
      <c r="VIW9" s="86"/>
      <c r="VIX9" s="86"/>
      <c r="VIY9" s="86"/>
      <c r="VIZ9" s="86"/>
      <c r="VJA9" s="86"/>
      <c r="VJB9" s="86"/>
      <c r="VJC9" s="86"/>
      <c r="VJD9" s="86"/>
      <c r="VJE9" s="86"/>
      <c r="VJF9" s="86"/>
      <c r="VJG9" s="86"/>
      <c r="VJH9" s="86"/>
      <c r="VJI9" s="86"/>
      <c r="VJJ9" s="86"/>
      <c r="VJK9" s="86"/>
      <c r="VJL9" s="86"/>
      <c r="VJM9" s="86"/>
      <c r="VJN9" s="86"/>
      <c r="VJO9" s="86"/>
      <c r="VJP9" s="86"/>
      <c r="VJQ9" s="86"/>
      <c r="VJR9" s="86"/>
      <c r="VJS9" s="86"/>
      <c r="VJT9" s="86"/>
      <c r="VJU9" s="86"/>
      <c r="VJV9" s="86"/>
      <c r="VJW9" s="86"/>
      <c r="VJX9" s="86"/>
      <c r="VJY9" s="86"/>
      <c r="VJZ9" s="86"/>
      <c r="VKA9" s="86"/>
      <c r="VKB9" s="86"/>
      <c r="VKC9" s="86"/>
      <c r="VKD9" s="86"/>
      <c r="VKE9" s="86"/>
      <c r="VKF9" s="86"/>
      <c r="VKG9" s="86"/>
      <c r="VKH9" s="86"/>
      <c r="VKI9" s="86"/>
      <c r="VKJ9" s="86"/>
      <c r="VKK9" s="86"/>
      <c r="VKL9" s="86"/>
      <c r="VKM9" s="86"/>
      <c r="VKN9" s="86"/>
      <c r="VKO9" s="86"/>
      <c r="VKP9" s="86"/>
      <c r="VKQ9" s="86"/>
      <c r="VKR9" s="86"/>
      <c r="VKS9" s="86"/>
      <c r="VKT9" s="86"/>
      <c r="VKU9" s="86"/>
      <c r="VKV9" s="86"/>
      <c r="VKW9" s="86"/>
      <c r="VKX9" s="86"/>
      <c r="VKY9" s="86"/>
      <c r="VKZ9" s="86"/>
      <c r="VLA9" s="86"/>
      <c r="VLB9" s="86"/>
      <c r="VLC9" s="86"/>
      <c r="VLD9" s="86"/>
      <c r="VLE9" s="86"/>
      <c r="VLF9" s="86"/>
      <c r="VLG9" s="86"/>
      <c r="VLH9" s="86"/>
      <c r="VLI9" s="86"/>
      <c r="VLJ9" s="86"/>
      <c r="VLK9" s="86"/>
      <c r="VLL9" s="86"/>
      <c r="VLM9" s="86"/>
      <c r="VLN9" s="86"/>
      <c r="VLO9" s="86"/>
      <c r="VLP9" s="86"/>
      <c r="VLQ9" s="86"/>
      <c r="VLR9" s="86"/>
      <c r="VLS9" s="86"/>
      <c r="VLT9" s="86"/>
      <c r="VLU9" s="86"/>
      <c r="VLV9" s="86"/>
      <c r="VLW9" s="86"/>
      <c r="VLX9" s="86"/>
      <c r="VLY9" s="86"/>
      <c r="VLZ9" s="86"/>
      <c r="VMA9" s="86"/>
      <c r="VMB9" s="86"/>
      <c r="VMC9" s="86"/>
      <c r="VMD9" s="86"/>
      <c r="VME9" s="86"/>
      <c r="VMF9" s="86"/>
      <c r="VMG9" s="86"/>
      <c r="VMH9" s="86"/>
      <c r="VMI9" s="86"/>
      <c r="VMJ9" s="86"/>
      <c r="VMK9" s="86"/>
      <c r="VML9" s="86"/>
      <c r="VMM9" s="86"/>
      <c r="VMN9" s="86"/>
      <c r="VMO9" s="86"/>
      <c r="VMP9" s="86"/>
      <c r="VMQ9" s="86"/>
      <c r="VMR9" s="86"/>
      <c r="VMS9" s="86"/>
      <c r="VMT9" s="86"/>
      <c r="VMU9" s="86"/>
      <c r="VMV9" s="86"/>
      <c r="VMW9" s="86"/>
      <c r="VMX9" s="86"/>
      <c r="VMY9" s="86"/>
      <c r="VMZ9" s="86"/>
      <c r="VNA9" s="86"/>
      <c r="VNB9" s="86"/>
      <c r="VNC9" s="86"/>
      <c r="VND9" s="86"/>
      <c r="VNE9" s="86"/>
      <c r="VNF9" s="86"/>
      <c r="VNG9" s="86"/>
      <c r="VNH9" s="86"/>
      <c r="VNI9" s="86"/>
      <c r="VNJ9" s="86"/>
      <c r="VNK9" s="86"/>
      <c r="VNL9" s="86"/>
      <c r="VNM9" s="86"/>
      <c r="VNN9" s="86"/>
      <c r="VNO9" s="86"/>
      <c r="VNP9" s="86"/>
      <c r="VNQ9" s="86"/>
      <c r="VNR9" s="86"/>
      <c r="VNS9" s="86"/>
      <c r="VNT9" s="86"/>
      <c r="VNU9" s="86"/>
      <c r="VNV9" s="86"/>
      <c r="VNW9" s="86"/>
      <c r="VNX9" s="86"/>
      <c r="VNY9" s="86"/>
      <c r="VNZ9" s="86"/>
      <c r="VOA9" s="86"/>
      <c r="VOB9" s="86"/>
      <c r="VOC9" s="86"/>
      <c r="VOD9" s="86"/>
      <c r="VOE9" s="86"/>
      <c r="VOF9" s="86"/>
      <c r="VOG9" s="86"/>
      <c r="VOH9" s="86"/>
      <c r="VOI9" s="86"/>
      <c r="VOJ9" s="86"/>
      <c r="VOK9" s="86"/>
      <c r="VOL9" s="86"/>
      <c r="VOM9" s="86"/>
      <c r="VON9" s="86"/>
      <c r="VOO9" s="86"/>
      <c r="VOP9" s="86"/>
      <c r="VOQ9" s="86"/>
      <c r="VOR9" s="86"/>
      <c r="VOS9" s="86"/>
      <c r="VOT9" s="86"/>
      <c r="VOU9" s="86"/>
      <c r="VOV9" s="86"/>
      <c r="VOW9" s="86"/>
      <c r="VOX9" s="86"/>
      <c r="VOY9" s="86"/>
      <c r="VOZ9" s="86"/>
      <c r="VPA9" s="86"/>
      <c r="VPB9" s="86"/>
      <c r="VPC9" s="86"/>
      <c r="VPD9" s="86"/>
      <c r="VPE9" s="86"/>
      <c r="VPF9" s="86"/>
      <c r="VPG9" s="86"/>
      <c r="VPH9" s="86"/>
      <c r="VPI9" s="86"/>
      <c r="VPJ9" s="86"/>
      <c r="VPK9" s="86"/>
      <c r="VPL9" s="86"/>
      <c r="VPM9" s="86"/>
      <c r="VPN9" s="86"/>
      <c r="VPO9" s="86"/>
      <c r="VPP9" s="86"/>
      <c r="VPQ9" s="86"/>
      <c r="VPR9" s="86"/>
      <c r="VPS9" s="86"/>
      <c r="VPT9" s="86"/>
      <c r="VPU9" s="86"/>
      <c r="VPV9" s="86"/>
      <c r="VPW9" s="86"/>
      <c r="VPX9" s="86"/>
      <c r="VPY9" s="86"/>
      <c r="VPZ9" s="86"/>
      <c r="VQA9" s="86"/>
      <c r="VQB9" s="86"/>
      <c r="VQC9" s="86"/>
      <c r="VQD9" s="86"/>
      <c r="VQE9" s="86"/>
      <c r="VQF9" s="86"/>
      <c r="VQG9" s="86"/>
      <c r="VQH9" s="86"/>
      <c r="VQI9" s="86"/>
      <c r="VQJ9" s="86"/>
      <c r="VQK9" s="86"/>
      <c r="VQL9" s="86"/>
      <c r="VQM9" s="86"/>
      <c r="VQN9" s="86"/>
      <c r="VQO9" s="86"/>
      <c r="VQP9" s="86"/>
      <c r="VQQ9" s="86"/>
      <c r="VQR9" s="86"/>
      <c r="VQS9" s="86"/>
      <c r="VQT9" s="86"/>
      <c r="VQU9" s="86"/>
      <c r="VQV9" s="86"/>
      <c r="VQW9" s="86"/>
      <c r="VQX9" s="86"/>
      <c r="VQY9" s="86"/>
      <c r="VQZ9" s="86"/>
      <c r="VRA9" s="86"/>
      <c r="VRB9" s="86"/>
      <c r="VRC9" s="86"/>
      <c r="VRD9" s="86"/>
      <c r="VRE9" s="86"/>
      <c r="VRF9" s="86"/>
      <c r="VRG9" s="86"/>
      <c r="VRH9" s="86"/>
      <c r="VRI9" s="86"/>
      <c r="VRJ9" s="86"/>
      <c r="VRK9" s="86"/>
      <c r="VRL9" s="86"/>
      <c r="VRM9" s="86"/>
      <c r="VRN9" s="86"/>
      <c r="VRO9" s="86"/>
      <c r="VRP9" s="86"/>
      <c r="VRQ9" s="86"/>
      <c r="VRR9" s="86"/>
      <c r="VRS9" s="86"/>
      <c r="VRT9" s="86"/>
      <c r="VRU9" s="86"/>
      <c r="VRV9" s="86"/>
      <c r="VRW9" s="86"/>
      <c r="VRX9" s="86"/>
      <c r="VRY9" s="86"/>
      <c r="VRZ9" s="86"/>
      <c r="VSA9" s="86"/>
      <c r="VSB9" s="86"/>
      <c r="VSC9" s="86"/>
      <c r="VSD9" s="86"/>
      <c r="VSE9" s="86"/>
      <c r="VSF9" s="86"/>
      <c r="VSG9" s="86"/>
      <c r="VSH9" s="86"/>
      <c r="VSI9" s="86"/>
      <c r="VSJ9" s="86"/>
      <c r="VSK9" s="86"/>
      <c r="VSL9" s="86"/>
      <c r="VSM9" s="86"/>
      <c r="VSN9" s="86"/>
      <c r="VSO9" s="86"/>
      <c r="VSP9" s="86"/>
      <c r="VSQ9" s="86"/>
      <c r="VSR9" s="86"/>
      <c r="VSS9" s="86"/>
      <c r="VST9" s="86"/>
      <c r="VSU9" s="86"/>
      <c r="VSV9" s="86"/>
      <c r="VSW9" s="86"/>
      <c r="VSX9" s="86"/>
      <c r="VSY9" s="86"/>
      <c r="VSZ9" s="86"/>
      <c r="VTA9" s="86"/>
      <c r="VTB9" s="86"/>
      <c r="VTC9" s="86"/>
      <c r="VTD9" s="86"/>
      <c r="VTE9" s="86"/>
      <c r="VTF9" s="86"/>
      <c r="VTG9" s="86"/>
      <c r="VTH9" s="86"/>
      <c r="VTI9" s="86"/>
      <c r="VTJ9" s="86"/>
      <c r="VTK9" s="86"/>
      <c r="VTL9" s="86"/>
      <c r="VTM9" s="86"/>
      <c r="VTN9" s="86"/>
      <c r="VTO9" s="86"/>
      <c r="VTP9" s="86"/>
      <c r="VTQ9" s="86"/>
      <c r="VTR9" s="86"/>
      <c r="VTS9" s="86"/>
      <c r="VTT9" s="86"/>
      <c r="VTU9" s="86"/>
      <c r="VTV9" s="86"/>
      <c r="VTW9" s="86"/>
      <c r="VTX9" s="86"/>
      <c r="VTY9" s="86"/>
      <c r="VTZ9" s="86"/>
      <c r="VUA9" s="86"/>
      <c r="VUB9" s="86"/>
      <c r="VUC9" s="86"/>
      <c r="VUD9" s="86"/>
      <c r="VUE9" s="86"/>
      <c r="VUF9" s="86"/>
      <c r="VUG9" s="86"/>
      <c r="VUH9" s="86"/>
      <c r="VUI9" s="86"/>
      <c r="VUJ9" s="86"/>
      <c r="VUK9" s="86"/>
      <c r="VUL9" s="86"/>
      <c r="VUM9" s="86"/>
      <c r="VUN9" s="86"/>
      <c r="VUO9" s="86"/>
      <c r="VUP9" s="86"/>
      <c r="VUQ9" s="86"/>
      <c r="VUR9" s="86"/>
      <c r="VUS9" s="86"/>
      <c r="VUT9" s="86"/>
      <c r="VUU9" s="86"/>
      <c r="VUV9" s="86"/>
      <c r="VUW9" s="86"/>
      <c r="VUX9" s="86"/>
      <c r="VUY9" s="86"/>
      <c r="VUZ9" s="86"/>
      <c r="VVA9" s="86"/>
      <c r="VVB9" s="86"/>
      <c r="VVC9" s="86"/>
      <c r="VVD9" s="86"/>
      <c r="VVE9" s="86"/>
      <c r="VVF9" s="86"/>
      <c r="VVG9" s="86"/>
      <c r="VVH9" s="86"/>
      <c r="VVI9" s="86"/>
      <c r="VVJ9" s="86"/>
      <c r="VVK9" s="86"/>
      <c r="VVL9" s="86"/>
      <c r="VVM9" s="86"/>
      <c r="VVN9" s="86"/>
      <c r="VVO9" s="86"/>
      <c r="VVP9" s="86"/>
      <c r="VVQ9" s="86"/>
      <c r="VVR9" s="86"/>
      <c r="VVS9" s="86"/>
      <c r="VVT9" s="86"/>
      <c r="VVU9" s="86"/>
      <c r="VVV9" s="86"/>
      <c r="VVW9" s="86"/>
      <c r="VVX9" s="86"/>
      <c r="VVY9" s="86"/>
      <c r="VVZ9" s="86"/>
      <c r="VWA9" s="86"/>
      <c r="VWB9" s="86"/>
      <c r="VWC9" s="86"/>
      <c r="VWD9" s="86"/>
      <c r="VWE9" s="86"/>
      <c r="VWF9" s="86"/>
      <c r="VWG9" s="86"/>
      <c r="VWH9" s="86"/>
      <c r="VWI9" s="86"/>
      <c r="VWJ9" s="86"/>
      <c r="VWK9" s="86"/>
      <c r="VWL9" s="86"/>
      <c r="VWM9" s="86"/>
      <c r="VWN9" s="86"/>
      <c r="VWO9" s="86"/>
      <c r="VWP9" s="86"/>
      <c r="VWQ9" s="86"/>
      <c r="VWR9" s="86"/>
      <c r="VWS9" s="86"/>
      <c r="VWT9" s="86"/>
      <c r="VWU9" s="86"/>
      <c r="VWV9" s="86"/>
      <c r="VWW9" s="86"/>
      <c r="VWX9" s="86"/>
      <c r="VWY9" s="86"/>
      <c r="VWZ9" s="86"/>
      <c r="VXA9" s="86"/>
      <c r="VXB9" s="86"/>
      <c r="VXC9" s="86"/>
      <c r="VXD9" s="86"/>
      <c r="VXE9" s="86"/>
      <c r="VXF9" s="86"/>
      <c r="VXG9" s="86"/>
      <c r="VXH9" s="86"/>
      <c r="VXI9" s="86"/>
      <c r="VXJ9" s="86"/>
      <c r="VXK9" s="86"/>
      <c r="VXL9" s="86"/>
      <c r="VXM9" s="86"/>
      <c r="VXN9" s="86"/>
      <c r="VXO9" s="86"/>
      <c r="VXP9" s="86"/>
      <c r="VXQ9" s="86"/>
      <c r="VXR9" s="86"/>
      <c r="VXS9" s="86"/>
      <c r="VXT9" s="86"/>
      <c r="VXU9" s="86"/>
      <c r="VXV9" s="86"/>
      <c r="VXW9" s="86"/>
      <c r="VXX9" s="86"/>
      <c r="VXY9" s="86"/>
      <c r="VXZ9" s="86"/>
      <c r="VYA9" s="86"/>
      <c r="VYB9" s="86"/>
      <c r="VYC9" s="86"/>
      <c r="VYD9" s="86"/>
      <c r="VYE9" s="86"/>
      <c r="VYF9" s="86"/>
      <c r="VYG9" s="86"/>
      <c r="VYH9" s="86"/>
      <c r="VYI9" s="86"/>
      <c r="VYJ9" s="86"/>
      <c r="VYK9" s="86"/>
      <c r="VYL9" s="86"/>
      <c r="VYM9" s="86"/>
      <c r="VYN9" s="86"/>
      <c r="VYO9" s="86"/>
      <c r="VYP9" s="86"/>
      <c r="VYQ9" s="86"/>
      <c r="VYR9" s="86"/>
      <c r="VYS9" s="86"/>
      <c r="VYT9" s="86"/>
      <c r="VYU9" s="86"/>
      <c r="VYV9" s="86"/>
      <c r="VYW9" s="86"/>
      <c r="VYX9" s="86"/>
      <c r="VYY9" s="86"/>
      <c r="VYZ9" s="86"/>
      <c r="VZA9" s="86"/>
      <c r="VZB9" s="86"/>
      <c r="VZC9" s="86"/>
      <c r="VZD9" s="86"/>
      <c r="VZE9" s="86"/>
      <c r="VZF9" s="86"/>
      <c r="VZG9" s="86"/>
      <c r="VZH9" s="86"/>
      <c r="VZI9" s="86"/>
      <c r="VZJ9" s="86"/>
      <c r="VZK9" s="86"/>
      <c r="VZL9" s="86"/>
      <c r="VZM9" s="86"/>
      <c r="VZN9" s="86"/>
      <c r="VZO9" s="86"/>
      <c r="VZP9" s="86"/>
      <c r="VZQ9" s="86"/>
      <c r="VZR9" s="86"/>
      <c r="VZS9" s="86"/>
      <c r="VZT9" s="86"/>
      <c r="VZU9" s="86"/>
      <c r="VZV9" s="86"/>
      <c r="VZW9" s="86"/>
      <c r="VZX9" s="86"/>
      <c r="VZY9" s="86"/>
      <c r="VZZ9" s="86"/>
      <c r="WAA9" s="86"/>
      <c r="WAB9" s="86"/>
      <c r="WAC9" s="86"/>
      <c r="WAD9" s="86"/>
      <c r="WAE9" s="86"/>
      <c r="WAF9" s="86"/>
      <c r="WAG9" s="86"/>
      <c r="WAH9" s="86"/>
      <c r="WAI9" s="86"/>
      <c r="WAJ9" s="86"/>
      <c r="WAK9" s="86"/>
      <c r="WAL9" s="86"/>
      <c r="WAM9" s="86"/>
      <c r="WAN9" s="86"/>
      <c r="WAO9" s="86"/>
      <c r="WAP9" s="86"/>
      <c r="WAQ9" s="86"/>
      <c r="WAR9" s="86"/>
      <c r="WAS9" s="86"/>
      <c r="WAT9" s="86"/>
      <c r="WAU9" s="86"/>
      <c r="WAV9" s="86"/>
      <c r="WAW9" s="86"/>
      <c r="WAX9" s="86"/>
      <c r="WAY9" s="86"/>
      <c r="WAZ9" s="86"/>
      <c r="WBA9" s="86"/>
      <c r="WBB9" s="86"/>
      <c r="WBC9" s="86"/>
      <c r="WBD9" s="86"/>
      <c r="WBE9" s="86"/>
      <c r="WBF9" s="86"/>
      <c r="WBG9" s="86"/>
      <c r="WBH9" s="86"/>
      <c r="WBI9" s="86"/>
      <c r="WBJ9" s="86"/>
      <c r="WBK9" s="86"/>
      <c r="WBL9" s="86"/>
      <c r="WBM9" s="86"/>
      <c r="WBN9" s="86"/>
      <c r="WBO9" s="86"/>
      <c r="WBP9" s="86"/>
      <c r="WBQ9" s="86"/>
      <c r="WBR9" s="86"/>
      <c r="WBS9" s="86"/>
      <c r="WBT9" s="86"/>
      <c r="WBU9" s="86"/>
      <c r="WBV9" s="86"/>
      <c r="WBW9" s="86"/>
      <c r="WBX9" s="86"/>
      <c r="WBY9" s="86"/>
      <c r="WBZ9" s="86"/>
      <c r="WCA9" s="86"/>
      <c r="WCB9" s="86"/>
      <c r="WCC9" s="86"/>
      <c r="WCD9" s="86"/>
      <c r="WCE9" s="86"/>
      <c r="WCF9" s="86"/>
      <c r="WCG9" s="86"/>
      <c r="WCH9" s="86"/>
      <c r="WCI9" s="86"/>
      <c r="WCJ9" s="86"/>
      <c r="WCK9" s="86"/>
      <c r="WCL9" s="86"/>
      <c r="WCM9" s="86"/>
      <c r="WCN9" s="86"/>
      <c r="WCO9" s="86"/>
      <c r="WCP9" s="86"/>
      <c r="WCQ9" s="86"/>
      <c r="WCR9" s="86"/>
      <c r="WCS9" s="86"/>
      <c r="WCT9" s="86"/>
      <c r="WCU9" s="86"/>
      <c r="WCV9" s="86"/>
      <c r="WCW9" s="86"/>
      <c r="WCX9" s="86"/>
      <c r="WCY9" s="86"/>
      <c r="WCZ9" s="86"/>
      <c r="WDA9" s="86"/>
      <c r="WDB9" s="86"/>
      <c r="WDC9" s="86"/>
      <c r="WDD9" s="86"/>
      <c r="WDE9" s="86"/>
      <c r="WDF9" s="86"/>
      <c r="WDG9" s="86"/>
      <c r="WDH9" s="86"/>
      <c r="WDI9" s="86"/>
      <c r="WDJ9" s="86"/>
      <c r="WDK9" s="86"/>
      <c r="WDL9" s="86"/>
      <c r="WDM9" s="86"/>
      <c r="WDN9" s="86"/>
      <c r="WDO9" s="86"/>
      <c r="WDP9" s="86"/>
      <c r="WDQ9" s="86"/>
      <c r="WDR9" s="86"/>
      <c r="WDS9" s="86"/>
      <c r="WDT9" s="86"/>
      <c r="WDU9" s="86"/>
      <c r="WDV9" s="86"/>
      <c r="WDW9" s="86"/>
      <c r="WDX9" s="86"/>
      <c r="WDY9" s="86"/>
      <c r="WDZ9" s="86"/>
      <c r="WEA9" s="86"/>
      <c r="WEB9" s="86"/>
      <c r="WEC9" s="86"/>
      <c r="WED9" s="86"/>
      <c r="WEE9" s="86"/>
      <c r="WEF9" s="86"/>
      <c r="WEG9" s="86"/>
      <c r="WEH9" s="86"/>
      <c r="WEI9" s="86"/>
      <c r="WEJ9" s="86"/>
      <c r="WEK9" s="86"/>
      <c r="WEL9" s="86"/>
      <c r="WEM9" s="86"/>
      <c r="WEN9" s="86"/>
      <c r="WEO9" s="86"/>
      <c r="WEP9" s="86"/>
      <c r="WEQ9" s="86"/>
      <c r="WER9" s="86"/>
      <c r="WES9" s="86"/>
      <c r="WET9" s="86"/>
      <c r="WEU9" s="86"/>
      <c r="WEV9" s="86"/>
      <c r="WEW9" s="86"/>
      <c r="WEX9" s="86"/>
      <c r="WEY9" s="86"/>
      <c r="WEZ9" s="86"/>
      <c r="WFA9" s="86"/>
      <c r="WFB9" s="86"/>
      <c r="WFC9" s="86"/>
      <c r="WFD9" s="86"/>
      <c r="WFE9" s="86"/>
      <c r="WFF9" s="86"/>
      <c r="WFG9" s="86"/>
      <c r="WFH9" s="86"/>
      <c r="WFI9" s="86"/>
      <c r="WFJ9" s="86"/>
      <c r="WFK9" s="86"/>
      <c r="WFL9" s="86"/>
      <c r="WFM9" s="86"/>
      <c r="WFN9" s="86"/>
      <c r="WFO9" s="86"/>
      <c r="WFP9" s="86"/>
      <c r="WFQ9" s="86"/>
      <c r="WFR9" s="86"/>
      <c r="WFS9" s="86"/>
      <c r="WFT9" s="86"/>
      <c r="WFU9" s="86"/>
      <c r="WFV9" s="86"/>
      <c r="WFW9" s="86"/>
      <c r="WFX9" s="86"/>
      <c r="WFY9" s="86"/>
      <c r="WFZ9" s="86"/>
      <c r="WGA9" s="86"/>
      <c r="WGB9" s="86"/>
      <c r="WGC9" s="86"/>
      <c r="WGD9" s="86"/>
      <c r="WGE9" s="86"/>
      <c r="WGF9" s="86"/>
      <c r="WGG9" s="86"/>
      <c r="WGH9" s="86"/>
      <c r="WGI9" s="86"/>
      <c r="WGJ9" s="86"/>
      <c r="WGK9" s="86"/>
      <c r="WGL9" s="86"/>
      <c r="WGM9" s="86"/>
      <c r="WGN9" s="86"/>
      <c r="WGO9" s="86"/>
      <c r="WGP9" s="86"/>
      <c r="WGQ9" s="86"/>
      <c r="WGR9" s="86"/>
      <c r="WGS9" s="86"/>
      <c r="WGT9" s="86"/>
      <c r="WGU9" s="86"/>
      <c r="WGV9" s="86"/>
      <c r="WGW9" s="86"/>
      <c r="WGX9" s="86"/>
      <c r="WGY9" s="86"/>
      <c r="WGZ9" s="86"/>
      <c r="WHA9" s="86"/>
      <c r="WHB9" s="86"/>
      <c r="WHC9" s="86"/>
      <c r="WHD9" s="86"/>
      <c r="WHE9" s="86"/>
      <c r="WHF9" s="86"/>
      <c r="WHG9" s="86"/>
      <c r="WHH9" s="86"/>
      <c r="WHI9" s="86"/>
      <c r="WHJ9" s="86"/>
      <c r="WHK9" s="86"/>
      <c r="WHL9" s="86"/>
      <c r="WHM9" s="86"/>
      <c r="WHN9" s="86"/>
      <c r="WHO9" s="86"/>
      <c r="WHP9" s="86"/>
      <c r="WHQ9" s="86"/>
      <c r="WHR9" s="86"/>
      <c r="WHS9" s="86"/>
      <c r="WHT9" s="86"/>
      <c r="WHU9" s="86"/>
      <c r="WHV9" s="86"/>
      <c r="WHW9" s="86"/>
      <c r="WHX9" s="86"/>
      <c r="WHY9" s="86"/>
      <c r="WHZ9" s="86"/>
      <c r="WIA9" s="86"/>
      <c r="WIB9" s="86"/>
      <c r="WIC9" s="86"/>
      <c r="WID9" s="86"/>
      <c r="WIE9" s="86"/>
      <c r="WIF9" s="86"/>
      <c r="WIG9" s="86"/>
      <c r="WIH9" s="86"/>
      <c r="WII9" s="86"/>
      <c r="WIJ9" s="86"/>
      <c r="WIK9" s="86"/>
      <c r="WIL9" s="86"/>
      <c r="WIM9" s="86"/>
      <c r="WIN9" s="86"/>
      <c r="WIO9" s="86"/>
      <c r="WIP9" s="86"/>
      <c r="WIQ9" s="86"/>
      <c r="WIR9" s="86"/>
      <c r="WIS9" s="86"/>
      <c r="WIT9" s="86"/>
      <c r="WIU9" s="86"/>
      <c r="WIV9" s="86"/>
      <c r="WIW9" s="86"/>
      <c r="WIX9" s="86"/>
      <c r="WIY9" s="86"/>
      <c r="WIZ9" s="86"/>
      <c r="WJA9" s="86"/>
      <c r="WJB9" s="86"/>
      <c r="WJC9" s="86"/>
      <c r="WJD9" s="86"/>
      <c r="WJE9" s="86"/>
      <c r="WJF9" s="86"/>
      <c r="WJG9" s="86"/>
      <c r="WJH9" s="86"/>
      <c r="WJI9" s="86"/>
      <c r="WJJ9" s="86"/>
      <c r="WJK9" s="86"/>
      <c r="WJL9" s="86"/>
      <c r="WJM9" s="86"/>
      <c r="WJN9" s="86"/>
      <c r="WJO9" s="86"/>
      <c r="WJP9" s="86"/>
      <c r="WJQ9" s="86"/>
      <c r="WJR9" s="86"/>
      <c r="WJS9" s="86"/>
      <c r="WJT9" s="86"/>
      <c r="WJU9" s="86"/>
      <c r="WJV9" s="86"/>
      <c r="WJW9" s="86"/>
      <c r="WJX9" s="86"/>
      <c r="WJY9" s="86"/>
      <c r="WJZ9" s="86"/>
      <c r="WKA9" s="86"/>
      <c r="WKB9" s="86"/>
      <c r="WKC9" s="86"/>
      <c r="WKD9" s="86"/>
      <c r="WKE9" s="86"/>
      <c r="WKF9" s="86"/>
      <c r="WKG9" s="86"/>
      <c r="WKH9" s="86"/>
      <c r="WKI9" s="86"/>
      <c r="WKJ9" s="86"/>
      <c r="WKK9" s="86"/>
      <c r="WKL9" s="86"/>
      <c r="WKM9" s="86"/>
      <c r="WKN9" s="86"/>
      <c r="WKO9" s="86"/>
      <c r="WKP9" s="86"/>
      <c r="WKQ9" s="86"/>
      <c r="WKR9" s="86"/>
      <c r="WKS9" s="86"/>
      <c r="WKT9" s="86"/>
      <c r="WKU9" s="86"/>
      <c r="WKV9" s="86"/>
      <c r="WKW9" s="86"/>
      <c r="WKX9" s="86"/>
      <c r="WKY9" s="86"/>
      <c r="WKZ9" s="86"/>
      <c r="WLA9" s="86"/>
      <c r="WLB9" s="86"/>
      <c r="WLC9" s="86"/>
      <c r="WLD9" s="86"/>
      <c r="WLE9" s="86"/>
      <c r="WLF9" s="86"/>
      <c r="WLG9" s="86"/>
      <c r="WLH9" s="86"/>
      <c r="WLI9" s="86"/>
      <c r="WLJ9" s="86"/>
      <c r="WLK9" s="86"/>
      <c r="WLL9" s="86"/>
      <c r="WLM9" s="86"/>
      <c r="WLN9" s="86"/>
      <c r="WLO9" s="86"/>
      <c r="WLP9" s="86"/>
      <c r="WLQ9" s="86"/>
      <c r="WLR9" s="86"/>
      <c r="WLS9" s="86"/>
      <c r="WLT9" s="86"/>
      <c r="WLU9" s="86"/>
      <c r="WLV9" s="86"/>
      <c r="WLW9" s="86"/>
      <c r="WLX9" s="86"/>
      <c r="WLY9" s="86"/>
      <c r="WLZ9" s="86"/>
      <c r="WMA9" s="86"/>
      <c r="WMB9" s="86"/>
      <c r="WMC9" s="86"/>
      <c r="WMD9" s="86"/>
      <c r="WME9" s="86"/>
      <c r="WMF9" s="86"/>
      <c r="WMG9" s="86"/>
      <c r="WMH9" s="86"/>
      <c r="WMI9" s="86"/>
      <c r="WMJ9" s="86"/>
      <c r="WMK9" s="86"/>
      <c r="WML9" s="86"/>
      <c r="WMM9" s="86"/>
      <c r="WMN9" s="86"/>
      <c r="WMO9" s="86"/>
      <c r="WMP9" s="86"/>
      <c r="WMQ9" s="86"/>
      <c r="WMR9" s="86"/>
      <c r="WMS9" s="86"/>
      <c r="WMT9" s="86"/>
      <c r="WMU9" s="86"/>
      <c r="WMV9" s="86"/>
      <c r="WMW9" s="86"/>
      <c r="WMX9" s="86"/>
      <c r="WMY9" s="86"/>
      <c r="WMZ9" s="86"/>
      <c r="WNA9" s="86"/>
      <c r="WNB9" s="86"/>
      <c r="WNC9" s="86"/>
      <c r="WND9" s="86"/>
      <c r="WNE9" s="86"/>
      <c r="WNF9" s="86"/>
      <c r="WNG9" s="86"/>
      <c r="WNH9" s="86"/>
      <c r="WNI9" s="86"/>
      <c r="WNJ9" s="86"/>
      <c r="WNK9" s="86"/>
      <c r="WNL9" s="86"/>
      <c r="WNM9" s="86"/>
      <c r="WNN9" s="86"/>
      <c r="WNO9" s="86"/>
      <c r="WNP9" s="86"/>
      <c r="WNQ9" s="86"/>
      <c r="WNR9" s="86"/>
      <c r="WNS9" s="86"/>
      <c r="WNT9" s="86"/>
      <c r="WNU9" s="86"/>
      <c r="WNV9" s="86"/>
      <c r="WNW9" s="86"/>
      <c r="WNX9" s="86"/>
      <c r="WNY9" s="86"/>
      <c r="WNZ9" s="86"/>
      <c r="WOA9" s="86"/>
      <c r="WOB9" s="86"/>
      <c r="WOC9" s="86"/>
      <c r="WOD9" s="86"/>
      <c r="WOE9" s="86"/>
      <c r="WOF9" s="86"/>
      <c r="WOG9" s="86"/>
      <c r="WOH9" s="86"/>
      <c r="WOI9" s="86"/>
      <c r="WOJ9" s="86"/>
      <c r="WOK9" s="86"/>
      <c r="WOL9" s="86"/>
      <c r="WOM9" s="86"/>
      <c r="WON9" s="86"/>
      <c r="WOO9" s="86"/>
      <c r="WOP9" s="86"/>
      <c r="WOQ9" s="86"/>
      <c r="WOR9" s="86"/>
      <c r="WOS9" s="86"/>
      <c r="WOT9" s="86"/>
      <c r="WOU9" s="86"/>
      <c r="WOV9" s="86"/>
      <c r="WOW9" s="86"/>
      <c r="WOX9" s="86"/>
      <c r="WOY9" s="86"/>
      <c r="WOZ9" s="86"/>
      <c r="WPA9" s="86"/>
      <c r="WPB9" s="86"/>
      <c r="WPC9" s="86"/>
      <c r="WPD9" s="86"/>
      <c r="WPE9" s="86"/>
      <c r="WPF9" s="86"/>
      <c r="WPG9" s="86"/>
      <c r="WPH9" s="86"/>
      <c r="WPI9" s="86"/>
      <c r="WPJ9" s="86"/>
      <c r="WPK9" s="86"/>
      <c r="WPL9" s="86"/>
      <c r="WPM9" s="86"/>
      <c r="WPN9" s="86"/>
      <c r="WPO9" s="86"/>
      <c r="WPP9" s="86"/>
      <c r="WPQ9" s="86"/>
      <c r="WPR9" s="86"/>
      <c r="WPS9" s="86"/>
      <c r="WPT9" s="86"/>
      <c r="WPU9" s="86"/>
      <c r="WPV9" s="86"/>
      <c r="WPW9" s="86"/>
      <c r="WPX9" s="86"/>
      <c r="WPY9" s="86"/>
      <c r="WPZ9" s="86"/>
      <c r="WQA9" s="86"/>
      <c r="WQB9" s="86"/>
      <c r="WQC9" s="86"/>
      <c r="WQD9" s="86"/>
      <c r="WQE9" s="86"/>
      <c r="WQF9" s="86"/>
      <c r="WQG9" s="86"/>
      <c r="WQH9" s="86"/>
      <c r="WQI9" s="86"/>
      <c r="WQJ9" s="86"/>
      <c r="WQK9" s="86"/>
      <c r="WQL9" s="86"/>
      <c r="WQM9" s="86"/>
      <c r="WQN9" s="86"/>
      <c r="WQO9" s="86"/>
      <c r="WQP9" s="86"/>
      <c r="WQQ9" s="86"/>
      <c r="WQR9" s="86"/>
      <c r="WQS9" s="86"/>
      <c r="WQT9" s="86"/>
      <c r="WQU9" s="86"/>
      <c r="WQV9" s="86"/>
      <c r="WQW9" s="86"/>
      <c r="WQX9" s="86"/>
      <c r="WQY9" s="86"/>
      <c r="WQZ9" s="86"/>
      <c r="WRA9" s="86"/>
      <c r="WRB9" s="86"/>
      <c r="WRC9" s="86"/>
      <c r="WRD9" s="86"/>
      <c r="WRE9" s="86"/>
      <c r="WRF9" s="86"/>
      <c r="WRG9" s="86"/>
      <c r="WRH9" s="86"/>
      <c r="WRI9" s="86"/>
      <c r="WRJ9" s="86"/>
      <c r="WRK9" s="86"/>
      <c r="WRL9" s="86"/>
      <c r="WRM9" s="86"/>
      <c r="WRN9" s="86"/>
      <c r="WRO9" s="86"/>
      <c r="WRP9" s="86"/>
      <c r="WRQ9" s="86"/>
      <c r="WRR9" s="86"/>
      <c r="WRS9" s="86"/>
      <c r="WRT9" s="86"/>
      <c r="WRU9" s="86"/>
      <c r="WRV9" s="86"/>
      <c r="WRW9" s="86"/>
      <c r="WRX9" s="86"/>
      <c r="WRY9" s="86"/>
      <c r="WRZ9" s="86"/>
      <c r="WSA9" s="86"/>
      <c r="WSB9" s="86"/>
      <c r="WSC9" s="86"/>
      <c r="WSD9" s="86"/>
      <c r="WSE9" s="86"/>
      <c r="WSF9" s="86"/>
      <c r="WSG9" s="86"/>
      <c r="WSH9" s="86"/>
      <c r="WSI9" s="86"/>
      <c r="WSJ9" s="86"/>
      <c r="WSK9" s="86"/>
      <c r="WSL9" s="86"/>
      <c r="WSM9" s="86"/>
      <c r="WSN9" s="86"/>
      <c r="WSO9" s="86"/>
      <c r="WSP9" s="86"/>
      <c r="WSQ9" s="86"/>
      <c r="WSR9" s="86"/>
      <c r="WSS9" s="86"/>
      <c r="WST9" s="86"/>
      <c r="WSU9" s="86"/>
      <c r="WSV9" s="86"/>
      <c r="WSW9" s="86"/>
      <c r="WSX9" s="86"/>
      <c r="WSY9" s="86"/>
      <c r="WSZ9" s="86"/>
      <c r="WTA9" s="86"/>
      <c r="WTB9" s="86"/>
      <c r="WTC9" s="86"/>
      <c r="WTD9" s="86"/>
      <c r="WTE9" s="86"/>
      <c r="WTF9" s="86"/>
      <c r="WTG9" s="86"/>
      <c r="WTH9" s="86"/>
      <c r="WTI9" s="86"/>
      <c r="WTJ9" s="86"/>
      <c r="WTK9" s="86"/>
      <c r="WTL9" s="86"/>
      <c r="WTM9" s="86"/>
      <c r="WTN9" s="86"/>
      <c r="WTO9" s="86"/>
      <c r="WTP9" s="86"/>
      <c r="WTQ9" s="86"/>
      <c r="WTR9" s="86"/>
      <c r="WTS9" s="86"/>
      <c r="WTT9" s="86"/>
      <c r="WTU9" s="86"/>
      <c r="WTV9" s="86"/>
      <c r="WTW9" s="86"/>
      <c r="WTX9" s="86"/>
      <c r="WTY9" s="86"/>
      <c r="WTZ9" s="86"/>
      <c r="WUA9" s="86"/>
      <c r="WUB9" s="86"/>
      <c r="WUC9" s="86"/>
      <c r="WUD9" s="86"/>
      <c r="WUE9" s="86"/>
      <c r="WUF9" s="86"/>
      <c r="WUG9" s="86"/>
      <c r="WUH9" s="86"/>
      <c r="WUI9" s="86"/>
      <c r="WUJ9" s="86"/>
      <c r="WUK9" s="86"/>
      <c r="WUL9" s="86"/>
      <c r="WUM9" s="86"/>
      <c r="WUN9" s="86"/>
      <c r="WUO9" s="86"/>
      <c r="WUP9" s="86"/>
      <c r="WUQ9" s="86"/>
      <c r="WUR9" s="86"/>
      <c r="WUS9" s="86"/>
      <c r="WUT9" s="86"/>
      <c r="WUU9" s="86"/>
      <c r="WUV9" s="86"/>
      <c r="WUW9" s="86"/>
      <c r="WUX9" s="86"/>
      <c r="WUY9" s="86"/>
      <c r="WUZ9" s="86"/>
      <c r="WVA9" s="86"/>
      <c r="WVB9" s="86"/>
      <c r="WVC9" s="86"/>
      <c r="WVD9" s="86"/>
      <c r="WVE9" s="86"/>
      <c r="WVF9" s="86"/>
      <c r="WVG9" s="86"/>
      <c r="WVH9" s="86"/>
      <c r="WVI9" s="86"/>
      <c r="WVJ9" s="86"/>
      <c r="WVK9" s="86"/>
      <c r="WVL9" s="86"/>
      <c r="WVM9" s="86"/>
      <c r="WVN9" s="86"/>
      <c r="WVO9" s="86"/>
      <c r="WVP9" s="86"/>
      <c r="WVQ9" s="86"/>
      <c r="WVR9" s="86"/>
      <c r="WVS9" s="86"/>
      <c r="WVT9" s="86"/>
      <c r="WVU9" s="86"/>
      <c r="WVV9" s="86"/>
      <c r="WVW9" s="86"/>
      <c r="WVX9" s="86"/>
      <c r="WVY9" s="86"/>
      <c r="WVZ9" s="86"/>
      <c r="WWA9" s="86"/>
      <c r="WWB9" s="86"/>
      <c r="WWC9" s="86"/>
      <c r="WWD9" s="86"/>
      <c r="WWE9" s="86"/>
      <c r="WWF9" s="86"/>
      <c r="WWG9" s="86"/>
      <c r="WWH9" s="86"/>
      <c r="WWI9" s="86"/>
      <c r="WWJ9" s="86"/>
      <c r="WWK9" s="86"/>
      <c r="WWL9" s="86"/>
      <c r="WWM9" s="86"/>
      <c r="WWN9" s="86"/>
      <c r="WWO9" s="86"/>
      <c r="WWP9" s="86"/>
      <c r="WWQ9" s="86"/>
      <c r="WWR9" s="86"/>
      <c r="WWS9" s="86"/>
      <c r="WWT9" s="86"/>
      <c r="WWU9" s="86"/>
      <c r="WWV9" s="86"/>
      <c r="WWW9" s="86"/>
      <c r="WWX9" s="86"/>
      <c r="WWY9" s="86"/>
      <c r="WWZ9" s="86"/>
      <c r="WXA9" s="86"/>
      <c r="WXB9" s="86"/>
      <c r="WXC9" s="86"/>
      <c r="WXD9" s="86"/>
      <c r="WXE9" s="86"/>
      <c r="WXF9" s="86"/>
      <c r="WXG9" s="86"/>
      <c r="WXH9" s="86"/>
      <c r="WXI9" s="86"/>
      <c r="WXJ9" s="86"/>
      <c r="WXK9" s="86"/>
      <c r="WXL9" s="86"/>
      <c r="WXM9" s="86"/>
      <c r="WXN9" s="86"/>
      <c r="WXO9" s="86"/>
      <c r="WXP9" s="86"/>
      <c r="WXQ9" s="86"/>
      <c r="WXR9" s="86"/>
      <c r="WXS9" s="86"/>
      <c r="WXT9" s="86"/>
      <c r="WXU9" s="86"/>
      <c r="WXV9" s="86"/>
      <c r="WXW9" s="86"/>
      <c r="WXX9" s="86"/>
      <c r="WXY9" s="86"/>
      <c r="WXZ9" s="86"/>
      <c r="WYA9" s="86"/>
      <c r="WYB9" s="86"/>
      <c r="WYC9" s="86"/>
      <c r="WYD9" s="86"/>
      <c r="WYE9" s="86"/>
      <c r="WYF9" s="86"/>
      <c r="WYG9" s="86"/>
      <c r="WYH9" s="86"/>
      <c r="WYI9" s="86"/>
      <c r="WYJ9" s="86"/>
      <c r="WYK9" s="86"/>
      <c r="WYL9" s="86"/>
      <c r="WYM9" s="86"/>
      <c r="WYN9" s="86"/>
      <c r="WYO9" s="86"/>
      <c r="WYP9" s="86"/>
      <c r="WYQ9" s="86"/>
      <c r="WYR9" s="86"/>
      <c r="WYS9" s="86"/>
      <c r="WYT9" s="86"/>
      <c r="WYU9" s="86"/>
      <c r="WYV9" s="86"/>
      <c r="WYW9" s="86"/>
      <c r="WYX9" s="86"/>
      <c r="WYY9" s="86"/>
      <c r="WYZ9" s="86"/>
      <c r="WZA9" s="86"/>
      <c r="WZB9" s="86"/>
      <c r="WZC9" s="86"/>
      <c r="WZD9" s="86"/>
      <c r="WZE9" s="86"/>
      <c r="WZF9" s="86"/>
      <c r="WZG9" s="86"/>
      <c r="WZH9" s="86"/>
      <c r="WZI9" s="86"/>
      <c r="WZJ9" s="86"/>
      <c r="WZK9" s="86"/>
      <c r="WZL9" s="86"/>
      <c r="WZM9" s="86"/>
      <c r="WZN9" s="86"/>
      <c r="WZO9" s="86"/>
      <c r="WZP9" s="86"/>
      <c r="WZQ9" s="86"/>
      <c r="WZR9" s="86"/>
      <c r="WZS9" s="86"/>
      <c r="WZT9" s="86"/>
      <c r="WZU9" s="86"/>
      <c r="WZV9" s="86"/>
      <c r="WZW9" s="86"/>
      <c r="WZX9" s="86"/>
      <c r="WZY9" s="86"/>
      <c r="WZZ9" s="86"/>
      <c r="XAA9" s="86"/>
      <c r="XAB9" s="86"/>
      <c r="XAC9" s="86"/>
      <c r="XAD9" s="86"/>
      <c r="XAE9" s="86"/>
      <c r="XAF9" s="86"/>
      <c r="XAG9" s="86"/>
      <c r="XAH9" s="86"/>
      <c r="XAI9" s="86"/>
      <c r="XAJ9" s="86"/>
      <c r="XAK9" s="86"/>
      <c r="XAL9" s="86"/>
      <c r="XAM9" s="86"/>
      <c r="XAN9" s="86"/>
      <c r="XAO9" s="86"/>
      <c r="XAP9" s="86"/>
      <c r="XAQ9" s="86"/>
      <c r="XAR9" s="86"/>
      <c r="XAS9" s="86"/>
      <c r="XAT9" s="86"/>
      <c r="XAU9" s="86"/>
      <c r="XAV9" s="86"/>
      <c r="XAW9" s="86"/>
      <c r="XAX9" s="86"/>
      <c r="XAY9" s="86"/>
      <c r="XAZ9" s="86"/>
      <c r="XBA9" s="86"/>
      <c r="XBB9" s="86"/>
      <c r="XBC9" s="86"/>
      <c r="XBD9" s="86"/>
      <c r="XBE9" s="86"/>
      <c r="XBF9" s="86"/>
      <c r="XBG9" s="86"/>
      <c r="XBH9" s="86"/>
      <c r="XBI9" s="86"/>
      <c r="XBJ9" s="86"/>
      <c r="XBK9" s="86"/>
      <c r="XBL9" s="86"/>
      <c r="XBM9" s="86"/>
      <c r="XBN9" s="86"/>
      <c r="XBO9" s="86"/>
      <c r="XBP9" s="86"/>
      <c r="XBQ9" s="86"/>
      <c r="XBR9" s="86"/>
      <c r="XBS9" s="86"/>
      <c r="XBT9" s="86"/>
      <c r="XBU9" s="86"/>
      <c r="XBV9" s="86"/>
      <c r="XBW9" s="86"/>
      <c r="XBX9" s="86"/>
      <c r="XBY9" s="86"/>
      <c r="XBZ9" s="86"/>
      <c r="XCA9" s="86"/>
      <c r="XCB9" s="86"/>
      <c r="XCC9" s="86"/>
      <c r="XCD9" s="86"/>
      <c r="XCE9" s="86"/>
      <c r="XCF9" s="86"/>
      <c r="XCG9" s="86"/>
      <c r="XCH9" s="86"/>
      <c r="XCI9" s="86"/>
      <c r="XCJ9" s="86"/>
      <c r="XCK9" s="86"/>
      <c r="XCL9" s="86"/>
      <c r="XCM9" s="86"/>
      <c r="XCN9" s="86"/>
      <c r="XCO9" s="86"/>
      <c r="XCP9" s="86"/>
      <c r="XCQ9" s="86"/>
      <c r="XCR9" s="86"/>
      <c r="XCS9" s="86"/>
      <c r="XCT9" s="86"/>
      <c r="XCU9" s="86"/>
      <c r="XCV9" s="86"/>
      <c r="XCW9" s="86"/>
      <c r="XCX9" s="86"/>
      <c r="XCY9" s="86"/>
      <c r="XCZ9" s="86"/>
      <c r="XDA9" s="86"/>
      <c r="XDB9" s="86"/>
      <c r="XDC9" s="86"/>
      <c r="XDD9" s="86"/>
      <c r="XDE9" s="86"/>
      <c r="XDF9" s="86"/>
      <c r="XDG9" s="86"/>
      <c r="XDH9" s="86"/>
      <c r="XDI9" s="86"/>
      <c r="XDJ9" s="86"/>
      <c r="XDK9" s="86"/>
      <c r="XDL9" s="86"/>
      <c r="XDM9" s="86"/>
      <c r="XDN9" s="86"/>
      <c r="XDO9" s="86"/>
      <c r="XDP9" s="86"/>
      <c r="XDQ9" s="86"/>
      <c r="XDR9" s="86"/>
      <c r="XDS9" s="86"/>
      <c r="XDT9" s="86"/>
      <c r="XDU9" s="86"/>
      <c r="XDV9" s="86"/>
      <c r="XDW9" s="86"/>
      <c r="XDX9" s="86"/>
      <c r="XDY9" s="86"/>
      <c r="XDZ9" s="86"/>
      <c r="XEA9" s="86"/>
      <c r="XEB9" s="86"/>
      <c r="XEC9" s="86"/>
      <c r="XED9" s="86"/>
      <c r="XEE9" s="86"/>
      <c r="XEF9" s="86"/>
    </row>
    <row r="10" spans="1:16360" s="87" customFormat="1" x14ac:dyDescent="0.25">
      <c r="A10" s="89" t="s">
        <v>503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QL10" s="86"/>
      <c r="QM10" s="86"/>
      <c r="QN10" s="86"/>
      <c r="QO10" s="86"/>
      <c r="QP10" s="86"/>
      <c r="QQ10" s="86"/>
      <c r="QR10" s="86"/>
      <c r="QS10" s="86"/>
      <c r="QT10" s="86"/>
      <c r="QU10" s="86"/>
      <c r="QV10" s="86"/>
      <c r="QW10" s="86"/>
      <c r="QX10" s="86"/>
      <c r="QY10" s="86"/>
      <c r="QZ10" s="86"/>
      <c r="RA10" s="86"/>
      <c r="RB10" s="86"/>
      <c r="RC10" s="86"/>
      <c r="RD10" s="86"/>
      <c r="RE10" s="86"/>
      <c r="RF10" s="86"/>
      <c r="RG10" s="86"/>
      <c r="RH10" s="86"/>
      <c r="RI10" s="86"/>
      <c r="RJ10" s="86"/>
      <c r="RK10" s="86"/>
      <c r="RL10" s="86"/>
      <c r="RM10" s="86"/>
      <c r="RN10" s="86"/>
      <c r="RO10" s="86"/>
      <c r="RP10" s="86"/>
      <c r="RQ10" s="86"/>
      <c r="RR10" s="86"/>
      <c r="RS10" s="86"/>
      <c r="RT10" s="86"/>
      <c r="RU10" s="86"/>
      <c r="RV10" s="86"/>
      <c r="RW10" s="86"/>
      <c r="RX10" s="86"/>
      <c r="RY10" s="86"/>
      <c r="RZ10" s="86"/>
      <c r="SA10" s="86"/>
      <c r="SB10" s="86"/>
      <c r="SC10" s="86"/>
      <c r="SD10" s="86"/>
      <c r="SE10" s="86"/>
      <c r="SF10" s="86"/>
      <c r="SG10" s="86"/>
      <c r="SH10" s="86"/>
      <c r="SI10" s="86"/>
      <c r="SJ10" s="86"/>
      <c r="SK10" s="86"/>
      <c r="SL10" s="86"/>
      <c r="SM10" s="86"/>
      <c r="SN10" s="86"/>
      <c r="SO10" s="86"/>
      <c r="SP10" s="86"/>
      <c r="SQ10" s="86"/>
      <c r="SR10" s="86"/>
      <c r="SS10" s="86"/>
      <c r="ST10" s="86"/>
      <c r="SU10" s="86"/>
      <c r="SV10" s="86"/>
      <c r="SW10" s="86"/>
      <c r="SX10" s="86"/>
      <c r="SY10" s="86"/>
      <c r="SZ10" s="86"/>
      <c r="TA10" s="86"/>
      <c r="TB10" s="86"/>
      <c r="TC10" s="86"/>
      <c r="TD10" s="86"/>
      <c r="TE10" s="86"/>
      <c r="TF10" s="86"/>
      <c r="TG10" s="86"/>
      <c r="TH10" s="86"/>
      <c r="TI10" s="86"/>
      <c r="TJ10" s="86"/>
      <c r="TK10" s="86"/>
      <c r="TL10" s="86"/>
      <c r="TM10" s="86"/>
      <c r="TN10" s="86"/>
      <c r="TO10" s="86"/>
      <c r="TP10" s="86"/>
      <c r="TQ10" s="86"/>
      <c r="TR10" s="86"/>
      <c r="TS10" s="86"/>
      <c r="TT10" s="86"/>
      <c r="TU10" s="86"/>
      <c r="TV10" s="86"/>
      <c r="TW10" s="86"/>
      <c r="TX10" s="86"/>
      <c r="TY10" s="86"/>
      <c r="TZ10" s="86"/>
      <c r="UA10" s="86"/>
      <c r="UB10" s="86"/>
      <c r="UC10" s="86"/>
      <c r="UD10" s="86"/>
      <c r="UE10" s="86"/>
      <c r="UF10" s="86"/>
      <c r="UG10" s="86"/>
      <c r="UH10" s="86"/>
      <c r="UI10" s="86"/>
      <c r="UJ10" s="86"/>
      <c r="UK10" s="86"/>
      <c r="UL10" s="86"/>
      <c r="UM10" s="86"/>
      <c r="UN10" s="86"/>
      <c r="UO10" s="86"/>
      <c r="UP10" s="86"/>
      <c r="UQ10" s="86"/>
      <c r="UR10" s="86"/>
      <c r="US10" s="86"/>
      <c r="UT10" s="86"/>
      <c r="UU10" s="86"/>
      <c r="UV10" s="86"/>
      <c r="UW10" s="86"/>
      <c r="UX10" s="86"/>
      <c r="UY10" s="86"/>
      <c r="UZ10" s="86"/>
      <c r="VA10" s="86"/>
      <c r="VB10" s="86"/>
      <c r="VC10" s="86"/>
      <c r="VD10" s="86"/>
      <c r="VE10" s="86"/>
      <c r="VF10" s="86"/>
      <c r="VG10" s="86"/>
      <c r="VH10" s="86"/>
      <c r="VI10" s="86"/>
      <c r="VJ10" s="86"/>
      <c r="VK10" s="86"/>
      <c r="VL10" s="86"/>
      <c r="VM10" s="86"/>
      <c r="VN10" s="86"/>
      <c r="VO10" s="86"/>
      <c r="VP10" s="86"/>
      <c r="VQ10" s="86"/>
      <c r="VR10" s="86"/>
      <c r="VS10" s="86"/>
      <c r="VT10" s="86"/>
      <c r="VU10" s="86"/>
      <c r="VV10" s="86"/>
      <c r="VW10" s="86"/>
      <c r="VX10" s="86"/>
      <c r="VY10" s="86"/>
      <c r="VZ10" s="86"/>
      <c r="WA10" s="86"/>
      <c r="WB10" s="86"/>
      <c r="WC10" s="86"/>
      <c r="WD10" s="86"/>
      <c r="WE10" s="86"/>
      <c r="WF10" s="86"/>
      <c r="WG10" s="86"/>
      <c r="WH10" s="86"/>
      <c r="WI10" s="86"/>
      <c r="WJ10" s="86"/>
      <c r="WK10" s="86"/>
      <c r="WL10" s="86"/>
      <c r="WM10" s="86"/>
      <c r="WN10" s="86"/>
      <c r="WO10" s="86"/>
      <c r="WP10" s="86"/>
      <c r="WQ10" s="86"/>
      <c r="WR10" s="86"/>
      <c r="WS10" s="86"/>
      <c r="WT10" s="86"/>
      <c r="WU10" s="86"/>
      <c r="WV10" s="86"/>
      <c r="WW10" s="86"/>
      <c r="WX10" s="86"/>
      <c r="WY10" s="86"/>
      <c r="WZ10" s="86"/>
      <c r="XA10" s="86"/>
      <c r="XB10" s="86"/>
      <c r="XC10" s="86"/>
      <c r="XD10" s="86"/>
      <c r="XE10" s="86"/>
      <c r="XF10" s="86"/>
      <c r="XG10" s="86"/>
      <c r="XH10" s="86"/>
      <c r="XI10" s="86"/>
      <c r="XJ10" s="86"/>
      <c r="XK10" s="86"/>
      <c r="XL10" s="86"/>
      <c r="XM10" s="86"/>
      <c r="XN10" s="86"/>
      <c r="XO10" s="86"/>
      <c r="XP10" s="86"/>
      <c r="XQ10" s="86"/>
      <c r="XR10" s="86"/>
      <c r="XS10" s="86"/>
      <c r="XT10" s="86"/>
      <c r="XU10" s="86"/>
      <c r="XV10" s="86"/>
      <c r="XW10" s="86"/>
      <c r="XX10" s="86"/>
      <c r="XY10" s="86"/>
      <c r="XZ10" s="86"/>
      <c r="YA10" s="86"/>
      <c r="YB10" s="86"/>
      <c r="YC10" s="86"/>
      <c r="YD10" s="86"/>
      <c r="YE10" s="86"/>
      <c r="YF10" s="86"/>
      <c r="YG10" s="86"/>
      <c r="YH10" s="86"/>
      <c r="YI10" s="86"/>
      <c r="YJ10" s="86"/>
      <c r="YK10" s="86"/>
      <c r="YL10" s="86"/>
      <c r="YM10" s="86"/>
      <c r="YN10" s="86"/>
      <c r="YO10" s="86"/>
      <c r="YP10" s="86"/>
      <c r="YQ10" s="86"/>
      <c r="YR10" s="86"/>
      <c r="YS10" s="86"/>
      <c r="YT10" s="86"/>
      <c r="YU10" s="86"/>
      <c r="YV10" s="86"/>
      <c r="YW10" s="86"/>
      <c r="YX10" s="86"/>
      <c r="YY10" s="86"/>
      <c r="YZ10" s="86"/>
      <c r="ZA10" s="86"/>
      <c r="ZB10" s="86"/>
      <c r="ZC10" s="86"/>
      <c r="ZD10" s="86"/>
      <c r="ZE10" s="86"/>
      <c r="ZF10" s="86"/>
      <c r="ZG10" s="86"/>
      <c r="ZH10" s="86"/>
      <c r="ZI10" s="86"/>
      <c r="ZJ10" s="86"/>
      <c r="ZK10" s="86"/>
      <c r="ZL10" s="86"/>
      <c r="ZM10" s="86"/>
      <c r="ZN10" s="86"/>
      <c r="ZO10" s="86"/>
      <c r="ZP10" s="86"/>
      <c r="ZQ10" s="86"/>
      <c r="ZR10" s="86"/>
      <c r="ZS10" s="86"/>
      <c r="ZT10" s="86"/>
      <c r="ZU10" s="86"/>
      <c r="ZV10" s="86"/>
      <c r="ZW10" s="86"/>
      <c r="ZX10" s="86"/>
      <c r="ZY10" s="86"/>
      <c r="ZZ10" s="86"/>
      <c r="AAA10" s="86"/>
      <c r="AAB10" s="86"/>
      <c r="AAC10" s="86"/>
      <c r="AAD10" s="86"/>
      <c r="AAE10" s="86"/>
      <c r="AAF10" s="86"/>
      <c r="AAG10" s="86"/>
      <c r="AAH10" s="86"/>
      <c r="AAI10" s="86"/>
      <c r="AAJ10" s="86"/>
      <c r="AAK10" s="86"/>
      <c r="AAL10" s="86"/>
      <c r="AAM10" s="86"/>
      <c r="AAN10" s="86"/>
      <c r="AAO10" s="86"/>
      <c r="AAP10" s="86"/>
      <c r="AAQ10" s="86"/>
      <c r="AAR10" s="86"/>
      <c r="AAS10" s="86"/>
      <c r="AAT10" s="86"/>
      <c r="AAU10" s="86"/>
      <c r="AAV10" s="86"/>
      <c r="AAW10" s="86"/>
      <c r="AAX10" s="86"/>
      <c r="AAY10" s="86"/>
      <c r="AAZ10" s="86"/>
      <c r="ABA10" s="86"/>
      <c r="ABB10" s="86"/>
      <c r="ABC10" s="86"/>
      <c r="ABD10" s="86"/>
      <c r="ABE10" s="86"/>
      <c r="ABF10" s="86"/>
      <c r="ABG10" s="86"/>
      <c r="ABH10" s="86"/>
      <c r="ABI10" s="86"/>
      <c r="ABJ10" s="86"/>
      <c r="ABK10" s="86"/>
      <c r="ABL10" s="86"/>
      <c r="ABM10" s="86"/>
      <c r="ABN10" s="86"/>
      <c r="ABO10" s="86"/>
      <c r="ABP10" s="86"/>
      <c r="ABQ10" s="86"/>
      <c r="ABR10" s="86"/>
      <c r="ABS10" s="86"/>
      <c r="ABT10" s="86"/>
      <c r="ABU10" s="86"/>
      <c r="ABV10" s="86"/>
      <c r="ABW10" s="86"/>
      <c r="ABX10" s="86"/>
      <c r="ABY10" s="86"/>
      <c r="ABZ10" s="86"/>
      <c r="ACA10" s="86"/>
      <c r="ACB10" s="86"/>
      <c r="ACC10" s="86"/>
      <c r="ACD10" s="86"/>
      <c r="ACE10" s="86"/>
      <c r="ACF10" s="86"/>
      <c r="ACG10" s="86"/>
      <c r="ACH10" s="86"/>
      <c r="ACI10" s="86"/>
      <c r="ACJ10" s="86"/>
      <c r="ACK10" s="86"/>
      <c r="ACL10" s="86"/>
      <c r="ACM10" s="86"/>
      <c r="ACN10" s="86"/>
      <c r="ACO10" s="86"/>
      <c r="ACP10" s="86"/>
      <c r="ACQ10" s="86"/>
      <c r="ACR10" s="86"/>
      <c r="ACS10" s="86"/>
      <c r="ACT10" s="86"/>
      <c r="ACU10" s="86"/>
      <c r="ACV10" s="86"/>
      <c r="ACW10" s="86"/>
      <c r="ACX10" s="86"/>
      <c r="ACY10" s="86"/>
      <c r="ACZ10" s="86"/>
      <c r="ADA10" s="86"/>
      <c r="ADB10" s="86"/>
      <c r="ADC10" s="86"/>
      <c r="ADD10" s="86"/>
      <c r="ADE10" s="86"/>
      <c r="ADF10" s="86"/>
      <c r="ADG10" s="86"/>
      <c r="ADH10" s="86"/>
      <c r="ADI10" s="86"/>
      <c r="ADJ10" s="86"/>
      <c r="ADK10" s="86"/>
      <c r="ADL10" s="86"/>
      <c r="ADM10" s="86"/>
      <c r="ADN10" s="86"/>
      <c r="ADO10" s="86"/>
      <c r="ADP10" s="86"/>
      <c r="ADQ10" s="86"/>
      <c r="ADR10" s="86"/>
      <c r="ADS10" s="86"/>
      <c r="ADT10" s="86"/>
      <c r="ADU10" s="86"/>
      <c r="ADV10" s="86"/>
      <c r="ADW10" s="86"/>
      <c r="ADX10" s="86"/>
      <c r="ADY10" s="86"/>
      <c r="ADZ10" s="86"/>
      <c r="AEA10" s="86"/>
      <c r="AEB10" s="86"/>
      <c r="AEC10" s="86"/>
      <c r="AED10" s="86"/>
      <c r="AEE10" s="86"/>
      <c r="AEF10" s="86"/>
      <c r="AEG10" s="86"/>
      <c r="AEH10" s="86"/>
      <c r="AEI10" s="86"/>
      <c r="AEJ10" s="86"/>
      <c r="AEK10" s="86"/>
      <c r="AEL10" s="86"/>
      <c r="AEM10" s="86"/>
      <c r="AEN10" s="86"/>
      <c r="AEO10" s="86"/>
      <c r="AEP10" s="86"/>
      <c r="AEQ10" s="86"/>
      <c r="AER10" s="86"/>
      <c r="AES10" s="86"/>
      <c r="AET10" s="86"/>
      <c r="AEU10" s="86"/>
      <c r="AEV10" s="86"/>
      <c r="AEW10" s="86"/>
      <c r="AEX10" s="86"/>
      <c r="AEY10" s="86"/>
      <c r="AEZ10" s="86"/>
      <c r="AFA10" s="86"/>
      <c r="AFB10" s="86"/>
      <c r="AFC10" s="86"/>
      <c r="AFD10" s="86"/>
      <c r="AFE10" s="86"/>
      <c r="AFF10" s="86"/>
      <c r="AFG10" s="86"/>
      <c r="AFH10" s="86"/>
      <c r="AFI10" s="86"/>
      <c r="AFJ10" s="86"/>
      <c r="AFK10" s="86"/>
      <c r="AFL10" s="86"/>
      <c r="AFM10" s="86"/>
      <c r="AFN10" s="86"/>
      <c r="AFO10" s="86"/>
      <c r="AFP10" s="86"/>
      <c r="AFQ10" s="86"/>
      <c r="AFR10" s="86"/>
      <c r="AFS10" s="86"/>
      <c r="AFT10" s="86"/>
      <c r="AFU10" s="86"/>
      <c r="AFV10" s="86"/>
      <c r="AFW10" s="86"/>
      <c r="AFX10" s="86"/>
      <c r="AFY10" s="86"/>
      <c r="AFZ10" s="86"/>
      <c r="AGA10" s="86"/>
      <c r="AGB10" s="86"/>
      <c r="AGC10" s="86"/>
      <c r="AGD10" s="86"/>
      <c r="AGE10" s="86"/>
      <c r="AGF10" s="86"/>
      <c r="AGG10" s="86"/>
      <c r="AGH10" s="86"/>
      <c r="AGI10" s="86"/>
      <c r="AGJ10" s="86"/>
      <c r="AGK10" s="86"/>
      <c r="AGL10" s="86"/>
      <c r="AGM10" s="86"/>
      <c r="AGN10" s="86"/>
      <c r="AGO10" s="86"/>
      <c r="AGP10" s="86"/>
      <c r="AGQ10" s="86"/>
      <c r="AGR10" s="86"/>
      <c r="AGS10" s="86"/>
      <c r="AGT10" s="86"/>
      <c r="AGU10" s="86"/>
      <c r="AGV10" s="86"/>
      <c r="AGW10" s="86"/>
      <c r="AGX10" s="86"/>
      <c r="AGY10" s="86"/>
      <c r="AGZ10" s="86"/>
      <c r="AHA10" s="86"/>
      <c r="AHB10" s="86"/>
      <c r="AHC10" s="86"/>
      <c r="AHD10" s="86"/>
      <c r="AHE10" s="86"/>
      <c r="AHF10" s="86"/>
      <c r="AHG10" s="86"/>
      <c r="AHH10" s="86"/>
      <c r="AHI10" s="86"/>
      <c r="AHJ10" s="86"/>
      <c r="AHK10" s="86"/>
      <c r="AHL10" s="86"/>
      <c r="AHM10" s="86"/>
      <c r="AHN10" s="86"/>
      <c r="AHO10" s="86"/>
      <c r="AHP10" s="86"/>
      <c r="AHQ10" s="86"/>
      <c r="AHR10" s="86"/>
      <c r="AHS10" s="86"/>
      <c r="AHT10" s="86"/>
      <c r="AHU10" s="86"/>
      <c r="AHV10" s="86"/>
      <c r="AHW10" s="86"/>
      <c r="AHX10" s="86"/>
      <c r="AHY10" s="86"/>
      <c r="AHZ10" s="86"/>
      <c r="AIA10" s="86"/>
      <c r="AIB10" s="86"/>
      <c r="AIC10" s="86"/>
      <c r="AID10" s="86"/>
      <c r="AIE10" s="86"/>
      <c r="AIF10" s="86"/>
      <c r="AIG10" s="86"/>
      <c r="AIH10" s="86"/>
      <c r="AII10" s="86"/>
      <c r="AIJ10" s="86"/>
      <c r="AIK10" s="86"/>
      <c r="AIL10" s="86"/>
      <c r="AIM10" s="86"/>
      <c r="AIN10" s="86"/>
      <c r="AIO10" s="86"/>
      <c r="AIP10" s="86"/>
      <c r="AIQ10" s="86"/>
      <c r="AIR10" s="86"/>
      <c r="AIS10" s="86"/>
      <c r="AIT10" s="86"/>
      <c r="AIU10" s="86"/>
      <c r="AIV10" s="86"/>
      <c r="AIW10" s="86"/>
      <c r="AIX10" s="86"/>
      <c r="AIY10" s="86"/>
      <c r="AIZ10" s="86"/>
      <c r="AJA10" s="86"/>
      <c r="AJB10" s="86"/>
      <c r="AJC10" s="86"/>
      <c r="AJD10" s="86"/>
      <c r="AJE10" s="86"/>
      <c r="AJF10" s="86"/>
      <c r="AJG10" s="86"/>
      <c r="AJH10" s="86"/>
      <c r="AJI10" s="86"/>
      <c r="AJJ10" s="86"/>
      <c r="AJK10" s="86"/>
      <c r="AJL10" s="86"/>
      <c r="AJM10" s="86"/>
      <c r="AJN10" s="86"/>
      <c r="AJO10" s="86"/>
      <c r="AJP10" s="86"/>
      <c r="AJQ10" s="86"/>
      <c r="AJR10" s="86"/>
      <c r="AJS10" s="86"/>
      <c r="AJT10" s="86"/>
      <c r="AJU10" s="86"/>
      <c r="AJV10" s="86"/>
      <c r="AJW10" s="86"/>
      <c r="AJX10" s="86"/>
      <c r="AJY10" s="86"/>
      <c r="AJZ10" s="86"/>
      <c r="AKA10" s="86"/>
      <c r="AKB10" s="86"/>
      <c r="AKC10" s="86"/>
      <c r="AKD10" s="86"/>
      <c r="AKE10" s="86"/>
      <c r="AKF10" s="86"/>
      <c r="AKG10" s="86"/>
      <c r="AKH10" s="86"/>
      <c r="AKI10" s="86"/>
      <c r="AKJ10" s="86"/>
      <c r="AKK10" s="86"/>
      <c r="AKL10" s="86"/>
      <c r="AKM10" s="86"/>
      <c r="AKN10" s="86"/>
      <c r="AKO10" s="86"/>
      <c r="AKP10" s="86"/>
      <c r="AKQ10" s="86"/>
      <c r="AKR10" s="86"/>
      <c r="AKS10" s="86"/>
      <c r="AKT10" s="86"/>
      <c r="AKU10" s="86"/>
      <c r="AKV10" s="86"/>
      <c r="AKW10" s="86"/>
      <c r="AKX10" s="86"/>
      <c r="AKY10" s="86"/>
      <c r="AKZ10" s="86"/>
      <c r="ALA10" s="86"/>
      <c r="ALB10" s="86"/>
      <c r="ALC10" s="86"/>
      <c r="ALD10" s="86"/>
      <c r="ALE10" s="86"/>
      <c r="ALF10" s="86"/>
      <c r="ALG10" s="86"/>
      <c r="ALH10" s="86"/>
      <c r="ALI10" s="86"/>
      <c r="ALJ10" s="86"/>
      <c r="ALK10" s="86"/>
      <c r="ALL10" s="86"/>
      <c r="ALM10" s="86"/>
      <c r="ALN10" s="86"/>
      <c r="ALO10" s="86"/>
      <c r="ALP10" s="86"/>
      <c r="ALQ10" s="86"/>
      <c r="ALR10" s="86"/>
      <c r="ALS10" s="86"/>
      <c r="ALT10" s="86"/>
      <c r="ALU10" s="86"/>
      <c r="ALV10" s="86"/>
      <c r="ALW10" s="86"/>
      <c r="ALX10" s="86"/>
      <c r="ALY10" s="86"/>
      <c r="ALZ10" s="86"/>
      <c r="AMA10" s="86"/>
      <c r="AMB10" s="86"/>
      <c r="AMC10" s="86"/>
      <c r="AMD10" s="86"/>
      <c r="AME10" s="86"/>
      <c r="AMF10" s="86"/>
      <c r="AMG10" s="86"/>
      <c r="AMH10" s="86"/>
      <c r="AMI10" s="86"/>
      <c r="AMJ10" s="86"/>
      <c r="AMK10" s="86"/>
      <c r="AML10" s="86"/>
      <c r="AMM10" s="86"/>
      <c r="AMN10" s="86"/>
      <c r="AMO10" s="86"/>
      <c r="AMP10" s="86"/>
      <c r="AMQ10" s="86"/>
      <c r="AMR10" s="86"/>
      <c r="AMS10" s="86"/>
      <c r="AMT10" s="86"/>
      <c r="AMU10" s="86"/>
      <c r="AMV10" s="86"/>
      <c r="AMW10" s="86"/>
      <c r="AMX10" s="86"/>
      <c r="AMY10" s="86"/>
      <c r="AMZ10" s="86"/>
      <c r="ANA10" s="86"/>
      <c r="ANB10" s="86"/>
      <c r="ANC10" s="86"/>
      <c r="AND10" s="86"/>
      <c r="ANE10" s="86"/>
      <c r="ANF10" s="86"/>
      <c r="ANG10" s="86"/>
      <c r="ANH10" s="86"/>
      <c r="ANI10" s="86"/>
      <c r="ANJ10" s="86"/>
      <c r="ANK10" s="86"/>
      <c r="ANL10" s="86"/>
      <c r="ANM10" s="86"/>
      <c r="ANN10" s="86"/>
      <c r="ANO10" s="86"/>
      <c r="ANP10" s="86"/>
      <c r="ANQ10" s="86"/>
      <c r="ANR10" s="86"/>
      <c r="ANS10" s="86"/>
      <c r="ANT10" s="86"/>
      <c r="ANU10" s="86"/>
      <c r="ANV10" s="86"/>
      <c r="ANW10" s="86"/>
      <c r="ANX10" s="86"/>
      <c r="ANY10" s="86"/>
      <c r="ANZ10" s="86"/>
      <c r="AOA10" s="86"/>
      <c r="AOB10" s="86"/>
      <c r="AOC10" s="86"/>
      <c r="AOD10" s="86"/>
      <c r="AOE10" s="86"/>
      <c r="AOF10" s="86"/>
      <c r="AOG10" s="86"/>
      <c r="AOH10" s="86"/>
      <c r="AOI10" s="86"/>
      <c r="AOJ10" s="86"/>
      <c r="AOK10" s="86"/>
      <c r="AOL10" s="86"/>
      <c r="AOM10" s="86"/>
      <c r="AON10" s="86"/>
      <c r="AOO10" s="86"/>
      <c r="AOP10" s="86"/>
      <c r="AOQ10" s="86"/>
      <c r="AOR10" s="86"/>
      <c r="AOS10" s="86"/>
      <c r="AOT10" s="86"/>
      <c r="AOU10" s="86"/>
      <c r="AOV10" s="86"/>
      <c r="AOW10" s="86"/>
      <c r="AOX10" s="86"/>
      <c r="AOY10" s="86"/>
      <c r="AOZ10" s="86"/>
      <c r="APA10" s="86"/>
      <c r="APB10" s="86"/>
      <c r="APC10" s="86"/>
      <c r="APD10" s="86"/>
      <c r="APE10" s="86"/>
      <c r="APF10" s="86"/>
      <c r="APG10" s="86"/>
      <c r="APH10" s="86"/>
      <c r="API10" s="86"/>
      <c r="APJ10" s="86"/>
      <c r="APK10" s="86"/>
      <c r="APL10" s="86"/>
      <c r="APM10" s="86"/>
      <c r="APN10" s="86"/>
      <c r="APO10" s="86"/>
      <c r="APP10" s="86"/>
      <c r="APQ10" s="86"/>
      <c r="APR10" s="86"/>
      <c r="APS10" s="86"/>
      <c r="APT10" s="86"/>
      <c r="APU10" s="86"/>
      <c r="APV10" s="86"/>
      <c r="APW10" s="86"/>
      <c r="APX10" s="86"/>
      <c r="APY10" s="86"/>
      <c r="APZ10" s="86"/>
      <c r="AQA10" s="86"/>
      <c r="AQB10" s="86"/>
      <c r="AQC10" s="86"/>
      <c r="AQD10" s="86"/>
      <c r="AQE10" s="86"/>
      <c r="AQF10" s="86"/>
      <c r="AQG10" s="86"/>
      <c r="AQH10" s="86"/>
      <c r="AQI10" s="86"/>
      <c r="AQJ10" s="86"/>
      <c r="AQK10" s="86"/>
      <c r="AQL10" s="86"/>
      <c r="AQM10" s="86"/>
      <c r="AQN10" s="86"/>
      <c r="AQO10" s="86"/>
      <c r="AQP10" s="86"/>
      <c r="AQQ10" s="86"/>
      <c r="AQR10" s="86"/>
      <c r="AQS10" s="86"/>
      <c r="AQT10" s="86"/>
      <c r="AQU10" s="86"/>
      <c r="AQV10" s="86"/>
      <c r="AQW10" s="86"/>
      <c r="AQX10" s="86"/>
      <c r="AQY10" s="86"/>
      <c r="AQZ10" s="86"/>
      <c r="ARA10" s="86"/>
      <c r="ARB10" s="86"/>
      <c r="ARC10" s="86"/>
      <c r="ARD10" s="86"/>
      <c r="ARE10" s="86"/>
      <c r="ARF10" s="86"/>
      <c r="ARG10" s="86"/>
      <c r="ARH10" s="86"/>
      <c r="ARI10" s="86"/>
      <c r="ARJ10" s="86"/>
      <c r="ARK10" s="86"/>
      <c r="ARL10" s="86"/>
      <c r="ARM10" s="86"/>
      <c r="ARN10" s="86"/>
      <c r="ARO10" s="86"/>
      <c r="ARP10" s="86"/>
      <c r="ARQ10" s="86"/>
      <c r="ARR10" s="86"/>
      <c r="ARS10" s="86"/>
      <c r="ART10" s="86"/>
      <c r="ARU10" s="86"/>
      <c r="ARV10" s="86"/>
      <c r="ARW10" s="86"/>
      <c r="ARX10" s="86"/>
      <c r="ARY10" s="86"/>
      <c r="ARZ10" s="86"/>
      <c r="ASA10" s="86"/>
      <c r="ASB10" s="86"/>
      <c r="ASC10" s="86"/>
      <c r="ASD10" s="86"/>
      <c r="ASE10" s="86"/>
      <c r="ASF10" s="86"/>
      <c r="ASG10" s="86"/>
      <c r="ASH10" s="86"/>
      <c r="ASI10" s="86"/>
      <c r="ASJ10" s="86"/>
      <c r="ASK10" s="86"/>
      <c r="ASL10" s="86"/>
      <c r="ASM10" s="86"/>
      <c r="ASN10" s="86"/>
      <c r="ASO10" s="86"/>
      <c r="ASP10" s="86"/>
      <c r="ASQ10" s="86"/>
      <c r="ASR10" s="86"/>
      <c r="ASS10" s="86"/>
      <c r="AST10" s="86"/>
      <c r="ASU10" s="86"/>
      <c r="ASV10" s="86"/>
      <c r="ASW10" s="86"/>
      <c r="ASX10" s="86"/>
      <c r="ASY10" s="86"/>
      <c r="ASZ10" s="86"/>
      <c r="ATA10" s="86"/>
      <c r="ATB10" s="86"/>
      <c r="ATC10" s="86"/>
      <c r="ATD10" s="86"/>
      <c r="ATE10" s="86"/>
      <c r="ATF10" s="86"/>
      <c r="ATG10" s="86"/>
      <c r="ATH10" s="86"/>
      <c r="ATI10" s="86"/>
      <c r="ATJ10" s="86"/>
      <c r="ATK10" s="86"/>
      <c r="ATL10" s="86"/>
      <c r="ATM10" s="86"/>
      <c r="ATN10" s="86"/>
      <c r="ATO10" s="86"/>
      <c r="ATP10" s="86"/>
      <c r="ATQ10" s="86"/>
      <c r="ATR10" s="86"/>
      <c r="ATS10" s="86"/>
      <c r="ATT10" s="86"/>
      <c r="ATU10" s="86"/>
      <c r="ATV10" s="86"/>
      <c r="ATW10" s="86"/>
      <c r="ATX10" s="86"/>
      <c r="ATY10" s="86"/>
      <c r="ATZ10" s="86"/>
      <c r="AUA10" s="86"/>
      <c r="AUB10" s="86"/>
      <c r="AUC10" s="86"/>
      <c r="AUD10" s="86"/>
      <c r="AUE10" s="86"/>
      <c r="AUF10" s="86"/>
      <c r="AUG10" s="86"/>
      <c r="AUH10" s="86"/>
      <c r="AUI10" s="86"/>
      <c r="AUJ10" s="86"/>
      <c r="AUK10" s="86"/>
      <c r="AUL10" s="86"/>
      <c r="AUM10" s="86"/>
      <c r="AUN10" s="86"/>
      <c r="AUO10" s="86"/>
      <c r="AUP10" s="86"/>
      <c r="AUQ10" s="86"/>
      <c r="AUR10" s="86"/>
      <c r="AUS10" s="86"/>
      <c r="AUT10" s="86"/>
      <c r="AUU10" s="86"/>
      <c r="AUV10" s="86"/>
      <c r="AUW10" s="86"/>
      <c r="AUX10" s="86"/>
      <c r="AUY10" s="86"/>
      <c r="AUZ10" s="86"/>
      <c r="AVA10" s="86"/>
      <c r="AVB10" s="86"/>
      <c r="AVC10" s="86"/>
      <c r="AVD10" s="86"/>
      <c r="AVE10" s="86"/>
      <c r="AVF10" s="86"/>
      <c r="AVG10" s="86"/>
      <c r="AVH10" s="86"/>
      <c r="AVI10" s="86"/>
      <c r="AVJ10" s="86"/>
      <c r="AVK10" s="86"/>
      <c r="AVL10" s="86"/>
      <c r="AVM10" s="86"/>
      <c r="AVN10" s="86"/>
      <c r="AVO10" s="86"/>
      <c r="AVP10" s="86"/>
      <c r="AVQ10" s="86"/>
      <c r="AVR10" s="86"/>
      <c r="AVS10" s="86"/>
      <c r="AVT10" s="86"/>
      <c r="AVU10" s="86"/>
      <c r="AVV10" s="86"/>
      <c r="AVW10" s="86"/>
      <c r="AVX10" s="86"/>
      <c r="AVY10" s="86"/>
      <c r="AVZ10" s="86"/>
      <c r="AWA10" s="86"/>
      <c r="AWB10" s="86"/>
      <c r="AWC10" s="86"/>
      <c r="AWD10" s="86"/>
      <c r="AWE10" s="86"/>
      <c r="AWF10" s="86"/>
      <c r="AWG10" s="86"/>
      <c r="AWH10" s="86"/>
      <c r="AWI10" s="86"/>
      <c r="AWJ10" s="86"/>
      <c r="AWK10" s="86"/>
      <c r="AWL10" s="86"/>
      <c r="AWM10" s="86"/>
      <c r="AWN10" s="86"/>
      <c r="AWO10" s="86"/>
      <c r="AWP10" s="86"/>
      <c r="AWQ10" s="86"/>
      <c r="AWR10" s="86"/>
      <c r="AWS10" s="86"/>
      <c r="AWT10" s="86"/>
      <c r="AWU10" s="86"/>
      <c r="AWV10" s="86"/>
      <c r="AWW10" s="86"/>
      <c r="AWX10" s="86"/>
      <c r="AWY10" s="86"/>
      <c r="AWZ10" s="86"/>
      <c r="AXA10" s="86"/>
      <c r="AXB10" s="86"/>
      <c r="AXC10" s="86"/>
      <c r="AXD10" s="86"/>
      <c r="AXE10" s="86"/>
      <c r="AXF10" s="86"/>
      <c r="AXG10" s="86"/>
      <c r="AXH10" s="86"/>
      <c r="AXI10" s="86"/>
      <c r="AXJ10" s="86"/>
      <c r="AXK10" s="86"/>
      <c r="AXL10" s="86"/>
      <c r="AXM10" s="86"/>
      <c r="AXN10" s="86"/>
      <c r="AXO10" s="86"/>
      <c r="AXP10" s="86"/>
      <c r="AXQ10" s="86"/>
      <c r="AXR10" s="86"/>
      <c r="AXS10" s="86"/>
      <c r="AXT10" s="86"/>
      <c r="AXU10" s="86"/>
      <c r="AXV10" s="86"/>
      <c r="AXW10" s="86"/>
      <c r="AXX10" s="86"/>
      <c r="AXY10" s="86"/>
      <c r="AXZ10" s="86"/>
      <c r="AYA10" s="86"/>
      <c r="AYB10" s="86"/>
      <c r="AYC10" s="86"/>
      <c r="AYD10" s="86"/>
      <c r="AYE10" s="86"/>
      <c r="AYF10" s="86"/>
      <c r="AYG10" s="86"/>
      <c r="AYH10" s="86"/>
      <c r="AYI10" s="86"/>
      <c r="AYJ10" s="86"/>
      <c r="AYK10" s="86"/>
      <c r="AYL10" s="86"/>
      <c r="AYM10" s="86"/>
      <c r="AYN10" s="86"/>
      <c r="AYO10" s="86"/>
      <c r="AYP10" s="86"/>
      <c r="AYQ10" s="86"/>
      <c r="AYR10" s="86"/>
      <c r="AYS10" s="86"/>
      <c r="AYT10" s="86"/>
      <c r="AYU10" s="86"/>
      <c r="AYV10" s="86"/>
      <c r="AYW10" s="86"/>
      <c r="AYX10" s="86"/>
      <c r="AYY10" s="86"/>
      <c r="AYZ10" s="86"/>
      <c r="AZA10" s="86"/>
      <c r="AZB10" s="86"/>
      <c r="AZC10" s="86"/>
      <c r="AZD10" s="86"/>
      <c r="AZE10" s="86"/>
      <c r="AZF10" s="86"/>
      <c r="AZG10" s="86"/>
      <c r="AZH10" s="86"/>
      <c r="AZI10" s="86"/>
      <c r="AZJ10" s="86"/>
      <c r="AZK10" s="86"/>
      <c r="AZL10" s="86"/>
      <c r="AZM10" s="86"/>
      <c r="AZN10" s="86"/>
      <c r="AZO10" s="86"/>
      <c r="AZP10" s="86"/>
      <c r="AZQ10" s="86"/>
      <c r="AZR10" s="86"/>
      <c r="AZS10" s="86"/>
      <c r="AZT10" s="86"/>
      <c r="AZU10" s="86"/>
      <c r="AZV10" s="86"/>
      <c r="AZW10" s="86"/>
      <c r="AZX10" s="86"/>
      <c r="AZY10" s="86"/>
      <c r="AZZ10" s="86"/>
      <c r="BAA10" s="86"/>
      <c r="BAB10" s="86"/>
      <c r="BAC10" s="86"/>
      <c r="BAD10" s="86"/>
      <c r="BAE10" s="86"/>
      <c r="BAF10" s="86"/>
      <c r="BAG10" s="86"/>
      <c r="BAH10" s="86"/>
      <c r="BAI10" s="86"/>
      <c r="BAJ10" s="86"/>
      <c r="BAK10" s="86"/>
      <c r="BAL10" s="86"/>
      <c r="BAM10" s="86"/>
      <c r="BAN10" s="86"/>
      <c r="BAO10" s="86"/>
      <c r="BAP10" s="86"/>
      <c r="BAQ10" s="86"/>
      <c r="BAR10" s="86"/>
      <c r="BAS10" s="86"/>
      <c r="BAT10" s="86"/>
      <c r="BAU10" s="86"/>
      <c r="BAV10" s="86"/>
      <c r="BAW10" s="86"/>
      <c r="BAX10" s="86"/>
      <c r="BAY10" s="86"/>
      <c r="BAZ10" s="86"/>
      <c r="BBA10" s="86"/>
      <c r="BBB10" s="86"/>
      <c r="BBC10" s="86"/>
      <c r="BBD10" s="86"/>
      <c r="BBE10" s="86"/>
      <c r="BBF10" s="86"/>
      <c r="BBG10" s="86"/>
      <c r="BBH10" s="86"/>
      <c r="BBI10" s="86"/>
      <c r="BBJ10" s="86"/>
      <c r="BBK10" s="86"/>
      <c r="BBL10" s="86"/>
      <c r="BBM10" s="86"/>
      <c r="BBN10" s="86"/>
      <c r="BBO10" s="86"/>
      <c r="BBP10" s="86"/>
      <c r="BBQ10" s="86"/>
      <c r="BBR10" s="86"/>
      <c r="BBS10" s="86"/>
      <c r="BBT10" s="86"/>
      <c r="BBU10" s="86"/>
      <c r="BBV10" s="86"/>
      <c r="BBW10" s="86"/>
      <c r="BBX10" s="86"/>
      <c r="BBY10" s="86"/>
      <c r="BBZ10" s="86"/>
      <c r="BCA10" s="86"/>
      <c r="BCB10" s="86"/>
      <c r="BCC10" s="86"/>
      <c r="BCD10" s="86"/>
      <c r="BCE10" s="86"/>
      <c r="BCF10" s="86"/>
      <c r="BCG10" s="86"/>
      <c r="BCH10" s="86"/>
      <c r="BCI10" s="86"/>
      <c r="BCJ10" s="86"/>
      <c r="BCK10" s="86"/>
      <c r="BCL10" s="86"/>
      <c r="BCM10" s="86"/>
      <c r="BCN10" s="86"/>
      <c r="BCO10" s="86"/>
      <c r="BCP10" s="86"/>
      <c r="BCQ10" s="86"/>
      <c r="BCR10" s="86"/>
      <c r="BCS10" s="86"/>
      <c r="BCT10" s="86"/>
      <c r="BCU10" s="86"/>
      <c r="BCV10" s="86"/>
      <c r="BCW10" s="86"/>
      <c r="BCX10" s="86"/>
      <c r="BCY10" s="86"/>
      <c r="BCZ10" s="86"/>
      <c r="BDA10" s="86"/>
      <c r="BDB10" s="86"/>
      <c r="BDC10" s="86"/>
      <c r="BDD10" s="86"/>
      <c r="BDE10" s="86"/>
      <c r="BDF10" s="86"/>
      <c r="BDG10" s="86"/>
      <c r="BDH10" s="86"/>
      <c r="BDI10" s="86"/>
      <c r="BDJ10" s="86"/>
      <c r="BDK10" s="86"/>
      <c r="BDL10" s="86"/>
      <c r="BDM10" s="86"/>
      <c r="BDN10" s="86"/>
      <c r="BDO10" s="86"/>
      <c r="BDP10" s="86"/>
      <c r="BDQ10" s="86"/>
      <c r="BDR10" s="86"/>
      <c r="BDS10" s="86"/>
      <c r="BDT10" s="86"/>
      <c r="BDU10" s="86"/>
      <c r="BDV10" s="86"/>
      <c r="BDW10" s="86"/>
      <c r="BDX10" s="86"/>
      <c r="BDY10" s="86"/>
      <c r="BDZ10" s="86"/>
      <c r="BEA10" s="86"/>
      <c r="BEB10" s="86"/>
      <c r="BEC10" s="86"/>
      <c r="BED10" s="86"/>
      <c r="BEE10" s="86"/>
      <c r="BEF10" s="86"/>
      <c r="BEG10" s="86"/>
      <c r="BEH10" s="86"/>
      <c r="BEI10" s="86"/>
      <c r="BEJ10" s="86"/>
      <c r="BEK10" s="86"/>
      <c r="BEL10" s="86"/>
      <c r="BEM10" s="86"/>
      <c r="BEN10" s="86"/>
      <c r="BEO10" s="86"/>
      <c r="BEP10" s="86"/>
      <c r="BEQ10" s="86"/>
      <c r="BER10" s="86"/>
      <c r="BES10" s="86"/>
      <c r="BET10" s="86"/>
      <c r="BEU10" s="86"/>
      <c r="BEV10" s="86"/>
      <c r="BEW10" s="86"/>
      <c r="BEX10" s="86"/>
      <c r="BEY10" s="86"/>
      <c r="BEZ10" s="86"/>
      <c r="BFA10" s="86"/>
      <c r="BFB10" s="86"/>
      <c r="BFC10" s="86"/>
      <c r="BFD10" s="86"/>
      <c r="BFE10" s="86"/>
      <c r="BFF10" s="86"/>
      <c r="BFG10" s="86"/>
      <c r="BFH10" s="86"/>
      <c r="BFI10" s="86"/>
      <c r="BFJ10" s="86"/>
      <c r="BFK10" s="86"/>
      <c r="BFL10" s="86"/>
      <c r="BFM10" s="86"/>
      <c r="BFN10" s="86"/>
      <c r="BFO10" s="86"/>
      <c r="BFP10" s="86"/>
      <c r="BFQ10" s="86"/>
      <c r="BFR10" s="86"/>
      <c r="BFS10" s="86"/>
      <c r="BFT10" s="86"/>
      <c r="BFU10" s="86"/>
      <c r="BFV10" s="86"/>
      <c r="BFW10" s="86"/>
      <c r="BFX10" s="86"/>
      <c r="BFY10" s="86"/>
      <c r="BFZ10" s="86"/>
      <c r="BGA10" s="86"/>
      <c r="BGB10" s="86"/>
      <c r="BGC10" s="86"/>
      <c r="BGD10" s="86"/>
      <c r="BGE10" s="86"/>
      <c r="BGF10" s="86"/>
      <c r="BGG10" s="86"/>
      <c r="BGH10" s="86"/>
      <c r="BGI10" s="86"/>
      <c r="BGJ10" s="86"/>
      <c r="BGK10" s="86"/>
      <c r="BGL10" s="86"/>
      <c r="BGM10" s="86"/>
      <c r="BGN10" s="86"/>
      <c r="BGO10" s="86"/>
      <c r="BGP10" s="86"/>
      <c r="BGQ10" s="86"/>
      <c r="BGR10" s="86"/>
      <c r="BGS10" s="86"/>
      <c r="BGT10" s="86"/>
      <c r="BGU10" s="86"/>
      <c r="BGV10" s="86"/>
      <c r="BGW10" s="86"/>
      <c r="BGX10" s="86"/>
      <c r="BGY10" s="86"/>
      <c r="BGZ10" s="86"/>
      <c r="BHA10" s="86"/>
      <c r="BHB10" s="86"/>
      <c r="BHC10" s="86"/>
      <c r="BHD10" s="86"/>
      <c r="BHE10" s="86"/>
      <c r="BHF10" s="86"/>
      <c r="BHG10" s="86"/>
      <c r="BHH10" s="86"/>
      <c r="BHI10" s="86"/>
      <c r="BHJ10" s="86"/>
      <c r="BHK10" s="86"/>
      <c r="BHL10" s="86"/>
      <c r="BHM10" s="86"/>
      <c r="BHN10" s="86"/>
      <c r="BHO10" s="86"/>
      <c r="BHP10" s="86"/>
      <c r="BHQ10" s="86"/>
      <c r="BHR10" s="86"/>
      <c r="BHS10" s="86"/>
      <c r="BHT10" s="86"/>
      <c r="BHU10" s="86"/>
      <c r="BHV10" s="86"/>
      <c r="BHW10" s="86"/>
      <c r="BHX10" s="86"/>
      <c r="BHY10" s="86"/>
      <c r="BHZ10" s="86"/>
      <c r="BIA10" s="86"/>
      <c r="BIB10" s="86"/>
      <c r="BIC10" s="86"/>
      <c r="BID10" s="86"/>
      <c r="BIE10" s="86"/>
      <c r="BIF10" s="86"/>
      <c r="BIG10" s="86"/>
      <c r="BIH10" s="86"/>
      <c r="BII10" s="86"/>
      <c r="BIJ10" s="86"/>
      <c r="BIK10" s="86"/>
      <c r="BIL10" s="86"/>
      <c r="BIM10" s="86"/>
      <c r="BIN10" s="86"/>
      <c r="BIO10" s="86"/>
      <c r="BIP10" s="86"/>
      <c r="BIQ10" s="86"/>
      <c r="BIR10" s="86"/>
      <c r="BIS10" s="86"/>
      <c r="BIT10" s="86"/>
      <c r="BIU10" s="86"/>
      <c r="BIV10" s="86"/>
      <c r="BIW10" s="86"/>
      <c r="BIX10" s="86"/>
      <c r="BIY10" s="86"/>
      <c r="BIZ10" s="86"/>
      <c r="BJA10" s="86"/>
      <c r="BJB10" s="86"/>
      <c r="BJC10" s="86"/>
      <c r="BJD10" s="86"/>
      <c r="BJE10" s="86"/>
      <c r="BJF10" s="86"/>
      <c r="BJG10" s="86"/>
      <c r="BJH10" s="86"/>
      <c r="BJI10" s="86"/>
      <c r="BJJ10" s="86"/>
      <c r="BJK10" s="86"/>
      <c r="BJL10" s="86"/>
      <c r="BJM10" s="86"/>
      <c r="BJN10" s="86"/>
      <c r="BJO10" s="86"/>
      <c r="BJP10" s="86"/>
      <c r="BJQ10" s="86"/>
      <c r="BJR10" s="86"/>
      <c r="BJS10" s="86"/>
      <c r="BJT10" s="86"/>
      <c r="BJU10" s="86"/>
      <c r="BJV10" s="86"/>
      <c r="BJW10" s="86"/>
      <c r="BJX10" s="86"/>
      <c r="BJY10" s="86"/>
      <c r="BJZ10" s="86"/>
      <c r="BKA10" s="86"/>
      <c r="BKB10" s="86"/>
      <c r="BKC10" s="86"/>
      <c r="BKD10" s="86"/>
      <c r="BKE10" s="86"/>
      <c r="BKF10" s="86"/>
      <c r="BKG10" s="86"/>
      <c r="BKH10" s="86"/>
      <c r="BKI10" s="86"/>
      <c r="BKJ10" s="86"/>
      <c r="BKK10" s="86"/>
      <c r="BKL10" s="86"/>
      <c r="BKM10" s="86"/>
      <c r="BKN10" s="86"/>
      <c r="BKO10" s="86"/>
      <c r="BKP10" s="86"/>
      <c r="BKQ10" s="86"/>
      <c r="BKR10" s="86"/>
      <c r="BKS10" s="86"/>
      <c r="BKT10" s="86"/>
      <c r="BKU10" s="86"/>
      <c r="BKV10" s="86"/>
      <c r="BKW10" s="86"/>
      <c r="BKX10" s="86"/>
      <c r="BKY10" s="86"/>
      <c r="BKZ10" s="86"/>
      <c r="BLA10" s="86"/>
      <c r="BLB10" s="86"/>
      <c r="BLC10" s="86"/>
      <c r="BLD10" s="86"/>
      <c r="BLE10" s="86"/>
      <c r="BLF10" s="86"/>
      <c r="BLG10" s="86"/>
      <c r="BLH10" s="86"/>
      <c r="BLI10" s="86"/>
      <c r="BLJ10" s="86"/>
      <c r="BLK10" s="86"/>
      <c r="BLL10" s="86"/>
      <c r="BLM10" s="86"/>
      <c r="BLN10" s="86"/>
      <c r="BLO10" s="86"/>
      <c r="BLP10" s="86"/>
      <c r="BLQ10" s="86"/>
      <c r="BLR10" s="86"/>
      <c r="BLS10" s="86"/>
      <c r="BLT10" s="86"/>
      <c r="BLU10" s="86"/>
      <c r="BLV10" s="86"/>
      <c r="BLW10" s="86"/>
      <c r="BLX10" s="86"/>
      <c r="BLY10" s="86"/>
      <c r="BLZ10" s="86"/>
      <c r="BMA10" s="86"/>
      <c r="BMB10" s="86"/>
      <c r="BMC10" s="86"/>
      <c r="BMD10" s="86"/>
      <c r="BME10" s="86"/>
      <c r="BMF10" s="86"/>
      <c r="BMG10" s="86"/>
      <c r="BMH10" s="86"/>
      <c r="BMI10" s="86"/>
      <c r="BMJ10" s="86"/>
      <c r="BMK10" s="86"/>
      <c r="BML10" s="86"/>
      <c r="BMM10" s="86"/>
      <c r="BMN10" s="86"/>
      <c r="BMO10" s="86"/>
      <c r="BMP10" s="86"/>
      <c r="BMQ10" s="86"/>
      <c r="BMR10" s="86"/>
      <c r="BMS10" s="86"/>
      <c r="BMT10" s="86"/>
      <c r="BMU10" s="86"/>
      <c r="BMV10" s="86"/>
      <c r="BMW10" s="86"/>
      <c r="BMX10" s="86"/>
      <c r="BMY10" s="86"/>
      <c r="BMZ10" s="86"/>
      <c r="BNA10" s="86"/>
      <c r="BNB10" s="86"/>
      <c r="BNC10" s="86"/>
      <c r="BND10" s="86"/>
      <c r="BNE10" s="86"/>
      <c r="BNF10" s="86"/>
      <c r="BNG10" s="86"/>
      <c r="BNH10" s="86"/>
      <c r="BNI10" s="86"/>
      <c r="BNJ10" s="86"/>
      <c r="BNK10" s="86"/>
      <c r="BNL10" s="86"/>
      <c r="BNM10" s="86"/>
      <c r="BNN10" s="86"/>
      <c r="BNO10" s="86"/>
      <c r="BNP10" s="86"/>
      <c r="BNQ10" s="86"/>
      <c r="BNR10" s="86"/>
      <c r="BNS10" s="86"/>
      <c r="BNT10" s="86"/>
      <c r="BNU10" s="86"/>
      <c r="BNV10" s="86"/>
      <c r="BNW10" s="86"/>
      <c r="BNX10" s="86"/>
      <c r="BNY10" s="86"/>
      <c r="BNZ10" s="86"/>
      <c r="BOA10" s="86"/>
      <c r="BOB10" s="86"/>
      <c r="BOC10" s="86"/>
      <c r="BOD10" s="86"/>
      <c r="BOE10" s="86"/>
      <c r="BOF10" s="86"/>
      <c r="BOG10" s="86"/>
      <c r="BOH10" s="86"/>
      <c r="BOI10" s="86"/>
      <c r="BOJ10" s="86"/>
      <c r="BOK10" s="86"/>
      <c r="BOL10" s="86"/>
      <c r="BOM10" s="86"/>
      <c r="BON10" s="86"/>
      <c r="BOO10" s="86"/>
      <c r="BOP10" s="86"/>
      <c r="BOQ10" s="86"/>
      <c r="BOR10" s="86"/>
      <c r="BOS10" s="86"/>
      <c r="BOT10" s="86"/>
      <c r="BOU10" s="86"/>
      <c r="BOV10" s="86"/>
      <c r="BOW10" s="86"/>
      <c r="BOX10" s="86"/>
      <c r="BOY10" s="86"/>
      <c r="BOZ10" s="86"/>
      <c r="BPA10" s="86"/>
      <c r="BPB10" s="86"/>
      <c r="BPC10" s="86"/>
      <c r="BPD10" s="86"/>
      <c r="BPE10" s="86"/>
      <c r="BPF10" s="86"/>
      <c r="BPG10" s="86"/>
      <c r="BPH10" s="86"/>
      <c r="BPI10" s="86"/>
      <c r="BPJ10" s="86"/>
      <c r="BPK10" s="86"/>
      <c r="BPL10" s="86"/>
      <c r="BPM10" s="86"/>
      <c r="BPN10" s="86"/>
      <c r="BPO10" s="86"/>
      <c r="BPP10" s="86"/>
      <c r="BPQ10" s="86"/>
      <c r="BPR10" s="86"/>
      <c r="BPS10" s="86"/>
      <c r="BPT10" s="86"/>
      <c r="BPU10" s="86"/>
      <c r="BPV10" s="86"/>
      <c r="BPW10" s="86"/>
      <c r="BPX10" s="86"/>
      <c r="BPY10" s="86"/>
      <c r="BPZ10" s="86"/>
      <c r="BQA10" s="86"/>
      <c r="BQB10" s="86"/>
      <c r="BQC10" s="86"/>
      <c r="BQD10" s="86"/>
      <c r="BQE10" s="86"/>
      <c r="BQF10" s="86"/>
      <c r="BQG10" s="86"/>
      <c r="BQH10" s="86"/>
      <c r="BQI10" s="86"/>
      <c r="BQJ10" s="86"/>
      <c r="BQK10" s="86"/>
      <c r="BQL10" s="86"/>
      <c r="BQM10" s="86"/>
      <c r="BQN10" s="86"/>
      <c r="BQO10" s="86"/>
      <c r="BQP10" s="86"/>
      <c r="BQQ10" s="86"/>
      <c r="BQR10" s="86"/>
      <c r="BQS10" s="86"/>
      <c r="BQT10" s="86"/>
      <c r="BQU10" s="86"/>
      <c r="BQV10" s="86"/>
      <c r="BQW10" s="86"/>
      <c r="BQX10" s="86"/>
      <c r="BQY10" s="86"/>
      <c r="BQZ10" s="86"/>
      <c r="BRA10" s="86"/>
      <c r="BRB10" s="86"/>
      <c r="BRC10" s="86"/>
      <c r="BRD10" s="86"/>
      <c r="BRE10" s="86"/>
      <c r="BRF10" s="86"/>
      <c r="BRG10" s="86"/>
      <c r="BRH10" s="86"/>
      <c r="BRI10" s="86"/>
      <c r="BRJ10" s="86"/>
      <c r="BRK10" s="86"/>
      <c r="BRL10" s="86"/>
      <c r="BRM10" s="86"/>
      <c r="BRN10" s="86"/>
      <c r="BRO10" s="86"/>
      <c r="BRP10" s="86"/>
      <c r="BRQ10" s="86"/>
      <c r="BRR10" s="86"/>
      <c r="BRS10" s="86"/>
      <c r="BRT10" s="86"/>
      <c r="BRU10" s="86"/>
      <c r="BRV10" s="86"/>
      <c r="BRW10" s="86"/>
      <c r="BRX10" s="86"/>
      <c r="BRY10" s="86"/>
      <c r="BRZ10" s="86"/>
      <c r="BSA10" s="86"/>
      <c r="BSB10" s="86"/>
      <c r="BSC10" s="86"/>
      <c r="BSD10" s="86"/>
      <c r="BSE10" s="86"/>
      <c r="BSF10" s="86"/>
      <c r="BSG10" s="86"/>
      <c r="BSH10" s="86"/>
      <c r="BSI10" s="86"/>
      <c r="BSJ10" s="86"/>
      <c r="BSK10" s="86"/>
      <c r="BSL10" s="86"/>
      <c r="BSM10" s="86"/>
      <c r="BSN10" s="86"/>
      <c r="BSO10" s="86"/>
      <c r="BSP10" s="86"/>
      <c r="BSQ10" s="86"/>
      <c r="BSR10" s="86"/>
      <c r="BSS10" s="86"/>
      <c r="BST10" s="86"/>
      <c r="BSU10" s="86"/>
      <c r="BSV10" s="86"/>
      <c r="BSW10" s="86"/>
      <c r="BSX10" s="86"/>
      <c r="BSY10" s="86"/>
      <c r="BSZ10" s="86"/>
      <c r="BTA10" s="86"/>
      <c r="BTB10" s="86"/>
      <c r="BTC10" s="86"/>
      <c r="BTD10" s="86"/>
      <c r="BTE10" s="86"/>
      <c r="BTF10" s="86"/>
      <c r="BTG10" s="86"/>
      <c r="BTH10" s="86"/>
      <c r="BTI10" s="86"/>
      <c r="BTJ10" s="86"/>
      <c r="BTK10" s="86"/>
      <c r="BTL10" s="86"/>
      <c r="BTM10" s="86"/>
      <c r="BTN10" s="86"/>
      <c r="BTO10" s="86"/>
      <c r="BTP10" s="86"/>
      <c r="BTQ10" s="86"/>
      <c r="BTR10" s="86"/>
      <c r="BTS10" s="86"/>
      <c r="BTT10" s="86"/>
      <c r="BTU10" s="86"/>
      <c r="BTV10" s="86"/>
      <c r="BTW10" s="86"/>
      <c r="BTX10" s="86"/>
      <c r="BTY10" s="86"/>
      <c r="BTZ10" s="86"/>
      <c r="BUA10" s="86"/>
      <c r="BUB10" s="86"/>
      <c r="BUC10" s="86"/>
      <c r="BUD10" s="86"/>
      <c r="BUE10" s="86"/>
      <c r="BUF10" s="86"/>
      <c r="BUG10" s="86"/>
      <c r="BUH10" s="86"/>
      <c r="BUI10" s="86"/>
      <c r="BUJ10" s="86"/>
      <c r="BUK10" s="86"/>
      <c r="BUL10" s="86"/>
      <c r="BUM10" s="86"/>
      <c r="BUN10" s="86"/>
      <c r="BUO10" s="86"/>
      <c r="BUP10" s="86"/>
      <c r="BUQ10" s="86"/>
      <c r="BUR10" s="86"/>
      <c r="BUS10" s="86"/>
      <c r="BUT10" s="86"/>
      <c r="BUU10" s="86"/>
      <c r="BUV10" s="86"/>
      <c r="BUW10" s="86"/>
      <c r="BUX10" s="86"/>
      <c r="BUY10" s="86"/>
      <c r="BUZ10" s="86"/>
      <c r="BVA10" s="86"/>
      <c r="BVB10" s="86"/>
      <c r="BVC10" s="86"/>
      <c r="BVD10" s="86"/>
      <c r="BVE10" s="86"/>
      <c r="BVF10" s="86"/>
      <c r="BVG10" s="86"/>
      <c r="BVH10" s="86"/>
      <c r="BVI10" s="86"/>
      <c r="BVJ10" s="86"/>
      <c r="BVK10" s="86"/>
      <c r="BVL10" s="86"/>
      <c r="BVM10" s="86"/>
      <c r="BVN10" s="86"/>
      <c r="BVO10" s="86"/>
      <c r="BVP10" s="86"/>
      <c r="BVQ10" s="86"/>
      <c r="BVR10" s="86"/>
      <c r="BVS10" s="86"/>
      <c r="BVT10" s="86"/>
      <c r="BVU10" s="86"/>
      <c r="BVV10" s="86"/>
      <c r="BVW10" s="86"/>
      <c r="BVX10" s="86"/>
      <c r="BVY10" s="86"/>
      <c r="BVZ10" s="86"/>
      <c r="BWA10" s="86"/>
      <c r="BWB10" s="86"/>
      <c r="BWC10" s="86"/>
      <c r="BWD10" s="86"/>
      <c r="BWE10" s="86"/>
      <c r="BWF10" s="86"/>
      <c r="BWG10" s="86"/>
      <c r="BWH10" s="86"/>
      <c r="BWI10" s="86"/>
      <c r="BWJ10" s="86"/>
      <c r="BWK10" s="86"/>
      <c r="BWL10" s="86"/>
      <c r="BWM10" s="86"/>
      <c r="BWN10" s="86"/>
      <c r="BWO10" s="86"/>
      <c r="BWP10" s="86"/>
      <c r="BWQ10" s="86"/>
      <c r="BWR10" s="86"/>
      <c r="BWS10" s="86"/>
      <c r="BWT10" s="86"/>
      <c r="BWU10" s="86"/>
      <c r="BWV10" s="86"/>
      <c r="BWW10" s="86"/>
      <c r="BWX10" s="86"/>
      <c r="BWY10" s="86"/>
      <c r="BWZ10" s="86"/>
      <c r="BXA10" s="86"/>
      <c r="BXB10" s="86"/>
      <c r="BXC10" s="86"/>
      <c r="BXD10" s="86"/>
      <c r="BXE10" s="86"/>
      <c r="BXF10" s="86"/>
      <c r="BXG10" s="86"/>
      <c r="BXH10" s="86"/>
      <c r="BXI10" s="86"/>
      <c r="BXJ10" s="86"/>
      <c r="BXK10" s="86"/>
      <c r="BXL10" s="86"/>
      <c r="BXM10" s="86"/>
      <c r="BXN10" s="86"/>
      <c r="BXO10" s="86"/>
      <c r="BXP10" s="86"/>
      <c r="BXQ10" s="86"/>
      <c r="BXR10" s="86"/>
      <c r="BXS10" s="86"/>
      <c r="BXT10" s="86"/>
      <c r="BXU10" s="86"/>
      <c r="BXV10" s="86"/>
      <c r="BXW10" s="86"/>
      <c r="BXX10" s="86"/>
      <c r="BXY10" s="86"/>
      <c r="BXZ10" s="86"/>
      <c r="BYA10" s="86"/>
      <c r="BYB10" s="86"/>
      <c r="BYC10" s="86"/>
      <c r="BYD10" s="86"/>
      <c r="BYE10" s="86"/>
      <c r="BYF10" s="86"/>
      <c r="BYG10" s="86"/>
      <c r="BYH10" s="86"/>
      <c r="BYI10" s="86"/>
      <c r="BYJ10" s="86"/>
      <c r="BYK10" s="86"/>
      <c r="BYL10" s="86"/>
      <c r="BYM10" s="86"/>
      <c r="BYN10" s="86"/>
      <c r="BYO10" s="86"/>
      <c r="BYP10" s="86"/>
      <c r="BYQ10" s="86"/>
      <c r="BYR10" s="86"/>
      <c r="BYS10" s="86"/>
      <c r="BYT10" s="86"/>
      <c r="BYU10" s="86"/>
      <c r="BYV10" s="86"/>
      <c r="BYW10" s="86"/>
      <c r="BYX10" s="86"/>
      <c r="BYY10" s="86"/>
      <c r="BYZ10" s="86"/>
      <c r="BZA10" s="86"/>
      <c r="BZB10" s="86"/>
      <c r="BZC10" s="86"/>
      <c r="BZD10" s="86"/>
      <c r="BZE10" s="86"/>
      <c r="BZF10" s="86"/>
      <c r="BZG10" s="86"/>
      <c r="BZH10" s="86"/>
      <c r="BZI10" s="86"/>
      <c r="BZJ10" s="86"/>
      <c r="BZK10" s="86"/>
      <c r="BZL10" s="86"/>
      <c r="BZM10" s="86"/>
      <c r="BZN10" s="86"/>
      <c r="BZO10" s="86"/>
      <c r="BZP10" s="86"/>
      <c r="BZQ10" s="86"/>
      <c r="BZR10" s="86"/>
      <c r="BZS10" s="86"/>
      <c r="BZT10" s="86"/>
      <c r="BZU10" s="86"/>
      <c r="BZV10" s="86"/>
      <c r="BZW10" s="86"/>
      <c r="BZX10" s="86"/>
      <c r="BZY10" s="86"/>
      <c r="BZZ10" s="86"/>
      <c r="CAA10" s="86"/>
      <c r="CAB10" s="86"/>
      <c r="CAC10" s="86"/>
      <c r="CAD10" s="86"/>
      <c r="CAE10" s="86"/>
      <c r="CAF10" s="86"/>
      <c r="CAG10" s="86"/>
      <c r="CAH10" s="86"/>
      <c r="CAI10" s="86"/>
      <c r="CAJ10" s="86"/>
      <c r="CAK10" s="86"/>
      <c r="CAL10" s="86"/>
      <c r="CAM10" s="86"/>
      <c r="CAN10" s="86"/>
      <c r="CAO10" s="86"/>
      <c r="CAP10" s="86"/>
      <c r="CAQ10" s="86"/>
      <c r="CAR10" s="86"/>
      <c r="CAS10" s="86"/>
      <c r="CAT10" s="86"/>
      <c r="CAU10" s="86"/>
      <c r="CAV10" s="86"/>
      <c r="CAW10" s="86"/>
      <c r="CAX10" s="86"/>
      <c r="CAY10" s="86"/>
      <c r="CAZ10" s="86"/>
      <c r="CBA10" s="86"/>
      <c r="CBB10" s="86"/>
      <c r="CBC10" s="86"/>
      <c r="CBD10" s="86"/>
      <c r="CBE10" s="86"/>
      <c r="CBF10" s="86"/>
      <c r="CBG10" s="86"/>
      <c r="CBH10" s="86"/>
      <c r="CBI10" s="86"/>
      <c r="CBJ10" s="86"/>
      <c r="CBK10" s="86"/>
      <c r="CBL10" s="86"/>
      <c r="CBM10" s="86"/>
      <c r="CBN10" s="86"/>
      <c r="CBO10" s="86"/>
      <c r="CBP10" s="86"/>
      <c r="CBQ10" s="86"/>
      <c r="CBR10" s="86"/>
      <c r="CBS10" s="86"/>
      <c r="CBT10" s="86"/>
      <c r="CBU10" s="86"/>
      <c r="CBV10" s="86"/>
      <c r="CBW10" s="86"/>
      <c r="CBX10" s="86"/>
      <c r="CBY10" s="86"/>
      <c r="CBZ10" s="86"/>
      <c r="CCA10" s="86"/>
      <c r="CCB10" s="86"/>
      <c r="CCC10" s="86"/>
      <c r="CCD10" s="86"/>
      <c r="CCE10" s="86"/>
      <c r="CCF10" s="86"/>
      <c r="CCG10" s="86"/>
      <c r="CCH10" s="86"/>
      <c r="CCI10" s="86"/>
      <c r="CCJ10" s="86"/>
      <c r="CCK10" s="86"/>
      <c r="CCL10" s="86"/>
      <c r="CCM10" s="86"/>
      <c r="CCN10" s="86"/>
      <c r="CCO10" s="86"/>
      <c r="CCP10" s="86"/>
      <c r="CCQ10" s="86"/>
      <c r="CCR10" s="86"/>
      <c r="CCS10" s="86"/>
      <c r="CCT10" s="86"/>
      <c r="CCU10" s="86"/>
      <c r="CCV10" s="86"/>
      <c r="CCW10" s="86"/>
      <c r="CCX10" s="86"/>
      <c r="CCY10" s="86"/>
      <c r="CCZ10" s="86"/>
      <c r="CDA10" s="86"/>
      <c r="CDB10" s="86"/>
      <c r="CDC10" s="86"/>
      <c r="CDD10" s="86"/>
      <c r="CDE10" s="86"/>
      <c r="CDF10" s="86"/>
      <c r="CDG10" s="86"/>
      <c r="CDH10" s="86"/>
      <c r="CDI10" s="86"/>
      <c r="CDJ10" s="86"/>
      <c r="CDK10" s="86"/>
      <c r="CDL10" s="86"/>
      <c r="CDM10" s="86"/>
      <c r="CDN10" s="86"/>
      <c r="CDO10" s="86"/>
      <c r="CDP10" s="86"/>
      <c r="CDQ10" s="86"/>
      <c r="CDR10" s="86"/>
      <c r="CDS10" s="86"/>
      <c r="CDT10" s="86"/>
      <c r="CDU10" s="86"/>
      <c r="CDV10" s="86"/>
      <c r="CDW10" s="86"/>
      <c r="CDX10" s="86"/>
      <c r="CDY10" s="86"/>
      <c r="CDZ10" s="86"/>
      <c r="CEA10" s="86"/>
      <c r="CEB10" s="86"/>
      <c r="CEC10" s="86"/>
      <c r="CED10" s="86"/>
      <c r="CEE10" s="86"/>
      <c r="CEF10" s="86"/>
      <c r="CEG10" s="86"/>
      <c r="CEH10" s="86"/>
      <c r="CEI10" s="86"/>
      <c r="CEJ10" s="86"/>
      <c r="CEK10" s="86"/>
      <c r="CEL10" s="86"/>
      <c r="CEM10" s="86"/>
      <c r="CEN10" s="86"/>
      <c r="CEO10" s="86"/>
      <c r="CEP10" s="86"/>
      <c r="CEQ10" s="86"/>
      <c r="CER10" s="86"/>
      <c r="CES10" s="86"/>
      <c r="CET10" s="86"/>
      <c r="CEU10" s="86"/>
      <c r="CEV10" s="86"/>
      <c r="CEW10" s="86"/>
      <c r="CEX10" s="86"/>
      <c r="CEY10" s="86"/>
      <c r="CEZ10" s="86"/>
      <c r="CFA10" s="86"/>
      <c r="CFB10" s="86"/>
      <c r="CFC10" s="86"/>
      <c r="CFD10" s="86"/>
      <c r="CFE10" s="86"/>
      <c r="CFF10" s="86"/>
      <c r="CFG10" s="86"/>
      <c r="CFH10" s="86"/>
      <c r="CFI10" s="86"/>
      <c r="CFJ10" s="86"/>
      <c r="CFK10" s="86"/>
      <c r="CFL10" s="86"/>
      <c r="CFM10" s="86"/>
      <c r="CFN10" s="86"/>
      <c r="CFO10" s="86"/>
      <c r="CFP10" s="86"/>
      <c r="CFQ10" s="86"/>
      <c r="CFR10" s="86"/>
      <c r="CFS10" s="86"/>
      <c r="CFT10" s="86"/>
      <c r="CFU10" s="86"/>
      <c r="CFV10" s="86"/>
      <c r="CFW10" s="86"/>
      <c r="CFX10" s="86"/>
      <c r="CFY10" s="86"/>
      <c r="CFZ10" s="86"/>
      <c r="CGA10" s="86"/>
      <c r="CGB10" s="86"/>
      <c r="CGC10" s="86"/>
      <c r="CGD10" s="86"/>
      <c r="CGE10" s="86"/>
      <c r="CGF10" s="86"/>
      <c r="CGG10" s="86"/>
      <c r="CGH10" s="86"/>
      <c r="CGI10" s="86"/>
      <c r="CGJ10" s="86"/>
      <c r="CGK10" s="86"/>
      <c r="CGL10" s="86"/>
      <c r="CGM10" s="86"/>
      <c r="CGN10" s="86"/>
      <c r="CGO10" s="86"/>
      <c r="CGP10" s="86"/>
      <c r="CGQ10" s="86"/>
      <c r="CGR10" s="86"/>
      <c r="CGS10" s="86"/>
      <c r="CGT10" s="86"/>
      <c r="CGU10" s="86"/>
      <c r="CGV10" s="86"/>
      <c r="CGW10" s="86"/>
      <c r="CGX10" s="86"/>
      <c r="CGY10" s="86"/>
      <c r="CGZ10" s="86"/>
      <c r="CHA10" s="86"/>
      <c r="CHB10" s="86"/>
      <c r="CHC10" s="86"/>
      <c r="CHD10" s="86"/>
      <c r="CHE10" s="86"/>
      <c r="CHF10" s="86"/>
      <c r="CHG10" s="86"/>
      <c r="CHH10" s="86"/>
      <c r="CHI10" s="86"/>
      <c r="CHJ10" s="86"/>
      <c r="CHK10" s="86"/>
      <c r="CHL10" s="86"/>
      <c r="CHM10" s="86"/>
      <c r="CHN10" s="86"/>
      <c r="CHO10" s="86"/>
      <c r="CHP10" s="86"/>
      <c r="CHQ10" s="86"/>
      <c r="CHR10" s="86"/>
      <c r="CHS10" s="86"/>
      <c r="CHT10" s="86"/>
      <c r="CHU10" s="86"/>
      <c r="CHV10" s="86"/>
      <c r="CHW10" s="86"/>
      <c r="CHX10" s="86"/>
      <c r="CHY10" s="86"/>
      <c r="CHZ10" s="86"/>
      <c r="CIA10" s="86"/>
      <c r="CIB10" s="86"/>
      <c r="CIC10" s="86"/>
      <c r="CID10" s="86"/>
      <c r="CIE10" s="86"/>
      <c r="CIF10" s="86"/>
      <c r="CIG10" s="86"/>
      <c r="CIH10" s="86"/>
      <c r="CII10" s="86"/>
      <c r="CIJ10" s="86"/>
      <c r="CIK10" s="86"/>
      <c r="CIL10" s="86"/>
      <c r="CIM10" s="86"/>
      <c r="CIN10" s="86"/>
      <c r="CIO10" s="86"/>
      <c r="CIP10" s="86"/>
      <c r="CIQ10" s="86"/>
      <c r="CIR10" s="86"/>
      <c r="CIS10" s="86"/>
      <c r="CIT10" s="86"/>
      <c r="CIU10" s="86"/>
      <c r="CIV10" s="86"/>
      <c r="CIW10" s="86"/>
      <c r="CIX10" s="86"/>
      <c r="CIY10" s="86"/>
      <c r="CIZ10" s="86"/>
      <c r="CJA10" s="86"/>
      <c r="CJB10" s="86"/>
      <c r="CJC10" s="86"/>
      <c r="CJD10" s="86"/>
      <c r="CJE10" s="86"/>
      <c r="CJF10" s="86"/>
      <c r="CJG10" s="86"/>
      <c r="CJH10" s="86"/>
      <c r="CJI10" s="86"/>
      <c r="CJJ10" s="86"/>
      <c r="CJK10" s="86"/>
      <c r="CJL10" s="86"/>
      <c r="CJM10" s="86"/>
      <c r="CJN10" s="86"/>
      <c r="CJO10" s="86"/>
      <c r="CJP10" s="86"/>
      <c r="CJQ10" s="86"/>
      <c r="CJR10" s="86"/>
      <c r="CJS10" s="86"/>
      <c r="CJT10" s="86"/>
      <c r="CJU10" s="86"/>
      <c r="CJV10" s="86"/>
      <c r="CJW10" s="86"/>
      <c r="CJX10" s="86"/>
      <c r="CJY10" s="86"/>
      <c r="CJZ10" s="86"/>
      <c r="CKA10" s="86"/>
      <c r="CKB10" s="86"/>
      <c r="CKC10" s="86"/>
      <c r="CKD10" s="86"/>
      <c r="CKE10" s="86"/>
      <c r="CKF10" s="86"/>
      <c r="CKG10" s="86"/>
      <c r="CKH10" s="86"/>
      <c r="CKI10" s="86"/>
      <c r="CKJ10" s="86"/>
      <c r="CKK10" s="86"/>
      <c r="CKL10" s="86"/>
      <c r="CKM10" s="86"/>
      <c r="CKN10" s="86"/>
      <c r="CKO10" s="86"/>
      <c r="CKP10" s="86"/>
      <c r="CKQ10" s="86"/>
      <c r="CKR10" s="86"/>
      <c r="CKS10" s="86"/>
      <c r="CKT10" s="86"/>
      <c r="CKU10" s="86"/>
      <c r="CKV10" s="86"/>
      <c r="CKW10" s="86"/>
      <c r="CKX10" s="86"/>
      <c r="CKY10" s="86"/>
      <c r="CKZ10" s="86"/>
      <c r="CLA10" s="86"/>
      <c r="CLB10" s="86"/>
      <c r="CLC10" s="86"/>
      <c r="CLD10" s="86"/>
      <c r="CLE10" s="86"/>
      <c r="CLF10" s="86"/>
      <c r="CLG10" s="86"/>
      <c r="CLH10" s="86"/>
      <c r="CLI10" s="86"/>
      <c r="CLJ10" s="86"/>
      <c r="CLK10" s="86"/>
      <c r="CLL10" s="86"/>
      <c r="CLM10" s="86"/>
      <c r="CLN10" s="86"/>
      <c r="CLO10" s="86"/>
      <c r="CLP10" s="86"/>
      <c r="CLQ10" s="86"/>
      <c r="CLR10" s="86"/>
      <c r="CLS10" s="86"/>
      <c r="CLT10" s="86"/>
      <c r="CLU10" s="86"/>
      <c r="CLV10" s="86"/>
      <c r="CLW10" s="86"/>
      <c r="CLX10" s="86"/>
      <c r="CLY10" s="86"/>
      <c r="CLZ10" s="86"/>
      <c r="CMA10" s="86"/>
      <c r="CMB10" s="86"/>
      <c r="CMC10" s="86"/>
      <c r="CMD10" s="86"/>
      <c r="CME10" s="86"/>
      <c r="CMF10" s="86"/>
      <c r="CMG10" s="86"/>
      <c r="CMH10" s="86"/>
      <c r="CMI10" s="86"/>
      <c r="CMJ10" s="86"/>
      <c r="CMK10" s="86"/>
      <c r="CML10" s="86"/>
      <c r="CMM10" s="86"/>
      <c r="CMN10" s="86"/>
      <c r="CMO10" s="86"/>
      <c r="CMP10" s="86"/>
      <c r="CMQ10" s="86"/>
      <c r="CMR10" s="86"/>
      <c r="CMS10" s="86"/>
      <c r="CMT10" s="86"/>
      <c r="CMU10" s="86"/>
      <c r="CMV10" s="86"/>
      <c r="CMW10" s="86"/>
      <c r="CMX10" s="86"/>
      <c r="CMY10" s="86"/>
      <c r="CMZ10" s="86"/>
      <c r="CNA10" s="86"/>
      <c r="CNB10" s="86"/>
      <c r="CNC10" s="86"/>
      <c r="CND10" s="86"/>
      <c r="CNE10" s="86"/>
      <c r="CNF10" s="86"/>
      <c r="CNG10" s="86"/>
      <c r="CNH10" s="86"/>
      <c r="CNI10" s="86"/>
      <c r="CNJ10" s="86"/>
      <c r="CNK10" s="86"/>
      <c r="CNL10" s="86"/>
      <c r="CNM10" s="86"/>
      <c r="CNN10" s="86"/>
      <c r="CNO10" s="86"/>
      <c r="CNP10" s="86"/>
      <c r="CNQ10" s="86"/>
      <c r="CNR10" s="86"/>
      <c r="CNS10" s="86"/>
      <c r="CNT10" s="86"/>
      <c r="CNU10" s="86"/>
      <c r="CNV10" s="86"/>
      <c r="CNW10" s="86"/>
      <c r="CNX10" s="86"/>
      <c r="CNY10" s="86"/>
      <c r="CNZ10" s="86"/>
      <c r="COA10" s="86"/>
      <c r="COB10" s="86"/>
      <c r="COC10" s="86"/>
      <c r="COD10" s="86"/>
      <c r="COE10" s="86"/>
      <c r="COF10" s="86"/>
      <c r="COG10" s="86"/>
      <c r="COH10" s="86"/>
      <c r="COI10" s="86"/>
      <c r="COJ10" s="86"/>
      <c r="COK10" s="86"/>
      <c r="COL10" s="86"/>
      <c r="COM10" s="86"/>
      <c r="CON10" s="86"/>
      <c r="COO10" s="86"/>
      <c r="COP10" s="86"/>
      <c r="COQ10" s="86"/>
      <c r="COR10" s="86"/>
      <c r="COS10" s="86"/>
      <c r="COT10" s="86"/>
      <c r="COU10" s="86"/>
      <c r="COV10" s="86"/>
      <c r="COW10" s="86"/>
      <c r="COX10" s="86"/>
      <c r="COY10" s="86"/>
      <c r="COZ10" s="86"/>
      <c r="CPA10" s="86"/>
      <c r="CPB10" s="86"/>
      <c r="CPC10" s="86"/>
      <c r="CPD10" s="86"/>
      <c r="CPE10" s="86"/>
      <c r="CPF10" s="86"/>
      <c r="CPG10" s="86"/>
      <c r="CPH10" s="86"/>
      <c r="CPI10" s="86"/>
      <c r="CPJ10" s="86"/>
      <c r="CPK10" s="86"/>
      <c r="CPL10" s="86"/>
      <c r="CPM10" s="86"/>
      <c r="CPN10" s="86"/>
      <c r="CPO10" s="86"/>
      <c r="CPP10" s="86"/>
      <c r="CPQ10" s="86"/>
      <c r="CPR10" s="86"/>
      <c r="CPS10" s="86"/>
      <c r="CPT10" s="86"/>
      <c r="CPU10" s="86"/>
      <c r="CPV10" s="86"/>
      <c r="CPW10" s="86"/>
      <c r="CPX10" s="86"/>
      <c r="CPY10" s="86"/>
      <c r="CPZ10" s="86"/>
      <c r="CQA10" s="86"/>
      <c r="CQB10" s="86"/>
      <c r="CQC10" s="86"/>
      <c r="CQD10" s="86"/>
      <c r="CQE10" s="86"/>
      <c r="CQF10" s="86"/>
      <c r="CQG10" s="86"/>
      <c r="CQH10" s="86"/>
      <c r="CQI10" s="86"/>
      <c r="CQJ10" s="86"/>
      <c r="CQK10" s="86"/>
      <c r="CQL10" s="86"/>
      <c r="CQM10" s="86"/>
      <c r="CQN10" s="86"/>
      <c r="CQO10" s="86"/>
      <c r="CQP10" s="86"/>
      <c r="CQQ10" s="86"/>
      <c r="CQR10" s="86"/>
      <c r="CQS10" s="86"/>
      <c r="CQT10" s="86"/>
      <c r="CQU10" s="86"/>
      <c r="CQV10" s="86"/>
      <c r="CQW10" s="86"/>
      <c r="CQX10" s="86"/>
      <c r="CQY10" s="86"/>
      <c r="CQZ10" s="86"/>
      <c r="CRA10" s="86"/>
      <c r="CRB10" s="86"/>
      <c r="CRC10" s="86"/>
      <c r="CRD10" s="86"/>
      <c r="CRE10" s="86"/>
      <c r="CRF10" s="86"/>
      <c r="CRG10" s="86"/>
      <c r="CRH10" s="86"/>
      <c r="CRI10" s="86"/>
      <c r="CRJ10" s="86"/>
      <c r="CRK10" s="86"/>
      <c r="CRL10" s="86"/>
      <c r="CRM10" s="86"/>
      <c r="CRN10" s="86"/>
      <c r="CRO10" s="86"/>
      <c r="CRP10" s="86"/>
      <c r="CRQ10" s="86"/>
      <c r="CRR10" s="86"/>
      <c r="CRS10" s="86"/>
      <c r="CRT10" s="86"/>
      <c r="CRU10" s="86"/>
      <c r="CRV10" s="86"/>
      <c r="CRW10" s="86"/>
      <c r="CRX10" s="86"/>
      <c r="CRY10" s="86"/>
      <c r="CRZ10" s="86"/>
      <c r="CSA10" s="86"/>
      <c r="CSB10" s="86"/>
      <c r="CSC10" s="86"/>
      <c r="CSD10" s="86"/>
      <c r="CSE10" s="86"/>
      <c r="CSF10" s="86"/>
      <c r="CSG10" s="86"/>
      <c r="CSH10" s="86"/>
      <c r="CSI10" s="86"/>
      <c r="CSJ10" s="86"/>
      <c r="CSK10" s="86"/>
      <c r="CSL10" s="86"/>
      <c r="CSM10" s="86"/>
      <c r="CSN10" s="86"/>
      <c r="CSO10" s="86"/>
      <c r="CSP10" s="86"/>
      <c r="CSQ10" s="86"/>
      <c r="CSR10" s="86"/>
      <c r="CSS10" s="86"/>
      <c r="CST10" s="86"/>
      <c r="CSU10" s="86"/>
      <c r="CSV10" s="86"/>
      <c r="CSW10" s="86"/>
      <c r="CSX10" s="86"/>
      <c r="CSY10" s="86"/>
      <c r="CSZ10" s="86"/>
      <c r="CTA10" s="86"/>
      <c r="CTB10" s="86"/>
      <c r="CTC10" s="86"/>
      <c r="CTD10" s="86"/>
      <c r="CTE10" s="86"/>
      <c r="CTF10" s="86"/>
      <c r="CTG10" s="86"/>
      <c r="CTH10" s="86"/>
      <c r="CTI10" s="86"/>
      <c r="CTJ10" s="86"/>
      <c r="CTK10" s="86"/>
      <c r="CTL10" s="86"/>
      <c r="CTM10" s="86"/>
      <c r="CTN10" s="86"/>
      <c r="CTO10" s="86"/>
      <c r="CTP10" s="86"/>
      <c r="CTQ10" s="86"/>
      <c r="CTR10" s="86"/>
      <c r="CTS10" s="86"/>
      <c r="CTT10" s="86"/>
      <c r="CTU10" s="86"/>
      <c r="CTV10" s="86"/>
      <c r="CTW10" s="86"/>
      <c r="CTX10" s="86"/>
      <c r="CTY10" s="86"/>
      <c r="CTZ10" s="86"/>
      <c r="CUA10" s="86"/>
      <c r="CUB10" s="86"/>
      <c r="CUC10" s="86"/>
      <c r="CUD10" s="86"/>
      <c r="CUE10" s="86"/>
      <c r="CUF10" s="86"/>
      <c r="CUG10" s="86"/>
      <c r="CUH10" s="86"/>
      <c r="CUI10" s="86"/>
      <c r="CUJ10" s="86"/>
      <c r="CUK10" s="86"/>
      <c r="CUL10" s="86"/>
      <c r="CUM10" s="86"/>
      <c r="CUN10" s="86"/>
      <c r="CUO10" s="86"/>
      <c r="CUP10" s="86"/>
      <c r="CUQ10" s="86"/>
      <c r="CUR10" s="86"/>
      <c r="CUS10" s="86"/>
      <c r="CUT10" s="86"/>
      <c r="CUU10" s="86"/>
      <c r="CUV10" s="86"/>
      <c r="CUW10" s="86"/>
      <c r="CUX10" s="86"/>
      <c r="CUY10" s="86"/>
      <c r="CUZ10" s="86"/>
      <c r="CVA10" s="86"/>
      <c r="CVB10" s="86"/>
      <c r="CVC10" s="86"/>
      <c r="CVD10" s="86"/>
      <c r="CVE10" s="86"/>
      <c r="CVF10" s="86"/>
      <c r="CVG10" s="86"/>
      <c r="CVH10" s="86"/>
      <c r="CVI10" s="86"/>
      <c r="CVJ10" s="86"/>
      <c r="CVK10" s="86"/>
      <c r="CVL10" s="86"/>
      <c r="CVM10" s="86"/>
      <c r="CVN10" s="86"/>
      <c r="CVO10" s="86"/>
      <c r="CVP10" s="86"/>
      <c r="CVQ10" s="86"/>
      <c r="CVR10" s="86"/>
      <c r="CVS10" s="86"/>
      <c r="CVT10" s="86"/>
      <c r="CVU10" s="86"/>
      <c r="CVV10" s="86"/>
      <c r="CVW10" s="86"/>
      <c r="CVX10" s="86"/>
      <c r="CVY10" s="86"/>
      <c r="CVZ10" s="86"/>
      <c r="CWA10" s="86"/>
      <c r="CWB10" s="86"/>
      <c r="CWC10" s="86"/>
      <c r="CWD10" s="86"/>
      <c r="CWE10" s="86"/>
      <c r="CWF10" s="86"/>
      <c r="CWG10" s="86"/>
      <c r="CWH10" s="86"/>
      <c r="CWI10" s="86"/>
      <c r="CWJ10" s="86"/>
      <c r="CWK10" s="86"/>
      <c r="CWL10" s="86"/>
      <c r="CWM10" s="86"/>
      <c r="CWN10" s="86"/>
      <c r="CWO10" s="86"/>
      <c r="CWP10" s="86"/>
      <c r="CWQ10" s="86"/>
      <c r="CWR10" s="86"/>
      <c r="CWS10" s="86"/>
      <c r="CWT10" s="86"/>
      <c r="CWU10" s="86"/>
      <c r="CWV10" s="86"/>
      <c r="CWW10" s="86"/>
      <c r="CWX10" s="86"/>
      <c r="CWY10" s="86"/>
      <c r="CWZ10" s="86"/>
      <c r="CXA10" s="86"/>
      <c r="CXB10" s="86"/>
      <c r="CXC10" s="86"/>
      <c r="CXD10" s="86"/>
      <c r="CXE10" s="86"/>
      <c r="CXF10" s="86"/>
      <c r="CXG10" s="86"/>
      <c r="CXH10" s="86"/>
      <c r="CXI10" s="86"/>
      <c r="CXJ10" s="86"/>
      <c r="CXK10" s="86"/>
      <c r="CXL10" s="86"/>
      <c r="CXM10" s="86"/>
      <c r="CXN10" s="86"/>
      <c r="CXO10" s="86"/>
      <c r="CXP10" s="86"/>
      <c r="CXQ10" s="86"/>
      <c r="CXR10" s="86"/>
      <c r="CXS10" s="86"/>
      <c r="CXT10" s="86"/>
      <c r="CXU10" s="86"/>
      <c r="CXV10" s="86"/>
      <c r="CXW10" s="86"/>
      <c r="CXX10" s="86"/>
      <c r="CXY10" s="86"/>
      <c r="CXZ10" s="86"/>
      <c r="CYA10" s="86"/>
      <c r="CYB10" s="86"/>
      <c r="CYC10" s="86"/>
      <c r="CYD10" s="86"/>
      <c r="CYE10" s="86"/>
      <c r="CYF10" s="86"/>
      <c r="CYG10" s="86"/>
      <c r="CYH10" s="86"/>
      <c r="CYI10" s="86"/>
      <c r="CYJ10" s="86"/>
      <c r="CYK10" s="86"/>
      <c r="CYL10" s="86"/>
      <c r="CYM10" s="86"/>
      <c r="CYN10" s="86"/>
      <c r="CYO10" s="86"/>
      <c r="CYP10" s="86"/>
      <c r="CYQ10" s="86"/>
      <c r="CYR10" s="86"/>
      <c r="CYS10" s="86"/>
      <c r="CYT10" s="86"/>
      <c r="CYU10" s="86"/>
      <c r="CYV10" s="86"/>
      <c r="CYW10" s="86"/>
      <c r="CYX10" s="86"/>
      <c r="CYY10" s="86"/>
      <c r="CYZ10" s="86"/>
      <c r="CZA10" s="86"/>
      <c r="CZB10" s="86"/>
      <c r="CZC10" s="86"/>
      <c r="CZD10" s="86"/>
      <c r="CZE10" s="86"/>
      <c r="CZF10" s="86"/>
      <c r="CZG10" s="86"/>
      <c r="CZH10" s="86"/>
      <c r="CZI10" s="86"/>
      <c r="CZJ10" s="86"/>
      <c r="CZK10" s="86"/>
      <c r="CZL10" s="86"/>
      <c r="CZM10" s="86"/>
      <c r="CZN10" s="86"/>
      <c r="CZO10" s="86"/>
      <c r="CZP10" s="86"/>
      <c r="CZQ10" s="86"/>
      <c r="CZR10" s="86"/>
      <c r="CZS10" s="86"/>
      <c r="CZT10" s="86"/>
      <c r="CZU10" s="86"/>
      <c r="CZV10" s="86"/>
      <c r="CZW10" s="86"/>
      <c r="CZX10" s="86"/>
      <c r="CZY10" s="86"/>
      <c r="CZZ10" s="86"/>
      <c r="DAA10" s="86"/>
      <c r="DAB10" s="86"/>
      <c r="DAC10" s="86"/>
      <c r="DAD10" s="86"/>
      <c r="DAE10" s="86"/>
      <c r="DAF10" s="86"/>
      <c r="DAG10" s="86"/>
      <c r="DAH10" s="86"/>
      <c r="DAI10" s="86"/>
      <c r="DAJ10" s="86"/>
      <c r="DAK10" s="86"/>
      <c r="DAL10" s="86"/>
      <c r="DAM10" s="86"/>
      <c r="DAN10" s="86"/>
      <c r="DAO10" s="86"/>
      <c r="DAP10" s="86"/>
      <c r="DAQ10" s="86"/>
      <c r="DAR10" s="86"/>
      <c r="DAS10" s="86"/>
      <c r="DAT10" s="86"/>
      <c r="DAU10" s="86"/>
      <c r="DAV10" s="86"/>
      <c r="DAW10" s="86"/>
      <c r="DAX10" s="86"/>
      <c r="DAY10" s="86"/>
      <c r="DAZ10" s="86"/>
      <c r="DBA10" s="86"/>
      <c r="DBB10" s="86"/>
      <c r="DBC10" s="86"/>
      <c r="DBD10" s="86"/>
      <c r="DBE10" s="86"/>
      <c r="DBF10" s="86"/>
      <c r="DBG10" s="86"/>
      <c r="DBH10" s="86"/>
      <c r="DBI10" s="86"/>
      <c r="DBJ10" s="86"/>
      <c r="DBK10" s="86"/>
      <c r="DBL10" s="86"/>
      <c r="DBM10" s="86"/>
      <c r="DBN10" s="86"/>
      <c r="DBO10" s="86"/>
      <c r="DBP10" s="86"/>
      <c r="DBQ10" s="86"/>
      <c r="DBR10" s="86"/>
      <c r="DBS10" s="86"/>
      <c r="DBT10" s="86"/>
      <c r="DBU10" s="86"/>
      <c r="DBV10" s="86"/>
      <c r="DBW10" s="86"/>
      <c r="DBX10" s="86"/>
      <c r="DBY10" s="86"/>
      <c r="DBZ10" s="86"/>
      <c r="DCA10" s="86"/>
      <c r="DCB10" s="86"/>
      <c r="DCC10" s="86"/>
      <c r="DCD10" s="86"/>
      <c r="DCE10" s="86"/>
      <c r="DCF10" s="86"/>
      <c r="DCG10" s="86"/>
      <c r="DCH10" s="86"/>
      <c r="DCI10" s="86"/>
      <c r="DCJ10" s="86"/>
      <c r="DCK10" s="86"/>
      <c r="DCL10" s="86"/>
      <c r="DCM10" s="86"/>
      <c r="DCN10" s="86"/>
      <c r="DCO10" s="86"/>
      <c r="DCP10" s="86"/>
      <c r="DCQ10" s="86"/>
      <c r="DCR10" s="86"/>
      <c r="DCS10" s="86"/>
      <c r="DCT10" s="86"/>
      <c r="DCU10" s="86"/>
      <c r="DCV10" s="86"/>
      <c r="DCW10" s="86"/>
      <c r="DCX10" s="86"/>
      <c r="DCY10" s="86"/>
      <c r="DCZ10" s="86"/>
      <c r="DDA10" s="86"/>
      <c r="DDB10" s="86"/>
      <c r="DDC10" s="86"/>
      <c r="DDD10" s="86"/>
      <c r="DDE10" s="86"/>
      <c r="DDF10" s="86"/>
      <c r="DDG10" s="86"/>
      <c r="DDH10" s="86"/>
      <c r="DDI10" s="86"/>
      <c r="DDJ10" s="86"/>
      <c r="DDK10" s="86"/>
      <c r="DDL10" s="86"/>
      <c r="DDM10" s="86"/>
      <c r="DDN10" s="86"/>
      <c r="DDO10" s="86"/>
      <c r="DDP10" s="86"/>
      <c r="DDQ10" s="86"/>
      <c r="DDR10" s="86"/>
      <c r="DDS10" s="86"/>
      <c r="DDT10" s="86"/>
      <c r="DDU10" s="86"/>
      <c r="DDV10" s="86"/>
      <c r="DDW10" s="86"/>
      <c r="DDX10" s="86"/>
      <c r="DDY10" s="86"/>
      <c r="DDZ10" s="86"/>
      <c r="DEA10" s="86"/>
      <c r="DEB10" s="86"/>
      <c r="DEC10" s="86"/>
      <c r="DED10" s="86"/>
      <c r="DEE10" s="86"/>
      <c r="DEF10" s="86"/>
      <c r="DEG10" s="86"/>
      <c r="DEH10" s="86"/>
      <c r="DEI10" s="86"/>
      <c r="DEJ10" s="86"/>
      <c r="DEK10" s="86"/>
      <c r="DEL10" s="86"/>
      <c r="DEM10" s="86"/>
      <c r="DEN10" s="86"/>
      <c r="DEO10" s="86"/>
      <c r="DEP10" s="86"/>
      <c r="DEQ10" s="86"/>
      <c r="DER10" s="86"/>
      <c r="DES10" s="86"/>
      <c r="DET10" s="86"/>
      <c r="DEU10" s="86"/>
      <c r="DEV10" s="86"/>
      <c r="DEW10" s="86"/>
      <c r="DEX10" s="86"/>
      <c r="DEY10" s="86"/>
      <c r="DEZ10" s="86"/>
      <c r="DFA10" s="86"/>
      <c r="DFB10" s="86"/>
      <c r="DFC10" s="86"/>
      <c r="DFD10" s="86"/>
      <c r="DFE10" s="86"/>
      <c r="DFF10" s="86"/>
      <c r="DFG10" s="86"/>
      <c r="DFH10" s="86"/>
      <c r="DFI10" s="86"/>
      <c r="DFJ10" s="86"/>
      <c r="DFK10" s="86"/>
      <c r="DFL10" s="86"/>
      <c r="DFM10" s="86"/>
      <c r="DFN10" s="86"/>
      <c r="DFO10" s="86"/>
      <c r="DFP10" s="86"/>
      <c r="DFQ10" s="86"/>
      <c r="DFR10" s="86"/>
      <c r="DFS10" s="86"/>
      <c r="DFT10" s="86"/>
      <c r="DFU10" s="86"/>
      <c r="DFV10" s="86"/>
      <c r="DFW10" s="86"/>
      <c r="DFX10" s="86"/>
      <c r="DFY10" s="86"/>
      <c r="DFZ10" s="86"/>
      <c r="DGA10" s="86"/>
      <c r="DGB10" s="86"/>
      <c r="DGC10" s="86"/>
      <c r="DGD10" s="86"/>
      <c r="DGE10" s="86"/>
      <c r="DGF10" s="86"/>
      <c r="DGG10" s="86"/>
      <c r="DGH10" s="86"/>
      <c r="DGI10" s="86"/>
      <c r="DGJ10" s="86"/>
      <c r="DGK10" s="86"/>
      <c r="DGL10" s="86"/>
      <c r="DGM10" s="86"/>
      <c r="DGN10" s="86"/>
      <c r="DGO10" s="86"/>
      <c r="DGP10" s="86"/>
      <c r="DGQ10" s="86"/>
      <c r="DGR10" s="86"/>
      <c r="DGS10" s="86"/>
      <c r="DGT10" s="86"/>
      <c r="DGU10" s="86"/>
      <c r="DGV10" s="86"/>
      <c r="DGW10" s="86"/>
      <c r="DGX10" s="86"/>
      <c r="DGY10" s="86"/>
      <c r="DGZ10" s="86"/>
      <c r="DHA10" s="86"/>
      <c r="DHB10" s="86"/>
      <c r="DHC10" s="86"/>
      <c r="DHD10" s="86"/>
      <c r="DHE10" s="86"/>
      <c r="DHF10" s="86"/>
      <c r="DHG10" s="86"/>
      <c r="DHH10" s="86"/>
      <c r="DHI10" s="86"/>
      <c r="DHJ10" s="86"/>
      <c r="DHK10" s="86"/>
      <c r="DHL10" s="86"/>
      <c r="DHM10" s="86"/>
      <c r="DHN10" s="86"/>
      <c r="DHO10" s="86"/>
      <c r="DHP10" s="86"/>
      <c r="DHQ10" s="86"/>
      <c r="DHR10" s="86"/>
      <c r="DHS10" s="86"/>
      <c r="DHT10" s="86"/>
      <c r="DHU10" s="86"/>
      <c r="DHV10" s="86"/>
      <c r="DHW10" s="86"/>
      <c r="DHX10" s="86"/>
      <c r="DHY10" s="86"/>
      <c r="DHZ10" s="86"/>
      <c r="DIA10" s="86"/>
      <c r="DIB10" s="86"/>
      <c r="DIC10" s="86"/>
      <c r="DID10" s="86"/>
      <c r="DIE10" s="86"/>
      <c r="DIF10" s="86"/>
      <c r="DIG10" s="86"/>
      <c r="DIH10" s="86"/>
      <c r="DII10" s="86"/>
      <c r="DIJ10" s="86"/>
      <c r="DIK10" s="86"/>
      <c r="DIL10" s="86"/>
      <c r="DIM10" s="86"/>
      <c r="DIN10" s="86"/>
      <c r="DIO10" s="86"/>
      <c r="DIP10" s="86"/>
      <c r="DIQ10" s="86"/>
      <c r="DIR10" s="86"/>
      <c r="DIS10" s="86"/>
      <c r="DIT10" s="86"/>
      <c r="DIU10" s="86"/>
      <c r="DIV10" s="86"/>
      <c r="DIW10" s="86"/>
      <c r="DIX10" s="86"/>
      <c r="DIY10" s="86"/>
      <c r="DIZ10" s="86"/>
      <c r="DJA10" s="86"/>
      <c r="DJB10" s="86"/>
      <c r="DJC10" s="86"/>
      <c r="DJD10" s="86"/>
      <c r="DJE10" s="86"/>
      <c r="DJF10" s="86"/>
      <c r="DJG10" s="86"/>
      <c r="DJH10" s="86"/>
      <c r="DJI10" s="86"/>
      <c r="DJJ10" s="86"/>
      <c r="DJK10" s="86"/>
      <c r="DJL10" s="86"/>
      <c r="DJM10" s="86"/>
      <c r="DJN10" s="86"/>
      <c r="DJO10" s="86"/>
      <c r="DJP10" s="86"/>
      <c r="DJQ10" s="86"/>
      <c r="DJR10" s="86"/>
      <c r="DJS10" s="86"/>
      <c r="DJT10" s="86"/>
      <c r="DJU10" s="86"/>
      <c r="DJV10" s="86"/>
      <c r="DJW10" s="86"/>
      <c r="DJX10" s="86"/>
      <c r="DJY10" s="86"/>
      <c r="DJZ10" s="86"/>
      <c r="DKA10" s="86"/>
      <c r="DKB10" s="86"/>
      <c r="DKC10" s="86"/>
      <c r="DKD10" s="86"/>
      <c r="DKE10" s="86"/>
      <c r="DKF10" s="86"/>
      <c r="DKG10" s="86"/>
      <c r="DKH10" s="86"/>
      <c r="DKI10" s="86"/>
      <c r="DKJ10" s="86"/>
      <c r="DKK10" s="86"/>
      <c r="DKL10" s="86"/>
      <c r="DKM10" s="86"/>
      <c r="DKN10" s="86"/>
      <c r="DKO10" s="86"/>
      <c r="DKP10" s="86"/>
      <c r="DKQ10" s="86"/>
      <c r="DKR10" s="86"/>
      <c r="DKS10" s="86"/>
      <c r="DKT10" s="86"/>
      <c r="DKU10" s="86"/>
      <c r="DKV10" s="86"/>
      <c r="DKW10" s="86"/>
      <c r="DKX10" s="86"/>
      <c r="DKY10" s="86"/>
      <c r="DKZ10" s="86"/>
      <c r="DLA10" s="86"/>
      <c r="DLB10" s="86"/>
      <c r="DLC10" s="86"/>
      <c r="DLD10" s="86"/>
      <c r="DLE10" s="86"/>
      <c r="DLF10" s="86"/>
      <c r="DLG10" s="86"/>
      <c r="DLH10" s="86"/>
      <c r="DLI10" s="86"/>
      <c r="DLJ10" s="86"/>
      <c r="DLK10" s="86"/>
      <c r="DLL10" s="86"/>
      <c r="DLM10" s="86"/>
      <c r="DLN10" s="86"/>
      <c r="DLO10" s="86"/>
      <c r="DLP10" s="86"/>
      <c r="DLQ10" s="86"/>
      <c r="DLR10" s="86"/>
      <c r="DLS10" s="86"/>
      <c r="DLT10" s="86"/>
      <c r="DLU10" s="86"/>
      <c r="DLV10" s="86"/>
      <c r="DLW10" s="86"/>
      <c r="DLX10" s="86"/>
      <c r="DLY10" s="86"/>
      <c r="DLZ10" s="86"/>
      <c r="DMA10" s="86"/>
      <c r="DMB10" s="86"/>
      <c r="DMC10" s="86"/>
      <c r="DMD10" s="86"/>
      <c r="DME10" s="86"/>
      <c r="DMF10" s="86"/>
      <c r="DMG10" s="86"/>
      <c r="DMH10" s="86"/>
      <c r="DMI10" s="86"/>
      <c r="DMJ10" s="86"/>
      <c r="DMK10" s="86"/>
      <c r="DML10" s="86"/>
      <c r="DMM10" s="86"/>
      <c r="DMN10" s="86"/>
      <c r="DMO10" s="86"/>
      <c r="DMP10" s="86"/>
      <c r="DMQ10" s="86"/>
      <c r="DMR10" s="86"/>
      <c r="DMS10" s="86"/>
      <c r="DMT10" s="86"/>
      <c r="DMU10" s="86"/>
      <c r="DMV10" s="86"/>
      <c r="DMW10" s="86"/>
      <c r="DMX10" s="86"/>
      <c r="DMY10" s="86"/>
      <c r="DMZ10" s="86"/>
      <c r="DNA10" s="86"/>
      <c r="DNB10" s="86"/>
      <c r="DNC10" s="86"/>
      <c r="DND10" s="86"/>
      <c r="DNE10" s="86"/>
      <c r="DNF10" s="86"/>
      <c r="DNG10" s="86"/>
      <c r="DNH10" s="86"/>
      <c r="DNI10" s="86"/>
      <c r="DNJ10" s="86"/>
      <c r="DNK10" s="86"/>
      <c r="DNL10" s="86"/>
      <c r="DNM10" s="86"/>
      <c r="DNN10" s="86"/>
      <c r="DNO10" s="86"/>
      <c r="DNP10" s="86"/>
      <c r="DNQ10" s="86"/>
      <c r="DNR10" s="86"/>
      <c r="DNS10" s="86"/>
      <c r="DNT10" s="86"/>
      <c r="DNU10" s="86"/>
      <c r="DNV10" s="86"/>
      <c r="DNW10" s="86"/>
      <c r="DNX10" s="86"/>
      <c r="DNY10" s="86"/>
      <c r="DNZ10" s="86"/>
      <c r="DOA10" s="86"/>
      <c r="DOB10" s="86"/>
      <c r="DOC10" s="86"/>
      <c r="DOD10" s="86"/>
      <c r="DOE10" s="86"/>
      <c r="DOF10" s="86"/>
      <c r="DOG10" s="86"/>
      <c r="DOH10" s="86"/>
      <c r="DOI10" s="86"/>
      <c r="DOJ10" s="86"/>
      <c r="DOK10" s="86"/>
      <c r="DOL10" s="86"/>
      <c r="DOM10" s="86"/>
      <c r="DON10" s="86"/>
      <c r="DOO10" s="86"/>
      <c r="DOP10" s="86"/>
      <c r="DOQ10" s="86"/>
      <c r="DOR10" s="86"/>
      <c r="DOS10" s="86"/>
      <c r="DOT10" s="86"/>
      <c r="DOU10" s="86"/>
      <c r="DOV10" s="86"/>
      <c r="DOW10" s="86"/>
      <c r="DOX10" s="86"/>
      <c r="DOY10" s="86"/>
      <c r="DOZ10" s="86"/>
      <c r="DPA10" s="86"/>
      <c r="DPB10" s="86"/>
      <c r="DPC10" s="86"/>
      <c r="DPD10" s="86"/>
      <c r="DPE10" s="86"/>
      <c r="DPF10" s="86"/>
      <c r="DPG10" s="86"/>
      <c r="DPH10" s="86"/>
      <c r="DPI10" s="86"/>
      <c r="DPJ10" s="86"/>
      <c r="DPK10" s="86"/>
      <c r="DPL10" s="86"/>
      <c r="DPM10" s="86"/>
      <c r="DPN10" s="86"/>
      <c r="DPO10" s="86"/>
      <c r="DPP10" s="86"/>
      <c r="DPQ10" s="86"/>
      <c r="DPR10" s="86"/>
      <c r="DPS10" s="86"/>
      <c r="DPT10" s="86"/>
      <c r="DPU10" s="86"/>
      <c r="DPV10" s="86"/>
      <c r="DPW10" s="86"/>
      <c r="DPX10" s="86"/>
      <c r="DPY10" s="86"/>
      <c r="DPZ10" s="86"/>
      <c r="DQA10" s="86"/>
      <c r="DQB10" s="86"/>
      <c r="DQC10" s="86"/>
      <c r="DQD10" s="86"/>
      <c r="DQE10" s="86"/>
      <c r="DQF10" s="86"/>
      <c r="DQG10" s="86"/>
      <c r="DQH10" s="86"/>
      <c r="DQI10" s="86"/>
      <c r="DQJ10" s="86"/>
      <c r="DQK10" s="86"/>
      <c r="DQL10" s="86"/>
      <c r="DQM10" s="86"/>
      <c r="DQN10" s="86"/>
      <c r="DQO10" s="86"/>
      <c r="DQP10" s="86"/>
      <c r="DQQ10" s="86"/>
      <c r="DQR10" s="86"/>
      <c r="DQS10" s="86"/>
      <c r="DQT10" s="86"/>
      <c r="DQU10" s="86"/>
      <c r="DQV10" s="86"/>
      <c r="DQW10" s="86"/>
      <c r="DQX10" s="86"/>
      <c r="DQY10" s="86"/>
      <c r="DQZ10" s="86"/>
      <c r="DRA10" s="86"/>
      <c r="DRB10" s="86"/>
      <c r="DRC10" s="86"/>
      <c r="DRD10" s="86"/>
      <c r="DRE10" s="86"/>
      <c r="DRF10" s="86"/>
      <c r="DRG10" s="86"/>
      <c r="DRH10" s="86"/>
      <c r="DRI10" s="86"/>
      <c r="DRJ10" s="86"/>
      <c r="DRK10" s="86"/>
      <c r="DRL10" s="86"/>
      <c r="DRM10" s="86"/>
      <c r="DRN10" s="86"/>
      <c r="DRO10" s="86"/>
      <c r="DRP10" s="86"/>
      <c r="DRQ10" s="86"/>
      <c r="DRR10" s="86"/>
      <c r="DRS10" s="86"/>
      <c r="DRT10" s="86"/>
      <c r="DRU10" s="86"/>
      <c r="DRV10" s="86"/>
      <c r="DRW10" s="86"/>
      <c r="DRX10" s="86"/>
      <c r="DRY10" s="86"/>
      <c r="DRZ10" s="86"/>
      <c r="DSA10" s="86"/>
      <c r="DSB10" s="86"/>
      <c r="DSC10" s="86"/>
      <c r="DSD10" s="86"/>
      <c r="DSE10" s="86"/>
      <c r="DSF10" s="86"/>
      <c r="DSG10" s="86"/>
      <c r="DSH10" s="86"/>
      <c r="DSI10" s="86"/>
      <c r="DSJ10" s="86"/>
      <c r="DSK10" s="86"/>
      <c r="DSL10" s="86"/>
      <c r="DSM10" s="86"/>
      <c r="DSN10" s="86"/>
      <c r="DSO10" s="86"/>
      <c r="DSP10" s="86"/>
      <c r="DSQ10" s="86"/>
      <c r="DSR10" s="86"/>
      <c r="DSS10" s="86"/>
      <c r="DST10" s="86"/>
      <c r="DSU10" s="86"/>
      <c r="DSV10" s="86"/>
      <c r="DSW10" s="86"/>
      <c r="DSX10" s="86"/>
      <c r="DSY10" s="86"/>
      <c r="DSZ10" s="86"/>
      <c r="DTA10" s="86"/>
      <c r="DTB10" s="86"/>
      <c r="DTC10" s="86"/>
      <c r="DTD10" s="86"/>
      <c r="DTE10" s="86"/>
      <c r="DTF10" s="86"/>
      <c r="DTG10" s="86"/>
      <c r="DTH10" s="86"/>
      <c r="DTI10" s="86"/>
      <c r="DTJ10" s="86"/>
      <c r="DTK10" s="86"/>
      <c r="DTL10" s="86"/>
      <c r="DTM10" s="86"/>
      <c r="DTN10" s="86"/>
      <c r="DTO10" s="86"/>
      <c r="DTP10" s="86"/>
      <c r="DTQ10" s="86"/>
      <c r="DTR10" s="86"/>
      <c r="DTS10" s="86"/>
      <c r="DTT10" s="86"/>
      <c r="DTU10" s="86"/>
      <c r="DTV10" s="86"/>
      <c r="DTW10" s="86"/>
      <c r="DTX10" s="86"/>
      <c r="DTY10" s="86"/>
      <c r="DTZ10" s="86"/>
      <c r="DUA10" s="86"/>
      <c r="DUB10" s="86"/>
      <c r="DUC10" s="86"/>
      <c r="DUD10" s="86"/>
      <c r="DUE10" s="86"/>
      <c r="DUF10" s="86"/>
      <c r="DUG10" s="86"/>
      <c r="DUH10" s="86"/>
      <c r="DUI10" s="86"/>
      <c r="DUJ10" s="86"/>
      <c r="DUK10" s="86"/>
      <c r="DUL10" s="86"/>
      <c r="DUM10" s="86"/>
      <c r="DUN10" s="86"/>
      <c r="DUO10" s="86"/>
      <c r="DUP10" s="86"/>
      <c r="DUQ10" s="86"/>
      <c r="DUR10" s="86"/>
      <c r="DUS10" s="86"/>
      <c r="DUT10" s="86"/>
      <c r="DUU10" s="86"/>
      <c r="DUV10" s="86"/>
      <c r="DUW10" s="86"/>
      <c r="DUX10" s="86"/>
      <c r="DUY10" s="86"/>
      <c r="DUZ10" s="86"/>
      <c r="DVA10" s="86"/>
      <c r="DVB10" s="86"/>
      <c r="DVC10" s="86"/>
      <c r="DVD10" s="86"/>
      <c r="DVE10" s="86"/>
      <c r="DVF10" s="86"/>
      <c r="DVG10" s="86"/>
      <c r="DVH10" s="86"/>
      <c r="DVI10" s="86"/>
      <c r="DVJ10" s="86"/>
      <c r="DVK10" s="86"/>
      <c r="DVL10" s="86"/>
      <c r="DVM10" s="86"/>
      <c r="DVN10" s="86"/>
      <c r="DVO10" s="86"/>
      <c r="DVP10" s="86"/>
      <c r="DVQ10" s="86"/>
      <c r="DVR10" s="86"/>
      <c r="DVS10" s="86"/>
      <c r="DVT10" s="86"/>
      <c r="DVU10" s="86"/>
      <c r="DVV10" s="86"/>
      <c r="DVW10" s="86"/>
      <c r="DVX10" s="86"/>
      <c r="DVY10" s="86"/>
      <c r="DVZ10" s="86"/>
      <c r="DWA10" s="86"/>
      <c r="DWB10" s="86"/>
      <c r="DWC10" s="86"/>
      <c r="DWD10" s="86"/>
      <c r="DWE10" s="86"/>
      <c r="DWF10" s="86"/>
      <c r="DWG10" s="86"/>
      <c r="DWH10" s="86"/>
      <c r="DWI10" s="86"/>
      <c r="DWJ10" s="86"/>
      <c r="DWK10" s="86"/>
      <c r="DWL10" s="86"/>
      <c r="DWM10" s="86"/>
      <c r="DWN10" s="86"/>
      <c r="DWO10" s="86"/>
      <c r="DWP10" s="86"/>
      <c r="DWQ10" s="86"/>
      <c r="DWR10" s="86"/>
      <c r="DWS10" s="86"/>
      <c r="DWT10" s="86"/>
      <c r="DWU10" s="86"/>
      <c r="DWV10" s="86"/>
      <c r="DWW10" s="86"/>
      <c r="DWX10" s="86"/>
      <c r="DWY10" s="86"/>
      <c r="DWZ10" s="86"/>
      <c r="DXA10" s="86"/>
      <c r="DXB10" s="86"/>
      <c r="DXC10" s="86"/>
      <c r="DXD10" s="86"/>
      <c r="DXE10" s="86"/>
      <c r="DXF10" s="86"/>
      <c r="DXG10" s="86"/>
      <c r="DXH10" s="86"/>
      <c r="DXI10" s="86"/>
      <c r="DXJ10" s="86"/>
      <c r="DXK10" s="86"/>
      <c r="DXL10" s="86"/>
      <c r="DXM10" s="86"/>
      <c r="DXN10" s="86"/>
      <c r="DXO10" s="86"/>
      <c r="DXP10" s="86"/>
      <c r="DXQ10" s="86"/>
      <c r="DXR10" s="86"/>
      <c r="DXS10" s="86"/>
      <c r="DXT10" s="86"/>
      <c r="DXU10" s="86"/>
      <c r="DXV10" s="86"/>
      <c r="DXW10" s="86"/>
      <c r="DXX10" s="86"/>
      <c r="DXY10" s="86"/>
      <c r="DXZ10" s="86"/>
      <c r="DYA10" s="86"/>
      <c r="DYB10" s="86"/>
      <c r="DYC10" s="86"/>
      <c r="DYD10" s="86"/>
      <c r="DYE10" s="86"/>
      <c r="DYF10" s="86"/>
      <c r="DYG10" s="86"/>
      <c r="DYH10" s="86"/>
      <c r="DYI10" s="86"/>
      <c r="DYJ10" s="86"/>
      <c r="DYK10" s="86"/>
      <c r="DYL10" s="86"/>
      <c r="DYM10" s="86"/>
      <c r="DYN10" s="86"/>
      <c r="DYO10" s="86"/>
      <c r="DYP10" s="86"/>
      <c r="DYQ10" s="86"/>
      <c r="DYR10" s="86"/>
      <c r="DYS10" s="86"/>
      <c r="DYT10" s="86"/>
      <c r="DYU10" s="86"/>
      <c r="DYV10" s="86"/>
      <c r="DYW10" s="86"/>
      <c r="DYX10" s="86"/>
      <c r="DYY10" s="86"/>
      <c r="DYZ10" s="86"/>
      <c r="DZA10" s="86"/>
      <c r="DZB10" s="86"/>
      <c r="DZC10" s="86"/>
      <c r="DZD10" s="86"/>
      <c r="DZE10" s="86"/>
      <c r="DZF10" s="86"/>
      <c r="DZG10" s="86"/>
      <c r="DZH10" s="86"/>
      <c r="DZI10" s="86"/>
      <c r="DZJ10" s="86"/>
      <c r="DZK10" s="86"/>
      <c r="DZL10" s="86"/>
      <c r="DZM10" s="86"/>
      <c r="DZN10" s="86"/>
      <c r="DZO10" s="86"/>
      <c r="DZP10" s="86"/>
      <c r="DZQ10" s="86"/>
      <c r="DZR10" s="86"/>
      <c r="DZS10" s="86"/>
      <c r="DZT10" s="86"/>
      <c r="DZU10" s="86"/>
      <c r="DZV10" s="86"/>
      <c r="DZW10" s="86"/>
      <c r="DZX10" s="86"/>
      <c r="DZY10" s="86"/>
      <c r="DZZ10" s="86"/>
      <c r="EAA10" s="86"/>
      <c r="EAB10" s="86"/>
      <c r="EAC10" s="86"/>
      <c r="EAD10" s="86"/>
      <c r="EAE10" s="86"/>
      <c r="EAF10" s="86"/>
      <c r="EAG10" s="86"/>
      <c r="EAH10" s="86"/>
      <c r="EAI10" s="86"/>
      <c r="EAJ10" s="86"/>
      <c r="EAK10" s="86"/>
      <c r="EAL10" s="86"/>
      <c r="EAM10" s="86"/>
      <c r="EAN10" s="86"/>
      <c r="EAO10" s="86"/>
      <c r="EAP10" s="86"/>
      <c r="EAQ10" s="86"/>
      <c r="EAR10" s="86"/>
      <c r="EAS10" s="86"/>
      <c r="EAT10" s="86"/>
      <c r="EAU10" s="86"/>
      <c r="EAV10" s="86"/>
      <c r="EAW10" s="86"/>
      <c r="EAX10" s="86"/>
      <c r="EAY10" s="86"/>
      <c r="EAZ10" s="86"/>
      <c r="EBA10" s="86"/>
      <c r="EBB10" s="86"/>
      <c r="EBC10" s="86"/>
      <c r="EBD10" s="86"/>
      <c r="EBE10" s="86"/>
      <c r="EBF10" s="86"/>
      <c r="EBG10" s="86"/>
      <c r="EBH10" s="86"/>
      <c r="EBI10" s="86"/>
      <c r="EBJ10" s="86"/>
      <c r="EBK10" s="86"/>
      <c r="EBL10" s="86"/>
      <c r="EBM10" s="86"/>
      <c r="EBN10" s="86"/>
      <c r="EBO10" s="86"/>
      <c r="EBP10" s="86"/>
      <c r="EBQ10" s="86"/>
      <c r="EBR10" s="86"/>
      <c r="EBS10" s="86"/>
      <c r="EBT10" s="86"/>
      <c r="EBU10" s="86"/>
      <c r="EBV10" s="86"/>
      <c r="EBW10" s="86"/>
      <c r="EBX10" s="86"/>
      <c r="EBY10" s="86"/>
      <c r="EBZ10" s="86"/>
      <c r="ECA10" s="86"/>
      <c r="ECB10" s="86"/>
      <c r="ECC10" s="86"/>
      <c r="ECD10" s="86"/>
      <c r="ECE10" s="86"/>
      <c r="ECF10" s="86"/>
      <c r="ECG10" s="86"/>
      <c r="ECH10" s="86"/>
      <c r="ECI10" s="86"/>
      <c r="ECJ10" s="86"/>
      <c r="ECK10" s="86"/>
      <c r="ECL10" s="86"/>
      <c r="ECM10" s="86"/>
      <c r="ECN10" s="86"/>
      <c r="ECO10" s="86"/>
      <c r="ECP10" s="86"/>
      <c r="ECQ10" s="86"/>
      <c r="ECR10" s="86"/>
      <c r="ECS10" s="86"/>
      <c r="ECT10" s="86"/>
      <c r="ECU10" s="86"/>
      <c r="ECV10" s="86"/>
      <c r="ECW10" s="86"/>
      <c r="ECX10" s="86"/>
      <c r="ECY10" s="86"/>
      <c r="ECZ10" s="86"/>
      <c r="EDA10" s="86"/>
      <c r="EDB10" s="86"/>
      <c r="EDC10" s="86"/>
      <c r="EDD10" s="86"/>
      <c r="EDE10" s="86"/>
      <c r="EDF10" s="86"/>
      <c r="EDG10" s="86"/>
      <c r="EDH10" s="86"/>
      <c r="EDI10" s="86"/>
      <c r="EDJ10" s="86"/>
      <c r="EDK10" s="86"/>
      <c r="EDL10" s="86"/>
      <c r="EDM10" s="86"/>
      <c r="EDN10" s="86"/>
      <c r="EDO10" s="86"/>
      <c r="EDP10" s="86"/>
      <c r="EDQ10" s="86"/>
      <c r="EDR10" s="86"/>
      <c r="EDS10" s="86"/>
      <c r="EDT10" s="86"/>
      <c r="EDU10" s="86"/>
      <c r="EDV10" s="86"/>
      <c r="EDW10" s="86"/>
      <c r="EDX10" s="86"/>
      <c r="EDY10" s="86"/>
      <c r="EDZ10" s="86"/>
      <c r="EEA10" s="86"/>
      <c r="EEB10" s="86"/>
      <c r="EEC10" s="86"/>
      <c r="EED10" s="86"/>
      <c r="EEE10" s="86"/>
      <c r="EEF10" s="86"/>
      <c r="EEG10" s="86"/>
      <c r="EEH10" s="86"/>
      <c r="EEI10" s="86"/>
      <c r="EEJ10" s="86"/>
      <c r="EEK10" s="86"/>
      <c r="EEL10" s="86"/>
      <c r="EEM10" s="86"/>
      <c r="EEN10" s="86"/>
      <c r="EEO10" s="86"/>
      <c r="EEP10" s="86"/>
      <c r="EEQ10" s="86"/>
      <c r="EER10" s="86"/>
      <c r="EES10" s="86"/>
      <c r="EET10" s="86"/>
      <c r="EEU10" s="86"/>
      <c r="EEV10" s="86"/>
      <c r="EEW10" s="86"/>
      <c r="EEX10" s="86"/>
      <c r="EEY10" s="86"/>
      <c r="EEZ10" s="86"/>
      <c r="EFA10" s="86"/>
      <c r="EFB10" s="86"/>
      <c r="EFC10" s="86"/>
      <c r="EFD10" s="86"/>
      <c r="EFE10" s="86"/>
      <c r="EFF10" s="86"/>
      <c r="EFG10" s="86"/>
      <c r="EFH10" s="86"/>
      <c r="EFI10" s="86"/>
      <c r="EFJ10" s="86"/>
      <c r="EFK10" s="86"/>
      <c r="EFL10" s="86"/>
      <c r="EFM10" s="86"/>
      <c r="EFN10" s="86"/>
      <c r="EFO10" s="86"/>
      <c r="EFP10" s="86"/>
      <c r="EFQ10" s="86"/>
      <c r="EFR10" s="86"/>
      <c r="EFS10" s="86"/>
      <c r="EFT10" s="86"/>
      <c r="EFU10" s="86"/>
      <c r="EFV10" s="86"/>
      <c r="EFW10" s="86"/>
      <c r="EFX10" s="86"/>
      <c r="EFY10" s="86"/>
      <c r="EFZ10" s="86"/>
      <c r="EGA10" s="86"/>
      <c r="EGB10" s="86"/>
      <c r="EGC10" s="86"/>
      <c r="EGD10" s="86"/>
      <c r="EGE10" s="86"/>
      <c r="EGF10" s="86"/>
      <c r="EGG10" s="86"/>
      <c r="EGH10" s="86"/>
      <c r="EGI10" s="86"/>
      <c r="EGJ10" s="86"/>
      <c r="EGK10" s="86"/>
      <c r="EGL10" s="86"/>
      <c r="EGM10" s="86"/>
      <c r="EGN10" s="86"/>
      <c r="EGO10" s="86"/>
      <c r="EGP10" s="86"/>
      <c r="EGQ10" s="86"/>
      <c r="EGR10" s="86"/>
      <c r="EGS10" s="86"/>
      <c r="EGT10" s="86"/>
      <c r="EGU10" s="86"/>
      <c r="EGV10" s="86"/>
      <c r="EGW10" s="86"/>
      <c r="EGX10" s="86"/>
      <c r="EGY10" s="86"/>
      <c r="EGZ10" s="86"/>
      <c r="EHA10" s="86"/>
      <c r="EHB10" s="86"/>
      <c r="EHC10" s="86"/>
      <c r="EHD10" s="86"/>
      <c r="EHE10" s="86"/>
      <c r="EHF10" s="86"/>
      <c r="EHG10" s="86"/>
      <c r="EHH10" s="86"/>
      <c r="EHI10" s="86"/>
      <c r="EHJ10" s="86"/>
      <c r="EHK10" s="86"/>
      <c r="EHL10" s="86"/>
      <c r="EHM10" s="86"/>
      <c r="EHN10" s="86"/>
      <c r="EHO10" s="86"/>
      <c r="EHP10" s="86"/>
      <c r="EHQ10" s="86"/>
      <c r="EHR10" s="86"/>
      <c r="EHS10" s="86"/>
      <c r="EHT10" s="86"/>
      <c r="EHU10" s="86"/>
      <c r="EHV10" s="86"/>
      <c r="EHW10" s="86"/>
      <c r="EHX10" s="86"/>
      <c r="EHY10" s="86"/>
      <c r="EHZ10" s="86"/>
      <c r="EIA10" s="86"/>
      <c r="EIB10" s="86"/>
      <c r="EIC10" s="86"/>
      <c r="EID10" s="86"/>
      <c r="EIE10" s="86"/>
      <c r="EIF10" s="86"/>
      <c r="EIG10" s="86"/>
      <c r="EIH10" s="86"/>
      <c r="EII10" s="86"/>
      <c r="EIJ10" s="86"/>
      <c r="EIK10" s="86"/>
      <c r="EIL10" s="86"/>
      <c r="EIM10" s="86"/>
      <c r="EIN10" s="86"/>
      <c r="EIO10" s="86"/>
      <c r="EIP10" s="86"/>
      <c r="EIQ10" s="86"/>
      <c r="EIR10" s="86"/>
      <c r="EIS10" s="86"/>
      <c r="EIT10" s="86"/>
      <c r="EIU10" s="86"/>
      <c r="EIV10" s="86"/>
      <c r="EIW10" s="86"/>
      <c r="EIX10" s="86"/>
      <c r="EIY10" s="86"/>
      <c r="EIZ10" s="86"/>
      <c r="EJA10" s="86"/>
      <c r="EJB10" s="86"/>
      <c r="EJC10" s="86"/>
      <c r="EJD10" s="86"/>
      <c r="EJE10" s="86"/>
      <c r="EJF10" s="86"/>
      <c r="EJG10" s="86"/>
      <c r="EJH10" s="86"/>
      <c r="EJI10" s="86"/>
      <c r="EJJ10" s="86"/>
      <c r="EJK10" s="86"/>
      <c r="EJL10" s="86"/>
      <c r="EJM10" s="86"/>
      <c r="EJN10" s="86"/>
      <c r="EJO10" s="86"/>
      <c r="EJP10" s="86"/>
      <c r="EJQ10" s="86"/>
      <c r="EJR10" s="86"/>
      <c r="EJS10" s="86"/>
      <c r="EJT10" s="86"/>
      <c r="EJU10" s="86"/>
      <c r="EJV10" s="86"/>
      <c r="EJW10" s="86"/>
      <c r="EJX10" s="86"/>
      <c r="EJY10" s="86"/>
      <c r="EJZ10" s="86"/>
      <c r="EKA10" s="86"/>
      <c r="EKB10" s="86"/>
      <c r="EKC10" s="86"/>
      <c r="EKD10" s="86"/>
      <c r="EKE10" s="86"/>
      <c r="EKF10" s="86"/>
      <c r="EKG10" s="86"/>
      <c r="EKH10" s="86"/>
      <c r="EKI10" s="86"/>
      <c r="EKJ10" s="86"/>
      <c r="EKK10" s="86"/>
      <c r="EKL10" s="86"/>
      <c r="EKM10" s="86"/>
      <c r="EKN10" s="86"/>
      <c r="EKO10" s="86"/>
      <c r="EKP10" s="86"/>
      <c r="EKQ10" s="86"/>
      <c r="EKR10" s="86"/>
      <c r="EKS10" s="86"/>
      <c r="EKT10" s="86"/>
      <c r="EKU10" s="86"/>
      <c r="EKV10" s="86"/>
      <c r="EKW10" s="86"/>
      <c r="EKX10" s="86"/>
      <c r="EKY10" s="86"/>
      <c r="EKZ10" s="86"/>
      <c r="ELA10" s="86"/>
      <c r="ELB10" s="86"/>
      <c r="ELC10" s="86"/>
      <c r="ELD10" s="86"/>
      <c r="ELE10" s="86"/>
      <c r="ELF10" s="86"/>
      <c r="ELG10" s="86"/>
      <c r="ELH10" s="86"/>
      <c r="ELI10" s="86"/>
      <c r="ELJ10" s="86"/>
      <c r="ELK10" s="86"/>
      <c r="ELL10" s="86"/>
      <c r="ELM10" s="86"/>
      <c r="ELN10" s="86"/>
      <c r="ELO10" s="86"/>
      <c r="ELP10" s="86"/>
      <c r="ELQ10" s="86"/>
      <c r="ELR10" s="86"/>
      <c r="ELS10" s="86"/>
      <c r="ELT10" s="86"/>
      <c r="ELU10" s="86"/>
      <c r="ELV10" s="86"/>
      <c r="ELW10" s="86"/>
      <c r="ELX10" s="86"/>
      <c r="ELY10" s="86"/>
      <c r="ELZ10" s="86"/>
      <c r="EMA10" s="86"/>
      <c r="EMB10" s="86"/>
      <c r="EMC10" s="86"/>
      <c r="EMD10" s="86"/>
      <c r="EME10" s="86"/>
      <c r="EMF10" s="86"/>
      <c r="EMG10" s="86"/>
      <c r="EMH10" s="86"/>
      <c r="EMI10" s="86"/>
      <c r="EMJ10" s="86"/>
      <c r="EMK10" s="86"/>
      <c r="EML10" s="86"/>
      <c r="EMM10" s="86"/>
      <c r="EMN10" s="86"/>
      <c r="EMO10" s="86"/>
      <c r="EMP10" s="86"/>
      <c r="EMQ10" s="86"/>
      <c r="EMR10" s="86"/>
      <c r="EMS10" s="86"/>
      <c r="EMT10" s="86"/>
      <c r="EMU10" s="86"/>
      <c r="EMV10" s="86"/>
      <c r="EMW10" s="86"/>
      <c r="EMX10" s="86"/>
      <c r="EMY10" s="86"/>
      <c r="EMZ10" s="86"/>
      <c r="ENA10" s="86"/>
      <c r="ENB10" s="86"/>
      <c r="ENC10" s="86"/>
      <c r="END10" s="86"/>
      <c r="ENE10" s="86"/>
      <c r="ENF10" s="86"/>
      <c r="ENG10" s="86"/>
      <c r="ENH10" s="86"/>
      <c r="ENI10" s="86"/>
      <c r="ENJ10" s="86"/>
      <c r="ENK10" s="86"/>
      <c r="ENL10" s="86"/>
      <c r="ENM10" s="86"/>
      <c r="ENN10" s="86"/>
      <c r="ENO10" s="86"/>
      <c r="ENP10" s="86"/>
      <c r="ENQ10" s="86"/>
      <c r="ENR10" s="86"/>
      <c r="ENS10" s="86"/>
      <c r="ENT10" s="86"/>
      <c r="ENU10" s="86"/>
      <c r="ENV10" s="86"/>
      <c r="ENW10" s="86"/>
      <c r="ENX10" s="86"/>
      <c r="ENY10" s="86"/>
      <c r="ENZ10" s="86"/>
      <c r="EOA10" s="86"/>
      <c r="EOB10" s="86"/>
      <c r="EOC10" s="86"/>
      <c r="EOD10" s="86"/>
      <c r="EOE10" s="86"/>
      <c r="EOF10" s="86"/>
      <c r="EOG10" s="86"/>
      <c r="EOH10" s="86"/>
      <c r="EOI10" s="86"/>
      <c r="EOJ10" s="86"/>
      <c r="EOK10" s="86"/>
      <c r="EOL10" s="86"/>
      <c r="EOM10" s="86"/>
      <c r="EON10" s="86"/>
      <c r="EOO10" s="86"/>
      <c r="EOP10" s="86"/>
      <c r="EOQ10" s="86"/>
      <c r="EOR10" s="86"/>
      <c r="EOS10" s="86"/>
      <c r="EOT10" s="86"/>
      <c r="EOU10" s="86"/>
      <c r="EOV10" s="86"/>
      <c r="EOW10" s="86"/>
      <c r="EOX10" s="86"/>
      <c r="EOY10" s="86"/>
      <c r="EOZ10" s="86"/>
      <c r="EPA10" s="86"/>
      <c r="EPB10" s="86"/>
      <c r="EPC10" s="86"/>
      <c r="EPD10" s="86"/>
      <c r="EPE10" s="86"/>
      <c r="EPF10" s="86"/>
      <c r="EPG10" s="86"/>
      <c r="EPH10" s="86"/>
      <c r="EPI10" s="86"/>
      <c r="EPJ10" s="86"/>
      <c r="EPK10" s="86"/>
      <c r="EPL10" s="86"/>
      <c r="EPM10" s="86"/>
      <c r="EPN10" s="86"/>
      <c r="EPO10" s="86"/>
      <c r="EPP10" s="86"/>
      <c r="EPQ10" s="86"/>
      <c r="EPR10" s="86"/>
      <c r="EPS10" s="86"/>
      <c r="EPT10" s="86"/>
      <c r="EPU10" s="86"/>
      <c r="EPV10" s="86"/>
      <c r="EPW10" s="86"/>
      <c r="EPX10" s="86"/>
      <c r="EPY10" s="86"/>
      <c r="EPZ10" s="86"/>
      <c r="EQA10" s="86"/>
      <c r="EQB10" s="86"/>
      <c r="EQC10" s="86"/>
      <c r="EQD10" s="86"/>
      <c r="EQE10" s="86"/>
      <c r="EQF10" s="86"/>
      <c r="EQG10" s="86"/>
      <c r="EQH10" s="86"/>
      <c r="EQI10" s="86"/>
      <c r="EQJ10" s="86"/>
      <c r="EQK10" s="86"/>
      <c r="EQL10" s="86"/>
      <c r="EQM10" s="86"/>
      <c r="EQN10" s="86"/>
      <c r="EQO10" s="86"/>
      <c r="EQP10" s="86"/>
      <c r="EQQ10" s="86"/>
      <c r="EQR10" s="86"/>
      <c r="EQS10" s="86"/>
      <c r="EQT10" s="86"/>
      <c r="EQU10" s="86"/>
      <c r="EQV10" s="86"/>
      <c r="EQW10" s="86"/>
      <c r="EQX10" s="86"/>
      <c r="EQY10" s="86"/>
      <c r="EQZ10" s="86"/>
      <c r="ERA10" s="86"/>
      <c r="ERB10" s="86"/>
      <c r="ERC10" s="86"/>
      <c r="ERD10" s="86"/>
      <c r="ERE10" s="86"/>
      <c r="ERF10" s="86"/>
      <c r="ERG10" s="86"/>
      <c r="ERH10" s="86"/>
      <c r="ERI10" s="86"/>
      <c r="ERJ10" s="86"/>
      <c r="ERK10" s="86"/>
      <c r="ERL10" s="86"/>
      <c r="ERM10" s="86"/>
      <c r="ERN10" s="86"/>
      <c r="ERO10" s="86"/>
      <c r="ERP10" s="86"/>
      <c r="ERQ10" s="86"/>
      <c r="ERR10" s="86"/>
      <c r="ERS10" s="86"/>
      <c r="ERT10" s="86"/>
      <c r="ERU10" s="86"/>
      <c r="ERV10" s="86"/>
      <c r="ERW10" s="86"/>
      <c r="ERX10" s="86"/>
      <c r="ERY10" s="86"/>
      <c r="ERZ10" s="86"/>
      <c r="ESA10" s="86"/>
      <c r="ESB10" s="86"/>
      <c r="ESC10" s="86"/>
      <c r="ESD10" s="86"/>
      <c r="ESE10" s="86"/>
      <c r="ESF10" s="86"/>
      <c r="ESG10" s="86"/>
      <c r="ESH10" s="86"/>
      <c r="ESI10" s="86"/>
      <c r="ESJ10" s="86"/>
      <c r="ESK10" s="86"/>
      <c r="ESL10" s="86"/>
      <c r="ESM10" s="86"/>
      <c r="ESN10" s="86"/>
      <c r="ESO10" s="86"/>
      <c r="ESP10" s="86"/>
      <c r="ESQ10" s="86"/>
      <c r="ESR10" s="86"/>
      <c r="ESS10" s="86"/>
      <c r="EST10" s="86"/>
      <c r="ESU10" s="86"/>
      <c r="ESV10" s="86"/>
      <c r="ESW10" s="86"/>
      <c r="ESX10" s="86"/>
      <c r="ESY10" s="86"/>
      <c r="ESZ10" s="86"/>
      <c r="ETA10" s="86"/>
      <c r="ETB10" s="86"/>
      <c r="ETC10" s="86"/>
      <c r="ETD10" s="86"/>
      <c r="ETE10" s="86"/>
      <c r="ETF10" s="86"/>
      <c r="ETG10" s="86"/>
      <c r="ETH10" s="86"/>
      <c r="ETI10" s="86"/>
      <c r="ETJ10" s="86"/>
      <c r="ETK10" s="86"/>
      <c r="ETL10" s="86"/>
      <c r="ETM10" s="86"/>
      <c r="ETN10" s="86"/>
      <c r="ETO10" s="86"/>
      <c r="ETP10" s="86"/>
      <c r="ETQ10" s="86"/>
      <c r="ETR10" s="86"/>
      <c r="ETS10" s="86"/>
      <c r="ETT10" s="86"/>
      <c r="ETU10" s="86"/>
      <c r="ETV10" s="86"/>
      <c r="ETW10" s="86"/>
      <c r="ETX10" s="86"/>
      <c r="ETY10" s="86"/>
      <c r="ETZ10" s="86"/>
      <c r="EUA10" s="86"/>
      <c r="EUB10" s="86"/>
      <c r="EUC10" s="86"/>
      <c r="EUD10" s="86"/>
      <c r="EUE10" s="86"/>
      <c r="EUF10" s="86"/>
      <c r="EUG10" s="86"/>
      <c r="EUH10" s="86"/>
      <c r="EUI10" s="86"/>
      <c r="EUJ10" s="86"/>
      <c r="EUK10" s="86"/>
      <c r="EUL10" s="86"/>
      <c r="EUM10" s="86"/>
      <c r="EUN10" s="86"/>
      <c r="EUO10" s="86"/>
      <c r="EUP10" s="86"/>
      <c r="EUQ10" s="86"/>
      <c r="EUR10" s="86"/>
      <c r="EUS10" s="86"/>
      <c r="EUT10" s="86"/>
      <c r="EUU10" s="86"/>
      <c r="EUV10" s="86"/>
      <c r="EUW10" s="86"/>
      <c r="EUX10" s="86"/>
      <c r="EUY10" s="86"/>
      <c r="EUZ10" s="86"/>
      <c r="EVA10" s="86"/>
      <c r="EVB10" s="86"/>
      <c r="EVC10" s="86"/>
      <c r="EVD10" s="86"/>
      <c r="EVE10" s="86"/>
      <c r="EVF10" s="86"/>
      <c r="EVG10" s="86"/>
      <c r="EVH10" s="86"/>
      <c r="EVI10" s="86"/>
      <c r="EVJ10" s="86"/>
      <c r="EVK10" s="86"/>
      <c r="EVL10" s="86"/>
      <c r="EVM10" s="86"/>
      <c r="EVN10" s="86"/>
      <c r="EVO10" s="86"/>
      <c r="EVP10" s="86"/>
      <c r="EVQ10" s="86"/>
      <c r="EVR10" s="86"/>
      <c r="EVS10" s="86"/>
      <c r="EVT10" s="86"/>
      <c r="EVU10" s="86"/>
      <c r="EVV10" s="86"/>
      <c r="EVW10" s="86"/>
      <c r="EVX10" s="86"/>
      <c r="EVY10" s="86"/>
      <c r="EVZ10" s="86"/>
      <c r="EWA10" s="86"/>
      <c r="EWB10" s="86"/>
      <c r="EWC10" s="86"/>
      <c r="EWD10" s="86"/>
      <c r="EWE10" s="86"/>
      <c r="EWF10" s="86"/>
      <c r="EWG10" s="86"/>
      <c r="EWH10" s="86"/>
      <c r="EWI10" s="86"/>
      <c r="EWJ10" s="86"/>
      <c r="EWK10" s="86"/>
      <c r="EWL10" s="86"/>
      <c r="EWM10" s="86"/>
      <c r="EWN10" s="86"/>
      <c r="EWO10" s="86"/>
      <c r="EWP10" s="86"/>
      <c r="EWQ10" s="86"/>
      <c r="EWR10" s="86"/>
      <c r="EWS10" s="86"/>
      <c r="EWT10" s="86"/>
      <c r="EWU10" s="86"/>
      <c r="EWV10" s="86"/>
      <c r="EWW10" s="86"/>
      <c r="EWX10" s="86"/>
      <c r="EWY10" s="86"/>
      <c r="EWZ10" s="86"/>
      <c r="EXA10" s="86"/>
      <c r="EXB10" s="86"/>
      <c r="EXC10" s="86"/>
      <c r="EXD10" s="86"/>
      <c r="EXE10" s="86"/>
      <c r="EXF10" s="86"/>
      <c r="EXG10" s="86"/>
      <c r="EXH10" s="86"/>
      <c r="EXI10" s="86"/>
      <c r="EXJ10" s="86"/>
      <c r="EXK10" s="86"/>
      <c r="EXL10" s="86"/>
      <c r="EXM10" s="86"/>
      <c r="EXN10" s="86"/>
      <c r="EXO10" s="86"/>
      <c r="EXP10" s="86"/>
      <c r="EXQ10" s="86"/>
      <c r="EXR10" s="86"/>
      <c r="EXS10" s="86"/>
      <c r="EXT10" s="86"/>
      <c r="EXU10" s="86"/>
      <c r="EXV10" s="86"/>
      <c r="EXW10" s="86"/>
      <c r="EXX10" s="86"/>
      <c r="EXY10" s="86"/>
      <c r="EXZ10" s="86"/>
      <c r="EYA10" s="86"/>
      <c r="EYB10" s="86"/>
      <c r="EYC10" s="86"/>
      <c r="EYD10" s="86"/>
      <c r="EYE10" s="86"/>
      <c r="EYF10" s="86"/>
      <c r="EYG10" s="86"/>
      <c r="EYH10" s="86"/>
      <c r="EYI10" s="86"/>
      <c r="EYJ10" s="86"/>
      <c r="EYK10" s="86"/>
      <c r="EYL10" s="86"/>
      <c r="EYM10" s="86"/>
      <c r="EYN10" s="86"/>
      <c r="EYO10" s="86"/>
      <c r="EYP10" s="86"/>
      <c r="EYQ10" s="86"/>
      <c r="EYR10" s="86"/>
      <c r="EYS10" s="86"/>
      <c r="EYT10" s="86"/>
      <c r="EYU10" s="86"/>
      <c r="EYV10" s="86"/>
      <c r="EYW10" s="86"/>
      <c r="EYX10" s="86"/>
      <c r="EYY10" s="86"/>
      <c r="EYZ10" s="86"/>
      <c r="EZA10" s="86"/>
      <c r="EZB10" s="86"/>
      <c r="EZC10" s="86"/>
      <c r="EZD10" s="86"/>
      <c r="EZE10" s="86"/>
      <c r="EZF10" s="86"/>
      <c r="EZG10" s="86"/>
      <c r="EZH10" s="86"/>
      <c r="EZI10" s="86"/>
      <c r="EZJ10" s="86"/>
      <c r="EZK10" s="86"/>
      <c r="EZL10" s="86"/>
      <c r="EZM10" s="86"/>
      <c r="EZN10" s="86"/>
      <c r="EZO10" s="86"/>
      <c r="EZP10" s="86"/>
      <c r="EZQ10" s="86"/>
      <c r="EZR10" s="86"/>
      <c r="EZS10" s="86"/>
      <c r="EZT10" s="86"/>
      <c r="EZU10" s="86"/>
      <c r="EZV10" s="86"/>
      <c r="EZW10" s="86"/>
      <c r="EZX10" s="86"/>
      <c r="EZY10" s="86"/>
      <c r="EZZ10" s="86"/>
      <c r="FAA10" s="86"/>
      <c r="FAB10" s="86"/>
      <c r="FAC10" s="86"/>
      <c r="FAD10" s="86"/>
      <c r="FAE10" s="86"/>
      <c r="FAF10" s="86"/>
      <c r="FAG10" s="86"/>
      <c r="FAH10" s="86"/>
      <c r="FAI10" s="86"/>
      <c r="FAJ10" s="86"/>
      <c r="FAK10" s="86"/>
      <c r="FAL10" s="86"/>
      <c r="FAM10" s="86"/>
      <c r="FAN10" s="86"/>
      <c r="FAO10" s="86"/>
      <c r="FAP10" s="86"/>
      <c r="FAQ10" s="86"/>
      <c r="FAR10" s="86"/>
      <c r="FAS10" s="86"/>
      <c r="FAT10" s="86"/>
      <c r="FAU10" s="86"/>
      <c r="FAV10" s="86"/>
      <c r="FAW10" s="86"/>
      <c r="FAX10" s="86"/>
      <c r="FAY10" s="86"/>
      <c r="FAZ10" s="86"/>
      <c r="FBA10" s="86"/>
      <c r="FBB10" s="86"/>
      <c r="FBC10" s="86"/>
      <c r="FBD10" s="86"/>
      <c r="FBE10" s="86"/>
      <c r="FBF10" s="86"/>
      <c r="FBG10" s="86"/>
      <c r="FBH10" s="86"/>
      <c r="FBI10" s="86"/>
      <c r="FBJ10" s="86"/>
      <c r="FBK10" s="86"/>
      <c r="FBL10" s="86"/>
      <c r="FBM10" s="86"/>
      <c r="FBN10" s="86"/>
      <c r="FBO10" s="86"/>
      <c r="FBP10" s="86"/>
      <c r="FBQ10" s="86"/>
      <c r="FBR10" s="86"/>
      <c r="FBS10" s="86"/>
      <c r="FBT10" s="86"/>
      <c r="FBU10" s="86"/>
      <c r="FBV10" s="86"/>
      <c r="FBW10" s="86"/>
      <c r="FBX10" s="86"/>
      <c r="FBY10" s="86"/>
      <c r="FBZ10" s="86"/>
      <c r="FCA10" s="86"/>
      <c r="FCB10" s="86"/>
      <c r="FCC10" s="86"/>
      <c r="FCD10" s="86"/>
      <c r="FCE10" s="86"/>
      <c r="FCF10" s="86"/>
      <c r="FCG10" s="86"/>
      <c r="FCH10" s="86"/>
      <c r="FCI10" s="86"/>
      <c r="FCJ10" s="86"/>
      <c r="FCK10" s="86"/>
      <c r="FCL10" s="86"/>
      <c r="FCM10" s="86"/>
      <c r="FCN10" s="86"/>
      <c r="FCO10" s="86"/>
      <c r="FCP10" s="86"/>
      <c r="FCQ10" s="86"/>
      <c r="FCR10" s="86"/>
      <c r="FCS10" s="86"/>
      <c r="FCT10" s="86"/>
      <c r="FCU10" s="86"/>
      <c r="FCV10" s="86"/>
      <c r="FCW10" s="86"/>
      <c r="FCX10" s="86"/>
      <c r="FCY10" s="86"/>
      <c r="FCZ10" s="86"/>
      <c r="FDA10" s="86"/>
      <c r="FDB10" s="86"/>
      <c r="FDC10" s="86"/>
      <c r="FDD10" s="86"/>
      <c r="FDE10" s="86"/>
      <c r="FDF10" s="86"/>
      <c r="FDG10" s="86"/>
      <c r="FDH10" s="86"/>
      <c r="FDI10" s="86"/>
      <c r="FDJ10" s="86"/>
      <c r="FDK10" s="86"/>
      <c r="FDL10" s="86"/>
      <c r="FDM10" s="86"/>
      <c r="FDN10" s="86"/>
      <c r="FDO10" s="86"/>
      <c r="FDP10" s="86"/>
      <c r="FDQ10" s="86"/>
      <c r="FDR10" s="86"/>
      <c r="FDS10" s="86"/>
      <c r="FDT10" s="86"/>
      <c r="FDU10" s="86"/>
      <c r="FDV10" s="86"/>
      <c r="FDW10" s="86"/>
      <c r="FDX10" s="86"/>
      <c r="FDY10" s="86"/>
      <c r="FDZ10" s="86"/>
      <c r="FEA10" s="86"/>
      <c r="FEB10" s="86"/>
      <c r="FEC10" s="86"/>
      <c r="FED10" s="86"/>
      <c r="FEE10" s="86"/>
      <c r="FEF10" s="86"/>
      <c r="FEG10" s="86"/>
      <c r="FEH10" s="86"/>
      <c r="FEI10" s="86"/>
      <c r="FEJ10" s="86"/>
      <c r="FEK10" s="86"/>
      <c r="FEL10" s="86"/>
      <c r="FEM10" s="86"/>
      <c r="FEN10" s="86"/>
      <c r="FEO10" s="86"/>
      <c r="FEP10" s="86"/>
      <c r="FEQ10" s="86"/>
      <c r="FER10" s="86"/>
      <c r="FES10" s="86"/>
      <c r="FET10" s="86"/>
      <c r="FEU10" s="86"/>
      <c r="FEV10" s="86"/>
      <c r="FEW10" s="86"/>
      <c r="FEX10" s="86"/>
      <c r="FEY10" s="86"/>
      <c r="FEZ10" s="86"/>
      <c r="FFA10" s="86"/>
      <c r="FFB10" s="86"/>
      <c r="FFC10" s="86"/>
      <c r="FFD10" s="86"/>
      <c r="FFE10" s="86"/>
      <c r="FFF10" s="86"/>
      <c r="FFG10" s="86"/>
      <c r="FFH10" s="86"/>
      <c r="FFI10" s="86"/>
      <c r="FFJ10" s="86"/>
      <c r="FFK10" s="86"/>
      <c r="FFL10" s="86"/>
      <c r="FFM10" s="86"/>
      <c r="FFN10" s="86"/>
      <c r="FFO10" s="86"/>
      <c r="FFP10" s="86"/>
      <c r="FFQ10" s="86"/>
      <c r="FFR10" s="86"/>
      <c r="FFS10" s="86"/>
      <c r="FFT10" s="86"/>
      <c r="FFU10" s="86"/>
      <c r="FFV10" s="86"/>
      <c r="FFW10" s="86"/>
      <c r="FFX10" s="86"/>
      <c r="FFY10" s="86"/>
      <c r="FFZ10" s="86"/>
      <c r="FGA10" s="86"/>
      <c r="FGB10" s="86"/>
      <c r="FGC10" s="86"/>
      <c r="FGD10" s="86"/>
      <c r="FGE10" s="86"/>
      <c r="FGF10" s="86"/>
      <c r="FGG10" s="86"/>
      <c r="FGH10" s="86"/>
      <c r="FGI10" s="86"/>
      <c r="FGJ10" s="86"/>
      <c r="FGK10" s="86"/>
      <c r="FGL10" s="86"/>
      <c r="FGM10" s="86"/>
      <c r="FGN10" s="86"/>
      <c r="FGO10" s="86"/>
      <c r="FGP10" s="86"/>
      <c r="FGQ10" s="86"/>
      <c r="FGR10" s="86"/>
      <c r="FGS10" s="86"/>
      <c r="FGT10" s="86"/>
      <c r="FGU10" s="86"/>
      <c r="FGV10" s="86"/>
      <c r="FGW10" s="86"/>
      <c r="FGX10" s="86"/>
      <c r="FGY10" s="86"/>
      <c r="FGZ10" s="86"/>
      <c r="FHA10" s="86"/>
      <c r="FHB10" s="86"/>
      <c r="FHC10" s="86"/>
      <c r="FHD10" s="86"/>
      <c r="FHE10" s="86"/>
      <c r="FHF10" s="86"/>
      <c r="FHG10" s="86"/>
      <c r="FHH10" s="86"/>
      <c r="FHI10" s="86"/>
      <c r="FHJ10" s="86"/>
      <c r="FHK10" s="86"/>
      <c r="FHL10" s="86"/>
      <c r="FHM10" s="86"/>
      <c r="FHN10" s="86"/>
      <c r="FHO10" s="86"/>
      <c r="FHP10" s="86"/>
      <c r="FHQ10" s="86"/>
      <c r="FHR10" s="86"/>
      <c r="FHS10" s="86"/>
      <c r="FHT10" s="86"/>
      <c r="FHU10" s="86"/>
      <c r="FHV10" s="86"/>
      <c r="FHW10" s="86"/>
      <c r="FHX10" s="86"/>
      <c r="FHY10" s="86"/>
      <c r="FHZ10" s="86"/>
      <c r="FIA10" s="86"/>
      <c r="FIB10" s="86"/>
      <c r="FIC10" s="86"/>
      <c r="FID10" s="86"/>
      <c r="FIE10" s="86"/>
      <c r="FIF10" s="86"/>
      <c r="FIG10" s="86"/>
      <c r="FIH10" s="86"/>
      <c r="FII10" s="86"/>
      <c r="FIJ10" s="86"/>
      <c r="FIK10" s="86"/>
      <c r="FIL10" s="86"/>
      <c r="FIM10" s="86"/>
      <c r="FIN10" s="86"/>
      <c r="FIO10" s="86"/>
      <c r="FIP10" s="86"/>
      <c r="FIQ10" s="86"/>
      <c r="FIR10" s="86"/>
      <c r="FIS10" s="86"/>
      <c r="FIT10" s="86"/>
      <c r="FIU10" s="86"/>
      <c r="FIV10" s="86"/>
      <c r="FIW10" s="86"/>
      <c r="FIX10" s="86"/>
      <c r="FIY10" s="86"/>
      <c r="FIZ10" s="86"/>
      <c r="FJA10" s="86"/>
      <c r="FJB10" s="86"/>
      <c r="FJC10" s="86"/>
      <c r="FJD10" s="86"/>
      <c r="FJE10" s="86"/>
      <c r="FJF10" s="86"/>
      <c r="FJG10" s="86"/>
      <c r="FJH10" s="86"/>
      <c r="FJI10" s="86"/>
      <c r="FJJ10" s="86"/>
      <c r="FJK10" s="86"/>
      <c r="FJL10" s="86"/>
      <c r="FJM10" s="86"/>
      <c r="FJN10" s="86"/>
      <c r="FJO10" s="86"/>
      <c r="FJP10" s="86"/>
      <c r="FJQ10" s="86"/>
      <c r="FJR10" s="86"/>
      <c r="FJS10" s="86"/>
      <c r="FJT10" s="86"/>
      <c r="FJU10" s="86"/>
      <c r="FJV10" s="86"/>
      <c r="FJW10" s="86"/>
      <c r="FJX10" s="86"/>
      <c r="FJY10" s="86"/>
      <c r="FJZ10" s="86"/>
      <c r="FKA10" s="86"/>
      <c r="FKB10" s="86"/>
      <c r="FKC10" s="86"/>
      <c r="FKD10" s="86"/>
      <c r="FKE10" s="86"/>
      <c r="FKF10" s="86"/>
      <c r="FKG10" s="86"/>
      <c r="FKH10" s="86"/>
      <c r="FKI10" s="86"/>
      <c r="FKJ10" s="86"/>
      <c r="FKK10" s="86"/>
      <c r="FKL10" s="86"/>
      <c r="FKM10" s="86"/>
      <c r="FKN10" s="86"/>
      <c r="FKO10" s="86"/>
      <c r="FKP10" s="86"/>
      <c r="FKQ10" s="86"/>
      <c r="FKR10" s="86"/>
      <c r="FKS10" s="86"/>
      <c r="FKT10" s="86"/>
      <c r="FKU10" s="86"/>
      <c r="FKV10" s="86"/>
      <c r="FKW10" s="86"/>
      <c r="FKX10" s="86"/>
      <c r="FKY10" s="86"/>
      <c r="FKZ10" s="86"/>
      <c r="FLA10" s="86"/>
      <c r="FLB10" s="86"/>
      <c r="FLC10" s="86"/>
      <c r="FLD10" s="86"/>
      <c r="FLE10" s="86"/>
      <c r="FLF10" s="86"/>
      <c r="FLG10" s="86"/>
      <c r="FLH10" s="86"/>
      <c r="FLI10" s="86"/>
      <c r="FLJ10" s="86"/>
      <c r="FLK10" s="86"/>
      <c r="FLL10" s="86"/>
      <c r="FLM10" s="86"/>
      <c r="FLN10" s="86"/>
      <c r="FLO10" s="86"/>
      <c r="FLP10" s="86"/>
      <c r="FLQ10" s="86"/>
      <c r="FLR10" s="86"/>
      <c r="FLS10" s="86"/>
      <c r="FLT10" s="86"/>
      <c r="FLU10" s="86"/>
      <c r="FLV10" s="86"/>
      <c r="FLW10" s="86"/>
      <c r="FLX10" s="86"/>
      <c r="FLY10" s="86"/>
      <c r="FLZ10" s="86"/>
      <c r="FMA10" s="86"/>
      <c r="FMB10" s="86"/>
      <c r="FMC10" s="86"/>
      <c r="FMD10" s="86"/>
      <c r="FME10" s="86"/>
      <c r="FMF10" s="86"/>
      <c r="FMG10" s="86"/>
      <c r="FMH10" s="86"/>
      <c r="FMI10" s="86"/>
      <c r="FMJ10" s="86"/>
      <c r="FMK10" s="86"/>
      <c r="FML10" s="86"/>
      <c r="FMM10" s="86"/>
      <c r="FMN10" s="86"/>
      <c r="FMO10" s="86"/>
      <c r="FMP10" s="86"/>
      <c r="FMQ10" s="86"/>
      <c r="FMR10" s="86"/>
      <c r="FMS10" s="86"/>
      <c r="FMT10" s="86"/>
      <c r="FMU10" s="86"/>
      <c r="FMV10" s="86"/>
      <c r="FMW10" s="86"/>
      <c r="FMX10" s="86"/>
      <c r="FMY10" s="86"/>
      <c r="FMZ10" s="86"/>
      <c r="FNA10" s="86"/>
      <c r="FNB10" s="86"/>
      <c r="FNC10" s="86"/>
      <c r="FND10" s="86"/>
      <c r="FNE10" s="86"/>
      <c r="FNF10" s="86"/>
      <c r="FNG10" s="86"/>
      <c r="FNH10" s="86"/>
      <c r="FNI10" s="86"/>
      <c r="FNJ10" s="86"/>
      <c r="FNK10" s="86"/>
      <c r="FNL10" s="86"/>
      <c r="FNM10" s="86"/>
      <c r="FNN10" s="86"/>
      <c r="FNO10" s="86"/>
      <c r="FNP10" s="86"/>
      <c r="FNQ10" s="86"/>
      <c r="FNR10" s="86"/>
      <c r="FNS10" s="86"/>
      <c r="FNT10" s="86"/>
      <c r="FNU10" s="86"/>
      <c r="FNV10" s="86"/>
      <c r="FNW10" s="86"/>
      <c r="FNX10" s="86"/>
      <c r="FNY10" s="86"/>
      <c r="FNZ10" s="86"/>
      <c r="FOA10" s="86"/>
      <c r="FOB10" s="86"/>
      <c r="FOC10" s="86"/>
      <c r="FOD10" s="86"/>
      <c r="FOE10" s="86"/>
      <c r="FOF10" s="86"/>
      <c r="FOG10" s="86"/>
      <c r="FOH10" s="86"/>
      <c r="FOI10" s="86"/>
      <c r="FOJ10" s="86"/>
      <c r="FOK10" s="86"/>
      <c r="FOL10" s="86"/>
      <c r="FOM10" s="86"/>
      <c r="FON10" s="86"/>
      <c r="FOO10" s="86"/>
      <c r="FOP10" s="86"/>
      <c r="FOQ10" s="86"/>
      <c r="FOR10" s="86"/>
      <c r="FOS10" s="86"/>
      <c r="FOT10" s="86"/>
      <c r="FOU10" s="86"/>
      <c r="FOV10" s="86"/>
      <c r="FOW10" s="86"/>
      <c r="FOX10" s="86"/>
      <c r="FOY10" s="86"/>
      <c r="FOZ10" s="86"/>
      <c r="FPA10" s="86"/>
      <c r="FPB10" s="86"/>
      <c r="FPC10" s="86"/>
      <c r="FPD10" s="86"/>
      <c r="FPE10" s="86"/>
      <c r="FPF10" s="86"/>
      <c r="FPG10" s="86"/>
      <c r="FPH10" s="86"/>
      <c r="FPI10" s="86"/>
      <c r="FPJ10" s="86"/>
      <c r="FPK10" s="86"/>
      <c r="FPL10" s="86"/>
      <c r="FPM10" s="86"/>
      <c r="FPN10" s="86"/>
      <c r="FPO10" s="86"/>
      <c r="FPP10" s="86"/>
      <c r="FPQ10" s="86"/>
      <c r="FPR10" s="86"/>
      <c r="FPS10" s="86"/>
      <c r="FPT10" s="86"/>
      <c r="FPU10" s="86"/>
      <c r="FPV10" s="86"/>
      <c r="FPW10" s="86"/>
      <c r="FPX10" s="86"/>
      <c r="FPY10" s="86"/>
      <c r="FPZ10" s="86"/>
      <c r="FQA10" s="86"/>
      <c r="FQB10" s="86"/>
      <c r="FQC10" s="86"/>
      <c r="FQD10" s="86"/>
      <c r="FQE10" s="86"/>
      <c r="FQF10" s="86"/>
      <c r="FQG10" s="86"/>
      <c r="FQH10" s="86"/>
      <c r="FQI10" s="86"/>
      <c r="FQJ10" s="86"/>
      <c r="FQK10" s="86"/>
      <c r="FQL10" s="86"/>
      <c r="FQM10" s="86"/>
      <c r="FQN10" s="86"/>
      <c r="FQO10" s="86"/>
      <c r="FQP10" s="86"/>
      <c r="FQQ10" s="86"/>
      <c r="FQR10" s="86"/>
      <c r="FQS10" s="86"/>
      <c r="FQT10" s="86"/>
      <c r="FQU10" s="86"/>
      <c r="FQV10" s="86"/>
      <c r="FQW10" s="86"/>
      <c r="FQX10" s="86"/>
      <c r="FQY10" s="86"/>
      <c r="FQZ10" s="86"/>
      <c r="FRA10" s="86"/>
      <c r="FRB10" s="86"/>
      <c r="FRC10" s="86"/>
      <c r="FRD10" s="86"/>
      <c r="FRE10" s="86"/>
      <c r="FRF10" s="86"/>
      <c r="FRG10" s="86"/>
      <c r="FRH10" s="86"/>
      <c r="FRI10" s="86"/>
      <c r="FRJ10" s="86"/>
      <c r="FRK10" s="86"/>
      <c r="FRL10" s="86"/>
      <c r="FRM10" s="86"/>
      <c r="FRN10" s="86"/>
      <c r="FRO10" s="86"/>
      <c r="FRP10" s="86"/>
      <c r="FRQ10" s="86"/>
      <c r="FRR10" s="86"/>
      <c r="FRS10" s="86"/>
      <c r="FRT10" s="86"/>
      <c r="FRU10" s="86"/>
      <c r="FRV10" s="86"/>
      <c r="FRW10" s="86"/>
      <c r="FRX10" s="86"/>
      <c r="FRY10" s="86"/>
      <c r="FRZ10" s="86"/>
      <c r="FSA10" s="86"/>
      <c r="FSB10" s="86"/>
      <c r="FSC10" s="86"/>
      <c r="FSD10" s="86"/>
      <c r="FSE10" s="86"/>
      <c r="FSF10" s="86"/>
      <c r="FSG10" s="86"/>
      <c r="FSH10" s="86"/>
      <c r="FSI10" s="86"/>
      <c r="FSJ10" s="86"/>
      <c r="FSK10" s="86"/>
      <c r="FSL10" s="86"/>
      <c r="FSM10" s="86"/>
      <c r="FSN10" s="86"/>
      <c r="FSO10" s="86"/>
      <c r="FSP10" s="86"/>
      <c r="FSQ10" s="86"/>
      <c r="FSR10" s="86"/>
      <c r="FSS10" s="86"/>
      <c r="FST10" s="86"/>
      <c r="FSU10" s="86"/>
      <c r="FSV10" s="86"/>
      <c r="FSW10" s="86"/>
      <c r="FSX10" s="86"/>
      <c r="FSY10" s="86"/>
      <c r="FSZ10" s="86"/>
      <c r="FTA10" s="86"/>
      <c r="FTB10" s="86"/>
      <c r="FTC10" s="86"/>
      <c r="FTD10" s="86"/>
      <c r="FTE10" s="86"/>
      <c r="FTF10" s="86"/>
      <c r="FTG10" s="86"/>
      <c r="FTH10" s="86"/>
      <c r="FTI10" s="86"/>
      <c r="FTJ10" s="86"/>
      <c r="FTK10" s="86"/>
      <c r="FTL10" s="86"/>
      <c r="FTM10" s="86"/>
      <c r="FTN10" s="86"/>
      <c r="FTO10" s="86"/>
      <c r="FTP10" s="86"/>
      <c r="FTQ10" s="86"/>
      <c r="FTR10" s="86"/>
      <c r="FTS10" s="86"/>
      <c r="FTT10" s="86"/>
      <c r="FTU10" s="86"/>
      <c r="FTV10" s="86"/>
      <c r="FTW10" s="86"/>
      <c r="FTX10" s="86"/>
      <c r="FTY10" s="86"/>
      <c r="FTZ10" s="86"/>
      <c r="FUA10" s="86"/>
      <c r="FUB10" s="86"/>
      <c r="FUC10" s="86"/>
      <c r="FUD10" s="86"/>
      <c r="FUE10" s="86"/>
      <c r="FUF10" s="86"/>
      <c r="FUG10" s="86"/>
      <c r="FUH10" s="86"/>
      <c r="FUI10" s="86"/>
      <c r="FUJ10" s="86"/>
      <c r="FUK10" s="86"/>
      <c r="FUL10" s="86"/>
      <c r="FUM10" s="86"/>
      <c r="FUN10" s="86"/>
      <c r="FUO10" s="86"/>
      <c r="FUP10" s="86"/>
      <c r="FUQ10" s="86"/>
      <c r="FUR10" s="86"/>
      <c r="FUS10" s="86"/>
      <c r="FUT10" s="86"/>
      <c r="FUU10" s="86"/>
      <c r="FUV10" s="86"/>
      <c r="FUW10" s="86"/>
      <c r="FUX10" s="86"/>
      <c r="FUY10" s="86"/>
      <c r="FUZ10" s="86"/>
      <c r="FVA10" s="86"/>
      <c r="FVB10" s="86"/>
      <c r="FVC10" s="86"/>
      <c r="FVD10" s="86"/>
      <c r="FVE10" s="86"/>
      <c r="FVF10" s="86"/>
      <c r="FVG10" s="86"/>
      <c r="FVH10" s="86"/>
      <c r="FVI10" s="86"/>
      <c r="FVJ10" s="86"/>
      <c r="FVK10" s="86"/>
      <c r="FVL10" s="86"/>
      <c r="FVM10" s="86"/>
      <c r="FVN10" s="86"/>
      <c r="FVO10" s="86"/>
      <c r="FVP10" s="86"/>
      <c r="FVQ10" s="86"/>
      <c r="FVR10" s="86"/>
      <c r="FVS10" s="86"/>
      <c r="FVT10" s="86"/>
      <c r="FVU10" s="86"/>
      <c r="FVV10" s="86"/>
      <c r="FVW10" s="86"/>
      <c r="FVX10" s="86"/>
      <c r="FVY10" s="86"/>
      <c r="FVZ10" s="86"/>
      <c r="FWA10" s="86"/>
      <c r="FWB10" s="86"/>
      <c r="FWC10" s="86"/>
      <c r="FWD10" s="86"/>
      <c r="FWE10" s="86"/>
      <c r="FWF10" s="86"/>
      <c r="FWG10" s="86"/>
      <c r="FWH10" s="86"/>
      <c r="FWI10" s="86"/>
      <c r="FWJ10" s="86"/>
      <c r="FWK10" s="86"/>
      <c r="FWL10" s="86"/>
      <c r="FWM10" s="86"/>
      <c r="FWN10" s="86"/>
      <c r="FWO10" s="86"/>
      <c r="FWP10" s="86"/>
      <c r="FWQ10" s="86"/>
      <c r="FWR10" s="86"/>
      <c r="FWS10" s="86"/>
      <c r="FWT10" s="86"/>
      <c r="FWU10" s="86"/>
      <c r="FWV10" s="86"/>
      <c r="FWW10" s="86"/>
      <c r="FWX10" s="86"/>
      <c r="FWY10" s="86"/>
      <c r="FWZ10" s="86"/>
      <c r="FXA10" s="86"/>
      <c r="FXB10" s="86"/>
      <c r="FXC10" s="86"/>
      <c r="FXD10" s="86"/>
      <c r="FXE10" s="86"/>
      <c r="FXF10" s="86"/>
      <c r="FXG10" s="86"/>
      <c r="FXH10" s="86"/>
      <c r="FXI10" s="86"/>
      <c r="FXJ10" s="86"/>
      <c r="FXK10" s="86"/>
      <c r="FXL10" s="86"/>
      <c r="FXM10" s="86"/>
      <c r="FXN10" s="86"/>
      <c r="FXO10" s="86"/>
      <c r="FXP10" s="86"/>
      <c r="FXQ10" s="86"/>
      <c r="FXR10" s="86"/>
      <c r="FXS10" s="86"/>
      <c r="FXT10" s="86"/>
      <c r="FXU10" s="86"/>
      <c r="FXV10" s="86"/>
      <c r="FXW10" s="86"/>
      <c r="FXX10" s="86"/>
      <c r="FXY10" s="86"/>
      <c r="FXZ10" s="86"/>
      <c r="FYA10" s="86"/>
      <c r="FYB10" s="86"/>
      <c r="FYC10" s="86"/>
      <c r="FYD10" s="86"/>
      <c r="FYE10" s="86"/>
      <c r="FYF10" s="86"/>
      <c r="FYG10" s="86"/>
      <c r="FYH10" s="86"/>
      <c r="FYI10" s="86"/>
      <c r="FYJ10" s="86"/>
      <c r="FYK10" s="86"/>
      <c r="FYL10" s="86"/>
      <c r="FYM10" s="86"/>
      <c r="FYN10" s="86"/>
      <c r="FYO10" s="86"/>
      <c r="FYP10" s="86"/>
      <c r="FYQ10" s="86"/>
      <c r="FYR10" s="86"/>
      <c r="FYS10" s="86"/>
      <c r="FYT10" s="86"/>
      <c r="FYU10" s="86"/>
      <c r="FYV10" s="86"/>
      <c r="FYW10" s="86"/>
      <c r="FYX10" s="86"/>
      <c r="FYY10" s="86"/>
      <c r="FYZ10" s="86"/>
      <c r="FZA10" s="86"/>
      <c r="FZB10" s="86"/>
      <c r="FZC10" s="86"/>
      <c r="FZD10" s="86"/>
      <c r="FZE10" s="86"/>
      <c r="FZF10" s="86"/>
      <c r="FZG10" s="86"/>
      <c r="FZH10" s="86"/>
      <c r="FZI10" s="86"/>
      <c r="FZJ10" s="86"/>
      <c r="FZK10" s="86"/>
      <c r="FZL10" s="86"/>
      <c r="FZM10" s="86"/>
      <c r="FZN10" s="86"/>
      <c r="FZO10" s="86"/>
      <c r="FZP10" s="86"/>
      <c r="FZQ10" s="86"/>
      <c r="FZR10" s="86"/>
      <c r="FZS10" s="86"/>
      <c r="FZT10" s="86"/>
      <c r="FZU10" s="86"/>
      <c r="FZV10" s="86"/>
      <c r="FZW10" s="86"/>
      <c r="FZX10" s="86"/>
      <c r="FZY10" s="86"/>
      <c r="FZZ10" s="86"/>
      <c r="GAA10" s="86"/>
      <c r="GAB10" s="86"/>
      <c r="GAC10" s="86"/>
      <c r="GAD10" s="86"/>
      <c r="GAE10" s="86"/>
      <c r="GAF10" s="86"/>
      <c r="GAG10" s="86"/>
      <c r="GAH10" s="86"/>
      <c r="GAI10" s="86"/>
      <c r="GAJ10" s="86"/>
      <c r="GAK10" s="86"/>
      <c r="GAL10" s="86"/>
      <c r="GAM10" s="86"/>
      <c r="GAN10" s="86"/>
      <c r="GAO10" s="86"/>
      <c r="GAP10" s="86"/>
      <c r="GAQ10" s="86"/>
      <c r="GAR10" s="86"/>
      <c r="GAS10" s="86"/>
      <c r="GAT10" s="86"/>
      <c r="GAU10" s="86"/>
      <c r="GAV10" s="86"/>
      <c r="GAW10" s="86"/>
      <c r="GAX10" s="86"/>
      <c r="GAY10" s="86"/>
      <c r="GAZ10" s="86"/>
      <c r="GBA10" s="86"/>
      <c r="GBB10" s="86"/>
      <c r="GBC10" s="86"/>
      <c r="GBD10" s="86"/>
      <c r="GBE10" s="86"/>
      <c r="GBF10" s="86"/>
      <c r="GBG10" s="86"/>
      <c r="GBH10" s="86"/>
      <c r="GBI10" s="86"/>
      <c r="GBJ10" s="86"/>
      <c r="GBK10" s="86"/>
      <c r="GBL10" s="86"/>
      <c r="GBM10" s="86"/>
      <c r="GBN10" s="86"/>
      <c r="GBO10" s="86"/>
      <c r="GBP10" s="86"/>
      <c r="GBQ10" s="86"/>
      <c r="GBR10" s="86"/>
      <c r="GBS10" s="86"/>
      <c r="GBT10" s="86"/>
      <c r="GBU10" s="86"/>
      <c r="GBV10" s="86"/>
      <c r="GBW10" s="86"/>
      <c r="GBX10" s="86"/>
      <c r="GBY10" s="86"/>
      <c r="GBZ10" s="86"/>
      <c r="GCA10" s="86"/>
      <c r="GCB10" s="86"/>
      <c r="GCC10" s="86"/>
      <c r="GCD10" s="86"/>
      <c r="GCE10" s="86"/>
      <c r="GCF10" s="86"/>
      <c r="GCG10" s="86"/>
      <c r="GCH10" s="86"/>
      <c r="GCI10" s="86"/>
      <c r="GCJ10" s="86"/>
      <c r="GCK10" s="86"/>
      <c r="GCL10" s="86"/>
      <c r="GCM10" s="86"/>
      <c r="GCN10" s="86"/>
      <c r="GCO10" s="86"/>
      <c r="GCP10" s="86"/>
      <c r="GCQ10" s="86"/>
      <c r="GCR10" s="86"/>
      <c r="GCS10" s="86"/>
      <c r="GCT10" s="86"/>
      <c r="GCU10" s="86"/>
      <c r="GCV10" s="86"/>
      <c r="GCW10" s="86"/>
      <c r="GCX10" s="86"/>
      <c r="GCY10" s="86"/>
      <c r="GCZ10" s="86"/>
      <c r="GDA10" s="86"/>
      <c r="GDB10" s="86"/>
      <c r="GDC10" s="86"/>
      <c r="GDD10" s="86"/>
      <c r="GDE10" s="86"/>
      <c r="GDF10" s="86"/>
      <c r="GDG10" s="86"/>
      <c r="GDH10" s="86"/>
      <c r="GDI10" s="86"/>
      <c r="GDJ10" s="86"/>
      <c r="GDK10" s="86"/>
      <c r="GDL10" s="86"/>
      <c r="GDM10" s="86"/>
      <c r="GDN10" s="86"/>
      <c r="GDO10" s="86"/>
      <c r="GDP10" s="86"/>
      <c r="GDQ10" s="86"/>
      <c r="GDR10" s="86"/>
      <c r="GDS10" s="86"/>
      <c r="GDT10" s="86"/>
      <c r="GDU10" s="86"/>
      <c r="GDV10" s="86"/>
      <c r="GDW10" s="86"/>
      <c r="GDX10" s="86"/>
      <c r="GDY10" s="86"/>
      <c r="GDZ10" s="86"/>
      <c r="GEA10" s="86"/>
      <c r="GEB10" s="86"/>
      <c r="GEC10" s="86"/>
      <c r="GED10" s="86"/>
      <c r="GEE10" s="86"/>
      <c r="GEF10" s="86"/>
      <c r="GEG10" s="86"/>
      <c r="GEH10" s="86"/>
      <c r="GEI10" s="86"/>
      <c r="GEJ10" s="86"/>
      <c r="GEK10" s="86"/>
      <c r="GEL10" s="86"/>
      <c r="GEM10" s="86"/>
      <c r="GEN10" s="86"/>
      <c r="GEO10" s="86"/>
      <c r="GEP10" s="86"/>
      <c r="GEQ10" s="86"/>
      <c r="GER10" s="86"/>
      <c r="GES10" s="86"/>
      <c r="GET10" s="86"/>
      <c r="GEU10" s="86"/>
      <c r="GEV10" s="86"/>
      <c r="GEW10" s="86"/>
      <c r="GEX10" s="86"/>
      <c r="GEY10" s="86"/>
      <c r="GEZ10" s="86"/>
      <c r="GFA10" s="86"/>
      <c r="GFB10" s="86"/>
      <c r="GFC10" s="86"/>
      <c r="GFD10" s="86"/>
      <c r="GFE10" s="86"/>
      <c r="GFF10" s="86"/>
      <c r="GFG10" s="86"/>
      <c r="GFH10" s="86"/>
      <c r="GFI10" s="86"/>
      <c r="GFJ10" s="86"/>
      <c r="GFK10" s="86"/>
      <c r="GFL10" s="86"/>
      <c r="GFM10" s="86"/>
      <c r="GFN10" s="86"/>
      <c r="GFO10" s="86"/>
      <c r="GFP10" s="86"/>
      <c r="GFQ10" s="86"/>
      <c r="GFR10" s="86"/>
      <c r="GFS10" s="86"/>
      <c r="GFT10" s="86"/>
      <c r="GFU10" s="86"/>
      <c r="GFV10" s="86"/>
      <c r="GFW10" s="86"/>
      <c r="GFX10" s="86"/>
      <c r="GFY10" s="86"/>
      <c r="GFZ10" s="86"/>
      <c r="GGA10" s="86"/>
      <c r="GGB10" s="86"/>
      <c r="GGC10" s="86"/>
      <c r="GGD10" s="86"/>
      <c r="GGE10" s="86"/>
      <c r="GGF10" s="86"/>
      <c r="GGG10" s="86"/>
      <c r="GGH10" s="86"/>
      <c r="GGI10" s="86"/>
      <c r="GGJ10" s="86"/>
      <c r="GGK10" s="86"/>
      <c r="GGL10" s="86"/>
      <c r="GGM10" s="86"/>
      <c r="GGN10" s="86"/>
      <c r="GGO10" s="86"/>
      <c r="GGP10" s="86"/>
      <c r="GGQ10" s="86"/>
      <c r="GGR10" s="86"/>
      <c r="GGS10" s="86"/>
      <c r="GGT10" s="86"/>
      <c r="GGU10" s="86"/>
      <c r="GGV10" s="86"/>
      <c r="GGW10" s="86"/>
      <c r="GGX10" s="86"/>
      <c r="GGY10" s="86"/>
      <c r="GGZ10" s="86"/>
      <c r="GHA10" s="86"/>
      <c r="GHB10" s="86"/>
      <c r="GHC10" s="86"/>
      <c r="GHD10" s="86"/>
      <c r="GHE10" s="86"/>
      <c r="GHF10" s="86"/>
      <c r="GHG10" s="86"/>
      <c r="GHH10" s="86"/>
      <c r="GHI10" s="86"/>
      <c r="GHJ10" s="86"/>
      <c r="GHK10" s="86"/>
      <c r="GHL10" s="86"/>
      <c r="GHM10" s="86"/>
      <c r="GHN10" s="86"/>
      <c r="GHO10" s="86"/>
      <c r="GHP10" s="86"/>
      <c r="GHQ10" s="86"/>
      <c r="GHR10" s="86"/>
      <c r="GHS10" s="86"/>
      <c r="GHT10" s="86"/>
      <c r="GHU10" s="86"/>
      <c r="GHV10" s="86"/>
      <c r="GHW10" s="86"/>
      <c r="GHX10" s="86"/>
      <c r="GHY10" s="86"/>
      <c r="GHZ10" s="86"/>
      <c r="GIA10" s="86"/>
      <c r="GIB10" s="86"/>
      <c r="GIC10" s="86"/>
      <c r="GID10" s="86"/>
      <c r="GIE10" s="86"/>
      <c r="GIF10" s="86"/>
      <c r="GIG10" s="86"/>
      <c r="GIH10" s="86"/>
      <c r="GII10" s="86"/>
      <c r="GIJ10" s="86"/>
      <c r="GIK10" s="86"/>
      <c r="GIL10" s="86"/>
      <c r="GIM10" s="86"/>
      <c r="GIN10" s="86"/>
      <c r="GIO10" s="86"/>
      <c r="GIP10" s="86"/>
      <c r="GIQ10" s="86"/>
      <c r="GIR10" s="86"/>
      <c r="GIS10" s="86"/>
      <c r="GIT10" s="86"/>
      <c r="GIU10" s="86"/>
      <c r="GIV10" s="86"/>
      <c r="GIW10" s="86"/>
      <c r="GIX10" s="86"/>
      <c r="GIY10" s="86"/>
      <c r="GIZ10" s="86"/>
      <c r="GJA10" s="86"/>
      <c r="GJB10" s="86"/>
      <c r="GJC10" s="86"/>
      <c r="GJD10" s="86"/>
      <c r="GJE10" s="86"/>
      <c r="GJF10" s="86"/>
      <c r="GJG10" s="86"/>
      <c r="GJH10" s="86"/>
      <c r="GJI10" s="86"/>
      <c r="GJJ10" s="86"/>
      <c r="GJK10" s="86"/>
      <c r="GJL10" s="86"/>
      <c r="GJM10" s="86"/>
      <c r="GJN10" s="86"/>
      <c r="GJO10" s="86"/>
      <c r="GJP10" s="86"/>
      <c r="GJQ10" s="86"/>
      <c r="GJR10" s="86"/>
      <c r="GJS10" s="86"/>
      <c r="GJT10" s="86"/>
      <c r="GJU10" s="86"/>
      <c r="GJV10" s="86"/>
      <c r="GJW10" s="86"/>
      <c r="GJX10" s="86"/>
      <c r="GJY10" s="86"/>
      <c r="GJZ10" s="86"/>
      <c r="GKA10" s="86"/>
      <c r="GKB10" s="86"/>
      <c r="GKC10" s="86"/>
      <c r="GKD10" s="86"/>
      <c r="GKE10" s="86"/>
      <c r="GKF10" s="86"/>
      <c r="GKG10" s="86"/>
      <c r="GKH10" s="86"/>
      <c r="GKI10" s="86"/>
      <c r="GKJ10" s="86"/>
      <c r="GKK10" s="86"/>
      <c r="GKL10" s="86"/>
      <c r="GKM10" s="86"/>
      <c r="GKN10" s="86"/>
      <c r="GKO10" s="86"/>
      <c r="GKP10" s="86"/>
      <c r="GKQ10" s="86"/>
      <c r="GKR10" s="86"/>
      <c r="GKS10" s="86"/>
      <c r="GKT10" s="86"/>
      <c r="GKU10" s="86"/>
      <c r="GKV10" s="86"/>
      <c r="GKW10" s="86"/>
      <c r="GKX10" s="86"/>
      <c r="GKY10" s="86"/>
      <c r="GKZ10" s="86"/>
      <c r="GLA10" s="86"/>
      <c r="GLB10" s="86"/>
      <c r="GLC10" s="86"/>
      <c r="GLD10" s="86"/>
      <c r="GLE10" s="86"/>
      <c r="GLF10" s="86"/>
      <c r="GLG10" s="86"/>
      <c r="GLH10" s="86"/>
      <c r="GLI10" s="86"/>
      <c r="GLJ10" s="86"/>
      <c r="GLK10" s="86"/>
      <c r="GLL10" s="86"/>
      <c r="GLM10" s="86"/>
      <c r="GLN10" s="86"/>
      <c r="GLO10" s="86"/>
      <c r="GLP10" s="86"/>
      <c r="GLQ10" s="86"/>
      <c r="GLR10" s="86"/>
      <c r="GLS10" s="86"/>
      <c r="GLT10" s="86"/>
      <c r="GLU10" s="86"/>
      <c r="GLV10" s="86"/>
      <c r="GLW10" s="86"/>
      <c r="GLX10" s="86"/>
      <c r="GLY10" s="86"/>
      <c r="GLZ10" s="86"/>
      <c r="GMA10" s="86"/>
      <c r="GMB10" s="86"/>
      <c r="GMC10" s="86"/>
      <c r="GMD10" s="86"/>
      <c r="GME10" s="86"/>
      <c r="GMF10" s="86"/>
      <c r="GMG10" s="86"/>
      <c r="GMH10" s="86"/>
      <c r="GMI10" s="86"/>
      <c r="GMJ10" s="86"/>
      <c r="GMK10" s="86"/>
      <c r="GML10" s="86"/>
      <c r="GMM10" s="86"/>
      <c r="GMN10" s="86"/>
      <c r="GMO10" s="86"/>
      <c r="GMP10" s="86"/>
      <c r="GMQ10" s="86"/>
      <c r="GMR10" s="86"/>
      <c r="GMS10" s="86"/>
      <c r="GMT10" s="86"/>
      <c r="GMU10" s="86"/>
      <c r="GMV10" s="86"/>
      <c r="GMW10" s="86"/>
      <c r="GMX10" s="86"/>
      <c r="GMY10" s="86"/>
      <c r="GMZ10" s="86"/>
      <c r="GNA10" s="86"/>
      <c r="GNB10" s="86"/>
      <c r="GNC10" s="86"/>
      <c r="GND10" s="86"/>
      <c r="GNE10" s="86"/>
      <c r="GNF10" s="86"/>
      <c r="GNG10" s="86"/>
      <c r="GNH10" s="86"/>
      <c r="GNI10" s="86"/>
      <c r="GNJ10" s="86"/>
      <c r="GNK10" s="86"/>
      <c r="GNL10" s="86"/>
      <c r="GNM10" s="86"/>
      <c r="GNN10" s="86"/>
      <c r="GNO10" s="86"/>
      <c r="GNP10" s="86"/>
      <c r="GNQ10" s="86"/>
      <c r="GNR10" s="86"/>
      <c r="GNS10" s="86"/>
      <c r="GNT10" s="86"/>
      <c r="GNU10" s="86"/>
      <c r="GNV10" s="86"/>
      <c r="GNW10" s="86"/>
      <c r="GNX10" s="86"/>
      <c r="GNY10" s="86"/>
      <c r="GNZ10" s="86"/>
      <c r="GOA10" s="86"/>
      <c r="GOB10" s="86"/>
      <c r="GOC10" s="86"/>
      <c r="GOD10" s="86"/>
      <c r="GOE10" s="86"/>
      <c r="GOF10" s="86"/>
      <c r="GOG10" s="86"/>
      <c r="GOH10" s="86"/>
      <c r="GOI10" s="86"/>
      <c r="GOJ10" s="86"/>
      <c r="GOK10" s="86"/>
      <c r="GOL10" s="86"/>
      <c r="GOM10" s="86"/>
      <c r="GON10" s="86"/>
      <c r="GOO10" s="86"/>
      <c r="GOP10" s="86"/>
      <c r="GOQ10" s="86"/>
      <c r="GOR10" s="86"/>
      <c r="GOS10" s="86"/>
      <c r="GOT10" s="86"/>
      <c r="GOU10" s="86"/>
      <c r="GOV10" s="86"/>
      <c r="GOW10" s="86"/>
      <c r="GOX10" s="86"/>
      <c r="GOY10" s="86"/>
      <c r="GOZ10" s="86"/>
      <c r="GPA10" s="86"/>
      <c r="GPB10" s="86"/>
      <c r="GPC10" s="86"/>
      <c r="GPD10" s="86"/>
      <c r="GPE10" s="86"/>
      <c r="GPF10" s="86"/>
      <c r="GPG10" s="86"/>
      <c r="GPH10" s="86"/>
      <c r="GPI10" s="86"/>
      <c r="GPJ10" s="86"/>
      <c r="GPK10" s="86"/>
      <c r="GPL10" s="86"/>
      <c r="GPM10" s="86"/>
      <c r="GPN10" s="86"/>
      <c r="GPO10" s="86"/>
      <c r="GPP10" s="86"/>
      <c r="GPQ10" s="86"/>
      <c r="GPR10" s="86"/>
      <c r="GPS10" s="86"/>
      <c r="GPT10" s="86"/>
      <c r="GPU10" s="86"/>
      <c r="GPV10" s="86"/>
      <c r="GPW10" s="86"/>
      <c r="GPX10" s="86"/>
      <c r="GPY10" s="86"/>
      <c r="GPZ10" s="86"/>
      <c r="GQA10" s="86"/>
      <c r="GQB10" s="86"/>
      <c r="GQC10" s="86"/>
      <c r="GQD10" s="86"/>
      <c r="GQE10" s="86"/>
      <c r="GQF10" s="86"/>
      <c r="GQG10" s="86"/>
      <c r="GQH10" s="86"/>
      <c r="GQI10" s="86"/>
      <c r="GQJ10" s="86"/>
      <c r="GQK10" s="86"/>
      <c r="GQL10" s="86"/>
      <c r="GQM10" s="86"/>
      <c r="GQN10" s="86"/>
      <c r="GQO10" s="86"/>
      <c r="GQP10" s="86"/>
      <c r="GQQ10" s="86"/>
      <c r="GQR10" s="86"/>
      <c r="GQS10" s="86"/>
      <c r="GQT10" s="86"/>
      <c r="GQU10" s="86"/>
      <c r="GQV10" s="86"/>
      <c r="GQW10" s="86"/>
      <c r="GQX10" s="86"/>
      <c r="GQY10" s="86"/>
      <c r="GQZ10" s="86"/>
      <c r="GRA10" s="86"/>
      <c r="GRB10" s="86"/>
      <c r="GRC10" s="86"/>
      <c r="GRD10" s="86"/>
      <c r="GRE10" s="86"/>
      <c r="GRF10" s="86"/>
      <c r="GRG10" s="86"/>
      <c r="GRH10" s="86"/>
      <c r="GRI10" s="86"/>
      <c r="GRJ10" s="86"/>
      <c r="GRK10" s="86"/>
      <c r="GRL10" s="86"/>
      <c r="GRM10" s="86"/>
      <c r="GRN10" s="86"/>
      <c r="GRO10" s="86"/>
      <c r="GRP10" s="86"/>
      <c r="GRQ10" s="86"/>
      <c r="GRR10" s="86"/>
      <c r="GRS10" s="86"/>
      <c r="GRT10" s="86"/>
      <c r="GRU10" s="86"/>
      <c r="GRV10" s="86"/>
      <c r="GRW10" s="86"/>
      <c r="GRX10" s="86"/>
      <c r="GRY10" s="86"/>
      <c r="GRZ10" s="86"/>
      <c r="GSA10" s="86"/>
      <c r="GSB10" s="86"/>
      <c r="GSC10" s="86"/>
      <c r="GSD10" s="86"/>
      <c r="GSE10" s="86"/>
      <c r="GSF10" s="86"/>
      <c r="GSG10" s="86"/>
      <c r="GSH10" s="86"/>
      <c r="GSI10" s="86"/>
      <c r="GSJ10" s="86"/>
      <c r="GSK10" s="86"/>
      <c r="GSL10" s="86"/>
      <c r="GSM10" s="86"/>
      <c r="GSN10" s="86"/>
      <c r="GSO10" s="86"/>
      <c r="GSP10" s="86"/>
      <c r="GSQ10" s="86"/>
      <c r="GSR10" s="86"/>
      <c r="GSS10" s="86"/>
      <c r="GST10" s="86"/>
      <c r="GSU10" s="86"/>
      <c r="GSV10" s="86"/>
      <c r="GSW10" s="86"/>
      <c r="GSX10" s="86"/>
      <c r="GSY10" s="86"/>
      <c r="GSZ10" s="86"/>
      <c r="GTA10" s="86"/>
      <c r="GTB10" s="86"/>
      <c r="GTC10" s="86"/>
      <c r="GTD10" s="86"/>
      <c r="GTE10" s="86"/>
      <c r="GTF10" s="86"/>
      <c r="GTG10" s="86"/>
      <c r="GTH10" s="86"/>
      <c r="GTI10" s="86"/>
      <c r="GTJ10" s="86"/>
      <c r="GTK10" s="86"/>
      <c r="GTL10" s="86"/>
      <c r="GTM10" s="86"/>
      <c r="GTN10" s="86"/>
      <c r="GTO10" s="86"/>
      <c r="GTP10" s="86"/>
      <c r="GTQ10" s="86"/>
      <c r="GTR10" s="86"/>
      <c r="GTS10" s="86"/>
      <c r="GTT10" s="86"/>
      <c r="GTU10" s="86"/>
      <c r="GTV10" s="86"/>
      <c r="GTW10" s="86"/>
      <c r="GTX10" s="86"/>
      <c r="GTY10" s="86"/>
      <c r="GTZ10" s="86"/>
      <c r="GUA10" s="86"/>
      <c r="GUB10" s="86"/>
      <c r="GUC10" s="86"/>
      <c r="GUD10" s="86"/>
      <c r="GUE10" s="86"/>
      <c r="GUF10" s="86"/>
      <c r="GUG10" s="86"/>
      <c r="GUH10" s="86"/>
      <c r="GUI10" s="86"/>
      <c r="GUJ10" s="86"/>
      <c r="GUK10" s="86"/>
      <c r="GUL10" s="86"/>
      <c r="GUM10" s="86"/>
      <c r="GUN10" s="86"/>
      <c r="GUO10" s="86"/>
      <c r="GUP10" s="86"/>
      <c r="GUQ10" s="86"/>
      <c r="GUR10" s="86"/>
      <c r="GUS10" s="86"/>
      <c r="GUT10" s="86"/>
      <c r="GUU10" s="86"/>
      <c r="GUV10" s="86"/>
      <c r="GUW10" s="86"/>
      <c r="GUX10" s="86"/>
      <c r="GUY10" s="86"/>
      <c r="GUZ10" s="86"/>
      <c r="GVA10" s="86"/>
      <c r="GVB10" s="86"/>
      <c r="GVC10" s="86"/>
      <c r="GVD10" s="86"/>
      <c r="GVE10" s="86"/>
      <c r="GVF10" s="86"/>
      <c r="GVG10" s="86"/>
      <c r="GVH10" s="86"/>
      <c r="GVI10" s="86"/>
      <c r="GVJ10" s="86"/>
      <c r="GVK10" s="86"/>
      <c r="GVL10" s="86"/>
      <c r="GVM10" s="86"/>
      <c r="GVN10" s="86"/>
      <c r="GVO10" s="86"/>
      <c r="GVP10" s="86"/>
      <c r="GVQ10" s="86"/>
      <c r="GVR10" s="86"/>
      <c r="GVS10" s="86"/>
      <c r="GVT10" s="86"/>
      <c r="GVU10" s="86"/>
      <c r="GVV10" s="86"/>
      <c r="GVW10" s="86"/>
      <c r="GVX10" s="86"/>
      <c r="GVY10" s="86"/>
      <c r="GVZ10" s="86"/>
      <c r="GWA10" s="86"/>
      <c r="GWB10" s="86"/>
      <c r="GWC10" s="86"/>
      <c r="GWD10" s="86"/>
      <c r="GWE10" s="86"/>
      <c r="GWF10" s="86"/>
      <c r="GWG10" s="86"/>
      <c r="GWH10" s="86"/>
      <c r="GWI10" s="86"/>
      <c r="GWJ10" s="86"/>
      <c r="GWK10" s="86"/>
      <c r="GWL10" s="86"/>
      <c r="GWM10" s="86"/>
      <c r="GWN10" s="86"/>
      <c r="GWO10" s="86"/>
      <c r="GWP10" s="86"/>
      <c r="GWQ10" s="86"/>
      <c r="GWR10" s="86"/>
      <c r="GWS10" s="86"/>
      <c r="GWT10" s="86"/>
      <c r="GWU10" s="86"/>
      <c r="GWV10" s="86"/>
      <c r="GWW10" s="86"/>
      <c r="GWX10" s="86"/>
      <c r="GWY10" s="86"/>
      <c r="GWZ10" s="86"/>
      <c r="GXA10" s="86"/>
      <c r="GXB10" s="86"/>
      <c r="GXC10" s="86"/>
      <c r="GXD10" s="86"/>
      <c r="GXE10" s="86"/>
      <c r="GXF10" s="86"/>
      <c r="GXG10" s="86"/>
      <c r="GXH10" s="86"/>
      <c r="GXI10" s="86"/>
      <c r="GXJ10" s="86"/>
      <c r="GXK10" s="86"/>
      <c r="GXL10" s="86"/>
      <c r="GXM10" s="86"/>
      <c r="GXN10" s="86"/>
      <c r="GXO10" s="86"/>
      <c r="GXP10" s="86"/>
      <c r="GXQ10" s="86"/>
      <c r="GXR10" s="86"/>
      <c r="GXS10" s="86"/>
      <c r="GXT10" s="86"/>
      <c r="GXU10" s="86"/>
      <c r="GXV10" s="86"/>
      <c r="GXW10" s="86"/>
      <c r="GXX10" s="86"/>
      <c r="GXY10" s="86"/>
      <c r="GXZ10" s="86"/>
      <c r="GYA10" s="86"/>
      <c r="GYB10" s="86"/>
      <c r="GYC10" s="86"/>
      <c r="GYD10" s="86"/>
      <c r="GYE10" s="86"/>
      <c r="GYF10" s="86"/>
      <c r="GYG10" s="86"/>
      <c r="GYH10" s="86"/>
      <c r="GYI10" s="86"/>
      <c r="GYJ10" s="86"/>
      <c r="GYK10" s="86"/>
      <c r="GYL10" s="86"/>
      <c r="GYM10" s="86"/>
      <c r="GYN10" s="86"/>
      <c r="GYO10" s="86"/>
      <c r="GYP10" s="86"/>
      <c r="GYQ10" s="86"/>
      <c r="GYR10" s="86"/>
      <c r="GYS10" s="86"/>
      <c r="GYT10" s="86"/>
      <c r="GYU10" s="86"/>
      <c r="GYV10" s="86"/>
      <c r="GYW10" s="86"/>
      <c r="GYX10" s="86"/>
      <c r="GYY10" s="86"/>
      <c r="GYZ10" s="86"/>
      <c r="GZA10" s="86"/>
      <c r="GZB10" s="86"/>
      <c r="GZC10" s="86"/>
      <c r="GZD10" s="86"/>
      <c r="GZE10" s="86"/>
      <c r="GZF10" s="86"/>
      <c r="GZG10" s="86"/>
      <c r="GZH10" s="86"/>
      <c r="GZI10" s="86"/>
      <c r="GZJ10" s="86"/>
      <c r="GZK10" s="86"/>
      <c r="GZL10" s="86"/>
      <c r="GZM10" s="86"/>
      <c r="GZN10" s="86"/>
      <c r="GZO10" s="86"/>
      <c r="GZP10" s="86"/>
      <c r="GZQ10" s="86"/>
      <c r="GZR10" s="86"/>
      <c r="GZS10" s="86"/>
      <c r="GZT10" s="86"/>
      <c r="GZU10" s="86"/>
      <c r="GZV10" s="86"/>
      <c r="GZW10" s="86"/>
      <c r="GZX10" s="86"/>
      <c r="GZY10" s="86"/>
      <c r="GZZ10" s="86"/>
      <c r="HAA10" s="86"/>
      <c r="HAB10" s="86"/>
      <c r="HAC10" s="86"/>
      <c r="HAD10" s="86"/>
      <c r="HAE10" s="86"/>
      <c r="HAF10" s="86"/>
      <c r="HAG10" s="86"/>
      <c r="HAH10" s="86"/>
      <c r="HAI10" s="86"/>
      <c r="HAJ10" s="86"/>
      <c r="HAK10" s="86"/>
      <c r="HAL10" s="86"/>
      <c r="HAM10" s="86"/>
      <c r="HAN10" s="86"/>
      <c r="HAO10" s="86"/>
      <c r="HAP10" s="86"/>
      <c r="HAQ10" s="86"/>
      <c r="HAR10" s="86"/>
      <c r="HAS10" s="86"/>
      <c r="HAT10" s="86"/>
      <c r="HAU10" s="86"/>
      <c r="HAV10" s="86"/>
      <c r="HAW10" s="86"/>
      <c r="HAX10" s="86"/>
      <c r="HAY10" s="86"/>
      <c r="HAZ10" s="86"/>
      <c r="HBA10" s="86"/>
      <c r="HBB10" s="86"/>
      <c r="HBC10" s="86"/>
      <c r="HBD10" s="86"/>
      <c r="HBE10" s="86"/>
      <c r="HBF10" s="86"/>
      <c r="HBG10" s="86"/>
      <c r="HBH10" s="86"/>
      <c r="HBI10" s="86"/>
      <c r="HBJ10" s="86"/>
      <c r="HBK10" s="86"/>
      <c r="HBL10" s="86"/>
      <c r="HBM10" s="86"/>
      <c r="HBN10" s="86"/>
      <c r="HBO10" s="86"/>
      <c r="HBP10" s="86"/>
      <c r="HBQ10" s="86"/>
      <c r="HBR10" s="86"/>
      <c r="HBS10" s="86"/>
      <c r="HBT10" s="86"/>
      <c r="HBU10" s="86"/>
      <c r="HBV10" s="86"/>
      <c r="HBW10" s="86"/>
      <c r="HBX10" s="86"/>
      <c r="HBY10" s="86"/>
      <c r="HBZ10" s="86"/>
      <c r="HCA10" s="86"/>
      <c r="HCB10" s="86"/>
      <c r="HCC10" s="86"/>
      <c r="HCD10" s="86"/>
      <c r="HCE10" s="86"/>
      <c r="HCF10" s="86"/>
      <c r="HCG10" s="86"/>
      <c r="HCH10" s="86"/>
      <c r="HCI10" s="86"/>
      <c r="HCJ10" s="86"/>
      <c r="HCK10" s="86"/>
      <c r="HCL10" s="86"/>
      <c r="HCM10" s="86"/>
      <c r="HCN10" s="86"/>
      <c r="HCO10" s="86"/>
      <c r="HCP10" s="86"/>
      <c r="HCQ10" s="86"/>
      <c r="HCR10" s="86"/>
      <c r="HCS10" s="86"/>
      <c r="HCT10" s="86"/>
      <c r="HCU10" s="86"/>
      <c r="HCV10" s="86"/>
      <c r="HCW10" s="86"/>
      <c r="HCX10" s="86"/>
      <c r="HCY10" s="86"/>
      <c r="HCZ10" s="86"/>
      <c r="HDA10" s="86"/>
      <c r="HDB10" s="86"/>
      <c r="HDC10" s="86"/>
      <c r="HDD10" s="86"/>
      <c r="HDE10" s="86"/>
      <c r="HDF10" s="86"/>
      <c r="HDG10" s="86"/>
      <c r="HDH10" s="86"/>
      <c r="HDI10" s="86"/>
      <c r="HDJ10" s="86"/>
      <c r="HDK10" s="86"/>
      <c r="HDL10" s="86"/>
      <c r="HDM10" s="86"/>
      <c r="HDN10" s="86"/>
      <c r="HDO10" s="86"/>
      <c r="HDP10" s="86"/>
      <c r="HDQ10" s="86"/>
      <c r="HDR10" s="86"/>
      <c r="HDS10" s="86"/>
      <c r="HDT10" s="86"/>
      <c r="HDU10" s="86"/>
      <c r="HDV10" s="86"/>
      <c r="HDW10" s="86"/>
      <c r="HDX10" s="86"/>
      <c r="HDY10" s="86"/>
      <c r="HDZ10" s="86"/>
      <c r="HEA10" s="86"/>
      <c r="HEB10" s="86"/>
      <c r="HEC10" s="86"/>
      <c r="HED10" s="86"/>
      <c r="HEE10" s="86"/>
      <c r="HEF10" s="86"/>
      <c r="HEG10" s="86"/>
      <c r="HEH10" s="86"/>
      <c r="HEI10" s="86"/>
      <c r="HEJ10" s="86"/>
      <c r="HEK10" s="86"/>
      <c r="HEL10" s="86"/>
      <c r="HEM10" s="86"/>
      <c r="HEN10" s="86"/>
      <c r="HEO10" s="86"/>
      <c r="HEP10" s="86"/>
      <c r="HEQ10" s="86"/>
      <c r="HER10" s="86"/>
      <c r="HES10" s="86"/>
      <c r="HET10" s="86"/>
      <c r="HEU10" s="86"/>
      <c r="HEV10" s="86"/>
      <c r="HEW10" s="86"/>
      <c r="HEX10" s="86"/>
      <c r="HEY10" s="86"/>
      <c r="HEZ10" s="86"/>
      <c r="HFA10" s="86"/>
      <c r="HFB10" s="86"/>
      <c r="HFC10" s="86"/>
      <c r="HFD10" s="86"/>
      <c r="HFE10" s="86"/>
      <c r="HFF10" s="86"/>
      <c r="HFG10" s="86"/>
      <c r="HFH10" s="86"/>
      <c r="HFI10" s="86"/>
      <c r="HFJ10" s="86"/>
      <c r="HFK10" s="86"/>
      <c r="HFL10" s="86"/>
      <c r="HFM10" s="86"/>
      <c r="HFN10" s="86"/>
      <c r="HFO10" s="86"/>
      <c r="HFP10" s="86"/>
      <c r="HFQ10" s="86"/>
      <c r="HFR10" s="86"/>
      <c r="HFS10" s="86"/>
      <c r="HFT10" s="86"/>
      <c r="HFU10" s="86"/>
      <c r="HFV10" s="86"/>
      <c r="HFW10" s="86"/>
      <c r="HFX10" s="86"/>
      <c r="HFY10" s="86"/>
      <c r="HFZ10" s="86"/>
      <c r="HGA10" s="86"/>
      <c r="HGB10" s="86"/>
      <c r="HGC10" s="86"/>
      <c r="HGD10" s="86"/>
      <c r="HGE10" s="86"/>
      <c r="HGF10" s="86"/>
      <c r="HGG10" s="86"/>
      <c r="HGH10" s="86"/>
      <c r="HGI10" s="86"/>
      <c r="HGJ10" s="86"/>
      <c r="HGK10" s="86"/>
      <c r="HGL10" s="86"/>
      <c r="HGM10" s="86"/>
      <c r="HGN10" s="86"/>
      <c r="HGO10" s="86"/>
      <c r="HGP10" s="86"/>
      <c r="HGQ10" s="86"/>
      <c r="HGR10" s="86"/>
      <c r="HGS10" s="86"/>
      <c r="HGT10" s="86"/>
      <c r="HGU10" s="86"/>
      <c r="HGV10" s="86"/>
      <c r="HGW10" s="86"/>
      <c r="HGX10" s="86"/>
      <c r="HGY10" s="86"/>
      <c r="HGZ10" s="86"/>
      <c r="HHA10" s="86"/>
      <c r="HHB10" s="86"/>
      <c r="HHC10" s="86"/>
      <c r="HHD10" s="86"/>
      <c r="HHE10" s="86"/>
      <c r="HHF10" s="86"/>
      <c r="HHG10" s="86"/>
      <c r="HHH10" s="86"/>
      <c r="HHI10" s="86"/>
      <c r="HHJ10" s="86"/>
      <c r="HHK10" s="86"/>
      <c r="HHL10" s="86"/>
      <c r="HHM10" s="86"/>
      <c r="HHN10" s="86"/>
      <c r="HHO10" s="86"/>
      <c r="HHP10" s="86"/>
      <c r="HHQ10" s="86"/>
      <c r="HHR10" s="86"/>
      <c r="HHS10" s="86"/>
      <c r="HHT10" s="86"/>
      <c r="HHU10" s="86"/>
      <c r="HHV10" s="86"/>
      <c r="HHW10" s="86"/>
      <c r="HHX10" s="86"/>
      <c r="HHY10" s="86"/>
      <c r="HHZ10" s="86"/>
      <c r="HIA10" s="86"/>
      <c r="HIB10" s="86"/>
      <c r="HIC10" s="86"/>
      <c r="HID10" s="86"/>
      <c r="HIE10" s="86"/>
      <c r="HIF10" s="86"/>
      <c r="HIG10" s="86"/>
      <c r="HIH10" s="86"/>
      <c r="HII10" s="86"/>
      <c r="HIJ10" s="86"/>
      <c r="HIK10" s="86"/>
      <c r="HIL10" s="86"/>
      <c r="HIM10" s="86"/>
      <c r="HIN10" s="86"/>
      <c r="HIO10" s="86"/>
      <c r="HIP10" s="86"/>
      <c r="HIQ10" s="86"/>
      <c r="HIR10" s="86"/>
      <c r="HIS10" s="86"/>
      <c r="HIT10" s="86"/>
      <c r="HIU10" s="86"/>
      <c r="HIV10" s="86"/>
      <c r="HIW10" s="86"/>
      <c r="HIX10" s="86"/>
      <c r="HIY10" s="86"/>
      <c r="HIZ10" s="86"/>
      <c r="HJA10" s="86"/>
      <c r="HJB10" s="86"/>
      <c r="HJC10" s="86"/>
      <c r="HJD10" s="86"/>
      <c r="HJE10" s="86"/>
      <c r="HJF10" s="86"/>
      <c r="HJG10" s="86"/>
      <c r="HJH10" s="86"/>
      <c r="HJI10" s="86"/>
      <c r="HJJ10" s="86"/>
      <c r="HJK10" s="86"/>
      <c r="HJL10" s="86"/>
      <c r="HJM10" s="86"/>
      <c r="HJN10" s="86"/>
      <c r="HJO10" s="86"/>
      <c r="HJP10" s="86"/>
      <c r="HJQ10" s="86"/>
      <c r="HJR10" s="86"/>
      <c r="HJS10" s="86"/>
      <c r="HJT10" s="86"/>
      <c r="HJU10" s="86"/>
      <c r="HJV10" s="86"/>
      <c r="HJW10" s="86"/>
      <c r="HJX10" s="86"/>
      <c r="HJY10" s="86"/>
      <c r="HJZ10" s="86"/>
      <c r="HKA10" s="86"/>
      <c r="HKB10" s="86"/>
      <c r="HKC10" s="86"/>
      <c r="HKD10" s="86"/>
      <c r="HKE10" s="86"/>
      <c r="HKF10" s="86"/>
      <c r="HKG10" s="86"/>
      <c r="HKH10" s="86"/>
      <c r="HKI10" s="86"/>
      <c r="HKJ10" s="86"/>
      <c r="HKK10" s="86"/>
      <c r="HKL10" s="86"/>
      <c r="HKM10" s="86"/>
      <c r="HKN10" s="86"/>
      <c r="HKO10" s="86"/>
      <c r="HKP10" s="86"/>
      <c r="HKQ10" s="86"/>
      <c r="HKR10" s="86"/>
      <c r="HKS10" s="86"/>
      <c r="HKT10" s="86"/>
      <c r="HKU10" s="86"/>
      <c r="HKV10" s="86"/>
      <c r="HKW10" s="86"/>
      <c r="HKX10" s="86"/>
      <c r="HKY10" s="86"/>
      <c r="HKZ10" s="86"/>
      <c r="HLA10" s="86"/>
      <c r="HLB10" s="86"/>
      <c r="HLC10" s="86"/>
      <c r="HLD10" s="86"/>
      <c r="HLE10" s="86"/>
      <c r="HLF10" s="86"/>
      <c r="HLG10" s="86"/>
      <c r="HLH10" s="86"/>
      <c r="HLI10" s="86"/>
      <c r="HLJ10" s="86"/>
      <c r="HLK10" s="86"/>
      <c r="HLL10" s="86"/>
      <c r="HLM10" s="86"/>
      <c r="HLN10" s="86"/>
      <c r="HLO10" s="86"/>
      <c r="HLP10" s="86"/>
      <c r="HLQ10" s="86"/>
      <c r="HLR10" s="86"/>
      <c r="HLS10" s="86"/>
      <c r="HLT10" s="86"/>
      <c r="HLU10" s="86"/>
      <c r="HLV10" s="86"/>
      <c r="HLW10" s="86"/>
      <c r="HLX10" s="86"/>
      <c r="HLY10" s="86"/>
      <c r="HLZ10" s="86"/>
      <c r="HMA10" s="86"/>
      <c r="HMB10" s="86"/>
      <c r="HMC10" s="86"/>
      <c r="HMD10" s="86"/>
      <c r="HME10" s="86"/>
      <c r="HMF10" s="86"/>
      <c r="HMG10" s="86"/>
      <c r="HMH10" s="86"/>
      <c r="HMI10" s="86"/>
      <c r="HMJ10" s="86"/>
      <c r="HMK10" s="86"/>
      <c r="HML10" s="86"/>
      <c r="HMM10" s="86"/>
      <c r="HMN10" s="86"/>
      <c r="HMO10" s="86"/>
      <c r="HMP10" s="86"/>
      <c r="HMQ10" s="86"/>
      <c r="HMR10" s="86"/>
      <c r="HMS10" s="86"/>
      <c r="HMT10" s="86"/>
      <c r="HMU10" s="86"/>
      <c r="HMV10" s="86"/>
      <c r="HMW10" s="86"/>
      <c r="HMX10" s="86"/>
      <c r="HMY10" s="86"/>
      <c r="HMZ10" s="86"/>
      <c r="HNA10" s="86"/>
      <c r="HNB10" s="86"/>
      <c r="HNC10" s="86"/>
      <c r="HND10" s="86"/>
      <c r="HNE10" s="86"/>
      <c r="HNF10" s="86"/>
      <c r="HNG10" s="86"/>
      <c r="HNH10" s="86"/>
      <c r="HNI10" s="86"/>
      <c r="HNJ10" s="86"/>
      <c r="HNK10" s="86"/>
      <c r="HNL10" s="86"/>
      <c r="HNM10" s="86"/>
      <c r="HNN10" s="86"/>
      <c r="HNO10" s="86"/>
      <c r="HNP10" s="86"/>
      <c r="HNQ10" s="86"/>
      <c r="HNR10" s="86"/>
      <c r="HNS10" s="86"/>
      <c r="HNT10" s="86"/>
      <c r="HNU10" s="86"/>
      <c r="HNV10" s="86"/>
      <c r="HNW10" s="86"/>
      <c r="HNX10" s="86"/>
      <c r="HNY10" s="86"/>
      <c r="HNZ10" s="86"/>
      <c r="HOA10" s="86"/>
      <c r="HOB10" s="86"/>
      <c r="HOC10" s="86"/>
      <c r="HOD10" s="86"/>
      <c r="HOE10" s="86"/>
      <c r="HOF10" s="86"/>
      <c r="HOG10" s="86"/>
      <c r="HOH10" s="86"/>
      <c r="HOI10" s="86"/>
      <c r="HOJ10" s="86"/>
      <c r="HOK10" s="86"/>
      <c r="HOL10" s="86"/>
      <c r="HOM10" s="86"/>
      <c r="HON10" s="86"/>
      <c r="HOO10" s="86"/>
      <c r="HOP10" s="86"/>
      <c r="HOQ10" s="86"/>
      <c r="HOR10" s="86"/>
      <c r="HOS10" s="86"/>
      <c r="HOT10" s="86"/>
      <c r="HOU10" s="86"/>
      <c r="HOV10" s="86"/>
      <c r="HOW10" s="86"/>
      <c r="HOX10" s="86"/>
      <c r="HOY10" s="86"/>
      <c r="HOZ10" s="86"/>
      <c r="HPA10" s="86"/>
      <c r="HPB10" s="86"/>
      <c r="HPC10" s="86"/>
      <c r="HPD10" s="86"/>
      <c r="HPE10" s="86"/>
      <c r="HPF10" s="86"/>
      <c r="HPG10" s="86"/>
      <c r="HPH10" s="86"/>
      <c r="HPI10" s="86"/>
      <c r="HPJ10" s="86"/>
      <c r="HPK10" s="86"/>
      <c r="HPL10" s="86"/>
      <c r="HPM10" s="86"/>
      <c r="HPN10" s="86"/>
      <c r="HPO10" s="86"/>
      <c r="HPP10" s="86"/>
      <c r="HPQ10" s="86"/>
      <c r="HPR10" s="86"/>
      <c r="HPS10" s="86"/>
      <c r="HPT10" s="86"/>
      <c r="HPU10" s="86"/>
      <c r="HPV10" s="86"/>
      <c r="HPW10" s="86"/>
      <c r="HPX10" s="86"/>
      <c r="HPY10" s="86"/>
      <c r="HPZ10" s="86"/>
      <c r="HQA10" s="86"/>
      <c r="HQB10" s="86"/>
      <c r="HQC10" s="86"/>
      <c r="HQD10" s="86"/>
      <c r="HQE10" s="86"/>
      <c r="HQF10" s="86"/>
      <c r="HQG10" s="86"/>
      <c r="HQH10" s="86"/>
      <c r="HQI10" s="86"/>
      <c r="HQJ10" s="86"/>
      <c r="HQK10" s="86"/>
      <c r="HQL10" s="86"/>
      <c r="HQM10" s="86"/>
      <c r="HQN10" s="86"/>
      <c r="HQO10" s="86"/>
      <c r="HQP10" s="86"/>
      <c r="HQQ10" s="86"/>
      <c r="HQR10" s="86"/>
      <c r="HQS10" s="86"/>
      <c r="HQT10" s="86"/>
      <c r="HQU10" s="86"/>
      <c r="HQV10" s="86"/>
      <c r="HQW10" s="86"/>
      <c r="HQX10" s="86"/>
      <c r="HQY10" s="86"/>
      <c r="HQZ10" s="86"/>
      <c r="HRA10" s="86"/>
      <c r="HRB10" s="86"/>
      <c r="HRC10" s="86"/>
      <c r="HRD10" s="86"/>
      <c r="HRE10" s="86"/>
      <c r="HRF10" s="86"/>
      <c r="HRG10" s="86"/>
      <c r="HRH10" s="86"/>
      <c r="HRI10" s="86"/>
      <c r="HRJ10" s="86"/>
      <c r="HRK10" s="86"/>
      <c r="HRL10" s="86"/>
      <c r="HRM10" s="86"/>
      <c r="HRN10" s="86"/>
      <c r="HRO10" s="86"/>
      <c r="HRP10" s="86"/>
      <c r="HRQ10" s="86"/>
      <c r="HRR10" s="86"/>
      <c r="HRS10" s="86"/>
      <c r="HRT10" s="86"/>
      <c r="HRU10" s="86"/>
      <c r="HRV10" s="86"/>
      <c r="HRW10" s="86"/>
      <c r="HRX10" s="86"/>
      <c r="HRY10" s="86"/>
      <c r="HRZ10" s="86"/>
      <c r="HSA10" s="86"/>
      <c r="HSB10" s="86"/>
      <c r="HSC10" s="86"/>
      <c r="HSD10" s="86"/>
      <c r="HSE10" s="86"/>
      <c r="HSF10" s="86"/>
      <c r="HSG10" s="86"/>
      <c r="HSH10" s="86"/>
      <c r="HSI10" s="86"/>
      <c r="HSJ10" s="86"/>
      <c r="HSK10" s="86"/>
      <c r="HSL10" s="86"/>
      <c r="HSM10" s="86"/>
      <c r="HSN10" s="86"/>
      <c r="HSO10" s="86"/>
      <c r="HSP10" s="86"/>
      <c r="HSQ10" s="86"/>
      <c r="HSR10" s="86"/>
      <c r="HSS10" s="86"/>
      <c r="HST10" s="86"/>
      <c r="HSU10" s="86"/>
      <c r="HSV10" s="86"/>
      <c r="HSW10" s="86"/>
      <c r="HSX10" s="86"/>
      <c r="HSY10" s="86"/>
      <c r="HSZ10" s="86"/>
      <c r="HTA10" s="86"/>
      <c r="HTB10" s="86"/>
      <c r="HTC10" s="86"/>
      <c r="HTD10" s="86"/>
      <c r="HTE10" s="86"/>
      <c r="HTF10" s="86"/>
      <c r="HTG10" s="86"/>
      <c r="HTH10" s="86"/>
      <c r="HTI10" s="86"/>
      <c r="HTJ10" s="86"/>
      <c r="HTK10" s="86"/>
      <c r="HTL10" s="86"/>
      <c r="HTM10" s="86"/>
      <c r="HTN10" s="86"/>
      <c r="HTO10" s="86"/>
      <c r="HTP10" s="86"/>
      <c r="HTQ10" s="86"/>
      <c r="HTR10" s="86"/>
      <c r="HTS10" s="86"/>
      <c r="HTT10" s="86"/>
      <c r="HTU10" s="86"/>
      <c r="HTV10" s="86"/>
      <c r="HTW10" s="86"/>
      <c r="HTX10" s="86"/>
      <c r="HTY10" s="86"/>
      <c r="HTZ10" s="86"/>
      <c r="HUA10" s="86"/>
      <c r="HUB10" s="86"/>
      <c r="HUC10" s="86"/>
      <c r="HUD10" s="86"/>
      <c r="HUE10" s="86"/>
      <c r="HUF10" s="86"/>
      <c r="HUG10" s="86"/>
      <c r="HUH10" s="86"/>
      <c r="HUI10" s="86"/>
      <c r="HUJ10" s="86"/>
      <c r="HUK10" s="86"/>
      <c r="HUL10" s="86"/>
      <c r="HUM10" s="86"/>
      <c r="HUN10" s="86"/>
      <c r="HUO10" s="86"/>
      <c r="HUP10" s="86"/>
      <c r="HUQ10" s="86"/>
      <c r="HUR10" s="86"/>
      <c r="HUS10" s="86"/>
      <c r="HUT10" s="86"/>
      <c r="HUU10" s="86"/>
      <c r="HUV10" s="86"/>
      <c r="HUW10" s="86"/>
      <c r="HUX10" s="86"/>
      <c r="HUY10" s="86"/>
      <c r="HUZ10" s="86"/>
      <c r="HVA10" s="86"/>
      <c r="HVB10" s="86"/>
      <c r="HVC10" s="86"/>
      <c r="HVD10" s="86"/>
      <c r="HVE10" s="86"/>
      <c r="HVF10" s="86"/>
      <c r="HVG10" s="86"/>
      <c r="HVH10" s="86"/>
      <c r="HVI10" s="86"/>
      <c r="HVJ10" s="86"/>
      <c r="HVK10" s="86"/>
      <c r="HVL10" s="86"/>
      <c r="HVM10" s="86"/>
      <c r="HVN10" s="86"/>
      <c r="HVO10" s="86"/>
      <c r="HVP10" s="86"/>
      <c r="HVQ10" s="86"/>
      <c r="HVR10" s="86"/>
      <c r="HVS10" s="86"/>
      <c r="HVT10" s="86"/>
      <c r="HVU10" s="86"/>
      <c r="HVV10" s="86"/>
      <c r="HVW10" s="86"/>
      <c r="HVX10" s="86"/>
      <c r="HVY10" s="86"/>
      <c r="HVZ10" s="86"/>
      <c r="HWA10" s="86"/>
      <c r="HWB10" s="86"/>
      <c r="HWC10" s="86"/>
      <c r="HWD10" s="86"/>
      <c r="HWE10" s="86"/>
      <c r="HWF10" s="86"/>
      <c r="HWG10" s="86"/>
      <c r="HWH10" s="86"/>
      <c r="HWI10" s="86"/>
      <c r="HWJ10" s="86"/>
      <c r="HWK10" s="86"/>
      <c r="HWL10" s="86"/>
      <c r="HWM10" s="86"/>
      <c r="HWN10" s="86"/>
      <c r="HWO10" s="86"/>
      <c r="HWP10" s="86"/>
      <c r="HWQ10" s="86"/>
      <c r="HWR10" s="86"/>
      <c r="HWS10" s="86"/>
      <c r="HWT10" s="86"/>
      <c r="HWU10" s="86"/>
      <c r="HWV10" s="86"/>
      <c r="HWW10" s="86"/>
      <c r="HWX10" s="86"/>
      <c r="HWY10" s="86"/>
      <c r="HWZ10" s="86"/>
      <c r="HXA10" s="86"/>
      <c r="HXB10" s="86"/>
      <c r="HXC10" s="86"/>
      <c r="HXD10" s="86"/>
      <c r="HXE10" s="86"/>
      <c r="HXF10" s="86"/>
      <c r="HXG10" s="86"/>
      <c r="HXH10" s="86"/>
      <c r="HXI10" s="86"/>
      <c r="HXJ10" s="86"/>
      <c r="HXK10" s="86"/>
      <c r="HXL10" s="86"/>
      <c r="HXM10" s="86"/>
      <c r="HXN10" s="86"/>
      <c r="HXO10" s="86"/>
      <c r="HXP10" s="86"/>
      <c r="HXQ10" s="86"/>
      <c r="HXR10" s="86"/>
      <c r="HXS10" s="86"/>
      <c r="HXT10" s="86"/>
      <c r="HXU10" s="86"/>
      <c r="HXV10" s="86"/>
      <c r="HXW10" s="86"/>
      <c r="HXX10" s="86"/>
      <c r="HXY10" s="86"/>
      <c r="HXZ10" s="86"/>
      <c r="HYA10" s="86"/>
      <c r="HYB10" s="86"/>
      <c r="HYC10" s="86"/>
      <c r="HYD10" s="86"/>
      <c r="HYE10" s="86"/>
      <c r="HYF10" s="86"/>
      <c r="HYG10" s="86"/>
      <c r="HYH10" s="86"/>
      <c r="HYI10" s="86"/>
      <c r="HYJ10" s="86"/>
      <c r="HYK10" s="86"/>
      <c r="HYL10" s="86"/>
      <c r="HYM10" s="86"/>
      <c r="HYN10" s="86"/>
      <c r="HYO10" s="86"/>
      <c r="HYP10" s="86"/>
      <c r="HYQ10" s="86"/>
      <c r="HYR10" s="86"/>
      <c r="HYS10" s="86"/>
      <c r="HYT10" s="86"/>
      <c r="HYU10" s="86"/>
      <c r="HYV10" s="86"/>
      <c r="HYW10" s="86"/>
      <c r="HYX10" s="86"/>
      <c r="HYY10" s="86"/>
      <c r="HYZ10" s="86"/>
      <c r="HZA10" s="86"/>
      <c r="HZB10" s="86"/>
      <c r="HZC10" s="86"/>
      <c r="HZD10" s="86"/>
      <c r="HZE10" s="86"/>
      <c r="HZF10" s="86"/>
      <c r="HZG10" s="86"/>
      <c r="HZH10" s="86"/>
      <c r="HZI10" s="86"/>
      <c r="HZJ10" s="86"/>
      <c r="HZK10" s="86"/>
      <c r="HZL10" s="86"/>
      <c r="HZM10" s="86"/>
      <c r="HZN10" s="86"/>
      <c r="HZO10" s="86"/>
      <c r="HZP10" s="86"/>
      <c r="HZQ10" s="86"/>
      <c r="HZR10" s="86"/>
      <c r="HZS10" s="86"/>
      <c r="HZT10" s="86"/>
      <c r="HZU10" s="86"/>
      <c r="HZV10" s="86"/>
      <c r="HZW10" s="86"/>
      <c r="HZX10" s="86"/>
      <c r="HZY10" s="86"/>
      <c r="HZZ10" s="86"/>
      <c r="IAA10" s="86"/>
      <c r="IAB10" s="86"/>
      <c r="IAC10" s="86"/>
      <c r="IAD10" s="86"/>
      <c r="IAE10" s="86"/>
      <c r="IAF10" s="86"/>
      <c r="IAG10" s="86"/>
      <c r="IAH10" s="86"/>
      <c r="IAI10" s="86"/>
      <c r="IAJ10" s="86"/>
      <c r="IAK10" s="86"/>
      <c r="IAL10" s="86"/>
      <c r="IAM10" s="86"/>
      <c r="IAN10" s="86"/>
      <c r="IAO10" s="86"/>
      <c r="IAP10" s="86"/>
      <c r="IAQ10" s="86"/>
      <c r="IAR10" s="86"/>
      <c r="IAS10" s="86"/>
      <c r="IAT10" s="86"/>
      <c r="IAU10" s="86"/>
      <c r="IAV10" s="86"/>
      <c r="IAW10" s="86"/>
      <c r="IAX10" s="86"/>
      <c r="IAY10" s="86"/>
      <c r="IAZ10" s="86"/>
      <c r="IBA10" s="86"/>
      <c r="IBB10" s="86"/>
      <c r="IBC10" s="86"/>
      <c r="IBD10" s="86"/>
      <c r="IBE10" s="86"/>
      <c r="IBF10" s="86"/>
      <c r="IBG10" s="86"/>
      <c r="IBH10" s="86"/>
      <c r="IBI10" s="86"/>
      <c r="IBJ10" s="86"/>
      <c r="IBK10" s="86"/>
      <c r="IBL10" s="86"/>
      <c r="IBM10" s="86"/>
      <c r="IBN10" s="86"/>
      <c r="IBO10" s="86"/>
      <c r="IBP10" s="86"/>
      <c r="IBQ10" s="86"/>
      <c r="IBR10" s="86"/>
      <c r="IBS10" s="86"/>
      <c r="IBT10" s="86"/>
      <c r="IBU10" s="86"/>
      <c r="IBV10" s="86"/>
      <c r="IBW10" s="86"/>
      <c r="IBX10" s="86"/>
      <c r="IBY10" s="86"/>
      <c r="IBZ10" s="86"/>
      <c r="ICA10" s="86"/>
      <c r="ICB10" s="86"/>
      <c r="ICC10" s="86"/>
      <c r="ICD10" s="86"/>
      <c r="ICE10" s="86"/>
      <c r="ICF10" s="86"/>
      <c r="ICG10" s="86"/>
      <c r="ICH10" s="86"/>
      <c r="ICI10" s="86"/>
      <c r="ICJ10" s="86"/>
      <c r="ICK10" s="86"/>
      <c r="ICL10" s="86"/>
      <c r="ICM10" s="86"/>
      <c r="ICN10" s="86"/>
      <c r="ICO10" s="86"/>
      <c r="ICP10" s="86"/>
      <c r="ICQ10" s="86"/>
      <c r="ICR10" s="86"/>
      <c r="ICS10" s="86"/>
      <c r="ICT10" s="86"/>
      <c r="ICU10" s="86"/>
      <c r="ICV10" s="86"/>
      <c r="ICW10" s="86"/>
      <c r="ICX10" s="86"/>
      <c r="ICY10" s="86"/>
      <c r="ICZ10" s="86"/>
      <c r="IDA10" s="86"/>
      <c r="IDB10" s="86"/>
      <c r="IDC10" s="86"/>
      <c r="IDD10" s="86"/>
      <c r="IDE10" s="86"/>
      <c r="IDF10" s="86"/>
      <c r="IDG10" s="86"/>
      <c r="IDH10" s="86"/>
      <c r="IDI10" s="86"/>
      <c r="IDJ10" s="86"/>
      <c r="IDK10" s="86"/>
      <c r="IDL10" s="86"/>
      <c r="IDM10" s="86"/>
      <c r="IDN10" s="86"/>
      <c r="IDO10" s="86"/>
      <c r="IDP10" s="86"/>
      <c r="IDQ10" s="86"/>
      <c r="IDR10" s="86"/>
      <c r="IDS10" s="86"/>
      <c r="IDT10" s="86"/>
      <c r="IDU10" s="86"/>
      <c r="IDV10" s="86"/>
      <c r="IDW10" s="86"/>
      <c r="IDX10" s="86"/>
      <c r="IDY10" s="86"/>
      <c r="IDZ10" s="86"/>
      <c r="IEA10" s="86"/>
      <c r="IEB10" s="86"/>
      <c r="IEC10" s="86"/>
      <c r="IED10" s="86"/>
      <c r="IEE10" s="86"/>
      <c r="IEF10" s="86"/>
      <c r="IEG10" s="86"/>
      <c r="IEH10" s="86"/>
      <c r="IEI10" s="86"/>
      <c r="IEJ10" s="86"/>
      <c r="IEK10" s="86"/>
      <c r="IEL10" s="86"/>
      <c r="IEM10" s="86"/>
      <c r="IEN10" s="86"/>
      <c r="IEO10" s="86"/>
      <c r="IEP10" s="86"/>
      <c r="IEQ10" s="86"/>
      <c r="IER10" s="86"/>
      <c r="IES10" s="86"/>
      <c r="IET10" s="86"/>
      <c r="IEU10" s="86"/>
      <c r="IEV10" s="86"/>
      <c r="IEW10" s="86"/>
      <c r="IEX10" s="86"/>
      <c r="IEY10" s="86"/>
      <c r="IEZ10" s="86"/>
      <c r="IFA10" s="86"/>
      <c r="IFB10" s="86"/>
      <c r="IFC10" s="86"/>
      <c r="IFD10" s="86"/>
      <c r="IFE10" s="86"/>
      <c r="IFF10" s="86"/>
      <c r="IFG10" s="86"/>
      <c r="IFH10" s="86"/>
      <c r="IFI10" s="86"/>
      <c r="IFJ10" s="86"/>
      <c r="IFK10" s="86"/>
      <c r="IFL10" s="86"/>
      <c r="IFM10" s="86"/>
      <c r="IFN10" s="86"/>
      <c r="IFO10" s="86"/>
      <c r="IFP10" s="86"/>
      <c r="IFQ10" s="86"/>
      <c r="IFR10" s="86"/>
      <c r="IFS10" s="86"/>
      <c r="IFT10" s="86"/>
      <c r="IFU10" s="86"/>
      <c r="IFV10" s="86"/>
      <c r="IFW10" s="86"/>
      <c r="IFX10" s="86"/>
      <c r="IFY10" s="86"/>
      <c r="IFZ10" s="86"/>
      <c r="IGA10" s="86"/>
      <c r="IGB10" s="86"/>
      <c r="IGC10" s="86"/>
      <c r="IGD10" s="86"/>
      <c r="IGE10" s="86"/>
      <c r="IGF10" s="86"/>
      <c r="IGG10" s="86"/>
      <c r="IGH10" s="86"/>
      <c r="IGI10" s="86"/>
      <c r="IGJ10" s="86"/>
      <c r="IGK10" s="86"/>
      <c r="IGL10" s="86"/>
      <c r="IGM10" s="86"/>
      <c r="IGN10" s="86"/>
      <c r="IGO10" s="86"/>
      <c r="IGP10" s="86"/>
      <c r="IGQ10" s="86"/>
      <c r="IGR10" s="86"/>
      <c r="IGS10" s="86"/>
      <c r="IGT10" s="86"/>
      <c r="IGU10" s="86"/>
      <c r="IGV10" s="86"/>
      <c r="IGW10" s="86"/>
      <c r="IGX10" s="86"/>
      <c r="IGY10" s="86"/>
      <c r="IGZ10" s="86"/>
      <c r="IHA10" s="86"/>
      <c r="IHB10" s="86"/>
      <c r="IHC10" s="86"/>
      <c r="IHD10" s="86"/>
      <c r="IHE10" s="86"/>
      <c r="IHF10" s="86"/>
      <c r="IHG10" s="86"/>
      <c r="IHH10" s="86"/>
      <c r="IHI10" s="86"/>
      <c r="IHJ10" s="86"/>
      <c r="IHK10" s="86"/>
      <c r="IHL10" s="86"/>
      <c r="IHM10" s="86"/>
      <c r="IHN10" s="86"/>
      <c r="IHO10" s="86"/>
      <c r="IHP10" s="86"/>
      <c r="IHQ10" s="86"/>
      <c r="IHR10" s="86"/>
      <c r="IHS10" s="86"/>
      <c r="IHT10" s="86"/>
      <c r="IHU10" s="86"/>
      <c r="IHV10" s="86"/>
      <c r="IHW10" s="86"/>
      <c r="IHX10" s="86"/>
      <c r="IHY10" s="86"/>
      <c r="IHZ10" s="86"/>
      <c r="IIA10" s="86"/>
      <c r="IIB10" s="86"/>
      <c r="IIC10" s="86"/>
      <c r="IID10" s="86"/>
      <c r="IIE10" s="86"/>
      <c r="IIF10" s="86"/>
      <c r="IIG10" s="86"/>
      <c r="IIH10" s="86"/>
      <c r="III10" s="86"/>
      <c r="IIJ10" s="86"/>
      <c r="IIK10" s="86"/>
      <c r="IIL10" s="86"/>
      <c r="IIM10" s="86"/>
      <c r="IIN10" s="86"/>
      <c r="IIO10" s="86"/>
      <c r="IIP10" s="86"/>
      <c r="IIQ10" s="86"/>
      <c r="IIR10" s="86"/>
      <c r="IIS10" s="86"/>
      <c r="IIT10" s="86"/>
      <c r="IIU10" s="86"/>
      <c r="IIV10" s="86"/>
      <c r="IIW10" s="86"/>
      <c r="IIX10" s="86"/>
      <c r="IIY10" s="86"/>
      <c r="IIZ10" s="86"/>
      <c r="IJA10" s="86"/>
      <c r="IJB10" s="86"/>
      <c r="IJC10" s="86"/>
      <c r="IJD10" s="86"/>
      <c r="IJE10" s="86"/>
      <c r="IJF10" s="86"/>
      <c r="IJG10" s="86"/>
      <c r="IJH10" s="86"/>
      <c r="IJI10" s="86"/>
      <c r="IJJ10" s="86"/>
      <c r="IJK10" s="86"/>
      <c r="IJL10" s="86"/>
      <c r="IJM10" s="86"/>
      <c r="IJN10" s="86"/>
      <c r="IJO10" s="86"/>
      <c r="IJP10" s="86"/>
      <c r="IJQ10" s="86"/>
      <c r="IJR10" s="86"/>
      <c r="IJS10" s="86"/>
      <c r="IJT10" s="86"/>
      <c r="IJU10" s="86"/>
      <c r="IJV10" s="86"/>
      <c r="IJW10" s="86"/>
      <c r="IJX10" s="86"/>
      <c r="IJY10" s="86"/>
      <c r="IJZ10" s="86"/>
      <c r="IKA10" s="86"/>
      <c r="IKB10" s="86"/>
      <c r="IKC10" s="86"/>
      <c r="IKD10" s="86"/>
      <c r="IKE10" s="86"/>
      <c r="IKF10" s="86"/>
      <c r="IKG10" s="86"/>
      <c r="IKH10" s="86"/>
      <c r="IKI10" s="86"/>
      <c r="IKJ10" s="86"/>
      <c r="IKK10" s="86"/>
      <c r="IKL10" s="86"/>
      <c r="IKM10" s="86"/>
      <c r="IKN10" s="86"/>
      <c r="IKO10" s="86"/>
      <c r="IKP10" s="86"/>
      <c r="IKQ10" s="86"/>
      <c r="IKR10" s="86"/>
      <c r="IKS10" s="86"/>
      <c r="IKT10" s="86"/>
      <c r="IKU10" s="86"/>
      <c r="IKV10" s="86"/>
      <c r="IKW10" s="86"/>
      <c r="IKX10" s="86"/>
      <c r="IKY10" s="86"/>
      <c r="IKZ10" s="86"/>
      <c r="ILA10" s="86"/>
      <c r="ILB10" s="86"/>
      <c r="ILC10" s="86"/>
      <c r="ILD10" s="86"/>
      <c r="ILE10" s="86"/>
      <c r="ILF10" s="86"/>
      <c r="ILG10" s="86"/>
      <c r="ILH10" s="86"/>
      <c r="ILI10" s="86"/>
      <c r="ILJ10" s="86"/>
      <c r="ILK10" s="86"/>
      <c r="ILL10" s="86"/>
      <c r="ILM10" s="86"/>
      <c r="ILN10" s="86"/>
      <c r="ILO10" s="86"/>
      <c r="ILP10" s="86"/>
      <c r="ILQ10" s="86"/>
      <c r="ILR10" s="86"/>
      <c r="ILS10" s="86"/>
      <c r="ILT10" s="86"/>
      <c r="ILU10" s="86"/>
      <c r="ILV10" s="86"/>
      <c r="ILW10" s="86"/>
      <c r="ILX10" s="86"/>
      <c r="ILY10" s="86"/>
      <c r="ILZ10" s="86"/>
      <c r="IMA10" s="86"/>
      <c r="IMB10" s="86"/>
      <c r="IMC10" s="86"/>
      <c r="IMD10" s="86"/>
      <c r="IME10" s="86"/>
      <c r="IMF10" s="86"/>
      <c r="IMG10" s="86"/>
      <c r="IMH10" s="86"/>
      <c r="IMI10" s="86"/>
      <c r="IMJ10" s="86"/>
      <c r="IMK10" s="86"/>
      <c r="IML10" s="86"/>
      <c r="IMM10" s="86"/>
      <c r="IMN10" s="86"/>
      <c r="IMO10" s="86"/>
      <c r="IMP10" s="86"/>
      <c r="IMQ10" s="86"/>
      <c r="IMR10" s="86"/>
      <c r="IMS10" s="86"/>
      <c r="IMT10" s="86"/>
      <c r="IMU10" s="86"/>
      <c r="IMV10" s="86"/>
      <c r="IMW10" s="86"/>
      <c r="IMX10" s="86"/>
      <c r="IMY10" s="86"/>
      <c r="IMZ10" s="86"/>
      <c r="INA10" s="86"/>
      <c r="INB10" s="86"/>
      <c r="INC10" s="86"/>
      <c r="IND10" s="86"/>
      <c r="INE10" s="86"/>
      <c r="INF10" s="86"/>
      <c r="ING10" s="86"/>
      <c r="INH10" s="86"/>
      <c r="INI10" s="86"/>
      <c r="INJ10" s="86"/>
      <c r="INK10" s="86"/>
      <c r="INL10" s="86"/>
      <c r="INM10" s="86"/>
      <c r="INN10" s="86"/>
      <c r="INO10" s="86"/>
      <c r="INP10" s="86"/>
      <c r="INQ10" s="86"/>
      <c r="INR10" s="86"/>
      <c r="INS10" s="86"/>
      <c r="INT10" s="86"/>
      <c r="INU10" s="86"/>
      <c r="INV10" s="86"/>
      <c r="INW10" s="86"/>
      <c r="INX10" s="86"/>
      <c r="INY10" s="86"/>
      <c r="INZ10" s="86"/>
      <c r="IOA10" s="86"/>
      <c r="IOB10" s="86"/>
      <c r="IOC10" s="86"/>
      <c r="IOD10" s="86"/>
      <c r="IOE10" s="86"/>
      <c r="IOF10" s="86"/>
      <c r="IOG10" s="86"/>
      <c r="IOH10" s="86"/>
      <c r="IOI10" s="86"/>
      <c r="IOJ10" s="86"/>
      <c r="IOK10" s="86"/>
      <c r="IOL10" s="86"/>
      <c r="IOM10" s="86"/>
      <c r="ION10" s="86"/>
      <c r="IOO10" s="86"/>
      <c r="IOP10" s="86"/>
      <c r="IOQ10" s="86"/>
      <c r="IOR10" s="86"/>
      <c r="IOS10" s="86"/>
      <c r="IOT10" s="86"/>
      <c r="IOU10" s="86"/>
      <c r="IOV10" s="86"/>
      <c r="IOW10" s="86"/>
      <c r="IOX10" s="86"/>
      <c r="IOY10" s="86"/>
      <c r="IOZ10" s="86"/>
      <c r="IPA10" s="86"/>
      <c r="IPB10" s="86"/>
      <c r="IPC10" s="86"/>
      <c r="IPD10" s="86"/>
      <c r="IPE10" s="86"/>
      <c r="IPF10" s="86"/>
      <c r="IPG10" s="86"/>
      <c r="IPH10" s="86"/>
      <c r="IPI10" s="86"/>
      <c r="IPJ10" s="86"/>
      <c r="IPK10" s="86"/>
      <c r="IPL10" s="86"/>
      <c r="IPM10" s="86"/>
      <c r="IPN10" s="86"/>
      <c r="IPO10" s="86"/>
      <c r="IPP10" s="86"/>
      <c r="IPQ10" s="86"/>
      <c r="IPR10" s="86"/>
      <c r="IPS10" s="86"/>
      <c r="IPT10" s="86"/>
      <c r="IPU10" s="86"/>
      <c r="IPV10" s="86"/>
      <c r="IPW10" s="86"/>
      <c r="IPX10" s="86"/>
      <c r="IPY10" s="86"/>
      <c r="IPZ10" s="86"/>
      <c r="IQA10" s="86"/>
      <c r="IQB10" s="86"/>
      <c r="IQC10" s="86"/>
      <c r="IQD10" s="86"/>
      <c r="IQE10" s="86"/>
      <c r="IQF10" s="86"/>
      <c r="IQG10" s="86"/>
      <c r="IQH10" s="86"/>
      <c r="IQI10" s="86"/>
      <c r="IQJ10" s="86"/>
      <c r="IQK10" s="86"/>
      <c r="IQL10" s="86"/>
      <c r="IQM10" s="86"/>
      <c r="IQN10" s="86"/>
      <c r="IQO10" s="86"/>
      <c r="IQP10" s="86"/>
      <c r="IQQ10" s="86"/>
      <c r="IQR10" s="86"/>
      <c r="IQS10" s="86"/>
      <c r="IQT10" s="86"/>
      <c r="IQU10" s="86"/>
      <c r="IQV10" s="86"/>
      <c r="IQW10" s="86"/>
      <c r="IQX10" s="86"/>
      <c r="IQY10" s="86"/>
      <c r="IQZ10" s="86"/>
      <c r="IRA10" s="86"/>
      <c r="IRB10" s="86"/>
      <c r="IRC10" s="86"/>
      <c r="IRD10" s="86"/>
      <c r="IRE10" s="86"/>
      <c r="IRF10" s="86"/>
      <c r="IRG10" s="86"/>
      <c r="IRH10" s="86"/>
      <c r="IRI10" s="86"/>
      <c r="IRJ10" s="86"/>
      <c r="IRK10" s="86"/>
      <c r="IRL10" s="86"/>
      <c r="IRM10" s="86"/>
      <c r="IRN10" s="86"/>
      <c r="IRO10" s="86"/>
      <c r="IRP10" s="86"/>
      <c r="IRQ10" s="86"/>
      <c r="IRR10" s="86"/>
      <c r="IRS10" s="86"/>
      <c r="IRT10" s="86"/>
      <c r="IRU10" s="86"/>
      <c r="IRV10" s="86"/>
      <c r="IRW10" s="86"/>
      <c r="IRX10" s="86"/>
      <c r="IRY10" s="86"/>
      <c r="IRZ10" s="86"/>
      <c r="ISA10" s="86"/>
      <c r="ISB10" s="86"/>
      <c r="ISC10" s="86"/>
      <c r="ISD10" s="86"/>
      <c r="ISE10" s="86"/>
      <c r="ISF10" s="86"/>
      <c r="ISG10" s="86"/>
      <c r="ISH10" s="86"/>
      <c r="ISI10" s="86"/>
      <c r="ISJ10" s="86"/>
      <c r="ISK10" s="86"/>
      <c r="ISL10" s="86"/>
      <c r="ISM10" s="86"/>
      <c r="ISN10" s="86"/>
      <c r="ISO10" s="86"/>
      <c r="ISP10" s="86"/>
      <c r="ISQ10" s="86"/>
      <c r="ISR10" s="86"/>
      <c r="ISS10" s="86"/>
      <c r="IST10" s="86"/>
      <c r="ISU10" s="86"/>
      <c r="ISV10" s="86"/>
      <c r="ISW10" s="86"/>
      <c r="ISX10" s="86"/>
      <c r="ISY10" s="86"/>
      <c r="ISZ10" s="86"/>
      <c r="ITA10" s="86"/>
      <c r="ITB10" s="86"/>
      <c r="ITC10" s="86"/>
      <c r="ITD10" s="86"/>
      <c r="ITE10" s="86"/>
      <c r="ITF10" s="86"/>
      <c r="ITG10" s="86"/>
      <c r="ITH10" s="86"/>
      <c r="ITI10" s="86"/>
      <c r="ITJ10" s="86"/>
      <c r="ITK10" s="86"/>
      <c r="ITL10" s="86"/>
      <c r="ITM10" s="86"/>
      <c r="ITN10" s="86"/>
      <c r="ITO10" s="86"/>
      <c r="ITP10" s="86"/>
      <c r="ITQ10" s="86"/>
      <c r="ITR10" s="86"/>
      <c r="ITS10" s="86"/>
      <c r="ITT10" s="86"/>
      <c r="ITU10" s="86"/>
      <c r="ITV10" s="86"/>
      <c r="ITW10" s="86"/>
      <c r="ITX10" s="86"/>
      <c r="ITY10" s="86"/>
      <c r="ITZ10" s="86"/>
      <c r="IUA10" s="86"/>
      <c r="IUB10" s="86"/>
      <c r="IUC10" s="86"/>
      <c r="IUD10" s="86"/>
      <c r="IUE10" s="86"/>
      <c r="IUF10" s="86"/>
      <c r="IUG10" s="86"/>
      <c r="IUH10" s="86"/>
      <c r="IUI10" s="86"/>
      <c r="IUJ10" s="86"/>
      <c r="IUK10" s="86"/>
      <c r="IUL10" s="86"/>
      <c r="IUM10" s="86"/>
      <c r="IUN10" s="86"/>
      <c r="IUO10" s="86"/>
      <c r="IUP10" s="86"/>
      <c r="IUQ10" s="86"/>
      <c r="IUR10" s="86"/>
      <c r="IUS10" s="86"/>
      <c r="IUT10" s="86"/>
      <c r="IUU10" s="86"/>
      <c r="IUV10" s="86"/>
      <c r="IUW10" s="86"/>
      <c r="IUX10" s="86"/>
      <c r="IUY10" s="86"/>
      <c r="IUZ10" s="86"/>
      <c r="IVA10" s="86"/>
      <c r="IVB10" s="86"/>
      <c r="IVC10" s="86"/>
      <c r="IVD10" s="86"/>
      <c r="IVE10" s="86"/>
      <c r="IVF10" s="86"/>
      <c r="IVG10" s="86"/>
      <c r="IVH10" s="86"/>
      <c r="IVI10" s="86"/>
      <c r="IVJ10" s="86"/>
      <c r="IVK10" s="86"/>
      <c r="IVL10" s="86"/>
      <c r="IVM10" s="86"/>
      <c r="IVN10" s="86"/>
      <c r="IVO10" s="86"/>
      <c r="IVP10" s="86"/>
      <c r="IVQ10" s="86"/>
      <c r="IVR10" s="86"/>
      <c r="IVS10" s="86"/>
      <c r="IVT10" s="86"/>
      <c r="IVU10" s="86"/>
      <c r="IVV10" s="86"/>
      <c r="IVW10" s="86"/>
      <c r="IVX10" s="86"/>
      <c r="IVY10" s="86"/>
      <c r="IVZ10" s="86"/>
      <c r="IWA10" s="86"/>
      <c r="IWB10" s="86"/>
      <c r="IWC10" s="86"/>
      <c r="IWD10" s="86"/>
      <c r="IWE10" s="86"/>
      <c r="IWF10" s="86"/>
      <c r="IWG10" s="86"/>
      <c r="IWH10" s="86"/>
      <c r="IWI10" s="86"/>
      <c r="IWJ10" s="86"/>
      <c r="IWK10" s="86"/>
      <c r="IWL10" s="86"/>
      <c r="IWM10" s="86"/>
      <c r="IWN10" s="86"/>
      <c r="IWO10" s="86"/>
      <c r="IWP10" s="86"/>
      <c r="IWQ10" s="86"/>
      <c r="IWR10" s="86"/>
      <c r="IWS10" s="86"/>
      <c r="IWT10" s="86"/>
      <c r="IWU10" s="86"/>
      <c r="IWV10" s="86"/>
      <c r="IWW10" s="86"/>
      <c r="IWX10" s="86"/>
      <c r="IWY10" s="86"/>
      <c r="IWZ10" s="86"/>
      <c r="IXA10" s="86"/>
      <c r="IXB10" s="86"/>
      <c r="IXC10" s="86"/>
      <c r="IXD10" s="86"/>
      <c r="IXE10" s="86"/>
      <c r="IXF10" s="86"/>
      <c r="IXG10" s="86"/>
      <c r="IXH10" s="86"/>
      <c r="IXI10" s="86"/>
      <c r="IXJ10" s="86"/>
      <c r="IXK10" s="86"/>
      <c r="IXL10" s="86"/>
      <c r="IXM10" s="86"/>
      <c r="IXN10" s="86"/>
      <c r="IXO10" s="86"/>
      <c r="IXP10" s="86"/>
      <c r="IXQ10" s="86"/>
      <c r="IXR10" s="86"/>
      <c r="IXS10" s="86"/>
      <c r="IXT10" s="86"/>
      <c r="IXU10" s="86"/>
      <c r="IXV10" s="86"/>
      <c r="IXW10" s="86"/>
      <c r="IXX10" s="86"/>
      <c r="IXY10" s="86"/>
      <c r="IXZ10" s="86"/>
      <c r="IYA10" s="86"/>
      <c r="IYB10" s="86"/>
      <c r="IYC10" s="86"/>
      <c r="IYD10" s="86"/>
      <c r="IYE10" s="86"/>
      <c r="IYF10" s="86"/>
      <c r="IYG10" s="86"/>
      <c r="IYH10" s="86"/>
      <c r="IYI10" s="86"/>
      <c r="IYJ10" s="86"/>
      <c r="IYK10" s="86"/>
      <c r="IYL10" s="86"/>
      <c r="IYM10" s="86"/>
      <c r="IYN10" s="86"/>
      <c r="IYO10" s="86"/>
      <c r="IYP10" s="86"/>
      <c r="IYQ10" s="86"/>
      <c r="IYR10" s="86"/>
      <c r="IYS10" s="86"/>
      <c r="IYT10" s="86"/>
      <c r="IYU10" s="86"/>
      <c r="IYV10" s="86"/>
      <c r="IYW10" s="86"/>
      <c r="IYX10" s="86"/>
      <c r="IYY10" s="86"/>
      <c r="IYZ10" s="86"/>
      <c r="IZA10" s="86"/>
      <c r="IZB10" s="86"/>
      <c r="IZC10" s="86"/>
      <c r="IZD10" s="86"/>
      <c r="IZE10" s="86"/>
      <c r="IZF10" s="86"/>
      <c r="IZG10" s="86"/>
      <c r="IZH10" s="86"/>
      <c r="IZI10" s="86"/>
      <c r="IZJ10" s="86"/>
      <c r="IZK10" s="86"/>
      <c r="IZL10" s="86"/>
      <c r="IZM10" s="86"/>
      <c r="IZN10" s="86"/>
      <c r="IZO10" s="86"/>
      <c r="IZP10" s="86"/>
      <c r="IZQ10" s="86"/>
      <c r="IZR10" s="86"/>
      <c r="IZS10" s="86"/>
      <c r="IZT10" s="86"/>
      <c r="IZU10" s="86"/>
      <c r="IZV10" s="86"/>
      <c r="IZW10" s="86"/>
      <c r="IZX10" s="86"/>
      <c r="IZY10" s="86"/>
      <c r="IZZ10" s="86"/>
      <c r="JAA10" s="86"/>
      <c r="JAB10" s="86"/>
      <c r="JAC10" s="86"/>
      <c r="JAD10" s="86"/>
      <c r="JAE10" s="86"/>
      <c r="JAF10" s="86"/>
      <c r="JAG10" s="86"/>
      <c r="JAH10" s="86"/>
      <c r="JAI10" s="86"/>
      <c r="JAJ10" s="86"/>
      <c r="JAK10" s="86"/>
      <c r="JAL10" s="86"/>
      <c r="JAM10" s="86"/>
      <c r="JAN10" s="86"/>
      <c r="JAO10" s="86"/>
      <c r="JAP10" s="86"/>
      <c r="JAQ10" s="86"/>
      <c r="JAR10" s="86"/>
      <c r="JAS10" s="86"/>
      <c r="JAT10" s="86"/>
      <c r="JAU10" s="86"/>
      <c r="JAV10" s="86"/>
      <c r="JAW10" s="86"/>
      <c r="JAX10" s="86"/>
      <c r="JAY10" s="86"/>
      <c r="JAZ10" s="86"/>
      <c r="JBA10" s="86"/>
      <c r="JBB10" s="86"/>
      <c r="JBC10" s="86"/>
      <c r="JBD10" s="86"/>
      <c r="JBE10" s="86"/>
      <c r="JBF10" s="86"/>
      <c r="JBG10" s="86"/>
      <c r="JBH10" s="86"/>
      <c r="JBI10" s="86"/>
      <c r="JBJ10" s="86"/>
      <c r="JBK10" s="86"/>
      <c r="JBL10" s="86"/>
      <c r="JBM10" s="86"/>
      <c r="JBN10" s="86"/>
      <c r="JBO10" s="86"/>
      <c r="JBP10" s="86"/>
      <c r="JBQ10" s="86"/>
      <c r="JBR10" s="86"/>
      <c r="JBS10" s="86"/>
      <c r="JBT10" s="86"/>
      <c r="JBU10" s="86"/>
      <c r="JBV10" s="86"/>
      <c r="JBW10" s="86"/>
      <c r="JBX10" s="86"/>
      <c r="JBY10" s="86"/>
      <c r="JBZ10" s="86"/>
      <c r="JCA10" s="86"/>
      <c r="JCB10" s="86"/>
      <c r="JCC10" s="86"/>
      <c r="JCD10" s="86"/>
      <c r="JCE10" s="86"/>
      <c r="JCF10" s="86"/>
      <c r="JCG10" s="86"/>
      <c r="JCH10" s="86"/>
      <c r="JCI10" s="86"/>
      <c r="JCJ10" s="86"/>
      <c r="JCK10" s="86"/>
      <c r="JCL10" s="86"/>
      <c r="JCM10" s="86"/>
      <c r="JCN10" s="86"/>
      <c r="JCO10" s="86"/>
      <c r="JCP10" s="86"/>
      <c r="JCQ10" s="86"/>
      <c r="JCR10" s="86"/>
      <c r="JCS10" s="86"/>
      <c r="JCT10" s="86"/>
      <c r="JCU10" s="86"/>
      <c r="JCV10" s="86"/>
      <c r="JCW10" s="86"/>
      <c r="JCX10" s="86"/>
      <c r="JCY10" s="86"/>
      <c r="JCZ10" s="86"/>
      <c r="JDA10" s="86"/>
      <c r="JDB10" s="86"/>
      <c r="JDC10" s="86"/>
      <c r="JDD10" s="86"/>
      <c r="JDE10" s="86"/>
      <c r="JDF10" s="86"/>
      <c r="JDG10" s="86"/>
      <c r="JDH10" s="86"/>
      <c r="JDI10" s="86"/>
      <c r="JDJ10" s="86"/>
      <c r="JDK10" s="86"/>
      <c r="JDL10" s="86"/>
      <c r="JDM10" s="86"/>
      <c r="JDN10" s="86"/>
      <c r="JDO10" s="86"/>
      <c r="JDP10" s="86"/>
      <c r="JDQ10" s="86"/>
      <c r="JDR10" s="86"/>
      <c r="JDS10" s="86"/>
      <c r="JDT10" s="86"/>
      <c r="JDU10" s="86"/>
      <c r="JDV10" s="86"/>
      <c r="JDW10" s="86"/>
      <c r="JDX10" s="86"/>
      <c r="JDY10" s="86"/>
      <c r="JDZ10" s="86"/>
      <c r="JEA10" s="86"/>
      <c r="JEB10" s="86"/>
      <c r="JEC10" s="86"/>
      <c r="JED10" s="86"/>
      <c r="JEE10" s="86"/>
      <c r="JEF10" s="86"/>
      <c r="JEG10" s="86"/>
      <c r="JEH10" s="86"/>
      <c r="JEI10" s="86"/>
      <c r="JEJ10" s="86"/>
      <c r="JEK10" s="86"/>
      <c r="JEL10" s="86"/>
      <c r="JEM10" s="86"/>
      <c r="JEN10" s="86"/>
      <c r="JEO10" s="86"/>
      <c r="JEP10" s="86"/>
      <c r="JEQ10" s="86"/>
      <c r="JER10" s="86"/>
      <c r="JES10" s="86"/>
      <c r="JET10" s="86"/>
      <c r="JEU10" s="86"/>
      <c r="JEV10" s="86"/>
      <c r="JEW10" s="86"/>
      <c r="JEX10" s="86"/>
      <c r="JEY10" s="86"/>
      <c r="JEZ10" s="86"/>
      <c r="JFA10" s="86"/>
      <c r="JFB10" s="86"/>
      <c r="JFC10" s="86"/>
      <c r="JFD10" s="86"/>
      <c r="JFE10" s="86"/>
      <c r="JFF10" s="86"/>
      <c r="JFG10" s="86"/>
      <c r="JFH10" s="86"/>
      <c r="JFI10" s="86"/>
      <c r="JFJ10" s="86"/>
      <c r="JFK10" s="86"/>
      <c r="JFL10" s="86"/>
      <c r="JFM10" s="86"/>
      <c r="JFN10" s="86"/>
      <c r="JFO10" s="86"/>
      <c r="JFP10" s="86"/>
      <c r="JFQ10" s="86"/>
      <c r="JFR10" s="86"/>
      <c r="JFS10" s="86"/>
      <c r="JFT10" s="86"/>
      <c r="JFU10" s="86"/>
      <c r="JFV10" s="86"/>
      <c r="JFW10" s="86"/>
      <c r="JFX10" s="86"/>
      <c r="JFY10" s="86"/>
      <c r="JFZ10" s="86"/>
      <c r="JGA10" s="86"/>
      <c r="JGB10" s="86"/>
      <c r="JGC10" s="86"/>
      <c r="JGD10" s="86"/>
      <c r="JGE10" s="86"/>
      <c r="JGF10" s="86"/>
      <c r="JGG10" s="86"/>
      <c r="JGH10" s="86"/>
      <c r="JGI10" s="86"/>
      <c r="JGJ10" s="86"/>
      <c r="JGK10" s="86"/>
      <c r="JGL10" s="86"/>
      <c r="JGM10" s="86"/>
      <c r="JGN10" s="86"/>
      <c r="JGO10" s="86"/>
      <c r="JGP10" s="86"/>
      <c r="JGQ10" s="86"/>
      <c r="JGR10" s="86"/>
      <c r="JGS10" s="86"/>
      <c r="JGT10" s="86"/>
      <c r="JGU10" s="86"/>
      <c r="JGV10" s="86"/>
      <c r="JGW10" s="86"/>
      <c r="JGX10" s="86"/>
      <c r="JGY10" s="86"/>
      <c r="JGZ10" s="86"/>
      <c r="JHA10" s="86"/>
      <c r="JHB10" s="86"/>
      <c r="JHC10" s="86"/>
      <c r="JHD10" s="86"/>
      <c r="JHE10" s="86"/>
      <c r="JHF10" s="86"/>
      <c r="JHG10" s="86"/>
      <c r="JHH10" s="86"/>
      <c r="JHI10" s="86"/>
      <c r="JHJ10" s="86"/>
      <c r="JHK10" s="86"/>
      <c r="JHL10" s="86"/>
      <c r="JHM10" s="86"/>
      <c r="JHN10" s="86"/>
      <c r="JHO10" s="86"/>
      <c r="JHP10" s="86"/>
      <c r="JHQ10" s="86"/>
      <c r="JHR10" s="86"/>
      <c r="JHS10" s="86"/>
      <c r="JHT10" s="86"/>
      <c r="JHU10" s="86"/>
      <c r="JHV10" s="86"/>
      <c r="JHW10" s="86"/>
      <c r="JHX10" s="86"/>
      <c r="JHY10" s="86"/>
      <c r="JHZ10" s="86"/>
      <c r="JIA10" s="86"/>
      <c r="JIB10" s="86"/>
      <c r="JIC10" s="86"/>
      <c r="JID10" s="86"/>
      <c r="JIE10" s="86"/>
      <c r="JIF10" s="86"/>
      <c r="JIG10" s="86"/>
      <c r="JIH10" s="86"/>
      <c r="JII10" s="86"/>
      <c r="JIJ10" s="86"/>
      <c r="JIK10" s="86"/>
      <c r="JIL10" s="86"/>
      <c r="JIM10" s="86"/>
      <c r="JIN10" s="86"/>
      <c r="JIO10" s="86"/>
      <c r="JIP10" s="86"/>
      <c r="JIQ10" s="86"/>
      <c r="JIR10" s="86"/>
      <c r="JIS10" s="86"/>
      <c r="JIT10" s="86"/>
      <c r="JIU10" s="86"/>
      <c r="JIV10" s="86"/>
      <c r="JIW10" s="86"/>
      <c r="JIX10" s="86"/>
      <c r="JIY10" s="86"/>
      <c r="JIZ10" s="86"/>
      <c r="JJA10" s="86"/>
      <c r="JJB10" s="86"/>
      <c r="JJC10" s="86"/>
      <c r="JJD10" s="86"/>
      <c r="JJE10" s="86"/>
      <c r="JJF10" s="86"/>
      <c r="JJG10" s="86"/>
      <c r="JJH10" s="86"/>
      <c r="JJI10" s="86"/>
      <c r="JJJ10" s="86"/>
      <c r="JJK10" s="86"/>
      <c r="JJL10" s="86"/>
      <c r="JJM10" s="86"/>
      <c r="JJN10" s="86"/>
      <c r="JJO10" s="86"/>
      <c r="JJP10" s="86"/>
      <c r="JJQ10" s="86"/>
      <c r="JJR10" s="86"/>
      <c r="JJS10" s="86"/>
      <c r="JJT10" s="86"/>
      <c r="JJU10" s="86"/>
      <c r="JJV10" s="86"/>
      <c r="JJW10" s="86"/>
      <c r="JJX10" s="86"/>
      <c r="JJY10" s="86"/>
      <c r="JJZ10" s="86"/>
      <c r="JKA10" s="86"/>
      <c r="JKB10" s="86"/>
      <c r="JKC10" s="86"/>
      <c r="JKD10" s="86"/>
      <c r="JKE10" s="86"/>
      <c r="JKF10" s="86"/>
      <c r="JKG10" s="86"/>
      <c r="JKH10" s="86"/>
      <c r="JKI10" s="86"/>
      <c r="JKJ10" s="86"/>
      <c r="JKK10" s="86"/>
      <c r="JKL10" s="86"/>
      <c r="JKM10" s="86"/>
      <c r="JKN10" s="86"/>
      <c r="JKO10" s="86"/>
      <c r="JKP10" s="86"/>
      <c r="JKQ10" s="86"/>
      <c r="JKR10" s="86"/>
      <c r="JKS10" s="86"/>
      <c r="JKT10" s="86"/>
      <c r="JKU10" s="86"/>
      <c r="JKV10" s="86"/>
      <c r="JKW10" s="86"/>
      <c r="JKX10" s="86"/>
      <c r="JKY10" s="86"/>
      <c r="JKZ10" s="86"/>
      <c r="JLA10" s="86"/>
      <c r="JLB10" s="86"/>
      <c r="JLC10" s="86"/>
      <c r="JLD10" s="86"/>
      <c r="JLE10" s="86"/>
      <c r="JLF10" s="86"/>
      <c r="JLG10" s="86"/>
      <c r="JLH10" s="86"/>
      <c r="JLI10" s="86"/>
      <c r="JLJ10" s="86"/>
      <c r="JLK10" s="86"/>
      <c r="JLL10" s="86"/>
      <c r="JLM10" s="86"/>
      <c r="JLN10" s="86"/>
      <c r="JLO10" s="86"/>
      <c r="JLP10" s="86"/>
      <c r="JLQ10" s="86"/>
      <c r="JLR10" s="86"/>
      <c r="JLS10" s="86"/>
      <c r="JLT10" s="86"/>
      <c r="JLU10" s="86"/>
      <c r="JLV10" s="86"/>
      <c r="JLW10" s="86"/>
      <c r="JLX10" s="86"/>
      <c r="JLY10" s="86"/>
      <c r="JLZ10" s="86"/>
      <c r="JMA10" s="86"/>
      <c r="JMB10" s="86"/>
      <c r="JMC10" s="86"/>
      <c r="JMD10" s="86"/>
      <c r="JME10" s="86"/>
      <c r="JMF10" s="86"/>
      <c r="JMG10" s="86"/>
      <c r="JMH10" s="86"/>
      <c r="JMI10" s="86"/>
      <c r="JMJ10" s="86"/>
      <c r="JMK10" s="86"/>
      <c r="JML10" s="86"/>
      <c r="JMM10" s="86"/>
      <c r="JMN10" s="86"/>
      <c r="JMO10" s="86"/>
      <c r="JMP10" s="86"/>
      <c r="JMQ10" s="86"/>
      <c r="JMR10" s="86"/>
      <c r="JMS10" s="86"/>
      <c r="JMT10" s="86"/>
      <c r="JMU10" s="86"/>
      <c r="JMV10" s="86"/>
      <c r="JMW10" s="86"/>
      <c r="JMX10" s="86"/>
      <c r="JMY10" s="86"/>
      <c r="JMZ10" s="86"/>
      <c r="JNA10" s="86"/>
      <c r="JNB10" s="86"/>
      <c r="JNC10" s="86"/>
      <c r="JND10" s="86"/>
      <c r="JNE10" s="86"/>
      <c r="JNF10" s="86"/>
      <c r="JNG10" s="86"/>
      <c r="JNH10" s="86"/>
      <c r="JNI10" s="86"/>
      <c r="JNJ10" s="86"/>
      <c r="JNK10" s="86"/>
      <c r="JNL10" s="86"/>
      <c r="JNM10" s="86"/>
      <c r="JNN10" s="86"/>
      <c r="JNO10" s="86"/>
      <c r="JNP10" s="86"/>
      <c r="JNQ10" s="86"/>
      <c r="JNR10" s="86"/>
      <c r="JNS10" s="86"/>
      <c r="JNT10" s="86"/>
      <c r="JNU10" s="86"/>
      <c r="JNV10" s="86"/>
      <c r="JNW10" s="86"/>
      <c r="JNX10" s="86"/>
      <c r="JNY10" s="86"/>
      <c r="JNZ10" s="86"/>
      <c r="JOA10" s="86"/>
      <c r="JOB10" s="86"/>
      <c r="JOC10" s="86"/>
      <c r="JOD10" s="86"/>
      <c r="JOE10" s="86"/>
      <c r="JOF10" s="86"/>
      <c r="JOG10" s="86"/>
      <c r="JOH10" s="86"/>
      <c r="JOI10" s="86"/>
      <c r="JOJ10" s="86"/>
      <c r="JOK10" s="86"/>
      <c r="JOL10" s="86"/>
      <c r="JOM10" s="86"/>
      <c r="JON10" s="86"/>
      <c r="JOO10" s="86"/>
      <c r="JOP10" s="86"/>
      <c r="JOQ10" s="86"/>
      <c r="JOR10" s="86"/>
      <c r="JOS10" s="86"/>
      <c r="JOT10" s="86"/>
      <c r="JOU10" s="86"/>
      <c r="JOV10" s="86"/>
      <c r="JOW10" s="86"/>
      <c r="JOX10" s="86"/>
      <c r="JOY10" s="86"/>
      <c r="JOZ10" s="86"/>
      <c r="JPA10" s="86"/>
      <c r="JPB10" s="86"/>
      <c r="JPC10" s="86"/>
      <c r="JPD10" s="86"/>
      <c r="JPE10" s="86"/>
      <c r="JPF10" s="86"/>
      <c r="JPG10" s="86"/>
      <c r="JPH10" s="86"/>
      <c r="JPI10" s="86"/>
      <c r="JPJ10" s="86"/>
      <c r="JPK10" s="86"/>
      <c r="JPL10" s="86"/>
      <c r="JPM10" s="86"/>
      <c r="JPN10" s="86"/>
      <c r="JPO10" s="86"/>
      <c r="JPP10" s="86"/>
      <c r="JPQ10" s="86"/>
      <c r="JPR10" s="86"/>
      <c r="JPS10" s="86"/>
      <c r="JPT10" s="86"/>
      <c r="JPU10" s="86"/>
      <c r="JPV10" s="86"/>
      <c r="JPW10" s="86"/>
      <c r="JPX10" s="86"/>
      <c r="JPY10" s="86"/>
      <c r="JPZ10" s="86"/>
      <c r="JQA10" s="86"/>
      <c r="JQB10" s="86"/>
      <c r="JQC10" s="86"/>
      <c r="JQD10" s="86"/>
      <c r="JQE10" s="86"/>
      <c r="JQF10" s="86"/>
      <c r="JQG10" s="86"/>
      <c r="JQH10" s="86"/>
      <c r="JQI10" s="86"/>
      <c r="JQJ10" s="86"/>
      <c r="JQK10" s="86"/>
      <c r="JQL10" s="86"/>
      <c r="JQM10" s="86"/>
      <c r="JQN10" s="86"/>
      <c r="JQO10" s="86"/>
      <c r="JQP10" s="86"/>
      <c r="JQQ10" s="86"/>
      <c r="JQR10" s="86"/>
      <c r="JQS10" s="86"/>
      <c r="JQT10" s="86"/>
      <c r="JQU10" s="86"/>
      <c r="JQV10" s="86"/>
      <c r="JQW10" s="86"/>
      <c r="JQX10" s="86"/>
      <c r="JQY10" s="86"/>
      <c r="JQZ10" s="86"/>
      <c r="JRA10" s="86"/>
      <c r="JRB10" s="86"/>
      <c r="JRC10" s="86"/>
      <c r="JRD10" s="86"/>
      <c r="JRE10" s="86"/>
      <c r="JRF10" s="86"/>
      <c r="JRG10" s="86"/>
      <c r="JRH10" s="86"/>
      <c r="JRI10" s="86"/>
      <c r="JRJ10" s="86"/>
      <c r="JRK10" s="86"/>
      <c r="JRL10" s="86"/>
      <c r="JRM10" s="86"/>
      <c r="JRN10" s="86"/>
      <c r="JRO10" s="86"/>
      <c r="JRP10" s="86"/>
      <c r="JRQ10" s="86"/>
      <c r="JRR10" s="86"/>
      <c r="JRS10" s="86"/>
      <c r="JRT10" s="86"/>
      <c r="JRU10" s="86"/>
      <c r="JRV10" s="86"/>
      <c r="JRW10" s="86"/>
      <c r="JRX10" s="86"/>
      <c r="JRY10" s="86"/>
      <c r="JRZ10" s="86"/>
      <c r="JSA10" s="86"/>
      <c r="JSB10" s="86"/>
      <c r="JSC10" s="86"/>
      <c r="JSD10" s="86"/>
      <c r="JSE10" s="86"/>
      <c r="JSF10" s="86"/>
      <c r="JSG10" s="86"/>
      <c r="JSH10" s="86"/>
      <c r="JSI10" s="86"/>
      <c r="JSJ10" s="86"/>
      <c r="JSK10" s="86"/>
      <c r="JSL10" s="86"/>
      <c r="JSM10" s="86"/>
      <c r="JSN10" s="86"/>
      <c r="JSO10" s="86"/>
      <c r="JSP10" s="86"/>
      <c r="JSQ10" s="86"/>
      <c r="JSR10" s="86"/>
      <c r="JSS10" s="86"/>
      <c r="JST10" s="86"/>
      <c r="JSU10" s="86"/>
      <c r="JSV10" s="86"/>
      <c r="JSW10" s="86"/>
      <c r="JSX10" s="86"/>
      <c r="JSY10" s="86"/>
      <c r="JSZ10" s="86"/>
      <c r="JTA10" s="86"/>
      <c r="JTB10" s="86"/>
      <c r="JTC10" s="86"/>
      <c r="JTD10" s="86"/>
      <c r="JTE10" s="86"/>
      <c r="JTF10" s="86"/>
      <c r="JTG10" s="86"/>
      <c r="JTH10" s="86"/>
      <c r="JTI10" s="86"/>
      <c r="JTJ10" s="86"/>
      <c r="JTK10" s="86"/>
      <c r="JTL10" s="86"/>
      <c r="JTM10" s="86"/>
      <c r="JTN10" s="86"/>
      <c r="JTO10" s="86"/>
      <c r="JTP10" s="86"/>
      <c r="JTQ10" s="86"/>
      <c r="JTR10" s="86"/>
      <c r="JTS10" s="86"/>
      <c r="JTT10" s="86"/>
      <c r="JTU10" s="86"/>
      <c r="JTV10" s="86"/>
      <c r="JTW10" s="86"/>
      <c r="JTX10" s="86"/>
      <c r="JTY10" s="86"/>
      <c r="JTZ10" s="86"/>
      <c r="JUA10" s="86"/>
      <c r="JUB10" s="86"/>
      <c r="JUC10" s="86"/>
      <c r="JUD10" s="86"/>
      <c r="JUE10" s="86"/>
      <c r="JUF10" s="86"/>
      <c r="JUG10" s="86"/>
      <c r="JUH10" s="86"/>
      <c r="JUI10" s="86"/>
      <c r="JUJ10" s="86"/>
      <c r="JUK10" s="86"/>
      <c r="JUL10" s="86"/>
      <c r="JUM10" s="86"/>
      <c r="JUN10" s="86"/>
      <c r="JUO10" s="86"/>
      <c r="JUP10" s="86"/>
      <c r="JUQ10" s="86"/>
      <c r="JUR10" s="86"/>
      <c r="JUS10" s="86"/>
      <c r="JUT10" s="86"/>
      <c r="JUU10" s="86"/>
      <c r="JUV10" s="86"/>
      <c r="JUW10" s="86"/>
      <c r="JUX10" s="86"/>
      <c r="JUY10" s="86"/>
      <c r="JUZ10" s="86"/>
      <c r="JVA10" s="86"/>
      <c r="JVB10" s="86"/>
      <c r="JVC10" s="86"/>
      <c r="JVD10" s="86"/>
      <c r="JVE10" s="86"/>
      <c r="JVF10" s="86"/>
      <c r="JVG10" s="86"/>
      <c r="JVH10" s="86"/>
      <c r="JVI10" s="86"/>
      <c r="JVJ10" s="86"/>
      <c r="JVK10" s="86"/>
      <c r="JVL10" s="86"/>
      <c r="JVM10" s="86"/>
      <c r="JVN10" s="86"/>
      <c r="JVO10" s="86"/>
      <c r="JVP10" s="86"/>
      <c r="JVQ10" s="86"/>
      <c r="JVR10" s="86"/>
      <c r="JVS10" s="86"/>
      <c r="JVT10" s="86"/>
      <c r="JVU10" s="86"/>
      <c r="JVV10" s="86"/>
      <c r="JVW10" s="86"/>
      <c r="JVX10" s="86"/>
      <c r="JVY10" s="86"/>
      <c r="JVZ10" s="86"/>
      <c r="JWA10" s="86"/>
      <c r="JWB10" s="86"/>
      <c r="JWC10" s="86"/>
      <c r="JWD10" s="86"/>
      <c r="JWE10" s="86"/>
      <c r="JWF10" s="86"/>
      <c r="JWG10" s="86"/>
      <c r="JWH10" s="86"/>
      <c r="JWI10" s="86"/>
      <c r="JWJ10" s="86"/>
      <c r="JWK10" s="86"/>
      <c r="JWL10" s="86"/>
      <c r="JWM10" s="86"/>
      <c r="JWN10" s="86"/>
      <c r="JWO10" s="86"/>
      <c r="JWP10" s="86"/>
      <c r="JWQ10" s="86"/>
      <c r="JWR10" s="86"/>
      <c r="JWS10" s="86"/>
      <c r="JWT10" s="86"/>
      <c r="JWU10" s="86"/>
      <c r="JWV10" s="86"/>
      <c r="JWW10" s="86"/>
      <c r="JWX10" s="86"/>
      <c r="JWY10" s="86"/>
      <c r="JWZ10" s="86"/>
      <c r="JXA10" s="86"/>
      <c r="JXB10" s="86"/>
      <c r="JXC10" s="86"/>
      <c r="JXD10" s="86"/>
      <c r="JXE10" s="86"/>
      <c r="JXF10" s="86"/>
      <c r="JXG10" s="86"/>
      <c r="JXH10" s="86"/>
      <c r="JXI10" s="86"/>
      <c r="JXJ10" s="86"/>
      <c r="JXK10" s="86"/>
      <c r="JXL10" s="86"/>
      <c r="JXM10" s="86"/>
      <c r="JXN10" s="86"/>
      <c r="JXO10" s="86"/>
      <c r="JXP10" s="86"/>
      <c r="JXQ10" s="86"/>
      <c r="JXR10" s="86"/>
      <c r="JXS10" s="86"/>
      <c r="JXT10" s="86"/>
      <c r="JXU10" s="86"/>
      <c r="JXV10" s="86"/>
      <c r="JXW10" s="86"/>
      <c r="JXX10" s="86"/>
      <c r="JXY10" s="86"/>
      <c r="JXZ10" s="86"/>
      <c r="JYA10" s="86"/>
      <c r="JYB10" s="86"/>
      <c r="JYC10" s="86"/>
      <c r="JYD10" s="86"/>
      <c r="JYE10" s="86"/>
      <c r="JYF10" s="86"/>
      <c r="JYG10" s="86"/>
      <c r="JYH10" s="86"/>
      <c r="JYI10" s="86"/>
      <c r="JYJ10" s="86"/>
      <c r="JYK10" s="86"/>
      <c r="JYL10" s="86"/>
      <c r="JYM10" s="86"/>
      <c r="JYN10" s="86"/>
      <c r="JYO10" s="86"/>
      <c r="JYP10" s="86"/>
      <c r="JYQ10" s="86"/>
      <c r="JYR10" s="86"/>
      <c r="JYS10" s="86"/>
      <c r="JYT10" s="86"/>
      <c r="JYU10" s="86"/>
      <c r="JYV10" s="86"/>
      <c r="JYW10" s="86"/>
      <c r="JYX10" s="86"/>
      <c r="JYY10" s="86"/>
      <c r="JYZ10" s="86"/>
      <c r="JZA10" s="86"/>
      <c r="JZB10" s="86"/>
      <c r="JZC10" s="86"/>
      <c r="JZD10" s="86"/>
      <c r="JZE10" s="86"/>
      <c r="JZF10" s="86"/>
      <c r="JZG10" s="86"/>
      <c r="JZH10" s="86"/>
      <c r="JZI10" s="86"/>
      <c r="JZJ10" s="86"/>
      <c r="JZK10" s="86"/>
      <c r="JZL10" s="86"/>
      <c r="JZM10" s="86"/>
      <c r="JZN10" s="86"/>
      <c r="JZO10" s="86"/>
      <c r="JZP10" s="86"/>
      <c r="JZQ10" s="86"/>
      <c r="JZR10" s="86"/>
      <c r="JZS10" s="86"/>
      <c r="JZT10" s="86"/>
      <c r="JZU10" s="86"/>
      <c r="JZV10" s="86"/>
      <c r="JZW10" s="86"/>
      <c r="JZX10" s="86"/>
      <c r="JZY10" s="86"/>
      <c r="JZZ10" s="86"/>
      <c r="KAA10" s="86"/>
      <c r="KAB10" s="86"/>
      <c r="KAC10" s="86"/>
      <c r="KAD10" s="86"/>
      <c r="KAE10" s="86"/>
      <c r="KAF10" s="86"/>
      <c r="KAG10" s="86"/>
      <c r="KAH10" s="86"/>
      <c r="KAI10" s="86"/>
      <c r="KAJ10" s="86"/>
      <c r="KAK10" s="86"/>
      <c r="KAL10" s="86"/>
      <c r="KAM10" s="86"/>
      <c r="KAN10" s="86"/>
      <c r="KAO10" s="86"/>
      <c r="KAP10" s="86"/>
      <c r="KAQ10" s="86"/>
      <c r="KAR10" s="86"/>
      <c r="KAS10" s="86"/>
      <c r="KAT10" s="86"/>
      <c r="KAU10" s="86"/>
      <c r="KAV10" s="86"/>
      <c r="KAW10" s="86"/>
      <c r="KAX10" s="86"/>
      <c r="KAY10" s="86"/>
      <c r="KAZ10" s="86"/>
      <c r="KBA10" s="86"/>
      <c r="KBB10" s="86"/>
      <c r="KBC10" s="86"/>
      <c r="KBD10" s="86"/>
      <c r="KBE10" s="86"/>
      <c r="KBF10" s="86"/>
      <c r="KBG10" s="86"/>
      <c r="KBH10" s="86"/>
      <c r="KBI10" s="86"/>
      <c r="KBJ10" s="86"/>
      <c r="KBK10" s="86"/>
      <c r="KBL10" s="86"/>
      <c r="KBM10" s="86"/>
      <c r="KBN10" s="86"/>
      <c r="KBO10" s="86"/>
      <c r="KBP10" s="86"/>
      <c r="KBQ10" s="86"/>
      <c r="KBR10" s="86"/>
      <c r="KBS10" s="86"/>
      <c r="KBT10" s="86"/>
      <c r="KBU10" s="86"/>
      <c r="KBV10" s="86"/>
      <c r="KBW10" s="86"/>
      <c r="KBX10" s="86"/>
      <c r="KBY10" s="86"/>
      <c r="KBZ10" s="86"/>
      <c r="KCA10" s="86"/>
      <c r="KCB10" s="86"/>
      <c r="KCC10" s="86"/>
      <c r="KCD10" s="86"/>
      <c r="KCE10" s="86"/>
      <c r="KCF10" s="86"/>
      <c r="KCG10" s="86"/>
      <c r="KCH10" s="86"/>
      <c r="KCI10" s="86"/>
      <c r="KCJ10" s="86"/>
      <c r="KCK10" s="86"/>
      <c r="KCL10" s="86"/>
      <c r="KCM10" s="86"/>
      <c r="KCN10" s="86"/>
      <c r="KCO10" s="86"/>
      <c r="KCP10" s="86"/>
      <c r="KCQ10" s="86"/>
      <c r="KCR10" s="86"/>
      <c r="KCS10" s="86"/>
      <c r="KCT10" s="86"/>
      <c r="KCU10" s="86"/>
      <c r="KCV10" s="86"/>
      <c r="KCW10" s="86"/>
      <c r="KCX10" s="86"/>
      <c r="KCY10" s="86"/>
      <c r="KCZ10" s="86"/>
      <c r="KDA10" s="86"/>
      <c r="KDB10" s="86"/>
      <c r="KDC10" s="86"/>
      <c r="KDD10" s="86"/>
      <c r="KDE10" s="86"/>
      <c r="KDF10" s="86"/>
      <c r="KDG10" s="86"/>
      <c r="KDH10" s="86"/>
      <c r="KDI10" s="86"/>
      <c r="KDJ10" s="86"/>
      <c r="KDK10" s="86"/>
      <c r="KDL10" s="86"/>
      <c r="KDM10" s="86"/>
      <c r="KDN10" s="86"/>
      <c r="KDO10" s="86"/>
      <c r="KDP10" s="86"/>
      <c r="KDQ10" s="86"/>
      <c r="KDR10" s="86"/>
      <c r="KDS10" s="86"/>
      <c r="KDT10" s="86"/>
      <c r="KDU10" s="86"/>
      <c r="KDV10" s="86"/>
      <c r="KDW10" s="86"/>
      <c r="KDX10" s="86"/>
      <c r="KDY10" s="86"/>
      <c r="KDZ10" s="86"/>
      <c r="KEA10" s="86"/>
      <c r="KEB10" s="86"/>
      <c r="KEC10" s="86"/>
      <c r="KED10" s="86"/>
      <c r="KEE10" s="86"/>
      <c r="KEF10" s="86"/>
      <c r="KEG10" s="86"/>
      <c r="KEH10" s="86"/>
      <c r="KEI10" s="86"/>
      <c r="KEJ10" s="86"/>
      <c r="KEK10" s="86"/>
      <c r="KEL10" s="86"/>
      <c r="KEM10" s="86"/>
      <c r="KEN10" s="86"/>
      <c r="KEO10" s="86"/>
      <c r="KEP10" s="86"/>
      <c r="KEQ10" s="86"/>
      <c r="KER10" s="86"/>
      <c r="KES10" s="86"/>
      <c r="KET10" s="86"/>
      <c r="KEU10" s="86"/>
      <c r="KEV10" s="86"/>
      <c r="KEW10" s="86"/>
      <c r="KEX10" s="86"/>
      <c r="KEY10" s="86"/>
      <c r="KEZ10" s="86"/>
      <c r="KFA10" s="86"/>
      <c r="KFB10" s="86"/>
      <c r="KFC10" s="86"/>
      <c r="KFD10" s="86"/>
      <c r="KFE10" s="86"/>
      <c r="KFF10" s="86"/>
      <c r="KFG10" s="86"/>
      <c r="KFH10" s="86"/>
      <c r="KFI10" s="86"/>
      <c r="KFJ10" s="86"/>
      <c r="KFK10" s="86"/>
      <c r="KFL10" s="86"/>
      <c r="KFM10" s="86"/>
      <c r="KFN10" s="86"/>
      <c r="KFO10" s="86"/>
      <c r="KFP10" s="86"/>
      <c r="KFQ10" s="86"/>
      <c r="KFR10" s="86"/>
      <c r="KFS10" s="86"/>
      <c r="KFT10" s="86"/>
      <c r="KFU10" s="86"/>
      <c r="KFV10" s="86"/>
      <c r="KFW10" s="86"/>
      <c r="KFX10" s="86"/>
      <c r="KFY10" s="86"/>
      <c r="KFZ10" s="86"/>
      <c r="KGA10" s="86"/>
      <c r="KGB10" s="86"/>
      <c r="KGC10" s="86"/>
      <c r="KGD10" s="86"/>
      <c r="KGE10" s="86"/>
      <c r="KGF10" s="86"/>
      <c r="KGG10" s="86"/>
      <c r="KGH10" s="86"/>
      <c r="KGI10" s="86"/>
      <c r="KGJ10" s="86"/>
      <c r="KGK10" s="86"/>
      <c r="KGL10" s="86"/>
      <c r="KGM10" s="86"/>
      <c r="KGN10" s="86"/>
      <c r="KGO10" s="86"/>
      <c r="KGP10" s="86"/>
      <c r="KGQ10" s="86"/>
      <c r="KGR10" s="86"/>
      <c r="KGS10" s="86"/>
      <c r="KGT10" s="86"/>
      <c r="KGU10" s="86"/>
      <c r="KGV10" s="86"/>
      <c r="KGW10" s="86"/>
      <c r="KGX10" s="86"/>
      <c r="KGY10" s="86"/>
      <c r="KGZ10" s="86"/>
      <c r="KHA10" s="86"/>
      <c r="KHB10" s="86"/>
      <c r="KHC10" s="86"/>
      <c r="KHD10" s="86"/>
      <c r="KHE10" s="86"/>
      <c r="KHF10" s="86"/>
      <c r="KHG10" s="86"/>
      <c r="KHH10" s="86"/>
      <c r="KHI10" s="86"/>
      <c r="KHJ10" s="86"/>
      <c r="KHK10" s="86"/>
      <c r="KHL10" s="86"/>
      <c r="KHM10" s="86"/>
      <c r="KHN10" s="86"/>
      <c r="KHO10" s="86"/>
      <c r="KHP10" s="86"/>
      <c r="KHQ10" s="86"/>
      <c r="KHR10" s="86"/>
      <c r="KHS10" s="86"/>
      <c r="KHT10" s="86"/>
      <c r="KHU10" s="86"/>
      <c r="KHV10" s="86"/>
      <c r="KHW10" s="86"/>
      <c r="KHX10" s="86"/>
      <c r="KHY10" s="86"/>
      <c r="KHZ10" s="86"/>
      <c r="KIA10" s="86"/>
      <c r="KIB10" s="86"/>
      <c r="KIC10" s="86"/>
      <c r="KID10" s="86"/>
      <c r="KIE10" s="86"/>
      <c r="KIF10" s="86"/>
      <c r="KIG10" s="86"/>
      <c r="KIH10" s="86"/>
      <c r="KII10" s="86"/>
      <c r="KIJ10" s="86"/>
      <c r="KIK10" s="86"/>
      <c r="KIL10" s="86"/>
      <c r="KIM10" s="86"/>
      <c r="KIN10" s="86"/>
      <c r="KIO10" s="86"/>
      <c r="KIP10" s="86"/>
      <c r="KIQ10" s="86"/>
      <c r="KIR10" s="86"/>
      <c r="KIS10" s="86"/>
      <c r="KIT10" s="86"/>
      <c r="KIU10" s="86"/>
      <c r="KIV10" s="86"/>
      <c r="KIW10" s="86"/>
      <c r="KIX10" s="86"/>
      <c r="KIY10" s="86"/>
      <c r="KIZ10" s="86"/>
      <c r="KJA10" s="86"/>
      <c r="KJB10" s="86"/>
      <c r="KJC10" s="86"/>
      <c r="KJD10" s="86"/>
      <c r="KJE10" s="86"/>
      <c r="KJF10" s="86"/>
      <c r="KJG10" s="86"/>
      <c r="KJH10" s="86"/>
      <c r="KJI10" s="86"/>
      <c r="KJJ10" s="86"/>
      <c r="KJK10" s="86"/>
      <c r="KJL10" s="86"/>
      <c r="KJM10" s="86"/>
      <c r="KJN10" s="86"/>
      <c r="KJO10" s="86"/>
      <c r="KJP10" s="86"/>
      <c r="KJQ10" s="86"/>
      <c r="KJR10" s="86"/>
      <c r="KJS10" s="86"/>
      <c r="KJT10" s="86"/>
      <c r="KJU10" s="86"/>
      <c r="KJV10" s="86"/>
      <c r="KJW10" s="86"/>
      <c r="KJX10" s="86"/>
      <c r="KJY10" s="86"/>
      <c r="KJZ10" s="86"/>
      <c r="KKA10" s="86"/>
      <c r="KKB10" s="86"/>
      <c r="KKC10" s="86"/>
      <c r="KKD10" s="86"/>
      <c r="KKE10" s="86"/>
      <c r="KKF10" s="86"/>
      <c r="KKG10" s="86"/>
      <c r="KKH10" s="86"/>
      <c r="KKI10" s="86"/>
      <c r="KKJ10" s="86"/>
      <c r="KKK10" s="86"/>
      <c r="KKL10" s="86"/>
      <c r="KKM10" s="86"/>
      <c r="KKN10" s="86"/>
      <c r="KKO10" s="86"/>
      <c r="KKP10" s="86"/>
      <c r="KKQ10" s="86"/>
      <c r="KKR10" s="86"/>
      <c r="KKS10" s="86"/>
      <c r="KKT10" s="86"/>
      <c r="KKU10" s="86"/>
      <c r="KKV10" s="86"/>
      <c r="KKW10" s="86"/>
      <c r="KKX10" s="86"/>
      <c r="KKY10" s="86"/>
      <c r="KKZ10" s="86"/>
      <c r="KLA10" s="86"/>
      <c r="KLB10" s="86"/>
      <c r="KLC10" s="86"/>
      <c r="KLD10" s="86"/>
      <c r="KLE10" s="86"/>
      <c r="KLF10" s="86"/>
      <c r="KLG10" s="86"/>
      <c r="KLH10" s="86"/>
      <c r="KLI10" s="86"/>
      <c r="KLJ10" s="86"/>
      <c r="KLK10" s="86"/>
      <c r="KLL10" s="86"/>
      <c r="KLM10" s="86"/>
      <c r="KLN10" s="86"/>
      <c r="KLO10" s="86"/>
      <c r="KLP10" s="86"/>
      <c r="KLQ10" s="86"/>
      <c r="KLR10" s="86"/>
      <c r="KLS10" s="86"/>
      <c r="KLT10" s="86"/>
      <c r="KLU10" s="86"/>
      <c r="KLV10" s="86"/>
      <c r="KLW10" s="86"/>
      <c r="KLX10" s="86"/>
      <c r="KLY10" s="86"/>
      <c r="KLZ10" s="86"/>
      <c r="KMA10" s="86"/>
      <c r="KMB10" s="86"/>
      <c r="KMC10" s="86"/>
      <c r="KMD10" s="86"/>
      <c r="KME10" s="86"/>
      <c r="KMF10" s="86"/>
      <c r="KMG10" s="86"/>
      <c r="KMH10" s="86"/>
      <c r="KMI10" s="86"/>
      <c r="KMJ10" s="86"/>
      <c r="KMK10" s="86"/>
      <c r="KML10" s="86"/>
      <c r="KMM10" s="86"/>
      <c r="KMN10" s="86"/>
      <c r="KMO10" s="86"/>
      <c r="KMP10" s="86"/>
      <c r="KMQ10" s="86"/>
      <c r="KMR10" s="86"/>
      <c r="KMS10" s="86"/>
      <c r="KMT10" s="86"/>
      <c r="KMU10" s="86"/>
      <c r="KMV10" s="86"/>
      <c r="KMW10" s="86"/>
      <c r="KMX10" s="86"/>
      <c r="KMY10" s="86"/>
      <c r="KMZ10" s="86"/>
      <c r="KNA10" s="86"/>
      <c r="KNB10" s="86"/>
      <c r="KNC10" s="86"/>
      <c r="KND10" s="86"/>
      <c r="KNE10" s="86"/>
      <c r="KNF10" s="86"/>
      <c r="KNG10" s="86"/>
      <c r="KNH10" s="86"/>
      <c r="KNI10" s="86"/>
      <c r="KNJ10" s="86"/>
      <c r="KNK10" s="86"/>
      <c r="KNL10" s="86"/>
      <c r="KNM10" s="86"/>
      <c r="KNN10" s="86"/>
      <c r="KNO10" s="86"/>
      <c r="KNP10" s="86"/>
      <c r="KNQ10" s="86"/>
      <c r="KNR10" s="86"/>
      <c r="KNS10" s="86"/>
      <c r="KNT10" s="86"/>
      <c r="KNU10" s="86"/>
      <c r="KNV10" s="86"/>
      <c r="KNW10" s="86"/>
      <c r="KNX10" s="86"/>
      <c r="KNY10" s="86"/>
      <c r="KNZ10" s="86"/>
      <c r="KOA10" s="86"/>
      <c r="KOB10" s="86"/>
      <c r="KOC10" s="86"/>
      <c r="KOD10" s="86"/>
      <c r="KOE10" s="86"/>
      <c r="KOF10" s="86"/>
      <c r="KOG10" s="86"/>
      <c r="KOH10" s="86"/>
      <c r="KOI10" s="86"/>
      <c r="KOJ10" s="86"/>
      <c r="KOK10" s="86"/>
      <c r="KOL10" s="86"/>
      <c r="KOM10" s="86"/>
      <c r="KON10" s="86"/>
      <c r="KOO10" s="86"/>
      <c r="KOP10" s="86"/>
      <c r="KOQ10" s="86"/>
      <c r="KOR10" s="86"/>
      <c r="KOS10" s="86"/>
      <c r="KOT10" s="86"/>
      <c r="KOU10" s="86"/>
      <c r="KOV10" s="86"/>
      <c r="KOW10" s="86"/>
      <c r="KOX10" s="86"/>
      <c r="KOY10" s="86"/>
      <c r="KOZ10" s="86"/>
      <c r="KPA10" s="86"/>
      <c r="KPB10" s="86"/>
      <c r="KPC10" s="86"/>
      <c r="KPD10" s="86"/>
      <c r="KPE10" s="86"/>
      <c r="KPF10" s="86"/>
      <c r="KPG10" s="86"/>
      <c r="KPH10" s="86"/>
      <c r="KPI10" s="86"/>
      <c r="KPJ10" s="86"/>
      <c r="KPK10" s="86"/>
      <c r="KPL10" s="86"/>
      <c r="KPM10" s="86"/>
      <c r="KPN10" s="86"/>
      <c r="KPO10" s="86"/>
      <c r="KPP10" s="86"/>
      <c r="KPQ10" s="86"/>
      <c r="KPR10" s="86"/>
      <c r="KPS10" s="86"/>
      <c r="KPT10" s="86"/>
      <c r="KPU10" s="86"/>
      <c r="KPV10" s="86"/>
      <c r="KPW10" s="86"/>
      <c r="KPX10" s="86"/>
      <c r="KPY10" s="86"/>
      <c r="KPZ10" s="86"/>
      <c r="KQA10" s="86"/>
      <c r="KQB10" s="86"/>
      <c r="KQC10" s="86"/>
      <c r="KQD10" s="86"/>
      <c r="KQE10" s="86"/>
      <c r="KQF10" s="86"/>
      <c r="KQG10" s="86"/>
      <c r="KQH10" s="86"/>
      <c r="KQI10" s="86"/>
      <c r="KQJ10" s="86"/>
      <c r="KQK10" s="86"/>
      <c r="KQL10" s="86"/>
      <c r="KQM10" s="86"/>
      <c r="KQN10" s="86"/>
      <c r="KQO10" s="86"/>
      <c r="KQP10" s="86"/>
      <c r="KQQ10" s="86"/>
      <c r="KQR10" s="86"/>
      <c r="KQS10" s="86"/>
      <c r="KQT10" s="86"/>
      <c r="KQU10" s="86"/>
      <c r="KQV10" s="86"/>
      <c r="KQW10" s="86"/>
      <c r="KQX10" s="86"/>
      <c r="KQY10" s="86"/>
      <c r="KQZ10" s="86"/>
      <c r="KRA10" s="86"/>
      <c r="KRB10" s="86"/>
      <c r="KRC10" s="86"/>
      <c r="KRD10" s="86"/>
      <c r="KRE10" s="86"/>
      <c r="KRF10" s="86"/>
      <c r="KRG10" s="86"/>
      <c r="KRH10" s="86"/>
      <c r="KRI10" s="86"/>
      <c r="KRJ10" s="86"/>
      <c r="KRK10" s="86"/>
      <c r="KRL10" s="86"/>
      <c r="KRM10" s="86"/>
      <c r="KRN10" s="86"/>
      <c r="KRO10" s="86"/>
      <c r="KRP10" s="86"/>
      <c r="KRQ10" s="86"/>
      <c r="KRR10" s="86"/>
      <c r="KRS10" s="86"/>
      <c r="KRT10" s="86"/>
      <c r="KRU10" s="86"/>
      <c r="KRV10" s="86"/>
      <c r="KRW10" s="86"/>
      <c r="KRX10" s="86"/>
      <c r="KRY10" s="86"/>
      <c r="KRZ10" s="86"/>
      <c r="KSA10" s="86"/>
      <c r="KSB10" s="86"/>
      <c r="KSC10" s="86"/>
      <c r="KSD10" s="86"/>
      <c r="KSE10" s="86"/>
      <c r="KSF10" s="86"/>
      <c r="KSG10" s="86"/>
      <c r="KSH10" s="86"/>
      <c r="KSI10" s="86"/>
      <c r="KSJ10" s="86"/>
      <c r="KSK10" s="86"/>
      <c r="KSL10" s="86"/>
      <c r="KSM10" s="86"/>
      <c r="KSN10" s="86"/>
      <c r="KSO10" s="86"/>
      <c r="KSP10" s="86"/>
      <c r="KSQ10" s="86"/>
      <c r="KSR10" s="86"/>
      <c r="KSS10" s="86"/>
      <c r="KST10" s="86"/>
      <c r="KSU10" s="86"/>
      <c r="KSV10" s="86"/>
      <c r="KSW10" s="86"/>
      <c r="KSX10" s="86"/>
      <c r="KSY10" s="86"/>
      <c r="KSZ10" s="86"/>
      <c r="KTA10" s="86"/>
      <c r="KTB10" s="86"/>
      <c r="KTC10" s="86"/>
      <c r="KTD10" s="86"/>
      <c r="KTE10" s="86"/>
      <c r="KTF10" s="86"/>
      <c r="KTG10" s="86"/>
      <c r="KTH10" s="86"/>
      <c r="KTI10" s="86"/>
      <c r="KTJ10" s="86"/>
      <c r="KTK10" s="86"/>
      <c r="KTL10" s="86"/>
      <c r="KTM10" s="86"/>
      <c r="KTN10" s="86"/>
      <c r="KTO10" s="86"/>
      <c r="KTP10" s="86"/>
      <c r="KTQ10" s="86"/>
      <c r="KTR10" s="86"/>
      <c r="KTS10" s="86"/>
      <c r="KTT10" s="86"/>
      <c r="KTU10" s="86"/>
      <c r="KTV10" s="86"/>
      <c r="KTW10" s="86"/>
      <c r="KTX10" s="86"/>
      <c r="KTY10" s="86"/>
      <c r="KTZ10" s="86"/>
      <c r="KUA10" s="86"/>
      <c r="KUB10" s="86"/>
      <c r="KUC10" s="86"/>
      <c r="KUD10" s="86"/>
      <c r="KUE10" s="86"/>
      <c r="KUF10" s="86"/>
      <c r="KUG10" s="86"/>
      <c r="KUH10" s="86"/>
      <c r="KUI10" s="86"/>
      <c r="KUJ10" s="86"/>
      <c r="KUK10" s="86"/>
      <c r="KUL10" s="86"/>
      <c r="KUM10" s="86"/>
      <c r="KUN10" s="86"/>
      <c r="KUO10" s="86"/>
      <c r="KUP10" s="86"/>
      <c r="KUQ10" s="86"/>
      <c r="KUR10" s="86"/>
      <c r="KUS10" s="86"/>
      <c r="KUT10" s="86"/>
      <c r="KUU10" s="86"/>
      <c r="KUV10" s="86"/>
      <c r="KUW10" s="86"/>
      <c r="KUX10" s="86"/>
      <c r="KUY10" s="86"/>
      <c r="KUZ10" s="86"/>
      <c r="KVA10" s="86"/>
      <c r="KVB10" s="86"/>
      <c r="KVC10" s="86"/>
      <c r="KVD10" s="86"/>
      <c r="KVE10" s="86"/>
      <c r="KVF10" s="86"/>
      <c r="KVG10" s="86"/>
      <c r="KVH10" s="86"/>
      <c r="KVI10" s="86"/>
      <c r="KVJ10" s="86"/>
      <c r="KVK10" s="86"/>
      <c r="KVL10" s="86"/>
      <c r="KVM10" s="86"/>
      <c r="KVN10" s="86"/>
      <c r="KVO10" s="86"/>
      <c r="KVP10" s="86"/>
      <c r="KVQ10" s="86"/>
      <c r="KVR10" s="86"/>
      <c r="KVS10" s="86"/>
      <c r="KVT10" s="86"/>
      <c r="KVU10" s="86"/>
      <c r="KVV10" s="86"/>
      <c r="KVW10" s="86"/>
      <c r="KVX10" s="86"/>
      <c r="KVY10" s="86"/>
      <c r="KVZ10" s="86"/>
      <c r="KWA10" s="86"/>
      <c r="KWB10" s="86"/>
      <c r="KWC10" s="86"/>
      <c r="KWD10" s="86"/>
      <c r="KWE10" s="86"/>
      <c r="KWF10" s="86"/>
      <c r="KWG10" s="86"/>
      <c r="KWH10" s="86"/>
      <c r="KWI10" s="86"/>
      <c r="KWJ10" s="86"/>
      <c r="KWK10" s="86"/>
      <c r="KWL10" s="86"/>
      <c r="KWM10" s="86"/>
      <c r="KWN10" s="86"/>
      <c r="KWO10" s="86"/>
      <c r="KWP10" s="86"/>
      <c r="KWQ10" s="86"/>
      <c r="KWR10" s="86"/>
      <c r="KWS10" s="86"/>
      <c r="KWT10" s="86"/>
      <c r="KWU10" s="86"/>
      <c r="KWV10" s="86"/>
      <c r="KWW10" s="86"/>
      <c r="KWX10" s="86"/>
      <c r="KWY10" s="86"/>
      <c r="KWZ10" s="86"/>
      <c r="KXA10" s="86"/>
      <c r="KXB10" s="86"/>
      <c r="KXC10" s="86"/>
      <c r="KXD10" s="86"/>
      <c r="KXE10" s="86"/>
      <c r="KXF10" s="86"/>
      <c r="KXG10" s="86"/>
      <c r="KXH10" s="86"/>
      <c r="KXI10" s="86"/>
      <c r="KXJ10" s="86"/>
      <c r="KXK10" s="86"/>
      <c r="KXL10" s="86"/>
      <c r="KXM10" s="86"/>
      <c r="KXN10" s="86"/>
      <c r="KXO10" s="86"/>
      <c r="KXP10" s="86"/>
      <c r="KXQ10" s="86"/>
      <c r="KXR10" s="86"/>
      <c r="KXS10" s="86"/>
      <c r="KXT10" s="86"/>
      <c r="KXU10" s="86"/>
      <c r="KXV10" s="86"/>
      <c r="KXW10" s="86"/>
      <c r="KXX10" s="86"/>
      <c r="KXY10" s="86"/>
      <c r="KXZ10" s="86"/>
      <c r="KYA10" s="86"/>
      <c r="KYB10" s="86"/>
      <c r="KYC10" s="86"/>
      <c r="KYD10" s="86"/>
      <c r="KYE10" s="86"/>
      <c r="KYF10" s="86"/>
      <c r="KYG10" s="86"/>
      <c r="KYH10" s="86"/>
      <c r="KYI10" s="86"/>
      <c r="KYJ10" s="86"/>
      <c r="KYK10" s="86"/>
      <c r="KYL10" s="86"/>
      <c r="KYM10" s="86"/>
      <c r="KYN10" s="86"/>
      <c r="KYO10" s="86"/>
      <c r="KYP10" s="86"/>
      <c r="KYQ10" s="86"/>
      <c r="KYR10" s="86"/>
      <c r="KYS10" s="86"/>
      <c r="KYT10" s="86"/>
      <c r="KYU10" s="86"/>
      <c r="KYV10" s="86"/>
      <c r="KYW10" s="86"/>
      <c r="KYX10" s="86"/>
      <c r="KYY10" s="86"/>
      <c r="KYZ10" s="86"/>
      <c r="KZA10" s="86"/>
      <c r="KZB10" s="86"/>
      <c r="KZC10" s="86"/>
      <c r="KZD10" s="86"/>
      <c r="KZE10" s="86"/>
      <c r="KZF10" s="86"/>
      <c r="KZG10" s="86"/>
      <c r="KZH10" s="86"/>
      <c r="KZI10" s="86"/>
      <c r="KZJ10" s="86"/>
      <c r="KZK10" s="86"/>
      <c r="KZL10" s="86"/>
      <c r="KZM10" s="86"/>
      <c r="KZN10" s="86"/>
      <c r="KZO10" s="86"/>
      <c r="KZP10" s="86"/>
      <c r="KZQ10" s="86"/>
      <c r="KZR10" s="86"/>
      <c r="KZS10" s="86"/>
      <c r="KZT10" s="86"/>
      <c r="KZU10" s="86"/>
      <c r="KZV10" s="86"/>
      <c r="KZW10" s="86"/>
      <c r="KZX10" s="86"/>
      <c r="KZY10" s="86"/>
      <c r="KZZ10" s="86"/>
      <c r="LAA10" s="86"/>
      <c r="LAB10" s="86"/>
      <c r="LAC10" s="86"/>
      <c r="LAD10" s="86"/>
      <c r="LAE10" s="86"/>
      <c r="LAF10" s="86"/>
      <c r="LAG10" s="86"/>
      <c r="LAH10" s="86"/>
      <c r="LAI10" s="86"/>
      <c r="LAJ10" s="86"/>
      <c r="LAK10" s="86"/>
      <c r="LAL10" s="86"/>
      <c r="LAM10" s="86"/>
      <c r="LAN10" s="86"/>
      <c r="LAO10" s="86"/>
      <c r="LAP10" s="86"/>
      <c r="LAQ10" s="86"/>
      <c r="LAR10" s="86"/>
      <c r="LAS10" s="86"/>
      <c r="LAT10" s="86"/>
      <c r="LAU10" s="86"/>
      <c r="LAV10" s="86"/>
      <c r="LAW10" s="86"/>
      <c r="LAX10" s="86"/>
      <c r="LAY10" s="86"/>
      <c r="LAZ10" s="86"/>
      <c r="LBA10" s="86"/>
      <c r="LBB10" s="86"/>
      <c r="LBC10" s="86"/>
      <c r="LBD10" s="86"/>
      <c r="LBE10" s="86"/>
      <c r="LBF10" s="86"/>
      <c r="LBG10" s="86"/>
      <c r="LBH10" s="86"/>
      <c r="LBI10" s="86"/>
      <c r="LBJ10" s="86"/>
      <c r="LBK10" s="86"/>
      <c r="LBL10" s="86"/>
      <c r="LBM10" s="86"/>
      <c r="LBN10" s="86"/>
      <c r="LBO10" s="86"/>
      <c r="LBP10" s="86"/>
      <c r="LBQ10" s="86"/>
      <c r="LBR10" s="86"/>
      <c r="LBS10" s="86"/>
      <c r="LBT10" s="86"/>
      <c r="LBU10" s="86"/>
      <c r="LBV10" s="86"/>
      <c r="LBW10" s="86"/>
      <c r="LBX10" s="86"/>
      <c r="LBY10" s="86"/>
      <c r="LBZ10" s="86"/>
      <c r="LCA10" s="86"/>
      <c r="LCB10" s="86"/>
      <c r="LCC10" s="86"/>
      <c r="LCD10" s="86"/>
      <c r="LCE10" s="86"/>
      <c r="LCF10" s="86"/>
      <c r="LCG10" s="86"/>
      <c r="LCH10" s="86"/>
      <c r="LCI10" s="86"/>
      <c r="LCJ10" s="86"/>
      <c r="LCK10" s="86"/>
      <c r="LCL10" s="86"/>
      <c r="LCM10" s="86"/>
      <c r="LCN10" s="86"/>
      <c r="LCO10" s="86"/>
      <c r="LCP10" s="86"/>
      <c r="LCQ10" s="86"/>
      <c r="LCR10" s="86"/>
      <c r="LCS10" s="86"/>
      <c r="LCT10" s="86"/>
      <c r="LCU10" s="86"/>
      <c r="LCV10" s="86"/>
      <c r="LCW10" s="86"/>
      <c r="LCX10" s="86"/>
      <c r="LCY10" s="86"/>
      <c r="LCZ10" s="86"/>
      <c r="LDA10" s="86"/>
      <c r="LDB10" s="86"/>
      <c r="LDC10" s="86"/>
      <c r="LDD10" s="86"/>
      <c r="LDE10" s="86"/>
      <c r="LDF10" s="86"/>
      <c r="LDG10" s="86"/>
      <c r="LDH10" s="86"/>
      <c r="LDI10" s="86"/>
      <c r="LDJ10" s="86"/>
      <c r="LDK10" s="86"/>
      <c r="LDL10" s="86"/>
      <c r="LDM10" s="86"/>
      <c r="LDN10" s="86"/>
      <c r="LDO10" s="86"/>
      <c r="LDP10" s="86"/>
      <c r="LDQ10" s="86"/>
      <c r="LDR10" s="86"/>
      <c r="LDS10" s="86"/>
      <c r="LDT10" s="86"/>
      <c r="LDU10" s="86"/>
      <c r="LDV10" s="86"/>
      <c r="LDW10" s="86"/>
      <c r="LDX10" s="86"/>
      <c r="LDY10" s="86"/>
      <c r="LDZ10" s="86"/>
      <c r="LEA10" s="86"/>
      <c r="LEB10" s="86"/>
      <c r="LEC10" s="86"/>
      <c r="LED10" s="86"/>
      <c r="LEE10" s="86"/>
      <c r="LEF10" s="86"/>
      <c r="LEG10" s="86"/>
      <c r="LEH10" s="86"/>
      <c r="LEI10" s="86"/>
      <c r="LEJ10" s="86"/>
      <c r="LEK10" s="86"/>
      <c r="LEL10" s="86"/>
      <c r="LEM10" s="86"/>
      <c r="LEN10" s="86"/>
      <c r="LEO10" s="86"/>
      <c r="LEP10" s="86"/>
      <c r="LEQ10" s="86"/>
      <c r="LER10" s="86"/>
      <c r="LES10" s="86"/>
      <c r="LET10" s="86"/>
      <c r="LEU10" s="86"/>
      <c r="LEV10" s="86"/>
      <c r="LEW10" s="86"/>
      <c r="LEX10" s="86"/>
      <c r="LEY10" s="86"/>
      <c r="LEZ10" s="86"/>
      <c r="LFA10" s="86"/>
      <c r="LFB10" s="86"/>
      <c r="LFC10" s="86"/>
      <c r="LFD10" s="86"/>
      <c r="LFE10" s="86"/>
      <c r="LFF10" s="86"/>
      <c r="LFG10" s="86"/>
      <c r="LFH10" s="86"/>
      <c r="LFI10" s="86"/>
      <c r="LFJ10" s="86"/>
      <c r="LFK10" s="86"/>
      <c r="LFL10" s="86"/>
      <c r="LFM10" s="86"/>
      <c r="LFN10" s="86"/>
      <c r="LFO10" s="86"/>
      <c r="LFP10" s="86"/>
      <c r="LFQ10" s="86"/>
      <c r="LFR10" s="86"/>
      <c r="LFS10" s="86"/>
      <c r="LFT10" s="86"/>
      <c r="LFU10" s="86"/>
      <c r="LFV10" s="86"/>
      <c r="LFW10" s="86"/>
      <c r="LFX10" s="86"/>
      <c r="LFY10" s="86"/>
      <c r="LFZ10" s="86"/>
      <c r="LGA10" s="86"/>
      <c r="LGB10" s="86"/>
      <c r="LGC10" s="86"/>
      <c r="LGD10" s="86"/>
      <c r="LGE10" s="86"/>
      <c r="LGF10" s="86"/>
      <c r="LGG10" s="86"/>
      <c r="LGH10" s="86"/>
      <c r="LGI10" s="86"/>
      <c r="LGJ10" s="86"/>
      <c r="LGK10" s="86"/>
      <c r="LGL10" s="86"/>
      <c r="LGM10" s="86"/>
      <c r="LGN10" s="86"/>
      <c r="LGO10" s="86"/>
      <c r="LGP10" s="86"/>
      <c r="LGQ10" s="86"/>
      <c r="LGR10" s="86"/>
      <c r="LGS10" s="86"/>
      <c r="LGT10" s="86"/>
      <c r="LGU10" s="86"/>
      <c r="LGV10" s="86"/>
      <c r="LGW10" s="86"/>
      <c r="LGX10" s="86"/>
      <c r="LGY10" s="86"/>
      <c r="LGZ10" s="86"/>
      <c r="LHA10" s="86"/>
      <c r="LHB10" s="86"/>
      <c r="LHC10" s="86"/>
      <c r="LHD10" s="86"/>
      <c r="LHE10" s="86"/>
      <c r="LHF10" s="86"/>
      <c r="LHG10" s="86"/>
      <c r="LHH10" s="86"/>
      <c r="LHI10" s="86"/>
      <c r="LHJ10" s="86"/>
      <c r="LHK10" s="86"/>
      <c r="LHL10" s="86"/>
      <c r="LHM10" s="86"/>
      <c r="LHN10" s="86"/>
      <c r="LHO10" s="86"/>
      <c r="LHP10" s="86"/>
      <c r="LHQ10" s="86"/>
      <c r="LHR10" s="86"/>
      <c r="LHS10" s="86"/>
      <c r="LHT10" s="86"/>
      <c r="LHU10" s="86"/>
      <c r="LHV10" s="86"/>
      <c r="LHW10" s="86"/>
      <c r="LHX10" s="86"/>
      <c r="LHY10" s="86"/>
      <c r="LHZ10" s="86"/>
      <c r="LIA10" s="86"/>
      <c r="LIB10" s="86"/>
      <c r="LIC10" s="86"/>
      <c r="LID10" s="86"/>
      <c r="LIE10" s="86"/>
      <c r="LIF10" s="86"/>
      <c r="LIG10" s="86"/>
      <c r="LIH10" s="86"/>
      <c r="LII10" s="86"/>
      <c r="LIJ10" s="86"/>
      <c r="LIK10" s="86"/>
      <c r="LIL10" s="86"/>
      <c r="LIM10" s="86"/>
      <c r="LIN10" s="86"/>
      <c r="LIO10" s="86"/>
      <c r="LIP10" s="86"/>
      <c r="LIQ10" s="86"/>
      <c r="LIR10" s="86"/>
      <c r="LIS10" s="86"/>
      <c r="LIT10" s="86"/>
      <c r="LIU10" s="86"/>
      <c r="LIV10" s="86"/>
      <c r="LIW10" s="86"/>
      <c r="LIX10" s="86"/>
      <c r="LIY10" s="86"/>
      <c r="LIZ10" s="86"/>
      <c r="LJA10" s="86"/>
      <c r="LJB10" s="86"/>
      <c r="LJC10" s="86"/>
      <c r="LJD10" s="86"/>
      <c r="LJE10" s="86"/>
      <c r="LJF10" s="86"/>
      <c r="LJG10" s="86"/>
      <c r="LJH10" s="86"/>
      <c r="LJI10" s="86"/>
      <c r="LJJ10" s="86"/>
      <c r="LJK10" s="86"/>
      <c r="LJL10" s="86"/>
      <c r="LJM10" s="86"/>
      <c r="LJN10" s="86"/>
      <c r="LJO10" s="86"/>
      <c r="LJP10" s="86"/>
      <c r="LJQ10" s="86"/>
      <c r="LJR10" s="86"/>
      <c r="LJS10" s="86"/>
      <c r="LJT10" s="86"/>
      <c r="LJU10" s="86"/>
      <c r="LJV10" s="86"/>
      <c r="LJW10" s="86"/>
      <c r="LJX10" s="86"/>
      <c r="LJY10" s="86"/>
      <c r="LJZ10" s="86"/>
      <c r="LKA10" s="86"/>
      <c r="LKB10" s="86"/>
      <c r="LKC10" s="86"/>
      <c r="LKD10" s="86"/>
      <c r="LKE10" s="86"/>
      <c r="LKF10" s="86"/>
      <c r="LKG10" s="86"/>
      <c r="LKH10" s="86"/>
      <c r="LKI10" s="86"/>
      <c r="LKJ10" s="86"/>
      <c r="LKK10" s="86"/>
      <c r="LKL10" s="86"/>
      <c r="LKM10" s="86"/>
      <c r="LKN10" s="86"/>
      <c r="LKO10" s="86"/>
      <c r="LKP10" s="86"/>
      <c r="LKQ10" s="86"/>
      <c r="LKR10" s="86"/>
      <c r="LKS10" s="86"/>
      <c r="LKT10" s="86"/>
      <c r="LKU10" s="86"/>
      <c r="LKV10" s="86"/>
      <c r="LKW10" s="86"/>
      <c r="LKX10" s="86"/>
      <c r="LKY10" s="86"/>
      <c r="LKZ10" s="86"/>
      <c r="LLA10" s="86"/>
      <c r="LLB10" s="86"/>
      <c r="LLC10" s="86"/>
      <c r="LLD10" s="86"/>
      <c r="LLE10" s="86"/>
      <c r="LLF10" s="86"/>
      <c r="LLG10" s="86"/>
      <c r="LLH10" s="86"/>
      <c r="LLI10" s="86"/>
      <c r="LLJ10" s="86"/>
      <c r="LLK10" s="86"/>
      <c r="LLL10" s="86"/>
      <c r="LLM10" s="86"/>
      <c r="LLN10" s="86"/>
      <c r="LLO10" s="86"/>
      <c r="LLP10" s="86"/>
      <c r="LLQ10" s="86"/>
      <c r="LLR10" s="86"/>
      <c r="LLS10" s="86"/>
      <c r="LLT10" s="86"/>
      <c r="LLU10" s="86"/>
      <c r="LLV10" s="86"/>
      <c r="LLW10" s="86"/>
      <c r="LLX10" s="86"/>
      <c r="LLY10" s="86"/>
      <c r="LLZ10" s="86"/>
      <c r="LMA10" s="86"/>
      <c r="LMB10" s="86"/>
      <c r="LMC10" s="86"/>
      <c r="LMD10" s="86"/>
      <c r="LME10" s="86"/>
      <c r="LMF10" s="86"/>
      <c r="LMG10" s="86"/>
      <c r="LMH10" s="86"/>
      <c r="LMI10" s="86"/>
      <c r="LMJ10" s="86"/>
      <c r="LMK10" s="86"/>
      <c r="LML10" s="86"/>
      <c r="LMM10" s="86"/>
      <c r="LMN10" s="86"/>
      <c r="LMO10" s="86"/>
      <c r="LMP10" s="86"/>
      <c r="LMQ10" s="86"/>
      <c r="LMR10" s="86"/>
      <c r="LMS10" s="86"/>
      <c r="LMT10" s="86"/>
      <c r="LMU10" s="86"/>
      <c r="LMV10" s="86"/>
      <c r="LMW10" s="86"/>
      <c r="LMX10" s="86"/>
      <c r="LMY10" s="86"/>
      <c r="LMZ10" s="86"/>
      <c r="LNA10" s="86"/>
      <c r="LNB10" s="86"/>
      <c r="LNC10" s="86"/>
      <c r="LND10" s="86"/>
      <c r="LNE10" s="86"/>
      <c r="LNF10" s="86"/>
      <c r="LNG10" s="86"/>
      <c r="LNH10" s="86"/>
      <c r="LNI10" s="86"/>
      <c r="LNJ10" s="86"/>
      <c r="LNK10" s="86"/>
      <c r="LNL10" s="86"/>
      <c r="LNM10" s="86"/>
      <c r="LNN10" s="86"/>
      <c r="LNO10" s="86"/>
      <c r="LNP10" s="86"/>
      <c r="LNQ10" s="86"/>
      <c r="LNR10" s="86"/>
      <c r="LNS10" s="86"/>
      <c r="LNT10" s="86"/>
      <c r="LNU10" s="86"/>
      <c r="LNV10" s="86"/>
      <c r="LNW10" s="86"/>
      <c r="LNX10" s="86"/>
      <c r="LNY10" s="86"/>
      <c r="LNZ10" s="86"/>
      <c r="LOA10" s="86"/>
      <c r="LOB10" s="86"/>
      <c r="LOC10" s="86"/>
      <c r="LOD10" s="86"/>
      <c r="LOE10" s="86"/>
      <c r="LOF10" s="86"/>
      <c r="LOG10" s="86"/>
      <c r="LOH10" s="86"/>
      <c r="LOI10" s="86"/>
      <c r="LOJ10" s="86"/>
      <c r="LOK10" s="86"/>
      <c r="LOL10" s="86"/>
      <c r="LOM10" s="86"/>
      <c r="LON10" s="86"/>
      <c r="LOO10" s="86"/>
      <c r="LOP10" s="86"/>
      <c r="LOQ10" s="86"/>
      <c r="LOR10" s="86"/>
      <c r="LOS10" s="86"/>
      <c r="LOT10" s="86"/>
      <c r="LOU10" s="86"/>
      <c r="LOV10" s="86"/>
      <c r="LOW10" s="86"/>
      <c r="LOX10" s="86"/>
      <c r="LOY10" s="86"/>
      <c r="LOZ10" s="86"/>
      <c r="LPA10" s="86"/>
      <c r="LPB10" s="86"/>
      <c r="LPC10" s="86"/>
      <c r="LPD10" s="86"/>
      <c r="LPE10" s="86"/>
      <c r="LPF10" s="86"/>
      <c r="LPG10" s="86"/>
      <c r="LPH10" s="86"/>
      <c r="LPI10" s="86"/>
      <c r="LPJ10" s="86"/>
      <c r="LPK10" s="86"/>
      <c r="LPL10" s="86"/>
      <c r="LPM10" s="86"/>
      <c r="LPN10" s="86"/>
      <c r="LPO10" s="86"/>
      <c r="LPP10" s="86"/>
      <c r="LPQ10" s="86"/>
      <c r="LPR10" s="86"/>
      <c r="LPS10" s="86"/>
      <c r="LPT10" s="86"/>
      <c r="LPU10" s="86"/>
      <c r="LPV10" s="86"/>
      <c r="LPW10" s="86"/>
      <c r="LPX10" s="86"/>
      <c r="LPY10" s="86"/>
      <c r="LPZ10" s="86"/>
      <c r="LQA10" s="86"/>
      <c r="LQB10" s="86"/>
      <c r="LQC10" s="86"/>
      <c r="LQD10" s="86"/>
      <c r="LQE10" s="86"/>
      <c r="LQF10" s="86"/>
      <c r="LQG10" s="86"/>
      <c r="LQH10" s="86"/>
      <c r="LQI10" s="86"/>
      <c r="LQJ10" s="86"/>
      <c r="LQK10" s="86"/>
      <c r="LQL10" s="86"/>
      <c r="LQM10" s="86"/>
      <c r="LQN10" s="86"/>
      <c r="LQO10" s="86"/>
      <c r="LQP10" s="86"/>
      <c r="LQQ10" s="86"/>
      <c r="LQR10" s="86"/>
      <c r="LQS10" s="86"/>
      <c r="LQT10" s="86"/>
      <c r="LQU10" s="86"/>
      <c r="LQV10" s="86"/>
      <c r="LQW10" s="86"/>
      <c r="LQX10" s="86"/>
      <c r="LQY10" s="86"/>
      <c r="LQZ10" s="86"/>
      <c r="LRA10" s="86"/>
      <c r="LRB10" s="86"/>
      <c r="LRC10" s="86"/>
      <c r="LRD10" s="86"/>
      <c r="LRE10" s="86"/>
      <c r="LRF10" s="86"/>
      <c r="LRG10" s="86"/>
      <c r="LRH10" s="86"/>
      <c r="LRI10" s="86"/>
      <c r="LRJ10" s="86"/>
      <c r="LRK10" s="86"/>
      <c r="LRL10" s="86"/>
      <c r="LRM10" s="86"/>
      <c r="LRN10" s="86"/>
      <c r="LRO10" s="86"/>
      <c r="LRP10" s="86"/>
      <c r="LRQ10" s="86"/>
      <c r="LRR10" s="86"/>
      <c r="LRS10" s="86"/>
      <c r="LRT10" s="86"/>
      <c r="LRU10" s="86"/>
      <c r="LRV10" s="86"/>
      <c r="LRW10" s="86"/>
      <c r="LRX10" s="86"/>
      <c r="LRY10" s="86"/>
      <c r="LRZ10" s="86"/>
      <c r="LSA10" s="86"/>
      <c r="LSB10" s="86"/>
      <c r="LSC10" s="86"/>
      <c r="LSD10" s="86"/>
      <c r="LSE10" s="86"/>
      <c r="LSF10" s="86"/>
      <c r="LSG10" s="86"/>
      <c r="LSH10" s="86"/>
      <c r="LSI10" s="86"/>
      <c r="LSJ10" s="86"/>
      <c r="LSK10" s="86"/>
      <c r="LSL10" s="86"/>
      <c r="LSM10" s="86"/>
      <c r="LSN10" s="86"/>
      <c r="LSO10" s="86"/>
      <c r="LSP10" s="86"/>
      <c r="LSQ10" s="86"/>
      <c r="LSR10" s="86"/>
      <c r="LSS10" s="86"/>
      <c r="LST10" s="86"/>
      <c r="LSU10" s="86"/>
      <c r="LSV10" s="86"/>
      <c r="LSW10" s="86"/>
      <c r="LSX10" s="86"/>
      <c r="LSY10" s="86"/>
      <c r="LSZ10" s="86"/>
      <c r="LTA10" s="86"/>
      <c r="LTB10" s="86"/>
      <c r="LTC10" s="86"/>
      <c r="LTD10" s="86"/>
      <c r="LTE10" s="86"/>
      <c r="LTF10" s="86"/>
      <c r="LTG10" s="86"/>
      <c r="LTH10" s="86"/>
      <c r="LTI10" s="86"/>
      <c r="LTJ10" s="86"/>
      <c r="LTK10" s="86"/>
      <c r="LTL10" s="86"/>
      <c r="LTM10" s="86"/>
      <c r="LTN10" s="86"/>
      <c r="LTO10" s="86"/>
      <c r="LTP10" s="86"/>
      <c r="LTQ10" s="86"/>
      <c r="LTR10" s="86"/>
      <c r="LTS10" s="86"/>
      <c r="LTT10" s="86"/>
      <c r="LTU10" s="86"/>
      <c r="LTV10" s="86"/>
      <c r="LTW10" s="86"/>
      <c r="LTX10" s="86"/>
      <c r="LTY10" s="86"/>
      <c r="LTZ10" s="86"/>
      <c r="LUA10" s="86"/>
      <c r="LUB10" s="86"/>
      <c r="LUC10" s="86"/>
      <c r="LUD10" s="86"/>
      <c r="LUE10" s="86"/>
      <c r="LUF10" s="86"/>
      <c r="LUG10" s="86"/>
      <c r="LUH10" s="86"/>
      <c r="LUI10" s="86"/>
      <c r="LUJ10" s="86"/>
      <c r="LUK10" s="86"/>
      <c r="LUL10" s="86"/>
      <c r="LUM10" s="86"/>
      <c r="LUN10" s="86"/>
      <c r="LUO10" s="86"/>
      <c r="LUP10" s="86"/>
      <c r="LUQ10" s="86"/>
      <c r="LUR10" s="86"/>
      <c r="LUS10" s="86"/>
      <c r="LUT10" s="86"/>
      <c r="LUU10" s="86"/>
      <c r="LUV10" s="86"/>
      <c r="LUW10" s="86"/>
      <c r="LUX10" s="86"/>
      <c r="LUY10" s="86"/>
      <c r="LUZ10" s="86"/>
      <c r="LVA10" s="86"/>
      <c r="LVB10" s="86"/>
      <c r="LVC10" s="86"/>
      <c r="LVD10" s="86"/>
      <c r="LVE10" s="86"/>
      <c r="LVF10" s="86"/>
      <c r="LVG10" s="86"/>
      <c r="LVH10" s="86"/>
      <c r="LVI10" s="86"/>
      <c r="LVJ10" s="86"/>
      <c r="LVK10" s="86"/>
      <c r="LVL10" s="86"/>
      <c r="LVM10" s="86"/>
      <c r="LVN10" s="86"/>
      <c r="LVO10" s="86"/>
      <c r="LVP10" s="86"/>
      <c r="LVQ10" s="86"/>
      <c r="LVR10" s="86"/>
      <c r="LVS10" s="86"/>
      <c r="LVT10" s="86"/>
      <c r="LVU10" s="86"/>
      <c r="LVV10" s="86"/>
      <c r="LVW10" s="86"/>
      <c r="LVX10" s="86"/>
      <c r="LVY10" s="86"/>
      <c r="LVZ10" s="86"/>
      <c r="LWA10" s="86"/>
      <c r="LWB10" s="86"/>
      <c r="LWC10" s="86"/>
      <c r="LWD10" s="86"/>
      <c r="LWE10" s="86"/>
      <c r="LWF10" s="86"/>
      <c r="LWG10" s="86"/>
      <c r="LWH10" s="86"/>
      <c r="LWI10" s="86"/>
      <c r="LWJ10" s="86"/>
      <c r="LWK10" s="86"/>
      <c r="LWL10" s="86"/>
      <c r="LWM10" s="86"/>
      <c r="LWN10" s="86"/>
      <c r="LWO10" s="86"/>
      <c r="LWP10" s="86"/>
      <c r="LWQ10" s="86"/>
      <c r="LWR10" s="86"/>
      <c r="LWS10" s="86"/>
      <c r="LWT10" s="86"/>
      <c r="LWU10" s="86"/>
      <c r="LWV10" s="86"/>
      <c r="LWW10" s="86"/>
      <c r="LWX10" s="86"/>
      <c r="LWY10" s="86"/>
      <c r="LWZ10" s="86"/>
      <c r="LXA10" s="86"/>
      <c r="LXB10" s="86"/>
      <c r="LXC10" s="86"/>
      <c r="LXD10" s="86"/>
      <c r="LXE10" s="86"/>
      <c r="LXF10" s="86"/>
      <c r="LXG10" s="86"/>
      <c r="LXH10" s="86"/>
      <c r="LXI10" s="86"/>
      <c r="LXJ10" s="86"/>
      <c r="LXK10" s="86"/>
      <c r="LXL10" s="86"/>
      <c r="LXM10" s="86"/>
      <c r="LXN10" s="86"/>
      <c r="LXO10" s="86"/>
      <c r="LXP10" s="86"/>
      <c r="LXQ10" s="86"/>
      <c r="LXR10" s="86"/>
      <c r="LXS10" s="86"/>
      <c r="LXT10" s="86"/>
      <c r="LXU10" s="86"/>
      <c r="LXV10" s="86"/>
      <c r="LXW10" s="86"/>
      <c r="LXX10" s="86"/>
      <c r="LXY10" s="86"/>
      <c r="LXZ10" s="86"/>
      <c r="LYA10" s="86"/>
      <c r="LYB10" s="86"/>
      <c r="LYC10" s="86"/>
      <c r="LYD10" s="86"/>
      <c r="LYE10" s="86"/>
      <c r="LYF10" s="86"/>
      <c r="LYG10" s="86"/>
      <c r="LYH10" s="86"/>
      <c r="LYI10" s="86"/>
      <c r="LYJ10" s="86"/>
      <c r="LYK10" s="86"/>
      <c r="LYL10" s="86"/>
      <c r="LYM10" s="86"/>
      <c r="LYN10" s="86"/>
      <c r="LYO10" s="86"/>
      <c r="LYP10" s="86"/>
      <c r="LYQ10" s="86"/>
      <c r="LYR10" s="86"/>
      <c r="LYS10" s="86"/>
      <c r="LYT10" s="86"/>
      <c r="LYU10" s="86"/>
      <c r="LYV10" s="86"/>
      <c r="LYW10" s="86"/>
      <c r="LYX10" s="86"/>
      <c r="LYY10" s="86"/>
      <c r="LYZ10" s="86"/>
      <c r="LZA10" s="86"/>
      <c r="LZB10" s="86"/>
      <c r="LZC10" s="86"/>
      <c r="LZD10" s="86"/>
      <c r="LZE10" s="86"/>
      <c r="LZF10" s="86"/>
      <c r="LZG10" s="86"/>
      <c r="LZH10" s="86"/>
      <c r="LZI10" s="86"/>
      <c r="LZJ10" s="86"/>
      <c r="LZK10" s="86"/>
      <c r="LZL10" s="86"/>
      <c r="LZM10" s="86"/>
      <c r="LZN10" s="86"/>
      <c r="LZO10" s="86"/>
      <c r="LZP10" s="86"/>
      <c r="LZQ10" s="86"/>
      <c r="LZR10" s="86"/>
      <c r="LZS10" s="86"/>
      <c r="LZT10" s="86"/>
      <c r="LZU10" s="86"/>
      <c r="LZV10" s="86"/>
      <c r="LZW10" s="86"/>
      <c r="LZX10" s="86"/>
      <c r="LZY10" s="86"/>
      <c r="LZZ10" s="86"/>
      <c r="MAA10" s="86"/>
      <c r="MAB10" s="86"/>
      <c r="MAC10" s="86"/>
      <c r="MAD10" s="86"/>
      <c r="MAE10" s="86"/>
      <c r="MAF10" s="86"/>
      <c r="MAG10" s="86"/>
      <c r="MAH10" s="86"/>
      <c r="MAI10" s="86"/>
      <c r="MAJ10" s="86"/>
      <c r="MAK10" s="86"/>
      <c r="MAL10" s="86"/>
      <c r="MAM10" s="86"/>
      <c r="MAN10" s="86"/>
      <c r="MAO10" s="86"/>
      <c r="MAP10" s="86"/>
      <c r="MAQ10" s="86"/>
      <c r="MAR10" s="86"/>
      <c r="MAS10" s="86"/>
      <c r="MAT10" s="86"/>
      <c r="MAU10" s="86"/>
      <c r="MAV10" s="86"/>
      <c r="MAW10" s="86"/>
      <c r="MAX10" s="86"/>
      <c r="MAY10" s="86"/>
      <c r="MAZ10" s="86"/>
      <c r="MBA10" s="86"/>
      <c r="MBB10" s="86"/>
      <c r="MBC10" s="86"/>
      <c r="MBD10" s="86"/>
      <c r="MBE10" s="86"/>
      <c r="MBF10" s="86"/>
      <c r="MBG10" s="86"/>
      <c r="MBH10" s="86"/>
      <c r="MBI10" s="86"/>
      <c r="MBJ10" s="86"/>
      <c r="MBK10" s="86"/>
      <c r="MBL10" s="86"/>
      <c r="MBM10" s="86"/>
      <c r="MBN10" s="86"/>
      <c r="MBO10" s="86"/>
      <c r="MBP10" s="86"/>
      <c r="MBQ10" s="86"/>
      <c r="MBR10" s="86"/>
      <c r="MBS10" s="86"/>
      <c r="MBT10" s="86"/>
      <c r="MBU10" s="86"/>
      <c r="MBV10" s="86"/>
      <c r="MBW10" s="86"/>
      <c r="MBX10" s="86"/>
      <c r="MBY10" s="86"/>
      <c r="MBZ10" s="86"/>
      <c r="MCA10" s="86"/>
      <c r="MCB10" s="86"/>
      <c r="MCC10" s="86"/>
      <c r="MCD10" s="86"/>
      <c r="MCE10" s="86"/>
      <c r="MCF10" s="86"/>
      <c r="MCG10" s="86"/>
      <c r="MCH10" s="86"/>
      <c r="MCI10" s="86"/>
      <c r="MCJ10" s="86"/>
      <c r="MCK10" s="86"/>
      <c r="MCL10" s="86"/>
      <c r="MCM10" s="86"/>
      <c r="MCN10" s="86"/>
      <c r="MCO10" s="86"/>
      <c r="MCP10" s="86"/>
      <c r="MCQ10" s="86"/>
      <c r="MCR10" s="86"/>
      <c r="MCS10" s="86"/>
      <c r="MCT10" s="86"/>
      <c r="MCU10" s="86"/>
      <c r="MCV10" s="86"/>
      <c r="MCW10" s="86"/>
      <c r="MCX10" s="86"/>
      <c r="MCY10" s="86"/>
      <c r="MCZ10" s="86"/>
      <c r="MDA10" s="86"/>
      <c r="MDB10" s="86"/>
      <c r="MDC10" s="86"/>
      <c r="MDD10" s="86"/>
      <c r="MDE10" s="86"/>
      <c r="MDF10" s="86"/>
      <c r="MDG10" s="86"/>
      <c r="MDH10" s="86"/>
      <c r="MDI10" s="86"/>
      <c r="MDJ10" s="86"/>
      <c r="MDK10" s="86"/>
      <c r="MDL10" s="86"/>
      <c r="MDM10" s="86"/>
      <c r="MDN10" s="86"/>
      <c r="MDO10" s="86"/>
      <c r="MDP10" s="86"/>
      <c r="MDQ10" s="86"/>
      <c r="MDR10" s="86"/>
      <c r="MDS10" s="86"/>
      <c r="MDT10" s="86"/>
      <c r="MDU10" s="86"/>
      <c r="MDV10" s="86"/>
      <c r="MDW10" s="86"/>
      <c r="MDX10" s="86"/>
      <c r="MDY10" s="86"/>
      <c r="MDZ10" s="86"/>
      <c r="MEA10" s="86"/>
      <c r="MEB10" s="86"/>
      <c r="MEC10" s="86"/>
      <c r="MED10" s="86"/>
      <c r="MEE10" s="86"/>
      <c r="MEF10" s="86"/>
      <c r="MEG10" s="86"/>
      <c r="MEH10" s="86"/>
      <c r="MEI10" s="86"/>
      <c r="MEJ10" s="86"/>
      <c r="MEK10" s="86"/>
      <c r="MEL10" s="86"/>
      <c r="MEM10" s="86"/>
      <c r="MEN10" s="86"/>
      <c r="MEO10" s="86"/>
      <c r="MEP10" s="86"/>
      <c r="MEQ10" s="86"/>
      <c r="MER10" s="86"/>
      <c r="MES10" s="86"/>
      <c r="MET10" s="86"/>
      <c r="MEU10" s="86"/>
      <c r="MEV10" s="86"/>
      <c r="MEW10" s="86"/>
      <c r="MEX10" s="86"/>
      <c r="MEY10" s="86"/>
      <c r="MEZ10" s="86"/>
      <c r="MFA10" s="86"/>
      <c r="MFB10" s="86"/>
      <c r="MFC10" s="86"/>
      <c r="MFD10" s="86"/>
      <c r="MFE10" s="86"/>
      <c r="MFF10" s="86"/>
      <c r="MFG10" s="86"/>
      <c r="MFH10" s="86"/>
      <c r="MFI10" s="86"/>
      <c r="MFJ10" s="86"/>
      <c r="MFK10" s="86"/>
      <c r="MFL10" s="86"/>
      <c r="MFM10" s="86"/>
      <c r="MFN10" s="86"/>
      <c r="MFO10" s="86"/>
      <c r="MFP10" s="86"/>
      <c r="MFQ10" s="86"/>
      <c r="MFR10" s="86"/>
      <c r="MFS10" s="86"/>
      <c r="MFT10" s="86"/>
      <c r="MFU10" s="86"/>
      <c r="MFV10" s="86"/>
      <c r="MFW10" s="86"/>
      <c r="MFX10" s="86"/>
      <c r="MFY10" s="86"/>
      <c r="MFZ10" s="86"/>
      <c r="MGA10" s="86"/>
      <c r="MGB10" s="86"/>
      <c r="MGC10" s="86"/>
      <c r="MGD10" s="86"/>
      <c r="MGE10" s="86"/>
      <c r="MGF10" s="86"/>
      <c r="MGG10" s="86"/>
      <c r="MGH10" s="86"/>
      <c r="MGI10" s="86"/>
      <c r="MGJ10" s="86"/>
      <c r="MGK10" s="86"/>
      <c r="MGL10" s="86"/>
      <c r="MGM10" s="86"/>
      <c r="MGN10" s="86"/>
      <c r="MGO10" s="86"/>
      <c r="MGP10" s="86"/>
      <c r="MGQ10" s="86"/>
      <c r="MGR10" s="86"/>
      <c r="MGS10" s="86"/>
      <c r="MGT10" s="86"/>
      <c r="MGU10" s="86"/>
      <c r="MGV10" s="86"/>
      <c r="MGW10" s="86"/>
      <c r="MGX10" s="86"/>
      <c r="MGY10" s="86"/>
      <c r="MGZ10" s="86"/>
      <c r="MHA10" s="86"/>
      <c r="MHB10" s="86"/>
      <c r="MHC10" s="86"/>
      <c r="MHD10" s="86"/>
      <c r="MHE10" s="86"/>
      <c r="MHF10" s="86"/>
      <c r="MHG10" s="86"/>
      <c r="MHH10" s="86"/>
      <c r="MHI10" s="86"/>
      <c r="MHJ10" s="86"/>
      <c r="MHK10" s="86"/>
      <c r="MHL10" s="86"/>
      <c r="MHM10" s="86"/>
      <c r="MHN10" s="86"/>
      <c r="MHO10" s="86"/>
      <c r="MHP10" s="86"/>
      <c r="MHQ10" s="86"/>
      <c r="MHR10" s="86"/>
      <c r="MHS10" s="86"/>
      <c r="MHT10" s="86"/>
      <c r="MHU10" s="86"/>
      <c r="MHV10" s="86"/>
      <c r="MHW10" s="86"/>
      <c r="MHX10" s="86"/>
      <c r="MHY10" s="86"/>
      <c r="MHZ10" s="86"/>
      <c r="MIA10" s="86"/>
      <c r="MIB10" s="86"/>
      <c r="MIC10" s="86"/>
      <c r="MID10" s="86"/>
      <c r="MIE10" s="86"/>
      <c r="MIF10" s="86"/>
      <c r="MIG10" s="86"/>
      <c r="MIH10" s="86"/>
      <c r="MII10" s="86"/>
      <c r="MIJ10" s="86"/>
      <c r="MIK10" s="86"/>
      <c r="MIL10" s="86"/>
      <c r="MIM10" s="86"/>
      <c r="MIN10" s="86"/>
      <c r="MIO10" s="86"/>
      <c r="MIP10" s="86"/>
      <c r="MIQ10" s="86"/>
      <c r="MIR10" s="86"/>
      <c r="MIS10" s="86"/>
      <c r="MIT10" s="86"/>
      <c r="MIU10" s="86"/>
      <c r="MIV10" s="86"/>
      <c r="MIW10" s="86"/>
      <c r="MIX10" s="86"/>
      <c r="MIY10" s="86"/>
      <c r="MIZ10" s="86"/>
      <c r="MJA10" s="86"/>
      <c r="MJB10" s="86"/>
      <c r="MJC10" s="86"/>
      <c r="MJD10" s="86"/>
      <c r="MJE10" s="86"/>
      <c r="MJF10" s="86"/>
      <c r="MJG10" s="86"/>
      <c r="MJH10" s="86"/>
      <c r="MJI10" s="86"/>
      <c r="MJJ10" s="86"/>
      <c r="MJK10" s="86"/>
      <c r="MJL10" s="86"/>
      <c r="MJM10" s="86"/>
      <c r="MJN10" s="86"/>
      <c r="MJO10" s="86"/>
      <c r="MJP10" s="86"/>
      <c r="MJQ10" s="86"/>
      <c r="MJR10" s="86"/>
      <c r="MJS10" s="86"/>
      <c r="MJT10" s="86"/>
      <c r="MJU10" s="86"/>
      <c r="MJV10" s="86"/>
      <c r="MJW10" s="86"/>
      <c r="MJX10" s="86"/>
      <c r="MJY10" s="86"/>
      <c r="MJZ10" s="86"/>
      <c r="MKA10" s="86"/>
      <c r="MKB10" s="86"/>
      <c r="MKC10" s="86"/>
      <c r="MKD10" s="86"/>
      <c r="MKE10" s="86"/>
      <c r="MKF10" s="86"/>
      <c r="MKG10" s="86"/>
      <c r="MKH10" s="86"/>
      <c r="MKI10" s="86"/>
      <c r="MKJ10" s="86"/>
      <c r="MKK10" s="86"/>
      <c r="MKL10" s="86"/>
      <c r="MKM10" s="86"/>
      <c r="MKN10" s="86"/>
      <c r="MKO10" s="86"/>
      <c r="MKP10" s="86"/>
      <c r="MKQ10" s="86"/>
      <c r="MKR10" s="86"/>
      <c r="MKS10" s="86"/>
      <c r="MKT10" s="86"/>
      <c r="MKU10" s="86"/>
      <c r="MKV10" s="86"/>
      <c r="MKW10" s="86"/>
      <c r="MKX10" s="86"/>
      <c r="MKY10" s="86"/>
      <c r="MKZ10" s="86"/>
      <c r="MLA10" s="86"/>
      <c r="MLB10" s="86"/>
      <c r="MLC10" s="86"/>
      <c r="MLD10" s="86"/>
      <c r="MLE10" s="86"/>
      <c r="MLF10" s="86"/>
      <c r="MLG10" s="86"/>
      <c r="MLH10" s="86"/>
      <c r="MLI10" s="86"/>
      <c r="MLJ10" s="86"/>
      <c r="MLK10" s="86"/>
      <c r="MLL10" s="86"/>
      <c r="MLM10" s="86"/>
      <c r="MLN10" s="86"/>
      <c r="MLO10" s="86"/>
      <c r="MLP10" s="86"/>
      <c r="MLQ10" s="86"/>
      <c r="MLR10" s="86"/>
      <c r="MLS10" s="86"/>
      <c r="MLT10" s="86"/>
      <c r="MLU10" s="86"/>
      <c r="MLV10" s="86"/>
      <c r="MLW10" s="86"/>
      <c r="MLX10" s="86"/>
      <c r="MLY10" s="86"/>
      <c r="MLZ10" s="86"/>
      <c r="MMA10" s="86"/>
      <c r="MMB10" s="86"/>
      <c r="MMC10" s="86"/>
      <c r="MMD10" s="86"/>
      <c r="MME10" s="86"/>
      <c r="MMF10" s="86"/>
      <c r="MMG10" s="86"/>
      <c r="MMH10" s="86"/>
      <c r="MMI10" s="86"/>
      <c r="MMJ10" s="86"/>
      <c r="MMK10" s="86"/>
      <c r="MML10" s="86"/>
      <c r="MMM10" s="86"/>
      <c r="MMN10" s="86"/>
      <c r="MMO10" s="86"/>
      <c r="MMP10" s="86"/>
      <c r="MMQ10" s="86"/>
      <c r="MMR10" s="86"/>
      <c r="MMS10" s="86"/>
      <c r="MMT10" s="86"/>
      <c r="MMU10" s="86"/>
      <c r="MMV10" s="86"/>
      <c r="MMW10" s="86"/>
      <c r="MMX10" s="86"/>
      <c r="MMY10" s="86"/>
      <c r="MMZ10" s="86"/>
      <c r="MNA10" s="86"/>
      <c r="MNB10" s="86"/>
      <c r="MNC10" s="86"/>
      <c r="MND10" s="86"/>
      <c r="MNE10" s="86"/>
      <c r="MNF10" s="86"/>
      <c r="MNG10" s="86"/>
      <c r="MNH10" s="86"/>
      <c r="MNI10" s="86"/>
      <c r="MNJ10" s="86"/>
      <c r="MNK10" s="86"/>
      <c r="MNL10" s="86"/>
      <c r="MNM10" s="86"/>
      <c r="MNN10" s="86"/>
      <c r="MNO10" s="86"/>
      <c r="MNP10" s="86"/>
      <c r="MNQ10" s="86"/>
      <c r="MNR10" s="86"/>
      <c r="MNS10" s="86"/>
      <c r="MNT10" s="86"/>
      <c r="MNU10" s="86"/>
      <c r="MNV10" s="86"/>
      <c r="MNW10" s="86"/>
      <c r="MNX10" s="86"/>
      <c r="MNY10" s="86"/>
      <c r="MNZ10" s="86"/>
      <c r="MOA10" s="86"/>
      <c r="MOB10" s="86"/>
      <c r="MOC10" s="86"/>
      <c r="MOD10" s="86"/>
      <c r="MOE10" s="86"/>
      <c r="MOF10" s="86"/>
      <c r="MOG10" s="86"/>
      <c r="MOH10" s="86"/>
      <c r="MOI10" s="86"/>
      <c r="MOJ10" s="86"/>
      <c r="MOK10" s="86"/>
      <c r="MOL10" s="86"/>
      <c r="MOM10" s="86"/>
      <c r="MON10" s="86"/>
      <c r="MOO10" s="86"/>
      <c r="MOP10" s="86"/>
      <c r="MOQ10" s="86"/>
      <c r="MOR10" s="86"/>
      <c r="MOS10" s="86"/>
      <c r="MOT10" s="86"/>
      <c r="MOU10" s="86"/>
      <c r="MOV10" s="86"/>
      <c r="MOW10" s="86"/>
      <c r="MOX10" s="86"/>
      <c r="MOY10" s="86"/>
      <c r="MOZ10" s="86"/>
      <c r="MPA10" s="86"/>
      <c r="MPB10" s="86"/>
      <c r="MPC10" s="86"/>
      <c r="MPD10" s="86"/>
      <c r="MPE10" s="86"/>
      <c r="MPF10" s="86"/>
      <c r="MPG10" s="86"/>
      <c r="MPH10" s="86"/>
      <c r="MPI10" s="86"/>
      <c r="MPJ10" s="86"/>
      <c r="MPK10" s="86"/>
      <c r="MPL10" s="86"/>
      <c r="MPM10" s="86"/>
      <c r="MPN10" s="86"/>
      <c r="MPO10" s="86"/>
      <c r="MPP10" s="86"/>
      <c r="MPQ10" s="86"/>
      <c r="MPR10" s="86"/>
      <c r="MPS10" s="86"/>
      <c r="MPT10" s="86"/>
      <c r="MPU10" s="86"/>
      <c r="MPV10" s="86"/>
      <c r="MPW10" s="86"/>
      <c r="MPX10" s="86"/>
      <c r="MPY10" s="86"/>
      <c r="MPZ10" s="86"/>
      <c r="MQA10" s="86"/>
      <c r="MQB10" s="86"/>
      <c r="MQC10" s="86"/>
      <c r="MQD10" s="86"/>
      <c r="MQE10" s="86"/>
      <c r="MQF10" s="86"/>
      <c r="MQG10" s="86"/>
      <c r="MQH10" s="86"/>
      <c r="MQI10" s="86"/>
      <c r="MQJ10" s="86"/>
      <c r="MQK10" s="86"/>
      <c r="MQL10" s="86"/>
      <c r="MQM10" s="86"/>
      <c r="MQN10" s="86"/>
      <c r="MQO10" s="86"/>
      <c r="MQP10" s="86"/>
      <c r="MQQ10" s="86"/>
      <c r="MQR10" s="86"/>
      <c r="MQS10" s="86"/>
      <c r="MQT10" s="86"/>
      <c r="MQU10" s="86"/>
      <c r="MQV10" s="86"/>
      <c r="MQW10" s="86"/>
      <c r="MQX10" s="86"/>
      <c r="MQY10" s="86"/>
      <c r="MQZ10" s="86"/>
      <c r="MRA10" s="86"/>
      <c r="MRB10" s="86"/>
      <c r="MRC10" s="86"/>
      <c r="MRD10" s="86"/>
      <c r="MRE10" s="86"/>
      <c r="MRF10" s="86"/>
      <c r="MRG10" s="86"/>
      <c r="MRH10" s="86"/>
      <c r="MRI10" s="86"/>
      <c r="MRJ10" s="86"/>
      <c r="MRK10" s="86"/>
      <c r="MRL10" s="86"/>
      <c r="MRM10" s="86"/>
      <c r="MRN10" s="86"/>
      <c r="MRO10" s="86"/>
      <c r="MRP10" s="86"/>
      <c r="MRQ10" s="86"/>
      <c r="MRR10" s="86"/>
      <c r="MRS10" s="86"/>
      <c r="MRT10" s="86"/>
      <c r="MRU10" s="86"/>
      <c r="MRV10" s="86"/>
      <c r="MRW10" s="86"/>
      <c r="MRX10" s="86"/>
      <c r="MRY10" s="86"/>
      <c r="MRZ10" s="86"/>
      <c r="MSA10" s="86"/>
      <c r="MSB10" s="86"/>
      <c r="MSC10" s="86"/>
      <c r="MSD10" s="86"/>
      <c r="MSE10" s="86"/>
      <c r="MSF10" s="86"/>
      <c r="MSG10" s="86"/>
      <c r="MSH10" s="86"/>
      <c r="MSI10" s="86"/>
      <c r="MSJ10" s="86"/>
      <c r="MSK10" s="86"/>
      <c r="MSL10" s="86"/>
      <c r="MSM10" s="86"/>
      <c r="MSN10" s="86"/>
      <c r="MSO10" s="86"/>
      <c r="MSP10" s="86"/>
      <c r="MSQ10" s="86"/>
      <c r="MSR10" s="86"/>
      <c r="MSS10" s="86"/>
      <c r="MST10" s="86"/>
      <c r="MSU10" s="86"/>
      <c r="MSV10" s="86"/>
      <c r="MSW10" s="86"/>
      <c r="MSX10" s="86"/>
      <c r="MSY10" s="86"/>
      <c r="MSZ10" s="86"/>
      <c r="MTA10" s="86"/>
      <c r="MTB10" s="86"/>
      <c r="MTC10" s="86"/>
      <c r="MTD10" s="86"/>
      <c r="MTE10" s="86"/>
      <c r="MTF10" s="86"/>
      <c r="MTG10" s="86"/>
      <c r="MTH10" s="86"/>
      <c r="MTI10" s="86"/>
      <c r="MTJ10" s="86"/>
      <c r="MTK10" s="86"/>
      <c r="MTL10" s="86"/>
      <c r="MTM10" s="86"/>
      <c r="MTN10" s="86"/>
      <c r="MTO10" s="86"/>
      <c r="MTP10" s="86"/>
      <c r="MTQ10" s="86"/>
      <c r="MTR10" s="86"/>
      <c r="MTS10" s="86"/>
      <c r="MTT10" s="86"/>
      <c r="MTU10" s="86"/>
      <c r="MTV10" s="86"/>
      <c r="MTW10" s="86"/>
      <c r="MTX10" s="86"/>
      <c r="MTY10" s="86"/>
      <c r="MTZ10" s="86"/>
      <c r="MUA10" s="86"/>
      <c r="MUB10" s="86"/>
      <c r="MUC10" s="86"/>
      <c r="MUD10" s="86"/>
      <c r="MUE10" s="86"/>
      <c r="MUF10" s="86"/>
      <c r="MUG10" s="86"/>
      <c r="MUH10" s="86"/>
      <c r="MUI10" s="86"/>
      <c r="MUJ10" s="86"/>
      <c r="MUK10" s="86"/>
      <c r="MUL10" s="86"/>
      <c r="MUM10" s="86"/>
      <c r="MUN10" s="86"/>
      <c r="MUO10" s="86"/>
      <c r="MUP10" s="86"/>
      <c r="MUQ10" s="86"/>
      <c r="MUR10" s="86"/>
      <c r="MUS10" s="86"/>
      <c r="MUT10" s="86"/>
      <c r="MUU10" s="86"/>
      <c r="MUV10" s="86"/>
      <c r="MUW10" s="86"/>
      <c r="MUX10" s="86"/>
      <c r="MUY10" s="86"/>
      <c r="MUZ10" s="86"/>
      <c r="MVA10" s="86"/>
      <c r="MVB10" s="86"/>
      <c r="MVC10" s="86"/>
      <c r="MVD10" s="86"/>
      <c r="MVE10" s="86"/>
      <c r="MVF10" s="86"/>
      <c r="MVG10" s="86"/>
      <c r="MVH10" s="86"/>
      <c r="MVI10" s="86"/>
      <c r="MVJ10" s="86"/>
      <c r="MVK10" s="86"/>
      <c r="MVL10" s="86"/>
      <c r="MVM10" s="86"/>
      <c r="MVN10" s="86"/>
      <c r="MVO10" s="86"/>
      <c r="MVP10" s="86"/>
      <c r="MVQ10" s="86"/>
      <c r="MVR10" s="86"/>
      <c r="MVS10" s="86"/>
      <c r="MVT10" s="86"/>
      <c r="MVU10" s="86"/>
      <c r="MVV10" s="86"/>
      <c r="MVW10" s="86"/>
      <c r="MVX10" s="86"/>
      <c r="MVY10" s="86"/>
      <c r="MVZ10" s="86"/>
      <c r="MWA10" s="86"/>
      <c r="MWB10" s="86"/>
      <c r="MWC10" s="86"/>
      <c r="MWD10" s="86"/>
      <c r="MWE10" s="86"/>
      <c r="MWF10" s="86"/>
      <c r="MWG10" s="86"/>
      <c r="MWH10" s="86"/>
      <c r="MWI10" s="86"/>
      <c r="MWJ10" s="86"/>
      <c r="MWK10" s="86"/>
      <c r="MWL10" s="86"/>
      <c r="MWM10" s="86"/>
      <c r="MWN10" s="86"/>
      <c r="MWO10" s="86"/>
      <c r="MWP10" s="86"/>
      <c r="MWQ10" s="86"/>
      <c r="MWR10" s="86"/>
      <c r="MWS10" s="86"/>
      <c r="MWT10" s="86"/>
      <c r="MWU10" s="86"/>
      <c r="MWV10" s="86"/>
      <c r="MWW10" s="86"/>
      <c r="MWX10" s="86"/>
      <c r="MWY10" s="86"/>
      <c r="MWZ10" s="86"/>
      <c r="MXA10" s="86"/>
      <c r="MXB10" s="86"/>
      <c r="MXC10" s="86"/>
      <c r="MXD10" s="86"/>
      <c r="MXE10" s="86"/>
      <c r="MXF10" s="86"/>
      <c r="MXG10" s="86"/>
      <c r="MXH10" s="86"/>
      <c r="MXI10" s="86"/>
      <c r="MXJ10" s="86"/>
      <c r="MXK10" s="86"/>
      <c r="MXL10" s="86"/>
      <c r="MXM10" s="86"/>
      <c r="MXN10" s="86"/>
      <c r="MXO10" s="86"/>
      <c r="MXP10" s="86"/>
      <c r="MXQ10" s="86"/>
      <c r="MXR10" s="86"/>
      <c r="MXS10" s="86"/>
      <c r="MXT10" s="86"/>
      <c r="MXU10" s="86"/>
      <c r="MXV10" s="86"/>
      <c r="MXW10" s="86"/>
      <c r="MXX10" s="86"/>
      <c r="MXY10" s="86"/>
      <c r="MXZ10" s="86"/>
      <c r="MYA10" s="86"/>
      <c r="MYB10" s="86"/>
      <c r="MYC10" s="86"/>
      <c r="MYD10" s="86"/>
      <c r="MYE10" s="86"/>
      <c r="MYF10" s="86"/>
      <c r="MYG10" s="86"/>
      <c r="MYH10" s="86"/>
      <c r="MYI10" s="86"/>
      <c r="MYJ10" s="86"/>
      <c r="MYK10" s="86"/>
      <c r="MYL10" s="86"/>
      <c r="MYM10" s="86"/>
      <c r="MYN10" s="86"/>
      <c r="MYO10" s="86"/>
      <c r="MYP10" s="86"/>
      <c r="MYQ10" s="86"/>
      <c r="MYR10" s="86"/>
      <c r="MYS10" s="86"/>
      <c r="MYT10" s="86"/>
      <c r="MYU10" s="86"/>
      <c r="MYV10" s="86"/>
      <c r="MYW10" s="86"/>
      <c r="MYX10" s="86"/>
      <c r="MYY10" s="86"/>
      <c r="MYZ10" s="86"/>
      <c r="MZA10" s="86"/>
      <c r="MZB10" s="86"/>
      <c r="MZC10" s="86"/>
      <c r="MZD10" s="86"/>
      <c r="MZE10" s="86"/>
      <c r="MZF10" s="86"/>
      <c r="MZG10" s="86"/>
      <c r="MZH10" s="86"/>
      <c r="MZI10" s="86"/>
      <c r="MZJ10" s="86"/>
      <c r="MZK10" s="86"/>
      <c r="MZL10" s="86"/>
      <c r="MZM10" s="86"/>
      <c r="MZN10" s="86"/>
      <c r="MZO10" s="86"/>
      <c r="MZP10" s="86"/>
      <c r="MZQ10" s="86"/>
      <c r="MZR10" s="86"/>
      <c r="MZS10" s="86"/>
      <c r="MZT10" s="86"/>
      <c r="MZU10" s="86"/>
      <c r="MZV10" s="86"/>
      <c r="MZW10" s="86"/>
      <c r="MZX10" s="86"/>
      <c r="MZY10" s="86"/>
      <c r="MZZ10" s="86"/>
      <c r="NAA10" s="86"/>
      <c r="NAB10" s="86"/>
      <c r="NAC10" s="86"/>
      <c r="NAD10" s="86"/>
      <c r="NAE10" s="86"/>
      <c r="NAF10" s="86"/>
      <c r="NAG10" s="86"/>
      <c r="NAH10" s="86"/>
      <c r="NAI10" s="86"/>
      <c r="NAJ10" s="86"/>
      <c r="NAK10" s="86"/>
      <c r="NAL10" s="86"/>
      <c r="NAM10" s="86"/>
      <c r="NAN10" s="86"/>
      <c r="NAO10" s="86"/>
      <c r="NAP10" s="86"/>
      <c r="NAQ10" s="86"/>
      <c r="NAR10" s="86"/>
      <c r="NAS10" s="86"/>
      <c r="NAT10" s="86"/>
      <c r="NAU10" s="86"/>
      <c r="NAV10" s="86"/>
      <c r="NAW10" s="86"/>
      <c r="NAX10" s="86"/>
      <c r="NAY10" s="86"/>
      <c r="NAZ10" s="86"/>
      <c r="NBA10" s="86"/>
      <c r="NBB10" s="86"/>
      <c r="NBC10" s="86"/>
      <c r="NBD10" s="86"/>
      <c r="NBE10" s="86"/>
      <c r="NBF10" s="86"/>
      <c r="NBG10" s="86"/>
      <c r="NBH10" s="86"/>
      <c r="NBI10" s="86"/>
      <c r="NBJ10" s="86"/>
      <c r="NBK10" s="86"/>
      <c r="NBL10" s="86"/>
      <c r="NBM10" s="86"/>
      <c r="NBN10" s="86"/>
      <c r="NBO10" s="86"/>
      <c r="NBP10" s="86"/>
      <c r="NBQ10" s="86"/>
      <c r="NBR10" s="86"/>
      <c r="NBS10" s="86"/>
      <c r="NBT10" s="86"/>
      <c r="NBU10" s="86"/>
      <c r="NBV10" s="86"/>
      <c r="NBW10" s="86"/>
      <c r="NBX10" s="86"/>
      <c r="NBY10" s="86"/>
      <c r="NBZ10" s="86"/>
      <c r="NCA10" s="86"/>
      <c r="NCB10" s="86"/>
      <c r="NCC10" s="86"/>
      <c r="NCD10" s="86"/>
      <c r="NCE10" s="86"/>
      <c r="NCF10" s="86"/>
      <c r="NCG10" s="86"/>
      <c r="NCH10" s="86"/>
      <c r="NCI10" s="86"/>
      <c r="NCJ10" s="86"/>
      <c r="NCK10" s="86"/>
      <c r="NCL10" s="86"/>
      <c r="NCM10" s="86"/>
      <c r="NCN10" s="86"/>
      <c r="NCO10" s="86"/>
      <c r="NCP10" s="86"/>
      <c r="NCQ10" s="86"/>
      <c r="NCR10" s="86"/>
      <c r="NCS10" s="86"/>
      <c r="NCT10" s="86"/>
      <c r="NCU10" s="86"/>
      <c r="NCV10" s="86"/>
      <c r="NCW10" s="86"/>
      <c r="NCX10" s="86"/>
      <c r="NCY10" s="86"/>
      <c r="NCZ10" s="86"/>
      <c r="NDA10" s="86"/>
      <c r="NDB10" s="86"/>
      <c r="NDC10" s="86"/>
      <c r="NDD10" s="86"/>
      <c r="NDE10" s="86"/>
      <c r="NDF10" s="86"/>
      <c r="NDG10" s="86"/>
      <c r="NDH10" s="86"/>
      <c r="NDI10" s="86"/>
      <c r="NDJ10" s="86"/>
      <c r="NDK10" s="86"/>
      <c r="NDL10" s="86"/>
      <c r="NDM10" s="86"/>
      <c r="NDN10" s="86"/>
      <c r="NDO10" s="86"/>
      <c r="NDP10" s="86"/>
      <c r="NDQ10" s="86"/>
      <c r="NDR10" s="86"/>
      <c r="NDS10" s="86"/>
      <c r="NDT10" s="86"/>
      <c r="NDU10" s="86"/>
      <c r="NDV10" s="86"/>
      <c r="NDW10" s="86"/>
      <c r="NDX10" s="86"/>
      <c r="NDY10" s="86"/>
      <c r="NDZ10" s="86"/>
      <c r="NEA10" s="86"/>
      <c r="NEB10" s="86"/>
      <c r="NEC10" s="86"/>
      <c r="NED10" s="86"/>
      <c r="NEE10" s="86"/>
      <c r="NEF10" s="86"/>
      <c r="NEG10" s="86"/>
      <c r="NEH10" s="86"/>
      <c r="NEI10" s="86"/>
      <c r="NEJ10" s="86"/>
      <c r="NEK10" s="86"/>
      <c r="NEL10" s="86"/>
      <c r="NEM10" s="86"/>
      <c r="NEN10" s="86"/>
      <c r="NEO10" s="86"/>
      <c r="NEP10" s="86"/>
      <c r="NEQ10" s="86"/>
      <c r="NER10" s="86"/>
      <c r="NES10" s="86"/>
      <c r="NET10" s="86"/>
      <c r="NEU10" s="86"/>
      <c r="NEV10" s="86"/>
      <c r="NEW10" s="86"/>
      <c r="NEX10" s="86"/>
      <c r="NEY10" s="86"/>
      <c r="NEZ10" s="86"/>
      <c r="NFA10" s="86"/>
      <c r="NFB10" s="86"/>
      <c r="NFC10" s="86"/>
      <c r="NFD10" s="86"/>
      <c r="NFE10" s="86"/>
      <c r="NFF10" s="86"/>
      <c r="NFG10" s="86"/>
      <c r="NFH10" s="86"/>
      <c r="NFI10" s="86"/>
      <c r="NFJ10" s="86"/>
      <c r="NFK10" s="86"/>
      <c r="NFL10" s="86"/>
      <c r="NFM10" s="86"/>
      <c r="NFN10" s="86"/>
      <c r="NFO10" s="86"/>
      <c r="NFP10" s="86"/>
      <c r="NFQ10" s="86"/>
      <c r="NFR10" s="86"/>
      <c r="NFS10" s="86"/>
      <c r="NFT10" s="86"/>
      <c r="NFU10" s="86"/>
      <c r="NFV10" s="86"/>
      <c r="NFW10" s="86"/>
      <c r="NFX10" s="86"/>
      <c r="NFY10" s="86"/>
      <c r="NFZ10" s="86"/>
      <c r="NGA10" s="86"/>
      <c r="NGB10" s="86"/>
      <c r="NGC10" s="86"/>
      <c r="NGD10" s="86"/>
      <c r="NGE10" s="86"/>
      <c r="NGF10" s="86"/>
      <c r="NGG10" s="86"/>
      <c r="NGH10" s="86"/>
      <c r="NGI10" s="86"/>
      <c r="NGJ10" s="86"/>
      <c r="NGK10" s="86"/>
      <c r="NGL10" s="86"/>
      <c r="NGM10" s="86"/>
      <c r="NGN10" s="86"/>
      <c r="NGO10" s="86"/>
      <c r="NGP10" s="86"/>
      <c r="NGQ10" s="86"/>
      <c r="NGR10" s="86"/>
      <c r="NGS10" s="86"/>
      <c r="NGT10" s="86"/>
      <c r="NGU10" s="86"/>
      <c r="NGV10" s="86"/>
      <c r="NGW10" s="86"/>
      <c r="NGX10" s="86"/>
      <c r="NGY10" s="86"/>
      <c r="NGZ10" s="86"/>
      <c r="NHA10" s="86"/>
      <c r="NHB10" s="86"/>
      <c r="NHC10" s="86"/>
      <c r="NHD10" s="86"/>
      <c r="NHE10" s="86"/>
      <c r="NHF10" s="86"/>
      <c r="NHG10" s="86"/>
      <c r="NHH10" s="86"/>
      <c r="NHI10" s="86"/>
      <c r="NHJ10" s="86"/>
      <c r="NHK10" s="86"/>
      <c r="NHL10" s="86"/>
      <c r="NHM10" s="86"/>
      <c r="NHN10" s="86"/>
      <c r="NHO10" s="86"/>
      <c r="NHP10" s="86"/>
      <c r="NHQ10" s="86"/>
      <c r="NHR10" s="86"/>
      <c r="NHS10" s="86"/>
      <c r="NHT10" s="86"/>
      <c r="NHU10" s="86"/>
      <c r="NHV10" s="86"/>
      <c r="NHW10" s="86"/>
      <c r="NHX10" s="86"/>
      <c r="NHY10" s="86"/>
      <c r="NHZ10" s="86"/>
      <c r="NIA10" s="86"/>
      <c r="NIB10" s="86"/>
      <c r="NIC10" s="86"/>
      <c r="NID10" s="86"/>
      <c r="NIE10" s="86"/>
      <c r="NIF10" s="86"/>
      <c r="NIG10" s="86"/>
      <c r="NIH10" s="86"/>
      <c r="NII10" s="86"/>
      <c r="NIJ10" s="86"/>
      <c r="NIK10" s="86"/>
      <c r="NIL10" s="86"/>
      <c r="NIM10" s="86"/>
      <c r="NIN10" s="86"/>
      <c r="NIO10" s="86"/>
      <c r="NIP10" s="86"/>
      <c r="NIQ10" s="86"/>
      <c r="NIR10" s="86"/>
      <c r="NIS10" s="86"/>
      <c r="NIT10" s="86"/>
      <c r="NIU10" s="86"/>
      <c r="NIV10" s="86"/>
      <c r="NIW10" s="86"/>
      <c r="NIX10" s="86"/>
      <c r="NIY10" s="86"/>
      <c r="NIZ10" s="86"/>
      <c r="NJA10" s="86"/>
      <c r="NJB10" s="86"/>
      <c r="NJC10" s="86"/>
      <c r="NJD10" s="86"/>
      <c r="NJE10" s="86"/>
      <c r="NJF10" s="86"/>
      <c r="NJG10" s="86"/>
      <c r="NJH10" s="86"/>
      <c r="NJI10" s="86"/>
      <c r="NJJ10" s="86"/>
      <c r="NJK10" s="86"/>
      <c r="NJL10" s="86"/>
      <c r="NJM10" s="86"/>
      <c r="NJN10" s="86"/>
      <c r="NJO10" s="86"/>
      <c r="NJP10" s="86"/>
      <c r="NJQ10" s="86"/>
      <c r="NJR10" s="86"/>
      <c r="NJS10" s="86"/>
      <c r="NJT10" s="86"/>
      <c r="NJU10" s="86"/>
      <c r="NJV10" s="86"/>
      <c r="NJW10" s="86"/>
      <c r="NJX10" s="86"/>
      <c r="NJY10" s="86"/>
      <c r="NJZ10" s="86"/>
      <c r="NKA10" s="86"/>
      <c r="NKB10" s="86"/>
      <c r="NKC10" s="86"/>
      <c r="NKD10" s="86"/>
      <c r="NKE10" s="86"/>
      <c r="NKF10" s="86"/>
      <c r="NKG10" s="86"/>
      <c r="NKH10" s="86"/>
      <c r="NKI10" s="86"/>
      <c r="NKJ10" s="86"/>
      <c r="NKK10" s="86"/>
      <c r="NKL10" s="86"/>
      <c r="NKM10" s="86"/>
      <c r="NKN10" s="86"/>
      <c r="NKO10" s="86"/>
      <c r="NKP10" s="86"/>
      <c r="NKQ10" s="86"/>
      <c r="NKR10" s="86"/>
      <c r="NKS10" s="86"/>
      <c r="NKT10" s="86"/>
      <c r="NKU10" s="86"/>
      <c r="NKV10" s="86"/>
      <c r="NKW10" s="86"/>
      <c r="NKX10" s="86"/>
      <c r="NKY10" s="86"/>
      <c r="NKZ10" s="86"/>
      <c r="NLA10" s="86"/>
      <c r="NLB10" s="86"/>
      <c r="NLC10" s="86"/>
      <c r="NLD10" s="86"/>
      <c r="NLE10" s="86"/>
      <c r="NLF10" s="86"/>
      <c r="NLG10" s="86"/>
      <c r="NLH10" s="86"/>
      <c r="NLI10" s="86"/>
      <c r="NLJ10" s="86"/>
      <c r="NLK10" s="86"/>
      <c r="NLL10" s="86"/>
      <c r="NLM10" s="86"/>
      <c r="NLN10" s="86"/>
      <c r="NLO10" s="86"/>
      <c r="NLP10" s="86"/>
      <c r="NLQ10" s="86"/>
      <c r="NLR10" s="86"/>
      <c r="NLS10" s="86"/>
      <c r="NLT10" s="86"/>
      <c r="NLU10" s="86"/>
      <c r="NLV10" s="86"/>
      <c r="NLW10" s="86"/>
      <c r="NLX10" s="86"/>
      <c r="NLY10" s="86"/>
      <c r="NLZ10" s="86"/>
      <c r="NMA10" s="86"/>
      <c r="NMB10" s="86"/>
      <c r="NMC10" s="86"/>
      <c r="NMD10" s="86"/>
      <c r="NME10" s="86"/>
      <c r="NMF10" s="86"/>
      <c r="NMG10" s="86"/>
      <c r="NMH10" s="86"/>
      <c r="NMI10" s="86"/>
      <c r="NMJ10" s="86"/>
      <c r="NMK10" s="86"/>
      <c r="NML10" s="86"/>
      <c r="NMM10" s="86"/>
      <c r="NMN10" s="86"/>
      <c r="NMO10" s="86"/>
      <c r="NMP10" s="86"/>
      <c r="NMQ10" s="86"/>
      <c r="NMR10" s="86"/>
      <c r="NMS10" s="86"/>
      <c r="NMT10" s="86"/>
      <c r="NMU10" s="86"/>
      <c r="NMV10" s="86"/>
      <c r="NMW10" s="86"/>
      <c r="NMX10" s="86"/>
      <c r="NMY10" s="86"/>
      <c r="NMZ10" s="86"/>
      <c r="NNA10" s="86"/>
      <c r="NNB10" s="86"/>
      <c r="NNC10" s="86"/>
      <c r="NND10" s="86"/>
      <c r="NNE10" s="86"/>
      <c r="NNF10" s="86"/>
      <c r="NNG10" s="86"/>
      <c r="NNH10" s="86"/>
      <c r="NNI10" s="86"/>
      <c r="NNJ10" s="86"/>
      <c r="NNK10" s="86"/>
      <c r="NNL10" s="86"/>
      <c r="NNM10" s="86"/>
      <c r="NNN10" s="86"/>
      <c r="NNO10" s="86"/>
      <c r="NNP10" s="86"/>
      <c r="NNQ10" s="86"/>
      <c r="NNR10" s="86"/>
      <c r="NNS10" s="86"/>
      <c r="NNT10" s="86"/>
      <c r="NNU10" s="86"/>
      <c r="NNV10" s="86"/>
      <c r="NNW10" s="86"/>
      <c r="NNX10" s="86"/>
      <c r="NNY10" s="86"/>
      <c r="NNZ10" s="86"/>
      <c r="NOA10" s="86"/>
      <c r="NOB10" s="86"/>
      <c r="NOC10" s="86"/>
      <c r="NOD10" s="86"/>
      <c r="NOE10" s="86"/>
      <c r="NOF10" s="86"/>
      <c r="NOG10" s="86"/>
      <c r="NOH10" s="86"/>
      <c r="NOI10" s="86"/>
      <c r="NOJ10" s="86"/>
      <c r="NOK10" s="86"/>
      <c r="NOL10" s="86"/>
      <c r="NOM10" s="86"/>
      <c r="NON10" s="86"/>
      <c r="NOO10" s="86"/>
      <c r="NOP10" s="86"/>
      <c r="NOQ10" s="86"/>
      <c r="NOR10" s="86"/>
      <c r="NOS10" s="86"/>
      <c r="NOT10" s="86"/>
      <c r="NOU10" s="86"/>
      <c r="NOV10" s="86"/>
      <c r="NOW10" s="86"/>
      <c r="NOX10" s="86"/>
      <c r="NOY10" s="86"/>
      <c r="NOZ10" s="86"/>
      <c r="NPA10" s="86"/>
      <c r="NPB10" s="86"/>
      <c r="NPC10" s="86"/>
      <c r="NPD10" s="86"/>
      <c r="NPE10" s="86"/>
      <c r="NPF10" s="86"/>
      <c r="NPG10" s="86"/>
      <c r="NPH10" s="86"/>
      <c r="NPI10" s="86"/>
      <c r="NPJ10" s="86"/>
      <c r="NPK10" s="86"/>
      <c r="NPL10" s="86"/>
      <c r="NPM10" s="86"/>
      <c r="NPN10" s="86"/>
      <c r="NPO10" s="86"/>
      <c r="NPP10" s="86"/>
      <c r="NPQ10" s="86"/>
      <c r="NPR10" s="86"/>
      <c r="NPS10" s="86"/>
      <c r="NPT10" s="86"/>
      <c r="NPU10" s="86"/>
      <c r="NPV10" s="86"/>
      <c r="NPW10" s="86"/>
      <c r="NPX10" s="86"/>
      <c r="NPY10" s="86"/>
      <c r="NPZ10" s="86"/>
      <c r="NQA10" s="86"/>
      <c r="NQB10" s="86"/>
      <c r="NQC10" s="86"/>
      <c r="NQD10" s="86"/>
      <c r="NQE10" s="86"/>
      <c r="NQF10" s="86"/>
      <c r="NQG10" s="86"/>
      <c r="NQH10" s="86"/>
      <c r="NQI10" s="86"/>
      <c r="NQJ10" s="86"/>
      <c r="NQK10" s="86"/>
      <c r="NQL10" s="86"/>
      <c r="NQM10" s="86"/>
      <c r="NQN10" s="86"/>
      <c r="NQO10" s="86"/>
      <c r="NQP10" s="86"/>
      <c r="NQQ10" s="86"/>
      <c r="NQR10" s="86"/>
      <c r="NQS10" s="86"/>
      <c r="NQT10" s="86"/>
      <c r="NQU10" s="86"/>
      <c r="NQV10" s="86"/>
      <c r="NQW10" s="86"/>
      <c r="NQX10" s="86"/>
      <c r="NQY10" s="86"/>
      <c r="NQZ10" s="86"/>
      <c r="NRA10" s="86"/>
      <c r="NRB10" s="86"/>
      <c r="NRC10" s="86"/>
      <c r="NRD10" s="86"/>
      <c r="NRE10" s="86"/>
      <c r="NRF10" s="86"/>
      <c r="NRG10" s="86"/>
      <c r="NRH10" s="86"/>
      <c r="NRI10" s="86"/>
      <c r="NRJ10" s="86"/>
      <c r="NRK10" s="86"/>
      <c r="NRL10" s="86"/>
      <c r="NRM10" s="86"/>
      <c r="NRN10" s="86"/>
      <c r="NRO10" s="86"/>
      <c r="NRP10" s="86"/>
      <c r="NRQ10" s="86"/>
      <c r="NRR10" s="86"/>
      <c r="NRS10" s="86"/>
      <c r="NRT10" s="86"/>
      <c r="NRU10" s="86"/>
      <c r="NRV10" s="86"/>
      <c r="NRW10" s="86"/>
      <c r="NRX10" s="86"/>
      <c r="NRY10" s="86"/>
      <c r="NRZ10" s="86"/>
      <c r="NSA10" s="86"/>
      <c r="NSB10" s="86"/>
      <c r="NSC10" s="86"/>
      <c r="NSD10" s="86"/>
      <c r="NSE10" s="86"/>
      <c r="NSF10" s="86"/>
      <c r="NSG10" s="86"/>
      <c r="NSH10" s="86"/>
      <c r="NSI10" s="86"/>
      <c r="NSJ10" s="86"/>
      <c r="NSK10" s="86"/>
      <c r="NSL10" s="86"/>
      <c r="NSM10" s="86"/>
      <c r="NSN10" s="86"/>
      <c r="NSO10" s="86"/>
      <c r="NSP10" s="86"/>
      <c r="NSQ10" s="86"/>
      <c r="NSR10" s="86"/>
      <c r="NSS10" s="86"/>
      <c r="NST10" s="86"/>
      <c r="NSU10" s="86"/>
      <c r="NSV10" s="86"/>
      <c r="NSW10" s="86"/>
      <c r="NSX10" s="86"/>
      <c r="NSY10" s="86"/>
      <c r="NSZ10" s="86"/>
      <c r="NTA10" s="86"/>
      <c r="NTB10" s="86"/>
      <c r="NTC10" s="86"/>
      <c r="NTD10" s="86"/>
      <c r="NTE10" s="86"/>
      <c r="NTF10" s="86"/>
      <c r="NTG10" s="86"/>
      <c r="NTH10" s="86"/>
      <c r="NTI10" s="86"/>
      <c r="NTJ10" s="86"/>
      <c r="NTK10" s="86"/>
      <c r="NTL10" s="86"/>
      <c r="NTM10" s="86"/>
      <c r="NTN10" s="86"/>
      <c r="NTO10" s="86"/>
      <c r="NTP10" s="86"/>
      <c r="NTQ10" s="86"/>
      <c r="NTR10" s="86"/>
      <c r="NTS10" s="86"/>
      <c r="NTT10" s="86"/>
      <c r="NTU10" s="86"/>
      <c r="NTV10" s="86"/>
      <c r="NTW10" s="86"/>
      <c r="NTX10" s="86"/>
      <c r="NTY10" s="86"/>
      <c r="NTZ10" s="86"/>
      <c r="NUA10" s="86"/>
      <c r="NUB10" s="86"/>
      <c r="NUC10" s="86"/>
      <c r="NUD10" s="86"/>
      <c r="NUE10" s="86"/>
      <c r="NUF10" s="86"/>
      <c r="NUG10" s="86"/>
      <c r="NUH10" s="86"/>
      <c r="NUI10" s="86"/>
      <c r="NUJ10" s="86"/>
      <c r="NUK10" s="86"/>
      <c r="NUL10" s="86"/>
      <c r="NUM10" s="86"/>
      <c r="NUN10" s="86"/>
      <c r="NUO10" s="86"/>
      <c r="NUP10" s="86"/>
      <c r="NUQ10" s="86"/>
      <c r="NUR10" s="86"/>
      <c r="NUS10" s="86"/>
      <c r="NUT10" s="86"/>
      <c r="NUU10" s="86"/>
      <c r="NUV10" s="86"/>
      <c r="NUW10" s="86"/>
      <c r="NUX10" s="86"/>
      <c r="NUY10" s="86"/>
      <c r="NUZ10" s="86"/>
      <c r="NVA10" s="86"/>
      <c r="NVB10" s="86"/>
      <c r="NVC10" s="86"/>
      <c r="NVD10" s="86"/>
      <c r="NVE10" s="86"/>
      <c r="NVF10" s="86"/>
      <c r="NVG10" s="86"/>
      <c r="NVH10" s="86"/>
      <c r="NVI10" s="86"/>
      <c r="NVJ10" s="86"/>
      <c r="NVK10" s="86"/>
      <c r="NVL10" s="86"/>
      <c r="NVM10" s="86"/>
      <c r="NVN10" s="86"/>
      <c r="NVO10" s="86"/>
      <c r="NVP10" s="86"/>
      <c r="NVQ10" s="86"/>
      <c r="NVR10" s="86"/>
      <c r="NVS10" s="86"/>
      <c r="NVT10" s="86"/>
      <c r="NVU10" s="86"/>
      <c r="NVV10" s="86"/>
      <c r="NVW10" s="86"/>
      <c r="NVX10" s="86"/>
      <c r="NVY10" s="86"/>
      <c r="NVZ10" s="86"/>
      <c r="NWA10" s="86"/>
      <c r="NWB10" s="86"/>
      <c r="NWC10" s="86"/>
      <c r="NWD10" s="86"/>
      <c r="NWE10" s="86"/>
      <c r="NWF10" s="86"/>
      <c r="NWG10" s="86"/>
      <c r="NWH10" s="86"/>
      <c r="NWI10" s="86"/>
      <c r="NWJ10" s="86"/>
      <c r="NWK10" s="86"/>
      <c r="NWL10" s="86"/>
      <c r="NWM10" s="86"/>
      <c r="NWN10" s="86"/>
      <c r="NWO10" s="86"/>
      <c r="NWP10" s="86"/>
      <c r="NWQ10" s="86"/>
      <c r="NWR10" s="86"/>
      <c r="NWS10" s="86"/>
      <c r="NWT10" s="86"/>
      <c r="NWU10" s="86"/>
      <c r="NWV10" s="86"/>
      <c r="NWW10" s="86"/>
      <c r="NWX10" s="86"/>
      <c r="NWY10" s="86"/>
      <c r="NWZ10" s="86"/>
      <c r="NXA10" s="86"/>
      <c r="NXB10" s="86"/>
      <c r="NXC10" s="86"/>
      <c r="NXD10" s="86"/>
      <c r="NXE10" s="86"/>
      <c r="NXF10" s="86"/>
      <c r="NXG10" s="86"/>
      <c r="NXH10" s="86"/>
      <c r="NXI10" s="86"/>
      <c r="NXJ10" s="86"/>
      <c r="NXK10" s="86"/>
      <c r="NXL10" s="86"/>
      <c r="NXM10" s="86"/>
      <c r="NXN10" s="86"/>
      <c r="NXO10" s="86"/>
      <c r="NXP10" s="86"/>
      <c r="NXQ10" s="86"/>
      <c r="NXR10" s="86"/>
      <c r="NXS10" s="86"/>
      <c r="NXT10" s="86"/>
      <c r="NXU10" s="86"/>
      <c r="NXV10" s="86"/>
      <c r="NXW10" s="86"/>
      <c r="NXX10" s="86"/>
      <c r="NXY10" s="86"/>
      <c r="NXZ10" s="86"/>
      <c r="NYA10" s="86"/>
      <c r="NYB10" s="86"/>
      <c r="NYC10" s="86"/>
      <c r="NYD10" s="86"/>
      <c r="NYE10" s="86"/>
      <c r="NYF10" s="86"/>
      <c r="NYG10" s="86"/>
      <c r="NYH10" s="86"/>
      <c r="NYI10" s="86"/>
      <c r="NYJ10" s="86"/>
      <c r="NYK10" s="86"/>
      <c r="NYL10" s="86"/>
      <c r="NYM10" s="86"/>
      <c r="NYN10" s="86"/>
      <c r="NYO10" s="86"/>
      <c r="NYP10" s="86"/>
      <c r="NYQ10" s="86"/>
      <c r="NYR10" s="86"/>
      <c r="NYS10" s="86"/>
      <c r="NYT10" s="86"/>
      <c r="NYU10" s="86"/>
      <c r="NYV10" s="86"/>
      <c r="NYW10" s="86"/>
      <c r="NYX10" s="86"/>
      <c r="NYY10" s="86"/>
      <c r="NYZ10" s="86"/>
      <c r="NZA10" s="86"/>
      <c r="NZB10" s="86"/>
      <c r="NZC10" s="86"/>
      <c r="NZD10" s="86"/>
      <c r="NZE10" s="86"/>
      <c r="NZF10" s="86"/>
      <c r="NZG10" s="86"/>
      <c r="NZH10" s="86"/>
      <c r="NZI10" s="86"/>
      <c r="NZJ10" s="86"/>
      <c r="NZK10" s="86"/>
      <c r="NZL10" s="86"/>
      <c r="NZM10" s="86"/>
      <c r="NZN10" s="86"/>
      <c r="NZO10" s="86"/>
      <c r="NZP10" s="86"/>
      <c r="NZQ10" s="86"/>
      <c r="NZR10" s="86"/>
      <c r="NZS10" s="86"/>
      <c r="NZT10" s="86"/>
      <c r="NZU10" s="86"/>
      <c r="NZV10" s="86"/>
      <c r="NZW10" s="86"/>
      <c r="NZX10" s="86"/>
      <c r="NZY10" s="86"/>
      <c r="NZZ10" s="86"/>
      <c r="OAA10" s="86"/>
      <c r="OAB10" s="86"/>
      <c r="OAC10" s="86"/>
      <c r="OAD10" s="86"/>
      <c r="OAE10" s="86"/>
      <c r="OAF10" s="86"/>
      <c r="OAG10" s="86"/>
      <c r="OAH10" s="86"/>
      <c r="OAI10" s="86"/>
      <c r="OAJ10" s="86"/>
      <c r="OAK10" s="86"/>
      <c r="OAL10" s="86"/>
      <c r="OAM10" s="86"/>
      <c r="OAN10" s="86"/>
      <c r="OAO10" s="86"/>
      <c r="OAP10" s="86"/>
      <c r="OAQ10" s="86"/>
      <c r="OAR10" s="86"/>
      <c r="OAS10" s="86"/>
      <c r="OAT10" s="86"/>
      <c r="OAU10" s="86"/>
      <c r="OAV10" s="86"/>
      <c r="OAW10" s="86"/>
      <c r="OAX10" s="86"/>
      <c r="OAY10" s="86"/>
      <c r="OAZ10" s="86"/>
      <c r="OBA10" s="86"/>
      <c r="OBB10" s="86"/>
      <c r="OBC10" s="86"/>
      <c r="OBD10" s="86"/>
      <c r="OBE10" s="86"/>
      <c r="OBF10" s="86"/>
      <c r="OBG10" s="86"/>
      <c r="OBH10" s="86"/>
      <c r="OBI10" s="86"/>
      <c r="OBJ10" s="86"/>
      <c r="OBK10" s="86"/>
      <c r="OBL10" s="86"/>
      <c r="OBM10" s="86"/>
      <c r="OBN10" s="86"/>
      <c r="OBO10" s="86"/>
      <c r="OBP10" s="86"/>
      <c r="OBQ10" s="86"/>
      <c r="OBR10" s="86"/>
      <c r="OBS10" s="86"/>
      <c r="OBT10" s="86"/>
      <c r="OBU10" s="86"/>
      <c r="OBV10" s="86"/>
      <c r="OBW10" s="86"/>
      <c r="OBX10" s="86"/>
      <c r="OBY10" s="86"/>
      <c r="OBZ10" s="86"/>
      <c r="OCA10" s="86"/>
      <c r="OCB10" s="86"/>
      <c r="OCC10" s="86"/>
      <c r="OCD10" s="86"/>
      <c r="OCE10" s="86"/>
      <c r="OCF10" s="86"/>
      <c r="OCG10" s="86"/>
      <c r="OCH10" s="86"/>
      <c r="OCI10" s="86"/>
      <c r="OCJ10" s="86"/>
      <c r="OCK10" s="86"/>
      <c r="OCL10" s="86"/>
      <c r="OCM10" s="86"/>
      <c r="OCN10" s="86"/>
      <c r="OCO10" s="86"/>
      <c r="OCP10" s="86"/>
      <c r="OCQ10" s="86"/>
      <c r="OCR10" s="86"/>
      <c r="OCS10" s="86"/>
      <c r="OCT10" s="86"/>
      <c r="OCU10" s="86"/>
      <c r="OCV10" s="86"/>
      <c r="OCW10" s="86"/>
      <c r="OCX10" s="86"/>
      <c r="OCY10" s="86"/>
      <c r="OCZ10" s="86"/>
      <c r="ODA10" s="86"/>
      <c r="ODB10" s="86"/>
      <c r="ODC10" s="86"/>
      <c r="ODD10" s="86"/>
      <c r="ODE10" s="86"/>
      <c r="ODF10" s="86"/>
      <c r="ODG10" s="86"/>
      <c r="ODH10" s="86"/>
      <c r="ODI10" s="86"/>
      <c r="ODJ10" s="86"/>
      <c r="ODK10" s="86"/>
      <c r="ODL10" s="86"/>
      <c r="ODM10" s="86"/>
      <c r="ODN10" s="86"/>
      <c r="ODO10" s="86"/>
      <c r="ODP10" s="86"/>
      <c r="ODQ10" s="86"/>
      <c r="ODR10" s="86"/>
      <c r="ODS10" s="86"/>
      <c r="ODT10" s="86"/>
      <c r="ODU10" s="86"/>
      <c r="ODV10" s="86"/>
      <c r="ODW10" s="86"/>
      <c r="ODX10" s="86"/>
      <c r="ODY10" s="86"/>
      <c r="ODZ10" s="86"/>
      <c r="OEA10" s="86"/>
      <c r="OEB10" s="86"/>
      <c r="OEC10" s="86"/>
      <c r="OED10" s="86"/>
      <c r="OEE10" s="86"/>
      <c r="OEF10" s="86"/>
      <c r="OEG10" s="86"/>
      <c r="OEH10" s="86"/>
      <c r="OEI10" s="86"/>
      <c r="OEJ10" s="86"/>
      <c r="OEK10" s="86"/>
      <c r="OEL10" s="86"/>
      <c r="OEM10" s="86"/>
      <c r="OEN10" s="86"/>
      <c r="OEO10" s="86"/>
      <c r="OEP10" s="86"/>
      <c r="OEQ10" s="86"/>
      <c r="OER10" s="86"/>
      <c r="OES10" s="86"/>
      <c r="OET10" s="86"/>
      <c r="OEU10" s="86"/>
      <c r="OEV10" s="86"/>
      <c r="OEW10" s="86"/>
      <c r="OEX10" s="86"/>
      <c r="OEY10" s="86"/>
      <c r="OEZ10" s="86"/>
      <c r="OFA10" s="86"/>
      <c r="OFB10" s="86"/>
      <c r="OFC10" s="86"/>
      <c r="OFD10" s="86"/>
      <c r="OFE10" s="86"/>
      <c r="OFF10" s="86"/>
      <c r="OFG10" s="86"/>
      <c r="OFH10" s="86"/>
      <c r="OFI10" s="86"/>
      <c r="OFJ10" s="86"/>
      <c r="OFK10" s="86"/>
      <c r="OFL10" s="86"/>
      <c r="OFM10" s="86"/>
      <c r="OFN10" s="86"/>
      <c r="OFO10" s="86"/>
      <c r="OFP10" s="86"/>
      <c r="OFQ10" s="86"/>
      <c r="OFR10" s="86"/>
      <c r="OFS10" s="86"/>
      <c r="OFT10" s="86"/>
      <c r="OFU10" s="86"/>
      <c r="OFV10" s="86"/>
      <c r="OFW10" s="86"/>
      <c r="OFX10" s="86"/>
      <c r="OFY10" s="86"/>
      <c r="OFZ10" s="86"/>
      <c r="OGA10" s="86"/>
      <c r="OGB10" s="86"/>
      <c r="OGC10" s="86"/>
      <c r="OGD10" s="86"/>
      <c r="OGE10" s="86"/>
      <c r="OGF10" s="86"/>
      <c r="OGG10" s="86"/>
      <c r="OGH10" s="86"/>
      <c r="OGI10" s="86"/>
      <c r="OGJ10" s="86"/>
      <c r="OGK10" s="86"/>
      <c r="OGL10" s="86"/>
      <c r="OGM10" s="86"/>
      <c r="OGN10" s="86"/>
      <c r="OGO10" s="86"/>
      <c r="OGP10" s="86"/>
      <c r="OGQ10" s="86"/>
      <c r="OGR10" s="86"/>
      <c r="OGS10" s="86"/>
      <c r="OGT10" s="86"/>
      <c r="OGU10" s="86"/>
      <c r="OGV10" s="86"/>
      <c r="OGW10" s="86"/>
      <c r="OGX10" s="86"/>
      <c r="OGY10" s="86"/>
      <c r="OGZ10" s="86"/>
      <c r="OHA10" s="86"/>
      <c r="OHB10" s="86"/>
      <c r="OHC10" s="86"/>
      <c r="OHD10" s="86"/>
      <c r="OHE10" s="86"/>
      <c r="OHF10" s="86"/>
      <c r="OHG10" s="86"/>
      <c r="OHH10" s="86"/>
      <c r="OHI10" s="86"/>
      <c r="OHJ10" s="86"/>
      <c r="OHK10" s="86"/>
      <c r="OHL10" s="86"/>
      <c r="OHM10" s="86"/>
      <c r="OHN10" s="86"/>
      <c r="OHO10" s="86"/>
      <c r="OHP10" s="86"/>
      <c r="OHQ10" s="86"/>
      <c r="OHR10" s="86"/>
      <c r="OHS10" s="86"/>
      <c r="OHT10" s="86"/>
      <c r="OHU10" s="86"/>
      <c r="OHV10" s="86"/>
      <c r="OHW10" s="86"/>
      <c r="OHX10" s="86"/>
      <c r="OHY10" s="86"/>
      <c r="OHZ10" s="86"/>
      <c r="OIA10" s="86"/>
      <c r="OIB10" s="86"/>
      <c r="OIC10" s="86"/>
      <c r="OID10" s="86"/>
      <c r="OIE10" s="86"/>
      <c r="OIF10" s="86"/>
      <c r="OIG10" s="86"/>
      <c r="OIH10" s="86"/>
      <c r="OII10" s="86"/>
      <c r="OIJ10" s="86"/>
      <c r="OIK10" s="86"/>
      <c r="OIL10" s="86"/>
      <c r="OIM10" s="86"/>
      <c r="OIN10" s="86"/>
      <c r="OIO10" s="86"/>
      <c r="OIP10" s="86"/>
      <c r="OIQ10" s="86"/>
      <c r="OIR10" s="86"/>
      <c r="OIS10" s="86"/>
      <c r="OIT10" s="86"/>
      <c r="OIU10" s="86"/>
      <c r="OIV10" s="86"/>
      <c r="OIW10" s="86"/>
      <c r="OIX10" s="86"/>
      <c r="OIY10" s="86"/>
      <c r="OIZ10" s="86"/>
      <c r="OJA10" s="86"/>
      <c r="OJB10" s="86"/>
      <c r="OJC10" s="86"/>
      <c r="OJD10" s="86"/>
      <c r="OJE10" s="86"/>
      <c r="OJF10" s="86"/>
      <c r="OJG10" s="86"/>
      <c r="OJH10" s="86"/>
      <c r="OJI10" s="86"/>
      <c r="OJJ10" s="86"/>
      <c r="OJK10" s="86"/>
      <c r="OJL10" s="86"/>
      <c r="OJM10" s="86"/>
      <c r="OJN10" s="86"/>
      <c r="OJO10" s="86"/>
      <c r="OJP10" s="86"/>
      <c r="OJQ10" s="86"/>
      <c r="OJR10" s="86"/>
      <c r="OJS10" s="86"/>
      <c r="OJT10" s="86"/>
      <c r="OJU10" s="86"/>
      <c r="OJV10" s="86"/>
      <c r="OJW10" s="86"/>
      <c r="OJX10" s="86"/>
      <c r="OJY10" s="86"/>
      <c r="OJZ10" s="86"/>
      <c r="OKA10" s="86"/>
      <c r="OKB10" s="86"/>
      <c r="OKC10" s="86"/>
      <c r="OKD10" s="86"/>
      <c r="OKE10" s="86"/>
      <c r="OKF10" s="86"/>
      <c r="OKG10" s="86"/>
      <c r="OKH10" s="86"/>
      <c r="OKI10" s="86"/>
      <c r="OKJ10" s="86"/>
      <c r="OKK10" s="86"/>
      <c r="OKL10" s="86"/>
      <c r="OKM10" s="86"/>
      <c r="OKN10" s="86"/>
      <c r="OKO10" s="86"/>
      <c r="OKP10" s="86"/>
      <c r="OKQ10" s="86"/>
      <c r="OKR10" s="86"/>
      <c r="OKS10" s="86"/>
      <c r="OKT10" s="86"/>
      <c r="OKU10" s="86"/>
      <c r="OKV10" s="86"/>
      <c r="OKW10" s="86"/>
      <c r="OKX10" s="86"/>
      <c r="OKY10" s="86"/>
      <c r="OKZ10" s="86"/>
      <c r="OLA10" s="86"/>
      <c r="OLB10" s="86"/>
      <c r="OLC10" s="86"/>
      <c r="OLD10" s="86"/>
      <c r="OLE10" s="86"/>
      <c r="OLF10" s="86"/>
      <c r="OLG10" s="86"/>
      <c r="OLH10" s="86"/>
      <c r="OLI10" s="86"/>
      <c r="OLJ10" s="86"/>
      <c r="OLK10" s="86"/>
      <c r="OLL10" s="86"/>
      <c r="OLM10" s="86"/>
      <c r="OLN10" s="86"/>
      <c r="OLO10" s="86"/>
      <c r="OLP10" s="86"/>
      <c r="OLQ10" s="86"/>
      <c r="OLR10" s="86"/>
      <c r="OLS10" s="86"/>
      <c r="OLT10" s="86"/>
      <c r="OLU10" s="86"/>
      <c r="OLV10" s="86"/>
      <c r="OLW10" s="86"/>
      <c r="OLX10" s="86"/>
      <c r="OLY10" s="86"/>
      <c r="OLZ10" s="86"/>
      <c r="OMA10" s="86"/>
      <c r="OMB10" s="86"/>
      <c r="OMC10" s="86"/>
      <c r="OMD10" s="86"/>
      <c r="OME10" s="86"/>
      <c r="OMF10" s="86"/>
      <c r="OMG10" s="86"/>
      <c r="OMH10" s="86"/>
      <c r="OMI10" s="86"/>
      <c r="OMJ10" s="86"/>
      <c r="OMK10" s="86"/>
      <c r="OML10" s="86"/>
      <c r="OMM10" s="86"/>
      <c r="OMN10" s="86"/>
      <c r="OMO10" s="86"/>
      <c r="OMP10" s="86"/>
      <c r="OMQ10" s="86"/>
      <c r="OMR10" s="86"/>
      <c r="OMS10" s="86"/>
      <c r="OMT10" s="86"/>
      <c r="OMU10" s="86"/>
      <c r="OMV10" s="86"/>
      <c r="OMW10" s="86"/>
      <c r="OMX10" s="86"/>
      <c r="OMY10" s="86"/>
      <c r="OMZ10" s="86"/>
      <c r="ONA10" s="86"/>
      <c r="ONB10" s="86"/>
      <c r="ONC10" s="86"/>
      <c r="OND10" s="86"/>
      <c r="ONE10" s="86"/>
      <c r="ONF10" s="86"/>
      <c r="ONG10" s="86"/>
      <c r="ONH10" s="86"/>
      <c r="ONI10" s="86"/>
      <c r="ONJ10" s="86"/>
      <c r="ONK10" s="86"/>
      <c r="ONL10" s="86"/>
      <c r="ONM10" s="86"/>
      <c r="ONN10" s="86"/>
      <c r="ONO10" s="86"/>
      <c r="ONP10" s="86"/>
      <c r="ONQ10" s="86"/>
      <c r="ONR10" s="86"/>
      <c r="ONS10" s="86"/>
      <c r="ONT10" s="86"/>
      <c r="ONU10" s="86"/>
      <c r="ONV10" s="86"/>
      <c r="ONW10" s="86"/>
      <c r="ONX10" s="86"/>
      <c r="ONY10" s="86"/>
      <c r="ONZ10" s="86"/>
      <c r="OOA10" s="86"/>
      <c r="OOB10" s="86"/>
      <c r="OOC10" s="86"/>
      <c r="OOD10" s="86"/>
      <c r="OOE10" s="86"/>
      <c r="OOF10" s="86"/>
      <c r="OOG10" s="86"/>
      <c r="OOH10" s="86"/>
      <c r="OOI10" s="86"/>
      <c r="OOJ10" s="86"/>
      <c r="OOK10" s="86"/>
      <c r="OOL10" s="86"/>
      <c r="OOM10" s="86"/>
      <c r="OON10" s="86"/>
      <c r="OOO10" s="86"/>
      <c r="OOP10" s="86"/>
      <c r="OOQ10" s="86"/>
      <c r="OOR10" s="86"/>
      <c r="OOS10" s="86"/>
      <c r="OOT10" s="86"/>
      <c r="OOU10" s="86"/>
      <c r="OOV10" s="86"/>
      <c r="OOW10" s="86"/>
      <c r="OOX10" s="86"/>
      <c r="OOY10" s="86"/>
      <c r="OOZ10" s="86"/>
      <c r="OPA10" s="86"/>
      <c r="OPB10" s="86"/>
      <c r="OPC10" s="86"/>
      <c r="OPD10" s="86"/>
      <c r="OPE10" s="86"/>
      <c r="OPF10" s="86"/>
      <c r="OPG10" s="86"/>
      <c r="OPH10" s="86"/>
      <c r="OPI10" s="86"/>
      <c r="OPJ10" s="86"/>
      <c r="OPK10" s="86"/>
      <c r="OPL10" s="86"/>
      <c r="OPM10" s="86"/>
      <c r="OPN10" s="86"/>
      <c r="OPO10" s="86"/>
      <c r="OPP10" s="86"/>
      <c r="OPQ10" s="86"/>
      <c r="OPR10" s="86"/>
      <c r="OPS10" s="86"/>
      <c r="OPT10" s="86"/>
      <c r="OPU10" s="86"/>
      <c r="OPV10" s="86"/>
      <c r="OPW10" s="86"/>
      <c r="OPX10" s="86"/>
      <c r="OPY10" s="86"/>
      <c r="OPZ10" s="86"/>
      <c r="OQA10" s="86"/>
      <c r="OQB10" s="86"/>
      <c r="OQC10" s="86"/>
      <c r="OQD10" s="86"/>
      <c r="OQE10" s="86"/>
      <c r="OQF10" s="86"/>
      <c r="OQG10" s="86"/>
      <c r="OQH10" s="86"/>
      <c r="OQI10" s="86"/>
      <c r="OQJ10" s="86"/>
      <c r="OQK10" s="86"/>
      <c r="OQL10" s="86"/>
      <c r="OQM10" s="86"/>
      <c r="OQN10" s="86"/>
      <c r="OQO10" s="86"/>
      <c r="OQP10" s="86"/>
      <c r="OQQ10" s="86"/>
      <c r="OQR10" s="86"/>
      <c r="OQS10" s="86"/>
      <c r="OQT10" s="86"/>
      <c r="OQU10" s="86"/>
      <c r="OQV10" s="86"/>
      <c r="OQW10" s="86"/>
      <c r="OQX10" s="86"/>
      <c r="OQY10" s="86"/>
      <c r="OQZ10" s="86"/>
      <c r="ORA10" s="86"/>
      <c r="ORB10" s="86"/>
      <c r="ORC10" s="86"/>
      <c r="ORD10" s="86"/>
      <c r="ORE10" s="86"/>
      <c r="ORF10" s="86"/>
      <c r="ORG10" s="86"/>
      <c r="ORH10" s="86"/>
      <c r="ORI10" s="86"/>
      <c r="ORJ10" s="86"/>
      <c r="ORK10" s="86"/>
      <c r="ORL10" s="86"/>
      <c r="ORM10" s="86"/>
      <c r="ORN10" s="86"/>
      <c r="ORO10" s="86"/>
      <c r="ORP10" s="86"/>
      <c r="ORQ10" s="86"/>
      <c r="ORR10" s="86"/>
      <c r="ORS10" s="86"/>
      <c r="ORT10" s="86"/>
      <c r="ORU10" s="86"/>
      <c r="ORV10" s="86"/>
      <c r="ORW10" s="86"/>
      <c r="ORX10" s="86"/>
      <c r="ORY10" s="86"/>
      <c r="ORZ10" s="86"/>
      <c r="OSA10" s="86"/>
      <c r="OSB10" s="86"/>
      <c r="OSC10" s="86"/>
      <c r="OSD10" s="86"/>
      <c r="OSE10" s="86"/>
      <c r="OSF10" s="86"/>
      <c r="OSG10" s="86"/>
      <c r="OSH10" s="86"/>
      <c r="OSI10" s="86"/>
      <c r="OSJ10" s="86"/>
      <c r="OSK10" s="86"/>
      <c r="OSL10" s="86"/>
      <c r="OSM10" s="86"/>
      <c r="OSN10" s="86"/>
      <c r="OSO10" s="86"/>
      <c r="OSP10" s="86"/>
      <c r="OSQ10" s="86"/>
      <c r="OSR10" s="86"/>
      <c r="OSS10" s="86"/>
      <c r="OST10" s="86"/>
      <c r="OSU10" s="86"/>
      <c r="OSV10" s="86"/>
      <c r="OSW10" s="86"/>
      <c r="OSX10" s="86"/>
      <c r="OSY10" s="86"/>
      <c r="OSZ10" s="86"/>
      <c r="OTA10" s="86"/>
      <c r="OTB10" s="86"/>
      <c r="OTC10" s="86"/>
      <c r="OTD10" s="86"/>
      <c r="OTE10" s="86"/>
      <c r="OTF10" s="86"/>
      <c r="OTG10" s="86"/>
      <c r="OTH10" s="86"/>
      <c r="OTI10" s="86"/>
      <c r="OTJ10" s="86"/>
      <c r="OTK10" s="86"/>
      <c r="OTL10" s="86"/>
      <c r="OTM10" s="86"/>
      <c r="OTN10" s="86"/>
      <c r="OTO10" s="86"/>
      <c r="OTP10" s="86"/>
      <c r="OTQ10" s="86"/>
      <c r="OTR10" s="86"/>
      <c r="OTS10" s="86"/>
      <c r="OTT10" s="86"/>
      <c r="OTU10" s="86"/>
      <c r="OTV10" s="86"/>
      <c r="OTW10" s="86"/>
      <c r="OTX10" s="86"/>
      <c r="OTY10" s="86"/>
      <c r="OTZ10" s="86"/>
      <c r="OUA10" s="86"/>
      <c r="OUB10" s="86"/>
      <c r="OUC10" s="86"/>
      <c r="OUD10" s="86"/>
      <c r="OUE10" s="86"/>
      <c r="OUF10" s="86"/>
      <c r="OUG10" s="86"/>
      <c r="OUH10" s="86"/>
      <c r="OUI10" s="86"/>
      <c r="OUJ10" s="86"/>
      <c r="OUK10" s="86"/>
      <c r="OUL10" s="86"/>
      <c r="OUM10" s="86"/>
      <c r="OUN10" s="86"/>
      <c r="OUO10" s="86"/>
      <c r="OUP10" s="86"/>
      <c r="OUQ10" s="86"/>
      <c r="OUR10" s="86"/>
      <c r="OUS10" s="86"/>
      <c r="OUT10" s="86"/>
      <c r="OUU10" s="86"/>
      <c r="OUV10" s="86"/>
      <c r="OUW10" s="86"/>
      <c r="OUX10" s="86"/>
      <c r="OUY10" s="86"/>
      <c r="OUZ10" s="86"/>
      <c r="OVA10" s="86"/>
      <c r="OVB10" s="86"/>
      <c r="OVC10" s="86"/>
      <c r="OVD10" s="86"/>
      <c r="OVE10" s="86"/>
      <c r="OVF10" s="86"/>
      <c r="OVG10" s="86"/>
      <c r="OVH10" s="86"/>
      <c r="OVI10" s="86"/>
      <c r="OVJ10" s="86"/>
      <c r="OVK10" s="86"/>
      <c r="OVL10" s="86"/>
      <c r="OVM10" s="86"/>
      <c r="OVN10" s="86"/>
      <c r="OVO10" s="86"/>
      <c r="OVP10" s="86"/>
      <c r="OVQ10" s="86"/>
      <c r="OVR10" s="86"/>
      <c r="OVS10" s="86"/>
      <c r="OVT10" s="86"/>
      <c r="OVU10" s="86"/>
      <c r="OVV10" s="86"/>
      <c r="OVW10" s="86"/>
      <c r="OVX10" s="86"/>
      <c r="OVY10" s="86"/>
      <c r="OVZ10" s="86"/>
      <c r="OWA10" s="86"/>
      <c r="OWB10" s="86"/>
      <c r="OWC10" s="86"/>
      <c r="OWD10" s="86"/>
      <c r="OWE10" s="86"/>
      <c r="OWF10" s="86"/>
      <c r="OWG10" s="86"/>
      <c r="OWH10" s="86"/>
      <c r="OWI10" s="86"/>
      <c r="OWJ10" s="86"/>
      <c r="OWK10" s="86"/>
      <c r="OWL10" s="86"/>
      <c r="OWM10" s="86"/>
      <c r="OWN10" s="86"/>
      <c r="OWO10" s="86"/>
      <c r="OWP10" s="86"/>
      <c r="OWQ10" s="86"/>
      <c r="OWR10" s="86"/>
      <c r="OWS10" s="86"/>
      <c r="OWT10" s="86"/>
      <c r="OWU10" s="86"/>
      <c r="OWV10" s="86"/>
      <c r="OWW10" s="86"/>
      <c r="OWX10" s="86"/>
      <c r="OWY10" s="86"/>
      <c r="OWZ10" s="86"/>
      <c r="OXA10" s="86"/>
      <c r="OXB10" s="86"/>
      <c r="OXC10" s="86"/>
      <c r="OXD10" s="86"/>
      <c r="OXE10" s="86"/>
      <c r="OXF10" s="86"/>
      <c r="OXG10" s="86"/>
      <c r="OXH10" s="86"/>
      <c r="OXI10" s="86"/>
      <c r="OXJ10" s="86"/>
      <c r="OXK10" s="86"/>
      <c r="OXL10" s="86"/>
      <c r="OXM10" s="86"/>
      <c r="OXN10" s="86"/>
      <c r="OXO10" s="86"/>
      <c r="OXP10" s="86"/>
      <c r="OXQ10" s="86"/>
      <c r="OXR10" s="86"/>
      <c r="OXS10" s="86"/>
      <c r="OXT10" s="86"/>
      <c r="OXU10" s="86"/>
      <c r="OXV10" s="86"/>
      <c r="OXW10" s="86"/>
      <c r="OXX10" s="86"/>
      <c r="OXY10" s="86"/>
      <c r="OXZ10" s="86"/>
      <c r="OYA10" s="86"/>
      <c r="OYB10" s="86"/>
      <c r="OYC10" s="86"/>
      <c r="OYD10" s="86"/>
      <c r="OYE10" s="86"/>
      <c r="OYF10" s="86"/>
      <c r="OYG10" s="86"/>
      <c r="OYH10" s="86"/>
      <c r="OYI10" s="86"/>
      <c r="OYJ10" s="86"/>
      <c r="OYK10" s="86"/>
      <c r="OYL10" s="86"/>
      <c r="OYM10" s="86"/>
      <c r="OYN10" s="86"/>
      <c r="OYO10" s="86"/>
      <c r="OYP10" s="86"/>
      <c r="OYQ10" s="86"/>
      <c r="OYR10" s="86"/>
      <c r="OYS10" s="86"/>
      <c r="OYT10" s="86"/>
      <c r="OYU10" s="86"/>
      <c r="OYV10" s="86"/>
      <c r="OYW10" s="86"/>
      <c r="OYX10" s="86"/>
      <c r="OYY10" s="86"/>
      <c r="OYZ10" s="86"/>
      <c r="OZA10" s="86"/>
      <c r="OZB10" s="86"/>
      <c r="OZC10" s="86"/>
      <c r="OZD10" s="86"/>
      <c r="OZE10" s="86"/>
      <c r="OZF10" s="86"/>
      <c r="OZG10" s="86"/>
      <c r="OZH10" s="86"/>
      <c r="OZI10" s="86"/>
      <c r="OZJ10" s="86"/>
      <c r="OZK10" s="86"/>
      <c r="OZL10" s="86"/>
      <c r="OZM10" s="86"/>
      <c r="OZN10" s="86"/>
      <c r="OZO10" s="86"/>
      <c r="OZP10" s="86"/>
      <c r="OZQ10" s="86"/>
      <c r="OZR10" s="86"/>
      <c r="OZS10" s="86"/>
      <c r="OZT10" s="86"/>
      <c r="OZU10" s="86"/>
      <c r="OZV10" s="86"/>
      <c r="OZW10" s="86"/>
      <c r="OZX10" s="86"/>
      <c r="OZY10" s="86"/>
      <c r="OZZ10" s="86"/>
      <c r="PAA10" s="86"/>
      <c r="PAB10" s="86"/>
      <c r="PAC10" s="86"/>
      <c r="PAD10" s="86"/>
      <c r="PAE10" s="86"/>
      <c r="PAF10" s="86"/>
      <c r="PAG10" s="86"/>
      <c r="PAH10" s="86"/>
      <c r="PAI10" s="86"/>
      <c r="PAJ10" s="86"/>
      <c r="PAK10" s="86"/>
      <c r="PAL10" s="86"/>
      <c r="PAM10" s="86"/>
      <c r="PAN10" s="86"/>
      <c r="PAO10" s="86"/>
      <c r="PAP10" s="86"/>
      <c r="PAQ10" s="86"/>
      <c r="PAR10" s="86"/>
      <c r="PAS10" s="86"/>
      <c r="PAT10" s="86"/>
      <c r="PAU10" s="86"/>
      <c r="PAV10" s="86"/>
      <c r="PAW10" s="86"/>
      <c r="PAX10" s="86"/>
      <c r="PAY10" s="86"/>
      <c r="PAZ10" s="86"/>
      <c r="PBA10" s="86"/>
      <c r="PBB10" s="86"/>
      <c r="PBC10" s="86"/>
      <c r="PBD10" s="86"/>
      <c r="PBE10" s="86"/>
      <c r="PBF10" s="86"/>
      <c r="PBG10" s="86"/>
      <c r="PBH10" s="86"/>
      <c r="PBI10" s="86"/>
      <c r="PBJ10" s="86"/>
      <c r="PBK10" s="86"/>
      <c r="PBL10" s="86"/>
      <c r="PBM10" s="86"/>
      <c r="PBN10" s="86"/>
      <c r="PBO10" s="86"/>
      <c r="PBP10" s="86"/>
      <c r="PBQ10" s="86"/>
      <c r="PBR10" s="86"/>
      <c r="PBS10" s="86"/>
      <c r="PBT10" s="86"/>
      <c r="PBU10" s="86"/>
      <c r="PBV10" s="86"/>
      <c r="PBW10" s="86"/>
      <c r="PBX10" s="86"/>
      <c r="PBY10" s="86"/>
      <c r="PBZ10" s="86"/>
      <c r="PCA10" s="86"/>
      <c r="PCB10" s="86"/>
      <c r="PCC10" s="86"/>
      <c r="PCD10" s="86"/>
      <c r="PCE10" s="86"/>
      <c r="PCF10" s="86"/>
      <c r="PCG10" s="86"/>
      <c r="PCH10" s="86"/>
      <c r="PCI10" s="86"/>
      <c r="PCJ10" s="86"/>
      <c r="PCK10" s="86"/>
      <c r="PCL10" s="86"/>
      <c r="PCM10" s="86"/>
      <c r="PCN10" s="86"/>
      <c r="PCO10" s="86"/>
      <c r="PCP10" s="86"/>
      <c r="PCQ10" s="86"/>
      <c r="PCR10" s="86"/>
      <c r="PCS10" s="86"/>
      <c r="PCT10" s="86"/>
      <c r="PCU10" s="86"/>
      <c r="PCV10" s="86"/>
      <c r="PCW10" s="86"/>
      <c r="PCX10" s="86"/>
      <c r="PCY10" s="86"/>
      <c r="PCZ10" s="86"/>
      <c r="PDA10" s="86"/>
      <c r="PDB10" s="86"/>
      <c r="PDC10" s="86"/>
      <c r="PDD10" s="86"/>
      <c r="PDE10" s="86"/>
      <c r="PDF10" s="86"/>
      <c r="PDG10" s="86"/>
      <c r="PDH10" s="86"/>
      <c r="PDI10" s="86"/>
      <c r="PDJ10" s="86"/>
      <c r="PDK10" s="86"/>
      <c r="PDL10" s="86"/>
      <c r="PDM10" s="86"/>
      <c r="PDN10" s="86"/>
      <c r="PDO10" s="86"/>
      <c r="PDP10" s="86"/>
      <c r="PDQ10" s="86"/>
      <c r="PDR10" s="86"/>
      <c r="PDS10" s="86"/>
      <c r="PDT10" s="86"/>
      <c r="PDU10" s="86"/>
      <c r="PDV10" s="86"/>
      <c r="PDW10" s="86"/>
      <c r="PDX10" s="86"/>
      <c r="PDY10" s="86"/>
      <c r="PDZ10" s="86"/>
      <c r="PEA10" s="86"/>
      <c r="PEB10" s="86"/>
      <c r="PEC10" s="86"/>
      <c r="PED10" s="86"/>
      <c r="PEE10" s="86"/>
      <c r="PEF10" s="86"/>
      <c r="PEG10" s="86"/>
      <c r="PEH10" s="86"/>
      <c r="PEI10" s="86"/>
      <c r="PEJ10" s="86"/>
      <c r="PEK10" s="86"/>
      <c r="PEL10" s="86"/>
      <c r="PEM10" s="86"/>
      <c r="PEN10" s="86"/>
      <c r="PEO10" s="86"/>
      <c r="PEP10" s="86"/>
      <c r="PEQ10" s="86"/>
      <c r="PER10" s="86"/>
      <c r="PES10" s="86"/>
      <c r="PET10" s="86"/>
      <c r="PEU10" s="86"/>
      <c r="PEV10" s="86"/>
      <c r="PEW10" s="86"/>
      <c r="PEX10" s="86"/>
      <c r="PEY10" s="86"/>
      <c r="PEZ10" s="86"/>
      <c r="PFA10" s="86"/>
      <c r="PFB10" s="86"/>
      <c r="PFC10" s="86"/>
      <c r="PFD10" s="86"/>
      <c r="PFE10" s="86"/>
      <c r="PFF10" s="86"/>
      <c r="PFG10" s="86"/>
      <c r="PFH10" s="86"/>
      <c r="PFI10" s="86"/>
      <c r="PFJ10" s="86"/>
      <c r="PFK10" s="86"/>
      <c r="PFL10" s="86"/>
      <c r="PFM10" s="86"/>
      <c r="PFN10" s="86"/>
      <c r="PFO10" s="86"/>
      <c r="PFP10" s="86"/>
      <c r="PFQ10" s="86"/>
      <c r="PFR10" s="86"/>
      <c r="PFS10" s="86"/>
      <c r="PFT10" s="86"/>
      <c r="PFU10" s="86"/>
      <c r="PFV10" s="86"/>
      <c r="PFW10" s="86"/>
      <c r="PFX10" s="86"/>
      <c r="PFY10" s="86"/>
      <c r="PFZ10" s="86"/>
      <c r="PGA10" s="86"/>
      <c r="PGB10" s="86"/>
      <c r="PGC10" s="86"/>
      <c r="PGD10" s="86"/>
      <c r="PGE10" s="86"/>
      <c r="PGF10" s="86"/>
      <c r="PGG10" s="86"/>
      <c r="PGH10" s="86"/>
      <c r="PGI10" s="86"/>
      <c r="PGJ10" s="86"/>
      <c r="PGK10" s="86"/>
      <c r="PGL10" s="86"/>
      <c r="PGM10" s="86"/>
      <c r="PGN10" s="86"/>
      <c r="PGO10" s="86"/>
      <c r="PGP10" s="86"/>
      <c r="PGQ10" s="86"/>
      <c r="PGR10" s="86"/>
      <c r="PGS10" s="86"/>
      <c r="PGT10" s="86"/>
      <c r="PGU10" s="86"/>
      <c r="PGV10" s="86"/>
      <c r="PGW10" s="86"/>
      <c r="PGX10" s="86"/>
      <c r="PGY10" s="86"/>
      <c r="PGZ10" s="86"/>
      <c r="PHA10" s="86"/>
      <c r="PHB10" s="86"/>
      <c r="PHC10" s="86"/>
      <c r="PHD10" s="86"/>
      <c r="PHE10" s="86"/>
      <c r="PHF10" s="86"/>
      <c r="PHG10" s="86"/>
      <c r="PHH10" s="86"/>
      <c r="PHI10" s="86"/>
      <c r="PHJ10" s="86"/>
      <c r="PHK10" s="86"/>
      <c r="PHL10" s="86"/>
      <c r="PHM10" s="86"/>
      <c r="PHN10" s="86"/>
      <c r="PHO10" s="86"/>
      <c r="PHP10" s="86"/>
      <c r="PHQ10" s="86"/>
      <c r="PHR10" s="86"/>
      <c r="PHS10" s="86"/>
      <c r="PHT10" s="86"/>
      <c r="PHU10" s="86"/>
      <c r="PHV10" s="86"/>
      <c r="PHW10" s="86"/>
      <c r="PHX10" s="86"/>
      <c r="PHY10" s="86"/>
      <c r="PHZ10" s="86"/>
      <c r="PIA10" s="86"/>
      <c r="PIB10" s="86"/>
      <c r="PIC10" s="86"/>
      <c r="PID10" s="86"/>
      <c r="PIE10" s="86"/>
      <c r="PIF10" s="86"/>
      <c r="PIG10" s="86"/>
      <c r="PIH10" s="86"/>
      <c r="PII10" s="86"/>
      <c r="PIJ10" s="86"/>
      <c r="PIK10" s="86"/>
      <c r="PIL10" s="86"/>
      <c r="PIM10" s="86"/>
      <c r="PIN10" s="86"/>
      <c r="PIO10" s="86"/>
      <c r="PIP10" s="86"/>
      <c r="PIQ10" s="86"/>
      <c r="PIR10" s="86"/>
      <c r="PIS10" s="86"/>
      <c r="PIT10" s="86"/>
      <c r="PIU10" s="86"/>
      <c r="PIV10" s="86"/>
      <c r="PIW10" s="86"/>
      <c r="PIX10" s="86"/>
      <c r="PIY10" s="86"/>
      <c r="PIZ10" s="86"/>
      <c r="PJA10" s="86"/>
      <c r="PJB10" s="86"/>
      <c r="PJC10" s="86"/>
      <c r="PJD10" s="86"/>
      <c r="PJE10" s="86"/>
      <c r="PJF10" s="86"/>
      <c r="PJG10" s="86"/>
      <c r="PJH10" s="86"/>
      <c r="PJI10" s="86"/>
      <c r="PJJ10" s="86"/>
      <c r="PJK10" s="86"/>
      <c r="PJL10" s="86"/>
      <c r="PJM10" s="86"/>
      <c r="PJN10" s="86"/>
      <c r="PJO10" s="86"/>
      <c r="PJP10" s="86"/>
      <c r="PJQ10" s="86"/>
      <c r="PJR10" s="86"/>
      <c r="PJS10" s="86"/>
      <c r="PJT10" s="86"/>
      <c r="PJU10" s="86"/>
      <c r="PJV10" s="86"/>
      <c r="PJW10" s="86"/>
      <c r="PJX10" s="86"/>
      <c r="PJY10" s="86"/>
      <c r="PJZ10" s="86"/>
      <c r="PKA10" s="86"/>
      <c r="PKB10" s="86"/>
      <c r="PKC10" s="86"/>
      <c r="PKD10" s="86"/>
      <c r="PKE10" s="86"/>
      <c r="PKF10" s="86"/>
      <c r="PKG10" s="86"/>
      <c r="PKH10" s="86"/>
      <c r="PKI10" s="86"/>
      <c r="PKJ10" s="86"/>
      <c r="PKK10" s="86"/>
      <c r="PKL10" s="86"/>
      <c r="PKM10" s="86"/>
      <c r="PKN10" s="86"/>
      <c r="PKO10" s="86"/>
      <c r="PKP10" s="86"/>
      <c r="PKQ10" s="86"/>
      <c r="PKR10" s="86"/>
      <c r="PKS10" s="86"/>
      <c r="PKT10" s="86"/>
      <c r="PKU10" s="86"/>
      <c r="PKV10" s="86"/>
      <c r="PKW10" s="86"/>
      <c r="PKX10" s="86"/>
      <c r="PKY10" s="86"/>
      <c r="PKZ10" s="86"/>
      <c r="PLA10" s="86"/>
      <c r="PLB10" s="86"/>
      <c r="PLC10" s="86"/>
      <c r="PLD10" s="86"/>
      <c r="PLE10" s="86"/>
      <c r="PLF10" s="86"/>
      <c r="PLG10" s="86"/>
      <c r="PLH10" s="86"/>
      <c r="PLI10" s="86"/>
      <c r="PLJ10" s="86"/>
      <c r="PLK10" s="86"/>
      <c r="PLL10" s="86"/>
      <c r="PLM10" s="86"/>
      <c r="PLN10" s="86"/>
      <c r="PLO10" s="86"/>
      <c r="PLP10" s="86"/>
      <c r="PLQ10" s="86"/>
      <c r="PLR10" s="86"/>
      <c r="PLS10" s="86"/>
      <c r="PLT10" s="86"/>
      <c r="PLU10" s="86"/>
      <c r="PLV10" s="86"/>
      <c r="PLW10" s="86"/>
      <c r="PLX10" s="86"/>
      <c r="PLY10" s="86"/>
      <c r="PLZ10" s="86"/>
      <c r="PMA10" s="86"/>
      <c r="PMB10" s="86"/>
      <c r="PMC10" s="86"/>
      <c r="PMD10" s="86"/>
      <c r="PME10" s="86"/>
      <c r="PMF10" s="86"/>
      <c r="PMG10" s="86"/>
      <c r="PMH10" s="86"/>
      <c r="PMI10" s="86"/>
      <c r="PMJ10" s="86"/>
      <c r="PMK10" s="86"/>
      <c r="PML10" s="86"/>
      <c r="PMM10" s="86"/>
      <c r="PMN10" s="86"/>
      <c r="PMO10" s="86"/>
      <c r="PMP10" s="86"/>
      <c r="PMQ10" s="86"/>
      <c r="PMR10" s="86"/>
      <c r="PMS10" s="86"/>
      <c r="PMT10" s="86"/>
      <c r="PMU10" s="86"/>
      <c r="PMV10" s="86"/>
      <c r="PMW10" s="86"/>
      <c r="PMX10" s="86"/>
      <c r="PMY10" s="86"/>
      <c r="PMZ10" s="86"/>
      <c r="PNA10" s="86"/>
      <c r="PNB10" s="86"/>
      <c r="PNC10" s="86"/>
      <c r="PND10" s="86"/>
      <c r="PNE10" s="86"/>
      <c r="PNF10" s="86"/>
      <c r="PNG10" s="86"/>
      <c r="PNH10" s="86"/>
      <c r="PNI10" s="86"/>
      <c r="PNJ10" s="86"/>
      <c r="PNK10" s="86"/>
      <c r="PNL10" s="86"/>
      <c r="PNM10" s="86"/>
      <c r="PNN10" s="86"/>
      <c r="PNO10" s="86"/>
      <c r="PNP10" s="86"/>
      <c r="PNQ10" s="86"/>
      <c r="PNR10" s="86"/>
      <c r="PNS10" s="86"/>
      <c r="PNT10" s="86"/>
      <c r="PNU10" s="86"/>
      <c r="PNV10" s="86"/>
      <c r="PNW10" s="86"/>
      <c r="PNX10" s="86"/>
      <c r="PNY10" s="86"/>
      <c r="PNZ10" s="86"/>
      <c r="POA10" s="86"/>
      <c r="POB10" s="86"/>
      <c r="POC10" s="86"/>
      <c r="POD10" s="86"/>
      <c r="POE10" s="86"/>
      <c r="POF10" s="86"/>
      <c r="POG10" s="86"/>
      <c r="POH10" s="86"/>
      <c r="POI10" s="86"/>
      <c r="POJ10" s="86"/>
      <c r="POK10" s="86"/>
      <c r="POL10" s="86"/>
      <c r="POM10" s="86"/>
      <c r="PON10" s="86"/>
      <c r="POO10" s="86"/>
      <c r="POP10" s="86"/>
      <c r="POQ10" s="86"/>
      <c r="POR10" s="86"/>
      <c r="POS10" s="86"/>
      <c r="POT10" s="86"/>
      <c r="POU10" s="86"/>
      <c r="POV10" s="86"/>
      <c r="POW10" s="86"/>
      <c r="POX10" s="86"/>
      <c r="POY10" s="86"/>
      <c r="POZ10" s="86"/>
      <c r="PPA10" s="86"/>
      <c r="PPB10" s="86"/>
      <c r="PPC10" s="86"/>
      <c r="PPD10" s="86"/>
      <c r="PPE10" s="86"/>
      <c r="PPF10" s="86"/>
      <c r="PPG10" s="86"/>
      <c r="PPH10" s="86"/>
      <c r="PPI10" s="86"/>
      <c r="PPJ10" s="86"/>
      <c r="PPK10" s="86"/>
      <c r="PPL10" s="86"/>
      <c r="PPM10" s="86"/>
      <c r="PPN10" s="86"/>
      <c r="PPO10" s="86"/>
      <c r="PPP10" s="86"/>
      <c r="PPQ10" s="86"/>
      <c r="PPR10" s="86"/>
      <c r="PPS10" s="86"/>
      <c r="PPT10" s="86"/>
      <c r="PPU10" s="86"/>
      <c r="PPV10" s="86"/>
      <c r="PPW10" s="86"/>
      <c r="PPX10" s="86"/>
      <c r="PPY10" s="86"/>
      <c r="PPZ10" s="86"/>
      <c r="PQA10" s="86"/>
      <c r="PQB10" s="86"/>
      <c r="PQC10" s="86"/>
      <c r="PQD10" s="86"/>
      <c r="PQE10" s="86"/>
      <c r="PQF10" s="86"/>
      <c r="PQG10" s="86"/>
      <c r="PQH10" s="86"/>
      <c r="PQI10" s="86"/>
      <c r="PQJ10" s="86"/>
      <c r="PQK10" s="86"/>
      <c r="PQL10" s="86"/>
      <c r="PQM10" s="86"/>
      <c r="PQN10" s="86"/>
      <c r="PQO10" s="86"/>
      <c r="PQP10" s="86"/>
      <c r="PQQ10" s="86"/>
      <c r="PQR10" s="86"/>
      <c r="PQS10" s="86"/>
      <c r="PQT10" s="86"/>
      <c r="PQU10" s="86"/>
      <c r="PQV10" s="86"/>
      <c r="PQW10" s="86"/>
      <c r="PQX10" s="86"/>
      <c r="PQY10" s="86"/>
      <c r="PQZ10" s="86"/>
      <c r="PRA10" s="86"/>
      <c r="PRB10" s="86"/>
      <c r="PRC10" s="86"/>
      <c r="PRD10" s="86"/>
      <c r="PRE10" s="86"/>
      <c r="PRF10" s="86"/>
      <c r="PRG10" s="86"/>
      <c r="PRH10" s="86"/>
      <c r="PRI10" s="86"/>
      <c r="PRJ10" s="86"/>
      <c r="PRK10" s="86"/>
      <c r="PRL10" s="86"/>
      <c r="PRM10" s="86"/>
      <c r="PRN10" s="86"/>
      <c r="PRO10" s="86"/>
      <c r="PRP10" s="86"/>
      <c r="PRQ10" s="86"/>
      <c r="PRR10" s="86"/>
      <c r="PRS10" s="86"/>
      <c r="PRT10" s="86"/>
      <c r="PRU10" s="86"/>
      <c r="PRV10" s="86"/>
      <c r="PRW10" s="86"/>
      <c r="PRX10" s="86"/>
      <c r="PRY10" s="86"/>
      <c r="PRZ10" s="86"/>
      <c r="PSA10" s="86"/>
      <c r="PSB10" s="86"/>
      <c r="PSC10" s="86"/>
      <c r="PSD10" s="86"/>
      <c r="PSE10" s="86"/>
      <c r="PSF10" s="86"/>
      <c r="PSG10" s="86"/>
      <c r="PSH10" s="86"/>
      <c r="PSI10" s="86"/>
      <c r="PSJ10" s="86"/>
      <c r="PSK10" s="86"/>
      <c r="PSL10" s="86"/>
      <c r="PSM10" s="86"/>
      <c r="PSN10" s="86"/>
      <c r="PSO10" s="86"/>
      <c r="PSP10" s="86"/>
      <c r="PSQ10" s="86"/>
      <c r="PSR10" s="86"/>
      <c r="PSS10" s="86"/>
      <c r="PST10" s="86"/>
      <c r="PSU10" s="86"/>
      <c r="PSV10" s="86"/>
      <c r="PSW10" s="86"/>
      <c r="PSX10" s="86"/>
      <c r="PSY10" s="86"/>
      <c r="PSZ10" s="86"/>
      <c r="PTA10" s="86"/>
      <c r="PTB10" s="86"/>
      <c r="PTC10" s="86"/>
      <c r="PTD10" s="86"/>
      <c r="PTE10" s="86"/>
      <c r="PTF10" s="86"/>
      <c r="PTG10" s="86"/>
      <c r="PTH10" s="86"/>
      <c r="PTI10" s="86"/>
      <c r="PTJ10" s="86"/>
      <c r="PTK10" s="86"/>
      <c r="PTL10" s="86"/>
      <c r="PTM10" s="86"/>
      <c r="PTN10" s="86"/>
      <c r="PTO10" s="86"/>
      <c r="PTP10" s="86"/>
      <c r="PTQ10" s="86"/>
      <c r="PTR10" s="86"/>
      <c r="PTS10" s="86"/>
      <c r="PTT10" s="86"/>
      <c r="PTU10" s="86"/>
      <c r="PTV10" s="86"/>
      <c r="PTW10" s="86"/>
      <c r="PTX10" s="86"/>
      <c r="PTY10" s="86"/>
      <c r="PTZ10" s="86"/>
      <c r="PUA10" s="86"/>
      <c r="PUB10" s="86"/>
      <c r="PUC10" s="86"/>
      <c r="PUD10" s="86"/>
      <c r="PUE10" s="86"/>
      <c r="PUF10" s="86"/>
      <c r="PUG10" s="86"/>
      <c r="PUH10" s="86"/>
      <c r="PUI10" s="86"/>
      <c r="PUJ10" s="86"/>
      <c r="PUK10" s="86"/>
      <c r="PUL10" s="86"/>
      <c r="PUM10" s="86"/>
      <c r="PUN10" s="86"/>
      <c r="PUO10" s="86"/>
      <c r="PUP10" s="86"/>
      <c r="PUQ10" s="86"/>
      <c r="PUR10" s="86"/>
      <c r="PUS10" s="86"/>
      <c r="PUT10" s="86"/>
      <c r="PUU10" s="86"/>
      <c r="PUV10" s="86"/>
      <c r="PUW10" s="86"/>
      <c r="PUX10" s="86"/>
      <c r="PUY10" s="86"/>
      <c r="PUZ10" s="86"/>
      <c r="PVA10" s="86"/>
      <c r="PVB10" s="86"/>
      <c r="PVC10" s="86"/>
      <c r="PVD10" s="86"/>
      <c r="PVE10" s="86"/>
      <c r="PVF10" s="86"/>
      <c r="PVG10" s="86"/>
      <c r="PVH10" s="86"/>
      <c r="PVI10" s="86"/>
      <c r="PVJ10" s="86"/>
      <c r="PVK10" s="86"/>
      <c r="PVL10" s="86"/>
      <c r="PVM10" s="86"/>
      <c r="PVN10" s="86"/>
      <c r="PVO10" s="86"/>
      <c r="PVP10" s="86"/>
      <c r="PVQ10" s="86"/>
      <c r="PVR10" s="86"/>
      <c r="PVS10" s="86"/>
      <c r="PVT10" s="86"/>
      <c r="PVU10" s="86"/>
      <c r="PVV10" s="86"/>
      <c r="PVW10" s="86"/>
      <c r="PVX10" s="86"/>
      <c r="PVY10" s="86"/>
      <c r="PVZ10" s="86"/>
      <c r="PWA10" s="86"/>
      <c r="PWB10" s="86"/>
      <c r="PWC10" s="86"/>
      <c r="PWD10" s="86"/>
      <c r="PWE10" s="86"/>
      <c r="PWF10" s="86"/>
      <c r="PWG10" s="86"/>
      <c r="PWH10" s="86"/>
      <c r="PWI10" s="86"/>
      <c r="PWJ10" s="86"/>
      <c r="PWK10" s="86"/>
      <c r="PWL10" s="86"/>
      <c r="PWM10" s="86"/>
      <c r="PWN10" s="86"/>
      <c r="PWO10" s="86"/>
      <c r="PWP10" s="86"/>
      <c r="PWQ10" s="86"/>
      <c r="PWR10" s="86"/>
      <c r="PWS10" s="86"/>
      <c r="PWT10" s="86"/>
      <c r="PWU10" s="86"/>
      <c r="PWV10" s="86"/>
      <c r="PWW10" s="86"/>
      <c r="PWX10" s="86"/>
      <c r="PWY10" s="86"/>
      <c r="PWZ10" s="86"/>
      <c r="PXA10" s="86"/>
      <c r="PXB10" s="86"/>
      <c r="PXC10" s="86"/>
      <c r="PXD10" s="86"/>
      <c r="PXE10" s="86"/>
      <c r="PXF10" s="86"/>
      <c r="PXG10" s="86"/>
      <c r="PXH10" s="86"/>
      <c r="PXI10" s="86"/>
      <c r="PXJ10" s="86"/>
      <c r="PXK10" s="86"/>
      <c r="PXL10" s="86"/>
      <c r="PXM10" s="86"/>
      <c r="PXN10" s="86"/>
      <c r="PXO10" s="86"/>
      <c r="PXP10" s="86"/>
      <c r="PXQ10" s="86"/>
      <c r="PXR10" s="86"/>
      <c r="PXS10" s="86"/>
      <c r="PXT10" s="86"/>
      <c r="PXU10" s="86"/>
      <c r="PXV10" s="86"/>
      <c r="PXW10" s="86"/>
      <c r="PXX10" s="86"/>
      <c r="PXY10" s="86"/>
      <c r="PXZ10" s="86"/>
      <c r="PYA10" s="86"/>
      <c r="PYB10" s="86"/>
      <c r="PYC10" s="86"/>
      <c r="PYD10" s="86"/>
      <c r="PYE10" s="86"/>
      <c r="PYF10" s="86"/>
      <c r="PYG10" s="86"/>
      <c r="PYH10" s="86"/>
      <c r="PYI10" s="86"/>
      <c r="PYJ10" s="86"/>
      <c r="PYK10" s="86"/>
      <c r="PYL10" s="86"/>
      <c r="PYM10" s="86"/>
      <c r="PYN10" s="86"/>
      <c r="PYO10" s="86"/>
      <c r="PYP10" s="86"/>
      <c r="PYQ10" s="86"/>
      <c r="PYR10" s="86"/>
      <c r="PYS10" s="86"/>
      <c r="PYT10" s="86"/>
      <c r="PYU10" s="86"/>
      <c r="PYV10" s="86"/>
      <c r="PYW10" s="86"/>
      <c r="PYX10" s="86"/>
      <c r="PYY10" s="86"/>
      <c r="PYZ10" s="86"/>
      <c r="PZA10" s="86"/>
      <c r="PZB10" s="86"/>
      <c r="PZC10" s="86"/>
      <c r="PZD10" s="86"/>
      <c r="PZE10" s="86"/>
      <c r="PZF10" s="86"/>
      <c r="PZG10" s="86"/>
      <c r="PZH10" s="86"/>
      <c r="PZI10" s="86"/>
      <c r="PZJ10" s="86"/>
      <c r="PZK10" s="86"/>
      <c r="PZL10" s="86"/>
      <c r="PZM10" s="86"/>
      <c r="PZN10" s="86"/>
      <c r="PZO10" s="86"/>
      <c r="PZP10" s="86"/>
      <c r="PZQ10" s="86"/>
      <c r="PZR10" s="86"/>
      <c r="PZS10" s="86"/>
      <c r="PZT10" s="86"/>
      <c r="PZU10" s="86"/>
      <c r="PZV10" s="86"/>
      <c r="PZW10" s="86"/>
      <c r="PZX10" s="86"/>
      <c r="PZY10" s="86"/>
      <c r="PZZ10" s="86"/>
      <c r="QAA10" s="86"/>
      <c r="QAB10" s="86"/>
      <c r="QAC10" s="86"/>
      <c r="QAD10" s="86"/>
      <c r="QAE10" s="86"/>
      <c r="QAF10" s="86"/>
      <c r="QAG10" s="86"/>
      <c r="QAH10" s="86"/>
      <c r="QAI10" s="86"/>
      <c r="QAJ10" s="86"/>
      <c r="QAK10" s="86"/>
      <c r="QAL10" s="86"/>
      <c r="QAM10" s="86"/>
      <c r="QAN10" s="86"/>
      <c r="QAO10" s="86"/>
      <c r="QAP10" s="86"/>
      <c r="QAQ10" s="86"/>
      <c r="QAR10" s="86"/>
      <c r="QAS10" s="86"/>
      <c r="QAT10" s="86"/>
      <c r="QAU10" s="86"/>
      <c r="QAV10" s="86"/>
      <c r="QAW10" s="86"/>
      <c r="QAX10" s="86"/>
      <c r="QAY10" s="86"/>
      <c r="QAZ10" s="86"/>
      <c r="QBA10" s="86"/>
      <c r="QBB10" s="86"/>
      <c r="QBC10" s="86"/>
      <c r="QBD10" s="86"/>
      <c r="QBE10" s="86"/>
      <c r="QBF10" s="86"/>
      <c r="QBG10" s="86"/>
      <c r="QBH10" s="86"/>
      <c r="QBI10" s="86"/>
      <c r="QBJ10" s="86"/>
      <c r="QBK10" s="86"/>
      <c r="QBL10" s="86"/>
      <c r="QBM10" s="86"/>
      <c r="QBN10" s="86"/>
      <c r="QBO10" s="86"/>
      <c r="QBP10" s="86"/>
      <c r="QBQ10" s="86"/>
      <c r="QBR10" s="86"/>
      <c r="QBS10" s="86"/>
      <c r="QBT10" s="86"/>
      <c r="QBU10" s="86"/>
      <c r="QBV10" s="86"/>
      <c r="QBW10" s="86"/>
      <c r="QBX10" s="86"/>
      <c r="QBY10" s="86"/>
      <c r="QBZ10" s="86"/>
      <c r="QCA10" s="86"/>
      <c r="QCB10" s="86"/>
      <c r="QCC10" s="86"/>
      <c r="QCD10" s="86"/>
      <c r="QCE10" s="86"/>
      <c r="QCF10" s="86"/>
      <c r="QCG10" s="86"/>
      <c r="QCH10" s="86"/>
      <c r="QCI10" s="86"/>
      <c r="QCJ10" s="86"/>
      <c r="QCK10" s="86"/>
      <c r="QCL10" s="86"/>
      <c r="QCM10" s="86"/>
      <c r="QCN10" s="86"/>
      <c r="QCO10" s="86"/>
      <c r="QCP10" s="86"/>
      <c r="QCQ10" s="86"/>
      <c r="QCR10" s="86"/>
      <c r="QCS10" s="86"/>
      <c r="QCT10" s="86"/>
      <c r="QCU10" s="86"/>
      <c r="QCV10" s="86"/>
      <c r="QCW10" s="86"/>
      <c r="QCX10" s="86"/>
      <c r="QCY10" s="86"/>
      <c r="QCZ10" s="86"/>
      <c r="QDA10" s="86"/>
      <c r="QDB10" s="86"/>
      <c r="QDC10" s="86"/>
      <c r="QDD10" s="86"/>
      <c r="QDE10" s="86"/>
      <c r="QDF10" s="86"/>
      <c r="QDG10" s="86"/>
      <c r="QDH10" s="86"/>
      <c r="QDI10" s="86"/>
      <c r="QDJ10" s="86"/>
      <c r="QDK10" s="86"/>
      <c r="QDL10" s="86"/>
      <c r="QDM10" s="86"/>
      <c r="QDN10" s="86"/>
      <c r="QDO10" s="86"/>
      <c r="QDP10" s="86"/>
      <c r="QDQ10" s="86"/>
      <c r="QDR10" s="86"/>
      <c r="QDS10" s="86"/>
      <c r="QDT10" s="86"/>
      <c r="QDU10" s="86"/>
      <c r="QDV10" s="86"/>
      <c r="QDW10" s="86"/>
      <c r="QDX10" s="86"/>
      <c r="QDY10" s="86"/>
      <c r="QDZ10" s="86"/>
      <c r="QEA10" s="86"/>
      <c r="QEB10" s="86"/>
      <c r="QEC10" s="86"/>
      <c r="QED10" s="86"/>
      <c r="QEE10" s="86"/>
      <c r="QEF10" s="86"/>
      <c r="QEG10" s="86"/>
      <c r="QEH10" s="86"/>
      <c r="QEI10" s="86"/>
      <c r="QEJ10" s="86"/>
      <c r="QEK10" s="86"/>
      <c r="QEL10" s="86"/>
      <c r="QEM10" s="86"/>
      <c r="QEN10" s="86"/>
      <c r="QEO10" s="86"/>
      <c r="QEP10" s="86"/>
      <c r="QEQ10" s="86"/>
      <c r="QER10" s="86"/>
      <c r="QES10" s="86"/>
      <c r="QET10" s="86"/>
      <c r="QEU10" s="86"/>
      <c r="QEV10" s="86"/>
      <c r="QEW10" s="86"/>
      <c r="QEX10" s="86"/>
      <c r="QEY10" s="86"/>
      <c r="QEZ10" s="86"/>
      <c r="QFA10" s="86"/>
      <c r="QFB10" s="86"/>
      <c r="QFC10" s="86"/>
      <c r="QFD10" s="86"/>
      <c r="QFE10" s="86"/>
      <c r="QFF10" s="86"/>
      <c r="QFG10" s="86"/>
      <c r="QFH10" s="86"/>
      <c r="QFI10" s="86"/>
      <c r="QFJ10" s="86"/>
      <c r="QFK10" s="86"/>
      <c r="QFL10" s="86"/>
      <c r="QFM10" s="86"/>
      <c r="QFN10" s="86"/>
      <c r="QFO10" s="86"/>
      <c r="QFP10" s="86"/>
      <c r="QFQ10" s="86"/>
      <c r="QFR10" s="86"/>
      <c r="QFS10" s="86"/>
      <c r="QFT10" s="86"/>
      <c r="QFU10" s="86"/>
      <c r="QFV10" s="86"/>
      <c r="QFW10" s="86"/>
      <c r="QFX10" s="86"/>
      <c r="QFY10" s="86"/>
      <c r="QFZ10" s="86"/>
      <c r="QGA10" s="86"/>
      <c r="QGB10" s="86"/>
      <c r="QGC10" s="86"/>
      <c r="QGD10" s="86"/>
      <c r="QGE10" s="86"/>
      <c r="QGF10" s="86"/>
      <c r="QGG10" s="86"/>
      <c r="QGH10" s="86"/>
      <c r="QGI10" s="86"/>
      <c r="QGJ10" s="86"/>
      <c r="QGK10" s="86"/>
      <c r="QGL10" s="86"/>
      <c r="QGM10" s="86"/>
      <c r="QGN10" s="86"/>
      <c r="QGO10" s="86"/>
      <c r="QGP10" s="86"/>
      <c r="QGQ10" s="86"/>
      <c r="QGR10" s="86"/>
      <c r="QGS10" s="86"/>
      <c r="QGT10" s="86"/>
      <c r="QGU10" s="86"/>
      <c r="QGV10" s="86"/>
      <c r="QGW10" s="86"/>
      <c r="QGX10" s="86"/>
      <c r="QGY10" s="86"/>
      <c r="QGZ10" s="86"/>
      <c r="QHA10" s="86"/>
      <c r="QHB10" s="86"/>
      <c r="QHC10" s="86"/>
      <c r="QHD10" s="86"/>
      <c r="QHE10" s="86"/>
      <c r="QHF10" s="86"/>
      <c r="QHG10" s="86"/>
      <c r="QHH10" s="86"/>
      <c r="QHI10" s="86"/>
      <c r="QHJ10" s="86"/>
      <c r="QHK10" s="86"/>
      <c r="QHL10" s="86"/>
      <c r="QHM10" s="86"/>
      <c r="QHN10" s="86"/>
      <c r="QHO10" s="86"/>
      <c r="QHP10" s="86"/>
      <c r="QHQ10" s="86"/>
      <c r="QHR10" s="86"/>
      <c r="QHS10" s="86"/>
      <c r="QHT10" s="86"/>
      <c r="QHU10" s="86"/>
      <c r="QHV10" s="86"/>
      <c r="QHW10" s="86"/>
      <c r="QHX10" s="86"/>
      <c r="QHY10" s="86"/>
      <c r="QHZ10" s="86"/>
      <c r="QIA10" s="86"/>
      <c r="QIB10" s="86"/>
      <c r="QIC10" s="86"/>
      <c r="QID10" s="86"/>
      <c r="QIE10" s="86"/>
      <c r="QIF10" s="86"/>
      <c r="QIG10" s="86"/>
      <c r="QIH10" s="86"/>
      <c r="QII10" s="86"/>
      <c r="QIJ10" s="86"/>
      <c r="QIK10" s="86"/>
      <c r="QIL10" s="86"/>
      <c r="QIM10" s="86"/>
      <c r="QIN10" s="86"/>
      <c r="QIO10" s="86"/>
      <c r="QIP10" s="86"/>
      <c r="QIQ10" s="86"/>
      <c r="QIR10" s="86"/>
      <c r="QIS10" s="86"/>
      <c r="QIT10" s="86"/>
      <c r="QIU10" s="86"/>
      <c r="QIV10" s="86"/>
      <c r="QIW10" s="86"/>
      <c r="QIX10" s="86"/>
      <c r="QIY10" s="86"/>
      <c r="QIZ10" s="86"/>
      <c r="QJA10" s="86"/>
      <c r="QJB10" s="86"/>
      <c r="QJC10" s="86"/>
      <c r="QJD10" s="86"/>
      <c r="QJE10" s="86"/>
      <c r="QJF10" s="86"/>
      <c r="QJG10" s="86"/>
      <c r="QJH10" s="86"/>
      <c r="QJI10" s="86"/>
      <c r="QJJ10" s="86"/>
      <c r="QJK10" s="86"/>
      <c r="QJL10" s="86"/>
      <c r="QJM10" s="86"/>
      <c r="QJN10" s="86"/>
      <c r="QJO10" s="86"/>
      <c r="QJP10" s="86"/>
      <c r="QJQ10" s="86"/>
      <c r="QJR10" s="86"/>
      <c r="QJS10" s="86"/>
      <c r="QJT10" s="86"/>
      <c r="QJU10" s="86"/>
      <c r="QJV10" s="86"/>
      <c r="QJW10" s="86"/>
      <c r="QJX10" s="86"/>
      <c r="QJY10" s="86"/>
      <c r="QJZ10" s="86"/>
      <c r="QKA10" s="86"/>
      <c r="QKB10" s="86"/>
      <c r="QKC10" s="86"/>
      <c r="QKD10" s="86"/>
      <c r="QKE10" s="86"/>
      <c r="QKF10" s="86"/>
      <c r="QKG10" s="86"/>
      <c r="QKH10" s="86"/>
      <c r="QKI10" s="86"/>
      <c r="QKJ10" s="86"/>
      <c r="QKK10" s="86"/>
      <c r="QKL10" s="86"/>
      <c r="QKM10" s="86"/>
      <c r="QKN10" s="86"/>
      <c r="QKO10" s="86"/>
      <c r="QKP10" s="86"/>
      <c r="QKQ10" s="86"/>
      <c r="QKR10" s="86"/>
      <c r="QKS10" s="86"/>
      <c r="QKT10" s="86"/>
      <c r="QKU10" s="86"/>
      <c r="QKV10" s="86"/>
      <c r="QKW10" s="86"/>
      <c r="QKX10" s="86"/>
      <c r="QKY10" s="86"/>
      <c r="QKZ10" s="86"/>
      <c r="QLA10" s="86"/>
      <c r="QLB10" s="86"/>
      <c r="QLC10" s="86"/>
      <c r="QLD10" s="86"/>
      <c r="QLE10" s="86"/>
      <c r="QLF10" s="86"/>
      <c r="QLG10" s="86"/>
      <c r="QLH10" s="86"/>
      <c r="QLI10" s="86"/>
      <c r="QLJ10" s="86"/>
      <c r="QLK10" s="86"/>
      <c r="QLL10" s="86"/>
      <c r="QLM10" s="86"/>
      <c r="QLN10" s="86"/>
      <c r="QLO10" s="86"/>
      <c r="QLP10" s="86"/>
      <c r="QLQ10" s="86"/>
      <c r="QLR10" s="86"/>
      <c r="QLS10" s="86"/>
      <c r="QLT10" s="86"/>
      <c r="QLU10" s="86"/>
      <c r="QLV10" s="86"/>
      <c r="QLW10" s="86"/>
      <c r="QLX10" s="86"/>
      <c r="QLY10" s="86"/>
      <c r="QLZ10" s="86"/>
      <c r="QMA10" s="86"/>
      <c r="QMB10" s="86"/>
      <c r="QMC10" s="86"/>
      <c r="QMD10" s="86"/>
      <c r="QME10" s="86"/>
      <c r="QMF10" s="86"/>
      <c r="QMG10" s="86"/>
      <c r="QMH10" s="86"/>
      <c r="QMI10" s="86"/>
      <c r="QMJ10" s="86"/>
      <c r="QMK10" s="86"/>
      <c r="QML10" s="86"/>
      <c r="QMM10" s="86"/>
      <c r="QMN10" s="86"/>
      <c r="QMO10" s="86"/>
      <c r="QMP10" s="86"/>
      <c r="QMQ10" s="86"/>
      <c r="QMR10" s="86"/>
      <c r="QMS10" s="86"/>
      <c r="QMT10" s="86"/>
      <c r="QMU10" s="86"/>
      <c r="QMV10" s="86"/>
      <c r="QMW10" s="86"/>
      <c r="QMX10" s="86"/>
      <c r="QMY10" s="86"/>
      <c r="QMZ10" s="86"/>
      <c r="QNA10" s="86"/>
      <c r="QNB10" s="86"/>
      <c r="QNC10" s="86"/>
      <c r="QND10" s="86"/>
      <c r="QNE10" s="86"/>
      <c r="QNF10" s="86"/>
      <c r="QNG10" s="86"/>
      <c r="QNH10" s="86"/>
      <c r="QNI10" s="86"/>
      <c r="QNJ10" s="86"/>
      <c r="QNK10" s="86"/>
      <c r="QNL10" s="86"/>
      <c r="QNM10" s="86"/>
      <c r="QNN10" s="86"/>
      <c r="QNO10" s="86"/>
      <c r="QNP10" s="86"/>
      <c r="QNQ10" s="86"/>
      <c r="QNR10" s="86"/>
      <c r="QNS10" s="86"/>
      <c r="QNT10" s="86"/>
      <c r="QNU10" s="86"/>
      <c r="QNV10" s="86"/>
      <c r="QNW10" s="86"/>
      <c r="QNX10" s="86"/>
      <c r="QNY10" s="86"/>
      <c r="QNZ10" s="86"/>
      <c r="QOA10" s="86"/>
      <c r="QOB10" s="86"/>
      <c r="QOC10" s="86"/>
      <c r="QOD10" s="86"/>
      <c r="QOE10" s="86"/>
      <c r="QOF10" s="86"/>
      <c r="QOG10" s="86"/>
      <c r="QOH10" s="86"/>
      <c r="QOI10" s="86"/>
      <c r="QOJ10" s="86"/>
      <c r="QOK10" s="86"/>
      <c r="QOL10" s="86"/>
      <c r="QOM10" s="86"/>
      <c r="QON10" s="86"/>
      <c r="QOO10" s="86"/>
      <c r="QOP10" s="86"/>
      <c r="QOQ10" s="86"/>
      <c r="QOR10" s="86"/>
      <c r="QOS10" s="86"/>
      <c r="QOT10" s="86"/>
      <c r="QOU10" s="86"/>
      <c r="QOV10" s="86"/>
      <c r="QOW10" s="86"/>
      <c r="QOX10" s="86"/>
      <c r="QOY10" s="86"/>
      <c r="QOZ10" s="86"/>
      <c r="QPA10" s="86"/>
      <c r="QPB10" s="86"/>
      <c r="QPC10" s="86"/>
      <c r="QPD10" s="86"/>
      <c r="QPE10" s="86"/>
      <c r="QPF10" s="86"/>
      <c r="QPG10" s="86"/>
      <c r="QPH10" s="86"/>
      <c r="QPI10" s="86"/>
      <c r="QPJ10" s="86"/>
      <c r="QPK10" s="86"/>
      <c r="QPL10" s="86"/>
      <c r="QPM10" s="86"/>
      <c r="QPN10" s="86"/>
      <c r="QPO10" s="86"/>
      <c r="QPP10" s="86"/>
      <c r="QPQ10" s="86"/>
      <c r="QPR10" s="86"/>
      <c r="QPS10" s="86"/>
      <c r="QPT10" s="86"/>
      <c r="QPU10" s="86"/>
      <c r="QPV10" s="86"/>
      <c r="QPW10" s="86"/>
      <c r="QPX10" s="86"/>
      <c r="QPY10" s="86"/>
      <c r="QPZ10" s="86"/>
      <c r="QQA10" s="86"/>
      <c r="QQB10" s="86"/>
      <c r="QQC10" s="86"/>
      <c r="QQD10" s="86"/>
      <c r="QQE10" s="86"/>
      <c r="QQF10" s="86"/>
      <c r="QQG10" s="86"/>
      <c r="QQH10" s="86"/>
      <c r="QQI10" s="86"/>
      <c r="QQJ10" s="86"/>
      <c r="QQK10" s="86"/>
      <c r="QQL10" s="86"/>
      <c r="QQM10" s="86"/>
      <c r="QQN10" s="86"/>
      <c r="QQO10" s="86"/>
      <c r="QQP10" s="86"/>
      <c r="QQQ10" s="86"/>
      <c r="QQR10" s="86"/>
      <c r="QQS10" s="86"/>
      <c r="QQT10" s="86"/>
      <c r="QQU10" s="86"/>
      <c r="QQV10" s="86"/>
      <c r="QQW10" s="86"/>
      <c r="QQX10" s="86"/>
      <c r="QQY10" s="86"/>
      <c r="QQZ10" s="86"/>
      <c r="QRA10" s="86"/>
      <c r="QRB10" s="86"/>
      <c r="QRC10" s="86"/>
      <c r="QRD10" s="86"/>
      <c r="QRE10" s="86"/>
      <c r="QRF10" s="86"/>
      <c r="QRG10" s="86"/>
      <c r="QRH10" s="86"/>
      <c r="QRI10" s="86"/>
      <c r="QRJ10" s="86"/>
      <c r="QRK10" s="86"/>
      <c r="QRL10" s="86"/>
      <c r="QRM10" s="86"/>
      <c r="QRN10" s="86"/>
      <c r="QRO10" s="86"/>
      <c r="QRP10" s="86"/>
      <c r="QRQ10" s="86"/>
      <c r="QRR10" s="86"/>
      <c r="QRS10" s="86"/>
      <c r="QRT10" s="86"/>
      <c r="QRU10" s="86"/>
      <c r="QRV10" s="86"/>
      <c r="QRW10" s="86"/>
      <c r="QRX10" s="86"/>
      <c r="QRY10" s="86"/>
      <c r="QRZ10" s="86"/>
      <c r="QSA10" s="86"/>
      <c r="QSB10" s="86"/>
      <c r="QSC10" s="86"/>
      <c r="QSD10" s="86"/>
      <c r="QSE10" s="86"/>
      <c r="QSF10" s="86"/>
      <c r="QSG10" s="86"/>
      <c r="QSH10" s="86"/>
      <c r="QSI10" s="86"/>
      <c r="QSJ10" s="86"/>
      <c r="QSK10" s="86"/>
      <c r="QSL10" s="86"/>
      <c r="QSM10" s="86"/>
      <c r="QSN10" s="86"/>
      <c r="QSO10" s="86"/>
      <c r="QSP10" s="86"/>
      <c r="QSQ10" s="86"/>
      <c r="QSR10" s="86"/>
      <c r="QSS10" s="86"/>
      <c r="QST10" s="86"/>
      <c r="QSU10" s="86"/>
      <c r="QSV10" s="86"/>
      <c r="QSW10" s="86"/>
      <c r="QSX10" s="86"/>
      <c r="QSY10" s="86"/>
      <c r="QSZ10" s="86"/>
      <c r="QTA10" s="86"/>
      <c r="QTB10" s="86"/>
      <c r="QTC10" s="86"/>
      <c r="QTD10" s="86"/>
      <c r="QTE10" s="86"/>
      <c r="QTF10" s="86"/>
      <c r="QTG10" s="86"/>
      <c r="QTH10" s="86"/>
      <c r="QTI10" s="86"/>
      <c r="QTJ10" s="86"/>
      <c r="QTK10" s="86"/>
      <c r="QTL10" s="86"/>
      <c r="QTM10" s="86"/>
      <c r="QTN10" s="86"/>
      <c r="QTO10" s="86"/>
      <c r="QTP10" s="86"/>
      <c r="QTQ10" s="86"/>
      <c r="QTR10" s="86"/>
      <c r="QTS10" s="86"/>
      <c r="QTT10" s="86"/>
      <c r="QTU10" s="86"/>
      <c r="QTV10" s="86"/>
      <c r="QTW10" s="86"/>
      <c r="QTX10" s="86"/>
      <c r="QTY10" s="86"/>
      <c r="QTZ10" s="86"/>
      <c r="QUA10" s="86"/>
      <c r="QUB10" s="86"/>
      <c r="QUC10" s="86"/>
      <c r="QUD10" s="86"/>
      <c r="QUE10" s="86"/>
      <c r="QUF10" s="86"/>
      <c r="QUG10" s="86"/>
      <c r="QUH10" s="86"/>
      <c r="QUI10" s="86"/>
      <c r="QUJ10" s="86"/>
      <c r="QUK10" s="86"/>
      <c r="QUL10" s="86"/>
      <c r="QUM10" s="86"/>
      <c r="QUN10" s="86"/>
      <c r="QUO10" s="86"/>
      <c r="QUP10" s="86"/>
      <c r="QUQ10" s="86"/>
      <c r="QUR10" s="86"/>
      <c r="QUS10" s="86"/>
      <c r="QUT10" s="86"/>
      <c r="QUU10" s="86"/>
      <c r="QUV10" s="86"/>
      <c r="QUW10" s="86"/>
      <c r="QUX10" s="86"/>
      <c r="QUY10" s="86"/>
      <c r="QUZ10" s="86"/>
      <c r="QVA10" s="86"/>
      <c r="QVB10" s="86"/>
      <c r="QVC10" s="86"/>
      <c r="QVD10" s="86"/>
      <c r="QVE10" s="86"/>
      <c r="QVF10" s="86"/>
      <c r="QVG10" s="86"/>
      <c r="QVH10" s="86"/>
      <c r="QVI10" s="86"/>
      <c r="QVJ10" s="86"/>
      <c r="QVK10" s="86"/>
      <c r="QVL10" s="86"/>
      <c r="QVM10" s="86"/>
      <c r="QVN10" s="86"/>
      <c r="QVO10" s="86"/>
      <c r="QVP10" s="86"/>
      <c r="QVQ10" s="86"/>
      <c r="QVR10" s="86"/>
      <c r="QVS10" s="86"/>
      <c r="QVT10" s="86"/>
      <c r="QVU10" s="86"/>
      <c r="QVV10" s="86"/>
      <c r="QVW10" s="86"/>
      <c r="QVX10" s="86"/>
      <c r="QVY10" s="86"/>
      <c r="QVZ10" s="86"/>
      <c r="QWA10" s="86"/>
      <c r="QWB10" s="86"/>
      <c r="QWC10" s="86"/>
      <c r="QWD10" s="86"/>
      <c r="QWE10" s="86"/>
      <c r="QWF10" s="86"/>
      <c r="QWG10" s="86"/>
      <c r="QWH10" s="86"/>
      <c r="QWI10" s="86"/>
      <c r="QWJ10" s="86"/>
      <c r="QWK10" s="86"/>
      <c r="QWL10" s="86"/>
      <c r="QWM10" s="86"/>
      <c r="QWN10" s="86"/>
      <c r="QWO10" s="86"/>
      <c r="QWP10" s="86"/>
      <c r="QWQ10" s="86"/>
      <c r="QWR10" s="86"/>
      <c r="QWS10" s="86"/>
      <c r="QWT10" s="86"/>
      <c r="QWU10" s="86"/>
      <c r="QWV10" s="86"/>
      <c r="QWW10" s="86"/>
      <c r="QWX10" s="86"/>
      <c r="QWY10" s="86"/>
      <c r="QWZ10" s="86"/>
      <c r="QXA10" s="86"/>
      <c r="QXB10" s="86"/>
      <c r="QXC10" s="86"/>
      <c r="QXD10" s="86"/>
      <c r="QXE10" s="86"/>
      <c r="QXF10" s="86"/>
      <c r="QXG10" s="86"/>
      <c r="QXH10" s="86"/>
      <c r="QXI10" s="86"/>
      <c r="QXJ10" s="86"/>
      <c r="QXK10" s="86"/>
      <c r="QXL10" s="86"/>
      <c r="QXM10" s="86"/>
      <c r="QXN10" s="86"/>
      <c r="QXO10" s="86"/>
      <c r="QXP10" s="86"/>
      <c r="QXQ10" s="86"/>
      <c r="QXR10" s="86"/>
      <c r="QXS10" s="86"/>
      <c r="QXT10" s="86"/>
      <c r="QXU10" s="86"/>
      <c r="QXV10" s="86"/>
      <c r="QXW10" s="86"/>
      <c r="QXX10" s="86"/>
      <c r="QXY10" s="86"/>
      <c r="QXZ10" s="86"/>
      <c r="QYA10" s="86"/>
      <c r="QYB10" s="86"/>
      <c r="QYC10" s="86"/>
      <c r="QYD10" s="86"/>
      <c r="QYE10" s="86"/>
      <c r="QYF10" s="86"/>
      <c r="QYG10" s="86"/>
      <c r="QYH10" s="86"/>
      <c r="QYI10" s="86"/>
      <c r="QYJ10" s="86"/>
      <c r="QYK10" s="86"/>
      <c r="QYL10" s="86"/>
      <c r="QYM10" s="86"/>
      <c r="QYN10" s="86"/>
      <c r="QYO10" s="86"/>
      <c r="QYP10" s="86"/>
      <c r="QYQ10" s="86"/>
      <c r="QYR10" s="86"/>
      <c r="QYS10" s="86"/>
      <c r="QYT10" s="86"/>
      <c r="QYU10" s="86"/>
      <c r="QYV10" s="86"/>
      <c r="QYW10" s="86"/>
      <c r="QYX10" s="86"/>
      <c r="QYY10" s="86"/>
      <c r="QYZ10" s="86"/>
      <c r="QZA10" s="86"/>
      <c r="QZB10" s="86"/>
      <c r="QZC10" s="86"/>
      <c r="QZD10" s="86"/>
      <c r="QZE10" s="86"/>
      <c r="QZF10" s="86"/>
      <c r="QZG10" s="86"/>
      <c r="QZH10" s="86"/>
      <c r="QZI10" s="86"/>
      <c r="QZJ10" s="86"/>
      <c r="QZK10" s="86"/>
      <c r="QZL10" s="86"/>
      <c r="QZM10" s="86"/>
      <c r="QZN10" s="86"/>
      <c r="QZO10" s="86"/>
      <c r="QZP10" s="86"/>
      <c r="QZQ10" s="86"/>
      <c r="QZR10" s="86"/>
      <c r="QZS10" s="86"/>
      <c r="QZT10" s="86"/>
      <c r="QZU10" s="86"/>
      <c r="QZV10" s="86"/>
      <c r="QZW10" s="86"/>
      <c r="QZX10" s="86"/>
      <c r="QZY10" s="86"/>
      <c r="QZZ10" s="86"/>
      <c r="RAA10" s="86"/>
      <c r="RAB10" s="86"/>
      <c r="RAC10" s="86"/>
      <c r="RAD10" s="86"/>
      <c r="RAE10" s="86"/>
      <c r="RAF10" s="86"/>
      <c r="RAG10" s="86"/>
      <c r="RAH10" s="86"/>
      <c r="RAI10" s="86"/>
      <c r="RAJ10" s="86"/>
      <c r="RAK10" s="86"/>
      <c r="RAL10" s="86"/>
      <c r="RAM10" s="86"/>
      <c r="RAN10" s="86"/>
      <c r="RAO10" s="86"/>
      <c r="RAP10" s="86"/>
      <c r="RAQ10" s="86"/>
      <c r="RAR10" s="86"/>
      <c r="RAS10" s="86"/>
      <c r="RAT10" s="86"/>
      <c r="RAU10" s="86"/>
      <c r="RAV10" s="86"/>
      <c r="RAW10" s="86"/>
      <c r="RAX10" s="86"/>
      <c r="RAY10" s="86"/>
      <c r="RAZ10" s="86"/>
      <c r="RBA10" s="86"/>
      <c r="RBB10" s="86"/>
      <c r="RBC10" s="86"/>
      <c r="RBD10" s="86"/>
      <c r="RBE10" s="86"/>
      <c r="RBF10" s="86"/>
      <c r="RBG10" s="86"/>
      <c r="RBH10" s="86"/>
      <c r="RBI10" s="86"/>
      <c r="RBJ10" s="86"/>
      <c r="RBK10" s="86"/>
      <c r="RBL10" s="86"/>
      <c r="RBM10" s="86"/>
      <c r="RBN10" s="86"/>
      <c r="RBO10" s="86"/>
      <c r="RBP10" s="86"/>
      <c r="RBQ10" s="86"/>
      <c r="RBR10" s="86"/>
      <c r="RBS10" s="86"/>
      <c r="RBT10" s="86"/>
      <c r="RBU10" s="86"/>
      <c r="RBV10" s="86"/>
      <c r="RBW10" s="86"/>
      <c r="RBX10" s="86"/>
      <c r="RBY10" s="86"/>
      <c r="RBZ10" s="86"/>
      <c r="RCA10" s="86"/>
      <c r="RCB10" s="86"/>
      <c r="RCC10" s="86"/>
      <c r="RCD10" s="86"/>
      <c r="RCE10" s="86"/>
      <c r="RCF10" s="86"/>
      <c r="RCG10" s="86"/>
      <c r="RCH10" s="86"/>
      <c r="RCI10" s="86"/>
      <c r="RCJ10" s="86"/>
      <c r="RCK10" s="86"/>
      <c r="RCL10" s="86"/>
      <c r="RCM10" s="86"/>
      <c r="RCN10" s="86"/>
      <c r="RCO10" s="86"/>
      <c r="RCP10" s="86"/>
      <c r="RCQ10" s="86"/>
      <c r="RCR10" s="86"/>
      <c r="RCS10" s="86"/>
      <c r="RCT10" s="86"/>
      <c r="RCU10" s="86"/>
      <c r="RCV10" s="86"/>
      <c r="RCW10" s="86"/>
      <c r="RCX10" s="86"/>
      <c r="RCY10" s="86"/>
      <c r="RCZ10" s="86"/>
      <c r="RDA10" s="86"/>
      <c r="RDB10" s="86"/>
      <c r="RDC10" s="86"/>
      <c r="RDD10" s="86"/>
      <c r="RDE10" s="86"/>
      <c r="RDF10" s="86"/>
      <c r="RDG10" s="86"/>
      <c r="RDH10" s="86"/>
      <c r="RDI10" s="86"/>
      <c r="RDJ10" s="86"/>
      <c r="RDK10" s="86"/>
      <c r="RDL10" s="86"/>
      <c r="RDM10" s="86"/>
      <c r="RDN10" s="86"/>
      <c r="RDO10" s="86"/>
      <c r="RDP10" s="86"/>
      <c r="RDQ10" s="86"/>
      <c r="RDR10" s="86"/>
      <c r="RDS10" s="86"/>
      <c r="RDT10" s="86"/>
      <c r="RDU10" s="86"/>
      <c r="RDV10" s="86"/>
      <c r="RDW10" s="86"/>
      <c r="RDX10" s="86"/>
      <c r="RDY10" s="86"/>
      <c r="RDZ10" s="86"/>
      <c r="REA10" s="86"/>
      <c r="REB10" s="86"/>
      <c r="REC10" s="86"/>
      <c r="RED10" s="86"/>
      <c r="REE10" s="86"/>
      <c r="REF10" s="86"/>
      <c r="REG10" s="86"/>
      <c r="REH10" s="86"/>
      <c r="REI10" s="86"/>
      <c r="REJ10" s="86"/>
      <c r="REK10" s="86"/>
      <c r="REL10" s="86"/>
      <c r="REM10" s="86"/>
      <c r="REN10" s="86"/>
      <c r="REO10" s="86"/>
      <c r="REP10" s="86"/>
      <c r="REQ10" s="86"/>
      <c r="RER10" s="86"/>
      <c r="RES10" s="86"/>
      <c r="RET10" s="86"/>
      <c r="REU10" s="86"/>
      <c r="REV10" s="86"/>
      <c r="REW10" s="86"/>
      <c r="REX10" s="86"/>
      <c r="REY10" s="86"/>
      <c r="REZ10" s="86"/>
      <c r="RFA10" s="86"/>
      <c r="RFB10" s="86"/>
      <c r="RFC10" s="86"/>
      <c r="RFD10" s="86"/>
      <c r="RFE10" s="86"/>
      <c r="RFF10" s="86"/>
      <c r="RFG10" s="86"/>
      <c r="RFH10" s="86"/>
      <c r="RFI10" s="86"/>
      <c r="RFJ10" s="86"/>
      <c r="RFK10" s="86"/>
      <c r="RFL10" s="86"/>
      <c r="RFM10" s="86"/>
      <c r="RFN10" s="86"/>
      <c r="RFO10" s="86"/>
      <c r="RFP10" s="86"/>
      <c r="RFQ10" s="86"/>
      <c r="RFR10" s="86"/>
      <c r="RFS10" s="86"/>
      <c r="RFT10" s="86"/>
      <c r="RFU10" s="86"/>
      <c r="RFV10" s="86"/>
      <c r="RFW10" s="86"/>
      <c r="RFX10" s="86"/>
      <c r="RFY10" s="86"/>
      <c r="RFZ10" s="86"/>
      <c r="RGA10" s="86"/>
      <c r="RGB10" s="86"/>
      <c r="RGC10" s="86"/>
      <c r="RGD10" s="86"/>
      <c r="RGE10" s="86"/>
      <c r="RGF10" s="86"/>
      <c r="RGG10" s="86"/>
      <c r="RGH10" s="86"/>
      <c r="RGI10" s="86"/>
      <c r="RGJ10" s="86"/>
      <c r="RGK10" s="86"/>
      <c r="RGL10" s="86"/>
      <c r="RGM10" s="86"/>
      <c r="RGN10" s="86"/>
      <c r="RGO10" s="86"/>
      <c r="RGP10" s="86"/>
      <c r="RGQ10" s="86"/>
      <c r="RGR10" s="86"/>
      <c r="RGS10" s="86"/>
      <c r="RGT10" s="86"/>
      <c r="RGU10" s="86"/>
      <c r="RGV10" s="86"/>
      <c r="RGW10" s="86"/>
      <c r="RGX10" s="86"/>
      <c r="RGY10" s="86"/>
      <c r="RGZ10" s="86"/>
      <c r="RHA10" s="86"/>
      <c r="RHB10" s="86"/>
      <c r="RHC10" s="86"/>
      <c r="RHD10" s="86"/>
      <c r="RHE10" s="86"/>
      <c r="RHF10" s="86"/>
      <c r="RHG10" s="86"/>
      <c r="RHH10" s="86"/>
      <c r="RHI10" s="86"/>
      <c r="RHJ10" s="86"/>
      <c r="RHK10" s="86"/>
      <c r="RHL10" s="86"/>
      <c r="RHM10" s="86"/>
      <c r="RHN10" s="86"/>
      <c r="RHO10" s="86"/>
      <c r="RHP10" s="86"/>
      <c r="RHQ10" s="86"/>
      <c r="RHR10" s="86"/>
      <c r="RHS10" s="86"/>
      <c r="RHT10" s="86"/>
      <c r="RHU10" s="86"/>
      <c r="RHV10" s="86"/>
      <c r="RHW10" s="86"/>
      <c r="RHX10" s="86"/>
      <c r="RHY10" s="86"/>
      <c r="RHZ10" s="86"/>
      <c r="RIA10" s="86"/>
      <c r="RIB10" s="86"/>
      <c r="RIC10" s="86"/>
      <c r="RID10" s="86"/>
      <c r="RIE10" s="86"/>
      <c r="RIF10" s="86"/>
      <c r="RIG10" s="86"/>
      <c r="RIH10" s="86"/>
      <c r="RII10" s="86"/>
      <c r="RIJ10" s="86"/>
      <c r="RIK10" s="86"/>
      <c r="RIL10" s="86"/>
      <c r="RIM10" s="86"/>
      <c r="RIN10" s="86"/>
      <c r="RIO10" s="86"/>
      <c r="RIP10" s="86"/>
      <c r="RIQ10" s="86"/>
      <c r="RIR10" s="86"/>
      <c r="RIS10" s="86"/>
      <c r="RIT10" s="86"/>
      <c r="RIU10" s="86"/>
      <c r="RIV10" s="86"/>
      <c r="RIW10" s="86"/>
      <c r="RIX10" s="86"/>
      <c r="RIY10" s="86"/>
      <c r="RIZ10" s="86"/>
      <c r="RJA10" s="86"/>
      <c r="RJB10" s="86"/>
      <c r="RJC10" s="86"/>
      <c r="RJD10" s="86"/>
      <c r="RJE10" s="86"/>
      <c r="RJF10" s="86"/>
      <c r="RJG10" s="86"/>
      <c r="RJH10" s="86"/>
      <c r="RJI10" s="86"/>
      <c r="RJJ10" s="86"/>
      <c r="RJK10" s="86"/>
      <c r="RJL10" s="86"/>
      <c r="RJM10" s="86"/>
      <c r="RJN10" s="86"/>
      <c r="RJO10" s="86"/>
      <c r="RJP10" s="86"/>
      <c r="RJQ10" s="86"/>
      <c r="RJR10" s="86"/>
      <c r="RJS10" s="86"/>
      <c r="RJT10" s="86"/>
      <c r="RJU10" s="86"/>
      <c r="RJV10" s="86"/>
      <c r="RJW10" s="86"/>
      <c r="RJX10" s="86"/>
      <c r="RJY10" s="86"/>
      <c r="RJZ10" s="86"/>
      <c r="RKA10" s="86"/>
      <c r="RKB10" s="86"/>
      <c r="RKC10" s="86"/>
      <c r="RKD10" s="86"/>
      <c r="RKE10" s="86"/>
      <c r="RKF10" s="86"/>
      <c r="RKG10" s="86"/>
      <c r="RKH10" s="86"/>
      <c r="RKI10" s="86"/>
      <c r="RKJ10" s="86"/>
      <c r="RKK10" s="86"/>
      <c r="RKL10" s="86"/>
      <c r="RKM10" s="86"/>
      <c r="RKN10" s="86"/>
      <c r="RKO10" s="86"/>
      <c r="RKP10" s="86"/>
      <c r="RKQ10" s="86"/>
      <c r="RKR10" s="86"/>
      <c r="RKS10" s="86"/>
      <c r="RKT10" s="86"/>
      <c r="RKU10" s="86"/>
      <c r="RKV10" s="86"/>
      <c r="RKW10" s="86"/>
      <c r="RKX10" s="86"/>
      <c r="RKY10" s="86"/>
      <c r="RKZ10" s="86"/>
      <c r="RLA10" s="86"/>
      <c r="RLB10" s="86"/>
      <c r="RLC10" s="86"/>
      <c r="RLD10" s="86"/>
      <c r="RLE10" s="86"/>
      <c r="RLF10" s="86"/>
      <c r="RLG10" s="86"/>
      <c r="RLH10" s="86"/>
      <c r="RLI10" s="86"/>
      <c r="RLJ10" s="86"/>
      <c r="RLK10" s="86"/>
      <c r="RLL10" s="86"/>
      <c r="RLM10" s="86"/>
      <c r="RLN10" s="86"/>
      <c r="RLO10" s="86"/>
      <c r="RLP10" s="86"/>
      <c r="RLQ10" s="86"/>
      <c r="RLR10" s="86"/>
      <c r="RLS10" s="86"/>
      <c r="RLT10" s="86"/>
      <c r="RLU10" s="86"/>
      <c r="RLV10" s="86"/>
      <c r="RLW10" s="86"/>
      <c r="RLX10" s="86"/>
      <c r="RLY10" s="86"/>
      <c r="RLZ10" s="86"/>
      <c r="RMA10" s="86"/>
      <c r="RMB10" s="86"/>
      <c r="RMC10" s="86"/>
      <c r="RMD10" s="86"/>
      <c r="RME10" s="86"/>
      <c r="RMF10" s="86"/>
      <c r="RMG10" s="86"/>
      <c r="RMH10" s="86"/>
      <c r="RMI10" s="86"/>
      <c r="RMJ10" s="86"/>
      <c r="RMK10" s="86"/>
      <c r="RML10" s="86"/>
      <c r="RMM10" s="86"/>
      <c r="RMN10" s="86"/>
      <c r="RMO10" s="86"/>
      <c r="RMP10" s="86"/>
      <c r="RMQ10" s="86"/>
      <c r="RMR10" s="86"/>
      <c r="RMS10" s="86"/>
      <c r="RMT10" s="86"/>
      <c r="RMU10" s="86"/>
      <c r="RMV10" s="86"/>
      <c r="RMW10" s="86"/>
      <c r="RMX10" s="86"/>
      <c r="RMY10" s="86"/>
      <c r="RMZ10" s="86"/>
      <c r="RNA10" s="86"/>
      <c r="RNB10" s="86"/>
      <c r="RNC10" s="86"/>
      <c r="RND10" s="86"/>
      <c r="RNE10" s="86"/>
      <c r="RNF10" s="86"/>
      <c r="RNG10" s="86"/>
      <c r="RNH10" s="86"/>
      <c r="RNI10" s="86"/>
      <c r="RNJ10" s="86"/>
      <c r="RNK10" s="86"/>
      <c r="RNL10" s="86"/>
      <c r="RNM10" s="86"/>
      <c r="RNN10" s="86"/>
      <c r="RNO10" s="86"/>
      <c r="RNP10" s="86"/>
      <c r="RNQ10" s="86"/>
      <c r="RNR10" s="86"/>
      <c r="RNS10" s="86"/>
      <c r="RNT10" s="86"/>
      <c r="RNU10" s="86"/>
      <c r="RNV10" s="86"/>
      <c r="RNW10" s="86"/>
      <c r="RNX10" s="86"/>
      <c r="RNY10" s="86"/>
      <c r="RNZ10" s="86"/>
      <c r="ROA10" s="86"/>
      <c r="ROB10" s="86"/>
      <c r="ROC10" s="86"/>
      <c r="ROD10" s="86"/>
      <c r="ROE10" s="86"/>
      <c r="ROF10" s="86"/>
      <c r="ROG10" s="86"/>
      <c r="ROH10" s="86"/>
      <c r="ROI10" s="86"/>
      <c r="ROJ10" s="86"/>
      <c r="ROK10" s="86"/>
      <c r="ROL10" s="86"/>
      <c r="ROM10" s="86"/>
      <c r="RON10" s="86"/>
      <c r="ROO10" s="86"/>
      <c r="ROP10" s="86"/>
      <c r="ROQ10" s="86"/>
      <c r="ROR10" s="86"/>
      <c r="ROS10" s="86"/>
      <c r="ROT10" s="86"/>
      <c r="ROU10" s="86"/>
      <c r="ROV10" s="86"/>
      <c r="ROW10" s="86"/>
      <c r="ROX10" s="86"/>
      <c r="ROY10" s="86"/>
      <c r="ROZ10" s="86"/>
      <c r="RPA10" s="86"/>
      <c r="RPB10" s="86"/>
      <c r="RPC10" s="86"/>
      <c r="RPD10" s="86"/>
      <c r="RPE10" s="86"/>
      <c r="RPF10" s="86"/>
      <c r="RPG10" s="86"/>
      <c r="RPH10" s="86"/>
      <c r="RPI10" s="86"/>
      <c r="RPJ10" s="86"/>
      <c r="RPK10" s="86"/>
      <c r="RPL10" s="86"/>
      <c r="RPM10" s="86"/>
      <c r="RPN10" s="86"/>
      <c r="RPO10" s="86"/>
      <c r="RPP10" s="86"/>
      <c r="RPQ10" s="86"/>
      <c r="RPR10" s="86"/>
      <c r="RPS10" s="86"/>
      <c r="RPT10" s="86"/>
      <c r="RPU10" s="86"/>
      <c r="RPV10" s="86"/>
      <c r="RPW10" s="86"/>
      <c r="RPX10" s="86"/>
      <c r="RPY10" s="86"/>
      <c r="RPZ10" s="86"/>
      <c r="RQA10" s="86"/>
      <c r="RQB10" s="86"/>
      <c r="RQC10" s="86"/>
      <c r="RQD10" s="86"/>
      <c r="RQE10" s="86"/>
      <c r="RQF10" s="86"/>
      <c r="RQG10" s="86"/>
      <c r="RQH10" s="86"/>
      <c r="RQI10" s="86"/>
      <c r="RQJ10" s="86"/>
      <c r="RQK10" s="86"/>
      <c r="RQL10" s="86"/>
      <c r="RQM10" s="86"/>
      <c r="RQN10" s="86"/>
      <c r="RQO10" s="86"/>
      <c r="RQP10" s="86"/>
      <c r="RQQ10" s="86"/>
      <c r="RQR10" s="86"/>
      <c r="RQS10" s="86"/>
      <c r="RQT10" s="86"/>
      <c r="RQU10" s="86"/>
      <c r="RQV10" s="86"/>
      <c r="RQW10" s="86"/>
      <c r="RQX10" s="86"/>
      <c r="RQY10" s="86"/>
      <c r="RQZ10" s="86"/>
      <c r="RRA10" s="86"/>
      <c r="RRB10" s="86"/>
      <c r="RRC10" s="86"/>
      <c r="RRD10" s="86"/>
      <c r="RRE10" s="86"/>
      <c r="RRF10" s="86"/>
      <c r="RRG10" s="86"/>
      <c r="RRH10" s="86"/>
      <c r="RRI10" s="86"/>
      <c r="RRJ10" s="86"/>
      <c r="RRK10" s="86"/>
      <c r="RRL10" s="86"/>
      <c r="RRM10" s="86"/>
      <c r="RRN10" s="86"/>
      <c r="RRO10" s="86"/>
      <c r="RRP10" s="86"/>
      <c r="RRQ10" s="86"/>
      <c r="RRR10" s="86"/>
      <c r="RRS10" s="86"/>
      <c r="RRT10" s="86"/>
      <c r="RRU10" s="86"/>
      <c r="RRV10" s="86"/>
      <c r="RRW10" s="86"/>
      <c r="RRX10" s="86"/>
      <c r="RRY10" s="86"/>
      <c r="RRZ10" s="86"/>
      <c r="RSA10" s="86"/>
      <c r="RSB10" s="86"/>
      <c r="RSC10" s="86"/>
      <c r="RSD10" s="86"/>
      <c r="RSE10" s="86"/>
      <c r="RSF10" s="86"/>
      <c r="RSG10" s="86"/>
      <c r="RSH10" s="86"/>
      <c r="RSI10" s="86"/>
      <c r="RSJ10" s="86"/>
      <c r="RSK10" s="86"/>
      <c r="RSL10" s="86"/>
      <c r="RSM10" s="86"/>
      <c r="RSN10" s="86"/>
      <c r="RSO10" s="86"/>
      <c r="RSP10" s="86"/>
      <c r="RSQ10" s="86"/>
      <c r="RSR10" s="86"/>
      <c r="RSS10" s="86"/>
      <c r="RST10" s="86"/>
      <c r="RSU10" s="86"/>
      <c r="RSV10" s="86"/>
      <c r="RSW10" s="86"/>
      <c r="RSX10" s="86"/>
      <c r="RSY10" s="86"/>
      <c r="RSZ10" s="86"/>
      <c r="RTA10" s="86"/>
      <c r="RTB10" s="86"/>
      <c r="RTC10" s="86"/>
      <c r="RTD10" s="86"/>
      <c r="RTE10" s="86"/>
      <c r="RTF10" s="86"/>
      <c r="RTG10" s="86"/>
      <c r="RTH10" s="86"/>
      <c r="RTI10" s="86"/>
      <c r="RTJ10" s="86"/>
      <c r="RTK10" s="86"/>
      <c r="RTL10" s="86"/>
      <c r="RTM10" s="86"/>
      <c r="RTN10" s="86"/>
      <c r="RTO10" s="86"/>
      <c r="RTP10" s="86"/>
      <c r="RTQ10" s="86"/>
      <c r="RTR10" s="86"/>
      <c r="RTS10" s="86"/>
      <c r="RTT10" s="86"/>
      <c r="RTU10" s="86"/>
      <c r="RTV10" s="86"/>
      <c r="RTW10" s="86"/>
      <c r="RTX10" s="86"/>
      <c r="RTY10" s="86"/>
      <c r="RTZ10" s="86"/>
      <c r="RUA10" s="86"/>
      <c r="RUB10" s="86"/>
      <c r="RUC10" s="86"/>
      <c r="RUD10" s="86"/>
      <c r="RUE10" s="86"/>
      <c r="RUF10" s="86"/>
      <c r="RUG10" s="86"/>
      <c r="RUH10" s="86"/>
      <c r="RUI10" s="86"/>
      <c r="RUJ10" s="86"/>
      <c r="RUK10" s="86"/>
      <c r="RUL10" s="86"/>
      <c r="RUM10" s="86"/>
      <c r="RUN10" s="86"/>
      <c r="RUO10" s="86"/>
      <c r="RUP10" s="86"/>
      <c r="RUQ10" s="86"/>
      <c r="RUR10" s="86"/>
      <c r="RUS10" s="86"/>
      <c r="RUT10" s="86"/>
      <c r="RUU10" s="86"/>
      <c r="RUV10" s="86"/>
      <c r="RUW10" s="86"/>
      <c r="RUX10" s="86"/>
      <c r="RUY10" s="86"/>
      <c r="RUZ10" s="86"/>
      <c r="RVA10" s="86"/>
      <c r="RVB10" s="86"/>
      <c r="RVC10" s="86"/>
      <c r="RVD10" s="86"/>
      <c r="RVE10" s="86"/>
      <c r="RVF10" s="86"/>
      <c r="RVG10" s="86"/>
      <c r="RVH10" s="86"/>
      <c r="RVI10" s="86"/>
      <c r="RVJ10" s="86"/>
      <c r="RVK10" s="86"/>
      <c r="RVL10" s="86"/>
      <c r="RVM10" s="86"/>
      <c r="RVN10" s="86"/>
      <c r="RVO10" s="86"/>
      <c r="RVP10" s="86"/>
      <c r="RVQ10" s="86"/>
      <c r="RVR10" s="86"/>
      <c r="RVS10" s="86"/>
      <c r="RVT10" s="86"/>
      <c r="RVU10" s="86"/>
      <c r="RVV10" s="86"/>
      <c r="RVW10" s="86"/>
      <c r="RVX10" s="86"/>
      <c r="RVY10" s="86"/>
      <c r="RVZ10" s="86"/>
      <c r="RWA10" s="86"/>
      <c r="RWB10" s="86"/>
      <c r="RWC10" s="86"/>
      <c r="RWD10" s="86"/>
      <c r="RWE10" s="86"/>
      <c r="RWF10" s="86"/>
      <c r="RWG10" s="86"/>
      <c r="RWH10" s="86"/>
      <c r="RWI10" s="86"/>
      <c r="RWJ10" s="86"/>
      <c r="RWK10" s="86"/>
      <c r="RWL10" s="86"/>
      <c r="RWM10" s="86"/>
      <c r="RWN10" s="86"/>
      <c r="RWO10" s="86"/>
      <c r="RWP10" s="86"/>
      <c r="RWQ10" s="86"/>
      <c r="RWR10" s="86"/>
      <c r="RWS10" s="86"/>
      <c r="RWT10" s="86"/>
      <c r="RWU10" s="86"/>
      <c r="RWV10" s="86"/>
      <c r="RWW10" s="86"/>
      <c r="RWX10" s="86"/>
      <c r="RWY10" s="86"/>
      <c r="RWZ10" s="86"/>
      <c r="RXA10" s="86"/>
      <c r="RXB10" s="86"/>
      <c r="RXC10" s="86"/>
      <c r="RXD10" s="86"/>
      <c r="RXE10" s="86"/>
      <c r="RXF10" s="86"/>
      <c r="RXG10" s="86"/>
      <c r="RXH10" s="86"/>
      <c r="RXI10" s="86"/>
      <c r="RXJ10" s="86"/>
      <c r="RXK10" s="86"/>
      <c r="RXL10" s="86"/>
      <c r="RXM10" s="86"/>
      <c r="RXN10" s="86"/>
      <c r="RXO10" s="86"/>
      <c r="RXP10" s="86"/>
      <c r="RXQ10" s="86"/>
      <c r="RXR10" s="86"/>
      <c r="RXS10" s="86"/>
      <c r="RXT10" s="86"/>
      <c r="RXU10" s="86"/>
      <c r="RXV10" s="86"/>
      <c r="RXW10" s="86"/>
      <c r="RXX10" s="86"/>
      <c r="RXY10" s="86"/>
      <c r="RXZ10" s="86"/>
      <c r="RYA10" s="86"/>
      <c r="RYB10" s="86"/>
      <c r="RYC10" s="86"/>
      <c r="RYD10" s="86"/>
      <c r="RYE10" s="86"/>
      <c r="RYF10" s="86"/>
      <c r="RYG10" s="86"/>
      <c r="RYH10" s="86"/>
      <c r="RYI10" s="86"/>
      <c r="RYJ10" s="86"/>
      <c r="RYK10" s="86"/>
      <c r="RYL10" s="86"/>
      <c r="RYM10" s="86"/>
      <c r="RYN10" s="86"/>
      <c r="RYO10" s="86"/>
      <c r="RYP10" s="86"/>
      <c r="RYQ10" s="86"/>
      <c r="RYR10" s="86"/>
      <c r="RYS10" s="86"/>
      <c r="RYT10" s="86"/>
      <c r="RYU10" s="86"/>
      <c r="RYV10" s="86"/>
      <c r="RYW10" s="86"/>
      <c r="RYX10" s="86"/>
      <c r="RYY10" s="86"/>
      <c r="RYZ10" s="86"/>
      <c r="RZA10" s="86"/>
      <c r="RZB10" s="86"/>
      <c r="RZC10" s="86"/>
      <c r="RZD10" s="86"/>
      <c r="RZE10" s="86"/>
      <c r="RZF10" s="86"/>
      <c r="RZG10" s="86"/>
      <c r="RZH10" s="86"/>
      <c r="RZI10" s="86"/>
      <c r="RZJ10" s="86"/>
      <c r="RZK10" s="86"/>
      <c r="RZL10" s="86"/>
      <c r="RZM10" s="86"/>
      <c r="RZN10" s="86"/>
      <c r="RZO10" s="86"/>
      <c r="RZP10" s="86"/>
      <c r="RZQ10" s="86"/>
      <c r="RZR10" s="86"/>
      <c r="RZS10" s="86"/>
      <c r="RZT10" s="86"/>
      <c r="RZU10" s="86"/>
      <c r="RZV10" s="86"/>
      <c r="RZW10" s="86"/>
      <c r="RZX10" s="86"/>
      <c r="RZY10" s="86"/>
      <c r="RZZ10" s="86"/>
      <c r="SAA10" s="86"/>
      <c r="SAB10" s="86"/>
      <c r="SAC10" s="86"/>
      <c r="SAD10" s="86"/>
      <c r="SAE10" s="86"/>
      <c r="SAF10" s="86"/>
      <c r="SAG10" s="86"/>
      <c r="SAH10" s="86"/>
      <c r="SAI10" s="86"/>
      <c r="SAJ10" s="86"/>
      <c r="SAK10" s="86"/>
      <c r="SAL10" s="86"/>
      <c r="SAM10" s="86"/>
      <c r="SAN10" s="86"/>
      <c r="SAO10" s="86"/>
      <c r="SAP10" s="86"/>
      <c r="SAQ10" s="86"/>
      <c r="SAR10" s="86"/>
      <c r="SAS10" s="86"/>
      <c r="SAT10" s="86"/>
      <c r="SAU10" s="86"/>
      <c r="SAV10" s="86"/>
      <c r="SAW10" s="86"/>
      <c r="SAX10" s="86"/>
      <c r="SAY10" s="86"/>
      <c r="SAZ10" s="86"/>
      <c r="SBA10" s="86"/>
      <c r="SBB10" s="86"/>
      <c r="SBC10" s="86"/>
      <c r="SBD10" s="86"/>
      <c r="SBE10" s="86"/>
      <c r="SBF10" s="86"/>
      <c r="SBG10" s="86"/>
      <c r="SBH10" s="86"/>
      <c r="SBI10" s="86"/>
      <c r="SBJ10" s="86"/>
      <c r="SBK10" s="86"/>
      <c r="SBL10" s="86"/>
      <c r="SBM10" s="86"/>
      <c r="SBN10" s="86"/>
      <c r="SBO10" s="86"/>
      <c r="SBP10" s="86"/>
      <c r="SBQ10" s="86"/>
      <c r="SBR10" s="86"/>
      <c r="SBS10" s="86"/>
      <c r="SBT10" s="86"/>
      <c r="SBU10" s="86"/>
      <c r="SBV10" s="86"/>
      <c r="SBW10" s="86"/>
      <c r="SBX10" s="86"/>
      <c r="SBY10" s="86"/>
      <c r="SBZ10" s="86"/>
      <c r="SCA10" s="86"/>
      <c r="SCB10" s="86"/>
      <c r="SCC10" s="86"/>
      <c r="SCD10" s="86"/>
      <c r="SCE10" s="86"/>
      <c r="SCF10" s="86"/>
      <c r="SCG10" s="86"/>
      <c r="SCH10" s="86"/>
      <c r="SCI10" s="86"/>
      <c r="SCJ10" s="86"/>
      <c r="SCK10" s="86"/>
      <c r="SCL10" s="86"/>
      <c r="SCM10" s="86"/>
      <c r="SCN10" s="86"/>
      <c r="SCO10" s="86"/>
      <c r="SCP10" s="86"/>
      <c r="SCQ10" s="86"/>
      <c r="SCR10" s="86"/>
      <c r="SCS10" s="86"/>
      <c r="SCT10" s="86"/>
      <c r="SCU10" s="86"/>
      <c r="SCV10" s="86"/>
      <c r="SCW10" s="86"/>
      <c r="SCX10" s="86"/>
      <c r="SCY10" s="86"/>
      <c r="SCZ10" s="86"/>
      <c r="SDA10" s="86"/>
      <c r="SDB10" s="86"/>
      <c r="SDC10" s="86"/>
      <c r="SDD10" s="86"/>
      <c r="SDE10" s="86"/>
      <c r="SDF10" s="86"/>
      <c r="SDG10" s="86"/>
      <c r="SDH10" s="86"/>
      <c r="SDI10" s="86"/>
      <c r="SDJ10" s="86"/>
      <c r="SDK10" s="86"/>
      <c r="SDL10" s="86"/>
      <c r="SDM10" s="86"/>
      <c r="SDN10" s="86"/>
      <c r="SDO10" s="86"/>
      <c r="SDP10" s="86"/>
      <c r="SDQ10" s="86"/>
      <c r="SDR10" s="86"/>
      <c r="SDS10" s="86"/>
      <c r="SDT10" s="86"/>
      <c r="SDU10" s="86"/>
      <c r="SDV10" s="86"/>
      <c r="SDW10" s="86"/>
      <c r="SDX10" s="86"/>
      <c r="SDY10" s="86"/>
      <c r="SDZ10" s="86"/>
      <c r="SEA10" s="86"/>
      <c r="SEB10" s="86"/>
      <c r="SEC10" s="86"/>
      <c r="SED10" s="86"/>
      <c r="SEE10" s="86"/>
      <c r="SEF10" s="86"/>
      <c r="SEG10" s="86"/>
      <c r="SEH10" s="86"/>
      <c r="SEI10" s="86"/>
      <c r="SEJ10" s="86"/>
      <c r="SEK10" s="86"/>
      <c r="SEL10" s="86"/>
      <c r="SEM10" s="86"/>
      <c r="SEN10" s="86"/>
      <c r="SEO10" s="86"/>
      <c r="SEP10" s="86"/>
      <c r="SEQ10" s="86"/>
      <c r="SER10" s="86"/>
      <c r="SES10" s="86"/>
      <c r="SET10" s="86"/>
      <c r="SEU10" s="86"/>
      <c r="SEV10" s="86"/>
      <c r="SEW10" s="86"/>
      <c r="SEX10" s="86"/>
      <c r="SEY10" s="86"/>
      <c r="SEZ10" s="86"/>
      <c r="SFA10" s="86"/>
      <c r="SFB10" s="86"/>
      <c r="SFC10" s="86"/>
      <c r="SFD10" s="86"/>
      <c r="SFE10" s="86"/>
      <c r="SFF10" s="86"/>
      <c r="SFG10" s="86"/>
      <c r="SFH10" s="86"/>
      <c r="SFI10" s="86"/>
      <c r="SFJ10" s="86"/>
      <c r="SFK10" s="86"/>
      <c r="SFL10" s="86"/>
      <c r="SFM10" s="86"/>
      <c r="SFN10" s="86"/>
      <c r="SFO10" s="86"/>
      <c r="SFP10" s="86"/>
      <c r="SFQ10" s="86"/>
      <c r="SFR10" s="86"/>
      <c r="SFS10" s="86"/>
      <c r="SFT10" s="86"/>
      <c r="SFU10" s="86"/>
      <c r="SFV10" s="86"/>
      <c r="SFW10" s="86"/>
      <c r="SFX10" s="86"/>
      <c r="SFY10" s="86"/>
      <c r="SFZ10" s="86"/>
      <c r="SGA10" s="86"/>
      <c r="SGB10" s="86"/>
      <c r="SGC10" s="86"/>
      <c r="SGD10" s="86"/>
      <c r="SGE10" s="86"/>
      <c r="SGF10" s="86"/>
      <c r="SGG10" s="86"/>
      <c r="SGH10" s="86"/>
      <c r="SGI10" s="86"/>
      <c r="SGJ10" s="86"/>
      <c r="SGK10" s="86"/>
      <c r="SGL10" s="86"/>
      <c r="SGM10" s="86"/>
      <c r="SGN10" s="86"/>
      <c r="SGO10" s="86"/>
      <c r="SGP10" s="86"/>
      <c r="SGQ10" s="86"/>
      <c r="SGR10" s="86"/>
      <c r="SGS10" s="86"/>
      <c r="SGT10" s="86"/>
      <c r="SGU10" s="86"/>
      <c r="SGV10" s="86"/>
      <c r="SGW10" s="86"/>
      <c r="SGX10" s="86"/>
      <c r="SGY10" s="86"/>
      <c r="SGZ10" s="86"/>
      <c r="SHA10" s="86"/>
      <c r="SHB10" s="86"/>
      <c r="SHC10" s="86"/>
      <c r="SHD10" s="86"/>
      <c r="SHE10" s="86"/>
      <c r="SHF10" s="86"/>
      <c r="SHG10" s="86"/>
      <c r="SHH10" s="86"/>
      <c r="SHI10" s="86"/>
      <c r="SHJ10" s="86"/>
      <c r="SHK10" s="86"/>
      <c r="SHL10" s="86"/>
      <c r="SHM10" s="86"/>
      <c r="SHN10" s="86"/>
      <c r="SHO10" s="86"/>
      <c r="SHP10" s="86"/>
      <c r="SHQ10" s="86"/>
      <c r="SHR10" s="86"/>
      <c r="SHS10" s="86"/>
      <c r="SHT10" s="86"/>
      <c r="SHU10" s="86"/>
      <c r="SHV10" s="86"/>
      <c r="SHW10" s="86"/>
      <c r="SHX10" s="86"/>
      <c r="SHY10" s="86"/>
      <c r="SHZ10" s="86"/>
      <c r="SIA10" s="86"/>
      <c r="SIB10" s="86"/>
      <c r="SIC10" s="86"/>
      <c r="SID10" s="86"/>
      <c r="SIE10" s="86"/>
      <c r="SIF10" s="86"/>
      <c r="SIG10" s="86"/>
      <c r="SIH10" s="86"/>
      <c r="SII10" s="86"/>
      <c r="SIJ10" s="86"/>
      <c r="SIK10" s="86"/>
      <c r="SIL10" s="86"/>
      <c r="SIM10" s="86"/>
      <c r="SIN10" s="86"/>
      <c r="SIO10" s="86"/>
      <c r="SIP10" s="86"/>
      <c r="SIQ10" s="86"/>
      <c r="SIR10" s="86"/>
      <c r="SIS10" s="86"/>
      <c r="SIT10" s="86"/>
      <c r="SIU10" s="86"/>
      <c r="SIV10" s="86"/>
      <c r="SIW10" s="86"/>
      <c r="SIX10" s="86"/>
      <c r="SIY10" s="86"/>
      <c r="SIZ10" s="86"/>
      <c r="SJA10" s="86"/>
      <c r="SJB10" s="86"/>
      <c r="SJC10" s="86"/>
      <c r="SJD10" s="86"/>
      <c r="SJE10" s="86"/>
      <c r="SJF10" s="86"/>
      <c r="SJG10" s="86"/>
      <c r="SJH10" s="86"/>
      <c r="SJI10" s="86"/>
      <c r="SJJ10" s="86"/>
      <c r="SJK10" s="86"/>
      <c r="SJL10" s="86"/>
      <c r="SJM10" s="86"/>
      <c r="SJN10" s="86"/>
      <c r="SJO10" s="86"/>
      <c r="SJP10" s="86"/>
      <c r="SJQ10" s="86"/>
      <c r="SJR10" s="86"/>
      <c r="SJS10" s="86"/>
      <c r="SJT10" s="86"/>
      <c r="SJU10" s="86"/>
      <c r="SJV10" s="86"/>
      <c r="SJW10" s="86"/>
      <c r="SJX10" s="86"/>
      <c r="SJY10" s="86"/>
      <c r="SJZ10" s="86"/>
      <c r="SKA10" s="86"/>
      <c r="SKB10" s="86"/>
      <c r="SKC10" s="86"/>
      <c r="SKD10" s="86"/>
      <c r="SKE10" s="86"/>
      <c r="SKF10" s="86"/>
      <c r="SKG10" s="86"/>
      <c r="SKH10" s="86"/>
      <c r="SKI10" s="86"/>
      <c r="SKJ10" s="86"/>
      <c r="SKK10" s="86"/>
      <c r="SKL10" s="86"/>
      <c r="SKM10" s="86"/>
      <c r="SKN10" s="86"/>
      <c r="SKO10" s="86"/>
      <c r="SKP10" s="86"/>
      <c r="SKQ10" s="86"/>
      <c r="SKR10" s="86"/>
      <c r="SKS10" s="86"/>
      <c r="SKT10" s="86"/>
      <c r="SKU10" s="86"/>
      <c r="SKV10" s="86"/>
      <c r="SKW10" s="86"/>
      <c r="SKX10" s="86"/>
      <c r="SKY10" s="86"/>
      <c r="SKZ10" s="86"/>
      <c r="SLA10" s="86"/>
      <c r="SLB10" s="86"/>
      <c r="SLC10" s="86"/>
      <c r="SLD10" s="86"/>
      <c r="SLE10" s="86"/>
      <c r="SLF10" s="86"/>
      <c r="SLG10" s="86"/>
      <c r="SLH10" s="86"/>
      <c r="SLI10" s="86"/>
      <c r="SLJ10" s="86"/>
      <c r="SLK10" s="86"/>
      <c r="SLL10" s="86"/>
      <c r="SLM10" s="86"/>
      <c r="SLN10" s="86"/>
      <c r="SLO10" s="86"/>
      <c r="SLP10" s="86"/>
      <c r="SLQ10" s="86"/>
      <c r="SLR10" s="86"/>
      <c r="SLS10" s="86"/>
      <c r="SLT10" s="86"/>
      <c r="SLU10" s="86"/>
      <c r="SLV10" s="86"/>
      <c r="SLW10" s="86"/>
      <c r="SLX10" s="86"/>
      <c r="SLY10" s="86"/>
      <c r="SLZ10" s="86"/>
      <c r="SMA10" s="86"/>
      <c r="SMB10" s="86"/>
      <c r="SMC10" s="86"/>
      <c r="SMD10" s="86"/>
      <c r="SME10" s="86"/>
      <c r="SMF10" s="86"/>
      <c r="SMG10" s="86"/>
      <c r="SMH10" s="86"/>
      <c r="SMI10" s="86"/>
      <c r="SMJ10" s="86"/>
      <c r="SMK10" s="86"/>
      <c r="SML10" s="86"/>
      <c r="SMM10" s="86"/>
      <c r="SMN10" s="86"/>
      <c r="SMO10" s="86"/>
      <c r="SMP10" s="86"/>
      <c r="SMQ10" s="86"/>
      <c r="SMR10" s="86"/>
      <c r="SMS10" s="86"/>
      <c r="SMT10" s="86"/>
      <c r="SMU10" s="86"/>
      <c r="SMV10" s="86"/>
      <c r="SMW10" s="86"/>
      <c r="SMX10" s="86"/>
      <c r="SMY10" s="86"/>
      <c r="SMZ10" s="86"/>
      <c r="SNA10" s="86"/>
      <c r="SNB10" s="86"/>
      <c r="SNC10" s="86"/>
      <c r="SND10" s="86"/>
      <c r="SNE10" s="86"/>
      <c r="SNF10" s="86"/>
      <c r="SNG10" s="86"/>
      <c r="SNH10" s="86"/>
      <c r="SNI10" s="86"/>
      <c r="SNJ10" s="86"/>
      <c r="SNK10" s="86"/>
      <c r="SNL10" s="86"/>
      <c r="SNM10" s="86"/>
      <c r="SNN10" s="86"/>
      <c r="SNO10" s="86"/>
      <c r="SNP10" s="86"/>
      <c r="SNQ10" s="86"/>
      <c r="SNR10" s="86"/>
      <c r="SNS10" s="86"/>
      <c r="SNT10" s="86"/>
      <c r="SNU10" s="86"/>
      <c r="SNV10" s="86"/>
      <c r="SNW10" s="86"/>
      <c r="SNX10" s="86"/>
      <c r="SNY10" s="86"/>
      <c r="SNZ10" s="86"/>
      <c r="SOA10" s="86"/>
      <c r="SOB10" s="86"/>
      <c r="SOC10" s="86"/>
      <c r="SOD10" s="86"/>
      <c r="SOE10" s="86"/>
      <c r="SOF10" s="86"/>
      <c r="SOG10" s="86"/>
      <c r="SOH10" s="86"/>
      <c r="SOI10" s="86"/>
      <c r="SOJ10" s="86"/>
      <c r="SOK10" s="86"/>
      <c r="SOL10" s="86"/>
      <c r="SOM10" s="86"/>
      <c r="SON10" s="86"/>
      <c r="SOO10" s="86"/>
      <c r="SOP10" s="86"/>
      <c r="SOQ10" s="86"/>
      <c r="SOR10" s="86"/>
      <c r="SOS10" s="86"/>
      <c r="SOT10" s="86"/>
      <c r="SOU10" s="86"/>
      <c r="SOV10" s="86"/>
      <c r="SOW10" s="86"/>
      <c r="SOX10" s="86"/>
      <c r="SOY10" s="86"/>
      <c r="SOZ10" s="86"/>
      <c r="SPA10" s="86"/>
      <c r="SPB10" s="86"/>
      <c r="SPC10" s="86"/>
      <c r="SPD10" s="86"/>
      <c r="SPE10" s="86"/>
      <c r="SPF10" s="86"/>
      <c r="SPG10" s="86"/>
      <c r="SPH10" s="86"/>
      <c r="SPI10" s="86"/>
      <c r="SPJ10" s="86"/>
      <c r="SPK10" s="86"/>
      <c r="SPL10" s="86"/>
      <c r="SPM10" s="86"/>
      <c r="SPN10" s="86"/>
      <c r="SPO10" s="86"/>
      <c r="SPP10" s="86"/>
      <c r="SPQ10" s="86"/>
      <c r="SPR10" s="86"/>
      <c r="SPS10" s="86"/>
      <c r="SPT10" s="86"/>
      <c r="SPU10" s="86"/>
      <c r="SPV10" s="86"/>
      <c r="SPW10" s="86"/>
      <c r="SPX10" s="86"/>
      <c r="SPY10" s="86"/>
      <c r="SPZ10" s="86"/>
      <c r="SQA10" s="86"/>
      <c r="SQB10" s="86"/>
      <c r="SQC10" s="86"/>
      <c r="SQD10" s="86"/>
      <c r="SQE10" s="86"/>
      <c r="SQF10" s="86"/>
      <c r="SQG10" s="86"/>
      <c r="SQH10" s="86"/>
      <c r="SQI10" s="86"/>
      <c r="SQJ10" s="86"/>
      <c r="SQK10" s="86"/>
      <c r="SQL10" s="86"/>
      <c r="SQM10" s="86"/>
      <c r="SQN10" s="86"/>
      <c r="SQO10" s="86"/>
      <c r="SQP10" s="86"/>
      <c r="SQQ10" s="86"/>
      <c r="SQR10" s="86"/>
      <c r="SQS10" s="86"/>
      <c r="SQT10" s="86"/>
      <c r="SQU10" s="86"/>
      <c r="SQV10" s="86"/>
      <c r="SQW10" s="86"/>
      <c r="SQX10" s="86"/>
      <c r="SQY10" s="86"/>
      <c r="SQZ10" s="86"/>
      <c r="SRA10" s="86"/>
      <c r="SRB10" s="86"/>
      <c r="SRC10" s="86"/>
      <c r="SRD10" s="86"/>
      <c r="SRE10" s="86"/>
      <c r="SRF10" s="86"/>
      <c r="SRG10" s="86"/>
      <c r="SRH10" s="86"/>
      <c r="SRI10" s="86"/>
      <c r="SRJ10" s="86"/>
      <c r="SRK10" s="86"/>
      <c r="SRL10" s="86"/>
      <c r="SRM10" s="86"/>
      <c r="SRN10" s="86"/>
      <c r="SRO10" s="86"/>
      <c r="SRP10" s="86"/>
      <c r="SRQ10" s="86"/>
      <c r="SRR10" s="86"/>
      <c r="SRS10" s="86"/>
      <c r="SRT10" s="86"/>
      <c r="SRU10" s="86"/>
      <c r="SRV10" s="86"/>
      <c r="SRW10" s="86"/>
      <c r="SRX10" s="86"/>
      <c r="SRY10" s="86"/>
      <c r="SRZ10" s="86"/>
      <c r="SSA10" s="86"/>
      <c r="SSB10" s="86"/>
      <c r="SSC10" s="86"/>
      <c r="SSD10" s="86"/>
      <c r="SSE10" s="86"/>
      <c r="SSF10" s="86"/>
      <c r="SSG10" s="86"/>
      <c r="SSH10" s="86"/>
      <c r="SSI10" s="86"/>
      <c r="SSJ10" s="86"/>
      <c r="SSK10" s="86"/>
      <c r="SSL10" s="86"/>
      <c r="SSM10" s="86"/>
      <c r="SSN10" s="86"/>
      <c r="SSO10" s="86"/>
      <c r="SSP10" s="86"/>
      <c r="SSQ10" s="86"/>
      <c r="SSR10" s="86"/>
      <c r="SSS10" s="86"/>
      <c r="SST10" s="86"/>
      <c r="SSU10" s="86"/>
      <c r="SSV10" s="86"/>
      <c r="SSW10" s="86"/>
      <c r="SSX10" s="86"/>
      <c r="SSY10" s="86"/>
      <c r="SSZ10" s="86"/>
      <c r="STA10" s="86"/>
      <c r="STB10" s="86"/>
      <c r="STC10" s="86"/>
      <c r="STD10" s="86"/>
      <c r="STE10" s="86"/>
      <c r="STF10" s="86"/>
      <c r="STG10" s="86"/>
      <c r="STH10" s="86"/>
      <c r="STI10" s="86"/>
      <c r="STJ10" s="86"/>
      <c r="STK10" s="86"/>
      <c r="STL10" s="86"/>
      <c r="STM10" s="86"/>
      <c r="STN10" s="86"/>
      <c r="STO10" s="86"/>
      <c r="STP10" s="86"/>
      <c r="STQ10" s="86"/>
      <c r="STR10" s="86"/>
      <c r="STS10" s="86"/>
      <c r="STT10" s="86"/>
      <c r="STU10" s="86"/>
      <c r="STV10" s="86"/>
      <c r="STW10" s="86"/>
      <c r="STX10" s="86"/>
      <c r="STY10" s="86"/>
      <c r="STZ10" s="86"/>
      <c r="SUA10" s="86"/>
      <c r="SUB10" s="86"/>
      <c r="SUC10" s="86"/>
      <c r="SUD10" s="86"/>
      <c r="SUE10" s="86"/>
      <c r="SUF10" s="86"/>
      <c r="SUG10" s="86"/>
      <c r="SUH10" s="86"/>
      <c r="SUI10" s="86"/>
      <c r="SUJ10" s="86"/>
      <c r="SUK10" s="86"/>
      <c r="SUL10" s="86"/>
      <c r="SUM10" s="86"/>
      <c r="SUN10" s="86"/>
      <c r="SUO10" s="86"/>
      <c r="SUP10" s="86"/>
      <c r="SUQ10" s="86"/>
      <c r="SUR10" s="86"/>
      <c r="SUS10" s="86"/>
      <c r="SUT10" s="86"/>
      <c r="SUU10" s="86"/>
      <c r="SUV10" s="86"/>
      <c r="SUW10" s="86"/>
      <c r="SUX10" s="86"/>
      <c r="SUY10" s="86"/>
      <c r="SUZ10" s="86"/>
      <c r="SVA10" s="86"/>
      <c r="SVB10" s="86"/>
      <c r="SVC10" s="86"/>
      <c r="SVD10" s="86"/>
      <c r="SVE10" s="86"/>
      <c r="SVF10" s="86"/>
      <c r="SVG10" s="86"/>
      <c r="SVH10" s="86"/>
      <c r="SVI10" s="86"/>
      <c r="SVJ10" s="86"/>
      <c r="SVK10" s="86"/>
      <c r="SVL10" s="86"/>
      <c r="SVM10" s="86"/>
      <c r="SVN10" s="86"/>
      <c r="SVO10" s="86"/>
      <c r="SVP10" s="86"/>
      <c r="SVQ10" s="86"/>
      <c r="SVR10" s="86"/>
      <c r="SVS10" s="86"/>
      <c r="SVT10" s="86"/>
      <c r="SVU10" s="86"/>
      <c r="SVV10" s="86"/>
      <c r="SVW10" s="86"/>
      <c r="SVX10" s="86"/>
      <c r="SVY10" s="86"/>
      <c r="SVZ10" s="86"/>
      <c r="SWA10" s="86"/>
      <c r="SWB10" s="86"/>
      <c r="SWC10" s="86"/>
      <c r="SWD10" s="86"/>
      <c r="SWE10" s="86"/>
      <c r="SWF10" s="86"/>
      <c r="SWG10" s="86"/>
      <c r="SWH10" s="86"/>
      <c r="SWI10" s="86"/>
      <c r="SWJ10" s="86"/>
      <c r="SWK10" s="86"/>
      <c r="SWL10" s="86"/>
      <c r="SWM10" s="86"/>
      <c r="SWN10" s="86"/>
      <c r="SWO10" s="86"/>
      <c r="SWP10" s="86"/>
      <c r="SWQ10" s="86"/>
      <c r="SWR10" s="86"/>
      <c r="SWS10" s="86"/>
      <c r="SWT10" s="86"/>
      <c r="SWU10" s="86"/>
      <c r="SWV10" s="86"/>
      <c r="SWW10" s="86"/>
      <c r="SWX10" s="86"/>
      <c r="SWY10" s="86"/>
      <c r="SWZ10" s="86"/>
      <c r="SXA10" s="86"/>
      <c r="SXB10" s="86"/>
      <c r="SXC10" s="86"/>
      <c r="SXD10" s="86"/>
      <c r="SXE10" s="86"/>
      <c r="SXF10" s="86"/>
      <c r="SXG10" s="86"/>
      <c r="SXH10" s="86"/>
      <c r="SXI10" s="86"/>
      <c r="SXJ10" s="86"/>
      <c r="SXK10" s="86"/>
      <c r="SXL10" s="86"/>
      <c r="SXM10" s="86"/>
      <c r="SXN10" s="86"/>
      <c r="SXO10" s="86"/>
      <c r="SXP10" s="86"/>
      <c r="SXQ10" s="86"/>
      <c r="SXR10" s="86"/>
      <c r="SXS10" s="86"/>
      <c r="SXT10" s="86"/>
      <c r="SXU10" s="86"/>
      <c r="SXV10" s="86"/>
      <c r="SXW10" s="86"/>
      <c r="SXX10" s="86"/>
      <c r="SXY10" s="86"/>
      <c r="SXZ10" s="86"/>
      <c r="SYA10" s="86"/>
      <c r="SYB10" s="86"/>
      <c r="SYC10" s="86"/>
      <c r="SYD10" s="86"/>
      <c r="SYE10" s="86"/>
      <c r="SYF10" s="86"/>
      <c r="SYG10" s="86"/>
      <c r="SYH10" s="86"/>
      <c r="SYI10" s="86"/>
      <c r="SYJ10" s="86"/>
      <c r="SYK10" s="86"/>
      <c r="SYL10" s="86"/>
      <c r="SYM10" s="86"/>
      <c r="SYN10" s="86"/>
      <c r="SYO10" s="86"/>
      <c r="SYP10" s="86"/>
      <c r="SYQ10" s="86"/>
      <c r="SYR10" s="86"/>
      <c r="SYS10" s="86"/>
      <c r="SYT10" s="86"/>
      <c r="SYU10" s="86"/>
      <c r="SYV10" s="86"/>
      <c r="SYW10" s="86"/>
      <c r="SYX10" s="86"/>
      <c r="SYY10" s="86"/>
      <c r="SYZ10" s="86"/>
      <c r="SZA10" s="86"/>
      <c r="SZB10" s="86"/>
      <c r="SZC10" s="86"/>
      <c r="SZD10" s="86"/>
      <c r="SZE10" s="86"/>
      <c r="SZF10" s="86"/>
      <c r="SZG10" s="86"/>
      <c r="SZH10" s="86"/>
      <c r="SZI10" s="86"/>
      <c r="SZJ10" s="86"/>
      <c r="SZK10" s="86"/>
      <c r="SZL10" s="86"/>
      <c r="SZM10" s="86"/>
      <c r="SZN10" s="86"/>
      <c r="SZO10" s="86"/>
      <c r="SZP10" s="86"/>
      <c r="SZQ10" s="86"/>
      <c r="SZR10" s="86"/>
      <c r="SZS10" s="86"/>
      <c r="SZT10" s="86"/>
      <c r="SZU10" s="86"/>
      <c r="SZV10" s="86"/>
      <c r="SZW10" s="86"/>
      <c r="SZX10" s="86"/>
      <c r="SZY10" s="86"/>
      <c r="SZZ10" s="86"/>
      <c r="TAA10" s="86"/>
      <c r="TAB10" s="86"/>
      <c r="TAC10" s="86"/>
      <c r="TAD10" s="86"/>
      <c r="TAE10" s="86"/>
      <c r="TAF10" s="86"/>
      <c r="TAG10" s="86"/>
      <c r="TAH10" s="86"/>
      <c r="TAI10" s="86"/>
      <c r="TAJ10" s="86"/>
      <c r="TAK10" s="86"/>
      <c r="TAL10" s="86"/>
      <c r="TAM10" s="86"/>
      <c r="TAN10" s="86"/>
      <c r="TAO10" s="86"/>
      <c r="TAP10" s="86"/>
      <c r="TAQ10" s="86"/>
      <c r="TAR10" s="86"/>
      <c r="TAS10" s="86"/>
      <c r="TAT10" s="86"/>
      <c r="TAU10" s="86"/>
      <c r="TAV10" s="86"/>
      <c r="TAW10" s="86"/>
      <c r="TAX10" s="86"/>
      <c r="TAY10" s="86"/>
      <c r="TAZ10" s="86"/>
      <c r="TBA10" s="86"/>
      <c r="TBB10" s="86"/>
      <c r="TBC10" s="86"/>
      <c r="TBD10" s="86"/>
      <c r="TBE10" s="86"/>
      <c r="TBF10" s="86"/>
      <c r="TBG10" s="86"/>
      <c r="TBH10" s="86"/>
      <c r="TBI10" s="86"/>
      <c r="TBJ10" s="86"/>
      <c r="TBK10" s="86"/>
      <c r="TBL10" s="86"/>
      <c r="TBM10" s="86"/>
      <c r="TBN10" s="86"/>
      <c r="TBO10" s="86"/>
      <c r="TBP10" s="86"/>
      <c r="TBQ10" s="86"/>
      <c r="TBR10" s="86"/>
      <c r="TBS10" s="86"/>
      <c r="TBT10" s="86"/>
      <c r="TBU10" s="86"/>
      <c r="TBV10" s="86"/>
      <c r="TBW10" s="86"/>
      <c r="TBX10" s="86"/>
      <c r="TBY10" s="86"/>
      <c r="TBZ10" s="86"/>
      <c r="TCA10" s="86"/>
      <c r="TCB10" s="86"/>
      <c r="TCC10" s="86"/>
      <c r="TCD10" s="86"/>
      <c r="TCE10" s="86"/>
      <c r="TCF10" s="86"/>
      <c r="TCG10" s="86"/>
      <c r="TCH10" s="86"/>
      <c r="TCI10" s="86"/>
      <c r="TCJ10" s="86"/>
      <c r="TCK10" s="86"/>
      <c r="TCL10" s="86"/>
      <c r="TCM10" s="86"/>
      <c r="TCN10" s="86"/>
      <c r="TCO10" s="86"/>
      <c r="TCP10" s="86"/>
      <c r="TCQ10" s="86"/>
      <c r="TCR10" s="86"/>
      <c r="TCS10" s="86"/>
      <c r="TCT10" s="86"/>
      <c r="TCU10" s="86"/>
      <c r="TCV10" s="86"/>
      <c r="TCW10" s="86"/>
      <c r="TCX10" s="86"/>
      <c r="TCY10" s="86"/>
      <c r="TCZ10" s="86"/>
      <c r="TDA10" s="86"/>
      <c r="TDB10" s="86"/>
      <c r="TDC10" s="86"/>
      <c r="TDD10" s="86"/>
      <c r="TDE10" s="86"/>
      <c r="TDF10" s="86"/>
      <c r="TDG10" s="86"/>
      <c r="TDH10" s="86"/>
      <c r="TDI10" s="86"/>
      <c r="TDJ10" s="86"/>
      <c r="TDK10" s="86"/>
      <c r="TDL10" s="86"/>
      <c r="TDM10" s="86"/>
      <c r="TDN10" s="86"/>
      <c r="TDO10" s="86"/>
      <c r="TDP10" s="86"/>
      <c r="TDQ10" s="86"/>
      <c r="TDR10" s="86"/>
      <c r="TDS10" s="86"/>
      <c r="TDT10" s="86"/>
      <c r="TDU10" s="86"/>
      <c r="TDV10" s="86"/>
      <c r="TDW10" s="86"/>
      <c r="TDX10" s="86"/>
      <c r="TDY10" s="86"/>
      <c r="TDZ10" s="86"/>
      <c r="TEA10" s="86"/>
      <c r="TEB10" s="86"/>
      <c r="TEC10" s="86"/>
      <c r="TED10" s="86"/>
      <c r="TEE10" s="86"/>
      <c r="TEF10" s="86"/>
      <c r="TEG10" s="86"/>
      <c r="TEH10" s="86"/>
      <c r="TEI10" s="86"/>
      <c r="TEJ10" s="86"/>
      <c r="TEK10" s="86"/>
      <c r="TEL10" s="86"/>
      <c r="TEM10" s="86"/>
      <c r="TEN10" s="86"/>
      <c r="TEO10" s="86"/>
      <c r="TEP10" s="86"/>
      <c r="TEQ10" s="86"/>
      <c r="TER10" s="86"/>
      <c r="TES10" s="86"/>
      <c r="TET10" s="86"/>
      <c r="TEU10" s="86"/>
      <c r="TEV10" s="86"/>
      <c r="TEW10" s="86"/>
      <c r="TEX10" s="86"/>
      <c r="TEY10" s="86"/>
      <c r="TEZ10" s="86"/>
      <c r="TFA10" s="86"/>
      <c r="TFB10" s="86"/>
      <c r="TFC10" s="86"/>
      <c r="TFD10" s="86"/>
      <c r="TFE10" s="86"/>
      <c r="TFF10" s="86"/>
      <c r="TFG10" s="86"/>
      <c r="TFH10" s="86"/>
      <c r="TFI10" s="86"/>
      <c r="TFJ10" s="86"/>
      <c r="TFK10" s="86"/>
      <c r="TFL10" s="86"/>
      <c r="TFM10" s="86"/>
      <c r="TFN10" s="86"/>
      <c r="TFO10" s="86"/>
      <c r="TFP10" s="86"/>
      <c r="TFQ10" s="86"/>
      <c r="TFR10" s="86"/>
      <c r="TFS10" s="86"/>
      <c r="TFT10" s="86"/>
      <c r="TFU10" s="86"/>
      <c r="TFV10" s="86"/>
      <c r="TFW10" s="86"/>
      <c r="TFX10" s="86"/>
      <c r="TFY10" s="86"/>
      <c r="TFZ10" s="86"/>
      <c r="TGA10" s="86"/>
      <c r="TGB10" s="86"/>
      <c r="TGC10" s="86"/>
      <c r="TGD10" s="86"/>
      <c r="TGE10" s="86"/>
      <c r="TGF10" s="86"/>
      <c r="TGG10" s="86"/>
      <c r="TGH10" s="86"/>
      <c r="TGI10" s="86"/>
      <c r="TGJ10" s="86"/>
      <c r="TGK10" s="86"/>
      <c r="TGL10" s="86"/>
      <c r="TGM10" s="86"/>
      <c r="TGN10" s="86"/>
      <c r="TGO10" s="86"/>
      <c r="TGP10" s="86"/>
      <c r="TGQ10" s="86"/>
      <c r="TGR10" s="86"/>
      <c r="TGS10" s="86"/>
      <c r="TGT10" s="86"/>
      <c r="TGU10" s="86"/>
      <c r="TGV10" s="86"/>
      <c r="TGW10" s="86"/>
      <c r="TGX10" s="86"/>
      <c r="TGY10" s="86"/>
      <c r="TGZ10" s="86"/>
      <c r="THA10" s="86"/>
      <c r="THB10" s="86"/>
      <c r="THC10" s="86"/>
      <c r="THD10" s="86"/>
      <c r="THE10" s="86"/>
      <c r="THF10" s="86"/>
      <c r="THG10" s="86"/>
      <c r="THH10" s="86"/>
      <c r="THI10" s="86"/>
      <c r="THJ10" s="86"/>
      <c r="THK10" s="86"/>
      <c r="THL10" s="86"/>
      <c r="THM10" s="86"/>
      <c r="THN10" s="86"/>
      <c r="THO10" s="86"/>
      <c r="THP10" s="86"/>
      <c r="THQ10" s="86"/>
      <c r="THR10" s="86"/>
      <c r="THS10" s="86"/>
      <c r="THT10" s="86"/>
      <c r="THU10" s="86"/>
      <c r="THV10" s="86"/>
      <c r="THW10" s="86"/>
      <c r="THX10" s="86"/>
      <c r="THY10" s="86"/>
      <c r="THZ10" s="86"/>
      <c r="TIA10" s="86"/>
      <c r="TIB10" s="86"/>
      <c r="TIC10" s="86"/>
      <c r="TID10" s="86"/>
      <c r="TIE10" s="86"/>
      <c r="TIF10" s="86"/>
      <c r="TIG10" s="86"/>
      <c r="TIH10" s="86"/>
      <c r="TII10" s="86"/>
      <c r="TIJ10" s="86"/>
      <c r="TIK10" s="86"/>
      <c r="TIL10" s="86"/>
      <c r="TIM10" s="86"/>
      <c r="TIN10" s="86"/>
      <c r="TIO10" s="86"/>
      <c r="TIP10" s="86"/>
      <c r="TIQ10" s="86"/>
      <c r="TIR10" s="86"/>
      <c r="TIS10" s="86"/>
      <c r="TIT10" s="86"/>
      <c r="TIU10" s="86"/>
      <c r="TIV10" s="86"/>
      <c r="TIW10" s="86"/>
      <c r="TIX10" s="86"/>
      <c r="TIY10" s="86"/>
      <c r="TIZ10" s="86"/>
      <c r="TJA10" s="86"/>
      <c r="TJB10" s="86"/>
      <c r="TJC10" s="86"/>
      <c r="TJD10" s="86"/>
      <c r="TJE10" s="86"/>
      <c r="TJF10" s="86"/>
      <c r="TJG10" s="86"/>
      <c r="TJH10" s="86"/>
      <c r="TJI10" s="86"/>
      <c r="TJJ10" s="86"/>
      <c r="TJK10" s="86"/>
      <c r="TJL10" s="86"/>
      <c r="TJM10" s="86"/>
      <c r="TJN10" s="86"/>
      <c r="TJO10" s="86"/>
      <c r="TJP10" s="86"/>
      <c r="TJQ10" s="86"/>
      <c r="TJR10" s="86"/>
      <c r="TJS10" s="86"/>
      <c r="TJT10" s="86"/>
      <c r="TJU10" s="86"/>
      <c r="TJV10" s="86"/>
      <c r="TJW10" s="86"/>
      <c r="TJX10" s="86"/>
      <c r="TJY10" s="86"/>
      <c r="TJZ10" s="86"/>
      <c r="TKA10" s="86"/>
      <c r="TKB10" s="86"/>
      <c r="TKC10" s="86"/>
      <c r="TKD10" s="86"/>
      <c r="TKE10" s="86"/>
      <c r="TKF10" s="86"/>
      <c r="TKG10" s="86"/>
      <c r="TKH10" s="86"/>
      <c r="TKI10" s="86"/>
      <c r="TKJ10" s="86"/>
      <c r="TKK10" s="86"/>
      <c r="TKL10" s="86"/>
      <c r="TKM10" s="86"/>
      <c r="TKN10" s="86"/>
      <c r="TKO10" s="86"/>
      <c r="TKP10" s="86"/>
      <c r="TKQ10" s="86"/>
      <c r="TKR10" s="86"/>
      <c r="TKS10" s="86"/>
      <c r="TKT10" s="86"/>
      <c r="TKU10" s="86"/>
      <c r="TKV10" s="86"/>
      <c r="TKW10" s="86"/>
      <c r="TKX10" s="86"/>
      <c r="TKY10" s="86"/>
      <c r="TKZ10" s="86"/>
      <c r="TLA10" s="86"/>
      <c r="TLB10" s="86"/>
      <c r="TLC10" s="86"/>
      <c r="TLD10" s="86"/>
      <c r="TLE10" s="86"/>
      <c r="TLF10" s="86"/>
      <c r="TLG10" s="86"/>
      <c r="TLH10" s="86"/>
      <c r="TLI10" s="86"/>
      <c r="TLJ10" s="86"/>
      <c r="TLK10" s="86"/>
      <c r="TLL10" s="86"/>
      <c r="TLM10" s="86"/>
      <c r="TLN10" s="86"/>
      <c r="TLO10" s="86"/>
      <c r="TLP10" s="86"/>
      <c r="TLQ10" s="86"/>
      <c r="TLR10" s="86"/>
      <c r="TLS10" s="86"/>
      <c r="TLT10" s="86"/>
      <c r="TLU10" s="86"/>
      <c r="TLV10" s="86"/>
      <c r="TLW10" s="86"/>
      <c r="TLX10" s="86"/>
      <c r="TLY10" s="86"/>
      <c r="TLZ10" s="86"/>
      <c r="TMA10" s="86"/>
      <c r="TMB10" s="86"/>
      <c r="TMC10" s="86"/>
      <c r="TMD10" s="86"/>
      <c r="TME10" s="86"/>
      <c r="TMF10" s="86"/>
      <c r="TMG10" s="86"/>
      <c r="TMH10" s="86"/>
      <c r="TMI10" s="86"/>
      <c r="TMJ10" s="86"/>
      <c r="TMK10" s="86"/>
      <c r="TML10" s="86"/>
      <c r="TMM10" s="86"/>
      <c r="TMN10" s="86"/>
      <c r="TMO10" s="86"/>
      <c r="TMP10" s="86"/>
      <c r="TMQ10" s="86"/>
      <c r="TMR10" s="86"/>
      <c r="TMS10" s="86"/>
      <c r="TMT10" s="86"/>
      <c r="TMU10" s="86"/>
      <c r="TMV10" s="86"/>
      <c r="TMW10" s="86"/>
      <c r="TMX10" s="86"/>
      <c r="TMY10" s="86"/>
      <c r="TMZ10" s="86"/>
      <c r="TNA10" s="86"/>
      <c r="TNB10" s="86"/>
      <c r="TNC10" s="86"/>
      <c r="TND10" s="86"/>
      <c r="TNE10" s="86"/>
      <c r="TNF10" s="86"/>
      <c r="TNG10" s="86"/>
      <c r="TNH10" s="86"/>
      <c r="TNI10" s="86"/>
      <c r="TNJ10" s="86"/>
      <c r="TNK10" s="86"/>
      <c r="TNL10" s="86"/>
      <c r="TNM10" s="86"/>
      <c r="TNN10" s="86"/>
      <c r="TNO10" s="86"/>
      <c r="TNP10" s="86"/>
      <c r="TNQ10" s="86"/>
      <c r="TNR10" s="86"/>
      <c r="TNS10" s="86"/>
      <c r="TNT10" s="86"/>
      <c r="TNU10" s="86"/>
      <c r="TNV10" s="86"/>
      <c r="TNW10" s="86"/>
      <c r="TNX10" s="86"/>
      <c r="TNY10" s="86"/>
      <c r="TNZ10" s="86"/>
      <c r="TOA10" s="86"/>
      <c r="TOB10" s="86"/>
      <c r="TOC10" s="86"/>
      <c r="TOD10" s="86"/>
      <c r="TOE10" s="86"/>
      <c r="TOF10" s="86"/>
      <c r="TOG10" s="86"/>
      <c r="TOH10" s="86"/>
      <c r="TOI10" s="86"/>
      <c r="TOJ10" s="86"/>
      <c r="TOK10" s="86"/>
      <c r="TOL10" s="86"/>
      <c r="TOM10" s="86"/>
      <c r="TON10" s="86"/>
      <c r="TOO10" s="86"/>
      <c r="TOP10" s="86"/>
      <c r="TOQ10" s="86"/>
      <c r="TOR10" s="86"/>
      <c r="TOS10" s="86"/>
      <c r="TOT10" s="86"/>
      <c r="TOU10" s="86"/>
      <c r="TOV10" s="86"/>
      <c r="TOW10" s="86"/>
      <c r="TOX10" s="86"/>
      <c r="TOY10" s="86"/>
      <c r="TOZ10" s="86"/>
      <c r="TPA10" s="86"/>
      <c r="TPB10" s="86"/>
      <c r="TPC10" s="86"/>
      <c r="TPD10" s="86"/>
      <c r="TPE10" s="86"/>
      <c r="TPF10" s="86"/>
      <c r="TPG10" s="86"/>
      <c r="TPH10" s="86"/>
      <c r="TPI10" s="86"/>
      <c r="TPJ10" s="86"/>
      <c r="TPK10" s="86"/>
      <c r="TPL10" s="86"/>
      <c r="TPM10" s="86"/>
      <c r="TPN10" s="86"/>
      <c r="TPO10" s="86"/>
      <c r="TPP10" s="86"/>
      <c r="TPQ10" s="86"/>
      <c r="TPR10" s="86"/>
      <c r="TPS10" s="86"/>
      <c r="TPT10" s="86"/>
      <c r="TPU10" s="86"/>
      <c r="TPV10" s="86"/>
      <c r="TPW10" s="86"/>
      <c r="TPX10" s="86"/>
      <c r="TPY10" s="86"/>
      <c r="TPZ10" s="86"/>
      <c r="TQA10" s="86"/>
      <c r="TQB10" s="86"/>
      <c r="TQC10" s="86"/>
      <c r="TQD10" s="86"/>
      <c r="TQE10" s="86"/>
      <c r="TQF10" s="86"/>
      <c r="TQG10" s="86"/>
      <c r="TQH10" s="86"/>
      <c r="TQI10" s="86"/>
      <c r="TQJ10" s="86"/>
      <c r="TQK10" s="86"/>
      <c r="TQL10" s="86"/>
      <c r="TQM10" s="86"/>
      <c r="TQN10" s="86"/>
      <c r="TQO10" s="86"/>
      <c r="TQP10" s="86"/>
      <c r="TQQ10" s="86"/>
      <c r="TQR10" s="86"/>
      <c r="TQS10" s="86"/>
      <c r="TQT10" s="86"/>
      <c r="TQU10" s="86"/>
      <c r="TQV10" s="86"/>
      <c r="TQW10" s="86"/>
      <c r="TQX10" s="86"/>
      <c r="TQY10" s="86"/>
      <c r="TQZ10" s="86"/>
      <c r="TRA10" s="86"/>
      <c r="TRB10" s="86"/>
      <c r="TRC10" s="86"/>
      <c r="TRD10" s="86"/>
      <c r="TRE10" s="86"/>
      <c r="TRF10" s="86"/>
      <c r="TRG10" s="86"/>
      <c r="TRH10" s="86"/>
      <c r="TRI10" s="86"/>
      <c r="TRJ10" s="86"/>
      <c r="TRK10" s="86"/>
      <c r="TRL10" s="86"/>
      <c r="TRM10" s="86"/>
      <c r="TRN10" s="86"/>
      <c r="TRO10" s="86"/>
      <c r="TRP10" s="86"/>
      <c r="TRQ10" s="86"/>
      <c r="TRR10" s="86"/>
      <c r="TRS10" s="86"/>
      <c r="TRT10" s="86"/>
      <c r="TRU10" s="86"/>
      <c r="TRV10" s="86"/>
      <c r="TRW10" s="86"/>
      <c r="TRX10" s="86"/>
      <c r="TRY10" s="86"/>
      <c r="TRZ10" s="86"/>
      <c r="TSA10" s="86"/>
      <c r="TSB10" s="86"/>
      <c r="TSC10" s="86"/>
      <c r="TSD10" s="86"/>
      <c r="TSE10" s="86"/>
      <c r="TSF10" s="86"/>
      <c r="TSG10" s="86"/>
      <c r="TSH10" s="86"/>
      <c r="TSI10" s="86"/>
      <c r="TSJ10" s="86"/>
      <c r="TSK10" s="86"/>
      <c r="TSL10" s="86"/>
      <c r="TSM10" s="86"/>
      <c r="TSN10" s="86"/>
      <c r="TSO10" s="86"/>
      <c r="TSP10" s="86"/>
      <c r="TSQ10" s="86"/>
      <c r="TSR10" s="86"/>
      <c r="TSS10" s="86"/>
      <c r="TST10" s="86"/>
      <c r="TSU10" s="86"/>
      <c r="TSV10" s="86"/>
      <c r="TSW10" s="86"/>
      <c r="TSX10" s="86"/>
      <c r="TSY10" s="86"/>
      <c r="TSZ10" s="86"/>
      <c r="TTA10" s="86"/>
      <c r="TTB10" s="86"/>
      <c r="TTC10" s="86"/>
      <c r="TTD10" s="86"/>
      <c r="TTE10" s="86"/>
      <c r="TTF10" s="86"/>
      <c r="TTG10" s="86"/>
      <c r="TTH10" s="86"/>
      <c r="TTI10" s="86"/>
      <c r="TTJ10" s="86"/>
      <c r="TTK10" s="86"/>
      <c r="TTL10" s="86"/>
      <c r="TTM10" s="86"/>
      <c r="TTN10" s="86"/>
      <c r="TTO10" s="86"/>
      <c r="TTP10" s="86"/>
      <c r="TTQ10" s="86"/>
      <c r="TTR10" s="86"/>
      <c r="TTS10" s="86"/>
      <c r="TTT10" s="86"/>
      <c r="TTU10" s="86"/>
      <c r="TTV10" s="86"/>
      <c r="TTW10" s="86"/>
      <c r="TTX10" s="86"/>
      <c r="TTY10" s="86"/>
      <c r="TTZ10" s="86"/>
      <c r="TUA10" s="86"/>
      <c r="TUB10" s="86"/>
      <c r="TUC10" s="86"/>
      <c r="TUD10" s="86"/>
      <c r="TUE10" s="86"/>
      <c r="TUF10" s="86"/>
      <c r="TUG10" s="86"/>
      <c r="TUH10" s="86"/>
      <c r="TUI10" s="86"/>
      <c r="TUJ10" s="86"/>
      <c r="TUK10" s="86"/>
      <c r="TUL10" s="86"/>
      <c r="TUM10" s="86"/>
      <c r="TUN10" s="86"/>
      <c r="TUO10" s="86"/>
      <c r="TUP10" s="86"/>
      <c r="TUQ10" s="86"/>
      <c r="TUR10" s="86"/>
      <c r="TUS10" s="86"/>
      <c r="TUT10" s="86"/>
      <c r="TUU10" s="86"/>
      <c r="TUV10" s="86"/>
      <c r="TUW10" s="86"/>
      <c r="TUX10" s="86"/>
      <c r="TUY10" s="86"/>
      <c r="TUZ10" s="86"/>
      <c r="TVA10" s="86"/>
      <c r="TVB10" s="86"/>
      <c r="TVC10" s="86"/>
      <c r="TVD10" s="86"/>
      <c r="TVE10" s="86"/>
      <c r="TVF10" s="86"/>
      <c r="TVG10" s="86"/>
      <c r="TVH10" s="86"/>
      <c r="TVI10" s="86"/>
      <c r="TVJ10" s="86"/>
      <c r="TVK10" s="86"/>
      <c r="TVL10" s="86"/>
      <c r="TVM10" s="86"/>
      <c r="TVN10" s="86"/>
      <c r="TVO10" s="86"/>
      <c r="TVP10" s="86"/>
      <c r="TVQ10" s="86"/>
      <c r="TVR10" s="86"/>
      <c r="TVS10" s="86"/>
      <c r="TVT10" s="86"/>
      <c r="TVU10" s="86"/>
      <c r="TVV10" s="86"/>
      <c r="TVW10" s="86"/>
      <c r="TVX10" s="86"/>
      <c r="TVY10" s="86"/>
      <c r="TVZ10" s="86"/>
      <c r="TWA10" s="86"/>
      <c r="TWB10" s="86"/>
      <c r="TWC10" s="86"/>
      <c r="TWD10" s="86"/>
      <c r="TWE10" s="86"/>
      <c r="TWF10" s="86"/>
      <c r="TWG10" s="86"/>
      <c r="TWH10" s="86"/>
      <c r="TWI10" s="86"/>
      <c r="TWJ10" s="86"/>
      <c r="TWK10" s="86"/>
      <c r="TWL10" s="86"/>
      <c r="TWM10" s="86"/>
      <c r="TWN10" s="86"/>
      <c r="TWO10" s="86"/>
      <c r="TWP10" s="86"/>
      <c r="TWQ10" s="86"/>
      <c r="TWR10" s="86"/>
      <c r="TWS10" s="86"/>
      <c r="TWT10" s="86"/>
      <c r="TWU10" s="86"/>
      <c r="TWV10" s="86"/>
      <c r="TWW10" s="86"/>
      <c r="TWX10" s="86"/>
      <c r="TWY10" s="86"/>
      <c r="TWZ10" s="86"/>
      <c r="TXA10" s="86"/>
      <c r="TXB10" s="86"/>
      <c r="TXC10" s="86"/>
      <c r="TXD10" s="86"/>
      <c r="TXE10" s="86"/>
      <c r="TXF10" s="86"/>
      <c r="TXG10" s="86"/>
      <c r="TXH10" s="86"/>
      <c r="TXI10" s="86"/>
      <c r="TXJ10" s="86"/>
      <c r="TXK10" s="86"/>
      <c r="TXL10" s="86"/>
      <c r="TXM10" s="86"/>
      <c r="TXN10" s="86"/>
      <c r="TXO10" s="86"/>
      <c r="TXP10" s="86"/>
      <c r="TXQ10" s="86"/>
      <c r="TXR10" s="86"/>
      <c r="TXS10" s="86"/>
      <c r="TXT10" s="86"/>
      <c r="TXU10" s="86"/>
      <c r="TXV10" s="86"/>
      <c r="TXW10" s="86"/>
      <c r="TXX10" s="86"/>
      <c r="TXY10" s="86"/>
      <c r="TXZ10" s="86"/>
      <c r="TYA10" s="86"/>
      <c r="TYB10" s="86"/>
      <c r="TYC10" s="86"/>
      <c r="TYD10" s="86"/>
      <c r="TYE10" s="86"/>
      <c r="TYF10" s="86"/>
      <c r="TYG10" s="86"/>
      <c r="TYH10" s="86"/>
      <c r="TYI10" s="86"/>
      <c r="TYJ10" s="86"/>
      <c r="TYK10" s="86"/>
      <c r="TYL10" s="86"/>
      <c r="TYM10" s="86"/>
      <c r="TYN10" s="86"/>
      <c r="TYO10" s="86"/>
      <c r="TYP10" s="86"/>
      <c r="TYQ10" s="86"/>
      <c r="TYR10" s="86"/>
      <c r="TYS10" s="86"/>
      <c r="TYT10" s="86"/>
      <c r="TYU10" s="86"/>
      <c r="TYV10" s="86"/>
      <c r="TYW10" s="86"/>
      <c r="TYX10" s="86"/>
      <c r="TYY10" s="86"/>
      <c r="TYZ10" s="86"/>
      <c r="TZA10" s="86"/>
      <c r="TZB10" s="86"/>
      <c r="TZC10" s="86"/>
      <c r="TZD10" s="86"/>
      <c r="TZE10" s="86"/>
      <c r="TZF10" s="86"/>
      <c r="TZG10" s="86"/>
      <c r="TZH10" s="86"/>
      <c r="TZI10" s="86"/>
      <c r="TZJ10" s="86"/>
      <c r="TZK10" s="86"/>
      <c r="TZL10" s="86"/>
      <c r="TZM10" s="86"/>
      <c r="TZN10" s="86"/>
      <c r="TZO10" s="86"/>
      <c r="TZP10" s="86"/>
      <c r="TZQ10" s="86"/>
      <c r="TZR10" s="86"/>
      <c r="TZS10" s="86"/>
      <c r="TZT10" s="86"/>
      <c r="TZU10" s="86"/>
      <c r="TZV10" s="86"/>
      <c r="TZW10" s="86"/>
      <c r="TZX10" s="86"/>
      <c r="TZY10" s="86"/>
      <c r="TZZ10" s="86"/>
      <c r="UAA10" s="86"/>
      <c r="UAB10" s="86"/>
      <c r="UAC10" s="86"/>
      <c r="UAD10" s="86"/>
      <c r="UAE10" s="86"/>
      <c r="UAF10" s="86"/>
      <c r="UAG10" s="86"/>
      <c r="UAH10" s="86"/>
      <c r="UAI10" s="86"/>
      <c r="UAJ10" s="86"/>
      <c r="UAK10" s="86"/>
      <c r="UAL10" s="86"/>
      <c r="UAM10" s="86"/>
      <c r="UAN10" s="86"/>
      <c r="UAO10" s="86"/>
      <c r="UAP10" s="86"/>
      <c r="UAQ10" s="86"/>
      <c r="UAR10" s="86"/>
      <c r="UAS10" s="86"/>
      <c r="UAT10" s="86"/>
      <c r="UAU10" s="86"/>
      <c r="UAV10" s="86"/>
      <c r="UAW10" s="86"/>
      <c r="UAX10" s="86"/>
      <c r="UAY10" s="86"/>
      <c r="UAZ10" s="86"/>
      <c r="UBA10" s="86"/>
      <c r="UBB10" s="86"/>
      <c r="UBC10" s="86"/>
      <c r="UBD10" s="86"/>
      <c r="UBE10" s="86"/>
      <c r="UBF10" s="86"/>
      <c r="UBG10" s="86"/>
      <c r="UBH10" s="86"/>
      <c r="UBI10" s="86"/>
      <c r="UBJ10" s="86"/>
      <c r="UBK10" s="86"/>
      <c r="UBL10" s="86"/>
      <c r="UBM10" s="86"/>
      <c r="UBN10" s="86"/>
      <c r="UBO10" s="86"/>
      <c r="UBP10" s="86"/>
      <c r="UBQ10" s="86"/>
      <c r="UBR10" s="86"/>
      <c r="UBS10" s="86"/>
      <c r="UBT10" s="86"/>
      <c r="UBU10" s="86"/>
      <c r="UBV10" s="86"/>
      <c r="UBW10" s="86"/>
      <c r="UBX10" s="86"/>
      <c r="UBY10" s="86"/>
      <c r="UBZ10" s="86"/>
      <c r="UCA10" s="86"/>
      <c r="UCB10" s="86"/>
      <c r="UCC10" s="86"/>
      <c r="UCD10" s="86"/>
      <c r="UCE10" s="86"/>
      <c r="UCF10" s="86"/>
      <c r="UCG10" s="86"/>
      <c r="UCH10" s="86"/>
      <c r="UCI10" s="86"/>
      <c r="UCJ10" s="86"/>
      <c r="UCK10" s="86"/>
      <c r="UCL10" s="86"/>
      <c r="UCM10" s="86"/>
      <c r="UCN10" s="86"/>
      <c r="UCO10" s="86"/>
      <c r="UCP10" s="86"/>
      <c r="UCQ10" s="86"/>
      <c r="UCR10" s="86"/>
      <c r="UCS10" s="86"/>
      <c r="UCT10" s="86"/>
      <c r="UCU10" s="86"/>
      <c r="UCV10" s="86"/>
      <c r="UCW10" s="86"/>
      <c r="UCX10" s="86"/>
      <c r="UCY10" s="86"/>
      <c r="UCZ10" s="86"/>
      <c r="UDA10" s="86"/>
      <c r="UDB10" s="86"/>
      <c r="UDC10" s="86"/>
      <c r="UDD10" s="86"/>
      <c r="UDE10" s="86"/>
      <c r="UDF10" s="86"/>
      <c r="UDG10" s="86"/>
      <c r="UDH10" s="86"/>
      <c r="UDI10" s="86"/>
      <c r="UDJ10" s="86"/>
      <c r="UDK10" s="86"/>
      <c r="UDL10" s="86"/>
      <c r="UDM10" s="86"/>
      <c r="UDN10" s="86"/>
      <c r="UDO10" s="86"/>
      <c r="UDP10" s="86"/>
      <c r="UDQ10" s="86"/>
      <c r="UDR10" s="86"/>
      <c r="UDS10" s="86"/>
      <c r="UDT10" s="86"/>
      <c r="UDU10" s="86"/>
      <c r="UDV10" s="86"/>
      <c r="UDW10" s="86"/>
      <c r="UDX10" s="86"/>
      <c r="UDY10" s="86"/>
      <c r="UDZ10" s="86"/>
      <c r="UEA10" s="86"/>
      <c r="UEB10" s="86"/>
      <c r="UEC10" s="86"/>
      <c r="UED10" s="86"/>
      <c r="UEE10" s="86"/>
      <c r="UEF10" s="86"/>
      <c r="UEG10" s="86"/>
      <c r="UEH10" s="86"/>
      <c r="UEI10" s="86"/>
      <c r="UEJ10" s="86"/>
      <c r="UEK10" s="86"/>
      <c r="UEL10" s="86"/>
      <c r="UEM10" s="86"/>
      <c r="UEN10" s="86"/>
      <c r="UEO10" s="86"/>
      <c r="UEP10" s="86"/>
      <c r="UEQ10" s="86"/>
      <c r="UER10" s="86"/>
      <c r="UES10" s="86"/>
      <c r="UET10" s="86"/>
      <c r="UEU10" s="86"/>
      <c r="UEV10" s="86"/>
      <c r="UEW10" s="86"/>
      <c r="UEX10" s="86"/>
      <c r="UEY10" s="86"/>
      <c r="UEZ10" s="86"/>
      <c r="UFA10" s="86"/>
      <c r="UFB10" s="86"/>
      <c r="UFC10" s="86"/>
      <c r="UFD10" s="86"/>
      <c r="UFE10" s="86"/>
      <c r="UFF10" s="86"/>
      <c r="UFG10" s="86"/>
      <c r="UFH10" s="86"/>
      <c r="UFI10" s="86"/>
      <c r="UFJ10" s="86"/>
      <c r="UFK10" s="86"/>
      <c r="UFL10" s="86"/>
      <c r="UFM10" s="86"/>
      <c r="UFN10" s="86"/>
      <c r="UFO10" s="86"/>
      <c r="UFP10" s="86"/>
      <c r="UFQ10" s="86"/>
      <c r="UFR10" s="86"/>
      <c r="UFS10" s="86"/>
      <c r="UFT10" s="86"/>
      <c r="UFU10" s="86"/>
      <c r="UFV10" s="86"/>
      <c r="UFW10" s="86"/>
      <c r="UFX10" s="86"/>
      <c r="UFY10" s="86"/>
      <c r="UFZ10" s="86"/>
      <c r="UGA10" s="86"/>
      <c r="UGB10" s="86"/>
      <c r="UGC10" s="86"/>
      <c r="UGD10" s="86"/>
      <c r="UGE10" s="86"/>
      <c r="UGF10" s="86"/>
      <c r="UGG10" s="86"/>
      <c r="UGH10" s="86"/>
      <c r="UGI10" s="86"/>
      <c r="UGJ10" s="86"/>
      <c r="UGK10" s="86"/>
      <c r="UGL10" s="86"/>
      <c r="UGM10" s="86"/>
      <c r="UGN10" s="86"/>
      <c r="UGO10" s="86"/>
      <c r="UGP10" s="86"/>
      <c r="UGQ10" s="86"/>
      <c r="UGR10" s="86"/>
      <c r="UGS10" s="86"/>
      <c r="UGT10" s="86"/>
      <c r="UGU10" s="86"/>
      <c r="UGV10" s="86"/>
      <c r="UGW10" s="86"/>
      <c r="UGX10" s="86"/>
      <c r="UGY10" s="86"/>
      <c r="UGZ10" s="86"/>
      <c r="UHA10" s="86"/>
      <c r="UHB10" s="86"/>
      <c r="UHC10" s="86"/>
      <c r="UHD10" s="86"/>
      <c r="UHE10" s="86"/>
      <c r="UHF10" s="86"/>
      <c r="UHG10" s="86"/>
      <c r="UHH10" s="86"/>
      <c r="UHI10" s="86"/>
      <c r="UHJ10" s="86"/>
      <c r="UHK10" s="86"/>
      <c r="UHL10" s="86"/>
      <c r="UHM10" s="86"/>
      <c r="UHN10" s="86"/>
      <c r="UHO10" s="86"/>
      <c r="UHP10" s="86"/>
      <c r="UHQ10" s="86"/>
      <c r="UHR10" s="86"/>
      <c r="UHS10" s="86"/>
      <c r="UHT10" s="86"/>
      <c r="UHU10" s="86"/>
      <c r="UHV10" s="86"/>
      <c r="UHW10" s="86"/>
      <c r="UHX10" s="86"/>
      <c r="UHY10" s="86"/>
      <c r="UHZ10" s="86"/>
      <c r="UIA10" s="86"/>
      <c r="UIB10" s="86"/>
      <c r="UIC10" s="86"/>
      <c r="UID10" s="86"/>
      <c r="UIE10" s="86"/>
      <c r="UIF10" s="86"/>
      <c r="UIG10" s="86"/>
      <c r="UIH10" s="86"/>
      <c r="UII10" s="86"/>
      <c r="UIJ10" s="86"/>
      <c r="UIK10" s="86"/>
      <c r="UIL10" s="86"/>
      <c r="UIM10" s="86"/>
      <c r="UIN10" s="86"/>
      <c r="UIO10" s="86"/>
      <c r="UIP10" s="86"/>
      <c r="UIQ10" s="86"/>
      <c r="UIR10" s="86"/>
      <c r="UIS10" s="86"/>
      <c r="UIT10" s="86"/>
      <c r="UIU10" s="86"/>
      <c r="UIV10" s="86"/>
      <c r="UIW10" s="86"/>
      <c r="UIX10" s="86"/>
      <c r="UIY10" s="86"/>
      <c r="UIZ10" s="86"/>
      <c r="UJA10" s="86"/>
      <c r="UJB10" s="86"/>
      <c r="UJC10" s="86"/>
      <c r="UJD10" s="86"/>
      <c r="UJE10" s="86"/>
      <c r="UJF10" s="86"/>
      <c r="UJG10" s="86"/>
      <c r="UJH10" s="86"/>
      <c r="UJI10" s="86"/>
      <c r="UJJ10" s="86"/>
      <c r="UJK10" s="86"/>
      <c r="UJL10" s="86"/>
      <c r="UJM10" s="86"/>
      <c r="UJN10" s="86"/>
      <c r="UJO10" s="86"/>
      <c r="UJP10" s="86"/>
      <c r="UJQ10" s="86"/>
      <c r="UJR10" s="86"/>
      <c r="UJS10" s="86"/>
      <c r="UJT10" s="86"/>
      <c r="UJU10" s="86"/>
      <c r="UJV10" s="86"/>
      <c r="UJW10" s="86"/>
      <c r="UJX10" s="86"/>
      <c r="UJY10" s="86"/>
      <c r="UJZ10" s="86"/>
      <c r="UKA10" s="86"/>
      <c r="UKB10" s="86"/>
      <c r="UKC10" s="86"/>
      <c r="UKD10" s="86"/>
      <c r="UKE10" s="86"/>
      <c r="UKF10" s="86"/>
      <c r="UKG10" s="86"/>
      <c r="UKH10" s="86"/>
      <c r="UKI10" s="86"/>
      <c r="UKJ10" s="86"/>
      <c r="UKK10" s="86"/>
      <c r="UKL10" s="86"/>
      <c r="UKM10" s="86"/>
      <c r="UKN10" s="86"/>
      <c r="UKO10" s="86"/>
      <c r="UKP10" s="86"/>
      <c r="UKQ10" s="86"/>
      <c r="UKR10" s="86"/>
      <c r="UKS10" s="86"/>
      <c r="UKT10" s="86"/>
      <c r="UKU10" s="86"/>
      <c r="UKV10" s="86"/>
      <c r="UKW10" s="86"/>
      <c r="UKX10" s="86"/>
      <c r="UKY10" s="86"/>
      <c r="UKZ10" s="86"/>
      <c r="ULA10" s="86"/>
      <c r="ULB10" s="86"/>
      <c r="ULC10" s="86"/>
      <c r="ULD10" s="86"/>
      <c r="ULE10" s="86"/>
      <c r="ULF10" s="86"/>
      <c r="ULG10" s="86"/>
      <c r="ULH10" s="86"/>
      <c r="ULI10" s="86"/>
      <c r="ULJ10" s="86"/>
      <c r="ULK10" s="86"/>
      <c r="ULL10" s="86"/>
      <c r="ULM10" s="86"/>
      <c r="ULN10" s="86"/>
      <c r="ULO10" s="86"/>
      <c r="ULP10" s="86"/>
      <c r="ULQ10" s="86"/>
      <c r="ULR10" s="86"/>
      <c r="ULS10" s="86"/>
      <c r="ULT10" s="86"/>
      <c r="ULU10" s="86"/>
      <c r="ULV10" s="86"/>
      <c r="ULW10" s="86"/>
      <c r="ULX10" s="86"/>
      <c r="ULY10" s="86"/>
      <c r="ULZ10" s="86"/>
      <c r="UMA10" s="86"/>
      <c r="UMB10" s="86"/>
      <c r="UMC10" s="86"/>
      <c r="UMD10" s="86"/>
      <c r="UME10" s="86"/>
      <c r="UMF10" s="86"/>
      <c r="UMG10" s="86"/>
      <c r="UMH10" s="86"/>
      <c r="UMI10" s="86"/>
      <c r="UMJ10" s="86"/>
      <c r="UMK10" s="86"/>
      <c r="UML10" s="86"/>
      <c r="UMM10" s="86"/>
      <c r="UMN10" s="86"/>
      <c r="UMO10" s="86"/>
      <c r="UMP10" s="86"/>
      <c r="UMQ10" s="86"/>
      <c r="UMR10" s="86"/>
      <c r="UMS10" s="86"/>
      <c r="UMT10" s="86"/>
      <c r="UMU10" s="86"/>
      <c r="UMV10" s="86"/>
      <c r="UMW10" s="86"/>
      <c r="UMX10" s="86"/>
      <c r="UMY10" s="86"/>
      <c r="UMZ10" s="86"/>
      <c r="UNA10" s="86"/>
      <c r="UNB10" s="86"/>
      <c r="UNC10" s="86"/>
      <c r="UND10" s="86"/>
      <c r="UNE10" s="86"/>
      <c r="UNF10" s="86"/>
      <c r="UNG10" s="86"/>
      <c r="UNH10" s="86"/>
      <c r="UNI10" s="86"/>
      <c r="UNJ10" s="86"/>
      <c r="UNK10" s="86"/>
      <c r="UNL10" s="86"/>
      <c r="UNM10" s="86"/>
      <c r="UNN10" s="86"/>
      <c r="UNO10" s="86"/>
      <c r="UNP10" s="86"/>
      <c r="UNQ10" s="86"/>
      <c r="UNR10" s="86"/>
      <c r="UNS10" s="86"/>
      <c r="UNT10" s="86"/>
      <c r="UNU10" s="86"/>
      <c r="UNV10" s="86"/>
      <c r="UNW10" s="86"/>
      <c r="UNX10" s="86"/>
      <c r="UNY10" s="86"/>
      <c r="UNZ10" s="86"/>
      <c r="UOA10" s="86"/>
      <c r="UOB10" s="86"/>
      <c r="UOC10" s="86"/>
      <c r="UOD10" s="86"/>
      <c r="UOE10" s="86"/>
      <c r="UOF10" s="86"/>
      <c r="UOG10" s="86"/>
      <c r="UOH10" s="86"/>
      <c r="UOI10" s="86"/>
      <c r="UOJ10" s="86"/>
      <c r="UOK10" s="86"/>
      <c r="UOL10" s="86"/>
      <c r="UOM10" s="86"/>
      <c r="UON10" s="86"/>
      <c r="UOO10" s="86"/>
      <c r="UOP10" s="86"/>
      <c r="UOQ10" s="86"/>
      <c r="UOR10" s="86"/>
      <c r="UOS10" s="86"/>
      <c r="UOT10" s="86"/>
      <c r="UOU10" s="86"/>
      <c r="UOV10" s="86"/>
      <c r="UOW10" s="86"/>
      <c r="UOX10" s="86"/>
      <c r="UOY10" s="86"/>
      <c r="UOZ10" s="86"/>
      <c r="UPA10" s="86"/>
      <c r="UPB10" s="86"/>
      <c r="UPC10" s="86"/>
      <c r="UPD10" s="86"/>
      <c r="UPE10" s="86"/>
      <c r="UPF10" s="86"/>
      <c r="UPG10" s="86"/>
      <c r="UPH10" s="86"/>
      <c r="UPI10" s="86"/>
      <c r="UPJ10" s="86"/>
      <c r="UPK10" s="86"/>
      <c r="UPL10" s="86"/>
      <c r="UPM10" s="86"/>
      <c r="UPN10" s="86"/>
      <c r="UPO10" s="86"/>
      <c r="UPP10" s="86"/>
      <c r="UPQ10" s="86"/>
      <c r="UPR10" s="86"/>
      <c r="UPS10" s="86"/>
      <c r="UPT10" s="86"/>
      <c r="UPU10" s="86"/>
      <c r="UPV10" s="86"/>
      <c r="UPW10" s="86"/>
      <c r="UPX10" s="86"/>
      <c r="UPY10" s="86"/>
      <c r="UPZ10" s="86"/>
      <c r="UQA10" s="86"/>
      <c r="UQB10" s="86"/>
      <c r="UQC10" s="86"/>
      <c r="UQD10" s="86"/>
      <c r="UQE10" s="86"/>
      <c r="UQF10" s="86"/>
      <c r="UQG10" s="86"/>
      <c r="UQH10" s="86"/>
      <c r="UQI10" s="86"/>
      <c r="UQJ10" s="86"/>
      <c r="UQK10" s="86"/>
      <c r="UQL10" s="86"/>
      <c r="UQM10" s="86"/>
      <c r="UQN10" s="86"/>
      <c r="UQO10" s="86"/>
      <c r="UQP10" s="86"/>
      <c r="UQQ10" s="86"/>
      <c r="UQR10" s="86"/>
      <c r="UQS10" s="86"/>
      <c r="UQT10" s="86"/>
      <c r="UQU10" s="86"/>
      <c r="UQV10" s="86"/>
      <c r="UQW10" s="86"/>
      <c r="UQX10" s="86"/>
      <c r="UQY10" s="86"/>
      <c r="UQZ10" s="86"/>
      <c r="URA10" s="86"/>
      <c r="URB10" s="86"/>
      <c r="URC10" s="86"/>
      <c r="URD10" s="86"/>
      <c r="URE10" s="86"/>
      <c r="URF10" s="86"/>
      <c r="URG10" s="86"/>
      <c r="URH10" s="86"/>
      <c r="URI10" s="86"/>
      <c r="URJ10" s="86"/>
      <c r="URK10" s="86"/>
      <c r="URL10" s="86"/>
      <c r="URM10" s="86"/>
      <c r="URN10" s="86"/>
      <c r="URO10" s="86"/>
      <c r="URP10" s="86"/>
      <c r="URQ10" s="86"/>
      <c r="URR10" s="86"/>
      <c r="URS10" s="86"/>
      <c r="URT10" s="86"/>
      <c r="URU10" s="86"/>
      <c r="URV10" s="86"/>
      <c r="URW10" s="86"/>
      <c r="URX10" s="86"/>
      <c r="URY10" s="86"/>
      <c r="URZ10" s="86"/>
      <c r="USA10" s="86"/>
      <c r="USB10" s="86"/>
      <c r="USC10" s="86"/>
      <c r="USD10" s="86"/>
      <c r="USE10" s="86"/>
      <c r="USF10" s="86"/>
      <c r="USG10" s="86"/>
      <c r="USH10" s="86"/>
      <c r="USI10" s="86"/>
      <c r="USJ10" s="86"/>
      <c r="USK10" s="86"/>
      <c r="USL10" s="86"/>
      <c r="USM10" s="86"/>
      <c r="USN10" s="86"/>
      <c r="USO10" s="86"/>
      <c r="USP10" s="86"/>
      <c r="USQ10" s="86"/>
      <c r="USR10" s="86"/>
      <c r="USS10" s="86"/>
      <c r="UST10" s="86"/>
      <c r="USU10" s="86"/>
      <c r="USV10" s="86"/>
      <c r="USW10" s="86"/>
      <c r="USX10" s="86"/>
      <c r="USY10" s="86"/>
      <c r="USZ10" s="86"/>
      <c r="UTA10" s="86"/>
      <c r="UTB10" s="86"/>
      <c r="UTC10" s="86"/>
      <c r="UTD10" s="86"/>
      <c r="UTE10" s="86"/>
      <c r="UTF10" s="86"/>
      <c r="UTG10" s="86"/>
      <c r="UTH10" s="86"/>
      <c r="UTI10" s="86"/>
      <c r="UTJ10" s="86"/>
      <c r="UTK10" s="86"/>
      <c r="UTL10" s="86"/>
      <c r="UTM10" s="86"/>
      <c r="UTN10" s="86"/>
      <c r="UTO10" s="86"/>
      <c r="UTP10" s="86"/>
      <c r="UTQ10" s="86"/>
      <c r="UTR10" s="86"/>
      <c r="UTS10" s="86"/>
      <c r="UTT10" s="86"/>
      <c r="UTU10" s="86"/>
      <c r="UTV10" s="86"/>
      <c r="UTW10" s="86"/>
      <c r="UTX10" s="86"/>
      <c r="UTY10" s="86"/>
      <c r="UTZ10" s="86"/>
      <c r="UUA10" s="86"/>
      <c r="UUB10" s="86"/>
      <c r="UUC10" s="86"/>
      <c r="UUD10" s="86"/>
      <c r="UUE10" s="86"/>
      <c r="UUF10" s="86"/>
      <c r="UUG10" s="86"/>
      <c r="UUH10" s="86"/>
      <c r="UUI10" s="86"/>
      <c r="UUJ10" s="86"/>
      <c r="UUK10" s="86"/>
      <c r="UUL10" s="86"/>
      <c r="UUM10" s="86"/>
      <c r="UUN10" s="86"/>
      <c r="UUO10" s="86"/>
      <c r="UUP10" s="86"/>
      <c r="UUQ10" s="86"/>
      <c r="UUR10" s="86"/>
      <c r="UUS10" s="86"/>
      <c r="UUT10" s="86"/>
      <c r="UUU10" s="86"/>
      <c r="UUV10" s="86"/>
      <c r="UUW10" s="86"/>
      <c r="UUX10" s="86"/>
      <c r="UUY10" s="86"/>
      <c r="UUZ10" s="86"/>
      <c r="UVA10" s="86"/>
      <c r="UVB10" s="86"/>
      <c r="UVC10" s="86"/>
      <c r="UVD10" s="86"/>
      <c r="UVE10" s="86"/>
      <c r="UVF10" s="86"/>
      <c r="UVG10" s="86"/>
      <c r="UVH10" s="86"/>
      <c r="UVI10" s="86"/>
      <c r="UVJ10" s="86"/>
      <c r="UVK10" s="86"/>
      <c r="UVL10" s="86"/>
      <c r="UVM10" s="86"/>
      <c r="UVN10" s="86"/>
      <c r="UVO10" s="86"/>
      <c r="UVP10" s="86"/>
      <c r="UVQ10" s="86"/>
      <c r="UVR10" s="86"/>
      <c r="UVS10" s="86"/>
      <c r="UVT10" s="86"/>
      <c r="UVU10" s="86"/>
      <c r="UVV10" s="86"/>
      <c r="UVW10" s="86"/>
      <c r="UVX10" s="86"/>
      <c r="UVY10" s="86"/>
      <c r="UVZ10" s="86"/>
      <c r="UWA10" s="86"/>
      <c r="UWB10" s="86"/>
      <c r="UWC10" s="86"/>
      <c r="UWD10" s="86"/>
      <c r="UWE10" s="86"/>
      <c r="UWF10" s="86"/>
      <c r="UWG10" s="86"/>
      <c r="UWH10" s="86"/>
      <c r="UWI10" s="86"/>
      <c r="UWJ10" s="86"/>
      <c r="UWK10" s="86"/>
      <c r="UWL10" s="86"/>
      <c r="UWM10" s="86"/>
      <c r="UWN10" s="86"/>
      <c r="UWO10" s="86"/>
      <c r="UWP10" s="86"/>
      <c r="UWQ10" s="86"/>
      <c r="UWR10" s="86"/>
      <c r="UWS10" s="86"/>
      <c r="UWT10" s="86"/>
      <c r="UWU10" s="86"/>
      <c r="UWV10" s="86"/>
      <c r="UWW10" s="86"/>
      <c r="UWX10" s="86"/>
      <c r="UWY10" s="86"/>
      <c r="UWZ10" s="86"/>
      <c r="UXA10" s="86"/>
      <c r="UXB10" s="86"/>
      <c r="UXC10" s="86"/>
      <c r="UXD10" s="86"/>
      <c r="UXE10" s="86"/>
      <c r="UXF10" s="86"/>
      <c r="UXG10" s="86"/>
      <c r="UXH10" s="86"/>
      <c r="UXI10" s="86"/>
      <c r="UXJ10" s="86"/>
      <c r="UXK10" s="86"/>
      <c r="UXL10" s="86"/>
      <c r="UXM10" s="86"/>
      <c r="UXN10" s="86"/>
      <c r="UXO10" s="86"/>
      <c r="UXP10" s="86"/>
      <c r="UXQ10" s="86"/>
      <c r="UXR10" s="86"/>
      <c r="UXS10" s="86"/>
      <c r="UXT10" s="86"/>
      <c r="UXU10" s="86"/>
      <c r="UXV10" s="86"/>
      <c r="UXW10" s="86"/>
      <c r="UXX10" s="86"/>
      <c r="UXY10" s="86"/>
      <c r="UXZ10" s="86"/>
      <c r="UYA10" s="86"/>
      <c r="UYB10" s="86"/>
      <c r="UYC10" s="86"/>
      <c r="UYD10" s="86"/>
      <c r="UYE10" s="86"/>
      <c r="UYF10" s="86"/>
      <c r="UYG10" s="86"/>
      <c r="UYH10" s="86"/>
      <c r="UYI10" s="86"/>
      <c r="UYJ10" s="86"/>
      <c r="UYK10" s="86"/>
      <c r="UYL10" s="86"/>
      <c r="UYM10" s="86"/>
      <c r="UYN10" s="86"/>
      <c r="UYO10" s="86"/>
      <c r="UYP10" s="86"/>
      <c r="UYQ10" s="86"/>
      <c r="UYR10" s="86"/>
      <c r="UYS10" s="86"/>
      <c r="UYT10" s="86"/>
      <c r="UYU10" s="86"/>
      <c r="UYV10" s="86"/>
      <c r="UYW10" s="86"/>
      <c r="UYX10" s="86"/>
      <c r="UYY10" s="86"/>
      <c r="UYZ10" s="86"/>
      <c r="UZA10" s="86"/>
      <c r="UZB10" s="86"/>
      <c r="UZC10" s="86"/>
      <c r="UZD10" s="86"/>
      <c r="UZE10" s="86"/>
      <c r="UZF10" s="86"/>
      <c r="UZG10" s="86"/>
      <c r="UZH10" s="86"/>
      <c r="UZI10" s="86"/>
      <c r="UZJ10" s="86"/>
      <c r="UZK10" s="86"/>
      <c r="UZL10" s="86"/>
      <c r="UZM10" s="86"/>
      <c r="UZN10" s="86"/>
      <c r="UZO10" s="86"/>
      <c r="UZP10" s="86"/>
      <c r="UZQ10" s="86"/>
      <c r="UZR10" s="86"/>
      <c r="UZS10" s="86"/>
      <c r="UZT10" s="86"/>
      <c r="UZU10" s="86"/>
      <c r="UZV10" s="86"/>
      <c r="UZW10" s="86"/>
      <c r="UZX10" s="86"/>
      <c r="UZY10" s="86"/>
      <c r="UZZ10" s="86"/>
      <c r="VAA10" s="86"/>
      <c r="VAB10" s="86"/>
      <c r="VAC10" s="86"/>
      <c r="VAD10" s="86"/>
      <c r="VAE10" s="86"/>
      <c r="VAF10" s="86"/>
      <c r="VAG10" s="86"/>
      <c r="VAH10" s="86"/>
      <c r="VAI10" s="86"/>
      <c r="VAJ10" s="86"/>
      <c r="VAK10" s="86"/>
      <c r="VAL10" s="86"/>
      <c r="VAM10" s="86"/>
      <c r="VAN10" s="86"/>
      <c r="VAO10" s="86"/>
      <c r="VAP10" s="86"/>
      <c r="VAQ10" s="86"/>
      <c r="VAR10" s="86"/>
      <c r="VAS10" s="86"/>
      <c r="VAT10" s="86"/>
      <c r="VAU10" s="86"/>
      <c r="VAV10" s="86"/>
      <c r="VAW10" s="86"/>
      <c r="VAX10" s="86"/>
      <c r="VAY10" s="86"/>
      <c r="VAZ10" s="86"/>
      <c r="VBA10" s="86"/>
      <c r="VBB10" s="86"/>
      <c r="VBC10" s="86"/>
      <c r="VBD10" s="86"/>
      <c r="VBE10" s="86"/>
      <c r="VBF10" s="86"/>
      <c r="VBG10" s="86"/>
      <c r="VBH10" s="86"/>
      <c r="VBI10" s="86"/>
      <c r="VBJ10" s="86"/>
      <c r="VBK10" s="86"/>
      <c r="VBL10" s="86"/>
      <c r="VBM10" s="86"/>
      <c r="VBN10" s="86"/>
      <c r="VBO10" s="86"/>
      <c r="VBP10" s="86"/>
      <c r="VBQ10" s="86"/>
      <c r="VBR10" s="86"/>
      <c r="VBS10" s="86"/>
      <c r="VBT10" s="86"/>
      <c r="VBU10" s="86"/>
      <c r="VBV10" s="86"/>
      <c r="VBW10" s="86"/>
      <c r="VBX10" s="86"/>
      <c r="VBY10" s="86"/>
      <c r="VBZ10" s="86"/>
      <c r="VCA10" s="86"/>
      <c r="VCB10" s="86"/>
      <c r="VCC10" s="86"/>
      <c r="VCD10" s="86"/>
      <c r="VCE10" s="86"/>
      <c r="VCF10" s="86"/>
      <c r="VCG10" s="86"/>
      <c r="VCH10" s="86"/>
      <c r="VCI10" s="86"/>
      <c r="VCJ10" s="86"/>
      <c r="VCK10" s="86"/>
      <c r="VCL10" s="86"/>
      <c r="VCM10" s="86"/>
      <c r="VCN10" s="86"/>
      <c r="VCO10" s="86"/>
      <c r="VCP10" s="86"/>
      <c r="VCQ10" s="86"/>
      <c r="VCR10" s="86"/>
      <c r="VCS10" s="86"/>
      <c r="VCT10" s="86"/>
      <c r="VCU10" s="86"/>
      <c r="VCV10" s="86"/>
      <c r="VCW10" s="86"/>
      <c r="VCX10" s="86"/>
      <c r="VCY10" s="86"/>
      <c r="VCZ10" s="86"/>
      <c r="VDA10" s="86"/>
      <c r="VDB10" s="86"/>
      <c r="VDC10" s="86"/>
      <c r="VDD10" s="86"/>
      <c r="VDE10" s="86"/>
      <c r="VDF10" s="86"/>
      <c r="VDG10" s="86"/>
      <c r="VDH10" s="86"/>
      <c r="VDI10" s="86"/>
      <c r="VDJ10" s="86"/>
      <c r="VDK10" s="86"/>
      <c r="VDL10" s="86"/>
      <c r="VDM10" s="86"/>
      <c r="VDN10" s="86"/>
      <c r="VDO10" s="86"/>
      <c r="VDP10" s="86"/>
      <c r="VDQ10" s="86"/>
      <c r="VDR10" s="86"/>
      <c r="VDS10" s="86"/>
      <c r="VDT10" s="86"/>
      <c r="VDU10" s="86"/>
      <c r="VDV10" s="86"/>
      <c r="VDW10" s="86"/>
      <c r="VDX10" s="86"/>
      <c r="VDY10" s="86"/>
      <c r="VDZ10" s="86"/>
      <c r="VEA10" s="86"/>
      <c r="VEB10" s="86"/>
      <c r="VEC10" s="86"/>
      <c r="VED10" s="86"/>
      <c r="VEE10" s="86"/>
      <c r="VEF10" s="86"/>
      <c r="VEG10" s="86"/>
      <c r="VEH10" s="86"/>
      <c r="VEI10" s="86"/>
      <c r="VEJ10" s="86"/>
      <c r="VEK10" s="86"/>
      <c r="VEL10" s="86"/>
      <c r="VEM10" s="86"/>
      <c r="VEN10" s="86"/>
      <c r="VEO10" s="86"/>
      <c r="VEP10" s="86"/>
      <c r="VEQ10" s="86"/>
      <c r="VER10" s="86"/>
      <c r="VES10" s="86"/>
      <c r="VET10" s="86"/>
      <c r="VEU10" s="86"/>
      <c r="VEV10" s="86"/>
      <c r="VEW10" s="86"/>
      <c r="VEX10" s="86"/>
      <c r="VEY10" s="86"/>
      <c r="VEZ10" s="86"/>
      <c r="VFA10" s="86"/>
      <c r="VFB10" s="86"/>
      <c r="VFC10" s="86"/>
      <c r="VFD10" s="86"/>
      <c r="VFE10" s="86"/>
      <c r="VFF10" s="86"/>
      <c r="VFG10" s="86"/>
      <c r="VFH10" s="86"/>
      <c r="VFI10" s="86"/>
      <c r="VFJ10" s="86"/>
      <c r="VFK10" s="86"/>
      <c r="VFL10" s="86"/>
      <c r="VFM10" s="86"/>
      <c r="VFN10" s="86"/>
      <c r="VFO10" s="86"/>
      <c r="VFP10" s="86"/>
      <c r="VFQ10" s="86"/>
      <c r="VFR10" s="86"/>
      <c r="VFS10" s="86"/>
      <c r="VFT10" s="86"/>
      <c r="VFU10" s="86"/>
      <c r="VFV10" s="86"/>
      <c r="VFW10" s="86"/>
      <c r="VFX10" s="86"/>
      <c r="VFY10" s="86"/>
      <c r="VFZ10" s="86"/>
      <c r="VGA10" s="86"/>
      <c r="VGB10" s="86"/>
      <c r="VGC10" s="86"/>
      <c r="VGD10" s="86"/>
      <c r="VGE10" s="86"/>
      <c r="VGF10" s="86"/>
      <c r="VGG10" s="86"/>
      <c r="VGH10" s="86"/>
      <c r="VGI10" s="86"/>
      <c r="VGJ10" s="86"/>
      <c r="VGK10" s="86"/>
      <c r="VGL10" s="86"/>
      <c r="VGM10" s="86"/>
      <c r="VGN10" s="86"/>
      <c r="VGO10" s="86"/>
      <c r="VGP10" s="86"/>
      <c r="VGQ10" s="86"/>
      <c r="VGR10" s="86"/>
      <c r="VGS10" s="86"/>
      <c r="VGT10" s="86"/>
      <c r="VGU10" s="86"/>
      <c r="VGV10" s="86"/>
      <c r="VGW10" s="86"/>
      <c r="VGX10" s="86"/>
      <c r="VGY10" s="86"/>
      <c r="VGZ10" s="86"/>
      <c r="VHA10" s="86"/>
      <c r="VHB10" s="86"/>
      <c r="VHC10" s="86"/>
      <c r="VHD10" s="86"/>
      <c r="VHE10" s="86"/>
      <c r="VHF10" s="86"/>
      <c r="VHG10" s="86"/>
      <c r="VHH10" s="86"/>
      <c r="VHI10" s="86"/>
      <c r="VHJ10" s="86"/>
      <c r="VHK10" s="86"/>
      <c r="VHL10" s="86"/>
      <c r="VHM10" s="86"/>
      <c r="VHN10" s="86"/>
      <c r="VHO10" s="86"/>
      <c r="VHP10" s="86"/>
      <c r="VHQ10" s="86"/>
      <c r="VHR10" s="86"/>
      <c r="VHS10" s="86"/>
      <c r="VHT10" s="86"/>
      <c r="VHU10" s="86"/>
      <c r="VHV10" s="86"/>
      <c r="VHW10" s="86"/>
      <c r="VHX10" s="86"/>
      <c r="VHY10" s="86"/>
      <c r="VHZ10" s="86"/>
      <c r="VIA10" s="86"/>
      <c r="VIB10" s="86"/>
      <c r="VIC10" s="86"/>
      <c r="VID10" s="86"/>
      <c r="VIE10" s="86"/>
      <c r="VIF10" s="86"/>
      <c r="VIG10" s="86"/>
      <c r="VIH10" s="86"/>
      <c r="VII10" s="86"/>
      <c r="VIJ10" s="86"/>
      <c r="VIK10" s="86"/>
      <c r="VIL10" s="86"/>
      <c r="VIM10" s="86"/>
      <c r="VIN10" s="86"/>
      <c r="VIO10" s="86"/>
      <c r="VIP10" s="86"/>
      <c r="VIQ10" s="86"/>
      <c r="VIR10" s="86"/>
      <c r="VIS10" s="86"/>
      <c r="VIT10" s="86"/>
      <c r="VIU10" s="86"/>
      <c r="VIV10" s="86"/>
      <c r="VIW10" s="86"/>
      <c r="VIX10" s="86"/>
      <c r="VIY10" s="86"/>
      <c r="VIZ10" s="86"/>
      <c r="VJA10" s="86"/>
      <c r="VJB10" s="86"/>
      <c r="VJC10" s="86"/>
      <c r="VJD10" s="86"/>
      <c r="VJE10" s="86"/>
      <c r="VJF10" s="86"/>
      <c r="VJG10" s="86"/>
      <c r="VJH10" s="86"/>
      <c r="VJI10" s="86"/>
      <c r="VJJ10" s="86"/>
      <c r="VJK10" s="86"/>
      <c r="VJL10" s="86"/>
      <c r="VJM10" s="86"/>
      <c r="VJN10" s="86"/>
      <c r="VJO10" s="86"/>
      <c r="VJP10" s="86"/>
      <c r="VJQ10" s="86"/>
      <c r="VJR10" s="86"/>
      <c r="VJS10" s="86"/>
      <c r="VJT10" s="86"/>
      <c r="VJU10" s="86"/>
      <c r="VJV10" s="86"/>
      <c r="VJW10" s="86"/>
      <c r="VJX10" s="86"/>
      <c r="VJY10" s="86"/>
      <c r="VJZ10" s="86"/>
      <c r="VKA10" s="86"/>
      <c r="VKB10" s="86"/>
      <c r="VKC10" s="86"/>
      <c r="VKD10" s="86"/>
      <c r="VKE10" s="86"/>
      <c r="VKF10" s="86"/>
      <c r="VKG10" s="86"/>
      <c r="VKH10" s="86"/>
      <c r="VKI10" s="86"/>
      <c r="VKJ10" s="86"/>
      <c r="VKK10" s="86"/>
      <c r="VKL10" s="86"/>
      <c r="VKM10" s="86"/>
      <c r="VKN10" s="86"/>
      <c r="VKO10" s="86"/>
      <c r="VKP10" s="86"/>
      <c r="VKQ10" s="86"/>
      <c r="VKR10" s="86"/>
      <c r="VKS10" s="86"/>
      <c r="VKT10" s="86"/>
      <c r="VKU10" s="86"/>
      <c r="VKV10" s="86"/>
      <c r="VKW10" s="86"/>
      <c r="VKX10" s="86"/>
      <c r="VKY10" s="86"/>
      <c r="VKZ10" s="86"/>
      <c r="VLA10" s="86"/>
      <c r="VLB10" s="86"/>
      <c r="VLC10" s="86"/>
      <c r="VLD10" s="86"/>
      <c r="VLE10" s="86"/>
      <c r="VLF10" s="86"/>
      <c r="VLG10" s="86"/>
      <c r="VLH10" s="86"/>
      <c r="VLI10" s="86"/>
      <c r="VLJ10" s="86"/>
      <c r="VLK10" s="86"/>
      <c r="VLL10" s="86"/>
      <c r="VLM10" s="86"/>
      <c r="VLN10" s="86"/>
      <c r="VLO10" s="86"/>
      <c r="VLP10" s="86"/>
      <c r="VLQ10" s="86"/>
      <c r="VLR10" s="86"/>
      <c r="VLS10" s="86"/>
      <c r="VLT10" s="86"/>
      <c r="VLU10" s="86"/>
      <c r="VLV10" s="86"/>
      <c r="VLW10" s="86"/>
      <c r="VLX10" s="86"/>
      <c r="VLY10" s="86"/>
      <c r="VLZ10" s="86"/>
      <c r="VMA10" s="86"/>
      <c r="VMB10" s="86"/>
      <c r="VMC10" s="86"/>
      <c r="VMD10" s="86"/>
      <c r="VME10" s="86"/>
      <c r="VMF10" s="86"/>
      <c r="VMG10" s="86"/>
      <c r="VMH10" s="86"/>
      <c r="VMI10" s="86"/>
      <c r="VMJ10" s="86"/>
      <c r="VMK10" s="86"/>
      <c r="VML10" s="86"/>
      <c r="VMM10" s="86"/>
      <c r="VMN10" s="86"/>
      <c r="VMO10" s="86"/>
      <c r="VMP10" s="86"/>
      <c r="VMQ10" s="86"/>
      <c r="VMR10" s="86"/>
      <c r="VMS10" s="86"/>
      <c r="VMT10" s="86"/>
      <c r="VMU10" s="86"/>
      <c r="VMV10" s="86"/>
      <c r="VMW10" s="86"/>
      <c r="VMX10" s="86"/>
      <c r="VMY10" s="86"/>
      <c r="VMZ10" s="86"/>
      <c r="VNA10" s="86"/>
      <c r="VNB10" s="86"/>
      <c r="VNC10" s="86"/>
      <c r="VND10" s="86"/>
      <c r="VNE10" s="86"/>
      <c r="VNF10" s="86"/>
      <c r="VNG10" s="86"/>
      <c r="VNH10" s="86"/>
      <c r="VNI10" s="86"/>
      <c r="VNJ10" s="86"/>
      <c r="VNK10" s="86"/>
      <c r="VNL10" s="86"/>
      <c r="VNM10" s="86"/>
      <c r="VNN10" s="86"/>
      <c r="VNO10" s="86"/>
      <c r="VNP10" s="86"/>
      <c r="VNQ10" s="86"/>
      <c r="VNR10" s="86"/>
      <c r="VNS10" s="86"/>
      <c r="VNT10" s="86"/>
      <c r="VNU10" s="86"/>
      <c r="VNV10" s="86"/>
      <c r="VNW10" s="86"/>
      <c r="VNX10" s="86"/>
      <c r="VNY10" s="86"/>
      <c r="VNZ10" s="86"/>
      <c r="VOA10" s="86"/>
      <c r="VOB10" s="86"/>
      <c r="VOC10" s="86"/>
      <c r="VOD10" s="86"/>
      <c r="VOE10" s="86"/>
      <c r="VOF10" s="86"/>
      <c r="VOG10" s="86"/>
      <c r="VOH10" s="86"/>
      <c r="VOI10" s="86"/>
      <c r="VOJ10" s="86"/>
      <c r="VOK10" s="86"/>
      <c r="VOL10" s="86"/>
      <c r="VOM10" s="86"/>
      <c r="VON10" s="86"/>
      <c r="VOO10" s="86"/>
      <c r="VOP10" s="86"/>
      <c r="VOQ10" s="86"/>
      <c r="VOR10" s="86"/>
      <c r="VOS10" s="86"/>
      <c r="VOT10" s="86"/>
      <c r="VOU10" s="86"/>
      <c r="VOV10" s="86"/>
      <c r="VOW10" s="86"/>
      <c r="VOX10" s="86"/>
      <c r="VOY10" s="86"/>
      <c r="VOZ10" s="86"/>
      <c r="VPA10" s="86"/>
      <c r="VPB10" s="86"/>
      <c r="VPC10" s="86"/>
      <c r="VPD10" s="86"/>
      <c r="VPE10" s="86"/>
      <c r="VPF10" s="86"/>
      <c r="VPG10" s="86"/>
      <c r="VPH10" s="86"/>
      <c r="VPI10" s="86"/>
      <c r="VPJ10" s="86"/>
      <c r="VPK10" s="86"/>
      <c r="VPL10" s="86"/>
      <c r="VPM10" s="86"/>
      <c r="VPN10" s="86"/>
      <c r="VPO10" s="86"/>
      <c r="VPP10" s="86"/>
      <c r="VPQ10" s="86"/>
      <c r="VPR10" s="86"/>
      <c r="VPS10" s="86"/>
      <c r="VPT10" s="86"/>
      <c r="VPU10" s="86"/>
      <c r="VPV10" s="86"/>
      <c r="VPW10" s="86"/>
      <c r="VPX10" s="86"/>
      <c r="VPY10" s="86"/>
      <c r="VPZ10" s="86"/>
      <c r="VQA10" s="86"/>
      <c r="VQB10" s="86"/>
      <c r="VQC10" s="86"/>
      <c r="VQD10" s="86"/>
      <c r="VQE10" s="86"/>
      <c r="VQF10" s="86"/>
      <c r="VQG10" s="86"/>
      <c r="VQH10" s="86"/>
      <c r="VQI10" s="86"/>
      <c r="VQJ10" s="86"/>
      <c r="VQK10" s="86"/>
      <c r="VQL10" s="86"/>
      <c r="VQM10" s="86"/>
      <c r="VQN10" s="86"/>
      <c r="VQO10" s="86"/>
      <c r="VQP10" s="86"/>
      <c r="VQQ10" s="86"/>
      <c r="VQR10" s="86"/>
      <c r="VQS10" s="86"/>
      <c r="VQT10" s="86"/>
      <c r="VQU10" s="86"/>
      <c r="VQV10" s="86"/>
      <c r="VQW10" s="86"/>
      <c r="VQX10" s="86"/>
      <c r="VQY10" s="86"/>
      <c r="VQZ10" s="86"/>
      <c r="VRA10" s="86"/>
      <c r="VRB10" s="86"/>
      <c r="VRC10" s="86"/>
      <c r="VRD10" s="86"/>
      <c r="VRE10" s="86"/>
      <c r="VRF10" s="86"/>
      <c r="VRG10" s="86"/>
      <c r="VRH10" s="86"/>
      <c r="VRI10" s="86"/>
      <c r="VRJ10" s="86"/>
      <c r="VRK10" s="86"/>
      <c r="VRL10" s="86"/>
      <c r="VRM10" s="86"/>
      <c r="VRN10" s="86"/>
      <c r="VRO10" s="86"/>
      <c r="VRP10" s="86"/>
      <c r="VRQ10" s="86"/>
      <c r="VRR10" s="86"/>
      <c r="VRS10" s="86"/>
      <c r="VRT10" s="86"/>
      <c r="VRU10" s="86"/>
      <c r="VRV10" s="86"/>
      <c r="VRW10" s="86"/>
      <c r="VRX10" s="86"/>
      <c r="VRY10" s="86"/>
      <c r="VRZ10" s="86"/>
      <c r="VSA10" s="86"/>
      <c r="VSB10" s="86"/>
      <c r="VSC10" s="86"/>
      <c r="VSD10" s="86"/>
      <c r="VSE10" s="86"/>
      <c r="VSF10" s="86"/>
      <c r="VSG10" s="86"/>
      <c r="VSH10" s="86"/>
      <c r="VSI10" s="86"/>
      <c r="VSJ10" s="86"/>
      <c r="VSK10" s="86"/>
      <c r="VSL10" s="86"/>
      <c r="VSM10" s="86"/>
      <c r="VSN10" s="86"/>
      <c r="VSO10" s="86"/>
      <c r="VSP10" s="86"/>
      <c r="VSQ10" s="86"/>
      <c r="VSR10" s="86"/>
      <c r="VSS10" s="86"/>
      <c r="VST10" s="86"/>
      <c r="VSU10" s="86"/>
      <c r="VSV10" s="86"/>
      <c r="VSW10" s="86"/>
      <c r="VSX10" s="86"/>
      <c r="VSY10" s="86"/>
      <c r="VSZ10" s="86"/>
      <c r="VTA10" s="86"/>
      <c r="VTB10" s="86"/>
      <c r="VTC10" s="86"/>
      <c r="VTD10" s="86"/>
      <c r="VTE10" s="86"/>
      <c r="VTF10" s="86"/>
      <c r="VTG10" s="86"/>
      <c r="VTH10" s="86"/>
      <c r="VTI10" s="86"/>
      <c r="VTJ10" s="86"/>
      <c r="VTK10" s="86"/>
      <c r="VTL10" s="86"/>
      <c r="VTM10" s="86"/>
      <c r="VTN10" s="86"/>
      <c r="VTO10" s="86"/>
      <c r="VTP10" s="86"/>
      <c r="VTQ10" s="86"/>
      <c r="VTR10" s="86"/>
      <c r="VTS10" s="86"/>
      <c r="VTT10" s="86"/>
      <c r="VTU10" s="86"/>
      <c r="VTV10" s="86"/>
      <c r="VTW10" s="86"/>
      <c r="VTX10" s="86"/>
      <c r="VTY10" s="86"/>
      <c r="VTZ10" s="86"/>
      <c r="VUA10" s="86"/>
      <c r="VUB10" s="86"/>
      <c r="VUC10" s="86"/>
      <c r="VUD10" s="86"/>
      <c r="VUE10" s="86"/>
      <c r="VUF10" s="86"/>
      <c r="VUG10" s="86"/>
      <c r="VUH10" s="86"/>
      <c r="VUI10" s="86"/>
      <c r="VUJ10" s="86"/>
      <c r="VUK10" s="86"/>
      <c r="VUL10" s="86"/>
      <c r="VUM10" s="86"/>
      <c r="VUN10" s="86"/>
      <c r="VUO10" s="86"/>
      <c r="VUP10" s="86"/>
      <c r="VUQ10" s="86"/>
      <c r="VUR10" s="86"/>
      <c r="VUS10" s="86"/>
      <c r="VUT10" s="86"/>
      <c r="VUU10" s="86"/>
      <c r="VUV10" s="86"/>
      <c r="VUW10" s="86"/>
      <c r="VUX10" s="86"/>
      <c r="VUY10" s="86"/>
      <c r="VUZ10" s="86"/>
      <c r="VVA10" s="86"/>
      <c r="VVB10" s="86"/>
      <c r="VVC10" s="86"/>
      <c r="VVD10" s="86"/>
      <c r="VVE10" s="86"/>
      <c r="VVF10" s="86"/>
      <c r="VVG10" s="86"/>
      <c r="VVH10" s="86"/>
      <c r="VVI10" s="86"/>
      <c r="VVJ10" s="86"/>
      <c r="VVK10" s="86"/>
      <c r="VVL10" s="86"/>
      <c r="VVM10" s="86"/>
      <c r="VVN10" s="86"/>
      <c r="VVO10" s="86"/>
      <c r="VVP10" s="86"/>
      <c r="VVQ10" s="86"/>
      <c r="VVR10" s="86"/>
      <c r="VVS10" s="86"/>
      <c r="VVT10" s="86"/>
      <c r="VVU10" s="86"/>
      <c r="VVV10" s="86"/>
      <c r="VVW10" s="86"/>
      <c r="VVX10" s="86"/>
      <c r="VVY10" s="86"/>
      <c r="VVZ10" s="86"/>
      <c r="VWA10" s="86"/>
      <c r="VWB10" s="86"/>
      <c r="VWC10" s="86"/>
      <c r="VWD10" s="86"/>
      <c r="VWE10" s="86"/>
      <c r="VWF10" s="86"/>
      <c r="VWG10" s="86"/>
      <c r="VWH10" s="86"/>
      <c r="VWI10" s="86"/>
      <c r="VWJ10" s="86"/>
      <c r="VWK10" s="86"/>
      <c r="VWL10" s="86"/>
      <c r="VWM10" s="86"/>
      <c r="VWN10" s="86"/>
      <c r="VWO10" s="86"/>
      <c r="VWP10" s="86"/>
      <c r="VWQ10" s="86"/>
      <c r="VWR10" s="86"/>
      <c r="VWS10" s="86"/>
      <c r="VWT10" s="86"/>
      <c r="VWU10" s="86"/>
      <c r="VWV10" s="86"/>
      <c r="VWW10" s="86"/>
      <c r="VWX10" s="86"/>
      <c r="VWY10" s="86"/>
      <c r="VWZ10" s="86"/>
      <c r="VXA10" s="86"/>
      <c r="VXB10" s="86"/>
      <c r="VXC10" s="86"/>
      <c r="VXD10" s="86"/>
      <c r="VXE10" s="86"/>
      <c r="VXF10" s="86"/>
      <c r="VXG10" s="86"/>
      <c r="VXH10" s="86"/>
      <c r="VXI10" s="86"/>
      <c r="VXJ10" s="86"/>
      <c r="VXK10" s="86"/>
      <c r="VXL10" s="86"/>
      <c r="VXM10" s="86"/>
      <c r="VXN10" s="86"/>
      <c r="VXO10" s="86"/>
      <c r="VXP10" s="86"/>
      <c r="VXQ10" s="86"/>
      <c r="VXR10" s="86"/>
      <c r="VXS10" s="86"/>
      <c r="VXT10" s="86"/>
      <c r="VXU10" s="86"/>
      <c r="VXV10" s="86"/>
      <c r="VXW10" s="86"/>
      <c r="VXX10" s="86"/>
      <c r="VXY10" s="86"/>
      <c r="VXZ10" s="86"/>
      <c r="VYA10" s="86"/>
      <c r="VYB10" s="86"/>
      <c r="VYC10" s="86"/>
      <c r="VYD10" s="86"/>
      <c r="VYE10" s="86"/>
      <c r="VYF10" s="86"/>
      <c r="VYG10" s="86"/>
      <c r="VYH10" s="86"/>
      <c r="VYI10" s="86"/>
      <c r="VYJ10" s="86"/>
      <c r="VYK10" s="86"/>
      <c r="VYL10" s="86"/>
      <c r="VYM10" s="86"/>
      <c r="VYN10" s="86"/>
      <c r="VYO10" s="86"/>
      <c r="VYP10" s="86"/>
      <c r="VYQ10" s="86"/>
      <c r="VYR10" s="86"/>
      <c r="VYS10" s="86"/>
      <c r="VYT10" s="86"/>
      <c r="VYU10" s="86"/>
      <c r="VYV10" s="86"/>
      <c r="VYW10" s="86"/>
      <c r="VYX10" s="86"/>
      <c r="VYY10" s="86"/>
      <c r="VYZ10" s="86"/>
      <c r="VZA10" s="86"/>
      <c r="VZB10" s="86"/>
      <c r="VZC10" s="86"/>
      <c r="VZD10" s="86"/>
      <c r="VZE10" s="86"/>
      <c r="VZF10" s="86"/>
      <c r="VZG10" s="86"/>
      <c r="VZH10" s="86"/>
      <c r="VZI10" s="86"/>
      <c r="VZJ10" s="86"/>
      <c r="VZK10" s="86"/>
      <c r="VZL10" s="86"/>
      <c r="VZM10" s="86"/>
      <c r="VZN10" s="86"/>
      <c r="VZO10" s="86"/>
      <c r="VZP10" s="86"/>
      <c r="VZQ10" s="86"/>
      <c r="VZR10" s="86"/>
      <c r="VZS10" s="86"/>
      <c r="VZT10" s="86"/>
      <c r="VZU10" s="86"/>
      <c r="VZV10" s="86"/>
      <c r="VZW10" s="86"/>
      <c r="VZX10" s="86"/>
      <c r="VZY10" s="86"/>
      <c r="VZZ10" s="86"/>
      <c r="WAA10" s="86"/>
      <c r="WAB10" s="86"/>
      <c r="WAC10" s="86"/>
      <c r="WAD10" s="86"/>
      <c r="WAE10" s="86"/>
      <c r="WAF10" s="86"/>
      <c r="WAG10" s="86"/>
      <c r="WAH10" s="86"/>
      <c r="WAI10" s="86"/>
      <c r="WAJ10" s="86"/>
      <c r="WAK10" s="86"/>
      <c r="WAL10" s="86"/>
      <c r="WAM10" s="86"/>
      <c r="WAN10" s="86"/>
      <c r="WAO10" s="86"/>
      <c r="WAP10" s="86"/>
      <c r="WAQ10" s="86"/>
      <c r="WAR10" s="86"/>
      <c r="WAS10" s="86"/>
      <c r="WAT10" s="86"/>
      <c r="WAU10" s="86"/>
      <c r="WAV10" s="86"/>
      <c r="WAW10" s="86"/>
      <c r="WAX10" s="86"/>
      <c r="WAY10" s="86"/>
      <c r="WAZ10" s="86"/>
      <c r="WBA10" s="86"/>
      <c r="WBB10" s="86"/>
      <c r="WBC10" s="86"/>
      <c r="WBD10" s="86"/>
      <c r="WBE10" s="86"/>
      <c r="WBF10" s="86"/>
      <c r="WBG10" s="86"/>
      <c r="WBH10" s="86"/>
      <c r="WBI10" s="86"/>
      <c r="WBJ10" s="86"/>
      <c r="WBK10" s="86"/>
      <c r="WBL10" s="86"/>
      <c r="WBM10" s="86"/>
      <c r="WBN10" s="86"/>
      <c r="WBO10" s="86"/>
      <c r="WBP10" s="86"/>
      <c r="WBQ10" s="86"/>
      <c r="WBR10" s="86"/>
      <c r="WBS10" s="86"/>
      <c r="WBT10" s="86"/>
      <c r="WBU10" s="86"/>
      <c r="WBV10" s="86"/>
      <c r="WBW10" s="86"/>
      <c r="WBX10" s="86"/>
      <c r="WBY10" s="86"/>
      <c r="WBZ10" s="86"/>
      <c r="WCA10" s="86"/>
      <c r="WCB10" s="86"/>
      <c r="WCC10" s="86"/>
      <c r="WCD10" s="86"/>
      <c r="WCE10" s="86"/>
      <c r="WCF10" s="86"/>
      <c r="WCG10" s="86"/>
      <c r="WCH10" s="86"/>
      <c r="WCI10" s="86"/>
      <c r="WCJ10" s="86"/>
      <c r="WCK10" s="86"/>
      <c r="WCL10" s="86"/>
      <c r="WCM10" s="86"/>
      <c r="WCN10" s="86"/>
      <c r="WCO10" s="86"/>
      <c r="WCP10" s="86"/>
      <c r="WCQ10" s="86"/>
      <c r="WCR10" s="86"/>
      <c r="WCS10" s="86"/>
      <c r="WCT10" s="86"/>
      <c r="WCU10" s="86"/>
      <c r="WCV10" s="86"/>
      <c r="WCW10" s="86"/>
      <c r="WCX10" s="86"/>
      <c r="WCY10" s="86"/>
      <c r="WCZ10" s="86"/>
      <c r="WDA10" s="86"/>
      <c r="WDB10" s="86"/>
      <c r="WDC10" s="86"/>
      <c r="WDD10" s="86"/>
      <c r="WDE10" s="86"/>
      <c r="WDF10" s="86"/>
      <c r="WDG10" s="86"/>
      <c r="WDH10" s="86"/>
      <c r="WDI10" s="86"/>
      <c r="WDJ10" s="86"/>
      <c r="WDK10" s="86"/>
      <c r="WDL10" s="86"/>
      <c r="WDM10" s="86"/>
      <c r="WDN10" s="86"/>
      <c r="WDO10" s="86"/>
      <c r="WDP10" s="86"/>
      <c r="WDQ10" s="86"/>
      <c r="WDR10" s="86"/>
      <c r="WDS10" s="86"/>
      <c r="WDT10" s="86"/>
      <c r="WDU10" s="86"/>
      <c r="WDV10" s="86"/>
      <c r="WDW10" s="86"/>
      <c r="WDX10" s="86"/>
      <c r="WDY10" s="86"/>
      <c r="WDZ10" s="86"/>
      <c r="WEA10" s="86"/>
      <c r="WEB10" s="86"/>
      <c r="WEC10" s="86"/>
      <c r="WED10" s="86"/>
      <c r="WEE10" s="86"/>
      <c r="WEF10" s="86"/>
      <c r="WEG10" s="86"/>
      <c r="WEH10" s="86"/>
      <c r="WEI10" s="86"/>
      <c r="WEJ10" s="86"/>
      <c r="WEK10" s="86"/>
      <c r="WEL10" s="86"/>
      <c r="WEM10" s="86"/>
      <c r="WEN10" s="86"/>
      <c r="WEO10" s="86"/>
      <c r="WEP10" s="86"/>
      <c r="WEQ10" s="86"/>
      <c r="WER10" s="86"/>
      <c r="WES10" s="86"/>
      <c r="WET10" s="86"/>
      <c r="WEU10" s="86"/>
      <c r="WEV10" s="86"/>
      <c r="WEW10" s="86"/>
      <c r="WEX10" s="86"/>
      <c r="WEY10" s="86"/>
      <c r="WEZ10" s="86"/>
      <c r="WFA10" s="86"/>
      <c r="WFB10" s="86"/>
      <c r="WFC10" s="86"/>
      <c r="WFD10" s="86"/>
      <c r="WFE10" s="86"/>
      <c r="WFF10" s="86"/>
      <c r="WFG10" s="86"/>
      <c r="WFH10" s="86"/>
      <c r="WFI10" s="86"/>
      <c r="WFJ10" s="86"/>
      <c r="WFK10" s="86"/>
      <c r="WFL10" s="86"/>
      <c r="WFM10" s="86"/>
      <c r="WFN10" s="86"/>
      <c r="WFO10" s="86"/>
      <c r="WFP10" s="86"/>
      <c r="WFQ10" s="86"/>
      <c r="WFR10" s="86"/>
      <c r="WFS10" s="86"/>
      <c r="WFT10" s="86"/>
      <c r="WFU10" s="86"/>
      <c r="WFV10" s="86"/>
      <c r="WFW10" s="86"/>
      <c r="WFX10" s="86"/>
      <c r="WFY10" s="86"/>
      <c r="WFZ10" s="86"/>
      <c r="WGA10" s="86"/>
      <c r="WGB10" s="86"/>
      <c r="WGC10" s="86"/>
      <c r="WGD10" s="86"/>
      <c r="WGE10" s="86"/>
      <c r="WGF10" s="86"/>
      <c r="WGG10" s="86"/>
      <c r="WGH10" s="86"/>
      <c r="WGI10" s="86"/>
      <c r="WGJ10" s="86"/>
      <c r="WGK10" s="86"/>
      <c r="WGL10" s="86"/>
      <c r="WGM10" s="86"/>
      <c r="WGN10" s="86"/>
      <c r="WGO10" s="86"/>
      <c r="WGP10" s="86"/>
      <c r="WGQ10" s="86"/>
      <c r="WGR10" s="86"/>
      <c r="WGS10" s="86"/>
      <c r="WGT10" s="86"/>
      <c r="WGU10" s="86"/>
      <c r="WGV10" s="86"/>
      <c r="WGW10" s="86"/>
      <c r="WGX10" s="86"/>
      <c r="WGY10" s="86"/>
      <c r="WGZ10" s="86"/>
      <c r="WHA10" s="86"/>
      <c r="WHB10" s="86"/>
      <c r="WHC10" s="86"/>
      <c r="WHD10" s="86"/>
      <c r="WHE10" s="86"/>
      <c r="WHF10" s="86"/>
      <c r="WHG10" s="86"/>
      <c r="WHH10" s="86"/>
      <c r="WHI10" s="86"/>
      <c r="WHJ10" s="86"/>
      <c r="WHK10" s="86"/>
      <c r="WHL10" s="86"/>
      <c r="WHM10" s="86"/>
      <c r="WHN10" s="86"/>
      <c r="WHO10" s="86"/>
      <c r="WHP10" s="86"/>
      <c r="WHQ10" s="86"/>
      <c r="WHR10" s="86"/>
      <c r="WHS10" s="86"/>
      <c r="WHT10" s="86"/>
      <c r="WHU10" s="86"/>
      <c r="WHV10" s="86"/>
      <c r="WHW10" s="86"/>
      <c r="WHX10" s="86"/>
      <c r="WHY10" s="86"/>
      <c r="WHZ10" s="86"/>
      <c r="WIA10" s="86"/>
      <c r="WIB10" s="86"/>
      <c r="WIC10" s="86"/>
      <c r="WID10" s="86"/>
      <c r="WIE10" s="86"/>
      <c r="WIF10" s="86"/>
      <c r="WIG10" s="86"/>
      <c r="WIH10" s="86"/>
      <c r="WII10" s="86"/>
      <c r="WIJ10" s="86"/>
      <c r="WIK10" s="86"/>
      <c r="WIL10" s="86"/>
      <c r="WIM10" s="86"/>
      <c r="WIN10" s="86"/>
      <c r="WIO10" s="86"/>
      <c r="WIP10" s="86"/>
      <c r="WIQ10" s="86"/>
      <c r="WIR10" s="86"/>
      <c r="WIS10" s="86"/>
      <c r="WIT10" s="86"/>
      <c r="WIU10" s="86"/>
      <c r="WIV10" s="86"/>
      <c r="WIW10" s="86"/>
      <c r="WIX10" s="86"/>
      <c r="WIY10" s="86"/>
      <c r="WIZ10" s="86"/>
      <c r="WJA10" s="86"/>
      <c r="WJB10" s="86"/>
      <c r="WJC10" s="86"/>
      <c r="WJD10" s="86"/>
      <c r="WJE10" s="86"/>
      <c r="WJF10" s="86"/>
      <c r="WJG10" s="86"/>
      <c r="WJH10" s="86"/>
      <c r="WJI10" s="86"/>
      <c r="WJJ10" s="86"/>
      <c r="WJK10" s="86"/>
      <c r="WJL10" s="86"/>
      <c r="WJM10" s="86"/>
      <c r="WJN10" s="86"/>
      <c r="WJO10" s="86"/>
      <c r="WJP10" s="86"/>
      <c r="WJQ10" s="86"/>
      <c r="WJR10" s="86"/>
      <c r="WJS10" s="86"/>
      <c r="WJT10" s="86"/>
      <c r="WJU10" s="86"/>
      <c r="WJV10" s="86"/>
      <c r="WJW10" s="86"/>
      <c r="WJX10" s="86"/>
      <c r="WJY10" s="86"/>
      <c r="WJZ10" s="86"/>
      <c r="WKA10" s="86"/>
      <c r="WKB10" s="86"/>
      <c r="WKC10" s="86"/>
      <c r="WKD10" s="86"/>
      <c r="WKE10" s="86"/>
      <c r="WKF10" s="86"/>
      <c r="WKG10" s="86"/>
      <c r="WKH10" s="86"/>
      <c r="WKI10" s="86"/>
      <c r="WKJ10" s="86"/>
      <c r="WKK10" s="86"/>
      <c r="WKL10" s="86"/>
      <c r="WKM10" s="86"/>
      <c r="WKN10" s="86"/>
      <c r="WKO10" s="86"/>
      <c r="WKP10" s="86"/>
      <c r="WKQ10" s="86"/>
      <c r="WKR10" s="86"/>
      <c r="WKS10" s="86"/>
      <c r="WKT10" s="86"/>
      <c r="WKU10" s="86"/>
      <c r="WKV10" s="86"/>
      <c r="WKW10" s="86"/>
      <c r="WKX10" s="86"/>
      <c r="WKY10" s="86"/>
      <c r="WKZ10" s="86"/>
      <c r="WLA10" s="86"/>
      <c r="WLB10" s="86"/>
      <c r="WLC10" s="86"/>
      <c r="WLD10" s="86"/>
      <c r="WLE10" s="86"/>
      <c r="WLF10" s="86"/>
      <c r="WLG10" s="86"/>
      <c r="WLH10" s="86"/>
      <c r="WLI10" s="86"/>
      <c r="WLJ10" s="86"/>
      <c r="WLK10" s="86"/>
      <c r="WLL10" s="86"/>
      <c r="WLM10" s="86"/>
      <c r="WLN10" s="86"/>
      <c r="WLO10" s="86"/>
      <c r="WLP10" s="86"/>
      <c r="WLQ10" s="86"/>
      <c r="WLR10" s="86"/>
      <c r="WLS10" s="86"/>
      <c r="WLT10" s="86"/>
      <c r="WLU10" s="86"/>
      <c r="WLV10" s="86"/>
      <c r="WLW10" s="86"/>
      <c r="WLX10" s="86"/>
      <c r="WLY10" s="86"/>
      <c r="WLZ10" s="86"/>
      <c r="WMA10" s="86"/>
      <c r="WMB10" s="86"/>
      <c r="WMC10" s="86"/>
      <c r="WMD10" s="86"/>
      <c r="WME10" s="86"/>
      <c r="WMF10" s="86"/>
      <c r="WMG10" s="86"/>
      <c r="WMH10" s="86"/>
      <c r="WMI10" s="86"/>
      <c r="WMJ10" s="86"/>
      <c r="WMK10" s="86"/>
      <c r="WML10" s="86"/>
      <c r="WMM10" s="86"/>
      <c r="WMN10" s="86"/>
      <c r="WMO10" s="86"/>
      <c r="WMP10" s="86"/>
      <c r="WMQ10" s="86"/>
      <c r="WMR10" s="86"/>
      <c r="WMS10" s="86"/>
      <c r="WMT10" s="86"/>
      <c r="WMU10" s="86"/>
      <c r="WMV10" s="86"/>
      <c r="WMW10" s="86"/>
      <c r="WMX10" s="86"/>
      <c r="WMY10" s="86"/>
      <c r="WMZ10" s="86"/>
      <c r="WNA10" s="86"/>
      <c r="WNB10" s="86"/>
      <c r="WNC10" s="86"/>
      <c r="WND10" s="86"/>
      <c r="WNE10" s="86"/>
      <c r="WNF10" s="86"/>
      <c r="WNG10" s="86"/>
      <c r="WNH10" s="86"/>
      <c r="WNI10" s="86"/>
      <c r="WNJ10" s="86"/>
      <c r="WNK10" s="86"/>
      <c r="WNL10" s="86"/>
      <c r="WNM10" s="86"/>
      <c r="WNN10" s="86"/>
      <c r="WNO10" s="86"/>
      <c r="WNP10" s="86"/>
      <c r="WNQ10" s="86"/>
      <c r="WNR10" s="86"/>
      <c r="WNS10" s="86"/>
      <c r="WNT10" s="86"/>
      <c r="WNU10" s="86"/>
      <c r="WNV10" s="86"/>
      <c r="WNW10" s="86"/>
      <c r="WNX10" s="86"/>
      <c r="WNY10" s="86"/>
      <c r="WNZ10" s="86"/>
      <c r="WOA10" s="86"/>
      <c r="WOB10" s="86"/>
      <c r="WOC10" s="86"/>
      <c r="WOD10" s="86"/>
      <c r="WOE10" s="86"/>
      <c r="WOF10" s="86"/>
      <c r="WOG10" s="86"/>
      <c r="WOH10" s="86"/>
      <c r="WOI10" s="86"/>
      <c r="WOJ10" s="86"/>
      <c r="WOK10" s="86"/>
      <c r="WOL10" s="86"/>
      <c r="WOM10" s="86"/>
      <c r="WON10" s="86"/>
      <c r="WOO10" s="86"/>
      <c r="WOP10" s="86"/>
      <c r="WOQ10" s="86"/>
      <c r="WOR10" s="86"/>
      <c r="WOS10" s="86"/>
      <c r="WOT10" s="86"/>
      <c r="WOU10" s="86"/>
      <c r="WOV10" s="86"/>
      <c r="WOW10" s="86"/>
      <c r="WOX10" s="86"/>
      <c r="WOY10" s="86"/>
      <c r="WOZ10" s="86"/>
      <c r="WPA10" s="86"/>
      <c r="WPB10" s="86"/>
      <c r="WPC10" s="86"/>
      <c r="WPD10" s="86"/>
      <c r="WPE10" s="86"/>
      <c r="WPF10" s="86"/>
      <c r="WPG10" s="86"/>
      <c r="WPH10" s="86"/>
      <c r="WPI10" s="86"/>
      <c r="WPJ10" s="86"/>
      <c r="WPK10" s="86"/>
      <c r="WPL10" s="86"/>
      <c r="WPM10" s="86"/>
      <c r="WPN10" s="86"/>
      <c r="WPO10" s="86"/>
      <c r="WPP10" s="86"/>
      <c r="WPQ10" s="86"/>
      <c r="WPR10" s="86"/>
      <c r="WPS10" s="86"/>
      <c r="WPT10" s="86"/>
      <c r="WPU10" s="86"/>
      <c r="WPV10" s="86"/>
      <c r="WPW10" s="86"/>
      <c r="WPX10" s="86"/>
      <c r="WPY10" s="86"/>
      <c r="WPZ10" s="86"/>
      <c r="WQA10" s="86"/>
      <c r="WQB10" s="86"/>
      <c r="WQC10" s="86"/>
      <c r="WQD10" s="86"/>
      <c r="WQE10" s="86"/>
      <c r="WQF10" s="86"/>
      <c r="WQG10" s="86"/>
      <c r="WQH10" s="86"/>
      <c r="WQI10" s="86"/>
      <c r="WQJ10" s="86"/>
      <c r="WQK10" s="86"/>
      <c r="WQL10" s="86"/>
      <c r="WQM10" s="86"/>
      <c r="WQN10" s="86"/>
      <c r="WQO10" s="86"/>
      <c r="WQP10" s="86"/>
      <c r="WQQ10" s="86"/>
      <c r="WQR10" s="86"/>
      <c r="WQS10" s="86"/>
      <c r="WQT10" s="86"/>
      <c r="WQU10" s="86"/>
      <c r="WQV10" s="86"/>
      <c r="WQW10" s="86"/>
      <c r="WQX10" s="86"/>
      <c r="WQY10" s="86"/>
      <c r="WQZ10" s="86"/>
      <c r="WRA10" s="86"/>
      <c r="WRB10" s="86"/>
      <c r="WRC10" s="86"/>
      <c r="WRD10" s="86"/>
      <c r="WRE10" s="86"/>
      <c r="WRF10" s="86"/>
      <c r="WRG10" s="86"/>
      <c r="WRH10" s="86"/>
      <c r="WRI10" s="86"/>
      <c r="WRJ10" s="86"/>
      <c r="WRK10" s="86"/>
      <c r="WRL10" s="86"/>
      <c r="WRM10" s="86"/>
      <c r="WRN10" s="86"/>
      <c r="WRO10" s="86"/>
      <c r="WRP10" s="86"/>
      <c r="WRQ10" s="86"/>
      <c r="WRR10" s="86"/>
      <c r="WRS10" s="86"/>
      <c r="WRT10" s="86"/>
      <c r="WRU10" s="86"/>
      <c r="WRV10" s="86"/>
      <c r="WRW10" s="86"/>
      <c r="WRX10" s="86"/>
      <c r="WRY10" s="86"/>
      <c r="WRZ10" s="86"/>
      <c r="WSA10" s="86"/>
      <c r="WSB10" s="86"/>
      <c r="WSC10" s="86"/>
      <c r="WSD10" s="86"/>
      <c r="WSE10" s="86"/>
      <c r="WSF10" s="86"/>
      <c r="WSG10" s="86"/>
      <c r="WSH10" s="86"/>
      <c r="WSI10" s="86"/>
      <c r="WSJ10" s="86"/>
      <c r="WSK10" s="86"/>
      <c r="WSL10" s="86"/>
      <c r="WSM10" s="86"/>
      <c r="WSN10" s="86"/>
      <c r="WSO10" s="86"/>
      <c r="WSP10" s="86"/>
      <c r="WSQ10" s="86"/>
      <c r="WSR10" s="86"/>
      <c r="WSS10" s="86"/>
      <c r="WST10" s="86"/>
      <c r="WSU10" s="86"/>
      <c r="WSV10" s="86"/>
      <c r="WSW10" s="86"/>
      <c r="WSX10" s="86"/>
      <c r="WSY10" s="86"/>
      <c r="WSZ10" s="86"/>
      <c r="WTA10" s="86"/>
      <c r="WTB10" s="86"/>
      <c r="WTC10" s="86"/>
      <c r="WTD10" s="86"/>
      <c r="WTE10" s="86"/>
      <c r="WTF10" s="86"/>
      <c r="WTG10" s="86"/>
      <c r="WTH10" s="86"/>
      <c r="WTI10" s="86"/>
      <c r="WTJ10" s="86"/>
      <c r="WTK10" s="86"/>
      <c r="WTL10" s="86"/>
      <c r="WTM10" s="86"/>
      <c r="WTN10" s="86"/>
      <c r="WTO10" s="86"/>
      <c r="WTP10" s="86"/>
      <c r="WTQ10" s="86"/>
      <c r="WTR10" s="86"/>
      <c r="WTS10" s="86"/>
      <c r="WTT10" s="86"/>
      <c r="WTU10" s="86"/>
      <c r="WTV10" s="86"/>
      <c r="WTW10" s="86"/>
      <c r="WTX10" s="86"/>
      <c r="WTY10" s="86"/>
      <c r="WTZ10" s="86"/>
      <c r="WUA10" s="86"/>
      <c r="WUB10" s="86"/>
      <c r="WUC10" s="86"/>
      <c r="WUD10" s="86"/>
      <c r="WUE10" s="86"/>
      <c r="WUF10" s="86"/>
      <c r="WUG10" s="86"/>
      <c r="WUH10" s="86"/>
      <c r="WUI10" s="86"/>
      <c r="WUJ10" s="86"/>
      <c r="WUK10" s="86"/>
      <c r="WUL10" s="86"/>
      <c r="WUM10" s="86"/>
      <c r="WUN10" s="86"/>
      <c r="WUO10" s="86"/>
      <c r="WUP10" s="86"/>
      <c r="WUQ10" s="86"/>
      <c r="WUR10" s="86"/>
      <c r="WUS10" s="86"/>
      <c r="WUT10" s="86"/>
      <c r="WUU10" s="86"/>
      <c r="WUV10" s="86"/>
      <c r="WUW10" s="86"/>
      <c r="WUX10" s="86"/>
      <c r="WUY10" s="86"/>
      <c r="WUZ10" s="86"/>
      <c r="WVA10" s="86"/>
      <c r="WVB10" s="86"/>
      <c r="WVC10" s="86"/>
      <c r="WVD10" s="86"/>
      <c r="WVE10" s="86"/>
      <c r="WVF10" s="86"/>
      <c r="WVG10" s="86"/>
      <c r="WVH10" s="86"/>
      <c r="WVI10" s="86"/>
      <c r="WVJ10" s="86"/>
      <c r="WVK10" s="86"/>
      <c r="WVL10" s="86"/>
      <c r="WVM10" s="86"/>
      <c r="WVN10" s="86"/>
      <c r="WVO10" s="86"/>
      <c r="WVP10" s="86"/>
      <c r="WVQ10" s="86"/>
      <c r="WVR10" s="86"/>
      <c r="WVS10" s="86"/>
      <c r="WVT10" s="86"/>
      <c r="WVU10" s="86"/>
      <c r="WVV10" s="86"/>
      <c r="WVW10" s="86"/>
      <c r="WVX10" s="86"/>
      <c r="WVY10" s="86"/>
      <c r="WVZ10" s="86"/>
      <c r="WWA10" s="86"/>
      <c r="WWB10" s="86"/>
      <c r="WWC10" s="86"/>
      <c r="WWD10" s="86"/>
      <c r="WWE10" s="86"/>
      <c r="WWF10" s="86"/>
      <c r="WWG10" s="86"/>
      <c r="WWH10" s="86"/>
      <c r="WWI10" s="86"/>
      <c r="WWJ10" s="86"/>
      <c r="WWK10" s="86"/>
      <c r="WWL10" s="86"/>
      <c r="WWM10" s="86"/>
      <c r="WWN10" s="86"/>
      <c r="WWO10" s="86"/>
      <c r="WWP10" s="86"/>
      <c r="WWQ10" s="86"/>
      <c r="WWR10" s="86"/>
      <c r="WWS10" s="86"/>
      <c r="WWT10" s="86"/>
      <c r="WWU10" s="86"/>
      <c r="WWV10" s="86"/>
      <c r="WWW10" s="86"/>
      <c r="WWX10" s="86"/>
      <c r="WWY10" s="86"/>
      <c r="WWZ10" s="86"/>
      <c r="WXA10" s="86"/>
      <c r="WXB10" s="86"/>
      <c r="WXC10" s="86"/>
      <c r="WXD10" s="86"/>
      <c r="WXE10" s="86"/>
      <c r="WXF10" s="86"/>
      <c r="WXG10" s="86"/>
      <c r="WXH10" s="86"/>
      <c r="WXI10" s="86"/>
      <c r="WXJ10" s="86"/>
      <c r="WXK10" s="86"/>
      <c r="WXL10" s="86"/>
      <c r="WXM10" s="86"/>
      <c r="WXN10" s="86"/>
      <c r="WXO10" s="86"/>
      <c r="WXP10" s="86"/>
      <c r="WXQ10" s="86"/>
      <c r="WXR10" s="86"/>
      <c r="WXS10" s="86"/>
      <c r="WXT10" s="86"/>
      <c r="WXU10" s="86"/>
      <c r="WXV10" s="86"/>
      <c r="WXW10" s="86"/>
      <c r="WXX10" s="86"/>
      <c r="WXY10" s="86"/>
      <c r="WXZ10" s="86"/>
      <c r="WYA10" s="86"/>
      <c r="WYB10" s="86"/>
      <c r="WYC10" s="86"/>
      <c r="WYD10" s="86"/>
      <c r="WYE10" s="86"/>
      <c r="WYF10" s="86"/>
      <c r="WYG10" s="86"/>
      <c r="WYH10" s="86"/>
      <c r="WYI10" s="86"/>
      <c r="WYJ10" s="86"/>
      <c r="WYK10" s="86"/>
      <c r="WYL10" s="86"/>
      <c r="WYM10" s="86"/>
      <c r="WYN10" s="86"/>
      <c r="WYO10" s="86"/>
      <c r="WYP10" s="86"/>
      <c r="WYQ10" s="86"/>
      <c r="WYR10" s="86"/>
      <c r="WYS10" s="86"/>
      <c r="WYT10" s="86"/>
      <c r="WYU10" s="86"/>
      <c r="WYV10" s="86"/>
      <c r="WYW10" s="86"/>
      <c r="WYX10" s="86"/>
      <c r="WYY10" s="86"/>
      <c r="WYZ10" s="86"/>
      <c r="WZA10" s="86"/>
      <c r="WZB10" s="86"/>
      <c r="WZC10" s="86"/>
      <c r="WZD10" s="86"/>
      <c r="WZE10" s="86"/>
      <c r="WZF10" s="86"/>
      <c r="WZG10" s="86"/>
      <c r="WZH10" s="86"/>
      <c r="WZI10" s="86"/>
      <c r="WZJ10" s="86"/>
      <c r="WZK10" s="86"/>
      <c r="WZL10" s="86"/>
      <c r="WZM10" s="86"/>
      <c r="WZN10" s="86"/>
      <c r="WZO10" s="86"/>
      <c r="WZP10" s="86"/>
      <c r="WZQ10" s="86"/>
      <c r="WZR10" s="86"/>
      <c r="WZS10" s="86"/>
      <c r="WZT10" s="86"/>
      <c r="WZU10" s="86"/>
      <c r="WZV10" s="86"/>
      <c r="WZW10" s="86"/>
      <c r="WZX10" s="86"/>
      <c r="WZY10" s="86"/>
      <c r="WZZ10" s="86"/>
      <c r="XAA10" s="86"/>
      <c r="XAB10" s="86"/>
      <c r="XAC10" s="86"/>
      <c r="XAD10" s="86"/>
      <c r="XAE10" s="86"/>
      <c r="XAF10" s="86"/>
      <c r="XAG10" s="86"/>
      <c r="XAH10" s="86"/>
      <c r="XAI10" s="86"/>
      <c r="XAJ10" s="86"/>
      <c r="XAK10" s="86"/>
      <c r="XAL10" s="86"/>
      <c r="XAM10" s="86"/>
      <c r="XAN10" s="86"/>
      <c r="XAO10" s="86"/>
      <c r="XAP10" s="86"/>
      <c r="XAQ10" s="86"/>
      <c r="XAR10" s="86"/>
      <c r="XAS10" s="86"/>
      <c r="XAT10" s="86"/>
      <c r="XAU10" s="86"/>
      <c r="XAV10" s="86"/>
      <c r="XAW10" s="86"/>
      <c r="XAX10" s="86"/>
      <c r="XAY10" s="86"/>
      <c r="XAZ10" s="86"/>
      <c r="XBA10" s="86"/>
      <c r="XBB10" s="86"/>
      <c r="XBC10" s="86"/>
      <c r="XBD10" s="86"/>
      <c r="XBE10" s="86"/>
      <c r="XBF10" s="86"/>
      <c r="XBG10" s="86"/>
      <c r="XBH10" s="86"/>
      <c r="XBI10" s="86"/>
      <c r="XBJ10" s="86"/>
      <c r="XBK10" s="86"/>
      <c r="XBL10" s="86"/>
      <c r="XBM10" s="86"/>
      <c r="XBN10" s="86"/>
      <c r="XBO10" s="86"/>
      <c r="XBP10" s="86"/>
      <c r="XBQ10" s="86"/>
      <c r="XBR10" s="86"/>
      <c r="XBS10" s="86"/>
      <c r="XBT10" s="86"/>
      <c r="XBU10" s="86"/>
      <c r="XBV10" s="86"/>
      <c r="XBW10" s="86"/>
      <c r="XBX10" s="86"/>
      <c r="XBY10" s="86"/>
      <c r="XBZ10" s="86"/>
      <c r="XCA10" s="86"/>
      <c r="XCB10" s="86"/>
      <c r="XCC10" s="86"/>
      <c r="XCD10" s="86"/>
      <c r="XCE10" s="86"/>
      <c r="XCF10" s="86"/>
      <c r="XCG10" s="86"/>
      <c r="XCH10" s="86"/>
      <c r="XCI10" s="86"/>
      <c r="XCJ10" s="86"/>
      <c r="XCK10" s="86"/>
      <c r="XCL10" s="86"/>
      <c r="XCM10" s="86"/>
      <c r="XCN10" s="86"/>
      <c r="XCO10" s="86"/>
      <c r="XCP10" s="86"/>
      <c r="XCQ10" s="86"/>
      <c r="XCR10" s="86"/>
      <c r="XCS10" s="86"/>
      <c r="XCT10" s="86"/>
      <c r="XCU10" s="86"/>
      <c r="XCV10" s="86"/>
      <c r="XCW10" s="86"/>
      <c r="XCX10" s="86"/>
      <c r="XCY10" s="86"/>
      <c r="XCZ10" s="86"/>
      <c r="XDA10" s="86"/>
      <c r="XDB10" s="86"/>
      <c r="XDC10" s="86"/>
      <c r="XDD10" s="86"/>
      <c r="XDE10" s="86"/>
      <c r="XDF10" s="86"/>
      <c r="XDG10" s="86"/>
      <c r="XDH10" s="86"/>
      <c r="XDI10" s="86"/>
      <c r="XDJ10" s="86"/>
      <c r="XDK10" s="86"/>
      <c r="XDL10" s="86"/>
      <c r="XDM10" s="86"/>
      <c r="XDN10" s="86"/>
      <c r="XDO10" s="86"/>
      <c r="XDP10" s="86"/>
      <c r="XDQ10" s="86"/>
      <c r="XDR10" s="86"/>
      <c r="XDS10" s="86"/>
      <c r="XDT10" s="86"/>
      <c r="XDU10" s="86"/>
      <c r="XDV10" s="86"/>
      <c r="XDW10" s="86"/>
      <c r="XDX10" s="86"/>
      <c r="XDY10" s="86"/>
      <c r="XDZ10" s="86"/>
      <c r="XEA10" s="86"/>
      <c r="XEB10" s="86"/>
      <c r="XEC10" s="86"/>
      <c r="XED10" s="86"/>
      <c r="XEE10" s="86"/>
      <c r="XEF10" s="86"/>
    </row>
    <row r="11" spans="1:16360" s="87" customFormat="1" x14ac:dyDescent="0.25">
      <c r="A11" s="86" t="s">
        <v>504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162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91"/>
      <c r="Y11" s="86"/>
      <c r="Z11" s="86"/>
      <c r="AA11" s="86"/>
      <c r="AB11" s="91"/>
      <c r="AC11" s="86"/>
      <c r="AD11" s="162"/>
      <c r="AE11" s="162"/>
      <c r="AF11" s="91"/>
      <c r="AG11" s="86"/>
      <c r="AH11" s="162"/>
      <c r="AI11" s="162"/>
      <c r="AJ11" s="162"/>
      <c r="AK11" s="162"/>
      <c r="AL11" s="174"/>
      <c r="AM11" s="91"/>
      <c r="AN11" s="92"/>
      <c r="AO11" s="86"/>
      <c r="AP11" s="92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QL11" s="86"/>
      <c r="QM11" s="86"/>
      <c r="QN11" s="86"/>
      <c r="QO11" s="86"/>
      <c r="QP11" s="86"/>
      <c r="QQ11" s="86"/>
      <c r="QR11" s="86"/>
      <c r="QS11" s="86"/>
      <c r="QT11" s="86"/>
      <c r="QU11" s="86"/>
      <c r="QV11" s="86"/>
      <c r="QW11" s="86"/>
      <c r="QX11" s="86"/>
      <c r="QY11" s="86"/>
      <c r="QZ11" s="86"/>
      <c r="RA11" s="86"/>
      <c r="RB11" s="86"/>
      <c r="RC11" s="86"/>
      <c r="RD11" s="86"/>
      <c r="RE11" s="86"/>
      <c r="RF11" s="86"/>
      <c r="RG11" s="86"/>
      <c r="RH11" s="86"/>
      <c r="RI11" s="86"/>
      <c r="RJ11" s="86"/>
      <c r="RK11" s="86"/>
      <c r="RL11" s="86"/>
      <c r="RM11" s="86"/>
      <c r="RN11" s="86"/>
      <c r="RO11" s="86"/>
      <c r="RP11" s="86"/>
      <c r="RQ11" s="86"/>
      <c r="RR11" s="86"/>
      <c r="RS11" s="86"/>
      <c r="RT11" s="86"/>
      <c r="RU11" s="86"/>
      <c r="RV11" s="86"/>
      <c r="RW11" s="86"/>
      <c r="RX11" s="86"/>
      <c r="RY11" s="86"/>
      <c r="RZ11" s="86"/>
      <c r="SA11" s="86"/>
      <c r="SB11" s="86"/>
      <c r="SC11" s="86"/>
      <c r="SD11" s="86"/>
      <c r="SE11" s="86"/>
      <c r="SF11" s="86"/>
      <c r="SG11" s="86"/>
      <c r="SH11" s="86"/>
      <c r="SI11" s="86"/>
      <c r="SJ11" s="86"/>
      <c r="SK11" s="86"/>
      <c r="SL11" s="86"/>
      <c r="SM11" s="86"/>
      <c r="SN11" s="86"/>
      <c r="SO11" s="86"/>
      <c r="SP11" s="86"/>
      <c r="SQ11" s="86"/>
      <c r="SR11" s="86"/>
      <c r="SS11" s="86"/>
      <c r="ST11" s="86"/>
      <c r="SU11" s="86"/>
      <c r="SV11" s="86"/>
      <c r="SW11" s="86"/>
      <c r="SX11" s="86"/>
      <c r="SY11" s="86"/>
      <c r="SZ11" s="86"/>
      <c r="TA11" s="86"/>
      <c r="TB11" s="86"/>
      <c r="TC11" s="86"/>
      <c r="TD11" s="86"/>
      <c r="TE11" s="86"/>
      <c r="TF11" s="86"/>
      <c r="TG11" s="86"/>
      <c r="TH11" s="86"/>
      <c r="TI11" s="86"/>
      <c r="TJ11" s="86"/>
      <c r="TK11" s="86"/>
      <c r="TL11" s="86"/>
      <c r="TM11" s="86"/>
      <c r="TN11" s="86"/>
      <c r="TO11" s="86"/>
      <c r="TP11" s="86"/>
      <c r="TQ11" s="86"/>
      <c r="TR11" s="86"/>
      <c r="TS11" s="86"/>
      <c r="TT11" s="86"/>
      <c r="TU11" s="86"/>
      <c r="TV11" s="86"/>
      <c r="TW11" s="86"/>
      <c r="TX11" s="86"/>
      <c r="TY11" s="86"/>
      <c r="TZ11" s="86"/>
      <c r="UA11" s="86"/>
      <c r="UB11" s="86"/>
      <c r="UC11" s="86"/>
      <c r="UD11" s="86"/>
      <c r="UE11" s="86"/>
      <c r="UF11" s="86"/>
      <c r="UG11" s="86"/>
      <c r="UH11" s="86"/>
      <c r="UI11" s="86"/>
      <c r="UJ11" s="86"/>
      <c r="UK11" s="86"/>
      <c r="UL11" s="86"/>
      <c r="UM11" s="86"/>
      <c r="UN11" s="86"/>
      <c r="UO11" s="86"/>
      <c r="UP11" s="86"/>
      <c r="UQ11" s="86"/>
      <c r="UR11" s="86"/>
      <c r="US11" s="86"/>
      <c r="UT11" s="86"/>
      <c r="UU11" s="86"/>
      <c r="UV11" s="86"/>
      <c r="UW11" s="86"/>
      <c r="UX11" s="86"/>
      <c r="UY11" s="86"/>
      <c r="UZ11" s="86"/>
      <c r="VA11" s="86"/>
      <c r="VB11" s="86"/>
      <c r="VC11" s="86"/>
      <c r="VD11" s="86"/>
      <c r="VE11" s="86"/>
      <c r="VF11" s="86"/>
      <c r="VG11" s="86"/>
      <c r="VH11" s="86"/>
      <c r="VI11" s="86"/>
      <c r="VJ11" s="86"/>
      <c r="VK11" s="86"/>
      <c r="VL11" s="86"/>
      <c r="VM11" s="86"/>
      <c r="VN11" s="86"/>
      <c r="VO11" s="86"/>
      <c r="VP11" s="86"/>
      <c r="VQ11" s="86"/>
      <c r="VR11" s="86"/>
      <c r="VS11" s="86"/>
      <c r="VT11" s="86"/>
      <c r="VU11" s="86"/>
      <c r="VV11" s="86"/>
      <c r="VW11" s="86"/>
      <c r="VX11" s="86"/>
      <c r="VY11" s="86"/>
      <c r="VZ11" s="86"/>
      <c r="WA11" s="86"/>
      <c r="WB11" s="86"/>
      <c r="WC11" s="86"/>
      <c r="WD11" s="86"/>
      <c r="WE11" s="86"/>
      <c r="WF11" s="86"/>
      <c r="WG11" s="86"/>
      <c r="WH11" s="86"/>
      <c r="WI11" s="86"/>
      <c r="WJ11" s="86"/>
      <c r="WK11" s="86"/>
      <c r="WL11" s="86"/>
      <c r="WM11" s="86"/>
      <c r="WN11" s="86"/>
      <c r="WO11" s="86"/>
      <c r="WP11" s="86"/>
      <c r="WQ11" s="86"/>
      <c r="WR11" s="86"/>
      <c r="WS11" s="86"/>
      <c r="WT11" s="86"/>
      <c r="WU11" s="86"/>
      <c r="WV11" s="86"/>
      <c r="WW11" s="86"/>
      <c r="WX11" s="86"/>
      <c r="WY11" s="86"/>
      <c r="WZ11" s="86"/>
      <c r="XA11" s="86"/>
      <c r="XB11" s="86"/>
      <c r="XC11" s="86"/>
      <c r="XD11" s="86"/>
      <c r="XE11" s="86"/>
      <c r="XF11" s="86"/>
      <c r="XG11" s="86"/>
      <c r="XH11" s="86"/>
      <c r="XI11" s="86"/>
      <c r="XJ11" s="86"/>
      <c r="XK11" s="86"/>
      <c r="XL11" s="86"/>
      <c r="XM11" s="86"/>
      <c r="XN11" s="86"/>
      <c r="XO11" s="86"/>
      <c r="XP11" s="86"/>
      <c r="XQ11" s="86"/>
      <c r="XR11" s="86"/>
      <c r="XS11" s="86"/>
      <c r="XT11" s="86"/>
      <c r="XU11" s="86"/>
      <c r="XV11" s="86"/>
      <c r="XW11" s="86"/>
      <c r="XX11" s="86"/>
      <c r="XY11" s="86"/>
      <c r="XZ11" s="86"/>
      <c r="YA11" s="86"/>
      <c r="YB11" s="86"/>
      <c r="YC11" s="86"/>
      <c r="YD11" s="86"/>
      <c r="YE11" s="86"/>
      <c r="YF11" s="86"/>
      <c r="YG11" s="86"/>
      <c r="YH11" s="86"/>
      <c r="YI11" s="86"/>
      <c r="YJ11" s="86"/>
      <c r="YK11" s="86"/>
      <c r="YL11" s="86"/>
      <c r="YM11" s="86"/>
      <c r="YN11" s="86"/>
      <c r="YO11" s="86"/>
      <c r="YP11" s="86"/>
      <c r="YQ11" s="86"/>
      <c r="YR11" s="86"/>
      <c r="YS11" s="86"/>
      <c r="YT11" s="86"/>
      <c r="YU11" s="86"/>
      <c r="YV11" s="86"/>
      <c r="YW11" s="86"/>
      <c r="YX11" s="86"/>
      <c r="YY11" s="86"/>
      <c r="YZ11" s="86"/>
      <c r="ZA11" s="86"/>
      <c r="ZB11" s="86"/>
      <c r="ZC11" s="86"/>
      <c r="ZD11" s="86"/>
      <c r="ZE11" s="86"/>
      <c r="ZF11" s="86"/>
      <c r="ZG11" s="86"/>
      <c r="ZH11" s="86"/>
      <c r="ZI11" s="86"/>
      <c r="ZJ11" s="86"/>
      <c r="ZK11" s="86"/>
      <c r="ZL11" s="86"/>
      <c r="ZM11" s="86"/>
      <c r="ZN11" s="86"/>
      <c r="ZO11" s="86"/>
      <c r="ZP11" s="86"/>
      <c r="ZQ11" s="86"/>
      <c r="ZR11" s="86"/>
      <c r="ZS11" s="86"/>
      <c r="ZT11" s="86"/>
      <c r="ZU11" s="86"/>
      <c r="ZV11" s="86"/>
      <c r="ZW11" s="86"/>
      <c r="ZX11" s="86"/>
      <c r="ZY11" s="86"/>
      <c r="ZZ11" s="86"/>
      <c r="AAA11" s="86"/>
      <c r="AAB11" s="86"/>
      <c r="AAC11" s="86"/>
      <c r="AAD11" s="86"/>
      <c r="AAE11" s="86"/>
      <c r="AAF11" s="86"/>
      <c r="AAG11" s="86"/>
      <c r="AAH11" s="86"/>
      <c r="AAI11" s="86"/>
      <c r="AAJ11" s="86"/>
      <c r="AAK11" s="86"/>
      <c r="AAL11" s="86"/>
      <c r="AAM11" s="86"/>
      <c r="AAN11" s="86"/>
      <c r="AAO11" s="86"/>
      <c r="AAP11" s="86"/>
      <c r="AAQ11" s="86"/>
      <c r="AAR11" s="86"/>
      <c r="AAS11" s="86"/>
      <c r="AAT11" s="86"/>
      <c r="AAU11" s="86"/>
      <c r="AAV11" s="86"/>
      <c r="AAW11" s="86"/>
      <c r="AAX11" s="86"/>
      <c r="AAY11" s="86"/>
      <c r="AAZ11" s="86"/>
      <c r="ABA11" s="86"/>
      <c r="ABB11" s="86"/>
      <c r="ABC11" s="86"/>
      <c r="ABD11" s="86"/>
      <c r="ABE11" s="86"/>
      <c r="ABF11" s="86"/>
      <c r="ABG11" s="86"/>
      <c r="ABH11" s="86"/>
      <c r="ABI11" s="86"/>
      <c r="ABJ11" s="86"/>
      <c r="ABK11" s="86"/>
      <c r="ABL11" s="86"/>
      <c r="ABM11" s="86"/>
      <c r="ABN11" s="86"/>
      <c r="ABO11" s="86"/>
      <c r="ABP11" s="86"/>
      <c r="ABQ11" s="86"/>
      <c r="ABR11" s="86"/>
      <c r="ABS11" s="86"/>
      <c r="ABT11" s="86"/>
      <c r="ABU11" s="86"/>
      <c r="ABV11" s="86"/>
      <c r="ABW11" s="86"/>
      <c r="ABX11" s="86"/>
      <c r="ABY11" s="86"/>
      <c r="ABZ11" s="86"/>
      <c r="ACA11" s="86"/>
      <c r="ACB11" s="86"/>
      <c r="ACC11" s="86"/>
      <c r="ACD11" s="86"/>
      <c r="ACE11" s="86"/>
      <c r="ACF11" s="86"/>
      <c r="ACG11" s="86"/>
      <c r="ACH11" s="86"/>
      <c r="ACI11" s="86"/>
      <c r="ACJ11" s="86"/>
      <c r="ACK11" s="86"/>
      <c r="ACL11" s="86"/>
      <c r="ACM11" s="86"/>
      <c r="ACN11" s="86"/>
      <c r="ACO11" s="86"/>
      <c r="ACP11" s="86"/>
      <c r="ACQ11" s="86"/>
      <c r="ACR11" s="86"/>
      <c r="ACS11" s="86"/>
      <c r="ACT11" s="86"/>
      <c r="ACU11" s="86"/>
      <c r="ACV11" s="86"/>
      <c r="ACW11" s="86"/>
      <c r="ACX11" s="86"/>
      <c r="ACY11" s="86"/>
      <c r="ACZ11" s="86"/>
      <c r="ADA11" s="86"/>
      <c r="ADB11" s="86"/>
      <c r="ADC11" s="86"/>
      <c r="ADD11" s="86"/>
      <c r="ADE11" s="86"/>
      <c r="ADF11" s="86"/>
      <c r="ADG11" s="86"/>
      <c r="ADH11" s="86"/>
      <c r="ADI11" s="86"/>
      <c r="ADJ11" s="86"/>
      <c r="ADK11" s="86"/>
      <c r="ADL11" s="86"/>
      <c r="ADM11" s="86"/>
      <c r="ADN11" s="86"/>
      <c r="ADO11" s="86"/>
      <c r="ADP11" s="86"/>
      <c r="ADQ11" s="86"/>
      <c r="ADR11" s="86"/>
      <c r="ADS11" s="86"/>
      <c r="ADT11" s="86"/>
      <c r="ADU11" s="86"/>
      <c r="ADV11" s="86"/>
      <c r="ADW11" s="86"/>
      <c r="ADX11" s="86"/>
      <c r="ADY11" s="86"/>
      <c r="ADZ11" s="86"/>
      <c r="AEA11" s="86"/>
      <c r="AEB11" s="86"/>
      <c r="AEC11" s="86"/>
      <c r="AED11" s="86"/>
      <c r="AEE11" s="86"/>
      <c r="AEF11" s="86"/>
      <c r="AEG11" s="86"/>
      <c r="AEH11" s="86"/>
      <c r="AEI11" s="86"/>
      <c r="AEJ11" s="86"/>
      <c r="AEK11" s="86"/>
      <c r="AEL11" s="86"/>
      <c r="AEM11" s="86"/>
      <c r="AEN11" s="86"/>
      <c r="AEO11" s="86"/>
      <c r="AEP11" s="86"/>
      <c r="AEQ11" s="86"/>
      <c r="AER11" s="86"/>
      <c r="AES11" s="86"/>
      <c r="AET11" s="86"/>
      <c r="AEU11" s="86"/>
      <c r="AEV11" s="86"/>
      <c r="AEW11" s="86"/>
      <c r="AEX11" s="86"/>
      <c r="AEY11" s="86"/>
      <c r="AEZ11" s="86"/>
      <c r="AFA11" s="86"/>
      <c r="AFB11" s="86"/>
      <c r="AFC11" s="86"/>
      <c r="AFD11" s="86"/>
      <c r="AFE11" s="86"/>
      <c r="AFF11" s="86"/>
      <c r="AFG11" s="86"/>
      <c r="AFH11" s="86"/>
      <c r="AFI11" s="86"/>
      <c r="AFJ11" s="86"/>
      <c r="AFK11" s="86"/>
      <c r="AFL11" s="86"/>
      <c r="AFM11" s="86"/>
      <c r="AFN11" s="86"/>
      <c r="AFO11" s="86"/>
      <c r="AFP11" s="86"/>
      <c r="AFQ11" s="86"/>
      <c r="AFR11" s="86"/>
      <c r="AFS11" s="86"/>
      <c r="AFT11" s="86"/>
      <c r="AFU11" s="86"/>
      <c r="AFV11" s="86"/>
      <c r="AFW11" s="86"/>
      <c r="AFX11" s="86"/>
      <c r="AFY11" s="86"/>
      <c r="AFZ11" s="86"/>
      <c r="AGA11" s="86"/>
      <c r="AGB11" s="86"/>
      <c r="AGC11" s="86"/>
      <c r="AGD11" s="86"/>
      <c r="AGE11" s="86"/>
      <c r="AGF11" s="86"/>
      <c r="AGG11" s="86"/>
      <c r="AGH11" s="86"/>
      <c r="AGI11" s="86"/>
      <c r="AGJ11" s="86"/>
      <c r="AGK11" s="86"/>
      <c r="AGL11" s="86"/>
      <c r="AGM11" s="86"/>
      <c r="AGN11" s="86"/>
      <c r="AGO11" s="86"/>
      <c r="AGP11" s="86"/>
      <c r="AGQ11" s="86"/>
      <c r="AGR11" s="86"/>
      <c r="AGS11" s="86"/>
      <c r="AGT11" s="86"/>
      <c r="AGU11" s="86"/>
      <c r="AGV11" s="86"/>
      <c r="AGW11" s="86"/>
      <c r="AGX11" s="86"/>
      <c r="AGY11" s="86"/>
      <c r="AGZ11" s="86"/>
      <c r="AHA11" s="86"/>
      <c r="AHB11" s="86"/>
      <c r="AHC11" s="86"/>
      <c r="AHD11" s="86"/>
      <c r="AHE11" s="86"/>
      <c r="AHF11" s="86"/>
      <c r="AHG11" s="86"/>
      <c r="AHH11" s="86"/>
      <c r="AHI11" s="86"/>
      <c r="AHJ11" s="86"/>
      <c r="AHK11" s="86"/>
      <c r="AHL11" s="86"/>
      <c r="AHM11" s="86"/>
      <c r="AHN11" s="86"/>
      <c r="AHO11" s="86"/>
      <c r="AHP11" s="86"/>
      <c r="AHQ11" s="86"/>
      <c r="AHR11" s="86"/>
      <c r="AHS11" s="86"/>
      <c r="AHT11" s="86"/>
      <c r="AHU11" s="86"/>
      <c r="AHV11" s="86"/>
      <c r="AHW11" s="86"/>
      <c r="AHX11" s="86"/>
      <c r="AHY11" s="86"/>
      <c r="AHZ11" s="86"/>
      <c r="AIA11" s="86"/>
      <c r="AIB11" s="86"/>
      <c r="AIC11" s="86"/>
      <c r="AID11" s="86"/>
      <c r="AIE11" s="86"/>
      <c r="AIF11" s="86"/>
      <c r="AIG11" s="86"/>
      <c r="AIH11" s="86"/>
      <c r="AII11" s="86"/>
      <c r="AIJ11" s="86"/>
      <c r="AIK11" s="86"/>
      <c r="AIL11" s="86"/>
      <c r="AIM11" s="86"/>
      <c r="AIN11" s="86"/>
      <c r="AIO11" s="86"/>
      <c r="AIP11" s="86"/>
      <c r="AIQ11" s="86"/>
      <c r="AIR11" s="86"/>
      <c r="AIS11" s="86"/>
      <c r="AIT11" s="86"/>
      <c r="AIU11" s="86"/>
      <c r="AIV11" s="86"/>
      <c r="AIW11" s="86"/>
      <c r="AIX11" s="86"/>
      <c r="AIY11" s="86"/>
      <c r="AIZ11" s="86"/>
      <c r="AJA11" s="86"/>
      <c r="AJB11" s="86"/>
      <c r="AJC11" s="86"/>
      <c r="AJD11" s="86"/>
      <c r="AJE11" s="86"/>
      <c r="AJF11" s="86"/>
      <c r="AJG11" s="86"/>
      <c r="AJH11" s="86"/>
      <c r="AJI11" s="86"/>
      <c r="AJJ11" s="86"/>
      <c r="AJK11" s="86"/>
      <c r="AJL11" s="86"/>
      <c r="AJM11" s="86"/>
      <c r="AJN11" s="86"/>
      <c r="AJO11" s="86"/>
      <c r="AJP11" s="86"/>
      <c r="AJQ11" s="86"/>
      <c r="AJR11" s="86"/>
      <c r="AJS11" s="86"/>
      <c r="AJT11" s="86"/>
      <c r="AJU11" s="86"/>
      <c r="AJV11" s="86"/>
      <c r="AJW11" s="86"/>
      <c r="AJX11" s="86"/>
      <c r="AJY11" s="86"/>
      <c r="AJZ11" s="86"/>
      <c r="AKA11" s="86"/>
      <c r="AKB11" s="86"/>
      <c r="AKC11" s="86"/>
      <c r="AKD11" s="86"/>
      <c r="AKE11" s="86"/>
      <c r="AKF11" s="86"/>
      <c r="AKG11" s="86"/>
      <c r="AKH11" s="86"/>
      <c r="AKI11" s="86"/>
      <c r="AKJ11" s="86"/>
      <c r="AKK11" s="86"/>
      <c r="AKL11" s="86"/>
      <c r="AKM11" s="86"/>
      <c r="AKN11" s="86"/>
      <c r="AKO11" s="86"/>
      <c r="AKP11" s="86"/>
      <c r="AKQ11" s="86"/>
      <c r="AKR11" s="86"/>
      <c r="AKS11" s="86"/>
      <c r="AKT11" s="86"/>
      <c r="AKU11" s="86"/>
      <c r="AKV11" s="86"/>
      <c r="AKW11" s="86"/>
      <c r="AKX11" s="86"/>
      <c r="AKY11" s="86"/>
      <c r="AKZ11" s="86"/>
      <c r="ALA11" s="86"/>
      <c r="ALB11" s="86"/>
      <c r="ALC11" s="86"/>
      <c r="ALD11" s="86"/>
      <c r="ALE11" s="86"/>
      <c r="ALF11" s="86"/>
      <c r="ALG11" s="86"/>
      <c r="ALH11" s="86"/>
      <c r="ALI11" s="86"/>
      <c r="ALJ11" s="86"/>
      <c r="ALK11" s="86"/>
      <c r="ALL11" s="86"/>
      <c r="ALM11" s="86"/>
      <c r="ALN11" s="86"/>
      <c r="ALO11" s="86"/>
      <c r="ALP11" s="86"/>
      <c r="ALQ11" s="86"/>
      <c r="ALR11" s="86"/>
      <c r="ALS11" s="86"/>
      <c r="ALT11" s="86"/>
      <c r="ALU11" s="86"/>
      <c r="ALV11" s="86"/>
      <c r="ALW11" s="86"/>
      <c r="ALX11" s="86"/>
      <c r="ALY11" s="86"/>
      <c r="ALZ11" s="86"/>
      <c r="AMA11" s="86"/>
      <c r="AMB11" s="86"/>
      <c r="AMC11" s="86"/>
      <c r="AMD11" s="86"/>
      <c r="AME11" s="86"/>
      <c r="AMF11" s="86"/>
      <c r="AMG11" s="86"/>
      <c r="AMH11" s="86"/>
      <c r="AMI11" s="86"/>
      <c r="AMJ11" s="86"/>
      <c r="AMK11" s="86"/>
      <c r="AML11" s="86"/>
      <c r="AMM11" s="86"/>
      <c r="AMN11" s="86"/>
      <c r="AMO11" s="86"/>
      <c r="AMP11" s="86"/>
      <c r="AMQ11" s="86"/>
      <c r="AMR11" s="86"/>
      <c r="AMS11" s="86"/>
      <c r="AMT11" s="86"/>
      <c r="AMU11" s="86"/>
      <c r="AMV11" s="86"/>
      <c r="AMW11" s="86"/>
      <c r="AMX11" s="86"/>
      <c r="AMY11" s="86"/>
      <c r="AMZ11" s="86"/>
      <c r="ANA11" s="86"/>
      <c r="ANB11" s="86"/>
      <c r="ANC11" s="86"/>
      <c r="AND11" s="86"/>
      <c r="ANE11" s="86"/>
      <c r="ANF11" s="86"/>
      <c r="ANG11" s="86"/>
      <c r="ANH11" s="86"/>
      <c r="ANI11" s="86"/>
      <c r="ANJ11" s="86"/>
      <c r="ANK11" s="86"/>
      <c r="ANL11" s="86"/>
      <c r="ANM11" s="86"/>
      <c r="ANN11" s="86"/>
      <c r="ANO11" s="86"/>
      <c r="ANP11" s="86"/>
      <c r="ANQ11" s="86"/>
      <c r="ANR11" s="86"/>
      <c r="ANS11" s="86"/>
      <c r="ANT11" s="86"/>
      <c r="ANU11" s="86"/>
      <c r="ANV11" s="86"/>
      <c r="ANW11" s="86"/>
      <c r="ANX11" s="86"/>
      <c r="ANY11" s="86"/>
      <c r="ANZ11" s="86"/>
      <c r="AOA11" s="86"/>
      <c r="AOB11" s="86"/>
      <c r="AOC11" s="86"/>
      <c r="AOD11" s="86"/>
      <c r="AOE11" s="86"/>
      <c r="AOF11" s="86"/>
      <c r="AOG11" s="86"/>
      <c r="AOH11" s="86"/>
      <c r="AOI11" s="86"/>
      <c r="AOJ11" s="86"/>
      <c r="AOK11" s="86"/>
      <c r="AOL11" s="86"/>
      <c r="AOM11" s="86"/>
      <c r="AON11" s="86"/>
      <c r="AOO11" s="86"/>
      <c r="AOP11" s="86"/>
      <c r="AOQ11" s="86"/>
      <c r="AOR11" s="86"/>
      <c r="AOS11" s="86"/>
      <c r="AOT11" s="86"/>
      <c r="AOU11" s="86"/>
      <c r="AOV11" s="86"/>
      <c r="AOW11" s="86"/>
      <c r="AOX11" s="86"/>
      <c r="AOY11" s="86"/>
      <c r="AOZ11" s="86"/>
      <c r="APA11" s="86"/>
      <c r="APB11" s="86"/>
      <c r="APC11" s="86"/>
      <c r="APD11" s="86"/>
      <c r="APE11" s="86"/>
      <c r="APF11" s="86"/>
      <c r="APG11" s="86"/>
      <c r="APH11" s="86"/>
      <c r="API11" s="86"/>
      <c r="APJ11" s="86"/>
      <c r="APK11" s="86"/>
      <c r="APL11" s="86"/>
      <c r="APM11" s="86"/>
      <c r="APN11" s="86"/>
      <c r="APO11" s="86"/>
      <c r="APP11" s="86"/>
      <c r="APQ11" s="86"/>
      <c r="APR11" s="86"/>
      <c r="APS11" s="86"/>
      <c r="APT11" s="86"/>
      <c r="APU11" s="86"/>
      <c r="APV11" s="86"/>
      <c r="APW11" s="86"/>
      <c r="APX11" s="86"/>
      <c r="APY11" s="86"/>
      <c r="APZ11" s="86"/>
      <c r="AQA11" s="86"/>
      <c r="AQB11" s="86"/>
      <c r="AQC11" s="86"/>
      <c r="AQD11" s="86"/>
      <c r="AQE11" s="86"/>
      <c r="AQF11" s="86"/>
      <c r="AQG11" s="86"/>
      <c r="AQH11" s="86"/>
      <c r="AQI11" s="86"/>
      <c r="AQJ11" s="86"/>
      <c r="AQK11" s="86"/>
      <c r="AQL11" s="86"/>
      <c r="AQM11" s="86"/>
      <c r="AQN11" s="86"/>
      <c r="AQO11" s="86"/>
      <c r="AQP11" s="86"/>
      <c r="AQQ11" s="86"/>
      <c r="AQR11" s="86"/>
      <c r="AQS11" s="86"/>
      <c r="AQT11" s="86"/>
      <c r="AQU11" s="86"/>
      <c r="AQV11" s="86"/>
      <c r="AQW11" s="86"/>
      <c r="AQX11" s="86"/>
      <c r="AQY11" s="86"/>
      <c r="AQZ11" s="86"/>
      <c r="ARA11" s="86"/>
      <c r="ARB11" s="86"/>
      <c r="ARC11" s="86"/>
      <c r="ARD11" s="86"/>
      <c r="ARE11" s="86"/>
      <c r="ARF11" s="86"/>
      <c r="ARG11" s="86"/>
      <c r="ARH11" s="86"/>
      <c r="ARI11" s="86"/>
      <c r="ARJ11" s="86"/>
      <c r="ARK11" s="86"/>
      <c r="ARL11" s="86"/>
      <c r="ARM11" s="86"/>
      <c r="ARN11" s="86"/>
      <c r="ARO11" s="86"/>
      <c r="ARP11" s="86"/>
      <c r="ARQ11" s="86"/>
      <c r="ARR11" s="86"/>
      <c r="ARS11" s="86"/>
      <c r="ART11" s="86"/>
      <c r="ARU11" s="86"/>
      <c r="ARV11" s="86"/>
      <c r="ARW11" s="86"/>
      <c r="ARX11" s="86"/>
      <c r="ARY11" s="86"/>
      <c r="ARZ11" s="86"/>
      <c r="ASA11" s="86"/>
      <c r="ASB11" s="86"/>
      <c r="ASC11" s="86"/>
      <c r="ASD11" s="86"/>
      <c r="ASE11" s="86"/>
      <c r="ASF11" s="86"/>
      <c r="ASG11" s="86"/>
      <c r="ASH11" s="86"/>
      <c r="ASI11" s="86"/>
      <c r="ASJ11" s="86"/>
      <c r="ASK11" s="86"/>
      <c r="ASL11" s="86"/>
      <c r="ASM11" s="86"/>
      <c r="ASN11" s="86"/>
      <c r="ASO11" s="86"/>
      <c r="ASP11" s="86"/>
      <c r="ASQ11" s="86"/>
      <c r="ASR11" s="86"/>
      <c r="ASS11" s="86"/>
      <c r="AST11" s="86"/>
      <c r="ASU11" s="86"/>
      <c r="ASV11" s="86"/>
      <c r="ASW11" s="86"/>
      <c r="ASX11" s="86"/>
      <c r="ASY11" s="86"/>
      <c r="ASZ11" s="86"/>
      <c r="ATA11" s="86"/>
      <c r="ATB11" s="86"/>
      <c r="ATC11" s="86"/>
      <c r="ATD11" s="86"/>
      <c r="ATE11" s="86"/>
      <c r="ATF11" s="86"/>
      <c r="ATG11" s="86"/>
      <c r="ATH11" s="86"/>
      <c r="ATI11" s="86"/>
      <c r="ATJ11" s="86"/>
      <c r="ATK11" s="86"/>
      <c r="ATL11" s="86"/>
      <c r="ATM11" s="86"/>
      <c r="ATN11" s="86"/>
      <c r="ATO11" s="86"/>
      <c r="ATP11" s="86"/>
      <c r="ATQ11" s="86"/>
      <c r="ATR11" s="86"/>
      <c r="ATS11" s="86"/>
      <c r="ATT11" s="86"/>
      <c r="ATU11" s="86"/>
      <c r="ATV11" s="86"/>
      <c r="ATW11" s="86"/>
      <c r="ATX11" s="86"/>
      <c r="ATY11" s="86"/>
      <c r="ATZ11" s="86"/>
      <c r="AUA11" s="86"/>
      <c r="AUB11" s="86"/>
      <c r="AUC11" s="86"/>
      <c r="AUD11" s="86"/>
      <c r="AUE11" s="86"/>
      <c r="AUF11" s="86"/>
      <c r="AUG11" s="86"/>
      <c r="AUH11" s="86"/>
      <c r="AUI11" s="86"/>
      <c r="AUJ11" s="86"/>
      <c r="AUK11" s="86"/>
      <c r="AUL11" s="86"/>
      <c r="AUM11" s="86"/>
      <c r="AUN11" s="86"/>
      <c r="AUO11" s="86"/>
      <c r="AUP11" s="86"/>
      <c r="AUQ11" s="86"/>
      <c r="AUR11" s="86"/>
      <c r="AUS11" s="86"/>
      <c r="AUT11" s="86"/>
      <c r="AUU11" s="86"/>
      <c r="AUV11" s="86"/>
      <c r="AUW11" s="86"/>
      <c r="AUX11" s="86"/>
      <c r="AUY11" s="86"/>
      <c r="AUZ11" s="86"/>
      <c r="AVA11" s="86"/>
      <c r="AVB11" s="86"/>
      <c r="AVC11" s="86"/>
      <c r="AVD11" s="86"/>
      <c r="AVE11" s="86"/>
      <c r="AVF11" s="86"/>
      <c r="AVG11" s="86"/>
      <c r="AVH11" s="86"/>
      <c r="AVI11" s="86"/>
      <c r="AVJ11" s="86"/>
      <c r="AVK11" s="86"/>
      <c r="AVL11" s="86"/>
      <c r="AVM11" s="86"/>
      <c r="AVN11" s="86"/>
      <c r="AVO11" s="86"/>
      <c r="AVP11" s="86"/>
      <c r="AVQ11" s="86"/>
      <c r="AVR11" s="86"/>
      <c r="AVS11" s="86"/>
      <c r="AVT11" s="86"/>
      <c r="AVU11" s="86"/>
      <c r="AVV11" s="86"/>
      <c r="AVW11" s="86"/>
      <c r="AVX11" s="86"/>
      <c r="AVY11" s="86"/>
      <c r="AVZ11" s="86"/>
      <c r="AWA11" s="86"/>
      <c r="AWB11" s="86"/>
      <c r="AWC11" s="86"/>
      <c r="AWD11" s="86"/>
      <c r="AWE11" s="86"/>
      <c r="AWF11" s="86"/>
      <c r="AWG11" s="86"/>
      <c r="AWH11" s="86"/>
      <c r="AWI11" s="86"/>
      <c r="AWJ11" s="86"/>
      <c r="AWK11" s="86"/>
      <c r="AWL11" s="86"/>
      <c r="AWM11" s="86"/>
      <c r="AWN11" s="86"/>
      <c r="AWO11" s="86"/>
      <c r="AWP11" s="86"/>
      <c r="AWQ11" s="86"/>
      <c r="AWR11" s="86"/>
      <c r="AWS11" s="86"/>
      <c r="AWT11" s="86"/>
      <c r="AWU11" s="86"/>
      <c r="AWV11" s="86"/>
      <c r="AWW11" s="86"/>
      <c r="AWX11" s="86"/>
      <c r="AWY11" s="86"/>
      <c r="AWZ11" s="86"/>
      <c r="AXA11" s="86"/>
      <c r="AXB11" s="86"/>
      <c r="AXC11" s="86"/>
      <c r="AXD11" s="86"/>
      <c r="AXE11" s="86"/>
      <c r="AXF11" s="86"/>
      <c r="AXG11" s="86"/>
      <c r="AXH11" s="86"/>
      <c r="AXI11" s="86"/>
      <c r="AXJ11" s="86"/>
      <c r="AXK11" s="86"/>
      <c r="AXL11" s="86"/>
      <c r="AXM11" s="86"/>
      <c r="AXN11" s="86"/>
      <c r="AXO11" s="86"/>
      <c r="AXP11" s="86"/>
      <c r="AXQ11" s="86"/>
      <c r="AXR11" s="86"/>
      <c r="AXS11" s="86"/>
      <c r="AXT11" s="86"/>
      <c r="AXU11" s="86"/>
      <c r="AXV11" s="86"/>
      <c r="AXW11" s="86"/>
      <c r="AXX11" s="86"/>
      <c r="AXY11" s="86"/>
      <c r="AXZ11" s="86"/>
      <c r="AYA11" s="86"/>
      <c r="AYB11" s="86"/>
      <c r="AYC11" s="86"/>
      <c r="AYD11" s="86"/>
      <c r="AYE11" s="86"/>
      <c r="AYF11" s="86"/>
      <c r="AYG11" s="86"/>
      <c r="AYH11" s="86"/>
      <c r="AYI11" s="86"/>
      <c r="AYJ11" s="86"/>
      <c r="AYK11" s="86"/>
      <c r="AYL11" s="86"/>
      <c r="AYM11" s="86"/>
      <c r="AYN11" s="86"/>
      <c r="AYO11" s="86"/>
      <c r="AYP11" s="86"/>
      <c r="AYQ11" s="86"/>
      <c r="AYR11" s="86"/>
      <c r="AYS11" s="86"/>
      <c r="AYT11" s="86"/>
      <c r="AYU11" s="86"/>
      <c r="AYV11" s="86"/>
      <c r="AYW11" s="86"/>
      <c r="AYX11" s="86"/>
      <c r="AYY11" s="86"/>
      <c r="AYZ11" s="86"/>
      <c r="AZA11" s="86"/>
      <c r="AZB11" s="86"/>
      <c r="AZC11" s="86"/>
      <c r="AZD11" s="86"/>
      <c r="AZE11" s="86"/>
      <c r="AZF11" s="86"/>
      <c r="AZG11" s="86"/>
      <c r="AZH11" s="86"/>
      <c r="AZI11" s="86"/>
      <c r="AZJ11" s="86"/>
      <c r="AZK11" s="86"/>
      <c r="AZL11" s="86"/>
      <c r="AZM11" s="86"/>
      <c r="AZN11" s="86"/>
      <c r="AZO11" s="86"/>
      <c r="AZP11" s="86"/>
      <c r="AZQ11" s="86"/>
      <c r="AZR11" s="86"/>
      <c r="AZS11" s="86"/>
      <c r="AZT11" s="86"/>
      <c r="AZU11" s="86"/>
      <c r="AZV11" s="86"/>
      <c r="AZW11" s="86"/>
      <c r="AZX11" s="86"/>
      <c r="AZY11" s="86"/>
      <c r="AZZ11" s="86"/>
      <c r="BAA11" s="86"/>
      <c r="BAB11" s="86"/>
      <c r="BAC11" s="86"/>
      <c r="BAD11" s="86"/>
      <c r="BAE11" s="86"/>
      <c r="BAF11" s="86"/>
      <c r="BAG11" s="86"/>
      <c r="BAH11" s="86"/>
      <c r="BAI11" s="86"/>
      <c r="BAJ11" s="86"/>
      <c r="BAK11" s="86"/>
      <c r="BAL11" s="86"/>
      <c r="BAM11" s="86"/>
      <c r="BAN11" s="86"/>
      <c r="BAO11" s="86"/>
      <c r="BAP11" s="86"/>
      <c r="BAQ11" s="86"/>
      <c r="BAR11" s="86"/>
      <c r="BAS11" s="86"/>
      <c r="BAT11" s="86"/>
      <c r="BAU11" s="86"/>
      <c r="BAV11" s="86"/>
      <c r="BAW11" s="86"/>
      <c r="BAX11" s="86"/>
      <c r="BAY11" s="86"/>
      <c r="BAZ11" s="86"/>
      <c r="BBA11" s="86"/>
      <c r="BBB11" s="86"/>
      <c r="BBC11" s="86"/>
      <c r="BBD11" s="86"/>
      <c r="BBE11" s="86"/>
      <c r="BBF11" s="86"/>
      <c r="BBG11" s="86"/>
      <c r="BBH11" s="86"/>
      <c r="BBI11" s="86"/>
      <c r="BBJ11" s="86"/>
      <c r="BBK11" s="86"/>
      <c r="BBL11" s="86"/>
      <c r="BBM11" s="86"/>
      <c r="BBN11" s="86"/>
      <c r="BBO11" s="86"/>
      <c r="BBP11" s="86"/>
      <c r="BBQ11" s="86"/>
      <c r="BBR11" s="86"/>
      <c r="BBS11" s="86"/>
      <c r="BBT11" s="86"/>
      <c r="BBU11" s="86"/>
      <c r="BBV11" s="86"/>
      <c r="BBW11" s="86"/>
      <c r="BBX11" s="86"/>
      <c r="BBY11" s="86"/>
      <c r="BBZ11" s="86"/>
      <c r="BCA11" s="86"/>
      <c r="BCB11" s="86"/>
      <c r="BCC11" s="86"/>
      <c r="BCD11" s="86"/>
      <c r="BCE11" s="86"/>
      <c r="BCF11" s="86"/>
      <c r="BCG11" s="86"/>
      <c r="BCH11" s="86"/>
      <c r="BCI11" s="86"/>
      <c r="BCJ11" s="86"/>
      <c r="BCK11" s="86"/>
      <c r="BCL11" s="86"/>
      <c r="BCM11" s="86"/>
      <c r="BCN11" s="86"/>
      <c r="BCO11" s="86"/>
      <c r="BCP11" s="86"/>
      <c r="BCQ11" s="86"/>
      <c r="BCR11" s="86"/>
      <c r="BCS11" s="86"/>
      <c r="BCT11" s="86"/>
      <c r="BCU11" s="86"/>
      <c r="BCV11" s="86"/>
      <c r="BCW11" s="86"/>
      <c r="BCX11" s="86"/>
      <c r="BCY11" s="86"/>
      <c r="BCZ11" s="86"/>
      <c r="BDA11" s="86"/>
      <c r="BDB11" s="86"/>
      <c r="BDC11" s="86"/>
      <c r="BDD11" s="86"/>
      <c r="BDE11" s="86"/>
      <c r="BDF11" s="86"/>
      <c r="BDG11" s="86"/>
      <c r="BDH11" s="86"/>
      <c r="BDI11" s="86"/>
      <c r="BDJ11" s="86"/>
      <c r="BDK11" s="86"/>
      <c r="BDL11" s="86"/>
      <c r="BDM11" s="86"/>
      <c r="BDN11" s="86"/>
      <c r="BDO11" s="86"/>
      <c r="BDP11" s="86"/>
      <c r="BDQ11" s="86"/>
      <c r="BDR11" s="86"/>
      <c r="BDS11" s="86"/>
      <c r="BDT11" s="86"/>
      <c r="BDU11" s="86"/>
      <c r="BDV11" s="86"/>
      <c r="BDW11" s="86"/>
      <c r="BDX11" s="86"/>
      <c r="BDY11" s="86"/>
      <c r="BDZ11" s="86"/>
      <c r="BEA11" s="86"/>
      <c r="BEB11" s="86"/>
      <c r="BEC11" s="86"/>
      <c r="BED11" s="86"/>
      <c r="BEE11" s="86"/>
      <c r="BEF11" s="86"/>
      <c r="BEG11" s="86"/>
      <c r="BEH11" s="86"/>
      <c r="BEI11" s="86"/>
      <c r="BEJ11" s="86"/>
      <c r="BEK11" s="86"/>
      <c r="BEL11" s="86"/>
      <c r="BEM11" s="86"/>
      <c r="BEN11" s="86"/>
      <c r="BEO11" s="86"/>
      <c r="BEP11" s="86"/>
      <c r="BEQ11" s="86"/>
      <c r="BER11" s="86"/>
      <c r="BES11" s="86"/>
      <c r="BET11" s="86"/>
      <c r="BEU11" s="86"/>
      <c r="BEV11" s="86"/>
      <c r="BEW11" s="86"/>
      <c r="BEX11" s="86"/>
      <c r="BEY11" s="86"/>
      <c r="BEZ11" s="86"/>
      <c r="BFA11" s="86"/>
      <c r="BFB11" s="86"/>
      <c r="BFC11" s="86"/>
      <c r="BFD11" s="86"/>
      <c r="BFE11" s="86"/>
      <c r="BFF11" s="86"/>
      <c r="BFG11" s="86"/>
      <c r="BFH11" s="86"/>
      <c r="BFI11" s="86"/>
      <c r="BFJ11" s="86"/>
      <c r="BFK11" s="86"/>
      <c r="BFL11" s="86"/>
      <c r="BFM11" s="86"/>
      <c r="BFN11" s="86"/>
      <c r="BFO11" s="86"/>
      <c r="BFP11" s="86"/>
      <c r="BFQ11" s="86"/>
      <c r="BFR11" s="86"/>
      <c r="BFS11" s="86"/>
      <c r="BFT11" s="86"/>
      <c r="BFU11" s="86"/>
      <c r="BFV11" s="86"/>
      <c r="BFW11" s="86"/>
      <c r="BFX11" s="86"/>
      <c r="BFY11" s="86"/>
      <c r="BFZ11" s="86"/>
      <c r="BGA11" s="86"/>
      <c r="BGB11" s="86"/>
      <c r="BGC11" s="86"/>
      <c r="BGD11" s="86"/>
      <c r="BGE11" s="86"/>
      <c r="BGF11" s="86"/>
      <c r="BGG11" s="86"/>
      <c r="BGH11" s="86"/>
      <c r="BGI11" s="86"/>
      <c r="BGJ11" s="86"/>
      <c r="BGK11" s="86"/>
      <c r="BGL11" s="86"/>
      <c r="BGM11" s="86"/>
      <c r="BGN11" s="86"/>
      <c r="BGO11" s="86"/>
      <c r="BGP11" s="86"/>
      <c r="BGQ11" s="86"/>
      <c r="BGR11" s="86"/>
      <c r="BGS11" s="86"/>
      <c r="BGT11" s="86"/>
      <c r="BGU11" s="86"/>
      <c r="BGV11" s="86"/>
      <c r="BGW11" s="86"/>
      <c r="BGX11" s="86"/>
      <c r="BGY11" s="86"/>
      <c r="BGZ11" s="86"/>
      <c r="BHA11" s="86"/>
      <c r="BHB11" s="86"/>
      <c r="BHC11" s="86"/>
      <c r="BHD11" s="86"/>
      <c r="BHE11" s="86"/>
      <c r="BHF11" s="86"/>
      <c r="BHG11" s="86"/>
      <c r="BHH11" s="86"/>
      <c r="BHI11" s="86"/>
      <c r="BHJ11" s="86"/>
      <c r="BHK11" s="86"/>
      <c r="BHL11" s="86"/>
      <c r="BHM11" s="86"/>
      <c r="BHN11" s="86"/>
      <c r="BHO11" s="86"/>
      <c r="BHP11" s="86"/>
      <c r="BHQ11" s="86"/>
      <c r="BHR11" s="86"/>
      <c r="BHS11" s="86"/>
      <c r="BHT11" s="86"/>
      <c r="BHU11" s="86"/>
      <c r="BHV11" s="86"/>
      <c r="BHW11" s="86"/>
      <c r="BHX11" s="86"/>
      <c r="BHY11" s="86"/>
      <c r="BHZ11" s="86"/>
      <c r="BIA11" s="86"/>
      <c r="BIB11" s="86"/>
      <c r="BIC11" s="86"/>
      <c r="BID11" s="86"/>
      <c r="BIE11" s="86"/>
      <c r="BIF11" s="86"/>
      <c r="BIG11" s="86"/>
      <c r="BIH11" s="86"/>
      <c r="BII11" s="86"/>
      <c r="BIJ11" s="86"/>
      <c r="BIK11" s="86"/>
      <c r="BIL11" s="86"/>
      <c r="BIM11" s="86"/>
      <c r="BIN11" s="86"/>
      <c r="BIO11" s="86"/>
      <c r="BIP11" s="86"/>
      <c r="BIQ11" s="86"/>
      <c r="BIR11" s="86"/>
      <c r="BIS11" s="86"/>
      <c r="BIT11" s="86"/>
      <c r="BIU11" s="86"/>
      <c r="BIV11" s="86"/>
      <c r="BIW11" s="86"/>
      <c r="BIX11" s="86"/>
      <c r="BIY11" s="86"/>
      <c r="BIZ11" s="86"/>
      <c r="BJA11" s="86"/>
      <c r="BJB11" s="86"/>
      <c r="BJC11" s="86"/>
      <c r="BJD11" s="86"/>
      <c r="BJE11" s="86"/>
      <c r="BJF11" s="86"/>
      <c r="BJG11" s="86"/>
      <c r="BJH11" s="86"/>
      <c r="BJI11" s="86"/>
      <c r="BJJ11" s="86"/>
      <c r="BJK11" s="86"/>
      <c r="BJL11" s="86"/>
      <c r="BJM11" s="86"/>
      <c r="BJN11" s="86"/>
      <c r="BJO11" s="86"/>
      <c r="BJP11" s="86"/>
      <c r="BJQ11" s="86"/>
      <c r="BJR11" s="86"/>
      <c r="BJS11" s="86"/>
      <c r="BJT11" s="86"/>
      <c r="BJU11" s="86"/>
      <c r="BJV11" s="86"/>
      <c r="BJW11" s="86"/>
      <c r="BJX11" s="86"/>
      <c r="BJY11" s="86"/>
      <c r="BJZ11" s="86"/>
      <c r="BKA11" s="86"/>
      <c r="BKB11" s="86"/>
      <c r="BKC11" s="86"/>
      <c r="BKD11" s="86"/>
      <c r="BKE11" s="86"/>
      <c r="BKF11" s="86"/>
      <c r="BKG11" s="86"/>
      <c r="BKH11" s="86"/>
      <c r="BKI11" s="86"/>
      <c r="BKJ11" s="86"/>
      <c r="BKK11" s="86"/>
      <c r="BKL11" s="86"/>
      <c r="BKM11" s="86"/>
      <c r="BKN11" s="86"/>
      <c r="BKO11" s="86"/>
      <c r="BKP11" s="86"/>
      <c r="BKQ11" s="86"/>
      <c r="BKR11" s="86"/>
      <c r="BKS11" s="86"/>
      <c r="BKT11" s="86"/>
      <c r="BKU11" s="86"/>
      <c r="BKV11" s="86"/>
      <c r="BKW11" s="86"/>
      <c r="BKX11" s="86"/>
      <c r="BKY11" s="86"/>
      <c r="BKZ11" s="86"/>
      <c r="BLA11" s="86"/>
      <c r="BLB11" s="86"/>
      <c r="BLC11" s="86"/>
      <c r="BLD11" s="86"/>
      <c r="BLE11" s="86"/>
      <c r="BLF11" s="86"/>
      <c r="BLG11" s="86"/>
      <c r="BLH11" s="86"/>
      <c r="BLI11" s="86"/>
      <c r="BLJ11" s="86"/>
      <c r="BLK11" s="86"/>
      <c r="BLL11" s="86"/>
      <c r="BLM11" s="86"/>
      <c r="BLN11" s="86"/>
      <c r="BLO11" s="86"/>
      <c r="BLP11" s="86"/>
      <c r="BLQ11" s="86"/>
      <c r="BLR11" s="86"/>
      <c r="BLS11" s="86"/>
      <c r="BLT11" s="86"/>
      <c r="BLU11" s="86"/>
      <c r="BLV11" s="86"/>
      <c r="BLW11" s="86"/>
      <c r="BLX11" s="86"/>
      <c r="BLY11" s="86"/>
      <c r="BLZ11" s="86"/>
      <c r="BMA11" s="86"/>
      <c r="BMB11" s="86"/>
      <c r="BMC11" s="86"/>
      <c r="BMD11" s="86"/>
      <c r="BME11" s="86"/>
      <c r="BMF11" s="86"/>
      <c r="BMG11" s="86"/>
      <c r="BMH11" s="86"/>
      <c r="BMI11" s="86"/>
      <c r="BMJ11" s="86"/>
      <c r="BMK11" s="86"/>
      <c r="BML11" s="86"/>
      <c r="BMM11" s="86"/>
      <c r="BMN11" s="86"/>
      <c r="BMO11" s="86"/>
      <c r="BMP11" s="86"/>
      <c r="BMQ11" s="86"/>
      <c r="BMR11" s="86"/>
      <c r="BMS11" s="86"/>
      <c r="BMT11" s="86"/>
      <c r="BMU11" s="86"/>
      <c r="BMV11" s="86"/>
      <c r="BMW11" s="86"/>
      <c r="BMX11" s="86"/>
      <c r="BMY11" s="86"/>
      <c r="BMZ11" s="86"/>
      <c r="BNA11" s="86"/>
      <c r="BNB11" s="86"/>
      <c r="BNC11" s="86"/>
      <c r="BND11" s="86"/>
      <c r="BNE11" s="86"/>
      <c r="BNF11" s="86"/>
      <c r="BNG11" s="86"/>
      <c r="BNH11" s="86"/>
      <c r="BNI11" s="86"/>
      <c r="BNJ11" s="86"/>
      <c r="BNK11" s="86"/>
      <c r="BNL11" s="86"/>
      <c r="BNM11" s="86"/>
      <c r="BNN11" s="86"/>
      <c r="BNO11" s="86"/>
      <c r="BNP11" s="86"/>
      <c r="BNQ11" s="86"/>
      <c r="BNR11" s="86"/>
      <c r="BNS11" s="86"/>
      <c r="BNT11" s="86"/>
      <c r="BNU11" s="86"/>
      <c r="BNV11" s="86"/>
      <c r="BNW11" s="86"/>
      <c r="BNX11" s="86"/>
      <c r="BNY11" s="86"/>
      <c r="BNZ11" s="86"/>
      <c r="BOA11" s="86"/>
      <c r="BOB11" s="86"/>
      <c r="BOC11" s="86"/>
      <c r="BOD11" s="86"/>
      <c r="BOE11" s="86"/>
      <c r="BOF11" s="86"/>
      <c r="BOG11" s="86"/>
      <c r="BOH11" s="86"/>
      <c r="BOI11" s="86"/>
      <c r="BOJ11" s="86"/>
      <c r="BOK11" s="86"/>
      <c r="BOL11" s="86"/>
      <c r="BOM11" s="86"/>
      <c r="BON11" s="86"/>
      <c r="BOO11" s="86"/>
      <c r="BOP11" s="86"/>
      <c r="BOQ11" s="86"/>
      <c r="BOR11" s="86"/>
      <c r="BOS11" s="86"/>
      <c r="BOT11" s="86"/>
      <c r="BOU11" s="86"/>
      <c r="BOV11" s="86"/>
      <c r="BOW11" s="86"/>
      <c r="BOX11" s="86"/>
      <c r="BOY11" s="86"/>
      <c r="BOZ11" s="86"/>
      <c r="BPA11" s="86"/>
      <c r="BPB11" s="86"/>
      <c r="BPC11" s="86"/>
      <c r="BPD11" s="86"/>
      <c r="BPE11" s="86"/>
      <c r="BPF11" s="86"/>
      <c r="BPG11" s="86"/>
      <c r="BPH11" s="86"/>
      <c r="BPI11" s="86"/>
      <c r="BPJ11" s="86"/>
      <c r="BPK11" s="86"/>
      <c r="BPL11" s="86"/>
      <c r="BPM11" s="86"/>
      <c r="BPN11" s="86"/>
      <c r="BPO11" s="86"/>
      <c r="BPP11" s="86"/>
      <c r="BPQ11" s="86"/>
      <c r="BPR11" s="86"/>
      <c r="BPS11" s="86"/>
      <c r="BPT11" s="86"/>
      <c r="BPU11" s="86"/>
      <c r="BPV11" s="86"/>
      <c r="BPW11" s="86"/>
      <c r="BPX11" s="86"/>
      <c r="BPY11" s="86"/>
      <c r="BPZ11" s="86"/>
      <c r="BQA11" s="86"/>
      <c r="BQB11" s="86"/>
      <c r="BQC11" s="86"/>
      <c r="BQD11" s="86"/>
      <c r="BQE11" s="86"/>
      <c r="BQF11" s="86"/>
      <c r="BQG11" s="86"/>
      <c r="BQH11" s="86"/>
      <c r="BQI11" s="86"/>
      <c r="BQJ11" s="86"/>
      <c r="BQK11" s="86"/>
      <c r="BQL11" s="86"/>
      <c r="BQM11" s="86"/>
      <c r="BQN11" s="86"/>
      <c r="BQO11" s="86"/>
      <c r="BQP11" s="86"/>
      <c r="BQQ11" s="86"/>
      <c r="BQR11" s="86"/>
      <c r="BQS11" s="86"/>
      <c r="BQT11" s="86"/>
      <c r="BQU11" s="86"/>
      <c r="BQV11" s="86"/>
      <c r="BQW11" s="86"/>
      <c r="BQX11" s="86"/>
      <c r="BQY11" s="86"/>
      <c r="BQZ11" s="86"/>
      <c r="BRA11" s="86"/>
      <c r="BRB11" s="86"/>
      <c r="BRC11" s="86"/>
      <c r="BRD11" s="86"/>
      <c r="BRE11" s="86"/>
      <c r="BRF11" s="86"/>
      <c r="BRG11" s="86"/>
      <c r="BRH11" s="86"/>
      <c r="BRI11" s="86"/>
      <c r="BRJ11" s="86"/>
      <c r="BRK11" s="86"/>
      <c r="BRL11" s="86"/>
      <c r="BRM11" s="86"/>
      <c r="BRN11" s="86"/>
      <c r="BRO11" s="86"/>
      <c r="BRP11" s="86"/>
      <c r="BRQ11" s="86"/>
      <c r="BRR11" s="86"/>
      <c r="BRS11" s="86"/>
      <c r="BRT11" s="86"/>
      <c r="BRU11" s="86"/>
      <c r="BRV11" s="86"/>
      <c r="BRW11" s="86"/>
      <c r="BRX11" s="86"/>
      <c r="BRY11" s="86"/>
      <c r="BRZ11" s="86"/>
      <c r="BSA11" s="86"/>
      <c r="BSB11" s="86"/>
      <c r="BSC11" s="86"/>
      <c r="BSD11" s="86"/>
      <c r="BSE11" s="86"/>
      <c r="BSF11" s="86"/>
      <c r="BSG11" s="86"/>
      <c r="BSH11" s="86"/>
      <c r="BSI11" s="86"/>
      <c r="BSJ11" s="86"/>
      <c r="BSK11" s="86"/>
      <c r="BSL11" s="86"/>
      <c r="BSM11" s="86"/>
      <c r="BSN11" s="86"/>
      <c r="BSO11" s="86"/>
      <c r="BSP11" s="86"/>
      <c r="BSQ11" s="86"/>
      <c r="BSR11" s="86"/>
      <c r="BSS11" s="86"/>
      <c r="BST11" s="86"/>
      <c r="BSU11" s="86"/>
      <c r="BSV11" s="86"/>
      <c r="BSW11" s="86"/>
      <c r="BSX11" s="86"/>
      <c r="BSY11" s="86"/>
      <c r="BSZ11" s="86"/>
      <c r="BTA11" s="86"/>
      <c r="BTB11" s="86"/>
      <c r="BTC11" s="86"/>
      <c r="BTD11" s="86"/>
      <c r="BTE11" s="86"/>
      <c r="BTF11" s="86"/>
      <c r="BTG11" s="86"/>
      <c r="BTH11" s="86"/>
      <c r="BTI11" s="86"/>
      <c r="BTJ11" s="86"/>
      <c r="BTK11" s="86"/>
      <c r="BTL11" s="86"/>
      <c r="BTM11" s="86"/>
      <c r="BTN11" s="86"/>
      <c r="BTO11" s="86"/>
      <c r="BTP11" s="86"/>
      <c r="BTQ11" s="86"/>
      <c r="BTR11" s="86"/>
      <c r="BTS11" s="86"/>
      <c r="BTT11" s="86"/>
      <c r="BTU11" s="86"/>
      <c r="BTV11" s="86"/>
      <c r="BTW11" s="86"/>
      <c r="BTX11" s="86"/>
      <c r="BTY11" s="86"/>
      <c r="BTZ11" s="86"/>
      <c r="BUA11" s="86"/>
      <c r="BUB11" s="86"/>
      <c r="BUC11" s="86"/>
      <c r="BUD11" s="86"/>
      <c r="BUE11" s="86"/>
      <c r="BUF11" s="86"/>
      <c r="BUG11" s="86"/>
      <c r="BUH11" s="86"/>
      <c r="BUI11" s="86"/>
      <c r="BUJ11" s="86"/>
      <c r="BUK11" s="86"/>
      <c r="BUL11" s="86"/>
      <c r="BUM11" s="86"/>
      <c r="BUN11" s="86"/>
      <c r="BUO11" s="86"/>
      <c r="BUP11" s="86"/>
      <c r="BUQ11" s="86"/>
      <c r="BUR11" s="86"/>
      <c r="BUS11" s="86"/>
      <c r="BUT11" s="86"/>
      <c r="BUU11" s="86"/>
      <c r="BUV11" s="86"/>
      <c r="BUW11" s="86"/>
      <c r="BUX11" s="86"/>
      <c r="BUY11" s="86"/>
      <c r="BUZ11" s="86"/>
      <c r="BVA11" s="86"/>
      <c r="BVB11" s="86"/>
      <c r="BVC11" s="86"/>
      <c r="BVD11" s="86"/>
      <c r="BVE11" s="86"/>
      <c r="BVF11" s="86"/>
      <c r="BVG11" s="86"/>
      <c r="BVH11" s="86"/>
      <c r="BVI11" s="86"/>
      <c r="BVJ11" s="86"/>
      <c r="BVK11" s="86"/>
      <c r="BVL11" s="86"/>
      <c r="BVM11" s="86"/>
      <c r="BVN11" s="86"/>
      <c r="BVO11" s="86"/>
      <c r="BVP11" s="86"/>
      <c r="BVQ11" s="86"/>
      <c r="BVR11" s="86"/>
      <c r="BVS11" s="86"/>
      <c r="BVT11" s="86"/>
      <c r="BVU11" s="86"/>
      <c r="BVV11" s="86"/>
      <c r="BVW11" s="86"/>
      <c r="BVX11" s="86"/>
      <c r="BVY11" s="86"/>
      <c r="BVZ11" s="86"/>
      <c r="BWA11" s="86"/>
      <c r="BWB11" s="86"/>
      <c r="BWC11" s="86"/>
      <c r="BWD11" s="86"/>
      <c r="BWE11" s="86"/>
      <c r="BWF11" s="86"/>
      <c r="BWG11" s="86"/>
      <c r="BWH11" s="86"/>
      <c r="BWI11" s="86"/>
      <c r="BWJ11" s="86"/>
      <c r="BWK11" s="86"/>
      <c r="BWL11" s="86"/>
      <c r="BWM11" s="86"/>
      <c r="BWN11" s="86"/>
      <c r="BWO11" s="86"/>
      <c r="BWP11" s="86"/>
      <c r="BWQ11" s="86"/>
      <c r="BWR11" s="86"/>
      <c r="BWS11" s="86"/>
      <c r="BWT11" s="86"/>
      <c r="BWU11" s="86"/>
      <c r="BWV11" s="86"/>
      <c r="BWW11" s="86"/>
      <c r="BWX11" s="86"/>
      <c r="BWY11" s="86"/>
      <c r="BWZ11" s="86"/>
      <c r="BXA11" s="86"/>
      <c r="BXB11" s="86"/>
      <c r="BXC11" s="86"/>
      <c r="BXD11" s="86"/>
      <c r="BXE11" s="86"/>
      <c r="BXF11" s="86"/>
      <c r="BXG11" s="86"/>
      <c r="BXH11" s="86"/>
      <c r="BXI11" s="86"/>
      <c r="BXJ11" s="86"/>
      <c r="BXK11" s="86"/>
      <c r="BXL11" s="86"/>
      <c r="BXM11" s="86"/>
      <c r="BXN11" s="86"/>
      <c r="BXO11" s="86"/>
      <c r="BXP11" s="86"/>
      <c r="BXQ11" s="86"/>
      <c r="BXR11" s="86"/>
      <c r="BXS11" s="86"/>
      <c r="BXT11" s="86"/>
      <c r="BXU11" s="86"/>
      <c r="BXV11" s="86"/>
      <c r="BXW11" s="86"/>
      <c r="BXX11" s="86"/>
      <c r="BXY11" s="86"/>
      <c r="BXZ11" s="86"/>
      <c r="BYA11" s="86"/>
      <c r="BYB11" s="86"/>
      <c r="BYC11" s="86"/>
      <c r="BYD11" s="86"/>
      <c r="BYE11" s="86"/>
      <c r="BYF11" s="86"/>
      <c r="BYG11" s="86"/>
      <c r="BYH11" s="86"/>
      <c r="BYI11" s="86"/>
      <c r="BYJ11" s="86"/>
      <c r="BYK11" s="86"/>
      <c r="BYL11" s="86"/>
      <c r="BYM11" s="86"/>
      <c r="BYN11" s="86"/>
      <c r="BYO11" s="86"/>
      <c r="BYP11" s="86"/>
      <c r="BYQ11" s="86"/>
      <c r="BYR11" s="86"/>
      <c r="BYS11" s="86"/>
      <c r="BYT11" s="86"/>
      <c r="BYU11" s="86"/>
      <c r="BYV11" s="86"/>
      <c r="BYW11" s="86"/>
      <c r="BYX11" s="86"/>
      <c r="BYY11" s="86"/>
      <c r="BYZ11" s="86"/>
      <c r="BZA11" s="86"/>
      <c r="BZB11" s="86"/>
      <c r="BZC11" s="86"/>
      <c r="BZD11" s="86"/>
      <c r="BZE11" s="86"/>
      <c r="BZF11" s="86"/>
      <c r="BZG11" s="86"/>
      <c r="BZH11" s="86"/>
      <c r="BZI11" s="86"/>
      <c r="BZJ11" s="86"/>
      <c r="BZK11" s="86"/>
      <c r="BZL11" s="86"/>
      <c r="BZM11" s="86"/>
      <c r="BZN11" s="86"/>
      <c r="BZO11" s="86"/>
      <c r="BZP11" s="86"/>
      <c r="BZQ11" s="86"/>
      <c r="BZR11" s="86"/>
      <c r="BZS11" s="86"/>
      <c r="BZT11" s="86"/>
      <c r="BZU11" s="86"/>
      <c r="BZV11" s="86"/>
      <c r="BZW11" s="86"/>
      <c r="BZX11" s="86"/>
      <c r="BZY11" s="86"/>
      <c r="BZZ11" s="86"/>
      <c r="CAA11" s="86"/>
      <c r="CAB11" s="86"/>
      <c r="CAC11" s="86"/>
      <c r="CAD11" s="86"/>
      <c r="CAE11" s="86"/>
      <c r="CAF11" s="86"/>
      <c r="CAG11" s="86"/>
      <c r="CAH11" s="86"/>
      <c r="CAI11" s="86"/>
      <c r="CAJ11" s="86"/>
      <c r="CAK11" s="86"/>
      <c r="CAL11" s="86"/>
      <c r="CAM11" s="86"/>
      <c r="CAN11" s="86"/>
      <c r="CAO11" s="86"/>
      <c r="CAP11" s="86"/>
      <c r="CAQ11" s="86"/>
      <c r="CAR11" s="86"/>
      <c r="CAS11" s="86"/>
      <c r="CAT11" s="86"/>
      <c r="CAU11" s="86"/>
      <c r="CAV11" s="86"/>
      <c r="CAW11" s="86"/>
      <c r="CAX11" s="86"/>
      <c r="CAY11" s="86"/>
      <c r="CAZ11" s="86"/>
      <c r="CBA11" s="86"/>
      <c r="CBB11" s="86"/>
      <c r="CBC11" s="86"/>
      <c r="CBD11" s="86"/>
      <c r="CBE11" s="86"/>
      <c r="CBF11" s="86"/>
      <c r="CBG11" s="86"/>
      <c r="CBH11" s="86"/>
      <c r="CBI11" s="86"/>
      <c r="CBJ11" s="86"/>
      <c r="CBK11" s="86"/>
      <c r="CBL11" s="86"/>
      <c r="CBM11" s="86"/>
      <c r="CBN11" s="86"/>
      <c r="CBO11" s="86"/>
      <c r="CBP11" s="86"/>
      <c r="CBQ11" s="86"/>
      <c r="CBR11" s="86"/>
      <c r="CBS11" s="86"/>
      <c r="CBT11" s="86"/>
      <c r="CBU11" s="86"/>
      <c r="CBV11" s="86"/>
      <c r="CBW11" s="86"/>
      <c r="CBX11" s="86"/>
      <c r="CBY11" s="86"/>
      <c r="CBZ11" s="86"/>
      <c r="CCA11" s="86"/>
      <c r="CCB11" s="86"/>
      <c r="CCC11" s="86"/>
      <c r="CCD11" s="86"/>
      <c r="CCE11" s="86"/>
      <c r="CCF11" s="86"/>
      <c r="CCG11" s="86"/>
      <c r="CCH11" s="86"/>
      <c r="CCI11" s="86"/>
      <c r="CCJ11" s="86"/>
      <c r="CCK11" s="86"/>
      <c r="CCL11" s="86"/>
      <c r="CCM11" s="86"/>
      <c r="CCN11" s="86"/>
      <c r="CCO11" s="86"/>
      <c r="CCP11" s="86"/>
      <c r="CCQ11" s="86"/>
      <c r="CCR11" s="86"/>
      <c r="CCS11" s="86"/>
      <c r="CCT11" s="86"/>
      <c r="CCU11" s="86"/>
      <c r="CCV11" s="86"/>
      <c r="CCW11" s="86"/>
      <c r="CCX11" s="86"/>
      <c r="CCY11" s="86"/>
      <c r="CCZ11" s="86"/>
      <c r="CDA11" s="86"/>
      <c r="CDB11" s="86"/>
      <c r="CDC11" s="86"/>
      <c r="CDD11" s="86"/>
      <c r="CDE11" s="86"/>
      <c r="CDF11" s="86"/>
      <c r="CDG11" s="86"/>
      <c r="CDH11" s="86"/>
      <c r="CDI11" s="86"/>
      <c r="CDJ11" s="86"/>
      <c r="CDK11" s="86"/>
      <c r="CDL11" s="86"/>
      <c r="CDM11" s="86"/>
      <c r="CDN11" s="86"/>
      <c r="CDO11" s="86"/>
      <c r="CDP11" s="86"/>
      <c r="CDQ11" s="86"/>
      <c r="CDR11" s="86"/>
      <c r="CDS11" s="86"/>
      <c r="CDT11" s="86"/>
      <c r="CDU11" s="86"/>
      <c r="CDV11" s="86"/>
      <c r="CDW11" s="86"/>
      <c r="CDX11" s="86"/>
      <c r="CDY11" s="86"/>
      <c r="CDZ11" s="86"/>
      <c r="CEA11" s="86"/>
      <c r="CEB11" s="86"/>
      <c r="CEC11" s="86"/>
      <c r="CED11" s="86"/>
      <c r="CEE11" s="86"/>
      <c r="CEF11" s="86"/>
      <c r="CEG11" s="86"/>
      <c r="CEH11" s="86"/>
      <c r="CEI11" s="86"/>
      <c r="CEJ11" s="86"/>
      <c r="CEK11" s="86"/>
      <c r="CEL11" s="86"/>
      <c r="CEM11" s="86"/>
      <c r="CEN11" s="86"/>
      <c r="CEO11" s="86"/>
      <c r="CEP11" s="86"/>
      <c r="CEQ11" s="86"/>
      <c r="CER11" s="86"/>
      <c r="CES11" s="86"/>
      <c r="CET11" s="86"/>
      <c r="CEU11" s="86"/>
      <c r="CEV11" s="86"/>
      <c r="CEW11" s="86"/>
      <c r="CEX11" s="86"/>
      <c r="CEY11" s="86"/>
      <c r="CEZ11" s="86"/>
      <c r="CFA11" s="86"/>
      <c r="CFB11" s="86"/>
      <c r="CFC11" s="86"/>
      <c r="CFD11" s="86"/>
      <c r="CFE11" s="86"/>
      <c r="CFF11" s="86"/>
      <c r="CFG11" s="86"/>
      <c r="CFH11" s="86"/>
      <c r="CFI11" s="86"/>
      <c r="CFJ11" s="86"/>
      <c r="CFK11" s="86"/>
      <c r="CFL11" s="86"/>
      <c r="CFM11" s="86"/>
      <c r="CFN11" s="86"/>
      <c r="CFO11" s="86"/>
      <c r="CFP11" s="86"/>
      <c r="CFQ11" s="86"/>
      <c r="CFR11" s="86"/>
      <c r="CFS11" s="86"/>
      <c r="CFT11" s="86"/>
      <c r="CFU11" s="86"/>
      <c r="CFV11" s="86"/>
      <c r="CFW11" s="86"/>
      <c r="CFX11" s="86"/>
      <c r="CFY11" s="86"/>
      <c r="CFZ11" s="86"/>
      <c r="CGA11" s="86"/>
      <c r="CGB11" s="86"/>
      <c r="CGC11" s="86"/>
      <c r="CGD11" s="86"/>
      <c r="CGE11" s="86"/>
      <c r="CGF11" s="86"/>
      <c r="CGG11" s="86"/>
      <c r="CGH11" s="86"/>
      <c r="CGI11" s="86"/>
      <c r="CGJ11" s="86"/>
      <c r="CGK11" s="86"/>
      <c r="CGL11" s="86"/>
      <c r="CGM11" s="86"/>
      <c r="CGN11" s="86"/>
      <c r="CGO11" s="86"/>
      <c r="CGP11" s="86"/>
      <c r="CGQ11" s="86"/>
      <c r="CGR11" s="86"/>
      <c r="CGS11" s="86"/>
      <c r="CGT11" s="86"/>
      <c r="CGU11" s="86"/>
      <c r="CGV11" s="86"/>
      <c r="CGW11" s="86"/>
      <c r="CGX11" s="86"/>
      <c r="CGY11" s="86"/>
      <c r="CGZ11" s="86"/>
      <c r="CHA11" s="86"/>
      <c r="CHB11" s="86"/>
      <c r="CHC11" s="86"/>
      <c r="CHD11" s="86"/>
      <c r="CHE11" s="86"/>
      <c r="CHF11" s="86"/>
      <c r="CHG11" s="86"/>
      <c r="CHH11" s="86"/>
      <c r="CHI11" s="86"/>
      <c r="CHJ11" s="86"/>
      <c r="CHK11" s="86"/>
      <c r="CHL11" s="86"/>
      <c r="CHM11" s="86"/>
      <c r="CHN11" s="86"/>
      <c r="CHO11" s="86"/>
      <c r="CHP11" s="86"/>
      <c r="CHQ11" s="86"/>
      <c r="CHR11" s="86"/>
      <c r="CHS11" s="86"/>
      <c r="CHT11" s="86"/>
      <c r="CHU11" s="86"/>
      <c r="CHV11" s="86"/>
      <c r="CHW11" s="86"/>
      <c r="CHX11" s="86"/>
      <c r="CHY11" s="86"/>
      <c r="CHZ11" s="86"/>
      <c r="CIA11" s="86"/>
      <c r="CIB11" s="86"/>
      <c r="CIC11" s="86"/>
      <c r="CID11" s="86"/>
      <c r="CIE11" s="86"/>
      <c r="CIF11" s="86"/>
      <c r="CIG11" s="86"/>
      <c r="CIH11" s="86"/>
      <c r="CII11" s="86"/>
      <c r="CIJ11" s="86"/>
      <c r="CIK11" s="86"/>
      <c r="CIL11" s="86"/>
      <c r="CIM11" s="86"/>
      <c r="CIN11" s="86"/>
      <c r="CIO11" s="86"/>
      <c r="CIP11" s="86"/>
      <c r="CIQ11" s="86"/>
      <c r="CIR11" s="86"/>
      <c r="CIS11" s="86"/>
      <c r="CIT11" s="86"/>
      <c r="CIU11" s="86"/>
      <c r="CIV11" s="86"/>
      <c r="CIW11" s="86"/>
      <c r="CIX11" s="86"/>
      <c r="CIY11" s="86"/>
      <c r="CIZ11" s="86"/>
      <c r="CJA11" s="86"/>
      <c r="CJB11" s="86"/>
      <c r="CJC11" s="86"/>
      <c r="CJD11" s="86"/>
      <c r="CJE11" s="86"/>
      <c r="CJF11" s="86"/>
      <c r="CJG11" s="86"/>
      <c r="CJH11" s="86"/>
      <c r="CJI11" s="86"/>
      <c r="CJJ11" s="86"/>
      <c r="CJK11" s="86"/>
      <c r="CJL11" s="86"/>
      <c r="CJM11" s="86"/>
      <c r="CJN11" s="86"/>
      <c r="CJO11" s="86"/>
      <c r="CJP11" s="86"/>
      <c r="CJQ11" s="86"/>
      <c r="CJR11" s="86"/>
      <c r="CJS11" s="86"/>
      <c r="CJT11" s="86"/>
      <c r="CJU11" s="86"/>
      <c r="CJV11" s="86"/>
      <c r="CJW11" s="86"/>
      <c r="CJX11" s="86"/>
      <c r="CJY11" s="86"/>
      <c r="CJZ11" s="86"/>
      <c r="CKA11" s="86"/>
      <c r="CKB11" s="86"/>
      <c r="CKC11" s="86"/>
      <c r="CKD11" s="86"/>
      <c r="CKE11" s="86"/>
      <c r="CKF11" s="86"/>
      <c r="CKG11" s="86"/>
      <c r="CKH11" s="86"/>
      <c r="CKI11" s="86"/>
      <c r="CKJ11" s="86"/>
      <c r="CKK11" s="86"/>
      <c r="CKL11" s="86"/>
      <c r="CKM11" s="86"/>
      <c r="CKN11" s="86"/>
      <c r="CKO11" s="86"/>
      <c r="CKP11" s="86"/>
      <c r="CKQ11" s="86"/>
      <c r="CKR11" s="86"/>
      <c r="CKS11" s="86"/>
      <c r="CKT11" s="86"/>
      <c r="CKU11" s="86"/>
      <c r="CKV11" s="86"/>
      <c r="CKW11" s="86"/>
      <c r="CKX11" s="86"/>
      <c r="CKY11" s="86"/>
      <c r="CKZ11" s="86"/>
      <c r="CLA11" s="86"/>
      <c r="CLB11" s="86"/>
      <c r="CLC11" s="86"/>
      <c r="CLD11" s="86"/>
      <c r="CLE11" s="86"/>
      <c r="CLF11" s="86"/>
      <c r="CLG11" s="86"/>
      <c r="CLH11" s="86"/>
      <c r="CLI11" s="86"/>
      <c r="CLJ11" s="86"/>
      <c r="CLK11" s="86"/>
      <c r="CLL11" s="86"/>
      <c r="CLM11" s="86"/>
      <c r="CLN11" s="86"/>
      <c r="CLO11" s="86"/>
      <c r="CLP11" s="86"/>
      <c r="CLQ11" s="86"/>
      <c r="CLR11" s="86"/>
      <c r="CLS11" s="86"/>
      <c r="CLT11" s="86"/>
      <c r="CLU11" s="86"/>
      <c r="CLV11" s="86"/>
      <c r="CLW11" s="86"/>
      <c r="CLX11" s="86"/>
      <c r="CLY11" s="86"/>
      <c r="CLZ11" s="86"/>
      <c r="CMA11" s="86"/>
      <c r="CMB11" s="86"/>
      <c r="CMC11" s="86"/>
      <c r="CMD11" s="86"/>
      <c r="CME11" s="86"/>
      <c r="CMF11" s="86"/>
      <c r="CMG11" s="86"/>
      <c r="CMH11" s="86"/>
      <c r="CMI11" s="86"/>
      <c r="CMJ11" s="86"/>
      <c r="CMK11" s="86"/>
      <c r="CML11" s="86"/>
      <c r="CMM11" s="86"/>
      <c r="CMN11" s="86"/>
      <c r="CMO11" s="86"/>
      <c r="CMP11" s="86"/>
      <c r="CMQ11" s="86"/>
      <c r="CMR11" s="86"/>
      <c r="CMS11" s="86"/>
      <c r="CMT11" s="86"/>
      <c r="CMU11" s="86"/>
      <c r="CMV11" s="86"/>
      <c r="CMW11" s="86"/>
      <c r="CMX11" s="86"/>
      <c r="CMY11" s="86"/>
      <c r="CMZ11" s="86"/>
      <c r="CNA11" s="86"/>
      <c r="CNB11" s="86"/>
      <c r="CNC11" s="86"/>
      <c r="CND11" s="86"/>
      <c r="CNE11" s="86"/>
      <c r="CNF11" s="86"/>
      <c r="CNG11" s="86"/>
      <c r="CNH11" s="86"/>
      <c r="CNI11" s="86"/>
      <c r="CNJ11" s="86"/>
      <c r="CNK11" s="86"/>
      <c r="CNL11" s="86"/>
      <c r="CNM11" s="86"/>
      <c r="CNN11" s="86"/>
      <c r="CNO11" s="86"/>
      <c r="CNP11" s="86"/>
      <c r="CNQ11" s="86"/>
      <c r="CNR11" s="86"/>
      <c r="CNS11" s="86"/>
      <c r="CNT11" s="86"/>
      <c r="CNU11" s="86"/>
      <c r="CNV11" s="86"/>
      <c r="CNW11" s="86"/>
      <c r="CNX11" s="86"/>
      <c r="CNY11" s="86"/>
      <c r="CNZ11" s="86"/>
      <c r="COA11" s="86"/>
      <c r="COB11" s="86"/>
      <c r="COC11" s="86"/>
      <c r="COD11" s="86"/>
      <c r="COE11" s="86"/>
      <c r="COF11" s="86"/>
      <c r="COG11" s="86"/>
      <c r="COH11" s="86"/>
      <c r="COI11" s="86"/>
      <c r="COJ11" s="86"/>
      <c r="COK11" s="86"/>
      <c r="COL11" s="86"/>
      <c r="COM11" s="86"/>
      <c r="CON11" s="86"/>
      <c r="COO11" s="86"/>
      <c r="COP11" s="86"/>
      <c r="COQ11" s="86"/>
      <c r="COR11" s="86"/>
      <c r="COS11" s="86"/>
      <c r="COT11" s="86"/>
      <c r="COU11" s="86"/>
      <c r="COV11" s="86"/>
      <c r="COW11" s="86"/>
      <c r="COX11" s="86"/>
      <c r="COY11" s="86"/>
      <c r="COZ11" s="86"/>
      <c r="CPA11" s="86"/>
      <c r="CPB11" s="86"/>
      <c r="CPC11" s="86"/>
      <c r="CPD11" s="86"/>
      <c r="CPE11" s="86"/>
      <c r="CPF11" s="86"/>
      <c r="CPG11" s="86"/>
      <c r="CPH11" s="86"/>
      <c r="CPI11" s="86"/>
      <c r="CPJ11" s="86"/>
      <c r="CPK11" s="86"/>
      <c r="CPL11" s="86"/>
      <c r="CPM11" s="86"/>
      <c r="CPN11" s="86"/>
      <c r="CPO11" s="86"/>
      <c r="CPP11" s="86"/>
      <c r="CPQ11" s="86"/>
      <c r="CPR11" s="86"/>
      <c r="CPS11" s="86"/>
      <c r="CPT11" s="86"/>
      <c r="CPU11" s="86"/>
      <c r="CPV11" s="86"/>
      <c r="CPW11" s="86"/>
      <c r="CPX11" s="86"/>
      <c r="CPY11" s="86"/>
      <c r="CPZ11" s="86"/>
      <c r="CQA11" s="86"/>
      <c r="CQB11" s="86"/>
      <c r="CQC11" s="86"/>
      <c r="CQD11" s="86"/>
      <c r="CQE11" s="86"/>
      <c r="CQF11" s="86"/>
      <c r="CQG11" s="86"/>
      <c r="CQH11" s="86"/>
      <c r="CQI11" s="86"/>
      <c r="CQJ11" s="86"/>
      <c r="CQK11" s="86"/>
      <c r="CQL11" s="86"/>
      <c r="CQM11" s="86"/>
      <c r="CQN11" s="86"/>
      <c r="CQO11" s="86"/>
      <c r="CQP11" s="86"/>
      <c r="CQQ11" s="86"/>
      <c r="CQR11" s="86"/>
      <c r="CQS11" s="86"/>
      <c r="CQT11" s="86"/>
      <c r="CQU11" s="86"/>
      <c r="CQV11" s="86"/>
      <c r="CQW11" s="86"/>
      <c r="CQX11" s="86"/>
      <c r="CQY11" s="86"/>
      <c r="CQZ11" s="86"/>
      <c r="CRA11" s="86"/>
      <c r="CRB11" s="86"/>
      <c r="CRC11" s="86"/>
      <c r="CRD11" s="86"/>
      <c r="CRE11" s="86"/>
      <c r="CRF11" s="86"/>
      <c r="CRG11" s="86"/>
      <c r="CRH11" s="86"/>
      <c r="CRI11" s="86"/>
      <c r="CRJ11" s="86"/>
      <c r="CRK11" s="86"/>
      <c r="CRL11" s="86"/>
      <c r="CRM11" s="86"/>
      <c r="CRN11" s="86"/>
      <c r="CRO11" s="86"/>
      <c r="CRP11" s="86"/>
      <c r="CRQ11" s="86"/>
      <c r="CRR11" s="86"/>
      <c r="CRS11" s="86"/>
      <c r="CRT11" s="86"/>
      <c r="CRU11" s="86"/>
      <c r="CRV11" s="86"/>
      <c r="CRW11" s="86"/>
      <c r="CRX11" s="86"/>
      <c r="CRY11" s="86"/>
      <c r="CRZ11" s="86"/>
      <c r="CSA11" s="86"/>
      <c r="CSB11" s="86"/>
      <c r="CSC11" s="86"/>
      <c r="CSD11" s="86"/>
      <c r="CSE11" s="86"/>
      <c r="CSF11" s="86"/>
      <c r="CSG11" s="86"/>
      <c r="CSH11" s="86"/>
      <c r="CSI11" s="86"/>
      <c r="CSJ11" s="86"/>
      <c r="CSK11" s="86"/>
      <c r="CSL11" s="86"/>
      <c r="CSM11" s="86"/>
      <c r="CSN11" s="86"/>
      <c r="CSO11" s="86"/>
      <c r="CSP11" s="86"/>
      <c r="CSQ11" s="86"/>
      <c r="CSR11" s="86"/>
      <c r="CSS11" s="86"/>
      <c r="CST11" s="86"/>
      <c r="CSU11" s="86"/>
      <c r="CSV11" s="86"/>
      <c r="CSW11" s="86"/>
      <c r="CSX11" s="86"/>
      <c r="CSY11" s="86"/>
      <c r="CSZ11" s="86"/>
      <c r="CTA11" s="86"/>
      <c r="CTB11" s="86"/>
      <c r="CTC11" s="86"/>
      <c r="CTD11" s="86"/>
      <c r="CTE11" s="86"/>
      <c r="CTF11" s="86"/>
      <c r="CTG11" s="86"/>
      <c r="CTH11" s="86"/>
      <c r="CTI11" s="86"/>
      <c r="CTJ11" s="86"/>
      <c r="CTK11" s="86"/>
      <c r="CTL11" s="86"/>
      <c r="CTM11" s="86"/>
      <c r="CTN11" s="86"/>
      <c r="CTO11" s="86"/>
      <c r="CTP11" s="86"/>
      <c r="CTQ11" s="86"/>
      <c r="CTR11" s="86"/>
      <c r="CTS11" s="86"/>
      <c r="CTT11" s="86"/>
      <c r="CTU11" s="86"/>
      <c r="CTV11" s="86"/>
      <c r="CTW11" s="86"/>
      <c r="CTX11" s="86"/>
      <c r="CTY11" s="86"/>
      <c r="CTZ11" s="86"/>
      <c r="CUA11" s="86"/>
      <c r="CUB11" s="86"/>
      <c r="CUC11" s="86"/>
      <c r="CUD11" s="86"/>
      <c r="CUE11" s="86"/>
      <c r="CUF11" s="86"/>
      <c r="CUG11" s="86"/>
      <c r="CUH11" s="86"/>
      <c r="CUI11" s="86"/>
      <c r="CUJ11" s="86"/>
      <c r="CUK11" s="86"/>
      <c r="CUL11" s="86"/>
      <c r="CUM11" s="86"/>
      <c r="CUN11" s="86"/>
      <c r="CUO11" s="86"/>
      <c r="CUP11" s="86"/>
      <c r="CUQ11" s="86"/>
      <c r="CUR11" s="86"/>
      <c r="CUS11" s="86"/>
      <c r="CUT11" s="86"/>
      <c r="CUU11" s="86"/>
      <c r="CUV11" s="86"/>
      <c r="CUW11" s="86"/>
      <c r="CUX11" s="86"/>
      <c r="CUY11" s="86"/>
      <c r="CUZ11" s="86"/>
      <c r="CVA11" s="86"/>
      <c r="CVB11" s="86"/>
      <c r="CVC11" s="86"/>
      <c r="CVD11" s="86"/>
      <c r="CVE11" s="86"/>
      <c r="CVF11" s="86"/>
      <c r="CVG11" s="86"/>
      <c r="CVH11" s="86"/>
      <c r="CVI11" s="86"/>
      <c r="CVJ11" s="86"/>
      <c r="CVK11" s="86"/>
      <c r="CVL11" s="86"/>
      <c r="CVM11" s="86"/>
      <c r="CVN11" s="86"/>
      <c r="CVO11" s="86"/>
      <c r="CVP11" s="86"/>
      <c r="CVQ11" s="86"/>
      <c r="CVR11" s="86"/>
      <c r="CVS11" s="86"/>
      <c r="CVT11" s="86"/>
      <c r="CVU11" s="86"/>
      <c r="CVV11" s="86"/>
      <c r="CVW11" s="86"/>
      <c r="CVX11" s="86"/>
      <c r="CVY11" s="86"/>
      <c r="CVZ11" s="86"/>
      <c r="CWA11" s="86"/>
      <c r="CWB11" s="86"/>
      <c r="CWC11" s="86"/>
      <c r="CWD11" s="86"/>
      <c r="CWE11" s="86"/>
      <c r="CWF11" s="86"/>
      <c r="CWG11" s="86"/>
      <c r="CWH11" s="86"/>
      <c r="CWI11" s="86"/>
      <c r="CWJ11" s="86"/>
      <c r="CWK11" s="86"/>
      <c r="CWL11" s="86"/>
      <c r="CWM11" s="86"/>
      <c r="CWN11" s="86"/>
      <c r="CWO11" s="86"/>
      <c r="CWP11" s="86"/>
      <c r="CWQ11" s="86"/>
      <c r="CWR11" s="86"/>
      <c r="CWS11" s="86"/>
      <c r="CWT11" s="86"/>
      <c r="CWU11" s="86"/>
      <c r="CWV11" s="86"/>
      <c r="CWW11" s="86"/>
      <c r="CWX11" s="86"/>
      <c r="CWY11" s="86"/>
      <c r="CWZ11" s="86"/>
      <c r="CXA11" s="86"/>
      <c r="CXB11" s="86"/>
      <c r="CXC11" s="86"/>
      <c r="CXD11" s="86"/>
      <c r="CXE11" s="86"/>
      <c r="CXF11" s="86"/>
      <c r="CXG11" s="86"/>
      <c r="CXH11" s="86"/>
      <c r="CXI11" s="86"/>
      <c r="CXJ11" s="86"/>
      <c r="CXK11" s="86"/>
      <c r="CXL11" s="86"/>
      <c r="CXM11" s="86"/>
      <c r="CXN11" s="86"/>
      <c r="CXO11" s="86"/>
      <c r="CXP11" s="86"/>
      <c r="CXQ11" s="86"/>
      <c r="CXR11" s="86"/>
      <c r="CXS11" s="86"/>
      <c r="CXT11" s="86"/>
      <c r="CXU11" s="86"/>
      <c r="CXV11" s="86"/>
      <c r="CXW11" s="86"/>
      <c r="CXX11" s="86"/>
      <c r="CXY11" s="86"/>
      <c r="CXZ11" s="86"/>
      <c r="CYA11" s="86"/>
      <c r="CYB11" s="86"/>
      <c r="CYC11" s="86"/>
      <c r="CYD11" s="86"/>
      <c r="CYE11" s="86"/>
      <c r="CYF11" s="86"/>
      <c r="CYG11" s="86"/>
      <c r="CYH11" s="86"/>
      <c r="CYI11" s="86"/>
      <c r="CYJ11" s="86"/>
      <c r="CYK11" s="86"/>
      <c r="CYL11" s="86"/>
      <c r="CYM11" s="86"/>
      <c r="CYN11" s="86"/>
      <c r="CYO11" s="86"/>
      <c r="CYP11" s="86"/>
      <c r="CYQ11" s="86"/>
      <c r="CYR11" s="86"/>
      <c r="CYS11" s="86"/>
      <c r="CYT11" s="86"/>
      <c r="CYU11" s="86"/>
      <c r="CYV11" s="86"/>
      <c r="CYW11" s="86"/>
      <c r="CYX11" s="86"/>
      <c r="CYY11" s="86"/>
      <c r="CYZ11" s="86"/>
      <c r="CZA11" s="86"/>
      <c r="CZB11" s="86"/>
      <c r="CZC11" s="86"/>
      <c r="CZD11" s="86"/>
      <c r="CZE11" s="86"/>
      <c r="CZF11" s="86"/>
      <c r="CZG11" s="86"/>
      <c r="CZH11" s="86"/>
      <c r="CZI11" s="86"/>
      <c r="CZJ11" s="86"/>
      <c r="CZK11" s="86"/>
      <c r="CZL11" s="86"/>
      <c r="CZM11" s="86"/>
      <c r="CZN11" s="86"/>
      <c r="CZO11" s="86"/>
      <c r="CZP11" s="86"/>
      <c r="CZQ11" s="86"/>
      <c r="CZR11" s="86"/>
      <c r="CZS11" s="86"/>
      <c r="CZT11" s="86"/>
      <c r="CZU11" s="86"/>
      <c r="CZV11" s="86"/>
      <c r="CZW11" s="86"/>
      <c r="CZX11" s="86"/>
      <c r="CZY11" s="86"/>
      <c r="CZZ11" s="86"/>
      <c r="DAA11" s="86"/>
      <c r="DAB11" s="86"/>
      <c r="DAC11" s="86"/>
      <c r="DAD11" s="86"/>
      <c r="DAE11" s="86"/>
      <c r="DAF11" s="86"/>
      <c r="DAG11" s="86"/>
      <c r="DAH11" s="86"/>
      <c r="DAI11" s="86"/>
      <c r="DAJ11" s="86"/>
      <c r="DAK11" s="86"/>
      <c r="DAL11" s="86"/>
      <c r="DAM11" s="86"/>
      <c r="DAN11" s="86"/>
      <c r="DAO11" s="86"/>
      <c r="DAP11" s="86"/>
      <c r="DAQ11" s="86"/>
      <c r="DAR11" s="86"/>
      <c r="DAS11" s="86"/>
      <c r="DAT11" s="86"/>
      <c r="DAU11" s="86"/>
      <c r="DAV11" s="86"/>
      <c r="DAW11" s="86"/>
      <c r="DAX11" s="86"/>
      <c r="DAY11" s="86"/>
      <c r="DAZ11" s="86"/>
      <c r="DBA11" s="86"/>
      <c r="DBB11" s="86"/>
      <c r="DBC11" s="86"/>
      <c r="DBD11" s="86"/>
      <c r="DBE11" s="86"/>
      <c r="DBF11" s="86"/>
      <c r="DBG11" s="86"/>
      <c r="DBH11" s="86"/>
      <c r="DBI11" s="86"/>
      <c r="DBJ11" s="86"/>
      <c r="DBK11" s="86"/>
      <c r="DBL11" s="86"/>
      <c r="DBM11" s="86"/>
      <c r="DBN11" s="86"/>
      <c r="DBO11" s="86"/>
      <c r="DBP11" s="86"/>
      <c r="DBQ11" s="86"/>
      <c r="DBR11" s="86"/>
      <c r="DBS11" s="86"/>
      <c r="DBT11" s="86"/>
      <c r="DBU11" s="86"/>
      <c r="DBV11" s="86"/>
      <c r="DBW11" s="86"/>
      <c r="DBX11" s="86"/>
      <c r="DBY11" s="86"/>
      <c r="DBZ11" s="86"/>
      <c r="DCA11" s="86"/>
      <c r="DCB11" s="86"/>
      <c r="DCC11" s="86"/>
      <c r="DCD11" s="86"/>
      <c r="DCE11" s="86"/>
      <c r="DCF11" s="86"/>
      <c r="DCG11" s="86"/>
      <c r="DCH11" s="86"/>
      <c r="DCI11" s="86"/>
      <c r="DCJ11" s="86"/>
      <c r="DCK11" s="86"/>
      <c r="DCL11" s="86"/>
      <c r="DCM11" s="86"/>
      <c r="DCN11" s="86"/>
      <c r="DCO11" s="86"/>
      <c r="DCP11" s="86"/>
      <c r="DCQ11" s="86"/>
      <c r="DCR11" s="86"/>
      <c r="DCS11" s="86"/>
      <c r="DCT11" s="86"/>
      <c r="DCU11" s="86"/>
      <c r="DCV11" s="86"/>
      <c r="DCW11" s="86"/>
      <c r="DCX11" s="86"/>
      <c r="DCY11" s="86"/>
      <c r="DCZ11" s="86"/>
      <c r="DDA11" s="86"/>
      <c r="DDB11" s="86"/>
      <c r="DDC11" s="86"/>
      <c r="DDD11" s="86"/>
      <c r="DDE11" s="86"/>
      <c r="DDF11" s="86"/>
      <c r="DDG11" s="86"/>
      <c r="DDH11" s="86"/>
      <c r="DDI11" s="86"/>
      <c r="DDJ11" s="86"/>
      <c r="DDK11" s="86"/>
      <c r="DDL11" s="86"/>
      <c r="DDM11" s="86"/>
      <c r="DDN11" s="86"/>
      <c r="DDO11" s="86"/>
      <c r="DDP11" s="86"/>
      <c r="DDQ11" s="86"/>
      <c r="DDR11" s="86"/>
      <c r="DDS11" s="86"/>
      <c r="DDT11" s="86"/>
      <c r="DDU11" s="86"/>
      <c r="DDV11" s="86"/>
      <c r="DDW11" s="86"/>
      <c r="DDX11" s="86"/>
      <c r="DDY11" s="86"/>
      <c r="DDZ11" s="86"/>
      <c r="DEA11" s="86"/>
      <c r="DEB11" s="86"/>
      <c r="DEC11" s="86"/>
      <c r="DED11" s="86"/>
      <c r="DEE11" s="86"/>
      <c r="DEF11" s="86"/>
      <c r="DEG11" s="86"/>
      <c r="DEH11" s="86"/>
      <c r="DEI11" s="86"/>
      <c r="DEJ11" s="86"/>
      <c r="DEK11" s="86"/>
      <c r="DEL11" s="86"/>
      <c r="DEM11" s="86"/>
      <c r="DEN11" s="86"/>
      <c r="DEO11" s="86"/>
      <c r="DEP11" s="86"/>
      <c r="DEQ11" s="86"/>
      <c r="DER11" s="86"/>
      <c r="DES11" s="86"/>
      <c r="DET11" s="86"/>
      <c r="DEU11" s="86"/>
      <c r="DEV11" s="86"/>
      <c r="DEW11" s="86"/>
      <c r="DEX11" s="86"/>
      <c r="DEY11" s="86"/>
      <c r="DEZ11" s="86"/>
      <c r="DFA11" s="86"/>
      <c r="DFB11" s="86"/>
      <c r="DFC11" s="86"/>
      <c r="DFD11" s="86"/>
      <c r="DFE11" s="86"/>
      <c r="DFF11" s="86"/>
      <c r="DFG11" s="86"/>
      <c r="DFH11" s="86"/>
      <c r="DFI11" s="86"/>
      <c r="DFJ11" s="86"/>
      <c r="DFK11" s="86"/>
      <c r="DFL11" s="86"/>
      <c r="DFM11" s="86"/>
      <c r="DFN11" s="86"/>
      <c r="DFO11" s="86"/>
      <c r="DFP11" s="86"/>
      <c r="DFQ11" s="86"/>
      <c r="DFR11" s="86"/>
      <c r="DFS11" s="86"/>
      <c r="DFT11" s="86"/>
      <c r="DFU11" s="86"/>
      <c r="DFV11" s="86"/>
      <c r="DFW11" s="86"/>
      <c r="DFX11" s="86"/>
      <c r="DFY11" s="86"/>
      <c r="DFZ11" s="86"/>
      <c r="DGA11" s="86"/>
      <c r="DGB11" s="86"/>
      <c r="DGC11" s="86"/>
      <c r="DGD11" s="86"/>
      <c r="DGE11" s="86"/>
      <c r="DGF11" s="86"/>
      <c r="DGG11" s="86"/>
      <c r="DGH11" s="86"/>
      <c r="DGI11" s="86"/>
      <c r="DGJ11" s="86"/>
      <c r="DGK11" s="86"/>
      <c r="DGL11" s="86"/>
      <c r="DGM11" s="86"/>
      <c r="DGN11" s="86"/>
      <c r="DGO11" s="86"/>
      <c r="DGP11" s="86"/>
      <c r="DGQ11" s="86"/>
      <c r="DGR11" s="86"/>
      <c r="DGS11" s="86"/>
      <c r="DGT11" s="86"/>
      <c r="DGU11" s="86"/>
      <c r="DGV11" s="86"/>
      <c r="DGW11" s="86"/>
      <c r="DGX11" s="86"/>
      <c r="DGY11" s="86"/>
      <c r="DGZ11" s="86"/>
      <c r="DHA11" s="86"/>
      <c r="DHB11" s="86"/>
      <c r="DHC11" s="86"/>
      <c r="DHD11" s="86"/>
      <c r="DHE11" s="86"/>
      <c r="DHF11" s="86"/>
      <c r="DHG11" s="86"/>
      <c r="DHH11" s="86"/>
      <c r="DHI11" s="86"/>
      <c r="DHJ11" s="86"/>
      <c r="DHK11" s="86"/>
      <c r="DHL11" s="86"/>
      <c r="DHM11" s="86"/>
      <c r="DHN11" s="86"/>
      <c r="DHO11" s="86"/>
      <c r="DHP11" s="86"/>
      <c r="DHQ11" s="86"/>
      <c r="DHR11" s="86"/>
      <c r="DHS11" s="86"/>
      <c r="DHT11" s="86"/>
      <c r="DHU11" s="86"/>
      <c r="DHV11" s="86"/>
      <c r="DHW11" s="86"/>
      <c r="DHX11" s="86"/>
      <c r="DHY11" s="86"/>
      <c r="DHZ11" s="86"/>
      <c r="DIA11" s="86"/>
      <c r="DIB11" s="86"/>
      <c r="DIC11" s="86"/>
      <c r="DID11" s="86"/>
      <c r="DIE11" s="86"/>
      <c r="DIF11" s="86"/>
      <c r="DIG11" s="86"/>
      <c r="DIH11" s="86"/>
      <c r="DII11" s="86"/>
      <c r="DIJ11" s="86"/>
      <c r="DIK11" s="86"/>
      <c r="DIL11" s="86"/>
      <c r="DIM11" s="86"/>
      <c r="DIN11" s="86"/>
      <c r="DIO11" s="86"/>
      <c r="DIP11" s="86"/>
      <c r="DIQ11" s="86"/>
      <c r="DIR11" s="86"/>
      <c r="DIS11" s="86"/>
      <c r="DIT11" s="86"/>
      <c r="DIU11" s="86"/>
      <c r="DIV11" s="86"/>
      <c r="DIW11" s="86"/>
      <c r="DIX11" s="86"/>
      <c r="DIY11" s="86"/>
      <c r="DIZ11" s="86"/>
      <c r="DJA11" s="86"/>
      <c r="DJB11" s="86"/>
      <c r="DJC11" s="86"/>
      <c r="DJD11" s="86"/>
      <c r="DJE11" s="86"/>
      <c r="DJF11" s="86"/>
      <c r="DJG11" s="86"/>
      <c r="DJH11" s="86"/>
      <c r="DJI11" s="86"/>
      <c r="DJJ11" s="86"/>
      <c r="DJK11" s="86"/>
      <c r="DJL11" s="86"/>
      <c r="DJM11" s="86"/>
      <c r="DJN11" s="86"/>
      <c r="DJO11" s="86"/>
      <c r="DJP11" s="86"/>
      <c r="DJQ11" s="86"/>
      <c r="DJR11" s="86"/>
      <c r="DJS11" s="86"/>
      <c r="DJT11" s="86"/>
      <c r="DJU11" s="86"/>
      <c r="DJV11" s="86"/>
      <c r="DJW11" s="86"/>
      <c r="DJX11" s="86"/>
      <c r="DJY11" s="86"/>
      <c r="DJZ11" s="86"/>
      <c r="DKA11" s="86"/>
      <c r="DKB11" s="86"/>
      <c r="DKC11" s="86"/>
      <c r="DKD11" s="86"/>
      <c r="DKE11" s="86"/>
      <c r="DKF11" s="86"/>
      <c r="DKG11" s="86"/>
      <c r="DKH11" s="86"/>
      <c r="DKI11" s="86"/>
      <c r="DKJ11" s="86"/>
      <c r="DKK11" s="86"/>
      <c r="DKL11" s="86"/>
      <c r="DKM11" s="86"/>
      <c r="DKN11" s="86"/>
      <c r="DKO11" s="86"/>
      <c r="DKP11" s="86"/>
      <c r="DKQ11" s="86"/>
      <c r="DKR11" s="86"/>
      <c r="DKS11" s="86"/>
      <c r="DKT11" s="86"/>
      <c r="DKU11" s="86"/>
      <c r="DKV11" s="86"/>
      <c r="DKW11" s="86"/>
      <c r="DKX11" s="86"/>
      <c r="DKY11" s="86"/>
      <c r="DKZ11" s="86"/>
      <c r="DLA11" s="86"/>
      <c r="DLB11" s="86"/>
      <c r="DLC11" s="86"/>
      <c r="DLD11" s="86"/>
      <c r="DLE11" s="86"/>
      <c r="DLF11" s="86"/>
      <c r="DLG11" s="86"/>
      <c r="DLH11" s="86"/>
      <c r="DLI11" s="86"/>
      <c r="DLJ11" s="86"/>
      <c r="DLK11" s="86"/>
      <c r="DLL11" s="86"/>
      <c r="DLM11" s="86"/>
      <c r="DLN11" s="86"/>
      <c r="DLO11" s="86"/>
      <c r="DLP11" s="86"/>
      <c r="DLQ11" s="86"/>
      <c r="DLR11" s="86"/>
      <c r="DLS11" s="86"/>
      <c r="DLT11" s="86"/>
      <c r="DLU11" s="86"/>
      <c r="DLV11" s="86"/>
      <c r="DLW11" s="86"/>
      <c r="DLX11" s="86"/>
      <c r="DLY11" s="86"/>
      <c r="DLZ11" s="86"/>
      <c r="DMA11" s="86"/>
      <c r="DMB11" s="86"/>
      <c r="DMC11" s="86"/>
      <c r="DMD11" s="86"/>
      <c r="DME11" s="86"/>
      <c r="DMF11" s="86"/>
      <c r="DMG11" s="86"/>
      <c r="DMH11" s="86"/>
      <c r="DMI11" s="86"/>
      <c r="DMJ11" s="86"/>
      <c r="DMK11" s="86"/>
      <c r="DML11" s="86"/>
      <c r="DMM11" s="86"/>
      <c r="DMN11" s="86"/>
      <c r="DMO11" s="86"/>
      <c r="DMP11" s="86"/>
      <c r="DMQ11" s="86"/>
      <c r="DMR11" s="86"/>
      <c r="DMS11" s="86"/>
      <c r="DMT11" s="86"/>
      <c r="DMU11" s="86"/>
      <c r="DMV11" s="86"/>
      <c r="DMW11" s="86"/>
      <c r="DMX11" s="86"/>
      <c r="DMY11" s="86"/>
      <c r="DMZ11" s="86"/>
      <c r="DNA11" s="86"/>
      <c r="DNB11" s="86"/>
      <c r="DNC11" s="86"/>
      <c r="DND11" s="86"/>
      <c r="DNE11" s="86"/>
      <c r="DNF11" s="86"/>
      <c r="DNG11" s="86"/>
      <c r="DNH11" s="86"/>
      <c r="DNI11" s="86"/>
      <c r="DNJ11" s="86"/>
      <c r="DNK11" s="86"/>
      <c r="DNL11" s="86"/>
      <c r="DNM11" s="86"/>
      <c r="DNN11" s="86"/>
      <c r="DNO11" s="86"/>
      <c r="DNP11" s="86"/>
      <c r="DNQ11" s="86"/>
      <c r="DNR11" s="86"/>
      <c r="DNS11" s="86"/>
      <c r="DNT11" s="86"/>
      <c r="DNU11" s="86"/>
      <c r="DNV11" s="86"/>
      <c r="DNW11" s="86"/>
      <c r="DNX11" s="86"/>
      <c r="DNY11" s="86"/>
      <c r="DNZ11" s="86"/>
      <c r="DOA11" s="86"/>
      <c r="DOB11" s="86"/>
      <c r="DOC11" s="86"/>
      <c r="DOD11" s="86"/>
      <c r="DOE11" s="86"/>
      <c r="DOF11" s="86"/>
      <c r="DOG11" s="86"/>
      <c r="DOH11" s="86"/>
      <c r="DOI11" s="86"/>
      <c r="DOJ11" s="86"/>
      <c r="DOK11" s="86"/>
      <c r="DOL11" s="86"/>
      <c r="DOM11" s="86"/>
      <c r="DON11" s="86"/>
      <c r="DOO11" s="86"/>
      <c r="DOP11" s="86"/>
      <c r="DOQ11" s="86"/>
      <c r="DOR11" s="86"/>
      <c r="DOS11" s="86"/>
      <c r="DOT11" s="86"/>
      <c r="DOU11" s="86"/>
      <c r="DOV11" s="86"/>
      <c r="DOW11" s="86"/>
      <c r="DOX11" s="86"/>
      <c r="DOY11" s="86"/>
      <c r="DOZ11" s="86"/>
      <c r="DPA11" s="86"/>
      <c r="DPB11" s="86"/>
      <c r="DPC11" s="86"/>
      <c r="DPD11" s="86"/>
      <c r="DPE11" s="86"/>
      <c r="DPF11" s="86"/>
      <c r="DPG11" s="86"/>
      <c r="DPH11" s="86"/>
      <c r="DPI11" s="86"/>
      <c r="DPJ11" s="86"/>
      <c r="DPK11" s="86"/>
      <c r="DPL11" s="86"/>
      <c r="DPM11" s="86"/>
      <c r="DPN11" s="86"/>
      <c r="DPO11" s="86"/>
      <c r="DPP11" s="86"/>
      <c r="DPQ11" s="86"/>
      <c r="DPR11" s="86"/>
      <c r="DPS11" s="86"/>
      <c r="DPT11" s="86"/>
      <c r="DPU11" s="86"/>
      <c r="DPV11" s="86"/>
      <c r="DPW11" s="86"/>
      <c r="DPX11" s="86"/>
      <c r="DPY11" s="86"/>
      <c r="DPZ11" s="86"/>
      <c r="DQA11" s="86"/>
      <c r="DQB11" s="86"/>
      <c r="DQC11" s="86"/>
      <c r="DQD11" s="86"/>
      <c r="DQE11" s="86"/>
      <c r="DQF11" s="86"/>
      <c r="DQG11" s="86"/>
      <c r="DQH11" s="86"/>
      <c r="DQI11" s="86"/>
      <c r="DQJ11" s="86"/>
      <c r="DQK11" s="86"/>
      <c r="DQL11" s="86"/>
      <c r="DQM11" s="86"/>
      <c r="DQN11" s="86"/>
      <c r="DQO11" s="86"/>
      <c r="DQP11" s="86"/>
      <c r="DQQ11" s="86"/>
      <c r="DQR11" s="86"/>
      <c r="DQS11" s="86"/>
      <c r="DQT11" s="86"/>
      <c r="DQU11" s="86"/>
      <c r="DQV11" s="86"/>
      <c r="DQW11" s="86"/>
      <c r="DQX11" s="86"/>
      <c r="DQY11" s="86"/>
      <c r="DQZ11" s="86"/>
      <c r="DRA11" s="86"/>
      <c r="DRB11" s="86"/>
      <c r="DRC11" s="86"/>
      <c r="DRD11" s="86"/>
      <c r="DRE11" s="86"/>
      <c r="DRF11" s="86"/>
      <c r="DRG11" s="86"/>
      <c r="DRH11" s="86"/>
      <c r="DRI11" s="86"/>
      <c r="DRJ11" s="86"/>
      <c r="DRK11" s="86"/>
      <c r="DRL11" s="86"/>
      <c r="DRM11" s="86"/>
      <c r="DRN11" s="86"/>
      <c r="DRO11" s="86"/>
      <c r="DRP11" s="86"/>
      <c r="DRQ11" s="86"/>
      <c r="DRR11" s="86"/>
      <c r="DRS11" s="86"/>
      <c r="DRT11" s="86"/>
      <c r="DRU11" s="86"/>
      <c r="DRV11" s="86"/>
      <c r="DRW11" s="86"/>
      <c r="DRX11" s="86"/>
      <c r="DRY11" s="86"/>
      <c r="DRZ11" s="86"/>
      <c r="DSA11" s="86"/>
      <c r="DSB11" s="86"/>
      <c r="DSC11" s="86"/>
      <c r="DSD11" s="86"/>
      <c r="DSE11" s="86"/>
      <c r="DSF11" s="86"/>
      <c r="DSG11" s="86"/>
      <c r="DSH11" s="86"/>
      <c r="DSI11" s="86"/>
      <c r="DSJ11" s="86"/>
      <c r="DSK11" s="86"/>
      <c r="DSL11" s="86"/>
      <c r="DSM11" s="86"/>
      <c r="DSN11" s="86"/>
      <c r="DSO11" s="86"/>
      <c r="DSP11" s="86"/>
      <c r="DSQ11" s="86"/>
      <c r="DSR11" s="86"/>
      <c r="DSS11" s="86"/>
      <c r="DST11" s="86"/>
      <c r="DSU11" s="86"/>
      <c r="DSV11" s="86"/>
      <c r="DSW11" s="86"/>
      <c r="DSX11" s="86"/>
      <c r="DSY11" s="86"/>
      <c r="DSZ11" s="86"/>
      <c r="DTA11" s="86"/>
      <c r="DTB11" s="86"/>
      <c r="DTC11" s="86"/>
      <c r="DTD11" s="86"/>
      <c r="DTE11" s="86"/>
      <c r="DTF11" s="86"/>
      <c r="DTG11" s="86"/>
      <c r="DTH11" s="86"/>
      <c r="DTI11" s="86"/>
      <c r="DTJ11" s="86"/>
      <c r="DTK11" s="86"/>
      <c r="DTL11" s="86"/>
      <c r="DTM11" s="86"/>
      <c r="DTN11" s="86"/>
      <c r="DTO11" s="86"/>
      <c r="DTP11" s="86"/>
      <c r="DTQ11" s="86"/>
      <c r="DTR11" s="86"/>
      <c r="DTS11" s="86"/>
      <c r="DTT11" s="86"/>
      <c r="DTU11" s="86"/>
      <c r="DTV11" s="86"/>
      <c r="DTW11" s="86"/>
      <c r="DTX11" s="86"/>
      <c r="DTY11" s="86"/>
      <c r="DTZ11" s="86"/>
      <c r="DUA11" s="86"/>
      <c r="DUB11" s="86"/>
      <c r="DUC11" s="86"/>
      <c r="DUD11" s="86"/>
      <c r="DUE11" s="86"/>
      <c r="DUF11" s="86"/>
      <c r="DUG11" s="86"/>
      <c r="DUH11" s="86"/>
      <c r="DUI11" s="86"/>
      <c r="DUJ11" s="86"/>
      <c r="DUK11" s="86"/>
      <c r="DUL11" s="86"/>
      <c r="DUM11" s="86"/>
      <c r="DUN11" s="86"/>
      <c r="DUO11" s="86"/>
      <c r="DUP11" s="86"/>
      <c r="DUQ11" s="86"/>
      <c r="DUR11" s="86"/>
      <c r="DUS11" s="86"/>
      <c r="DUT11" s="86"/>
      <c r="DUU11" s="86"/>
      <c r="DUV11" s="86"/>
      <c r="DUW11" s="86"/>
      <c r="DUX11" s="86"/>
      <c r="DUY11" s="86"/>
      <c r="DUZ11" s="86"/>
      <c r="DVA11" s="86"/>
      <c r="DVB11" s="86"/>
      <c r="DVC11" s="86"/>
      <c r="DVD11" s="86"/>
      <c r="DVE11" s="86"/>
      <c r="DVF11" s="86"/>
      <c r="DVG11" s="86"/>
      <c r="DVH11" s="86"/>
      <c r="DVI11" s="86"/>
      <c r="DVJ11" s="86"/>
      <c r="DVK11" s="86"/>
      <c r="DVL11" s="86"/>
      <c r="DVM11" s="86"/>
      <c r="DVN11" s="86"/>
      <c r="DVO11" s="86"/>
      <c r="DVP11" s="86"/>
      <c r="DVQ11" s="86"/>
      <c r="DVR11" s="86"/>
      <c r="DVS11" s="86"/>
      <c r="DVT11" s="86"/>
      <c r="DVU11" s="86"/>
      <c r="DVV11" s="86"/>
      <c r="DVW11" s="86"/>
      <c r="DVX11" s="86"/>
      <c r="DVY11" s="86"/>
      <c r="DVZ11" s="86"/>
      <c r="DWA11" s="86"/>
      <c r="DWB11" s="86"/>
      <c r="DWC11" s="86"/>
      <c r="DWD11" s="86"/>
      <c r="DWE11" s="86"/>
      <c r="DWF11" s="86"/>
      <c r="DWG11" s="86"/>
      <c r="DWH11" s="86"/>
      <c r="DWI11" s="86"/>
      <c r="DWJ11" s="86"/>
      <c r="DWK11" s="86"/>
      <c r="DWL11" s="86"/>
      <c r="DWM11" s="86"/>
      <c r="DWN11" s="86"/>
      <c r="DWO11" s="86"/>
      <c r="DWP11" s="86"/>
      <c r="DWQ11" s="86"/>
      <c r="DWR11" s="86"/>
      <c r="DWS11" s="86"/>
      <c r="DWT11" s="86"/>
      <c r="DWU11" s="86"/>
      <c r="DWV11" s="86"/>
      <c r="DWW11" s="86"/>
      <c r="DWX11" s="86"/>
      <c r="DWY11" s="86"/>
      <c r="DWZ11" s="86"/>
      <c r="DXA11" s="86"/>
      <c r="DXB11" s="86"/>
      <c r="DXC11" s="86"/>
      <c r="DXD11" s="86"/>
      <c r="DXE11" s="86"/>
      <c r="DXF11" s="86"/>
      <c r="DXG11" s="86"/>
      <c r="DXH11" s="86"/>
      <c r="DXI11" s="86"/>
      <c r="DXJ11" s="86"/>
      <c r="DXK11" s="86"/>
      <c r="DXL11" s="86"/>
      <c r="DXM11" s="86"/>
      <c r="DXN11" s="86"/>
      <c r="DXO11" s="86"/>
      <c r="DXP11" s="86"/>
      <c r="DXQ11" s="86"/>
      <c r="DXR11" s="86"/>
      <c r="DXS11" s="86"/>
      <c r="DXT11" s="86"/>
      <c r="DXU11" s="86"/>
      <c r="DXV11" s="86"/>
      <c r="DXW11" s="86"/>
      <c r="DXX11" s="86"/>
      <c r="DXY11" s="86"/>
      <c r="DXZ11" s="86"/>
      <c r="DYA11" s="86"/>
      <c r="DYB11" s="86"/>
      <c r="DYC11" s="86"/>
      <c r="DYD11" s="86"/>
      <c r="DYE11" s="86"/>
      <c r="DYF11" s="86"/>
      <c r="DYG11" s="86"/>
      <c r="DYH11" s="86"/>
      <c r="DYI11" s="86"/>
      <c r="DYJ11" s="86"/>
      <c r="DYK11" s="86"/>
      <c r="DYL11" s="86"/>
      <c r="DYM11" s="86"/>
      <c r="DYN11" s="86"/>
      <c r="DYO11" s="86"/>
      <c r="DYP11" s="86"/>
      <c r="DYQ11" s="86"/>
      <c r="DYR11" s="86"/>
      <c r="DYS11" s="86"/>
      <c r="DYT11" s="86"/>
      <c r="DYU11" s="86"/>
      <c r="DYV11" s="86"/>
      <c r="DYW11" s="86"/>
      <c r="DYX11" s="86"/>
      <c r="DYY11" s="86"/>
      <c r="DYZ11" s="86"/>
      <c r="DZA11" s="86"/>
      <c r="DZB11" s="86"/>
      <c r="DZC11" s="86"/>
      <c r="DZD11" s="86"/>
      <c r="DZE11" s="86"/>
      <c r="DZF11" s="86"/>
      <c r="DZG11" s="86"/>
      <c r="DZH11" s="86"/>
      <c r="DZI11" s="86"/>
      <c r="DZJ11" s="86"/>
      <c r="DZK11" s="86"/>
      <c r="DZL11" s="86"/>
      <c r="DZM11" s="86"/>
      <c r="DZN11" s="86"/>
      <c r="DZO11" s="86"/>
      <c r="DZP11" s="86"/>
      <c r="DZQ11" s="86"/>
      <c r="DZR11" s="86"/>
      <c r="DZS11" s="86"/>
      <c r="DZT11" s="86"/>
      <c r="DZU11" s="86"/>
      <c r="DZV11" s="86"/>
      <c r="DZW11" s="86"/>
      <c r="DZX11" s="86"/>
      <c r="DZY11" s="86"/>
      <c r="DZZ11" s="86"/>
      <c r="EAA11" s="86"/>
      <c r="EAB11" s="86"/>
      <c r="EAC11" s="86"/>
      <c r="EAD11" s="86"/>
      <c r="EAE11" s="86"/>
      <c r="EAF11" s="86"/>
      <c r="EAG11" s="86"/>
      <c r="EAH11" s="86"/>
      <c r="EAI11" s="86"/>
      <c r="EAJ11" s="86"/>
      <c r="EAK11" s="86"/>
      <c r="EAL11" s="86"/>
      <c r="EAM11" s="86"/>
      <c r="EAN11" s="86"/>
      <c r="EAO11" s="86"/>
      <c r="EAP11" s="86"/>
      <c r="EAQ11" s="86"/>
      <c r="EAR11" s="86"/>
      <c r="EAS11" s="86"/>
      <c r="EAT11" s="86"/>
      <c r="EAU11" s="86"/>
      <c r="EAV11" s="86"/>
      <c r="EAW11" s="86"/>
      <c r="EAX11" s="86"/>
      <c r="EAY11" s="86"/>
      <c r="EAZ11" s="86"/>
      <c r="EBA11" s="86"/>
      <c r="EBB11" s="86"/>
      <c r="EBC11" s="86"/>
      <c r="EBD11" s="86"/>
      <c r="EBE11" s="86"/>
      <c r="EBF11" s="86"/>
      <c r="EBG11" s="86"/>
      <c r="EBH11" s="86"/>
      <c r="EBI11" s="86"/>
      <c r="EBJ11" s="86"/>
      <c r="EBK11" s="86"/>
      <c r="EBL11" s="86"/>
      <c r="EBM11" s="86"/>
      <c r="EBN11" s="86"/>
      <c r="EBO11" s="86"/>
      <c r="EBP11" s="86"/>
      <c r="EBQ11" s="86"/>
      <c r="EBR11" s="86"/>
      <c r="EBS11" s="86"/>
      <c r="EBT11" s="86"/>
      <c r="EBU11" s="86"/>
      <c r="EBV11" s="86"/>
      <c r="EBW11" s="86"/>
      <c r="EBX11" s="86"/>
      <c r="EBY11" s="86"/>
      <c r="EBZ11" s="86"/>
      <c r="ECA11" s="86"/>
      <c r="ECB11" s="86"/>
      <c r="ECC11" s="86"/>
      <c r="ECD11" s="86"/>
      <c r="ECE11" s="86"/>
      <c r="ECF11" s="86"/>
      <c r="ECG11" s="86"/>
      <c r="ECH11" s="86"/>
      <c r="ECI11" s="86"/>
      <c r="ECJ11" s="86"/>
      <c r="ECK11" s="86"/>
      <c r="ECL11" s="86"/>
      <c r="ECM11" s="86"/>
      <c r="ECN11" s="86"/>
      <c r="ECO11" s="86"/>
      <c r="ECP11" s="86"/>
      <c r="ECQ11" s="86"/>
      <c r="ECR11" s="86"/>
      <c r="ECS11" s="86"/>
      <c r="ECT11" s="86"/>
      <c r="ECU11" s="86"/>
      <c r="ECV11" s="86"/>
      <c r="ECW11" s="86"/>
      <c r="ECX11" s="86"/>
      <c r="ECY11" s="86"/>
      <c r="ECZ11" s="86"/>
      <c r="EDA11" s="86"/>
      <c r="EDB11" s="86"/>
      <c r="EDC11" s="86"/>
      <c r="EDD11" s="86"/>
      <c r="EDE11" s="86"/>
      <c r="EDF11" s="86"/>
      <c r="EDG11" s="86"/>
      <c r="EDH11" s="86"/>
      <c r="EDI11" s="86"/>
      <c r="EDJ11" s="86"/>
      <c r="EDK11" s="86"/>
      <c r="EDL11" s="86"/>
      <c r="EDM11" s="86"/>
      <c r="EDN11" s="86"/>
      <c r="EDO11" s="86"/>
      <c r="EDP11" s="86"/>
      <c r="EDQ11" s="86"/>
      <c r="EDR11" s="86"/>
      <c r="EDS11" s="86"/>
      <c r="EDT11" s="86"/>
      <c r="EDU11" s="86"/>
      <c r="EDV11" s="86"/>
      <c r="EDW11" s="86"/>
      <c r="EDX11" s="86"/>
      <c r="EDY11" s="86"/>
      <c r="EDZ11" s="86"/>
      <c r="EEA11" s="86"/>
      <c r="EEB11" s="86"/>
      <c r="EEC11" s="86"/>
      <c r="EED11" s="86"/>
      <c r="EEE11" s="86"/>
      <c r="EEF11" s="86"/>
      <c r="EEG11" s="86"/>
      <c r="EEH11" s="86"/>
      <c r="EEI11" s="86"/>
      <c r="EEJ11" s="86"/>
      <c r="EEK11" s="86"/>
      <c r="EEL11" s="86"/>
      <c r="EEM11" s="86"/>
      <c r="EEN11" s="86"/>
      <c r="EEO11" s="86"/>
      <c r="EEP11" s="86"/>
      <c r="EEQ11" s="86"/>
      <c r="EER11" s="86"/>
      <c r="EES11" s="86"/>
      <c r="EET11" s="86"/>
      <c r="EEU11" s="86"/>
      <c r="EEV11" s="86"/>
      <c r="EEW11" s="86"/>
      <c r="EEX11" s="86"/>
      <c r="EEY11" s="86"/>
      <c r="EEZ11" s="86"/>
      <c r="EFA11" s="86"/>
      <c r="EFB11" s="86"/>
      <c r="EFC11" s="86"/>
      <c r="EFD11" s="86"/>
      <c r="EFE11" s="86"/>
      <c r="EFF11" s="86"/>
      <c r="EFG11" s="86"/>
      <c r="EFH11" s="86"/>
      <c r="EFI11" s="86"/>
      <c r="EFJ11" s="86"/>
      <c r="EFK11" s="86"/>
      <c r="EFL11" s="86"/>
      <c r="EFM11" s="86"/>
      <c r="EFN11" s="86"/>
      <c r="EFO11" s="86"/>
      <c r="EFP11" s="86"/>
      <c r="EFQ11" s="86"/>
      <c r="EFR11" s="86"/>
      <c r="EFS11" s="86"/>
      <c r="EFT11" s="86"/>
      <c r="EFU11" s="86"/>
      <c r="EFV11" s="86"/>
      <c r="EFW11" s="86"/>
      <c r="EFX11" s="86"/>
      <c r="EFY11" s="86"/>
      <c r="EFZ11" s="86"/>
      <c r="EGA11" s="86"/>
      <c r="EGB11" s="86"/>
      <c r="EGC11" s="86"/>
      <c r="EGD11" s="86"/>
      <c r="EGE11" s="86"/>
      <c r="EGF11" s="86"/>
      <c r="EGG11" s="86"/>
      <c r="EGH11" s="86"/>
      <c r="EGI11" s="86"/>
      <c r="EGJ11" s="86"/>
      <c r="EGK11" s="86"/>
      <c r="EGL11" s="86"/>
      <c r="EGM11" s="86"/>
      <c r="EGN11" s="86"/>
      <c r="EGO11" s="86"/>
      <c r="EGP11" s="86"/>
      <c r="EGQ11" s="86"/>
      <c r="EGR11" s="86"/>
      <c r="EGS11" s="86"/>
      <c r="EGT11" s="86"/>
      <c r="EGU11" s="86"/>
      <c r="EGV11" s="86"/>
      <c r="EGW11" s="86"/>
      <c r="EGX11" s="86"/>
      <c r="EGY11" s="86"/>
      <c r="EGZ11" s="86"/>
      <c r="EHA11" s="86"/>
      <c r="EHB11" s="86"/>
      <c r="EHC11" s="86"/>
      <c r="EHD11" s="86"/>
      <c r="EHE11" s="86"/>
      <c r="EHF11" s="86"/>
      <c r="EHG11" s="86"/>
      <c r="EHH11" s="86"/>
      <c r="EHI11" s="86"/>
      <c r="EHJ11" s="86"/>
      <c r="EHK11" s="86"/>
      <c r="EHL11" s="86"/>
      <c r="EHM11" s="86"/>
      <c r="EHN11" s="86"/>
      <c r="EHO11" s="86"/>
      <c r="EHP11" s="86"/>
      <c r="EHQ11" s="86"/>
      <c r="EHR11" s="86"/>
      <c r="EHS11" s="86"/>
      <c r="EHT11" s="86"/>
      <c r="EHU11" s="86"/>
      <c r="EHV11" s="86"/>
      <c r="EHW11" s="86"/>
      <c r="EHX11" s="86"/>
      <c r="EHY11" s="86"/>
      <c r="EHZ11" s="86"/>
      <c r="EIA11" s="86"/>
      <c r="EIB11" s="86"/>
      <c r="EIC11" s="86"/>
      <c r="EID11" s="86"/>
      <c r="EIE11" s="86"/>
      <c r="EIF11" s="86"/>
      <c r="EIG11" s="86"/>
      <c r="EIH11" s="86"/>
      <c r="EII11" s="86"/>
      <c r="EIJ11" s="86"/>
      <c r="EIK11" s="86"/>
      <c r="EIL11" s="86"/>
      <c r="EIM11" s="86"/>
      <c r="EIN11" s="86"/>
      <c r="EIO11" s="86"/>
      <c r="EIP11" s="86"/>
      <c r="EIQ11" s="86"/>
      <c r="EIR11" s="86"/>
      <c r="EIS11" s="86"/>
      <c r="EIT11" s="86"/>
      <c r="EIU11" s="86"/>
      <c r="EIV11" s="86"/>
      <c r="EIW11" s="86"/>
      <c r="EIX11" s="86"/>
      <c r="EIY11" s="86"/>
      <c r="EIZ11" s="86"/>
      <c r="EJA11" s="86"/>
      <c r="EJB11" s="86"/>
      <c r="EJC11" s="86"/>
      <c r="EJD11" s="86"/>
      <c r="EJE11" s="86"/>
      <c r="EJF11" s="86"/>
      <c r="EJG11" s="86"/>
      <c r="EJH11" s="86"/>
      <c r="EJI11" s="86"/>
      <c r="EJJ11" s="86"/>
      <c r="EJK11" s="86"/>
      <c r="EJL11" s="86"/>
      <c r="EJM11" s="86"/>
      <c r="EJN11" s="86"/>
      <c r="EJO11" s="86"/>
      <c r="EJP11" s="86"/>
      <c r="EJQ11" s="86"/>
      <c r="EJR11" s="86"/>
      <c r="EJS11" s="86"/>
      <c r="EJT11" s="86"/>
      <c r="EJU11" s="86"/>
      <c r="EJV11" s="86"/>
      <c r="EJW11" s="86"/>
      <c r="EJX11" s="86"/>
      <c r="EJY11" s="86"/>
      <c r="EJZ11" s="86"/>
      <c r="EKA11" s="86"/>
      <c r="EKB11" s="86"/>
      <c r="EKC11" s="86"/>
      <c r="EKD11" s="86"/>
      <c r="EKE11" s="86"/>
      <c r="EKF11" s="86"/>
      <c r="EKG11" s="86"/>
      <c r="EKH11" s="86"/>
      <c r="EKI11" s="86"/>
      <c r="EKJ11" s="86"/>
      <c r="EKK11" s="86"/>
      <c r="EKL11" s="86"/>
      <c r="EKM11" s="86"/>
      <c r="EKN11" s="86"/>
      <c r="EKO11" s="86"/>
      <c r="EKP11" s="86"/>
      <c r="EKQ11" s="86"/>
      <c r="EKR11" s="86"/>
      <c r="EKS11" s="86"/>
      <c r="EKT11" s="86"/>
      <c r="EKU11" s="86"/>
      <c r="EKV11" s="86"/>
      <c r="EKW11" s="86"/>
      <c r="EKX11" s="86"/>
      <c r="EKY11" s="86"/>
      <c r="EKZ11" s="86"/>
      <c r="ELA11" s="86"/>
      <c r="ELB11" s="86"/>
      <c r="ELC11" s="86"/>
      <c r="ELD11" s="86"/>
      <c r="ELE11" s="86"/>
      <c r="ELF11" s="86"/>
      <c r="ELG11" s="86"/>
      <c r="ELH11" s="86"/>
      <c r="ELI11" s="86"/>
      <c r="ELJ11" s="86"/>
      <c r="ELK11" s="86"/>
      <c r="ELL11" s="86"/>
      <c r="ELM11" s="86"/>
      <c r="ELN11" s="86"/>
      <c r="ELO11" s="86"/>
      <c r="ELP11" s="86"/>
      <c r="ELQ11" s="86"/>
      <c r="ELR11" s="86"/>
      <c r="ELS11" s="86"/>
      <c r="ELT11" s="86"/>
      <c r="ELU11" s="86"/>
      <c r="ELV11" s="86"/>
      <c r="ELW11" s="86"/>
      <c r="ELX11" s="86"/>
      <c r="ELY11" s="86"/>
      <c r="ELZ11" s="86"/>
      <c r="EMA11" s="86"/>
      <c r="EMB11" s="86"/>
      <c r="EMC11" s="86"/>
      <c r="EMD11" s="86"/>
      <c r="EME11" s="86"/>
      <c r="EMF11" s="86"/>
      <c r="EMG11" s="86"/>
      <c r="EMH11" s="86"/>
      <c r="EMI11" s="86"/>
      <c r="EMJ11" s="86"/>
      <c r="EMK11" s="86"/>
      <c r="EML11" s="86"/>
      <c r="EMM11" s="86"/>
      <c r="EMN11" s="86"/>
      <c r="EMO11" s="86"/>
      <c r="EMP11" s="86"/>
      <c r="EMQ11" s="86"/>
      <c r="EMR11" s="86"/>
      <c r="EMS11" s="86"/>
      <c r="EMT11" s="86"/>
      <c r="EMU11" s="86"/>
      <c r="EMV11" s="86"/>
      <c r="EMW11" s="86"/>
      <c r="EMX11" s="86"/>
      <c r="EMY11" s="86"/>
      <c r="EMZ11" s="86"/>
      <c r="ENA11" s="86"/>
      <c r="ENB11" s="86"/>
      <c r="ENC11" s="86"/>
      <c r="END11" s="86"/>
      <c r="ENE11" s="86"/>
      <c r="ENF11" s="86"/>
      <c r="ENG11" s="86"/>
      <c r="ENH11" s="86"/>
      <c r="ENI11" s="86"/>
      <c r="ENJ11" s="86"/>
      <c r="ENK11" s="86"/>
      <c r="ENL11" s="86"/>
      <c r="ENM11" s="86"/>
      <c r="ENN11" s="86"/>
      <c r="ENO11" s="86"/>
      <c r="ENP11" s="86"/>
      <c r="ENQ11" s="86"/>
      <c r="ENR11" s="86"/>
      <c r="ENS11" s="86"/>
      <c r="ENT11" s="86"/>
      <c r="ENU11" s="86"/>
      <c r="ENV11" s="86"/>
      <c r="ENW11" s="86"/>
      <c r="ENX11" s="86"/>
      <c r="ENY11" s="86"/>
      <c r="ENZ11" s="86"/>
      <c r="EOA11" s="86"/>
      <c r="EOB11" s="86"/>
      <c r="EOC11" s="86"/>
      <c r="EOD11" s="86"/>
      <c r="EOE11" s="86"/>
      <c r="EOF11" s="86"/>
      <c r="EOG11" s="86"/>
      <c r="EOH11" s="86"/>
      <c r="EOI11" s="86"/>
      <c r="EOJ11" s="86"/>
      <c r="EOK11" s="86"/>
      <c r="EOL11" s="86"/>
      <c r="EOM11" s="86"/>
      <c r="EON11" s="86"/>
      <c r="EOO11" s="86"/>
      <c r="EOP11" s="86"/>
      <c r="EOQ11" s="86"/>
      <c r="EOR11" s="86"/>
      <c r="EOS11" s="86"/>
      <c r="EOT11" s="86"/>
      <c r="EOU11" s="86"/>
      <c r="EOV11" s="86"/>
      <c r="EOW11" s="86"/>
      <c r="EOX11" s="86"/>
      <c r="EOY11" s="86"/>
      <c r="EOZ11" s="86"/>
      <c r="EPA11" s="86"/>
      <c r="EPB11" s="86"/>
      <c r="EPC11" s="86"/>
      <c r="EPD11" s="86"/>
      <c r="EPE11" s="86"/>
      <c r="EPF11" s="86"/>
      <c r="EPG11" s="86"/>
      <c r="EPH11" s="86"/>
      <c r="EPI11" s="86"/>
      <c r="EPJ11" s="86"/>
      <c r="EPK11" s="86"/>
      <c r="EPL11" s="86"/>
      <c r="EPM11" s="86"/>
      <c r="EPN11" s="86"/>
      <c r="EPO11" s="86"/>
      <c r="EPP11" s="86"/>
      <c r="EPQ11" s="86"/>
      <c r="EPR11" s="86"/>
      <c r="EPS11" s="86"/>
      <c r="EPT11" s="86"/>
      <c r="EPU11" s="86"/>
      <c r="EPV11" s="86"/>
      <c r="EPW11" s="86"/>
      <c r="EPX11" s="86"/>
      <c r="EPY11" s="86"/>
      <c r="EPZ11" s="86"/>
      <c r="EQA11" s="86"/>
      <c r="EQB11" s="86"/>
      <c r="EQC11" s="86"/>
      <c r="EQD11" s="86"/>
      <c r="EQE11" s="86"/>
      <c r="EQF11" s="86"/>
      <c r="EQG11" s="86"/>
      <c r="EQH11" s="86"/>
      <c r="EQI11" s="86"/>
      <c r="EQJ11" s="86"/>
      <c r="EQK11" s="86"/>
      <c r="EQL11" s="86"/>
      <c r="EQM11" s="86"/>
      <c r="EQN11" s="86"/>
      <c r="EQO11" s="86"/>
      <c r="EQP11" s="86"/>
      <c r="EQQ11" s="86"/>
      <c r="EQR11" s="86"/>
      <c r="EQS11" s="86"/>
      <c r="EQT11" s="86"/>
      <c r="EQU11" s="86"/>
      <c r="EQV11" s="86"/>
      <c r="EQW11" s="86"/>
      <c r="EQX11" s="86"/>
      <c r="EQY11" s="86"/>
      <c r="EQZ11" s="86"/>
      <c r="ERA11" s="86"/>
      <c r="ERB11" s="86"/>
      <c r="ERC11" s="86"/>
      <c r="ERD11" s="86"/>
      <c r="ERE11" s="86"/>
      <c r="ERF11" s="86"/>
      <c r="ERG11" s="86"/>
      <c r="ERH11" s="86"/>
      <c r="ERI11" s="86"/>
      <c r="ERJ11" s="86"/>
      <c r="ERK11" s="86"/>
      <c r="ERL11" s="86"/>
      <c r="ERM11" s="86"/>
      <c r="ERN11" s="86"/>
      <c r="ERO11" s="86"/>
      <c r="ERP11" s="86"/>
      <c r="ERQ11" s="86"/>
      <c r="ERR11" s="86"/>
      <c r="ERS11" s="86"/>
      <c r="ERT11" s="86"/>
      <c r="ERU11" s="86"/>
      <c r="ERV11" s="86"/>
      <c r="ERW11" s="86"/>
      <c r="ERX11" s="86"/>
      <c r="ERY11" s="86"/>
      <c r="ERZ11" s="86"/>
      <c r="ESA11" s="86"/>
      <c r="ESB11" s="86"/>
      <c r="ESC11" s="86"/>
      <c r="ESD11" s="86"/>
      <c r="ESE11" s="86"/>
      <c r="ESF11" s="86"/>
      <c r="ESG11" s="86"/>
      <c r="ESH11" s="86"/>
      <c r="ESI11" s="86"/>
      <c r="ESJ11" s="86"/>
      <c r="ESK11" s="86"/>
      <c r="ESL11" s="86"/>
      <c r="ESM11" s="86"/>
      <c r="ESN11" s="86"/>
      <c r="ESO11" s="86"/>
      <c r="ESP11" s="86"/>
      <c r="ESQ11" s="86"/>
      <c r="ESR11" s="86"/>
      <c r="ESS11" s="86"/>
      <c r="EST11" s="86"/>
      <c r="ESU11" s="86"/>
      <c r="ESV11" s="86"/>
      <c r="ESW11" s="86"/>
      <c r="ESX11" s="86"/>
      <c r="ESY11" s="86"/>
      <c r="ESZ11" s="86"/>
      <c r="ETA11" s="86"/>
      <c r="ETB11" s="86"/>
      <c r="ETC11" s="86"/>
      <c r="ETD11" s="86"/>
      <c r="ETE11" s="86"/>
      <c r="ETF11" s="86"/>
      <c r="ETG11" s="86"/>
      <c r="ETH11" s="86"/>
      <c r="ETI11" s="86"/>
      <c r="ETJ11" s="86"/>
      <c r="ETK11" s="86"/>
      <c r="ETL11" s="86"/>
      <c r="ETM11" s="86"/>
      <c r="ETN11" s="86"/>
      <c r="ETO11" s="86"/>
      <c r="ETP11" s="86"/>
      <c r="ETQ11" s="86"/>
      <c r="ETR11" s="86"/>
      <c r="ETS11" s="86"/>
      <c r="ETT11" s="86"/>
      <c r="ETU11" s="86"/>
      <c r="ETV11" s="86"/>
      <c r="ETW11" s="86"/>
      <c r="ETX11" s="86"/>
      <c r="ETY11" s="86"/>
      <c r="ETZ11" s="86"/>
      <c r="EUA11" s="86"/>
      <c r="EUB11" s="86"/>
      <c r="EUC11" s="86"/>
      <c r="EUD11" s="86"/>
      <c r="EUE11" s="86"/>
      <c r="EUF11" s="86"/>
      <c r="EUG11" s="86"/>
      <c r="EUH11" s="86"/>
      <c r="EUI11" s="86"/>
      <c r="EUJ11" s="86"/>
      <c r="EUK11" s="86"/>
      <c r="EUL11" s="86"/>
      <c r="EUM11" s="86"/>
      <c r="EUN11" s="86"/>
      <c r="EUO11" s="86"/>
      <c r="EUP11" s="86"/>
      <c r="EUQ11" s="86"/>
      <c r="EUR11" s="86"/>
      <c r="EUS11" s="86"/>
      <c r="EUT11" s="86"/>
      <c r="EUU11" s="86"/>
      <c r="EUV11" s="86"/>
      <c r="EUW11" s="86"/>
      <c r="EUX11" s="86"/>
      <c r="EUY11" s="86"/>
      <c r="EUZ11" s="86"/>
      <c r="EVA11" s="86"/>
      <c r="EVB11" s="86"/>
      <c r="EVC11" s="86"/>
      <c r="EVD11" s="86"/>
      <c r="EVE11" s="86"/>
      <c r="EVF11" s="86"/>
      <c r="EVG11" s="86"/>
      <c r="EVH11" s="86"/>
      <c r="EVI11" s="86"/>
      <c r="EVJ11" s="86"/>
      <c r="EVK11" s="86"/>
      <c r="EVL11" s="86"/>
      <c r="EVM11" s="86"/>
      <c r="EVN11" s="86"/>
      <c r="EVO11" s="86"/>
      <c r="EVP11" s="86"/>
      <c r="EVQ11" s="86"/>
      <c r="EVR11" s="86"/>
      <c r="EVS11" s="86"/>
      <c r="EVT11" s="86"/>
      <c r="EVU11" s="86"/>
      <c r="EVV11" s="86"/>
      <c r="EVW11" s="86"/>
      <c r="EVX11" s="86"/>
      <c r="EVY11" s="86"/>
      <c r="EVZ11" s="86"/>
      <c r="EWA11" s="86"/>
      <c r="EWB11" s="86"/>
      <c r="EWC11" s="86"/>
      <c r="EWD11" s="86"/>
      <c r="EWE11" s="86"/>
      <c r="EWF11" s="86"/>
      <c r="EWG11" s="86"/>
      <c r="EWH11" s="86"/>
      <c r="EWI11" s="86"/>
      <c r="EWJ11" s="86"/>
      <c r="EWK11" s="86"/>
      <c r="EWL11" s="86"/>
      <c r="EWM11" s="86"/>
      <c r="EWN11" s="86"/>
      <c r="EWO11" s="86"/>
      <c r="EWP11" s="86"/>
      <c r="EWQ11" s="86"/>
      <c r="EWR11" s="86"/>
      <c r="EWS11" s="86"/>
      <c r="EWT11" s="86"/>
      <c r="EWU11" s="86"/>
      <c r="EWV11" s="86"/>
      <c r="EWW11" s="86"/>
      <c r="EWX11" s="86"/>
      <c r="EWY11" s="86"/>
      <c r="EWZ11" s="86"/>
      <c r="EXA11" s="86"/>
      <c r="EXB11" s="86"/>
      <c r="EXC11" s="86"/>
      <c r="EXD11" s="86"/>
      <c r="EXE11" s="86"/>
      <c r="EXF11" s="86"/>
      <c r="EXG11" s="86"/>
      <c r="EXH11" s="86"/>
      <c r="EXI11" s="86"/>
      <c r="EXJ11" s="86"/>
      <c r="EXK11" s="86"/>
      <c r="EXL11" s="86"/>
      <c r="EXM11" s="86"/>
      <c r="EXN11" s="86"/>
      <c r="EXO11" s="86"/>
      <c r="EXP11" s="86"/>
      <c r="EXQ11" s="86"/>
      <c r="EXR11" s="86"/>
      <c r="EXS11" s="86"/>
      <c r="EXT11" s="86"/>
      <c r="EXU11" s="86"/>
      <c r="EXV11" s="86"/>
      <c r="EXW11" s="86"/>
      <c r="EXX11" s="86"/>
      <c r="EXY11" s="86"/>
      <c r="EXZ11" s="86"/>
      <c r="EYA11" s="86"/>
      <c r="EYB11" s="86"/>
      <c r="EYC11" s="86"/>
      <c r="EYD11" s="86"/>
      <c r="EYE11" s="86"/>
      <c r="EYF11" s="86"/>
      <c r="EYG11" s="86"/>
      <c r="EYH11" s="86"/>
      <c r="EYI11" s="86"/>
      <c r="EYJ11" s="86"/>
      <c r="EYK11" s="86"/>
      <c r="EYL11" s="86"/>
      <c r="EYM11" s="86"/>
      <c r="EYN11" s="86"/>
      <c r="EYO11" s="86"/>
      <c r="EYP11" s="86"/>
      <c r="EYQ11" s="86"/>
      <c r="EYR11" s="86"/>
      <c r="EYS11" s="86"/>
      <c r="EYT11" s="86"/>
      <c r="EYU11" s="86"/>
      <c r="EYV11" s="86"/>
      <c r="EYW11" s="86"/>
      <c r="EYX11" s="86"/>
      <c r="EYY11" s="86"/>
      <c r="EYZ11" s="86"/>
      <c r="EZA11" s="86"/>
      <c r="EZB11" s="86"/>
      <c r="EZC11" s="86"/>
      <c r="EZD11" s="86"/>
      <c r="EZE11" s="86"/>
      <c r="EZF11" s="86"/>
      <c r="EZG11" s="86"/>
      <c r="EZH11" s="86"/>
      <c r="EZI11" s="86"/>
      <c r="EZJ11" s="86"/>
      <c r="EZK11" s="86"/>
      <c r="EZL11" s="86"/>
      <c r="EZM11" s="86"/>
      <c r="EZN11" s="86"/>
      <c r="EZO11" s="86"/>
      <c r="EZP11" s="86"/>
      <c r="EZQ11" s="86"/>
      <c r="EZR11" s="86"/>
      <c r="EZS11" s="86"/>
      <c r="EZT11" s="86"/>
      <c r="EZU11" s="86"/>
      <c r="EZV11" s="86"/>
      <c r="EZW11" s="86"/>
      <c r="EZX11" s="86"/>
      <c r="EZY11" s="86"/>
      <c r="EZZ11" s="86"/>
      <c r="FAA11" s="86"/>
      <c r="FAB11" s="86"/>
      <c r="FAC11" s="86"/>
      <c r="FAD11" s="86"/>
      <c r="FAE11" s="86"/>
      <c r="FAF11" s="86"/>
      <c r="FAG11" s="86"/>
      <c r="FAH11" s="86"/>
      <c r="FAI11" s="86"/>
      <c r="FAJ11" s="86"/>
      <c r="FAK11" s="86"/>
      <c r="FAL11" s="86"/>
      <c r="FAM11" s="86"/>
      <c r="FAN11" s="86"/>
      <c r="FAO11" s="86"/>
      <c r="FAP11" s="86"/>
      <c r="FAQ11" s="86"/>
      <c r="FAR11" s="86"/>
      <c r="FAS11" s="86"/>
      <c r="FAT11" s="86"/>
      <c r="FAU11" s="86"/>
      <c r="FAV11" s="86"/>
      <c r="FAW11" s="86"/>
      <c r="FAX11" s="86"/>
      <c r="FAY11" s="86"/>
      <c r="FAZ11" s="86"/>
      <c r="FBA11" s="86"/>
      <c r="FBB11" s="86"/>
      <c r="FBC11" s="86"/>
      <c r="FBD11" s="86"/>
      <c r="FBE11" s="86"/>
      <c r="FBF11" s="86"/>
      <c r="FBG11" s="86"/>
      <c r="FBH11" s="86"/>
      <c r="FBI11" s="86"/>
      <c r="FBJ11" s="86"/>
      <c r="FBK11" s="86"/>
      <c r="FBL11" s="86"/>
      <c r="FBM11" s="86"/>
      <c r="FBN11" s="86"/>
      <c r="FBO11" s="86"/>
      <c r="FBP11" s="86"/>
      <c r="FBQ11" s="86"/>
      <c r="FBR11" s="86"/>
      <c r="FBS11" s="86"/>
      <c r="FBT11" s="86"/>
      <c r="FBU11" s="86"/>
      <c r="FBV11" s="86"/>
      <c r="FBW11" s="86"/>
      <c r="FBX11" s="86"/>
      <c r="FBY11" s="86"/>
      <c r="FBZ11" s="86"/>
      <c r="FCA11" s="86"/>
      <c r="FCB11" s="86"/>
      <c r="FCC11" s="86"/>
      <c r="FCD11" s="86"/>
      <c r="FCE11" s="86"/>
      <c r="FCF11" s="86"/>
      <c r="FCG11" s="86"/>
      <c r="FCH11" s="86"/>
      <c r="FCI11" s="86"/>
      <c r="FCJ11" s="86"/>
      <c r="FCK11" s="86"/>
      <c r="FCL11" s="86"/>
      <c r="FCM11" s="86"/>
      <c r="FCN11" s="86"/>
      <c r="FCO11" s="86"/>
      <c r="FCP11" s="86"/>
      <c r="FCQ11" s="86"/>
      <c r="FCR11" s="86"/>
      <c r="FCS11" s="86"/>
      <c r="FCT11" s="86"/>
      <c r="FCU11" s="86"/>
      <c r="FCV11" s="86"/>
      <c r="FCW11" s="86"/>
      <c r="FCX11" s="86"/>
      <c r="FCY11" s="86"/>
      <c r="FCZ11" s="86"/>
      <c r="FDA11" s="86"/>
      <c r="FDB11" s="86"/>
      <c r="FDC11" s="86"/>
      <c r="FDD11" s="86"/>
      <c r="FDE11" s="86"/>
      <c r="FDF11" s="86"/>
      <c r="FDG11" s="86"/>
      <c r="FDH11" s="86"/>
      <c r="FDI11" s="86"/>
      <c r="FDJ11" s="86"/>
      <c r="FDK11" s="86"/>
      <c r="FDL11" s="86"/>
      <c r="FDM11" s="86"/>
      <c r="FDN11" s="86"/>
      <c r="FDO11" s="86"/>
      <c r="FDP11" s="86"/>
      <c r="FDQ11" s="86"/>
      <c r="FDR11" s="86"/>
      <c r="FDS11" s="86"/>
      <c r="FDT11" s="86"/>
      <c r="FDU11" s="86"/>
      <c r="FDV11" s="86"/>
      <c r="FDW11" s="86"/>
      <c r="FDX11" s="86"/>
      <c r="FDY11" s="86"/>
      <c r="FDZ11" s="86"/>
      <c r="FEA11" s="86"/>
      <c r="FEB11" s="86"/>
      <c r="FEC11" s="86"/>
      <c r="FED11" s="86"/>
      <c r="FEE11" s="86"/>
      <c r="FEF11" s="86"/>
      <c r="FEG11" s="86"/>
      <c r="FEH11" s="86"/>
      <c r="FEI11" s="86"/>
      <c r="FEJ11" s="86"/>
      <c r="FEK11" s="86"/>
      <c r="FEL11" s="86"/>
      <c r="FEM11" s="86"/>
      <c r="FEN11" s="86"/>
      <c r="FEO11" s="86"/>
      <c r="FEP11" s="86"/>
      <c r="FEQ11" s="86"/>
      <c r="FER11" s="86"/>
      <c r="FES11" s="86"/>
      <c r="FET11" s="86"/>
      <c r="FEU11" s="86"/>
      <c r="FEV11" s="86"/>
      <c r="FEW11" s="86"/>
      <c r="FEX11" s="86"/>
      <c r="FEY11" s="86"/>
      <c r="FEZ11" s="86"/>
      <c r="FFA11" s="86"/>
      <c r="FFB11" s="86"/>
      <c r="FFC11" s="86"/>
      <c r="FFD11" s="86"/>
      <c r="FFE11" s="86"/>
      <c r="FFF11" s="86"/>
      <c r="FFG11" s="86"/>
      <c r="FFH11" s="86"/>
      <c r="FFI11" s="86"/>
      <c r="FFJ11" s="86"/>
      <c r="FFK11" s="86"/>
      <c r="FFL11" s="86"/>
      <c r="FFM11" s="86"/>
      <c r="FFN11" s="86"/>
      <c r="FFO11" s="86"/>
      <c r="FFP11" s="86"/>
      <c r="FFQ11" s="86"/>
      <c r="FFR11" s="86"/>
      <c r="FFS11" s="86"/>
      <c r="FFT11" s="86"/>
      <c r="FFU11" s="86"/>
      <c r="FFV11" s="86"/>
      <c r="FFW11" s="86"/>
      <c r="FFX11" s="86"/>
      <c r="FFY11" s="86"/>
      <c r="FFZ11" s="86"/>
      <c r="FGA11" s="86"/>
      <c r="FGB11" s="86"/>
      <c r="FGC11" s="86"/>
      <c r="FGD11" s="86"/>
      <c r="FGE11" s="86"/>
      <c r="FGF11" s="86"/>
      <c r="FGG11" s="86"/>
      <c r="FGH11" s="86"/>
      <c r="FGI11" s="86"/>
      <c r="FGJ11" s="86"/>
      <c r="FGK11" s="86"/>
      <c r="FGL11" s="86"/>
      <c r="FGM11" s="86"/>
      <c r="FGN11" s="86"/>
      <c r="FGO11" s="86"/>
      <c r="FGP11" s="86"/>
      <c r="FGQ11" s="86"/>
      <c r="FGR11" s="86"/>
      <c r="FGS11" s="86"/>
      <c r="FGT11" s="86"/>
      <c r="FGU11" s="86"/>
      <c r="FGV11" s="86"/>
      <c r="FGW11" s="86"/>
      <c r="FGX11" s="86"/>
      <c r="FGY11" s="86"/>
      <c r="FGZ11" s="86"/>
      <c r="FHA11" s="86"/>
      <c r="FHB11" s="86"/>
      <c r="FHC11" s="86"/>
      <c r="FHD11" s="86"/>
      <c r="FHE11" s="86"/>
      <c r="FHF11" s="86"/>
      <c r="FHG11" s="86"/>
      <c r="FHH11" s="86"/>
      <c r="FHI11" s="86"/>
      <c r="FHJ11" s="86"/>
      <c r="FHK11" s="86"/>
      <c r="FHL11" s="86"/>
      <c r="FHM11" s="86"/>
      <c r="FHN11" s="86"/>
      <c r="FHO11" s="86"/>
      <c r="FHP11" s="86"/>
      <c r="FHQ11" s="86"/>
      <c r="FHR11" s="86"/>
      <c r="FHS11" s="86"/>
      <c r="FHT11" s="86"/>
      <c r="FHU11" s="86"/>
      <c r="FHV11" s="86"/>
      <c r="FHW11" s="86"/>
      <c r="FHX11" s="86"/>
      <c r="FHY11" s="86"/>
      <c r="FHZ11" s="86"/>
      <c r="FIA11" s="86"/>
      <c r="FIB11" s="86"/>
      <c r="FIC11" s="86"/>
      <c r="FID11" s="86"/>
      <c r="FIE11" s="86"/>
      <c r="FIF11" s="86"/>
      <c r="FIG11" s="86"/>
      <c r="FIH11" s="86"/>
      <c r="FII11" s="86"/>
      <c r="FIJ11" s="86"/>
      <c r="FIK11" s="86"/>
      <c r="FIL11" s="86"/>
      <c r="FIM11" s="86"/>
      <c r="FIN11" s="86"/>
      <c r="FIO11" s="86"/>
      <c r="FIP11" s="86"/>
      <c r="FIQ11" s="86"/>
      <c r="FIR11" s="86"/>
      <c r="FIS11" s="86"/>
      <c r="FIT11" s="86"/>
      <c r="FIU11" s="86"/>
      <c r="FIV11" s="86"/>
      <c r="FIW11" s="86"/>
      <c r="FIX11" s="86"/>
      <c r="FIY11" s="86"/>
      <c r="FIZ11" s="86"/>
      <c r="FJA11" s="86"/>
      <c r="FJB11" s="86"/>
      <c r="FJC11" s="86"/>
      <c r="FJD11" s="86"/>
      <c r="FJE11" s="86"/>
      <c r="FJF11" s="86"/>
      <c r="FJG11" s="86"/>
      <c r="FJH11" s="86"/>
      <c r="FJI11" s="86"/>
      <c r="FJJ11" s="86"/>
      <c r="FJK11" s="86"/>
      <c r="FJL11" s="86"/>
      <c r="FJM11" s="86"/>
      <c r="FJN11" s="86"/>
      <c r="FJO11" s="86"/>
      <c r="FJP11" s="86"/>
      <c r="FJQ11" s="86"/>
      <c r="FJR11" s="86"/>
      <c r="FJS11" s="86"/>
      <c r="FJT11" s="86"/>
      <c r="FJU11" s="86"/>
      <c r="FJV11" s="86"/>
      <c r="FJW11" s="86"/>
      <c r="FJX11" s="86"/>
      <c r="FJY11" s="86"/>
      <c r="FJZ11" s="86"/>
      <c r="FKA11" s="86"/>
      <c r="FKB11" s="86"/>
      <c r="FKC11" s="86"/>
      <c r="FKD11" s="86"/>
      <c r="FKE11" s="86"/>
      <c r="FKF11" s="86"/>
      <c r="FKG11" s="86"/>
      <c r="FKH11" s="86"/>
      <c r="FKI11" s="86"/>
      <c r="FKJ11" s="86"/>
      <c r="FKK11" s="86"/>
      <c r="FKL11" s="86"/>
      <c r="FKM11" s="86"/>
      <c r="FKN11" s="86"/>
      <c r="FKO11" s="86"/>
      <c r="FKP11" s="86"/>
      <c r="FKQ11" s="86"/>
      <c r="FKR11" s="86"/>
      <c r="FKS11" s="86"/>
      <c r="FKT11" s="86"/>
      <c r="FKU11" s="86"/>
      <c r="FKV11" s="86"/>
      <c r="FKW11" s="86"/>
      <c r="FKX11" s="86"/>
      <c r="FKY11" s="86"/>
      <c r="FKZ11" s="86"/>
      <c r="FLA11" s="86"/>
      <c r="FLB11" s="86"/>
      <c r="FLC11" s="86"/>
      <c r="FLD11" s="86"/>
      <c r="FLE11" s="86"/>
      <c r="FLF11" s="86"/>
      <c r="FLG11" s="86"/>
      <c r="FLH11" s="86"/>
      <c r="FLI11" s="86"/>
      <c r="FLJ11" s="86"/>
      <c r="FLK11" s="86"/>
      <c r="FLL11" s="86"/>
      <c r="FLM11" s="86"/>
      <c r="FLN11" s="86"/>
      <c r="FLO11" s="86"/>
      <c r="FLP11" s="86"/>
      <c r="FLQ11" s="86"/>
      <c r="FLR11" s="86"/>
      <c r="FLS11" s="86"/>
      <c r="FLT11" s="86"/>
      <c r="FLU11" s="86"/>
      <c r="FLV11" s="86"/>
      <c r="FLW11" s="86"/>
      <c r="FLX11" s="86"/>
      <c r="FLY11" s="86"/>
      <c r="FLZ11" s="86"/>
      <c r="FMA11" s="86"/>
      <c r="FMB11" s="86"/>
      <c r="FMC11" s="86"/>
      <c r="FMD11" s="86"/>
      <c r="FME11" s="86"/>
      <c r="FMF11" s="86"/>
      <c r="FMG11" s="86"/>
      <c r="FMH11" s="86"/>
      <c r="FMI11" s="86"/>
      <c r="FMJ11" s="86"/>
      <c r="FMK11" s="86"/>
      <c r="FML11" s="86"/>
      <c r="FMM11" s="86"/>
      <c r="FMN11" s="86"/>
      <c r="FMO11" s="86"/>
      <c r="FMP11" s="86"/>
      <c r="FMQ11" s="86"/>
      <c r="FMR11" s="86"/>
      <c r="FMS11" s="86"/>
      <c r="FMT11" s="86"/>
      <c r="FMU11" s="86"/>
      <c r="FMV11" s="86"/>
      <c r="FMW11" s="86"/>
      <c r="FMX11" s="86"/>
      <c r="FMY11" s="86"/>
      <c r="FMZ11" s="86"/>
      <c r="FNA11" s="86"/>
      <c r="FNB11" s="86"/>
      <c r="FNC11" s="86"/>
      <c r="FND11" s="86"/>
      <c r="FNE11" s="86"/>
      <c r="FNF11" s="86"/>
      <c r="FNG11" s="86"/>
      <c r="FNH11" s="86"/>
      <c r="FNI11" s="86"/>
      <c r="FNJ11" s="86"/>
      <c r="FNK11" s="86"/>
      <c r="FNL11" s="86"/>
      <c r="FNM11" s="86"/>
      <c r="FNN11" s="86"/>
      <c r="FNO11" s="86"/>
      <c r="FNP11" s="86"/>
      <c r="FNQ11" s="86"/>
      <c r="FNR11" s="86"/>
      <c r="FNS11" s="86"/>
      <c r="FNT11" s="86"/>
      <c r="FNU11" s="86"/>
      <c r="FNV11" s="86"/>
      <c r="FNW11" s="86"/>
      <c r="FNX11" s="86"/>
      <c r="FNY11" s="86"/>
      <c r="FNZ11" s="86"/>
      <c r="FOA11" s="86"/>
      <c r="FOB11" s="86"/>
      <c r="FOC11" s="86"/>
      <c r="FOD11" s="86"/>
      <c r="FOE11" s="86"/>
      <c r="FOF11" s="86"/>
      <c r="FOG11" s="86"/>
      <c r="FOH11" s="86"/>
      <c r="FOI11" s="86"/>
      <c r="FOJ11" s="86"/>
      <c r="FOK11" s="86"/>
      <c r="FOL11" s="86"/>
      <c r="FOM11" s="86"/>
      <c r="FON11" s="86"/>
      <c r="FOO11" s="86"/>
      <c r="FOP11" s="86"/>
      <c r="FOQ11" s="86"/>
      <c r="FOR11" s="86"/>
      <c r="FOS11" s="86"/>
      <c r="FOT11" s="86"/>
      <c r="FOU11" s="86"/>
      <c r="FOV11" s="86"/>
      <c r="FOW11" s="86"/>
      <c r="FOX11" s="86"/>
      <c r="FOY11" s="86"/>
      <c r="FOZ11" s="86"/>
      <c r="FPA11" s="86"/>
      <c r="FPB11" s="86"/>
      <c r="FPC11" s="86"/>
      <c r="FPD11" s="86"/>
      <c r="FPE11" s="86"/>
      <c r="FPF11" s="86"/>
      <c r="FPG11" s="86"/>
      <c r="FPH11" s="86"/>
      <c r="FPI11" s="86"/>
      <c r="FPJ11" s="86"/>
      <c r="FPK11" s="86"/>
      <c r="FPL11" s="86"/>
      <c r="FPM11" s="86"/>
      <c r="FPN11" s="86"/>
      <c r="FPO11" s="86"/>
      <c r="FPP11" s="86"/>
      <c r="FPQ11" s="86"/>
      <c r="FPR11" s="86"/>
      <c r="FPS11" s="86"/>
      <c r="FPT11" s="86"/>
      <c r="FPU11" s="86"/>
      <c r="FPV11" s="86"/>
      <c r="FPW11" s="86"/>
      <c r="FPX11" s="86"/>
      <c r="FPY11" s="86"/>
      <c r="FPZ11" s="86"/>
      <c r="FQA11" s="86"/>
      <c r="FQB11" s="86"/>
      <c r="FQC11" s="86"/>
      <c r="FQD11" s="86"/>
      <c r="FQE11" s="86"/>
      <c r="FQF11" s="86"/>
      <c r="FQG11" s="86"/>
      <c r="FQH11" s="86"/>
      <c r="FQI11" s="86"/>
      <c r="FQJ11" s="86"/>
      <c r="FQK11" s="86"/>
      <c r="FQL11" s="86"/>
      <c r="FQM11" s="86"/>
      <c r="FQN11" s="86"/>
      <c r="FQO11" s="86"/>
      <c r="FQP11" s="86"/>
      <c r="FQQ11" s="86"/>
      <c r="FQR11" s="86"/>
      <c r="FQS11" s="86"/>
      <c r="FQT11" s="86"/>
      <c r="FQU11" s="86"/>
      <c r="FQV11" s="86"/>
      <c r="FQW11" s="86"/>
      <c r="FQX11" s="86"/>
      <c r="FQY11" s="86"/>
      <c r="FQZ11" s="86"/>
      <c r="FRA11" s="86"/>
      <c r="FRB11" s="86"/>
      <c r="FRC11" s="86"/>
      <c r="FRD11" s="86"/>
      <c r="FRE11" s="86"/>
      <c r="FRF11" s="86"/>
      <c r="FRG11" s="86"/>
      <c r="FRH11" s="86"/>
      <c r="FRI11" s="86"/>
      <c r="FRJ11" s="86"/>
      <c r="FRK11" s="86"/>
      <c r="FRL11" s="86"/>
      <c r="FRM11" s="86"/>
      <c r="FRN11" s="86"/>
      <c r="FRO11" s="86"/>
      <c r="FRP11" s="86"/>
      <c r="FRQ11" s="86"/>
      <c r="FRR11" s="86"/>
      <c r="FRS11" s="86"/>
      <c r="FRT11" s="86"/>
      <c r="FRU11" s="86"/>
      <c r="FRV11" s="86"/>
      <c r="FRW11" s="86"/>
      <c r="FRX11" s="86"/>
      <c r="FRY11" s="86"/>
      <c r="FRZ11" s="86"/>
      <c r="FSA11" s="86"/>
      <c r="FSB11" s="86"/>
      <c r="FSC11" s="86"/>
      <c r="FSD11" s="86"/>
      <c r="FSE11" s="86"/>
      <c r="FSF11" s="86"/>
      <c r="FSG11" s="86"/>
      <c r="FSH11" s="86"/>
      <c r="FSI11" s="86"/>
      <c r="FSJ11" s="86"/>
      <c r="FSK11" s="86"/>
      <c r="FSL11" s="86"/>
      <c r="FSM11" s="86"/>
      <c r="FSN11" s="86"/>
      <c r="FSO11" s="86"/>
      <c r="FSP11" s="86"/>
      <c r="FSQ11" s="86"/>
      <c r="FSR11" s="86"/>
      <c r="FSS11" s="86"/>
      <c r="FST11" s="86"/>
      <c r="FSU11" s="86"/>
      <c r="FSV11" s="86"/>
      <c r="FSW11" s="86"/>
      <c r="FSX11" s="86"/>
      <c r="FSY11" s="86"/>
      <c r="FSZ11" s="86"/>
      <c r="FTA11" s="86"/>
      <c r="FTB11" s="86"/>
      <c r="FTC11" s="86"/>
      <c r="FTD11" s="86"/>
      <c r="FTE11" s="86"/>
      <c r="FTF11" s="86"/>
      <c r="FTG11" s="86"/>
      <c r="FTH11" s="86"/>
      <c r="FTI11" s="86"/>
      <c r="FTJ11" s="86"/>
      <c r="FTK11" s="86"/>
      <c r="FTL11" s="86"/>
      <c r="FTM11" s="86"/>
      <c r="FTN11" s="86"/>
      <c r="FTO11" s="86"/>
      <c r="FTP11" s="86"/>
      <c r="FTQ11" s="86"/>
      <c r="FTR11" s="86"/>
      <c r="FTS11" s="86"/>
      <c r="FTT11" s="86"/>
      <c r="FTU11" s="86"/>
      <c r="FTV11" s="86"/>
      <c r="FTW11" s="86"/>
      <c r="FTX11" s="86"/>
      <c r="FTY11" s="86"/>
      <c r="FTZ11" s="86"/>
      <c r="FUA11" s="86"/>
      <c r="FUB11" s="86"/>
      <c r="FUC11" s="86"/>
      <c r="FUD11" s="86"/>
      <c r="FUE11" s="86"/>
      <c r="FUF11" s="86"/>
      <c r="FUG11" s="86"/>
      <c r="FUH11" s="86"/>
      <c r="FUI11" s="86"/>
      <c r="FUJ11" s="86"/>
      <c r="FUK11" s="86"/>
      <c r="FUL11" s="86"/>
      <c r="FUM11" s="86"/>
      <c r="FUN11" s="86"/>
      <c r="FUO11" s="86"/>
      <c r="FUP11" s="86"/>
      <c r="FUQ11" s="86"/>
      <c r="FUR11" s="86"/>
      <c r="FUS11" s="86"/>
      <c r="FUT11" s="86"/>
      <c r="FUU11" s="86"/>
      <c r="FUV11" s="86"/>
      <c r="FUW11" s="86"/>
      <c r="FUX11" s="86"/>
      <c r="FUY11" s="86"/>
      <c r="FUZ11" s="86"/>
      <c r="FVA11" s="86"/>
      <c r="FVB11" s="86"/>
      <c r="FVC11" s="86"/>
      <c r="FVD11" s="86"/>
      <c r="FVE11" s="86"/>
      <c r="FVF11" s="86"/>
      <c r="FVG11" s="86"/>
      <c r="FVH11" s="86"/>
      <c r="FVI11" s="86"/>
      <c r="FVJ11" s="86"/>
      <c r="FVK11" s="86"/>
      <c r="FVL11" s="86"/>
      <c r="FVM11" s="86"/>
      <c r="FVN11" s="86"/>
      <c r="FVO11" s="86"/>
      <c r="FVP11" s="86"/>
      <c r="FVQ11" s="86"/>
      <c r="FVR11" s="86"/>
      <c r="FVS11" s="86"/>
      <c r="FVT11" s="86"/>
      <c r="FVU11" s="86"/>
      <c r="FVV11" s="86"/>
      <c r="FVW11" s="86"/>
      <c r="FVX11" s="86"/>
      <c r="FVY11" s="86"/>
      <c r="FVZ11" s="86"/>
      <c r="FWA11" s="86"/>
      <c r="FWB11" s="86"/>
      <c r="FWC11" s="86"/>
      <c r="FWD11" s="86"/>
      <c r="FWE11" s="86"/>
      <c r="FWF11" s="86"/>
      <c r="FWG11" s="86"/>
      <c r="FWH11" s="86"/>
      <c r="FWI11" s="86"/>
      <c r="FWJ11" s="86"/>
      <c r="FWK11" s="86"/>
      <c r="FWL11" s="86"/>
      <c r="FWM11" s="86"/>
      <c r="FWN11" s="86"/>
      <c r="FWO11" s="86"/>
      <c r="FWP11" s="86"/>
      <c r="FWQ11" s="86"/>
      <c r="FWR11" s="86"/>
      <c r="FWS11" s="86"/>
      <c r="FWT11" s="86"/>
      <c r="FWU11" s="86"/>
      <c r="FWV11" s="86"/>
      <c r="FWW11" s="86"/>
      <c r="FWX11" s="86"/>
      <c r="FWY11" s="86"/>
      <c r="FWZ11" s="86"/>
      <c r="FXA11" s="86"/>
      <c r="FXB11" s="86"/>
      <c r="FXC11" s="86"/>
      <c r="FXD11" s="86"/>
      <c r="FXE11" s="86"/>
      <c r="FXF11" s="86"/>
      <c r="FXG11" s="86"/>
      <c r="FXH11" s="86"/>
      <c r="FXI11" s="86"/>
      <c r="FXJ11" s="86"/>
      <c r="FXK11" s="86"/>
      <c r="FXL11" s="86"/>
      <c r="FXM11" s="86"/>
      <c r="FXN11" s="86"/>
      <c r="FXO11" s="86"/>
      <c r="FXP11" s="86"/>
      <c r="FXQ11" s="86"/>
      <c r="FXR11" s="86"/>
      <c r="FXS11" s="86"/>
      <c r="FXT11" s="86"/>
      <c r="FXU11" s="86"/>
      <c r="FXV11" s="86"/>
      <c r="FXW11" s="86"/>
      <c r="FXX11" s="86"/>
      <c r="FXY11" s="86"/>
      <c r="FXZ11" s="86"/>
      <c r="FYA11" s="86"/>
      <c r="FYB11" s="86"/>
      <c r="FYC11" s="86"/>
      <c r="FYD11" s="86"/>
      <c r="FYE11" s="86"/>
      <c r="FYF11" s="86"/>
      <c r="FYG11" s="86"/>
      <c r="FYH11" s="86"/>
      <c r="FYI11" s="86"/>
      <c r="FYJ11" s="86"/>
      <c r="FYK11" s="86"/>
      <c r="FYL11" s="86"/>
      <c r="FYM11" s="86"/>
      <c r="FYN11" s="86"/>
      <c r="FYO11" s="86"/>
      <c r="FYP11" s="86"/>
      <c r="FYQ11" s="86"/>
      <c r="FYR11" s="86"/>
      <c r="FYS11" s="86"/>
      <c r="FYT11" s="86"/>
      <c r="FYU11" s="86"/>
      <c r="FYV11" s="86"/>
      <c r="FYW11" s="86"/>
      <c r="FYX11" s="86"/>
      <c r="FYY11" s="86"/>
      <c r="FYZ11" s="86"/>
      <c r="FZA11" s="86"/>
      <c r="FZB11" s="86"/>
      <c r="FZC11" s="86"/>
      <c r="FZD11" s="86"/>
      <c r="FZE11" s="86"/>
      <c r="FZF11" s="86"/>
      <c r="FZG11" s="86"/>
      <c r="FZH11" s="86"/>
      <c r="FZI11" s="86"/>
      <c r="FZJ11" s="86"/>
      <c r="FZK11" s="86"/>
      <c r="FZL11" s="86"/>
      <c r="FZM11" s="86"/>
      <c r="FZN11" s="86"/>
      <c r="FZO11" s="86"/>
      <c r="FZP11" s="86"/>
      <c r="FZQ11" s="86"/>
      <c r="FZR11" s="86"/>
      <c r="FZS11" s="86"/>
      <c r="FZT11" s="86"/>
      <c r="FZU11" s="86"/>
      <c r="FZV11" s="86"/>
      <c r="FZW11" s="86"/>
      <c r="FZX11" s="86"/>
      <c r="FZY11" s="86"/>
      <c r="FZZ11" s="86"/>
      <c r="GAA11" s="86"/>
      <c r="GAB11" s="86"/>
      <c r="GAC11" s="86"/>
      <c r="GAD11" s="86"/>
      <c r="GAE11" s="86"/>
      <c r="GAF11" s="86"/>
      <c r="GAG11" s="86"/>
      <c r="GAH11" s="86"/>
      <c r="GAI11" s="86"/>
      <c r="GAJ11" s="86"/>
      <c r="GAK11" s="86"/>
      <c r="GAL11" s="86"/>
      <c r="GAM11" s="86"/>
      <c r="GAN11" s="86"/>
      <c r="GAO11" s="86"/>
      <c r="GAP11" s="86"/>
      <c r="GAQ11" s="86"/>
      <c r="GAR11" s="86"/>
      <c r="GAS11" s="86"/>
      <c r="GAT11" s="86"/>
      <c r="GAU11" s="86"/>
      <c r="GAV11" s="86"/>
      <c r="GAW11" s="86"/>
      <c r="GAX11" s="86"/>
      <c r="GAY11" s="86"/>
      <c r="GAZ11" s="86"/>
      <c r="GBA11" s="86"/>
      <c r="GBB11" s="86"/>
      <c r="GBC11" s="86"/>
      <c r="GBD11" s="86"/>
      <c r="GBE11" s="86"/>
      <c r="GBF11" s="86"/>
      <c r="GBG11" s="86"/>
      <c r="GBH11" s="86"/>
      <c r="GBI11" s="86"/>
      <c r="GBJ11" s="86"/>
      <c r="GBK11" s="86"/>
      <c r="GBL11" s="86"/>
      <c r="GBM11" s="86"/>
      <c r="GBN11" s="86"/>
      <c r="GBO11" s="86"/>
      <c r="GBP11" s="86"/>
      <c r="GBQ11" s="86"/>
      <c r="GBR11" s="86"/>
      <c r="GBS11" s="86"/>
      <c r="GBT11" s="86"/>
      <c r="GBU11" s="86"/>
      <c r="GBV11" s="86"/>
      <c r="GBW11" s="86"/>
      <c r="GBX11" s="86"/>
      <c r="GBY11" s="86"/>
      <c r="GBZ11" s="86"/>
      <c r="GCA11" s="86"/>
      <c r="GCB11" s="86"/>
      <c r="GCC11" s="86"/>
      <c r="GCD11" s="86"/>
      <c r="GCE11" s="86"/>
      <c r="GCF11" s="86"/>
      <c r="GCG11" s="86"/>
      <c r="GCH11" s="86"/>
      <c r="GCI11" s="86"/>
      <c r="GCJ11" s="86"/>
      <c r="GCK11" s="86"/>
      <c r="GCL11" s="86"/>
      <c r="GCM11" s="86"/>
      <c r="GCN11" s="86"/>
      <c r="GCO11" s="86"/>
      <c r="GCP11" s="86"/>
      <c r="GCQ11" s="86"/>
      <c r="GCR11" s="86"/>
      <c r="GCS11" s="86"/>
      <c r="GCT11" s="86"/>
      <c r="GCU11" s="86"/>
      <c r="GCV11" s="86"/>
      <c r="GCW11" s="86"/>
      <c r="GCX11" s="86"/>
      <c r="GCY11" s="86"/>
      <c r="GCZ11" s="86"/>
      <c r="GDA11" s="86"/>
      <c r="GDB11" s="86"/>
      <c r="GDC11" s="86"/>
      <c r="GDD11" s="86"/>
      <c r="GDE11" s="86"/>
      <c r="GDF11" s="86"/>
      <c r="GDG11" s="86"/>
      <c r="GDH11" s="86"/>
      <c r="GDI11" s="86"/>
      <c r="GDJ11" s="86"/>
      <c r="GDK11" s="86"/>
      <c r="GDL11" s="86"/>
      <c r="GDM11" s="86"/>
      <c r="GDN11" s="86"/>
      <c r="GDO11" s="86"/>
      <c r="GDP11" s="86"/>
      <c r="GDQ11" s="86"/>
      <c r="GDR11" s="86"/>
      <c r="GDS11" s="86"/>
      <c r="GDT11" s="86"/>
      <c r="GDU11" s="86"/>
      <c r="GDV11" s="86"/>
      <c r="GDW11" s="86"/>
      <c r="GDX11" s="86"/>
      <c r="GDY11" s="86"/>
      <c r="GDZ11" s="86"/>
      <c r="GEA11" s="86"/>
      <c r="GEB11" s="86"/>
      <c r="GEC11" s="86"/>
      <c r="GED11" s="86"/>
      <c r="GEE11" s="86"/>
      <c r="GEF11" s="86"/>
      <c r="GEG11" s="86"/>
      <c r="GEH11" s="86"/>
      <c r="GEI11" s="86"/>
      <c r="GEJ11" s="86"/>
      <c r="GEK11" s="86"/>
      <c r="GEL11" s="86"/>
      <c r="GEM11" s="86"/>
      <c r="GEN11" s="86"/>
      <c r="GEO11" s="86"/>
      <c r="GEP11" s="86"/>
      <c r="GEQ11" s="86"/>
      <c r="GER11" s="86"/>
      <c r="GES11" s="86"/>
      <c r="GET11" s="86"/>
      <c r="GEU11" s="86"/>
      <c r="GEV11" s="86"/>
      <c r="GEW11" s="86"/>
      <c r="GEX11" s="86"/>
      <c r="GEY11" s="86"/>
      <c r="GEZ11" s="86"/>
      <c r="GFA11" s="86"/>
      <c r="GFB11" s="86"/>
      <c r="GFC11" s="86"/>
      <c r="GFD11" s="86"/>
      <c r="GFE11" s="86"/>
      <c r="GFF11" s="86"/>
      <c r="GFG11" s="86"/>
      <c r="GFH11" s="86"/>
      <c r="GFI11" s="86"/>
      <c r="GFJ11" s="86"/>
      <c r="GFK11" s="86"/>
      <c r="GFL11" s="86"/>
      <c r="GFM11" s="86"/>
      <c r="GFN11" s="86"/>
      <c r="GFO11" s="86"/>
      <c r="GFP11" s="86"/>
      <c r="GFQ11" s="86"/>
      <c r="GFR11" s="86"/>
      <c r="GFS11" s="86"/>
      <c r="GFT11" s="86"/>
      <c r="GFU11" s="86"/>
      <c r="GFV11" s="86"/>
      <c r="GFW11" s="86"/>
      <c r="GFX11" s="86"/>
      <c r="GFY11" s="86"/>
      <c r="GFZ11" s="86"/>
      <c r="GGA11" s="86"/>
      <c r="GGB11" s="86"/>
      <c r="GGC11" s="86"/>
      <c r="GGD11" s="86"/>
      <c r="GGE11" s="86"/>
      <c r="GGF11" s="86"/>
      <c r="GGG11" s="86"/>
      <c r="GGH11" s="86"/>
      <c r="GGI11" s="86"/>
      <c r="GGJ11" s="86"/>
      <c r="GGK11" s="86"/>
      <c r="GGL11" s="86"/>
      <c r="GGM11" s="86"/>
      <c r="GGN11" s="86"/>
      <c r="GGO11" s="86"/>
      <c r="GGP11" s="86"/>
      <c r="GGQ11" s="86"/>
      <c r="GGR11" s="86"/>
      <c r="GGS11" s="86"/>
      <c r="GGT11" s="86"/>
      <c r="GGU11" s="86"/>
      <c r="GGV11" s="86"/>
      <c r="GGW11" s="86"/>
      <c r="GGX11" s="86"/>
      <c r="GGY11" s="86"/>
      <c r="GGZ11" s="86"/>
      <c r="GHA11" s="86"/>
      <c r="GHB11" s="86"/>
      <c r="GHC11" s="86"/>
      <c r="GHD11" s="86"/>
      <c r="GHE11" s="86"/>
      <c r="GHF11" s="86"/>
      <c r="GHG11" s="86"/>
      <c r="GHH11" s="86"/>
      <c r="GHI11" s="86"/>
      <c r="GHJ11" s="86"/>
      <c r="GHK11" s="86"/>
      <c r="GHL11" s="86"/>
      <c r="GHM11" s="86"/>
      <c r="GHN11" s="86"/>
      <c r="GHO11" s="86"/>
      <c r="GHP11" s="86"/>
      <c r="GHQ11" s="86"/>
      <c r="GHR11" s="86"/>
      <c r="GHS11" s="86"/>
      <c r="GHT11" s="86"/>
      <c r="GHU11" s="86"/>
      <c r="GHV11" s="86"/>
      <c r="GHW11" s="86"/>
      <c r="GHX11" s="86"/>
      <c r="GHY11" s="86"/>
      <c r="GHZ11" s="86"/>
      <c r="GIA11" s="86"/>
      <c r="GIB11" s="86"/>
      <c r="GIC11" s="86"/>
      <c r="GID11" s="86"/>
      <c r="GIE11" s="86"/>
      <c r="GIF11" s="86"/>
      <c r="GIG11" s="86"/>
      <c r="GIH11" s="86"/>
      <c r="GII11" s="86"/>
      <c r="GIJ11" s="86"/>
      <c r="GIK11" s="86"/>
      <c r="GIL11" s="86"/>
      <c r="GIM11" s="86"/>
      <c r="GIN11" s="86"/>
      <c r="GIO11" s="86"/>
      <c r="GIP11" s="86"/>
      <c r="GIQ11" s="86"/>
      <c r="GIR11" s="86"/>
      <c r="GIS11" s="86"/>
      <c r="GIT11" s="86"/>
      <c r="GIU11" s="86"/>
      <c r="GIV11" s="86"/>
      <c r="GIW11" s="86"/>
      <c r="GIX11" s="86"/>
      <c r="GIY11" s="86"/>
      <c r="GIZ11" s="86"/>
      <c r="GJA11" s="86"/>
      <c r="GJB11" s="86"/>
      <c r="GJC11" s="86"/>
      <c r="GJD11" s="86"/>
      <c r="GJE11" s="86"/>
      <c r="GJF11" s="86"/>
      <c r="GJG11" s="86"/>
      <c r="GJH11" s="86"/>
      <c r="GJI11" s="86"/>
      <c r="GJJ11" s="86"/>
      <c r="GJK11" s="86"/>
      <c r="GJL11" s="86"/>
      <c r="GJM11" s="86"/>
      <c r="GJN11" s="86"/>
      <c r="GJO11" s="86"/>
      <c r="GJP11" s="86"/>
      <c r="GJQ11" s="86"/>
      <c r="GJR11" s="86"/>
      <c r="GJS11" s="86"/>
      <c r="GJT11" s="86"/>
      <c r="GJU11" s="86"/>
      <c r="GJV11" s="86"/>
      <c r="GJW11" s="86"/>
      <c r="GJX11" s="86"/>
      <c r="GJY11" s="86"/>
      <c r="GJZ11" s="86"/>
      <c r="GKA11" s="86"/>
      <c r="GKB11" s="86"/>
      <c r="GKC11" s="86"/>
      <c r="GKD11" s="86"/>
      <c r="GKE11" s="86"/>
      <c r="GKF11" s="86"/>
      <c r="GKG11" s="86"/>
      <c r="GKH11" s="86"/>
      <c r="GKI11" s="86"/>
      <c r="GKJ11" s="86"/>
      <c r="GKK11" s="86"/>
      <c r="GKL11" s="86"/>
      <c r="GKM11" s="86"/>
      <c r="GKN11" s="86"/>
      <c r="GKO11" s="86"/>
      <c r="GKP11" s="86"/>
      <c r="GKQ11" s="86"/>
      <c r="GKR11" s="86"/>
      <c r="GKS11" s="86"/>
      <c r="GKT11" s="86"/>
      <c r="GKU11" s="86"/>
      <c r="GKV11" s="86"/>
      <c r="GKW11" s="86"/>
      <c r="GKX11" s="86"/>
      <c r="GKY11" s="86"/>
      <c r="GKZ11" s="86"/>
      <c r="GLA11" s="86"/>
      <c r="GLB11" s="86"/>
      <c r="GLC11" s="86"/>
      <c r="GLD11" s="86"/>
      <c r="GLE11" s="86"/>
      <c r="GLF11" s="86"/>
      <c r="GLG11" s="86"/>
      <c r="GLH11" s="86"/>
      <c r="GLI11" s="86"/>
      <c r="GLJ11" s="86"/>
      <c r="GLK11" s="86"/>
      <c r="GLL11" s="86"/>
      <c r="GLM11" s="86"/>
      <c r="GLN11" s="86"/>
      <c r="GLO11" s="86"/>
      <c r="GLP11" s="86"/>
      <c r="GLQ11" s="86"/>
      <c r="GLR11" s="86"/>
      <c r="GLS11" s="86"/>
      <c r="GLT11" s="86"/>
      <c r="GLU11" s="86"/>
      <c r="GLV11" s="86"/>
      <c r="GLW11" s="86"/>
      <c r="GLX11" s="86"/>
      <c r="GLY11" s="86"/>
      <c r="GLZ11" s="86"/>
      <c r="GMA11" s="86"/>
      <c r="GMB11" s="86"/>
      <c r="GMC11" s="86"/>
      <c r="GMD11" s="86"/>
      <c r="GME11" s="86"/>
      <c r="GMF11" s="86"/>
      <c r="GMG11" s="86"/>
      <c r="GMH11" s="86"/>
      <c r="GMI11" s="86"/>
      <c r="GMJ11" s="86"/>
      <c r="GMK11" s="86"/>
      <c r="GML11" s="86"/>
      <c r="GMM11" s="86"/>
      <c r="GMN11" s="86"/>
      <c r="GMO11" s="86"/>
      <c r="GMP11" s="86"/>
      <c r="GMQ11" s="86"/>
      <c r="GMR11" s="86"/>
      <c r="GMS11" s="86"/>
      <c r="GMT11" s="86"/>
      <c r="GMU11" s="86"/>
      <c r="GMV11" s="86"/>
      <c r="GMW11" s="86"/>
      <c r="GMX11" s="86"/>
      <c r="GMY11" s="86"/>
      <c r="GMZ11" s="86"/>
      <c r="GNA11" s="86"/>
      <c r="GNB11" s="86"/>
      <c r="GNC11" s="86"/>
      <c r="GND11" s="86"/>
      <c r="GNE11" s="86"/>
      <c r="GNF11" s="86"/>
      <c r="GNG11" s="86"/>
      <c r="GNH11" s="86"/>
      <c r="GNI11" s="86"/>
      <c r="GNJ11" s="86"/>
      <c r="GNK11" s="86"/>
      <c r="GNL11" s="86"/>
      <c r="GNM11" s="86"/>
      <c r="GNN11" s="86"/>
      <c r="GNO11" s="86"/>
      <c r="GNP11" s="86"/>
      <c r="GNQ11" s="86"/>
      <c r="GNR11" s="86"/>
      <c r="GNS11" s="86"/>
      <c r="GNT11" s="86"/>
      <c r="GNU11" s="86"/>
      <c r="GNV11" s="86"/>
      <c r="GNW11" s="86"/>
      <c r="GNX11" s="86"/>
      <c r="GNY11" s="86"/>
      <c r="GNZ11" s="86"/>
      <c r="GOA11" s="86"/>
      <c r="GOB11" s="86"/>
      <c r="GOC11" s="86"/>
      <c r="GOD11" s="86"/>
      <c r="GOE11" s="86"/>
      <c r="GOF11" s="86"/>
      <c r="GOG11" s="86"/>
      <c r="GOH11" s="86"/>
      <c r="GOI11" s="86"/>
      <c r="GOJ11" s="86"/>
      <c r="GOK11" s="86"/>
      <c r="GOL11" s="86"/>
      <c r="GOM11" s="86"/>
      <c r="GON11" s="86"/>
      <c r="GOO11" s="86"/>
      <c r="GOP11" s="86"/>
      <c r="GOQ11" s="86"/>
      <c r="GOR11" s="86"/>
      <c r="GOS11" s="86"/>
      <c r="GOT11" s="86"/>
      <c r="GOU11" s="86"/>
      <c r="GOV11" s="86"/>
      <c r="GOW11" s="86"/>
      <c r="GOX11" s="86"/>
      <c r="GOY11" s="86"/>
      <c r="GOZ11" s="86"/>
      <c r="GPA11" s="86"/>
      <c r="GPB11" s="86"/>
      <c r="GPC11" s="86"/>
      <c r="GPD11" s="86"/>
      <c r="GPE11" s="86"/>
      <c r="GPF11" s="86"/>
      <c r="GPG11" s="86"/>
      <c r="GPH11" s="86"/>
      <c r="GPI11" s="86"/>
      <c r="GPJ11" s="86"/>
      <c r="GPK11" s="86"/>
      <c r="GPL11" s="86"/>
      <c r="GPM11" s="86"/>
      <c r="GPN11" s="86"/>
      <c r="GPO11" s="86"/>
      <c r="GPP11" s="86"/>
      <c r="GPQ11" s="86"/>
      <c r="GPR11" s="86"/>
      <c r="GPS11" s="86"/>
      <c r="GPT11" s="86"/>
      <c r="GPU11" s="86"/>
      <c r="GPV11" s="86"/>
      <c r="GPW11" s="86"/>
      <c r="GPX11" s="86"/>
      <c r="GPY11" s="86"/>
      <c r="GPZ11" s="86"/>
      <c r="GQA11" s="86"/>
      <c r="GQB11" s="86"/>
      <c r="GQC11" s="86"/>
      <c r="GQD11" s="86"/>
      <c r="GQE11" s="86"/>
      <c r="GQF11" s="86"/>
      <c r="GQG11" s="86"/>
      <c r="GQH11" s="86"/>
      <c r="GQI11" s="86"/>
      <c r="GQJ11" s="86"/>
      <c r="GQK11" s="86"/>
      <c r="GQL11" s="86"/>
      <c r="GQM11" s="86"/>
      <c r="GQN11" s="86"/>
      <c r="GQO11" s="86"/>
      <c r="GQP11" s="86"/>
      <c r="GQQ11" s="86"/>
      <c r="GQR11" s="86"/>
      <c r="GQS11" s="86"/>
      <c r="GQT11" s="86"/>
      <c r="GQU11" s="86"/>
      <c r="GQV11" s="86"/>
      <c r="GQW11" s="86"/>
      <c r="GQX11" s="86"/>
      <c r="GQY11" s="86"/>
      <c r="GQZ11" s="86"/>
      <c r="GRA11" s="86"/>
      <c r="GRB11" s="86"/>
      <c r="GRC11" s="86"/>
      <c r="GRD11" s="86"/>
      <c r="GRE11" s="86"/>
      <c r="GRF11" s="86"/>
      <c r="GRG11" s="86"/>
      <c r="GRH11" s="86"/>
      <c r="GRI11" s="86"/>
      <c r="GRJ11" s="86"/>
      <c r="GRK11" s="86"/>
      <c r="GRL11" s="86"/>
      <c r="GRM11" s="86"/>
      <c r="GRN11" s="86"/>
      <c r="GRO11" s="86"/>
      <c r="GRP11" s="86"/>
      <c r="GRQ11" s="86"/>
      <c r="GRR11" s="86"/>
      <c r="GRS11" s="86"/>
      <c r="GRT11" s="86"/>
      <c r="GRU11" s="86"/>
      <c r="GRV11" s="86"/>
      <c r="GRW11" s="86"/>
      <c r="GRX11" s="86"/>
      <c r="GRY11" s="86"/>
      <c r="GRZ11" s="86"/>
      <c r="GSA11" s="86"/>
      <c r="GSB11" s="86"/>
      <c r="GSC11" s="86"/>
      <c r="GSD11" s="86"/>
      <c r="GSE11" s="86"/>
      <c r="GSF11" s="86"/>
      <c r="GSG11" s="86"/>
      <c r="GSH11" s="86"/>
      <c r="GSI11" s="86"/>
      <c r="GSJ11" s="86"/>
      <c r="GSK11" s="86"/>
      <c r="GSL11" s="86"/>
      <c r="GSM11" s="86"/>
      <c r="GSN11" s="86"/>
      <c r="GSO11" s="86"/>
      <c r="GSP11" s="86"/>
      <c r="GSQ11" s="86"/>
      <c r="GSR11" s="86"/>
      <c r="GSS11" s="86"/>
      <c r="GST11" s="86"/>
      <c r="GSU11" s="86"/>
      <c r="GSV11" s="86"/>
      <c r="GSW11" s="86"/>
      <c r="GSX11" s="86"/>
      <c r="GSY11" s="86"/>
      <c r="GSZ11" s="86"/>
      <c r="GTA11" s="86"/>
      <c r="GTB11" s="86"/>
      <c r="GTC11" s="86"/>
      <c r="GTD11" s="86"/>
      <c r="GTE11" s="86"/>
      <c r="GTF11" s="86"/>
      <c r="GTG11" s="86"/>
      <c r="GTH11" s="86"/>
      <c r="GTI11" s="86"/>
      <c r="GTJ11" s="86"/>
      <c r="GTK11" s="86"/>
      <c r="GTL11" s="86"/>
      <c r="GTM11" s="86"/>
      <c r="GTN11" s="86"/>
      <c r="GTO11" s="86"/>
      <c r="GTP11" s="86"/>
      <c r="GTQ11" s="86"/>
      <c r="GTR11" s="86"/>
      <c r="GTS11" s="86"/>
      <c r="GTT11" s="86"/>
      <c r="GTU11" s="86"/>
      <c r="GTV11" s="86"/>
      <c r="GTW11" s="86"/>
      <c r="GTX11" s="86"/>
      <c r="GTY11" s="86"/>
      <c r="GTZ11" s="86"/>
      <c r="GUA11" s="86"/>
      <c r="GUB11" s="86"/>
      <c r="GUC11" s="86"/>
      <c r="GUD11" s="86"/>
      <c r="GUE11" s="86"/>
      <c r="GUF11" s="86"/>
      <c r="GUG11" s="86"/>
      <c r="GUH11" s="86"/>
      <c r="GUI11" s="86"/>
      <c r="GUJ11" s="86"/>
      <c r="GUK11" s="86"/>
      <c r="GUL11" s="86"/>
      <c r="GUM11" s="86"/>
      <c r="GUN11" s="86"/>
      <c r="GUO11" s="86"/>
      <c r="GUP11" s="86"/>
      <c r="GUQ11" s="86"/>
      <c r="GUR11" s="86"/>
      <c r="GUS11" s="86"/>
      <c r="GUT11" s="86"/>
      <c r="GUU11" s="86"/>
      <c r="GUV11" s="86"/>
      <c r="GUW11" s="86"/>
      <c r="GUX11" s="86"/>
      <c r="GUY11" s="86"/>
      <c r="GUZ11" s="86"/>
      <c r="GVA11" s="86"/>
      <c r="GVB11" s="86"/>
      <c r="GVC11" s="86"/>
      <c r="GVD11" s="86"/>
      <c r="GVE11" s="86"/>
      <c r="GVF11" s="86"/>
      <c r="GVG11" s="86"/>
      <c r="GVH11" s="86"/>
      <c r="GVI11" s="86"/>
      <c r="GVJ11" s="86"/>
      <c r="GVK11" s="86"/>
      <c r="GVL11" s="86"/>
      <c r="GVM11" s="86"/>
      <c r="GVN11" s="86"/>
      <c r="GVO11" s="86"/>
      <c r="GVP11" s="86"/>
      <c r="GVQ11" s="86"/>
      <c r="GVR11" s="86"/>
      <c r="GVS11" s="86"/>
      <c r="GVT11" s="86"/>
      <c r="GVU11" s="86"/>
      <c r="GVV11" s="86"/>
      <c r="GVW11" s="86"/>
      <c r="GVX11" s="86"/>
      <c r="GVY11" s="86"/>
      <c r="GVZ11" s="86"/>
      <c r="GWA11" s="86"/>
      <c r="GWB11" s="86"/>
      <c r="GWC11" s="86"/>
      <c r="GWD11" s="86"/>
      <c r="GWE11" s="86"/>
      <c r="GWF11" s="86"/>
      <c r="GWG11" s="86"/>
      <c r="GWH11" s="86"/>
      <c r="GWI11" s="86"/>
      <c r="GWJ11" s="86"/>
      <c r="GWK11" s="86"/>
      <c r="GWL11" s="86"/>
      <c r="GWM11" s="86"/>
      <c r="GWN11" s="86"/>
      <c r="GWO11" s="86"/>
      <c r="GWP11" s="86"/>
      <c r="GWQ11" s="86"/>
      <c r="GWR11" s="86"/>
      <c r="GWS11" s="86"/>
      <c r="GWT11" s="86"/>
      <c r="GWU11" s="86"/>
      <c r="GWV11" s="86"/>
      <c r="GWW11" s="86"/>
      <c r="GWX11" s="86"/>
      <c r="GWY11" s="86"/>
      <c r="GWZ11" s="86"/>
      <c r="GXA11" s="86"/>
      <c r="GXB11" s="86"/>
      <c r="GXC11" s="86"/>
      <c r="GXD11" s="86"/>
      <c r="GXE11" s="86"/>
      <c r="GXF11" s="86"/>
      <c r="GXG11" s="86"/>
      <c r="GXH11" s="86"/>
      <c r="GXI11" s="86"/>
      <c r="GXJ11" s="86"/>
      <c r="GXK11" s="86"/>
      <c r="GXL11" s="86"/>
      <c r="GXM11" s="86"/>
      <c r="GXN11" s="86"/>
      <c r="GXO11" s="86"/>
      <c r="GXP11" s="86"/>
      <c r="GXQ11" s="86"/>
      <c r="GXR11" s="86"/>
      <c r="GXS11" s="86"/>
      <c r="GXT11" s="86"/>
      <c r="GXU11" s="86"/>
      <c r="GXV11" s="86"/>
      <c r="GXW11" s="86"/>
      <c r="GXX11" s="86"/>
      <c r="GXY11" s="86"/>
      <c r="GXZ11" s="86"/>
      <c r="GYA11" s="86"/>
      <c r="GYB11" s="86"/>
      <c r="GYC11" s="86"/>
      <c r="GYD11" s="86"/>
      <c r="GYE11" s="86"/>
      <c r="GYF11" s="86"/>
      <c r="GYG11" s="86"/>
      <c r="GYH11" s="86"/>
      <c r="GYI11" s="86"/>
      <c r="GYJ11" s="86"/>
      <c r="GYK11" s="86"/>
      <c r="GYL11" s="86"/>
      <c r="GYM11" s="86"/>
      <c r="GYN11" s="86"/>
      <c r="GYO11" s="86"/>
      <c r="GYP11" s="86"/>
      <c r="GYQ11" s="86"/>
      <c r="GYR11" s="86"/>
      <c r="GYS11" s="86"/>
      <c r="GYT11" s="86"/>
      <c r="GYU11" s="86"/>
      <c r="GYV11" s="86"/>
      <c r="GYW11" s="86"/>
      <c r="GYX11" s="86"/>
      <c r="GYY11" s="86"/>
      <c r="GYZ11" s="86"/>
      <c r="GZA11" s="86"/>
      <c r="GZB11" s="86"/>
      <c r="GZC11" s="86"/>
      <c r="GZD11" s="86"/>
      <c r="GZE11" s="86"/>
      <c r="GZF11" s="86"/>
      <c r="GZG11" s="86"/>
      <c r="GZH11" s="86"/>
      <c r="GZI11" s="86"/>
      <c r="GZJ11" s="86"/>
      <c r="GZK11" s="86"/>
      <c r="GZL11" s="86"/>
      <c r="GZM11" s="86"/>
      <c r="GZN11" s="86"/>
      <c r="GZO11" s="86"/>
      <c r="GZP11" s="86"/>
      <c r="GZQ11" s="86"/>
      <c r="GZR11" s="86"/>
      <c r="GZS11" s="86"/>
      <c r="GZT11" s="86"/>
      <c r="GZU11" s="86"/>
      <c r="GZV11" s="86"/>
      <c r="GZW11" s="86"/>
      <c r="GZX11" s="86"/>
      <c r="GZY11" s="86"/>
      <c r="GZZ11" s="86"/>
      <c r="HAA11" s="86"/>
      <c r="HAB11" s="86"/>
      <c r="HAC11" s="86"/>
      <c r="HAD11" s="86"/>
      <c r="HAE11" s="86"/>
      <c r="HAF11" s="86"/>
      <c r="HAG11" s="86"/>
      <c r="HAH11" s="86"/>
      <c r="HAI11" s="86"/>
      <c r="HAJ11" s="86"/>
      <c r="HAK11" s="86"/>
      <c r="HAL11" s="86"/>
      <c r="HAM11" s="86"/>
      <c r="HAN11" s="86"/>
      <c r="HAO11" s="86"/>
      <c r="HAP11" s="86"/>
      <c r="HAQ11" s="86"/>
      <c r="HAR11" s="86"/>
      <c r="HAS11" s="86"/>
      <c r="HAT11" s="86"/>
      <c r="HAU11" s="86"/>
      <c r="HAV11" s="86"/>
      <c r="HAW11" s="86"/>
      <c r="HAX11" s="86"/>
      <c r="HAY11" s="86"/>
      <c r="HAZ11" s="86"/>
      <c r="HBA11" s="86"/>
      <c r="HBB11" s="86"/>
      <c r="HBC11" s="86"/>
      <c r="HBD11" s="86"/>
      <c r="HBE11" s="86"/>
      <c r="HBF11" s="86"/>
      <c r="HBG11" s="86"/>
      <c r="HBH11" s="86"/>
      <c r="HBI11" s="86"/>
      <c r="HBJ11" s="86"/>
      <c r="HBK11" s="86"/>
      <c r="HBL11" s="86"/>
      <c r="HBM11" s="86"/>
      <c r="HBN11" s="86"/>
      <c r="HBO11" s="86"/>
      <c r="HBP11" s="86"/>
      <c r="HBQ11" s="86"/>
      <c r="HBR11" s="86"/>
      <c r="HBS11" s="86"/>
      <c r="HBT11" s="86"/>
      <c r="HBU11" s="86"/>
      <c r="HBV11" s="86"/>
      <c r="HBW11" s="86"/>
      <c r="HBX11" s="86"/>
      <c r="HBY11" s="86"/>
      <c r="HBZ11" s="86"/>
      <c r="HCA11" s="86"/>
      <c r="HCB11" s="86"/>
      <c r="HCC11" s="86"/>
      <c r="HCD11" s="86"/>
      <c r="HCE11" s="86"/>
      <c r="HCF11" s="86"/>
      <c r="HCG11" s="86"/>
      <c r="HCH11" s="86"/>
      <c r="HCI11" s="86"/>
      <c r="HCJ11" s="86"/>
      <c r="HCK11" s="86"/>
      <c r="HCL11" s="86"/>
      <c r="HCM11" s="86"/>
      <c r="HCN11" s="86"/>
      <c r="HCO11" s="86"/>
      <c r="HCP11" s="86"/>
      <c r="HCQ11" s="86"/>
      <c r="HCR11" s="86"/>
      <c r="HCS11" s="86"/>
      <c r="HCT11" s="86"/>
      <c r="HCU11" s="86"/>
      <c r="HCV11" s="86"/>
      <c r="HCW11" s="86"/>
      <c r="HCX11" s="86"/>
      <c r="HCY11" s="86"/>
      <c r="HCZ11" s="86"/>
      <c r="HDA11" s="86"/>
      <c r="HDB11" s="86"/>
      <c r="HDC11" s="86"/>
      <c r="HDD11" s="86"/>
      <c r="HDE11" s="86"/>
      <c r="HDF11" s="86"/>
      <c r="HDG11" s="86"/>
      <c r="HDH11" s="86"/>
      <c r="HDI11" s="86"/>
      <c r="HDJ11" s="86"/>
      <c r="HDK11" s="86"/>
      <c r="HDL11" s="86"/>
      <c r="HDM11" s="86"/>
      <c r="HDN11" s="86"/>
      <c r="HDO11" s="86"/>
      <c r="HDP11" s="86"/>
      <c r="HDQ11" s="86"/>
      <c r="HDR11" s="86"/>
      <c r="HDS11" s="86"/>
      <c r="HDT11" s="86"/>
      <c r="HDU11" s="86"/>
      <c r="HDV11" s="86"/>
      <c r="HDW11" s="86"/>
      <c r="HDX11" s="86"/>
      <c r="HDY11" s="86"/>
      <c r="HDZ11" s="86"/>
      <c r="HEA11" s="86"/>
      <c r="HEB11" s="86"/>
      <c r="HEC11" s="86"/>
      <c r="HED11" s="86"/>
      <c r="HEE11" s="86"/>
      <c r="HEF11" s="86"/>
      <c r="HEG11" s="86"/>
      <c r="HEH11" s="86"/>
      <c r="HEI11" s="86"/>
      <c r="HEJ11" s="86"/>
      <c r="HEK11" s="86"/>
      <c r="HEL11" s="86"/>
      <c r="HEM11" s="86"/>
      <c r="HEN11" s="86"/>
      <c r="HEO11" s="86"/>
      <c r="HEP11" s="86"/>
      <c r="HEQ11" s="86"/>
      <c r="HER11" s="86"/>
      <c r="HES11" s="86"/>
      <c r="HET11" s="86"/>
      <c r="HEU11" s="86"/>
      <c r="HEV11" s="86"/>
      <c r="HEW11" s="86"/>
      <c r="HEX11" s="86"/>
      <c r="HEY11" s="86"/>
      <c r="HEZ11" s="86"/>
      <c r="HFA11" s="86"/>
      <c r="HFB11" s="86"/>
      <c r="HFC11" s="86"/>
      <c r="HFD11" s="86"/>
      <c r="HFE11" s="86"/>
      <c r="HFF11" s="86"/>
      <c r="HFG11" s="86"/>
      <c r="HFH11" s="86"/>
      <c r="HFI11" s="86"/>
      <c r="HFJ11" s="86"/>
      <c r="HFK11" s="86"/>
      <c r="HFL11" s="86"/>
      <c r="HFM11" s="86"/>
      <c r="HFN11" s="86"/>
      <c r="HFO11" s="86"/>
      <c r="HFP11" s="86"/>
      <c r="HFQ11" s="86"/>
      <c r="HFR11" s="86"/>
      <c r="HFS11" s="86"/>
      <c r="HFT11" s="86"/>
      <c r="HFU11" s="86"/>
      <c r="HFV11" s="86"/>
      <c r="HFW11" s="86"/>
      <c r="HFX11" s="86"/>
      <c r="HFY11" s="86"/>
      <c r="HFZ11" s="86"/>
      <c r="HGA11" s="86"/>
      <c r="HGB11" s="86"/>
      <c r="HGC11" s="86"/>
      <c r="HGD11" s="86"/>
      <c r="HGE11" s="86"/>
      <c r="HGF11" s="86"/>
      <c r="HGG11" s="86"/>
      <c r="HGH11" s="86"/>
      <c r="HGI11" s="86"/>
      <c r="HGJ11" s="86"/>
      <c r="HGK11" s="86"/>
      <c r="HGL11" s="86"/>
      <c r="HGM11" s="86"/>
      <c r="HGN11" s="86"/>
      <c r="HGO11" s="86"/>
      <c r="HGP11" s="86"/>
      <c r="HGQ11" s="86"/>
      <c r="HGR11" s="86"/>
      <c r="HGS11" s="86"/>
      <c r="HGT11" s="86"/>
      <c r="HGU11" s="86"/>
      <c r="HGV11" s="86"/>
      <c r="HGW11" s="86"/>
      <c r="HGX11" s="86"/>
      <c r="HGY11" s="86"/>
      <c r="HGZ11" s="86"/>
      <c r="HHA11" s="86"/>
      <c r="HHB11" s="86"/>
      <c r="HHC11" s="86"/>
      <c r="HHD11" s="86"/>
      <c r="HHE11" s="86"/>
      <c r="HHF11" s="86"/>
      <c r="HHG11" s="86"/>
      <c r="HHH11" s="86"/>
      <c r="HHI11" s="86"/>
      <c r="HHJ11" s="86"/>
      <c r="HHK11" s="86"/>
      <c r="HHL11" s="86"/>
      <c r="HHM11" s="86"/>
      <c r="HHN11" s="86"/>
      <c r="HHO11" s="86"/>
      <c r="HHP11" s="86"/>
      <c r="HHQ11" s="86"/>
      <c r="HHR11" s="86"/>
      <c r="HHS11" s="86"/>
      <c r="HHT11" s="86"/>
      <c r="HHU11" s="86"/>
      <c r="HHV11" s="86"/>
      <c r="HHW11" s="86"/>
      <c r="HHX11" s="86"/>
      <c r="HHY11" s="86"/>
      <c r="HHZ11" s="86"/>
      <c r="HIA11" s="86"/>
      <c r="HIB11" s="86"/>
      <c r="HIC11" s="86"/>
      <c r="HID11" s="86"/>
      <c r="HIE11" s="86"/>
      <c r="HIF11" s="86"/>
      <c r="HIG11" s="86"/>
      <c r="HIH11" s="86"/>
      <c r="HII11" s="86"/>
      <c r="HIJ11" s="86"/>
      <c r="HIK11" s="86"/>
      <c r="HIL11" s="86"/>
      <c r="HIM11" s="86"/>
      <c r="HIN11" s="86"/>
      <c r="HIO11" s="86"/>
      <c r="HIP11" s="86"/>
      <c r="HIQ11" s="86"/>
      <c r="HIR11" s="86"/>
      <c r="HIS11" s="86"/>
      <c r="HIT11" s="86"/>
      <c r="HIU11" s="86"/>
      <c r="HIV11" s="86"/>
      <c r="HIW11" s="86"/>
      <c r="HIX11" s="86"/>
      <c r="HIY11" s="86"/>
      <c r="HIZ11" s="86"/>
      <c r="HJA11" s="86"/>
      <c r="HJB11" s="86"/>
      <c r="HJC11" s="86"/>
      <c r="HJD11" s="86"/>
      <c r="HJE11" s="86"/>
      <c r="HJF11" s="86"/>
      <c r="HJG11" s="86"/>
      <c r="HJH11" s="86"/>
      <c r="HJI11" s="86"/>
      <c r="HJJ11" s="86"/>
      <c r="HJK11" s="86"/>
      <c r="HJL11" s="86"/>
      <c r="HJM11" s="86"/>
      <c r="HJN11" s="86"/>
      <c r="HJO11" s="86"/>
      <c r="HJP11" s="86"/>
      <c r="HJQ11" s="86"/>
      <c r="HJR11" s="86"/>
      <c r="HJS11" s="86"/>
      <c r="HJT11" s="86"/>
      <c r="HJU11" s="86"/>
      <c r="HJV11" s="86"/>
      <c r="HJW11" s="86"/>
      <c r="HJX11" s="86"/>
      <c r="HJY11" s="86"/>
      <c r="HJZ11" s="86"/>
      <c r="HKA11" s="86"/>
      <c r="HKB11" s="86"/>
      <c r="HKC11" s="86"/>
      <c r="HKD11" s="86"/>
      <c r="HKE11" s="86"/>
      <c r="HKF11" s="86"/>
      <c r="HKG11" s="86"/>
      <c r="HKH11" s="86"/>
      <c r="HKI11" s="86"/>
      <c r="HKJ11" s="86"/>
      <c r="HKK11" s="86"/>
      <c r="HKL11" s="86"/>
      <c r="HKM11" s="86"/>
      <c r="HKN11" s="86"/>
      <c r="HKO11" s="86"/>
      <c r="HKP11" s="86"/>
      <c r="HKQ11" s="86"/>
      <c r="HKR11" s="86"/>
      <c r="HKS11" s="86"/>
      <c r="HKT11" s="86"/>
      <c r="HKU11" s="86"/>
      <c r="HKV11" s="86"/>
      <c r="HKW11" s="86"/>
      <c r="HKX11" s="86"/>
      <c r="HKY11" s="86"/>
      <c r="HKZ11" s="86"/>
      <c r="HLA11" s="86"/>
      <c r="HLB11" s="86"/>
      <c r="HLC11" s="86"/>
      <c r="HLD11" s="86"/>
      <c r="HLE11" s="86"/>
      <c r="HLF11" s="86"/>
      <c r="HLG11" s="86"/>
      <c r="HLH11" s="86"/>
      <c r="HLI11" s="86"/>
      <c r="HLJ11" s="86"/>
      <c r="HLK11" s="86"/>
      <c r="HLL11" s="86"/>
      <c r="HLM11" s="86"/>
      <c r="HLN11" s="86"/>
      <c r="HLO11" s="86"/>
      <c r="HLP11" s="86"/>
      <c r="HLQ11" s="86"/>
      <c r="HLR11" s="86"/>
      <c r="HLS11" s="86"/>
      <c r="HLT11" s="86"/>
      <c r="HLU11" s="86"/>
      <c r="HLV11" s="86"/>
      <c r="HLW11" s="86"/>
      <c r="HLX11" s="86"/>
      <c r="HLY11" s="86"/>
      <c r="HLZ11" s="86"/>
      <c r="HMA11" s="86"/>
      <c r="HMB11" s="86"/>
      <c r="HMC11" s="86"/>
      <c r="HMD11" s="86"/>
      <c r="HME11" s="86"/>
      <c r="HMF11" s="86"/>
      <c r="HMG11" s="86"/>
      <c r="HMH11" s="86"/>
      <c r="HMI11" s="86"/>
      <c r="HMJ11" s="86"/>
      <c r="HMK11" s="86"/>
      <c r="HML11" s="86"/>
      <c r="HMM11" s="86"/>
      <c r="HMN11" s="86"/>
      <c r="HMO11" s="86"/>
      <c r="HMP11" s="86"/>
      <c r="HMQ11" s="86"/>
      <c r="HMR11" s="86"/>
      <c r="HMS11" s="86"/>
      <c r="HMT11" s="86"/>
      <c r="HMU11" s="86"/>
      <c r="HMV11" s="86"/>
      <c r="HMW11" s="86"/>
      <c r="HMX11" s="86"/>
      <c r="HMY11" s="86"/>
      <c r="HMZ11" s="86"/>
      <c r="HNA11" s="86"/>
      <c r="HNB11" s="86"/>
      <c r="HNC11" s="86"/>
      <c r="HND11" s="86"/>
      <c r="HNE11" s="86"/>
      <c r="HNF11" s="86"/>
      <c r="HNG11" s="86"/>
      <c r="HNH11" s="86"/>
      <c r="HNI11" s="86"/>
      <c r="HNJ11" s="86"/>
      <c r="HNK11" s="86"/>
      <c r="HNL11" s="86"/>
      <c r="HNM11" s="86"/>
      <c r="HNN11" s="86"/>
      <c r="HNO11" s="86"/>
      <c r="HNP11" s="86"/>
      <c r="HNQ11" s="86"/>
      <c r="HNR11" s="86"/>
      <c r="HNS11" s="86"/>
      <c r="HNT11" s="86"/>
      <c r="HNU11" s="86"/>
      <c r="HNV11" s="86"/>
      <c r="HNW11" s="86"/>
      <c r="HNX11" s="86"/>
      <c r="HNY11" s="86"/>
      <c r="HNZ11" s="86"/>
      <c r="HOA11" s="86"/>
      <c r="HOB11" s="86"/>
      <c r="HOC11" s="86"/>
      <c r="HOD11" s="86"/>
      <c r="HOE11" s="86"/>
      <c r="HOF11" s="86"/>
      <c r="HOG11" s="86"/>
      <c r="HOH11" s="86"/>
      <c r="HOI11" s="86"/>
      <c r="HOJ11" s="86"/>
      <c r="HOK11" s="86"/>
      <c r="HOL11" s="86"/>
      <c r="HOM11" s="86"/>
      <c r="HON11" s="86"/>
      <c r="HOO11" s="86"/>
      <c r="HOP11" s="86"/>
      <c r="HOQ11" s="86"/>
      <c r="HOR11" s="86"/>
      <c r="HOS11" s="86"/>
      <c r="HOT11" s="86"/>
      <c r="HOU11" s="86"/>
      <c r="HOV11" s="86"/>
      <c r="HOW11" s="86"/>
      <c r="HOX11" s="86"/>
      <c r="HOY11" s="86"/>
      <c r="HOZ11" s="86"/>
      <c r="HPA11" s="86"/>
      <c r="HPB11" s="86"/>
      <c r="HPC11" s="86"/>
      <c r="HPD11" s="86"/>
      <c r="HPE11" s="86"/>
      <c r="HPF11" s="86"/>
      <c r="HPG11" s="86"/>
      <c r="HPH11" s="86"/>
      <c r="HPI11" s="86"/>
      <c r="HPJ11" s="86"/>
      <c r="HPK11" s="86"/>
      <c r="HPL11" s="86"/>
      <c r="HPM11" s="86"/>
      <c r="HPN11" s="86"/>
      <c r="HPO11" s="86"/>
      <c r="HPP11" s="86"/>
      <c r="HPQ11" s="86"/>
      <c r="HPR11" s="86"/>
      <c r="HPS11" s="86"/>
      <c r="HPT11" s="86"/>
      <c r="HPU11" s="86"/>
      <c r="HPV11" s="86"/>
      <c r="HPW11" s="86"/>
      <c r="HPX11" s="86"/>
      <c r="HPY11" s="86"/>
      <c r="HPZ11" s="86"/>
      <c r="HQA11" s="86"/>
      <c r="HQB11" s="86"/>
      <c r="HQC11" s="86"/>
      <c r="HQD11" s="86"/>
      <c r="HQE11" s="86"/>
      <c r="HQF11" s="86"/>
      <c r="HQG11" s="86"/>
      <c r="HQH11" s="86"/>
      <c r="HQI11" s="86"/>
      <c r="HQJ11" s="86"/>
      <c r="HQK11" s="86"/>
      <c r="HQL11" s="86"/>
      <c r="HQM11" s="86"/>
      <c r="HQN11" s="86"/>
      <c r="HQO11" s="86"/>
      <c r="HQP11" s="86"/>
      <c r="HQQ11" s="86"/>
      <c r="HQR11" s="86"/>
      <c r="HQS11" s="86"/>
      <c r="HQT11" s="86"/>
      <c r="HQU11" s="86"/>
      <c r="HQV11" s="86"/>
      <c r="HQW11" s="86"/>
      <c r="HQX11" s="86"/>
      <c r="HQY11" s="86"/>
      <c r="HQZ11" s="86"/>
      <c r="HRA11" s="86"/>
      <c r="HRB11" s="86"/>
      <c r="HRC11" s="86"/>
      <c r="HRD11" s="86"/>
      <c r="HRE11" s="86"/>
      <c r="HRF11" s="86"/>
      <c r="HRG11" s="86"/>
      <c r="HRH11" s="86"/>
      <c r="HRI11" s="86"/>
      <c r="HRJ11" s="86"/>
      <c r="HRK11" s="86"/>
      <c r="HRL11" s="86"/>
      <c r="HRM11" s="86"/>
      <c r="HRN11" s="86"/>
      <c r="HRO11" s="86"/>
      <c r="HRP11" s="86"/>
      <c r="HRQ11" s="86"/>
      <c r="HRR11" s="86"/>
      <c r="HRS11" s="86"/>
      <c r="HRT11" s="86"/>
      <c r="HRU11" s="86"/>
      <c r="HRV11" s="86"/>
      <c r="HRW11" s="86"/>
      <c r="HRX11" s="86"/>
      <c r="HRY11" s="86"/>
      <c r="HRZ11" s="86"/>
      <c r="HSA11" s="86"/>
      <c r="HSB11" s="86"/>
      <c r="HSC11" s="86"/>
      <c r="HSD11" s="86"/>
      <c r="HSE11" s="86"/>
      <c r="HSF11" s="86"/>
      <c r="HSG11" s="86"/>
      <c r="HSH11" s="86"/>
      <c r="HSI11" s="86"/>
      <c r="HSJ11" s="86"/>
      <c r="HSK11" s="86"/>
      <c r="HSL11" s="86"/>
      <c r="HSM11" s="86"/>
      <c r="HSN11" s="86"/>
      <c r="HSO11" s="86"/>
      <c r="HSP11" s="86"/>
      <c r="HSQ11" s="86"/>
      <c r="HSR11" s="86"/>
      <c r="HSS11" s="86"/>
      <c r="HST11" s="86"/>
      <c r="HSU11" s="86"/>
      <c r="HSV11" s="86"/>
      <c r="HSW11" s="86"/>
      <c r="HSX11" s="86"/>
      <c r="HSY11" s="86"/>
      <c r="HSZ11" s="86"/>
      <c r="HTA11" s="86"/>
      <c r="HTB11" s="86"/>
      <c r="HTC11" s="86"/>
      <c r="HTD11" s="86"/>
      <c r="HTE11" s="86"/>
      <c r="HTF11" s="86"/>
      <c r="HTG11" s="86"/>
      <c r="HTH11" s="86"/>
      <c r="HTI11" s="86"/>
      <c r="HTJ11" s="86"/>
      <c r="HTK11" s="86"/>
      <c r="HTL11" s="86"/>
      <c r="HTM11" s="86"/>
      <c r="HTN11" s="86"/>
      <c r="HTO11" s="86"/>
      <c r="HTP11" s="86"/>
      <c r="HTQ11" s="86"/>
      <c r="HTR11" s="86"/>
      <c r="HTS11" s="86"/>
      <c r="HTT11" s="86"/>
      <c r="HTU11" s="86"/>
      <c r="HTV11" s="86"/>
      <c r="HTW11" s="86"/>
      <c r="HTX11" s="86"/>
      <c r="HTY11" s="86"/>
      <c r="HTZ11" s="86"/>
      <c r="HUA11" s="86"/>
      <c r="HUB11" s="86"/>
      <c r="HUC11" s="86"/>
      <c r="HUD11" s="86"/>
      <c r="HUE11" s="86"/>
      <c r="HUF11" s="86"/>
      <c r="HUG11" s="86"/>
      <c r="HUH11" s="86"/>
      <c r="HUI11" s="86"/>
      <c r="HUJ11" s="86"/>
      <c r="HUK11" s="86"/>
      <c r="HUL11" s="86"/>
      <c r="HUM11" s="86"/>
      <c r="HUN11" s="86"/>
      <c r="HUO11" s="86"/>
      <c r="HUP11" s="86"/>
      <c r="HUQ11" s="86"/>
      <c r="HUR11" s="86"/>
      <c r="HUS11" s="86"/>
      <c r="HUT11" s="86"/>
      <c r="HUU11" s="86"/>
      <c r="HUV11" s="86"/>
      <c r="HUW11" s="86"/>
      <c r="HUX11" s="86"/>
      <c r="HUY11" s="86"/>
      <c r="HUZ11" s="86"/>
      <c r="HVA11" s="86"/>
      <c r="HVB11" s="86"/>
      <c r="HVC11" s="86"/>
      <c r="HVD11" s="86"/>
      <c r="HVE11" s="86"/>
      <c r="HVF11" s="86"/>
      <c r="HVG11" s="86"/>
      <c r="HVH11" s="86"/>
      <c r="HVI11" s="86"/>
      <c r="HVJ11" s="86"/>
      <c r="HVK11" s="86"/>
      <c r="HVL11" s="86"/>
      <c r="HVM11" s="86"/>
      <c r="HVN11" s="86"/>
      <c r="HVO11" s="86"/>
      <c r="HVP11" s="86"/>
      <c r="HVQ11" s="86"/>
      <c r="HVR11" s="86"/>
      <c r="HVS11" s="86"/>
      <c r="HVT11" s="86"/>
      <c r="HVU11" s="86"/>
      <c r="HVV11" s="86"/>
      <c r="HVW11" s="86"/>
      <c r="HVX11" s="86"/>
      <c r="HVY11" s="86"/>
      <c r="HVZ11" s="86"/>
      <c r="HWA11" s="86"/>
      <c r="HWB11" s="86"/>
      <c r="HWC11" s="86"/>
      <c r="HWD11" s="86"/>
      <c r="HWE11" s="86"/>
      <c r="HWF11" s="86"/>
      <c r="HWG11" s="86"/>
      <c r="HWH11" s="86"/>
      <c r="HWI11" s="86"/>
      <c r="HWJ11" s="86"/>
      <c r="HWK11" s="86"/>
      <c r="HWL11" s="86"/>
      <c r="HWM11" s="86"/>
      <c r="HWN11" s="86"/>
      <c r="HWO11" s="86"/>
      <c r="HWP11" s="86"/>
      <c r="HWQ11" s="86"/>
      <c r="HWR11" s="86"/>
      <c r="HWS11" s="86"/>
      <c r="HWT11" s="86"/>
      <c r="HWU11" s="86"/>
      <c r="HWV11" s="86"/>
      <c r="HWW11" s="86"/>
      <c r="HWX11" s="86"/>
      <c r="HWY11" s="86"/>
      <c r="HWZ11" s="86"/>
      <c r="HXA11" s="86"/>
      <c r="HXB11" s="86"/>
      <c r="HXC11" s="86"/>
      <c r="HXD11" s="86"/>
      <c r="HXE11" s="86"/>
      <c r="HXF11" s="86"/>
      <c r="HXG11" s="86"/>
      <c r="HXH11" s="86"/>
      <c r="HXI11" s="86"/>
      <c r="HXJ11" s="86"/>
      <c r="HXK11" s="86"/>
      <c r="HXL11" s="86"/>
      <c r="HXM11" s="86"/>
      <c r="HXN11" s="86"/>
      <c r="HXO11" s="86"/>
      <c r="HXP11" s="86"/>
      <c r="HXQ11" s="86"/>
      <c r="HXR11" s="86"/>
      <c r="HXS11" s="86"/>
      <c r="HXT11" s="86"/>
      <c r="HXU11" s="86"/>
      <c r="HXV11" s="86"/>
      <c r="HXW11" s="86"/>
      <c r="HXX11" s="86"/>
      <c r="HXY11" s="86"/>
      <c r="HXZ11" s="86"/>
      <c r="HYA11" s="86"/>
      <c r="HYB11" s="86"/>
      <c r="HYC11" s="86"/>
      <c r="HYD11" s="86"/>
      <c r="HYE11" s="86"/>
      <c r="HYF11" s="86"/>
      <c r="HYG11" s="86"/>
      <c r="HYH11" s="86"/>
      <c r="HYI11" s="86"/>
      <c r="HYJ11" s="86"/>
      <c r="HYK11" s="86"/>
      <c r="HYL11" s="86"/>
      <c r="HYM11" s="86"/>
      <c r="HYN11" s="86"/>
      <c r="HYO11" s="86"/>
      <c r="HYP11" s="86"/>
      <c r="HYQ11" s="86"/>
      <c r="HYR11" s="86"/>
      <c r="HYS11" s="86"/>
      <c r="HYT11" s="86"/>
      <c r="HYU11" s="86"/>
      <c r="HYV11" s="86"/>
      <c r="HYW11" s="86"/>
      <c r="HYX11" s="86"/>
      <c r="HYY11" s="86"/>
      <c r="HYZ11" s="86"/>
      <c r="HZA11" s="86"/>
      <c r="HZB11" s="86"/>
      <c r="HZC11" s="86"/>
      <c r="HZD11" s="86"/>
      <c r="HZE11" s="86"/>
      <c r="HZF11" s="86"/>
      <c r="HZG11" s="86"/>
      <c r="HZH11" s="86"/>
      <c r="HZI11" s="86"/>
      <c r="HZJ11" s="86"/>
      <c r="HZK11" s="86"/>
      <c r="HZL11" s="86"/>
      <c r="HZM11" s="86"/>
      <c r="HZN11" s="86"/>
      <c r="HZO11" s="86"/>
      <c r="HZP11" s="86"/>
      <c r="HZQ11" s="86"/>
      <c r="HZR11" s="86"/>
      <c r="HZS11" s="86"/>
      <c r="HZT11" s="86"/>
      <c r="HZU11" s="86"/>
      <c r="HZV11" s="86"/>
      <c r="HZW11" s="86"/>
      <c r="HZX11" s="86"/>
      <c r="HZY11" s="86"/>
      <c r="HZZ11" s="86"/>
      <c r="IAA11" s="86"/>
      <c r="IAB11" s="86"/>
      <c r="IAC11" s="86"/>
      <c r="IAD11" s="86"/>
      <c r="IAE11" s="86"/>
      <c r="IAF11" s="86"/>
      <c r="IAG11" s="86"/>
      <c r="IAH11" s="86"/>
      <c r="IAI11" s="86"/>
      <c r="IAJ11" s="86"/>
      <c r="IAK11" s="86"/>
      <c r="IAL11" s="86"/>
      <c r="IAM11" s="86"/>
      <c r="IAN11" s="86"/>
      <c r="IAO11" s="86"/>
      <c r="IAP11" s="86"/>
      <c r="IAQ11" s="86"/>
      <c r="IAR11" s="86"/>
      <c r="IAS11" s="86"/>
      <c r="IAT11" s="86"/>
      <c r="IAU11" s="86"/>
      <c r="IAV11" s="86"/>
      <c r="IAW11" s="86"/>
      <c r="IAX11" s="86"/>
      <c r="IAY11" s="86"/>
      <c r="IAZ11" s="86"/>
      <c r="IBA11" s="86"/>
      <c r="IBB11" s="86"/>
      <c r="IBC11" s="86"/>
      <c r="IBD11" s="86"/>
      <c r="IBE11" s="86"/>
      <c r="IBF11" s="86"/>
      <c r="IBG11" s="86"/>
      <c r="IBH11" s="86"/>
      <c r="IBI11" s="86"/>
      <c r="IBJ11" s="86"/>
      <c r="IBK11" s="86"/>
      <c r="IBL11" s="86"/>
      <c r="IBM11" s="86"/>
      <c r="IBN11" s="86"/>
      <c r="IBO11" s="86"/>
      <c r="IBP11" s="86"/>
      <c r="IBQ11" s="86"/>
      <c r="IBR11" s="86"/>
      <c r="IBS11" s="86"/>
      <c r="IBT11" s="86"/>
      <c r="IBU11" s="86"/>
      <c r="IBV11" s="86"/>
      <c r="IBW11" s="86"/>
      <c r="IBX11" s="86"/>
      <c r="IBY11" s="86"/>
      <c r="IBZ11" s="86"/>
      <c r="ICA11" s="86"/>
      <c r="ICB11" s="86"/>
      <c r="ICC11" s="86"/>
      <c r="ICD11" s="86"/>
      <c r="ICE11" s="86"/>
      <c r="ICF11" s="86"/>
      <c r="ICG11" s="86"/>
      <c r="ICH11" s="86"/>
      <c r="ICI11" s="86"/>
      <c r="ICJ11" s="86"/>
      <c r="ICK11" s="86"/>
      <c r="ICL11" s="86"/>
      <c r="ICM11" s="86"/>
      <c r="ICN11" s="86"/>
      <c r="ICO11" s="86"/>
      <c r="ICP11" s="86"/>
      <c r="ICQ11" s="86"/>
      <c r="ICR11" s="86"/>
      <c r="ICS11" s="86"/>
      <c r="ICT11" s="86"/>
      <c r="ICU11" s="86"/>
      <c r="ICV11" s="86"/>
      <c r="ICW11" s="86"/>
      <c r="ICX11" s="86"/>
      <c r="ICY11" s="86"/>
      <c r="ICZ11" s="86"/>
      <c r="IDA11" s="86"/>
      <c r="IDB11" s="86"/>
      <c r="IDC11" s="86"/>
      <c r="IDD11" s="86"/>
      <c r="IDE11" s="86"/>
      <c r="IDF11" s="86"/>
      <c r="IDG11" s="86"/>
      <c r="IDH11" s="86"/>
      <c r="IDI11" s="86"/>
      <c r="IDJ11" s="86"/>
      <c r="IDK11" s="86"/>
      <c r="IDL11" s="86"/>
      <c r="IDM11" s="86"/>
      <c r="IDN11" s="86"/>
      <c r="IDO11" s="86"/>
      <c r="IDP11" s="86"/>
      <c r="IDQ11" s="86"/>
      <c r="IDR11" s="86"/>
      <c r="IDS11" s="86"/>
      <c r="IDT11" s="86"/>
      <c r="IDU11" s="86"/>
      <c r="IDV11" s="86"/>
      <c r="IDW11" s="86"/>
      <c r="IDX11" s="86"/>
      <c r="IDY11" s="86"/>
      <c r="IDZ11" s="86"/>
      <c r="IEA11" s="86"/>
      <c r="IEB11" s="86"/>
      <c r="IEC11" s="86"/>
      <c r="IED11" s="86"/>
      <c r="IEE11" s="86"/>
      <c r="IEF11" s="86"/>
      <c r="IEG11" s="86"/>
      <c r="IEH11" s="86"/>
      <c r="IEI11" s="86"/>
      <c r="IEJ11" s="86"/>
      <c r="IEK11" s="86"/>
      <c r="IEL11" s="86"/>
      <c r="IEM11" s="86"/>
      <c r="IEN11" s="86"/>
      <c r="IEO11" s="86"/>
      <c r="IEP11" s="86"/>
      <c r="IEQ11" s="86"/>
      <c r="IER11" s="86"/>
      <c r="IES11" s="86"/>
      <c r="IET11" s="86"/>
      <c r="IEU11" s="86"/>
      <c r="IEV11" s="86"/>
      <c r="IEW11" s="86"/>
      <c r="IEX11" s="86"/>
      <c r="IEY11" s="86"/>
      <c r="IEZ11" s="86"/>
      <c r="IFA11" s="86"/>
      <c r="IFB11" s="86"/>
      <c r="IFC11" s="86"/>
      <c r="IFD11" s="86"/>
      <c r="IFE11" s="86"/>
      <c r="IFF11" s="86"/>
      <c r="IFG11" s="86"/>
      <c r="IFH11" s="86"/>
      <c r="IFI11" s="86"/>
      <c r="IFJ11" s="86"/>
      <c r="IFK11" s="86"/>
      <c r="IFL11" s="86"/>
      <c r="IFM11" s="86"/>
      <c r="IFN11" s="86"/>
      <c r="IFO11" s="86"/>
      <c r="IFP11" s="86"/>
      <c r="IFQ11" s="86"/>
      <c r="IFR11" s="86"/>
      <c r="IFS11" s="86"/>
      <c r="IFT11" s="86"/>
      <c r="IFU11" s="86"/>
      <c r="IFV11" s="86"/>
      <c r="IFW11" s="86"/>
      <c r="IFX11" s="86"/>
      <c r="IFY11" s="86"/>
      <c r="IFZ11" s="86"/>
      <c r="IGA11" s="86"/>
      <c r="IGB11" s="86"/>
      <c r="IGC11" s="86"/>
      <c r="IGD11" s="86"/>
      <c r="IGE11" s="86"/>
      <c r="IGF11" s="86"/>
      <c r="IGG11" s="86"/>
      <c r="IGH11" s="86"/>
      <c r="IGI11" s="86"/>
      <c r="IGJ11" s="86"/>
      <c r="IGK11" s="86"/>
      <c r="IGL11" s="86"/>
      <c r="IGM11" s="86"/>
      <c r="IGN11" s="86"/>
      <c r="IGO11" s="86"/>
      <c r="IGP11" s="86"/>
      <c r="IGQ11" s="86"/>
      <c r="IGR11" s="86"/>
      <c r="IGS11" s="86"/>
      <c r="IGT11" s="86"/>
      <c r="IGU11" s="86"/>
      <c r="IGV11" s="86"/>
      <c r="IGW11" s="86"/>
      <c r="IGX11" s="86"/>
      <c r="IGY11" s="86"/>
      <c r="IGZ11" s="86"/>
      <c r="IHA11" s="86"/>
      <c r="IHB11" s="86"/>
      <c r="IHC11" s="86"/>
      <c r="IHD11" s="86"/>
      <c r="IHE11" s="86"/>
      <c r="IHF11" s="86"/>
      <c r="IHG11" s="86"/>
      <c r="IHH11" s="86"/>
      <c r="IHI11" s="86"/>
      <c r="IHJ11" s="86"/>
      <c r="IHK11" s="86"/>
      <c r="IHL11" s="86"/>
      <c r="IHM11" s="86"/>
      <c r="IHN11" s="86"/>
      <c r="IHO11" s="86"/>
      <c r="IHP11" s="86"/>
      <c r="IHQ11" s="86"/>
      <c r="IHR11" s="86"/>
      <c r="IHS11" s="86"/>
      <c r="IHT11" s="86"/>
      <c r="IHU11" s="86"/>
      <c r="IHV11" s="86"/>
      <c r="IHW11" s="86"/>
      <c r="IHX11" s="86"/>
      <c r="IHY11" s="86"/>
      <c r="IHZ11" s="86"/>
      <c r="IIA11" s="86"/>
      <c r="IIB11" s="86"/>
      <c r="IIC11" s="86"/>
      <c r="IID11" s="86"/>
      <c r="IIE11" s="86"/>
      <c r="IIF11" s="86"/>
      <c r="IIG11" s="86"/>
      <c r="IIH11" s="86"/>
      <c r="III11" s="86"/>
      <c r="IIJ11" s="86"/>
      <c r="IIK11" s="86"/>
      <c r="IIL11" s="86"/>
      <c r="IIM11" s="86"/>
      <c r="IIN11" s="86"/>
      <c r="IIO11" s="86"/>
      <c r="IIP11" s="86"/>
      <c r="IIQ11" s="86"/>
      <c r="IIR11" s="86"/>
      <c r="IIS11" s="86"/>
      <c r="IIT11" s="86"/>
      <c r="IIU11" s="86"/>
      <c r="IIV11" s="86"/>
      <c r="IIW11" s="86"/>
      <c r="IIX11" s="86"/>
      <c r="IIY11" s="86"/>
      <c r="IIZ11" s="86"/>
      <c r="IJA11" s="86"/>
      <c r="IJB11" s="86"/>
      <c r="IJC11" s="86"/>
      <c r="IJD11" s="86"/>
      <c r="IJE11" s="86"/>
      <c r="IJF11" s="86"/>
      <c r="IJG11" s="86"/>
      <c r="IJH11" s="86"/>
      <c r="IJI11" s="86"/>
      <c r="IJJ11" s="86"/>
      <c r="IJK11" s="86"/>
      <c r="IJL11" s="86"/>
      <c r="IJM11" s="86"/>
      <c r="IJN11" s="86"/>
      <c r="IJO11" s="86"/>
      <c r="IJP11" s="86"/>
      <c r="IJQ11" s="86"/>
      <c r="IJR11" s="86"/>
      <c r="IJS11" s="86"/>
      <c r="IJT11" s="86"/>
      <c r="IJU11" s="86"/>
      <c r="IJV11" s="86"/>
      <c r="IJW11" s="86"/>
      <c r="IJX11" s="86"/>
      <c r="IJY11" s="86"/>
      <c r="IJZ11" s="86"/>
      <c r="IKA11" s="86"/>
      <c r="IKB11" s="86"/>
      <c r="IKC11" s="86"/>
      <c r="IKD11" s="86"/>
      <c r="IKE11" s="86"/>
      <c r="IKF11" s="86"/>
      <c r="IKG11" s="86"/>
      <c r="IKH11" s="86"/>
      <c r="IKI11" s="86"/>
      <c r="IKJ11" s="86"/>
      <c r="IKK11" s="86"/>
      <c r="IKL11" s="86"/>
      <c r="IKM11" s="86"/>
      <c r="IKN11" s="86"/>
      <c r="IKO11" s="86"/>
      <c r="IKP11" s="86"/>
      <c r="IKQ11" s="86"/>
      <c r="IKR11" s="86"/>
      <c r="IKS11" s="86"/>
      <c r="IKT11" s="86"/>
      <c r="IKU11" s="86"/>
      <c r="IKV11" s="86"/>
      <c r="IKW11" s="86"/>
      <c r="IKX11" s="86"/>
      <c r="IKY11" s="86"/>
      <c r="IKZ11" s="86"/>
      <c r="ILA11" s="86"/>
      <c r="ILB11" s="86"/>
      <c r="ILC11" s="86"/>
      <c r="ILD11" s="86"/>
      <c r="ILE11" s="86"/>
      <c r="ILF11" s="86"/>
      <c r="ILG11" s="86"/>
      <c r="ILH11" s="86"/>
      <c r="ILI11" s="86"/>
      <c r="ILJ11" s="86"/>
      <c r="ILK11" s="86"/>
      <c r="ILL11" s="86"/>
      <c r="ILM11" s="86"/>
      <c r="ILN11" s="86"/>
      <c r="ILO11" s="86"/>
      <c r="ILP11" s="86"/>
      <c r="ILQ11" s="86"/>
      <c r="ILR11" s="86"/>
      <c r="ILS11" s="86"/>
      <c r="ILT11" s="86"/>
      <c r="ILU11" s="86"/>
      <c r="ILV11" s="86"/>
      <c r="ILW11" s="86"/>
      <c r="ILX11" s="86"/>
      <c r="ILY11" s="86"/>
      <c r="ILZ11" s="86"/>
      <c r="IMA11" s="86"/>
      <c r="IMB11" s="86"/>
      <c r="IMC11" s="86"/>
      <c r="IMD11" s="86"/>
      <c r="IME11" s="86"/>
      <c r="IMF11" s="86"/>
      <c r="IMG11" s="86"/>
      <c r="IMH11" s="86"/>
      <c r="IMI11" s="86"/>
      <c r="IMJ11" s="86"/>
      <c r="IMK11" s="86"/>
      <c r="IML11" s="86"/>
      <c r="IMM11" s="86"/>
      <c r="IMN11" s="86"/>
      <c r="IMO11" s="86"/>
      <c r="IMP11" s="86"/>
      <c r="IMQ11" s="86"/>
      <c r="IMR11" s="86"/>
      <c r="IMS11" s="86"/>
      <c r="IMT11" s="86"/>
      <c r="IMU11" s="86"/>
      <c r="IMV11" s="86"/>
      <c r="IMW11" s="86"/>
      <c r="IMX11" s="86"/>
      <c r="IMY11" s="86"/>
      <c r="IMZ11" s="86"/>
      <c r="INA11" s="86"/>
      <c r="INB11" s="86"/>
      <c r="INC11" s="86"/>
      <c r="IND11" s="86"/>
      <c r="INE11" s="86"/>
      <c r="INF11" s="86"/>
      <c r="ING11" s="86"/>
      <c r="INH11" s="86"/>
      <c r="INI11" s="86"/>
      <c r="INJ11" s="86"/>
      <c r="INK11" s="86"/>
      <c r="INL11" s="86"/>
      <c r="INM11" s="86"/>
      <c r="INN11" s="86"/>
      <c r="INO11" s="86"/>
      <c r="INP11" s="86"/>
      <c r="INQ11" s="86"/>
      <c r="INR11" s="86"/>
      <c r="INS11" s="86"/>
      <c r="INT11" s="86"/>
      <c r="INU11" s="86"/>
      <c r="INV11" s="86"/>
      <c r="INW11" s="86"/>
      <c r="INX11" s="86"/>
      <c r="INY11" s="86"/>
      <c r="INZ11" s="86"/>
      <c r="IOA11" s="86"/>
      <c r="IOB11" s="86"/>
      <c r="IOC11" s="86"/>
      <c r="IOD11" s="86"/>
      <c r="IOE11" s="86"/>
      <c r="IOF11" s="86"/>
      <c r="IOG11" s="86"/>
      <c r="IOH11" s="86"/>
      <c r="IOI11" s="86"/>
      <c r="IOJ11" s="86"/>
      <c r="IOK11" s="86"/>
      <c r="IOL11" s="86"/>
      <c r="IOM11" s="86"/>
      <c r="ION11" s="86"/>
      <c r="IOO11" s="86"/>
      <c r="IOP11" s="86"/>
      <c r="IOQ11" s="86"/>
      <c r="IOR11" s="86"/>
      <c r="IOS11" s="86"/>
      <c r="IOT11" s="86"/>
      <c r="IOU11" s="86"/>
      <c r="IOV11" s="86"/>
      <c r="IOW11" s="86"/>
      <c r="IOX11" s="86"/>
      <c r="IOY11" s="86"/>
      <c r="IOZ11" s="86"/>
      <c r="IPA11" s="86"/>
      <c r="IPB11" s="86"/>
      <c r="IPC11" s="86"/>
      <c r="IPD11" s="86"/>
      <c r="IPE11" s="86"/>
      <c r="IPF11" s="86"/>
      <c r="IPG11" s="86"/>
      <c r="IPH11" s="86"/>
      <c r="IPI11" s="86"/>
      <c r="IPJ11" s="86"/>
      <c r="IPK11" s="86"/>
      <c r="IPL11" s="86"/>
      <c r="IPM11" s="86"/>
      <c r="IPN11" s="86"/>
      <c r="IPO11" s="86"/>
      <c r="IPP11" s="86"/>
      <c r="IPQ11" s="86"/>
      <c r="IPR11" s="86"/>
      <c r="IPS11" s="86"/>
      <c r="IPT11" s="86"/>
      <c r="IPU11" s="86"/>
      <c r="IPV11" s="86"/>
      <c r="IPW11" s="86"/>
      <c r="IPX11" s="86"/>
      <c r="IPY11" s="86"/>
      <c r="IPZ11" s="86"/>
      <c r="IQA11" s="86"/>
      <c r="IQB11" s="86"/>
      <c r="IQC11" s="86"/>
      <c r="IQD11" s="86"/>
      <c r="IQE11" s="86"/>
      <c r="IQF11" s="86"/>
      <c r="IQG11" s="86"/>
      <c r="IQH11" s="86"/>
      <c r="IQI11" s="86"/>
      <c r="IQJ11" s="86"/>
      <c r="IQK11" s="86"/>
      <c r="IQL11" s="86"/>
      <c r="IQM11" s="86"/>
      <c r="IQN11" s="86"/>
      <c r="IQO11" s="86"/>
      <c r="IQP11" s="86"/>
      <c r="IQQ11" s="86"/>
      <c r="IQR11" s="86"/>
      <c r="IQS11" s="86"/>
      <c r="IQT11" s="86"/>
      <c r="IQU11" s="86"/>
      <c r="IQV11" s="86"/>
      <c r="IQW11" s="86"/>
      <c r="IQX11" s="86"/>
      <c r="IQY11" s="86"/>
      <c r="IQZ11" s="86"/>
      <c r="IRA11" s="86"/>
      <c r="IRB11" s="86"/>
      <c r="IRC11" s="86"/>
      <c r="IRD11" s="86"/>
      <c r="IRE11" s="86"/>
      <c r="IRF11" s="86"/>
      <c r="IRG11" s="86"/>
      <c r="IRH11" s="86"/>
      <c r="IRI11" s="86"/>
      <c r="IRJ11" s="86"/>
      <c r="IRK11" s="86"/>
      <c r="IRL11" s="86"/>
      <c r="IRM11" s="86"/>
      <c r="IRN11" s="86"/>
      <c r="IRO11" s="86"/>
      <c r="IRP11" s="86"/>
      <c r="IRQ11" s="86"/>
      <c r="IRR11" s="86"/>
      <c r="IRS11" s="86"/>
      <c r="IRT11" s="86"/>
      <c r="IRU11" s="86"/>
      <c r="IRV11" s="86"/>
      <c r="IRW11" s="86"/>
      <c r="IRX11" s="86"/>
      <c r="IRY11" s="86"/>
      <c r="IRZ11" s="86"/>
      <c r="ISA11" s="86"/>
      <c r="ISB11" s="86"/>
      <c r="ISC11" s="86"/>
      <c r="ISD11" s="86"/>
      <c r="ISE11" s="86"/>
      <c r="ISF11" s="86"/>
      <c r="ISG11" s="86"/>
      <c r="ISH11" s="86"/>
      <c r="ISI11" s="86"/>
      <c r="ISJ11" s="86"/>
      <c r="ISK11" s="86"/>
      <c r="ISL11" s="86"/>
      <c r="ISM11" s="86"/>
      <c r="ISN11" s="86"/>
      <c r="ISO11" s="86"/>
      <c r="ISP11" s="86"/>
      <c r="ISQ11" s="86"/>
      <c r="ISR11" s="86"/>
      <c r="ISS11" s="86"/>
      <c r="IST11" s="86"/>
      <c r="ISU11" s="86"/>
      <c r="ISV11" s="86"/>
      <c r="ISW11" s="86"/>
      <c r="ISX11" s="86"/>
      <c r="ISY11" s="86"/>
      <c r="ISZ11" s="86"/>
      <c r="ITA11" s="86"/>
      <c r="ITB11" s="86"/>
      <c r="ITC11" s="86"/>
      <c r="ITD11" s="86"/>
      <c r="ITE11" s="86"/>
      <c r="ITF11" s="86"/>
      <c r="ITG11" s="86"/>
      <c r="ITH11" s="86"/>
      <c r="ITI11" s="86"/>
      <c r="ITJ11" s="86"/>
      <c r="ITK11" s="86"/>
      <c r="ITL11" s="86"/>
      <c r="ITM11" s="86"/>
      <c r="ITN11" s="86"/>
      <c r="ITO11" s="86"/>
      <c r="ITP11" s="86"/>
      <c r="ITQ11" s="86"/>
      <c r="ITR11" s="86"/>
      <c r="ITS11" s="86"/>
      <c r="ITT11" s="86"/>
      <c r="ITU11" s="86"/>
      <c r="ITV11" s="86"/>
      <c r="ITW11" s="86"/>
      <c r="ITX11" s="86"/>
      <c r="ITY11" s="86"/>
      <c r="ITZ11" s="86"/>
      <c r="IUA11" s="86"/>
      <c r="IUB11" s="86"/>
      <c r="IUC11" s="86"/>
      <c r="IUD11" s="86"/>
      <c r="IUE11" s="86"/>
      <c r="IUF11" s="86"/>
      <c r="IUG11" s="86"/>
      <c r="IUH11" s="86"/>
      <c r="IUI11" s="86"/>
      <c r="IUJ11" s="86"/>
      <c r="IUK11" s="86"/>
      <c r="IUL11" s="86"/>
      <c r="IUM11" s="86"/>
      <c r="IUN11" s="86"/>
      <c r="IUO11" s="86"/>
      <c r="IUP11" s="86"/>
      <c r="IUQ11" s="86"/>
      <c r="IUR11" s="86"/>
      <c r="IUS11" s="86"/>
      <c r="IUT11" s="86"/>
      <c r="IUU11" s="86"/>
      <c r="IUV11" s="86"/>
      <c r="IUW11" s="86"/>
      <c r="IUX11" s="86"/>
      <c r="IUY11" s="86"/>
      <c r="IUZ11" s="86"/>
      <c r="IVA11" s="86"/>
      <c r="IVB11" s="86"/>
      <c r="IVC11" s="86"/>
      <c r="IVD11" s="86"/>
      <c r="IVE11" s="86"/>
      <c r="IVF11" s="86"/>
      <c r="IVG11" s="86"/>
      <c r="IVH11" s="86"/>
      <c r="IVI11" s="86"/>
      <c r="IVJ11" s="86"/>
      <c r="IVK11" s="86"/>
      <c r="IVL11" s="86"/>
      <c r="IVM11" s="86"/>
      <c r="IVN11" s="86"/>
      <c r="IVO11" s="86"/>
      <c r="IVP11" s="86"/>
      <c r="IVQ11" s="86"/>
      <c r="IVR11" s="86"/>
      <c r="IVS11" s="86"/>
      <c r="IVT11" s="86"/>
      <c r="IVU11" s="86"/>
      <c r="IVV11" s="86"/>
      <c r="IVW11" s="86"/>
      <c r="IVX11" s="86"/>
      <c r="IVY11" s="86"/>
      <c r="IVZ11" s="86"/>
      <c r="IWA11" s="86"/>
      <c r="IWB11" s="86"/>
      <c r="IWC11" s="86"/>
      <c r="IWD11" s="86"/>
      <c r="IWE11" s="86"/>
      <c r="IWF11" s="86"/>
      <c r="IWG11" s="86"/>
      <c r="IWH11" s="86"/>
      <c r="IWI11" s="86"/>
      <c r="IWJ11" s="86"/>
      <c r="IWK11" s="86"/>
      <c r="IWL11" s="86"/>
      <c r="IWM11" s="86"/>
      <c r="IWN11" s="86"/>
      <c r="IWO11" s="86"/>
      <c r="IWP11" s="86"/>
      <c r="IWQ11" s="86"/>
      <c r="IWR11" s="86"/>
      <c r="IWS11" s="86"/>
      <c r="IWT11" s="86"/>
      <c r="IWU11" s="86"/>
      <c r="IWV11" s="86"/>
      <c r="IWW11" s="86"/>
      <c r="IWX11" s="86"/>
      <c r="IWY11" s="86"/>
      <c r="IWZ11" s="86"/>
      <c r="IXA11" s="86"/>
      <c r="IXB11" s="86"/>
      <c r="IXC11" s="86"/>
      <c r="IXD11" s="86"/>
      <c r="IXE11" s="86"/>
      <c r="IXF11" s="86"/>
      <c r="IXG11" s="86"/>
      <c r="IXH11" s="86"/>
      <c r="IXI11" s="86"/>
      <c r="IXJ11" s="86"/>
      <c r="IXK11" s="86"/>
      <c r="IXL11" s="86"/>
      <c r="IXM11" s="86"/>
      <c r="IXN11" s="86"/>
      <c r="IXO11" s="86"/>
      <c r="IXP11" s="86"/>
      <c r="IXQ11" s="86"/>
      <c r="IXR11" s="86"/>
      <c r="IXS11" s="86"/>
      <c r="IXT11" s="86"/>
      <c r="IXU11" s="86"/>
      <c r="IXV11" s="86"/>
      <c r="IXW11" s="86"/>
      <c r="IXX11" s="86"/>
      <c r="IXY11" s="86"/>
      <c r="IXZ11" s="86"/>
      <c r="IYA11" s="86"/>
      <c r="IYB11" s="86"/>
      <c r="IYC11" s="86"/>
      <c r="IYD11" s="86"/>
      <c r="IYE11" s="86"/>
      <c r="IYF11" s="86"/>
      <c r="IYG11" s="86"/>
      <c r="IYH11" s="86"/>
      <c r="IYI11" s="86"/>
      <c r="IYJ11" s="86"/>
      <c r="IYK11" s="86"/>
      <c r="IYL11" s="86"/>
      <c r="IYM11" s="86"/>
      <c r="IYN11" s="86"/>
      <c r="IYO11" s="86"/>
      <c r="IYP11" s="86"/>
      <c r="IYQ11" s="86"/>
      <c r="IYR11" s="86"/>
      <c r="IYS11" s="86"/>
      <c r="IYT11" s="86"/>
      <c r="IYU11" s="86"/>
      <c r="IYV11" s="86"/>
      <c r="IYW11" s="86"/>
      <c r="IYX11" s="86"/>
      <c r="IYY11" s="86"/>
      <c r="IYZ11" s="86"/>
      <c r="IZA11" s="86"/>
      <c r="IZB11" s="86"/>
      <c r="IZC11" s="86"/>
      <c r="IZD11" s="86"/>
      <c r="IZE11" s="86"/>
      <c r="IZF11" s="86"/>
      <c r="IZG11" s="86"/>
      <c r="IZH11" s="86"/>
      <c r="IZI11" s="86"/>
      <c r="IZJ11" s="86"/>
      <c r="IZK11" s="86"/>
      <c r="IZL11" s="86"/>
      <c r="IZM11" s="86"/>
      <c r="IZN11" s="86"/>
      <c r="IZO11" s="86"/>
      <c r="IZP11" s="86"/>
      <c r="IZQ11" s="86"/>
      <c r="IZR11" s="86"/>
      <c r="IZS11" s="86"/>
      <c r="IZT11" s="86"/>
      <c r="IZU11" s="86"/>
      <c r="IZV11" s="86"/>
      <c r="IZW11" s="86"/>
      <c r="IZX11" s="86"/>
      <c r="IZY11" s="86"/>
      <c r="IZZ11" s="86"/>
      <c r="JAA11" s="86"/>
      <c r="JAB11" s="86"/>
      <c r="JAC11" s="86"/>
      <c r="JAD11" s="86"/>
      <c r="JAE11" s="86"/>
      <c r="JAF11" s="86"/>
      <c r="JAG11" s="86"/>
      <c r="JAH11" s="86"/>
      <c r="JAI11" s="86"/>
      <c r="JAJ11" s="86"/>
      <c r="JAK11" s="86"/>
      <c r="JAL11" s="86"/>
      <c r="JAM11" s="86"/>
      <c r="JAN11" s="86"/>
      <c r="JAO11" s="86"/>
      <c r="JAP11" s="86"/>
      <c r="JAQ11" s="86"/>
      <c r="JAR11" s="86"/>
      <c r="JAS11" s="86"/>
      <c r="JAT11" s="86"/>
      <c r="JAU11" s="86"/>
      <c r="JAV11" s="86"/>
      <c r="JAW11" s="86"/>
      <c r="JAX11" s="86"/>
      <c r="JAY11" s="86"/>
      <c r="JAZ11" s="86"/>
      <c r="JBA11" s="86"/>
      <c r="JBB11" s="86"/>
      <c r="JBC11" s="86"/>
      <c r="JBD11" s="86"/>
      <c r="JBE11" s="86"/>
      <c r="JBF11" s="86"/>
      <c r="JBG11" s="86"/>
      <c r="JBH11" s="86"/>
      <c r="JBI11" s="86"/>
      <c r="JBJ11" s="86"/>
      <c r="JBK11" s="86"/>
      <c r="JBL11" s="86"/>
      <c r="JBM11" s="86"/>
      <c r="JBN11" s="86"/>
      <c r="JBO11" s="86"/>
      <c r="JBP11" s="86"/>
      <c r="JBQ11" s="86"/>
      <c r="JBR11" s="86"/>
      <c r="JBS11" s="86"/>
      <c r="JBT11" s="86"/>
      <c r="JBU11" s="86"/>
      <c r="JBV11" s="86"/>
      <c r="JBW11" s="86"/>
      <c r="JBX11" s="86"/>
      <c r="JBY11" s="86"/>
      <c r="JBZ11" s="86"/>
      <c r="JCA11" s="86"/>
      <c r="JCB11" s="86"/>
      <c r="JCC11" s="86"/>
      <c r="JCD11" s="86"/>
      <c r="JCE11" s="86"/>
      <c r="JCF11" s="86"/>
      <c r="JCG11" s="86"/>
      <c r="JCH11" s="86"/>
      <c r="JCI11" s="86"/>
      <c r="JCJ11" s="86"/>
      <c r="JCK11" s="86"/>
      <c r="JCL11" s="86"/>
      <c r="JCM11" s="86"/>
      <c r="JCN11" s="86"/>
      <c r="JCO11" s="86"/>
      <c r="JCP11" s="86"/>
      <c r="JCQ11" s="86"/>
      <c r="JCR11" s="86"/>
      <c r="JCS11" s="86"/>
      <c r="JCT11" s="86"/>
      <c r="JCU11" s="86"/>
      <c r="JCV11" s="86"/>
      <c r="JCW11" s="86"/>
      <c r="JCX11" s="86"/>
      <c r="JCY11" s="86"/>
      <c r="JCZ11" s="86"/>
      <c r="JDA11" s="86"/>
      <c r="JDB11" s="86"/>
      <c r="JDC11" s="86"/>
      <c r="JDD11" s="86"/>
      <c r="JDE11" s="86"/>
      <c r="JDF11" s="86"/>
      <c r="JDG11" s="86"/>
      <c r="JDH11" s="86"/>
      <c r="JDI11" s="86"/>
      <c r="JDJ11" s="86"/>
      <c r="JDK11" s="86"/>
      <c r="JDL11" s="86"/>
      <c r="JDM11" s="86"/>
      <c r="JDN11" s="86"/>
      <c r="JDO11" s="86"/>
      <c r="JDP11" s="86"/>
      <c r="JDQ11" s="86"/>
      <c r="JDR11" s="86"/>
      <c r="JDS11" s="86"/>
      <c r="JDT11" s="86"/>
      <c r="JDU11" s="86"/>
      <c r="JDV11" s="86"/>
      <c r="JDW11" s="86"/>
      <c r="JDX11" s="86"/>
      <c r="JDY11" s="86"/>
      <c r="JDZ11" s="86"/>
      <c r="JEA11" s="86"/>
      <c r="JEB11" s="86"/>
      <c r="JEC11" s="86"/>
      <c r="JED11" s="86"/>
      <c r="JEE11" s="86"/>
      <c r="JEF11" s="86"/>
      <c r="JEG11" s="86"/>
      <c r="JEH11" s="86"/>
      <c r="JEI11" s="86"/>
      <c r="JEJ11" s="86"/>
      <c r="JEK11" s="86"/>
      <c r="JEL11" s="86"/>
      <c r="JEM11" s="86"/>
      <c r="JEN11" s="86"/>
      <c r="JEO11" s="86"/>
      <c r="JEP11" s="86"/>
      <c r="JEQ11" s="86"/>
      <c r="JER11" s="86"/>
      <c r="JES11" s="86"/>
      <c r="JET11" s="86"/>
      <c r="JEU11" s="86"/>
      <c r="JEV11" s="86"/>
      <c r="JEW11" s="86"/>
      <c r="JEX11" s="86"/>
      <c r="JEY11" s="86"/>
      <c r="JEZ11" s="86"/>
      <c r="JFA11" s="86"/>
      <c r="JFB11" s="86"/>
      <c r="JFC11" s="86"/>
      <c r="JFD11" s="86"/>
      <c r="JFE11" s="86"/>
      <c r="JFF11" s="86"/>
      <c r="JFG11" s="86"/>
      <c r="JFH11" s="86"/>
      <c r="JFI11" s="86"/>
      <c r="JFJ11" s="86"/>
      <c r="JFK11" s="86"/>
      <c r="JFL11" s="86"/>
      <c r="JFM11" s="86"/>
      <c r="JFN11" s="86"/>
      <c r="JFO11" s="86"/>
      <c r="JFP11" s="86"/>
      <c r="JFQ11" s="86"/>
      <c r="JFR11" s="86"/>
      <c r="JFS11" s="86"/>
      <c r="JFT11" s="86"/>
      <c r="JFU11" s="86"/>
      <c r="JFV11" s="86"/>
      <c r="JFW11" s="86"/>
      <c r="JFX11" s="86"/>
      <c r="JFY11" s="86"/>
      <c r="JFZ11" s="86"/>
      <c r="JGA11" s="86"/>
      <c r="JGB11" s="86"/>
      <c r="JGC11" s="86"/>
      <c r="JGD11" s="86"/>
      <c r="JGE11" s="86"/>
      <c r="JGF11" s="86"/>
      <c r="JGG11" s="86"/>
      <c r="JGH11" s="86"/>
      <c r="JGI11" s="86"/>
      <c r="JGJ11" s="86"/>
      <c r="JGK11" s="86"/>
      <c r="JGL11" s="86"/>
      <c r="JGM11" s="86"/>
      <c r="JGN11" s="86"/>
      <c r="JGO11" s="86"/>
      <c r="JGP11" s="86"/>
      <c r="JGQ11" s="86"/>
      <c r="JGR11" s="86"/>
      <c r="JGS11" s="86"/>
      <c r="JGT11" s="86"/>
      <c r="JGU11" s="86"/>
      <c r="JGV11" s="86"/>
      <c r="JGW11" s="86"/>
      <c r="JGX11" s="86"/>
      <c r="JGY11" s="86"/>
      <c r="JGZ11" s="86"/>
      <c r="JHA11" s="86"/>
      <c r="JHB11" s="86"/>
      <c r="JHC11" s="86"/>
      <c r="JHD11" s="86"/>
      <c r="JHE11" s="86"/>
      <c r="JHF11" s="86"/>
      <c r="JHG11" s="86"/>
      <c r="JHH11" s="86"/>
      <c r="JHI11" s="86"/>
      <c r="JHJ11" s="86"/>
      <c r="JHK11" s="86"/>
      <c r="JHL11" s="86"/>
      <c r="JHM11" s="86"/>
      <c r="JHN11" s="86"/>
      <c r="JHO11" s="86"/>
      <c r="JHP11" s="86"/>
      <c r="JHQ11" s="86"/>
      <c r="JHR11" s="86"/>
      <c r="JHS11" s="86"/>
      <c r="JHT11" s="86"/>
      <c r="JHU11" s="86"/>
      <c r="JHV11" s="86"/>
      <c r="JHW11" s="86"/>
      <c r="JHX11" s="86"/>
      <c r="JHY11" s="86"/>
      <c r="JHZ11" s="86"/>
      <c r="JIA11" s="86"/>
      <c r="JIB11" s="86"/>
      <c r="JIC11" s="86"/>
      <c r="JID11" s="86"/>
      <c r="JIE11" s="86"/>
      <c r="JIF11" s="86"/>
      <c r="JIG11" s="86"/>
      <c r="JIH11" s="86"/>
      <c r="JII11" s="86"/>
      <c r="JIJ11" s="86"/>
      <c r="JIK11" s="86"/>
      <c r="JIL11" s="86"/>
      <c r="JIM11" s="86"/>
      <c r="JIN11" s="86"/>
      <c r="JIO11" s="86"/>
      <c r="JIP11" s="86"/>
      <c r="JIQ11" s="86"/>
      <c r="JIR11" s="86"/>
      <c r="JIS11" s="86"/>
      <c r="JIT11" s="86"/>
      <c r="JIU11" s="86"/>
      <c r="JIV11" s="86"/>
      <c r="JIW11" s="86"/>
      <c r="JIX11" s="86"/>
      <c r="JIY11" s="86"/>
      <c r="JIZ11" s="86"/>
      <c r="JJA11" s="86"/>
      <c r="JJB11" s="86"/>
      <c r="JJC11" s="86"/>
      <c r="JJD11" s="86"/>
      <c r="JJE11" s="86"/>
      <c r="JJF11" s="86"/>
      <c r="JJG11" s="86"/>
      <c r="JJH11" s="86"/>
      <c r="JJI11" s="86"/>
      <c r="JJJ11" s="86"/>
      <c r="JJK11" s="86"/>
      <c r="JJL11" s="86"/>
      <c r="JJM11" s="86"/>
      <c r="JJN11" s="86"/>
      <c r="JJO11" s="86"/>
      <c r="JJP11" s="86"/>
      <c r="JJQ11" s="86"/>
      <c r="JJR11" s="86"/>
      <c r="JJS11" s="86"/>
      <c r="JJT11" s="86"/>
      <c r="JJU11" s="86"/>
      <c r="JJV11" s="86"/>
      <c r="JJW11" s="86"/>
      <c r="JJX11" s="86"/>
      <c r="JJY11" s="86"/>
      <c r="JJZ11" s="86"/>
      <c r="JKA11" s="86"/>
      <c r="JKB11" s="86"/>
      <c r="JKC11" s="86"/>
      <c r="JKD11" s="86"/>
      <c r="JKE11" s="86"/>
      <c r="JKF11" s="86"/>
      <c r="JKG11" s="86"/>
      <c r="JKH11" s="86"/>
      <c r="JKI11" s="86"/>
      <c r="JKJ11" s="86"/>
      <c r="JKK11" s="86"/>
      <c r="JKL11" s="86"/>
      <c r="JKM11" s="86"/>
      <c r="JKN11" s="86"/>
      <c r="JKO11" s="86"/>
      <c r="JKP11" s="86"/>
      <c r="JKQ11" s="86"/>
      <c r="JKR11" s="86"/>
      <c r="JKS11" s="86"/>
      <c r="JKT11" s="86"/>
      <c r="JKU11" s="86"/>
      <c r="JKV11" s="86"/>
      <c r="JKW11" s="86"/>
      <c r="JKX11" s="86"/>
      <c r="JKY11" s="86"/>
      <c r="JKZ11" s="86"/>
      <c r="JLA11" s="86"/>
      <c r="JLB11" s="86"/>
      <c r="JLC11" s="86"/>
      <c r="JLD11" s="86"/>
      <c r="JLE11" s="86"/>
      <c r="JLF11" s="86"/>
      <c r="JLG11" s="86"/>
      <c r="JLH11" s="86"/>
      <c r="JLI11" s="86"/>
      <c r="JLJ11" s="86"/>
      <c r="JLK11" s="86"/>
      <c r="JLL11" s="86"/>
      <c r="JLM11" s="86"/>
      <c r="JLN11" s="86"/>
      <c r="JLO11" s="86"/>
      <c r="JLP11" s="86"/>
      <c r="JLQ11" s="86"/>
      <c r="JLR11" s="86"/>
      <c r="JLS11" s="86"/>
      <c r="JLT11" s="86"/>
      <c r="JLU11" s="86"/>
      <c r="JLV11" s="86"/>
      <c r="JLW11" s="86"/>
      <c r="JLX11" s="86"/>
      <c r="JLY11" s="86"/>
      <c r="JLZ11" s="86"/>
      <c r="JMA11" s="86"/>
      <c r="JMB11" s="86"/>
      <c r="JMC11" s="86"/>
      <c r="JMD11" s="86"/>
      <c r="JME11" s="86"/>
      <c r="JMF11" s="86"/>
      <c r="JMG11" s="86"/>
      <c r="JMH11" s="86"/>
      <c r="JMI11" s="86"/>
      <c r="JMJ11" s="86"/>
      <c r="JMK11" s="86"/>
      <c r="JML11" s="86"/>
      <c r="JMM11" s="86"/>
      <c r="JMN11" s="86"/>
      <c r="JMO11" s="86"/>
      <c r="JMP11" s="86"/>
      <c r="JMQ11" s="86"/>
      <c r="JMR11" s="86"/>
      <c r="JMS11" s="86"/>
      <c r="JMT11" s="86"/>
      <c r="JMU11" s="86"/>
      <c r="JMV11" s="86"/>
      <c r="JMW11" s="86"/>
      <c r="JMX11" s="86"/>
      <c r="JMY11" s="86"/>
      <c r="JMZ11" s="86"/>
      <c r="JNA11" s="86"/>
      <c r="JNB11" s="86"/>
      <c r="JNC11" s="86"/>
      <c r="JND11" s="86"/>
      <c r="JNE11" s="86"/>
      <c r="JNF11" s="86"/>
      <c r="JNG11" s="86"/>
      <c r="JNH11" s="86"/>
      <c r="JNI11" s="86"/>
      <c r="JNJ11" s="86"/>
      <c r="JNK11" s="86"/>
      <c r="JNL11" s="86"/>
      <c r="JNM11" s="86"/>
      <c r="JNN11" s="86"/>
      <c r="JNO11" s="86"/>
      <c r="JNP11" s="86"/>
      <c r="JNQ11" s="86"/>
      <c r="JNR11" s="86"/>
      <c r="JNS11" s="86"/>
      <c r="JNT11" s="86"/>
      <c r="JNU11" s="86"/>
      <c r="JNV11" s="86"/>
      <c r="JNW11" s="86"/>
      <c r="JNX11" s="86"/>
      <c r="JNY11" s="86"/>
      <c r="JNZ11" s="86"/>
      <c r="JOA11" s="86"/>
      <c r="JOB11" s="86"/>
      <c r="JOC11" s="86"/>
      <c r="JOD11" s="86"/>
      <c r="JOE11" s="86"/>
      <c r="JOF11" s="86"/>
      <c r="JOG11" s="86"/>
      <c r="JOH11" s="86"/>
      <c r="JOI11" s="86"/>
      <c r="JOJ11" s="86"/>
      <c r="JOK11" s="86"/>
      <c r="JOL11" s="86"/>
      <c r="JOM11" s="86"/>
      <c r="JON11" s="86"/>
      <c r="JOO11" s="86"/>
      <c r="JOP11" s="86"/>
      <c r="JOQ11" s="86"/>
      <c r="JOR11" s="86"/>
      <c r="JOS11" s="86"/>
      <c r="JOT11" s="86"/>
      <c r="JOU11" s="86"/>
      <c r="JOV11" s="86"/>
      <c r="JOW11" s="86"/>
      <c r="JOX11" s="86"/>
      <c r="JOY11" s="86"/>
      <c r="JOZ11" s="86"/>
      <c r="JPA11" s="86"/>
      <c r="JPB11" s="86"/>
      <c r="JPC11" s="86"/>
      <c r="JPD11" s="86"/>
      <c r="JPE11" s="86"/>
      <c r="JPF11" s="86"/>
      <c r="JPG11" s="86"/>
      <c r="JPH11" s="86"/>
      <c r="JPI11" s="86"/>
      <c r="JPJ11" s="86"/>
      <c r="JPK11" s="86"/>
      <c r="JPL11" s="86"/>
      <c r="JPM11" s="86"/>
      <c r="JPN11" s="86"/>
      <c r="JPO11" s="86"/>
      <c r="JPP11" s="86"/>
      <c r="JPQ11" s="86"/>
      <c r="JPR11" s="86"/>
      <c r="JPS11" s="86"/>
      <c r="JPT11" s="86"/>
      <c r="JPU11" s="86"/>
      <c r="JPV11" s="86"/>
      <c r="JPW11" s="86"/>
      <c r="JPX11" s="86"/>
      <c r="JPY11" s="86"/>
      <c r="JPZ11" s="86"/>
      <c r="JQA11" s="86"/>
      <c r="JQB11" s="86"/>
      <c r="JQC11" s="86"/>
      <c r="JQD11" s="86"/>
      <c r="JQE11" s="86"/>
      <c r="JQF11" s="86"/>
      <c r="JQG11" s="86"/>
      <c r="JQH11" s="86"/>
      <c r="JQI11" s="86"/>
      <c r="JQJ11" s="86"/>
      <c r="JQK11" s="86"/>
      <c r="JQL11" s="86"/>
      <c r="JQM11" s="86"/>
      <c r="JQN11" s="86"/>
      <c r="JQO11" s="86"/>
      <c r="JQP11" s="86"/>
      <c r="JQQ11" s="86"/>
      <c r="JQR11" s="86"/>
      <c r="JQS11" s="86"/>
      <c r="JQT11" s="86"/>
      <c r="JQU11" s="86"/>
      <c r="JQV11" s="86"/>
      <c r="JQW11" s="86"/>
      <c r="JQX11" s="86"/>
      <c r="JQY11" s="86"/>
      <c r="JQZ11" s="86"/>
      <c r="JRA11" s="86"/>
      <c r="JRB11" s="86"/>
      <c r="JRC11" s="86"/>
      <c r="JRD11" s="86"/>
      <c r="JRE11" s="86"/>
      <c r="JRF11" s="86"/>
      <c r="JRG11" s="86"/>
      <c r="JRH11" s="86"/>
      <c r="JRI11" s="86"/>
      <c r="JRJ11" s="86"/>
      <c r="JRK11" s="86"/>
      <c r="JRL11" s="86"/>
      <c r="JRM11" s="86"/>
      <c r="JRN11" s="86"/>
      <c r="JRO11" s="86"/>
      <c r="JRP11" s="86"/>
      <c r="JRQ11" s="86"/>
      <c r="JRR11" s="86"/>
      <c r="JRS11" s="86"/>
      <c r="JRT11" s="86"/>
      <c r="JRU11" s="86"/>
      <c r="JRV11" s="86"/>
      <c r="JRW11" s="86"/>
      <c r="JRX11" s="86"/>
      <c r="JRY11" s="86"/>
      <c r="JRZ11" s="86"/>
      <c r="JSA11" s="86"/>
      <c r="JSB11" s="86"/>
      <c r="JSC11" s="86"/>
      <c r="JSD11" s="86"/>
      <c r="JSE11" s="86"/>
      <c r="JSF11" s="86"/>
      <c r="JSG11" s="86"/>
      <c r="JSH11" s="86"/>
      <c r="JSI11" s="86"/>
      <c r="JSJ11" s="86"/>
      <c r="JSK11" s="86"/>
      <c r="JSL11" s="86"/>
      <c r="JSM11" s="86"/>
      <c r="JSN11" s="86"/>
      <c r="JSO11" s="86"/>
      <c r="JSP11" s="86"/>
      <c r="JSQ11" s="86"/>
      <c r="JSR11" s="86"/>
      <c r="JSS11" s="86"/>
      <c r="JST11" s="86"/>
      <c r="JSU11" s="86"/>
      <c r="JSV11" s="86"/>
      <c r="JSW11" s="86"/>
      <c r="JSX11" s="86"/>
      <c r="JSY11" s="86"/>
      <c r="JSZ11" s="86"/>
      <c r="JTA11" s="86"/>
      <c r="JTB11" s="86"/>
      <c r="JTC11" s="86"/>
      <c r="JTD11" s="86"/>
      <c r="JTE11" s="86"/>
      <c r="JTF11" s="86"/>
      <c r="JTG11" s="86"/>
      <c r="JTH11" s="86"/>
      <c r="JTI11" s="86"/>
      <c r="JTJ11" s="86"/>
      <c r="JTK11" s="86"/>
      <c r="JTL11" s="86"/>
      <c r="JTM11" s="86"/>
      <c r="JTN11" s="86"/>
      <c r="JTO11" s="86"/>
      <c r="JTP11" s="86"/>
      <c r="JTQ11" s="86"/>
      <c r="JTR11" s="86"/>
      <c r="JTS11" s="86"/>
      <c r="JTT11" s="86"/>
      <c r="JTU11" s="86"/>
      <c r="JTV11" s="86"/>
      <c r="JTW11" s="86"/>
      <c r="JTX11" s="86"/>
      <c r="JTY11" s="86"/>
      <c r="JTZ11" s="86"/>
      <c r="JUA11" s="86"/>
      <c r="JUB11" s="86"/>
      <c r="JUC11" s="86"/>
      <c r="JUD11" s="86"/>
      <c r="JUE11" s="86"/>
      <c r="JUF11" s="86"/>
      <c r="JUG11" s="86"/>
      <c r="JUH11" s="86"/>
      <c r="JUI11" s="86"/>
      <c r="JUJ11" s="86"/>
      <c r="JUK11" s="86"/>
      <c r="JUL11" s="86"/>
      <c r="JUM11" s="86"/>
      <c r="JUN11" s="86"/>
      <c r="JUO11" s="86"/>
      <c r="JUP11" s="86"/>
      <c r="JUQ11" s="86"/>
      <c r="JUR11" s="86"/>
      <c r="JUS11" s="86"/>
      <c r="JUT11" s="86"/>
      <c r="JUU11" s="86"/>
      <c r="JUV11" s="86"/>
      <c r="JUW11" s="86"/>
      <c r="JUX11" s="86"/>
      <c r="JUY11" s="86"/>
      <c r="JUZ11" s="86"/>
      <c r="JVA11" s="86"/>
      <c r="JVB11" s="86"/>
      <c r="JVC11" s="86"/>
      <c r="JVD11" s="86"/>
      <c r="JVE11" s="86"/>
      <c r="JVF11" s="86"/>
      <c r="JVG11" s="86"/>
      <c r="JVH11" s="86"/>
      <c r="JVI11" s="86"/>
      <c r="JVJ11" s="86"/>
      <c r="JVK11" s="86"/>
      <c r="JVL11" s="86"/>
      <c r="JVM11" s="86"/>
      <c r="JVN11" s="86"/>
      <c r="JVO11" s="86"/>
      <c r="JVP11" s="86"/>
      <c r="JVQ11" s="86"/>
      <c r="JVR11" s="86"/>
      <c r="JVS11" s="86"/>
      <c r="JVT11" s="86"/>
      <c r="JVU11" s="86"/>
      <c r="JVV11" s="86"/>
      <c r="JVW11" s="86"/>
      <c r="JVX11" s="86"/>
      <c r="JVY11" s="86"/>
      <c r="JVZ11" s="86"/>
      <c r="JWA11" s="86"/>
      <c r="JWB11" s="86"/>
      <c r="JWC11" s="86"/>
      <c r="JWD11" s="86"/>
      <c r="JWE11" s="86"/>
      <c r="JWF11" s="86"/>
      <c r="JWG11" s="86"/>
      <c r="JWH11" s="86"/>
      <c r="JWI11" s="86"/>
      <c r="JWJ11" s="86"/>
      <c r="JWK11" s="86"/>
      <c r="JWL11" s="86"/>
      <c r="JWM11" s="86"/>
      <c r="JWN11" s="86"/>
      <c r="JWO11" s="86"/>
      <c r="JWP11" s="86"/>
      <c r="JWQ11" s="86"/>
      <c r="JWR11" s="86"/>
      <c r="JWS11" s="86"/>
      <c r="JWT11" s="86"/>
      <c r="JWU11" s="86"/>
      <c r="JWV11" s="86"/>
      <c r="JWW11" s="86"/>
      <c r="JWX11" s="86"/>
      <c r="JWY11" s="86"/>
      <c r="JWZ11" s="86"/>
      <c r="JXA11" s="86"/>
      <c r="JXB11" s="86"/>
      <c r="JXC11" s="86"/>
      <c r="JXD11" s="86"/>
      <c r="JXE11" s="86"/>
      <c r="JXF11" s="86"/>
      <c r="JXG11" s="86"/>
      <c r="JXH11" s="86"/>
      <c r="JXI11" s="86"/>
      <c r="JXJ11" s="86"/>
      <c r="JXK11" s="86"/>
      <c r="JXL11" s="86"/>
      <c r="JXM11" s="86"/>
      <c r="JXN11" s="86"/>
      <c r="JXO11" s="86"/>
      <c r="JXP11" s="86"/>
      <c r="JXQ11" s="86"/>
      <c r="JXR11" s="86"/>
      <c r="JXS11" s="86"/>
      <c r="JXT11" s="86"/>
      <c r="JXU11" s="86"/>
      <c r="JXV11" s="86"/>
      <c r="JXW11" s="86"/>
      <c r="JXX11" s="86"/>
      <c r="JXY11" s="86"/>
      <c r="JXZ11" s="86"/>
      <c r="JYA11" s="86"/>
      <c r="JYB11" s="86"/>
      <c r="JYC11" s="86"/>
      <c r="JYD11" s="86"/>
      <c r="JYE11" s="86"/>
      <c r="JYF11" s="86"/>
      <c r="JYG11" s="86"/>
      <c r="JYH11" s="86"/>
      <c r="JYI11" s="86"/>
      <c r="JYJ11" s="86"/>
      <c r="JYK11" s="86"/>
      <c r="JYL11" s="86"/>
      <c r="JYM11" s="86"/>
      <c r="JYN11" s="86"/>
      <c r="JYO11" s="86"/>
      <c r="JYP11" s="86"/>
      <c r="JYQ11" s="86"/>
      <c r="JYR11" s="86"/>
      <c r="JYS11" s="86"/>
      <c r="JYT11" s="86"/>
      <c r="JYU11" s="86"/>
      <c r="JYV11" s="86"/>
      <c r="JYW11" s="86"/>
      <c r="JYX11" s="86"/>
      <c r="JYY11" s="86"/>
      <c r="JYZ11" s="86"/>
      <c r="JZA11" s="86"/>
      <c r="JZB11" s="86"/>
      <c r="JZC11" s="86"/>
      <c r="JZD11" s="86"/>
      <c r="JZE11" s="86"/>
      <c r="JZF11" s="86"/>
      <c r="JZG11" s="86"/>
      <c r="JZH11" s="86"/>
      <c r="JZI11" s="86"/>
      <c r="JZJ11" s="86"/>
      <c r="JZK11" s="86"/>
      <c r="JZL11" s="86"/>
      <c r="JZM11" s="86"/>
      <c r="JZN11" s="86"/>
      <c r="JZO11" s="86"/>
      <c r="JZP11" s="86"/>
      <c r="JZQ11" s="86"/>
      <c r="JZR11" s="86"/>
      <c r="JZS11" s="86"/>
      <c r="JZT11" s="86"/>
      <c r="JZU11" s="86"/>
      <c r="JZV11" s="86"/>
      <c r="JZW11" s="86"/>
      <c r="JZX11" s="86"/>
      <c r="JZY11" s="86"/>
      <c r="JZZ11" s="86"/>
      <c r="KAA11" s="86"/>
      <c r="KAB11" s="86"/>
      <c r="KAC11" s="86"/>
      <c r="KAD11" s="86"/>
      <c r="KAE11" s="86"/>
      <c r="KAF11" s="86"/>
      <c r="KAG11" s="86"/>
      <c r="KAH11" s="86"/>
      <c r="KAI11" s="86"/>
      <c r="KAJ11" s="86"/>
      <c r="KAK11" s="86"/>
      <c r="KAL11" s="86"/>
      <c r="KAM11" s="86"/>
      <c r="KAN11" s="86"/>
      <c r="KAO11" s="86"/>
      <c r="KAP11" s="86"/>
      <c r="KAQ11" s="86"/>
      <c r="KAR11" s="86"/>
      <c r="KAS11" s="86"/>
      <c r="KAT11" s="86"/>
      <c r="KAU11" s="86"/>
      <c r="KAV11" s="86"/>
      <c r="KAW11" s="86"/>
      <c r="KAX11" s="86"/>
      <c r="KAY11" s="86"/>
      <c r="KAZ11" s="86"/>
      <c r="KBA11" s="86"/>
      <c r="KBB11" s="86"/>
      <c r="KBC11" s="86"/>
      <c r="KBD11" s="86"/>
      <c r="KBE11" s="86"/>
      <c r="KBF11" s="86"/>
      <c r="KBG11" s="86"/>
      <c r="KBH11" s="86"/>
      <c r="KBI11" s="86"/>
      <c r="KBJ11" s="86"/>
      <c r="KBK11" s="86"/>
      <c r="KBL11" s="86"/>
      <c r="KBM11" s="86"/>
      <c r="KBN11" s="86"/>
      <c r="KBO11" s="86"/>
      <c r="KBP11" s="86"/>
      <c r="KBQ11" s="86"/>
      <c r="KBR11" s="86"/>
      <c r="KBS11" s="86"/>
      <c r="KBT11" s="86"/>
      <c r="KBU11" s="86"/>
      <c r="KBV11" s="86"/>
      <c r="KBW11" s="86"/>
      <c r="KBX11" s="86"/>
      <c r="KBY11" s="86"/>
      <c r="KBZ11" s="86"/>
      <c r="KCA11" s="86"/>
      <c r="KCB11" s="86"/>
      <c r="KCC11" s="86"/>
      <c r="KCD11" s="86"/>
      <c r="KCE11" s="86"/>
      <c r="KCF11" s="86"/>
      <c r="KCG11" s="86"/>
      <c r="KCH11" s="86"/>
      <c r="KCI11" s="86"/>
      <c r="KCJ11" s="86"/>
      <c r="KCK11" s="86"/>
      <c r="KCL11" s="86"/>
      <c r="KCM11" s="86"/>
      <c r="KCN11" s="86"/>
      <c r="KCO11" s="86"/>
      <c r="KCP11" s="86"/>
      <c r="KCQ11" s="86"/>
      <c r="KCR11" s="86"/>
      <c r="KCS11" s="86"/>
      <c r="KCT11" s="86"/>
      <c r="KCU11" s="86"/>
      <c r="KCV11" s="86"/>
      <c r="KCW11" s="86"/>
      <c r="KCX11" s="86"/>
      <c r="KCY11" s="86"/>
      <c r="KCZ11" s="86"/>
      <c r="KDA11" s="86"/>
      <c r="KDB11" s="86"/>
      <c r="KDC11" s="86"/>
      <c r="KDD11" s="86"/>
      <c r="KDE11" s="86"/>
      <c r="KDF11" s="86"/>
      <c r="KDG11" s="86"/>
      <c r="KDH11" s="86"/>
      <c r="KDI11" s="86"/>
      <c r="KDJ11" s="86"/>
      <c r="KDK11" s="86"/>
      <c r="KDL11" s="86"/>
      <c r="KDM11" s="86"/>
      <c r="KDN11" s="86"/>
      <c r="KDO11" s="86"/>
      <c r="KDP11" s="86"/>
      <c r="KDQ11" s="86"/>
      <c r="KDR11" s="86"/>
      <c r="KDS11" s="86"/>
      <c r="KDT11" s="86"/>
      <c r="KDU11" s="86"/>
      <c r="KDV11" s="86"/>
      <c r="KDW11" s="86"/>
      <c r="KDX11" s="86"/>
      <c r="KDY11" s="86"/>
      <c r="KDZ11" s="86"/>
      <c r="KEA11" s="86"/>
      <c r="KEB11" s="86"/>
      <c r="KEC11" s="86"/>
      <c r="KED11" s="86"/>
      <c r="KEE11" s="86"/>
      <c r="KEF11" s="86"/>
      <c r="KEG11" s="86"/>
      <c r="KEH11" s="86"/>
      <c r="KEI11" s="86"/>
      <c r="KEJ11" s="86"/>
      <c r="KEK11" s="86"/>
      <c r="KEL11" s="86"/>
      <c r="KEM11" s="86"/>
      <c r="KEN11" s="86"/>
      <c r="KEO11" s="86"/>
      <c r="KEP11" s="86"/>
      <c r="KEQ11" s="86"/>
      <c r="KER11" s="86"/>
      <c r="KES11" s="86"/>
      <c r="KET11" s="86"/>
      <c r="KEU11" s="86"/>
      <c r="KEV11" s="86"/>
      <c r="KEW11" s="86"/>
      <c r="KEX11" s="86"/>
      <c r="KEY11" s="86"/>
      <c r="KEZ11" s="86"/>
      <c r="KFA11" s="86"/>
      <c r="KFB11" s="86"/>
      <c r="KFC11" s="86"/>
      <c r="KFD11" s="86"/>
      <c r="KFE11" s="86"/>
      <c r="KFF11" s="86"/>
      <c r="KFG11" s="86"/>
      <c r="KFH11" s="86"/>
      <c r="KFI11" s="86"/>
      <c r="KFJ11" s="86"/>
      <c r="KFK11" s="86"/>
      <c r="KFL11" s="86"/>
      <c r="KFM11" s="86"/>
      <c r="KFN11" s="86"/>
      <c r="KFO11" s="86"/>
      <c r="KFP11" s="86"/>
      <c r="KFQ11" s="86"/>
      <c r="KFR11" s="86"/>
      <c r="KFS11" s="86"/>
      <c r="KFT11" s="86"/>
      <c r="KFU11" s="86"/>
      <c r="KFV11" s="86"/>
      <c r="KFW11" s="86"/>
      <c r="KFX11" s="86"/>
      <c r="KFY11" s="86"/>
      <c r="KFZ11" s="86"/>
      <c r="KGA11" s="86"/>
      <c r="KGB11" s="86"/>
      <c r="KGC11" s="86"/>
      <c r="KGD11" s="86"/>
      <c r="KGE11" s="86"/>
      <c r="KGF11" s="86"/>
      <c r="KGG11" s="86"/>
      <c r="KGH11" s="86"/>
      <c r="KGI11" s="86"/>
      <c r="KGJ11" s="86"/>
      <c r="KGK11" s="86"/>
      <c r="KGL11" s="86"/>
      <c r="KGM11" s="86"/>
      <c r="KGN11" s="86"/>
      <c r="KGO11" s="86"/>
      <c r="KGP11" s="86"/>
      <c r="KGQ11" s="86"/>
      <c r="KGR11" s="86"/>
      <c r="KGS11" s="86"/>
      <c r="KGT11" s="86"/>
      <c r="KGU11" s="86"/>
      <c r="KGV11" s="86"/>
      <c r="KGW11" s="86"/>
      <c r="KGX11" s="86"/>
      <c r="KGY11" s="86"/>
      <c r="KGZ11" s="86"/>
      <c r="KHA11" s="86"/>
      <c r="KHB11" s="86"/>
      <c r="KHC11" s="86"/>
      <c r="KHD11" s="86"/>
      <c r="KHE11" s="86"/>
      <c r="KHF11" s="86"/>
      <c r="KHG11" s="86"/>
      <c r="KHH11" s="86"/>
      <c r="KHI11" s="86"/>
      <c r="KHJ11" s="86"/>
      <c r="KHK11" s="86"/>
      <c r="KHL11" s="86"/>
      <c r="KHM11" s="86"/>
      <c r="KHN11" s="86"/>
      <c r="KHO11" s="86"/>
      <c r="KHP11" s="86"/>
      <c r="KHQ11" s="86"/>
      <c r="KHR11" s="86"/>
      <c r="KHS11" s="86"/>
      <c r="KHT11" s="86"/>
      <c r="KHU11" s="86"/>
      <c r="KHV11" s="86"/>
      <c r="KHW11" s="86"/>
      <c r="KHX11" s="86"/>
      <c r="KHY11" s="86"/>
      <c r="KHZ11" s="86"/>
      <c r="KIA11" s="86"/>
      <c r="KIB11" s="86"/>
      <c r="KIC11" s="86"/>
      <c r="KID11" s="86"/>
      <c r="KIE11" s="86"/>
      <c r="KIF11" s="86"/>
      <c r="KIG11" s="86"/>
      <c r="KIH11" s="86"/>
      <c r="KII11" s="86"/>
      <c r="KIJ11" s="86"/>
      <c r="KIK11" s="86"/>
      <c r="KIL11" s="86"/>
      <c r="KIM11" s="86"/>
      <c r="KIN11" s="86"/>
      <c r="KIO11" s="86"/>
      <c r="KIP11" s="86"/>
      <c r="KIQ11" s="86"/>
      <c r="KIR11" s="86"/>
      <c r="KIS11" s="86"/>
      <c r="KIT11" s="86"/>
      <c r="KIU11" s="86"/>
      <c r="KIV11" s="86"/>
      <c r="KIW11" s="86"/>
      <c r="KIX11" s="86"/>
      <c r="KIY11" s="86"/>
      <c r="KIZ11" s="86"/>
      <c r="KJA11" s="86"/>
      <c r="KJB11" s="86"/>
      <c r="KJC11" s="86"/>
      <c r="KJD11" s="86"/>
      <c r="KJE11" s="86"/>
      <c r="KJF11" s="86"/>
      <c r="KJG11" s="86"/>
      <c r="KJH11" s="86"/>
      <c r="KJI11" s="86"/>
      <c r="KJJ11" s="86"/>
      <c r="KJK11" s="86"/>
      <c r="KJL11" s="86"/>
      <c r="KJM11" s="86"/>
      <c r="KJN11" s="86"/>
      <c r="KJO11" s="86"/>
      <c r="KJP11" s="86"/>
      <c r="KJQ11" s="86"/>
      <c r="KJR11" s="86"/>
      <c r="KJS11" s="86"/>
      <c r="KJT11" s="86"/>
      <c r="KJU11" s="86"/>
      <c r="KJV11" s="86"/>
      <c r="KJW11" s="86"/>
      <c r="KJX11" s="86"/>
      <c r="KJY11" s="86"/>
      <c r="KJZ11" s="86"/>
      <c r="KKA11" s="86"/>
      <c r="KKB11" s="86"/>
      <c r="KKC11" s="86"/>
      <c r="KKD11" s="86"/>
      <c r="KKE11" s="86"/>
      <c r="KKF11" s="86"/>
      <c r="KKG11" s="86"/>
      <c r="KKH11" s="86"/>
      <c r="KKI11" s="86"/>
      <c r="KKJ11" s="86"/>
      <c r="KKK11" s="86"/>
      <c r="KKL11" s="86"/>
      <c r="KKM11" s="86"/>
      <c r="KKN11" s="86"/>
      <c r="KKO11" s="86"/>
      <c r="KKP11" s="86"/>
      <c r="KKQ11" s="86"/>
      <c r="KKR11" s="86"/>
      <c r="KKS11" s="86"/>
      <c r="KKT11" s="86"/>
      <c r="KKU11" s="86"/>
      <c r="KKV11" s="86"/>
      <c r="KKW11" s="86"/>
      <c r="KKX11" s="86"/>
      <c r="KKY11" s="86"/>
      <c r="KKZ11" s="86"/>
      <c r="KLA11" s="86"/>
      <c r="KLB11" s="86"/>
      <c r="KLC11" s="86"/>
      <c r="KLD11" s="86"/>
      <c r="KLE11" s="86"/>
      <c r="KLF11" s="86"/>
      <c r="KLG11" s="86"/>
      <c r="KLH11" s="86"/>
      <c r="KLI11" s="86"/>
      <c r="KLJ11" s="86"/>
      <c r="KLK11" s="86"/>
      <c r="KLL11" s="86"/>
      <c r="KLM11" s="86"/>
      <c r="KLN11" s="86"/>
      <c r="KLO11" s="86"/>
      <c r="KLP11" s="86"/>
      <c r="KLQ11" s="86"/>
      <c r="KLR11" s="86"/>
      <c r="KLS11" s="86"/>
      <c r="KLT11" s="86"/>
      <c r="KLU11" s="86"/>
      <c r="KLV11" s="86"/>
      <c r="KLW11" s="86"/>
      <c r="KLX11" s="86"/>
      <c r="KLY11" s="86"/>
      <c r="KLZ11" s="86"/>
      <c r="KMA11" s="86"/>
      <c r="KMB11" s="86"/>
      <c r="KMC11" s="86"/>
      <c r="KMD11" s="86"/>
      <c r="KME11" s="86"/>
      <c r="KMF11" s="86"/>
      <c r="KMG11" s="86"/>
      <c r="KMH11" s="86"/>
      <c r="KMI11" s="86"/>
      <c r="KMJ11" s="86"/>
      <c r="KMK11" s="86"/>
      <c r="KML11" s="86"/>
      <c r="KMM11" s="86"/>
      <c r="KMN11" s="86"/>
      <c r="KMO11" s="86"/>
      <c r="KMP11" s="86"/>
      <c r="KMQ11" s="86"/>
      <c r="KMR11" s="86"/>
      <c r="KMS11" s="86"/>
      <c r="KMT11" s="86"/>
      <c r="KMU11" s="86"/>
      <c r="KMV11" s="86"/>
      <c r="KMW11" s="86"/>
      <c r="KMX11" s="86"/>
      <c r="KMY11" s="86"/>
      <c r="KMZ11" s="86"/>
      <c r="KNA11" s="86"/>
      <c r="KNB11" s="86"/>
      <c r="KNC11" s="86"/>
      <c r="KND11" s="86"/>
      <c r="KNE11" s="86"/>
      <c r="KNF11" s="86"/>
      <c r="KNG11" s="86"/>
      <c r="KNH11" s="86"/>
      <c r="KNI11" s="86"/>
      <c r="KNJ11" s="86"/>
      <c r="KNK11" s="86"/>
      <c r="KNL11" s="86"/>
      <c r="KNM11" s="86"/>
      <c r="KNN11" s="86"/>
      <c r="KNO11" s="86"/>
      <c r="KNP11" s="86"/>
      <c r="KNQ11" s="86"/>
      <c r="KNR11" s="86"/>
      <c r="KNS11" s="86"/>
      <c r="KNT11" s="86"/>
      <c r="KNU11" s="86"/>
      <c r="KNV11" s="86"/>
      <c r="KNW11" s="86"/>
      <c r="KNX11" s="86"/>
      <c r="KNY11" s="86"/>
      <c r="KNZ11" s="86"/>
      <c r="KOA11" s="86"/>
      <c r="KOB11" s="86"/>
      <c r="KOC11" s="86"/>
      <c r="KOD11" s="86"/>
      <c r="KOE11" s="86"/>
      <c r="KOF11" s="86"/>
      <c r="KOG11" s="86"/>
      <c r="KOH11" s="86"/>
      <c r="KOI11" s="86"/>
      <c r="KOJ11" s="86"/>
      <c r="KOK11" s="86"/>
      <c r="KOL11" s="86"/>
      <c r="KOM11" s="86"/>
      <c r="KON11" s="86"/>
      <c r="KOO11" s="86"/>
      <c r="KOP11" s="86"/>
      <c r="KOQ11" s="86"/>
      <c r="KOR11" s="86"/>
      <c r="KOS11" s="86"/>
      <c r="KOT11" s="86"/>
      <c r="KOU11" s="86"/>
      <c r="KOV11" s="86"/>
      <c r="KOW11" s="86"/>
      <c r="KOX11" s="86"/>
      <c r="KOY11" s="86"/>
      <c r="KOZ11" s="86"/>
      <c r="KPA11" s="86"/>
      <c r="KPB11" s="86"/>
      <c r="KPC11" s="86"/>
      <c r="KPD11" s="86"/>
      <c r="KPE11" s="86"/>
      <c r="KPF11" s="86"/>
      <c r="KPG11" s="86"/>
      <c r="KPH11" s="86"/>
      <c r="KPI11" s="86"/>
      <c r="KPJ11" s="86"/>
      <c r="KPK11" s="86"/>
      <c r="KPL11" s="86"/>
      <c r="KPM11" s="86"/>
      <c r="KPN11" s="86"/>
      <c r="KPO11" s="86"/>
      <c r="KPP11" s="86"/>
      <c r="KPQ11" s="86"/>
      <c r="KPR11" s="86"/>
      <c r="KPS11" s="86"/>
      <c r="KPT11" s="86"/>
      <c r="KPU11" s="86"/>
      <c r="KPV11" s="86"/>
      <c r="KPW11" s="86"/>
      <c r="KPX11" s="86"/>
      <c r="KPY11" s="86"/>
      <c r="KPZ11" s="86"/>
      <c r="KQA11" s="86"/>
      <c r="KQB11" s="86"/>
      <c r="KQC11" s="86"/>
      <c r="KQD11" s="86"/>
      <c r="KQE11" s="86"/>
      <c r="KQF11" s="86"/>
      <c r="KQG11" s="86"/>
      <c r="KQH11" s="86"/>
      <c r="KQI11" s="86"/>
      <c r="KQJ11" s="86"/>
      <c r="KQK11" s="86"/>
      <c r="KQL11" s="86"/>
      <c r="KQM11" s="86"/>
      <c r="KQN11" s="86"/>
      <c r="KQO11" s="86"/>
      <c r="KQP11" s="86"/>
      <c r="KQQ11" s="86"/>
      <c r="KQR11" s="86"/>
      <c r="KQS11" s="86"/>
      <c r="KQT11" s="86"/>
      <c r="KQU11" s="86"/>
      <c r="KQV11" s="86"/>
      <c r="KQW11" s="86"/>
      <c r="KQX11" s="86"/>
      <c r="KQY11" s="86"/>
      <c r="KQZ11" s="86"/>
      <c r="KRA11" s="86"/>
      <c r="KRB11" s="86"/>
      <c r="KRC11" s="86"/>
      <c r="KRD11" s="86"/>
      <c r="KRE11" s="86"/>
      <c r="KRF11" s="86"/>
      <c r="KRG11" s="86"/>
      <c r="KRH11" s="86"/>
      <c r="KRI11" s="86"/>
      <c r="KRJ11" s="86"/>
      <c r="KRK11" s="86"/>
      <c r="KRL11" s="86"/>
      <c r="KRM11" s="86"/>
      <c r="KRN11" s="86"/>
      <c r="KRO11" s="86"/>
      <c r="KRP11" s="86"/>
      <c r="KRQ11" s="86"/>
      <c r="KRR11" s="86"/>
      <c r="KRS11" s="86"/>
      <c r="KRT11" s="86"/>
      <c r="KRU11" s="86"/>
      <c r="KRV11" s="86"/>
      <c r="KRW11" s="86"/>
      <c r="KRX11" s="86"/>
      <c r="KRY11" s="86"/>
      <c r="KRZ11" s="86"/>
      <c r="KSA11" s="86"/>
      <c r="KSB11" s="86"/>
      <c r="KSC11" s="86"/>
      <c r="KSD11" s="86"/>
      <c r="KSE11" s="86"/>
      <c r="KSF11" s="86"/>
      <c r="KSG11" s="86"/>
      <c r="KSH11" s="86"/>
      <c r="KSI11" s="86"/>
      <c r="KSJ11" s="86"/>
      <c r="KSK11" s="86"/>
      <c r="KSL11" s="86"/>
      <c r="KSM11" s="86"/>
      <c r="KSN11" s="86"/>
      <c r="KSO11" s="86"/>
      <c r="KSP11" s="86"/>
      <c r="KSQ11" s="86"/>
      <c r="KSR11" s="86"/>
      <c r="KSS11" s="86"/>
      <c r="KST11" s="86"/>
      <c r="KSU11" s="86"/>
      <c r="KSV11" s="86"/>
      <c r="KSW11" s="86"/>
      <c r="KSX11" s="86"/>
      <c r="KSY11" s="86"/>
      <c r="KSZ11" s="86"/>
      <c r="KTA11" s="86"/>
      <c r="KTB11" s="86"/>
      <c r="KTC11" s="86"/>
      <c r="KTD11" s="86"/>
      <c r="KTE11" s="86"/>
      <c r="KTF11" s="86"/>
      <c r="KTG11" s="86"/>
      <c r="KTH11" s="86"/>
      <c r="KTI11" s="86"/>
      <c r="KTJ11" s="86"/>
      <c r="KTK11" s="86"/>
      <c r="KTL11" s="86"/>
      <c r="KTM11" s="86"/>
      <c r="KTN11" s="86"/>
      <c r="KTO11" s="86"/>
      <c r="KTP11" s="86"/>
      <c r="KTQ11" s="86"/>
      <c r="KTR11" s="86"/>
      <c r="KTS11" s="86"/>
      <c r="KTT11" s="86"/>
      <c r="KTU11" s="86"/>
      <c r="KTV11" s="86"/>
      <c r="KTW11" s="86"/>
      <c r="KTX11" s="86"/>
      <c r="KTY11" s="86"/>
      <c r="KTZ11" s="86"/>
      <c r="KUA11" s="86"/>
      <c r="KUB11" s="86"/>
      <c r="KUC11" s="86"/>
      <c r="KUD11" s="86"/>
      <c r="KUE11" s="86"/>
      <c r="KUF11" s="86"/>
      <c r="KUG11" s="86"/>
      <c r="KUH11" s="86"/>
      <c r="KUI11" s="86"/>
      <c r="KUJ11" s="86"/>
      <c r="KUK11" s="86"/>
      <c r="KUL11" s="86"/>
      <c r="KUM11" s="86"/>
      <c r="KUN11" s="86"/>
      <c r="KUO11" s="86"/>
      <c r="KUP11" s="86"/>
      <c r="KUQ11" s="86"/>
      <c r="KUR11" s="86"/>
      <c r="KUS11" s="86"/>
      <c r="KUT11" s="86"/>
      <c r="KUU11" s="86"/>
      <c r="KUV11" s="86"/>
      <c r="KUW11" s="86"/>
      <c r="KUX11" s="86"/>
      <c r="KUY11" s="86"/>
      <c r="KUZ11" s="86"/>
      <c r="KVA11" s="86"/>
      <c r="KVB11" s="86"/>
      <c r="KVC11" s="86"/>
      <c r="KVD11" s="86"/>
      <c r="KVE11" s="86"/>
      <c r="KVF11" s="86"/>
      <c r="KVG11" s="86"/>
      <c r="KVH11" s="86"/>
      <c r="KVI11" s="86"/>
      <c r="KVJ11" s="86"/>
      <c r="KVK11" s="86"/>
      <c r="KVL11" s="86"/>
      <c r="KVM11" s="86"/>
      <c r="KVN11" s="86"/>
      <c r="KVO11" s="86"/>
      <c r="KVP11" s="86"/>
      <c r="KVQ11" s="86"/>
      <c r="KVR11" s="86"/>
      <c r="KVS11" s="86"/>
      <c r="KVT11" s="86"/>
      <c r="KVU11" s="86"/>
      <c r="KVV11" s="86"/>
      <c r="KVW11" s="86"/>
      <c r="KVX11" s="86"/>
      <c r="KVY11" s="86"/>
      <c r="KVZ11" s="86"/>
      <c r="KWA11" s="86"/>
      <c r="KWB11" s="86"/>
      <c r="KWC11" s="86"/>
      <c r="KWD11" s="86"/>
      <c r="KWE11" s="86"/>
      <c r="KWF11" s="86"/>
      <c r="KWG11" s="86"/>
      <c r="KWH11" s="86"/>
      <c r="KWI11" s="86"/>
      <c r="KWJ11" s="86"/>
      <c r="KWK11" s="86"/>
      <c r="KWL11" s="86"/>
      <c r="KWM11" s="86"/>
      <c r="KWN11" s="86"/>
      <c r="KWO11" s="86"/>
      <c r="KWP11" s="86"/>
      <c r="KWQ11" s="86"/>
      <c r="KWR11" s="86"/>
      <c r="KWS11" s="86"/>
      <c r="KWT11" s="86"/>
      <c r="KWU11" s="86"/>
      <c r="KWV11" s="86"/>
      <c r="KWW11" s="86"/>
      <c r="KWX11" s="86"/>
      <c r="KWY11" s="86"/>
      <c r="KWZ11" s="86"/>
      <c r="KXA11" s="86"/>
      <c r="KXB11" s="86"/>
      <c r="KXC11" s="86"/>
      <c r="KXD11" s="86"/>
      <c r="KXE11" s="86"/>
      <c r="KXF11" s="86"/>
      <c r="KXG11" s="86"/>
      <c r="KXH11" s="86"/>
      <c r="KXI11" s="86"/>
      <c r="KXJ11" s="86"/>
      <c r="KXK11" s="86"/>
      <c r="KXL11" s="86"/>
      <c r="KXM11" s="86"/>
      <c r="KXN11" s="86"/>
      <c r="KXO11" s="86"/>
      <c r="KXP11" s="86"/>
      <c r="KXQ11" s="86"/>
      <c r="KXR11" s="86"/>
      <c r="KXS11" s="86"/>
      <c r="KXT11" s="86"/>
      <c r="KXU11" s="86"/>
      <c r="KXV11" s="86"/>
      <c r="KXW11" s="86"/>
      <c r="KXX11" s="86"/>
      <c r="KXY11" s="86"/>
      <c r="KXZ11" s="86"/>
      <c r="KYA11" s="86"/>
      <c r="KYB11" s="86"/>
      <c r="KYC11" s="86"/>
      <c r="KYD11" s="86"/>
      <c r="KYE11" s="86"/>
      <c r="KYF11" s="86"/>
      <c r="KYG11" s="86"/>
      <c r="KYH11" s="86"/>
      <c r="KYI11" s="86"/>
      <c r="KYJ11" s="86"/>
      <c r="KYK11" s="86"/>
      <c r="KYL11" s="86"/>
      <c r="KYM11" s="86"/>
      <c r="KYN11" s="86"/>
      <c r="KYO11" s="86"/>
      <c r="KYP11" s="86"/>
      <c r="KYQ11" s="86"/>
      <c r="KYR11" s="86"/>
      <c r="KYS11" s="86"/>
      <c r="KYT11" s="86"/>
      <c r="KYU11" s="86"/>
      <c r="KYV11" s="86"/>
      <c r="KYW11" s="86"/>
      <c r="KYX11" s="86"/>
      <c r="KYY11" s="86"/>
      <c r="KYZ11" s="86"/>
      <c r="KZA11" s="86"/>
      <c r="KZB11" s="86"/>
      <c r="KZC11" s="86"/>
      <c r="KZD11" s="86"/>
      <c r="KZE11" s="86"/>
      <c r="KZF11" s="86"/>
      <c r="KZG11" s="86"/>
      <c r="KZH11" s="86"/>
      <c r="KZI11" s="86"/>
      <c r="KZJ11" s="86"/>
      <c r="KZK11" s="86"/>
      <c r="KZL11" s="86"/>
      <c r="KZM11" s="86"/>
      <c r="KZN11" s="86"/>
      <c r="KZO11" s="86"/>
      <c r="KZP11" s="86"/>
      <c r="KZQ11" s="86"/>
      <c r="KZR11" s="86"/>
      <c r="KZS11" s="86"/>
      <c r="KZT11" s="86"/>
      <c r="KZU11" s="86"/>
      <c r="KZV11" s="86"/>
      <c r="KZW11" s="86"/>
      <c r="KZX11" s="86"/>
      <c r="KZY11" s="86"/>
      <c r="KZZ11" s="86"/>
      <c r="LAA11" s="86"/>
      <c r="LAB11" s="86"/>
      <c r="LAC11" s="86"/>
      <c r="LAD11" s="86"/>
      <c r="LAE11" s="86"/>
      <c r="LAF11" s="86"/>
      <c r="LAG11" s="86"/>
      <c r="LAH11" s="86"/>
      <c r="LAI11" s="86"/>
      <c r="LAJ11" s="86"/>
      <c r="LAK11" s="86"/>
      <c r="LAL11" s="86"/>
      <c r="LAM11" s="86"/>
      <c r="LAN11" s="86"/>
      <c r="LAO11" s="86"/>
      <c r="LAP11" s="86"/>
      <c r="LAQ11" s="86"/>
      <c r="LAR11" s="86"/>
      <c r="LAS11" s="86"/>
      <c r="LAT11" s="86"/>
      <c r="LAU11" s="86"/>
      <c r="LAV11" s="86"/>
      <c r="LAW11" s="86"/>
      <c r="LAX11" s="86"/>
      <c r="LAY11" s="86"/>
      <c r="LAZ11" s="86"/>
      <c r="LBA11" s="86"/>
      <c r="LBB11" s="86"/>
      <c r="LBC11" s="86"/>
      <c r="LBD11" s="86"/>
      <c r="LBE11" s="86"/>
      <c r="LBF11" s="86"/>
      <c r="LBG11" s="86"/>
      <c r="LBH11" s="86"/>
      <c r="LBI11" s="86"/>
      <c r="LBJ11" s="86"/>
      <c r="LBK11" s="86"/>
      <c r="LBL11" s="86"/>
      <c r="LBM11" s="86"/>
      <c r="LBN11" s="86"/>
      <c r="LBO11" s="86"/>
      <c r="LBP11" s="86"/>
      <c r="LBQ11" s="86"/>
      <c r="LBR11" s="86"/>
      <c r="LBS11" s="86"/>
      <c r="LBT11" s="86"/>
      <c r="LBU11" s="86"/>
      <c r="LBV11" s="86"/>
      <c r="LBW11" s="86"/>
      <c r="LBX11" s="86"/>
      <c r="LBY11" s="86"/>
      <c r="LBZ11" s="86"/>
      <c r="LCA11" s="86"/>
      <c r="LCB11" s="86"/>
      <c r="LCC11" s="86"/>
      <c r="LCD11" s="86"/>
      <c r="LCE11" s="86"/>
      <c r="LCF11" s="86"/>
      <c r="LCG11" s="86"/>
      <c r="LCH11" s="86"/>
      <c r="LCI11" s="86"/>
      <c r="LCJ11" s="86"/>
      <c r="LCK11" s="86"/>
      <c r="LCL11" s="86"/>
      <c r="LCM11" s="86"/>
      <c r="LCN11" s="86"/>
      <c r="LCO11" s="86"/>
      <c r="LCP11" s="86"/>
      <c r="LCQ11" s="86"/>
      <c r="LCR11" s="86"/>
      <c r="LCS11" s="86"/>
      <c r="LCT11" s="86"/>
      <c r="LCU11" s="86"/>
      <c r="LCV11" s="86"/>
      <c r="LCW11" s="86"/>
      <c r="LCX11" s="86"/>
      <c r="LCY11" s="86"/>
      <c r="LCZ11" s="86"/>
      <c r="LDA11" s="86"/>
      <c r="LDB11" s="86"/>
      <c r="LDC11" s="86"/>
      <c r="LDD11" s="86"/>
      <c r="LDE11" s="86"/>
      <c r="LDF11" s="86"/>
      <c r="LDG11" s="86"/>
      <c r="LDH11" s="86"/>
      <c r="LDI11" s="86"/>
      <c r="LDJ11" s="86"/>
      <c r="LDK11" s="86"/>
      <c r="LDL11" s="86"/>
      <c r="LDM11" s="86"/>
      <c r="LDN11" s="86"/>
      <c r="LDO11" s="86"/>
      <c r="LDP11" s="86"/>
      <c r="LDQ11" s="86"/>
      <c r="LDR11" s="86"/>
      <c r="LDS11" s="86"/>
      <c r="LDT11" s="86"/>
      <c r="LDU11" s="86"/>
      <c r="LDV11" s="86"/>
      <c r="LDW11" s="86"/>
      <c r="LDX11" s="86"/>
      <c r="LDY11" s="86"/>
      <c r="LDZ11" s="86"/>
      <c r="LEA11" s="86"/>
      <c r="LEB11" s="86"/>
      <c r="LEC11" s="86"/>
      <c r="LED11" s="86"/>
      <c r="LEE11" s="86"/>
      <c r="LEF11" s="86"/>
      <c r="LEG11" s="86"/>
      <c r="LEH11" s="86"/>
      <c r="LEI11" s="86"/>
      <c r="LEJ11" s="86"/>
      <c r="LEK11" s="86"/>
      <c r="LEL11" s="86"/>
      <c r="LEM11" s="86"/>
      <c r="LEN11" s="86"/>
      <c r="LEO11" s="86"/>
      <c r="LEP11" s="86"/>
      <c r="LEQ11" s="86"/>
      <c r="LER11" s="86"/>
      <c r="LES11" s="86"/>
      <c r="LET11" s="86"/>
      <c r="LEU11" s="86"/>
      <c r="LEV11" s="86"/>
      <c r="LEW11" s="86"/>
      <c r="LEX11" s="86"/>
      <c r="LEY11" s="86"/>
      <c r="LEZ11" s="86"/>
      <c r="LFA11" s="86"/>
      <c r="LFB11" s="86"/>
      <c r="LFC11" s="86"/>
      <c r="LFD11" s="86"/>
      <c r="LFE11" s="86"/>
      <c r="LFF11" s="86"/>
      <c r="LFG11" s="86"/>
      <c r="LFH11" s="86"/>
      <c r="LFI11" s="86"/>
      <c r="LFJ11" s="86"/>
      <c r="LFK11" s="86"/>
      <c r="LFL11" s="86"/>
      <c r="LFM11" s="86"/>
      <c r="LFN11" s="86"/>
      <c r="LFO11" s="86"/>
      <c r="LFP11" s="86"/>
      <c r="LFQ11" s="86"/>
      <c r="LFR11" s="86"/>
      <c r="LFS11" s="86"/>
      <c r="LFT11" s="86"/>
      <c r="LFU11" s="86"/>
      <c r="LFV11" s="86"/>
      <c r="LFW11" s="86"/>
      <c r="LFX11" s="86"/>
      <c r="LFY11" s="86"/>
      <c r="LFZ11" s="86"/>
      <c r="LGA11" s="86"/>
      <c r="LGB11" s="86"/>
      <c r="LGC11" s="86"/>
      <c r="LGD11" s="86"/>
      <c r="LGE11" s="86"/>
      <c r="LGF11" s="86"/>
      <c r="LGG11" s="86"/>
      <c r="LGH11" s="86"/>
      <c r="LGI11" s="86"/>
      <c r="LGJ11" s="86"/>
      <c r="LGK11" s="86"/>
      <c r="LGL11" s="86"/>
      <c r="LGM11" s="86"/>
      <c r="LGN11" s="86"/>
      <c r="LGO11" s="86"/>
      <c r="LGP11" s="86"/>
      <c r="LGQ11" s="86"/>
      <c r="LGR11" s="86"/>
      <c r="LGS11" s="86"/>
      <c r="LGT11" s="86"/>
      <c r="LGU11" s="86"/>
      <c r="LGV11" s="86"/>
      <c r="LGW11" s="86"/>
      <c r="LGX11" s="86"/>
      <c r="LGY11" s="86"/>
      <c r="LGZ11" s="86"/>
      <c r="LHA11" s="86"/>
      <c r="LHB11" s="86"/>
      <c r="LHC11" s="86"/>
      <c r="LHD11" s="86"/>
      <c r="LHE11" s="86"/>
      <c r="LHF11" s="86"/>
      <c r="LHG11" s="86"/>
      <c r="LHH11" s="86"/>
      <c r="LHI11" s="86"/>
      <c r="LHJ11" s="86"/>
      <c r="LHK11" s="86"/>
      <c r="LHL11" s="86"/>
      <c r="LHM11" s="86"/>
      <c r="LHN11" s="86"/>
      <c r="LHO11" s="86"/>
      <c r="LHP11" s="86"/>
      <c r="LHQ11" s="86"/>
      <c r="LHR11" s="86"/>
      <c r="LHS11" s="86"/>
      <c r="LHT11" s="86"/>
      <c r="LHU11" s="86"/>
      <c r="LHV11" s="86"/>
      <c r="LHW11" s="86"/>
      <c r="LHX11" s="86"/>
      <c r="LHY11" s="86"/>
      <c r="LHZ11" s="86"/>
      <c r="LIA11" s="86"/>
      <c r="LIB11" s="86"/>
      <c r="LIC11" s="86"/>
      <c r="LID11" s="86"/>
      <c r="LIE11" s="86"/>
      <c r="LIF11" s="86"/>
      <c r="LIG11" s="86"/>
      <c r="LIH11" s="86"/>
      <c r="LII11" s="86"/>
      <c r="LIJ11" s="86"/>
      <c r="LIK11" s="86"/>
      <c r="LIL11" s="86"/>
      <c r="LIM11" s="86"/>
      <c r="LIN11" s="86"/>
      <c r="LIO11" s="86"/>
      <c r="LIP11" s="86"/>
      <c r="LIQ11" s="86"/>
      <c r="LIR11" s="86"/>
      <c r="LIS11" s="86"/>
      <c r="LIT11" s="86"/>
      <c r="LIU11" s="86"/>
      <c r="LIV11" s="86"/>
      <c r="LIW11" s="86"/>
      <c r="LIX11" s="86"/>
      <c r="LIY11" s="86"/>
      <c r="LIZ11" s="86"/>
      <c r="LJA11" s="86"/>
      <c r="LJB11" s="86"/>
      <c r="LJC11" s="86"/>
      <c r="LJD11" s="86"/>
      <c r="LJE11" s="86"/>
      <c r="LJF11" s="86"/>
      <c r="LJG11" s="86"/>
      <c r="LJH11" s="86"/>
      <c r="LJI11" s="86"/>
      <c r="LJJ11" s="86"/>
      <c r="LJK11" s="86"/>
      <c r="LJL11" s="86"/>
      <c r="LJM11" s="86"/>
      <c r="LJN11" s="86"/>
      <c r="LJO11" s="86"/>
      <c r="LJP11" s="86"/>
      <c r="LJQ11" s="86"/>
      <c r="LJR11" s="86"/>
      <c r="LJS11" s="86"/>
      <c r="LJT11" s="86"/>
      <c r="LJU11" s="86"/>
      <c r="LJV11" s="86"/>
      <c r="LJW11" s="86"/>
      <c r="LJX11" s="86"/>
      <c r="LJY11" s="86"/>
      <c r="LJZ11" s="86"/>
      <c r="LKA11" s="86"/>
      <c r="LKB11" s="86"/>
      <c r="LKC11" s="86"/>
      <c r="LKD11" s="86"/>
      <c r="LKE11" s="86"/>
      <c r="LKF11" s="86"/>
      <c r="LKG11" s="86"/>
      <c r="LKH11" s="86"/>
      <c r="LKI11" s="86"/>
      <c r="LKJ11" s="86"/>
      <c r="LKK11" s="86"/>
      <c r="LKL11" s="86"/>
      <c r="LKM11" s="86"/>
      <c r="LKN11" s="86"/>
      <c r="LKO11" s="86"/>
      <c r="LKP11" s="86"/>
      <c r="LKQ11" s="86"/>
      <c r="LKR11" s="86"/>
      <c r="LKS11" s="86"/>
      <c r="LKT11" s="86"/>
      <c r="LKU11" s="86"/>
      <c r="LKV11" s="86"/>
      <c r="LKW11" s="86"/>
      <c r="LKX11" s="86"/>
      <c r="LKY11" s="86"/>
      <c r="LKZ11" s="86"/>
      <c r="LLA11" s="86"/>
      <c r="LLB11" s="86"/>
      <c r="LLC11" s="86"/>
      <c r="LLD11" s="86"/>
      <c r="LLE11" s="86"/>
      <c r="LLF11" s="86"/>
      <c r="LLG11" s="86"/>
      <c r="LLH11" s="86"/>
      <c r="LLI11" s="86"/>
      <c r="LLJ11" s="86"/>
      <c r="LLK11" s="86"/>
      <c r="LLL11" s="86"/>
      <c r="LLM11" s="86"/>
      <c r="LLN11" s="86"/>
      <c r="LLO11" s="86"/>
      <c r="LLP11" s="86"/>
      <c r="LLQ11" s="86"/>
      <c r="LLR11" s="86"/>
      <c r="LLS11" s="86"/>
      <c r="LLT11" s="86"/>
      <c r="LLU11" s="86"/>
      <c r="LLV11" s="86"/>
      <c r="LLW11" s="86"/>
      <c r="LLX11" s="86"/>
      <c r="LLY11" s="86"/>
      <c r="LLZ11" s="86"/>
      <c r="LMA11" s="86"/>
      <c r="LMB11" s="86"/>
      <c r="LMC11" s="86"/>
      <c r="LMD11" s="86"/>
      <c r="LME11" s="86"/>
      <c r="LMF11" s="86"/>
      <c r="LMG11" s="86"/>
      <c r="LMH11" s="86"/>
      <c r="LMI11" s="86"/>
      <c r="LMJ11" s="86"/>
      <c r="LMK11" s="86"/>
      <c r="LML11" s="86"/>
      <c r="LMM11" s="86"/>
      <c r="LMN11" s="86"/>
      <c r="LMO11" s="86"/>
      <c r="LMP11" s="86"/>
      <c r="LMQ11" s="86"/>
      <c r="LMR11" s="86"/>
      <c r="LMS11" s="86"/>
      <c r="LMT11" s="86"/>
      <c r="LMU11" s="86"/>
      <c r="LMV11" s="86"/>
      <c r="LMW11" s="86"/>
      <c r="LMX11" s="86"/>
      <c r="LMY11" s="86"/>
      <c r="LMZ11" s="86"/>
      <c r="LNA11" s="86"/>
      <c r="LNB11" s="86"/>
      <c r="LNC11" s="86"/>
      <c r="LND11" s="86"/>
      <c r="LNE11" s="86"/>
      <c r="LNF11" s="86"/>
      <c r="LNG11" s="86"/>
      <c r="LNH11" s="86"/>
      <c r="LNI11" s="86"/>
      <c r="LNJ11" s="86"/>
      <c r="LNK11" s="86"/>
      <c r="LNL11" s="86"/>
      <c r="LNM11" s="86"/>
      <c r="LNN11" s="86"/>
      <c r="LNO11" s="86"/>
      <c r="LNP11" s="86"/>
      <c r="LNQ11" s="86"/>
      <c r="LNR11" s="86"/>
      <c r="LNS11" s="86"/>
      <c r="LNT11" s="86"/>
      <c r="LNU11" s="86"/>
      <c r="LNV11" s="86"/>
      <c r="LNW11" s="86"/>
      <c r="LNX11" s="86"/>
      <c r="LNY11" s="86"/>
      <c r="LNZ11" s="86"/>
      <c r="LOA11" s="86"/>
      <c r="LOB11" s="86"/>
      <c r="LOC11" s="86"/>
      <c r="LOD11" s="86"/>
      <c r="LOE11" s="86"/>
      <c r="LOF11" s="86"/>
      <c r="LOG11" s="86"/>
      <c r="LOH11" s="86"/>
      <c r="LOI11" s="86"/>
      <c r="LOJ11" s="86"/>
      <c r="LOK11" s="86"/>
      <c r="LOL11" s="86"/>
      <c r="LOM11" s="86"/>
      <c r="LON11" s="86"/>
      <c r="LOO11" s="86"/>
      <c r="LOP11" s="86"/>
      <c r="LOQ11" s="86"/>
      <c r="LOR11" s="86"/>
      <c r="LOS11" s="86"/>
      <c r="LOT11" s="86"/>
      <c r="LOU11" s="86"/>
      <c r="LOV11" s="86"/>
      <c r="LOW11" s="86"/>
      <c r="LOX11" s="86"/>
      <c r="LOY11" s="86"/>
      <c r="LOZ11" s="86"/>
      <c r="LPA11" s="86"/>
      <c r="LPB11" s="86"/>
      <c r="LPC11" s="86"/>
      <c r="LPD11" s="86"/>
      <c r="LPE11" s="86"/>
      <c r="LPF11" s="86"/>
      <c r="LPG11" s="86"/>
      <c r="LPH11" s="86"/>
      <c r="LPI11" s="86"/>
      <c r="LPJ11" s="86"/>
      <c r="LPK11" s="86"/>
      <c r="LPL11" s="86"/>
      <c r="LPM11" s="86"/>
      <c r="LPN11" s="86"/>
      <c r="LPO11" s="86"/>
      <c r="LPP11" s="86"/>
      <c r="LPQ11" s="86"/>
      <c r="LPR11" s="86"/>
      <c r="LPS11" s="86"/>
      <c r="LPT11" s="86"/>
      <c r="LPU11" s="86"/>
      <c r="LPV11" s="86"/>
      <c r="LPW11" s="86"/>
      <c r="LPX11" s="86"/>
      <c r="LPY11" s="86"/>
      <c r="LPZ11" s="86"/>
      <c r="LQA11" s="86"/>
      <c r="LQB11" s="86"/>
      <c r="LQC11" s="86"/>
      <c r="LQD11" s="86"/>
      <c r="LQE11" s="86"/>
      <c r="LQF11" s="86"/>
      <c r="LQG11" s="86"/>
      <c r="LQH11" s="86"/>
      <c r="LQI11" s="86"/>
      <c r="LQJ11" s="86"/>
      <c r="LQK11" s="86"/>
      <c r="LQL11" s="86"/>
      <c r="LQM11" s="86"/>
      <c r="LQN11" s="86"/>
      <c r="LQO11" s="86"/>
      <c r="LQP11" s="86"/>
      <c r="LQQ11" s="86"/>
      <c r="LQR11" s="86"/>
      <c r="LQS11" s="86"/>
      <c r="LQT11" s="86"/>
      <c r="LQU11" s="86"/>
      <c r="LQV11" s="86"/>
      <c r="LQW11" s="86"/>
      <c r="LQX11" s="86"/>
      <c r="LQY11" s="86"/>
      <c r="LQZ11" s="86"/>
      <c r="LRA11" s="86"/>
      <c r="LRB11" s="86"/>
      <c r="LRC11" s="86"/>
      <c r="LRD11" s="86"/>
      <c r="LRE11" s="86"/>
      <c r="LRF11" s="86"/>
      <c r="LRG11" s="86"/>
      <c r="LRH11" s="86"/>
      <c r="LRI11" s="86"/>
      <c r="LRJ11" s="86"/>
      <c r="LRK11" s="86"/>
      <c r="LRL11" s="86"/>
      <c r="LRM11" s="86"/>
      <c r="LRN11" s="86"/>
      <c r="LRO11" s="86"/>
      <c r="LRP11" s="86"/>
      <c r="LRQ11" s="86"/>
      <c r="LRR11" s="86"/>
      <c r="LRS11" s="86"/>
      <c r="LRT11" s="86"/>
      <c r="LRU11" s="86"/>
      <c r="LRV11" s="86"/>
      <c r="LRW11" s="86"/>
      <c r="LRX11" s="86"/>
      <c r="LRY11" s="86"/>
      <c r="LRZ11" s="86"/>
      <c r="LSA11" s="86"/>
      <c r="LSB11" s="86"/>
      <c r="LSC11" s="86"/>
      <c r="LSD11" s="86"/>
      <c r="LSE11" s="86"/>
      <c r="LSF11" s="86"/>
      <c r="LSG11" s="86"/>
      <c r="LSH11" s="86"/>
      <c r="LSI11" s="86"/>
      <c r="LSJ11" s="86"/>
      <c r="LSK11" s="86"/>
      <c r="LSL11" s="86"/>
      <c r="LSM11" s="86"/>
      <c r="LSN11" s="86"/>
      <c r="LSO11" s="86"/>
      <c r="LSP11" s="86"/>
      <c r="LSQ11" s="86"/>
      <c r="LSR11" s="86"/>
      <c r="LSS11" s="86"/>
      <c r="LST11" s="86"/>
      <c r="LSU11" s="86"/>
      <c r="LSV11" s="86"/>
      <c r="LSW11" s="86"/>
      <c r="LSX11" s="86"/>
      <c r="LSY11" s="86"/>
      <c r="LSZ11" s="86"/>
      <c r="LTA11" s="86"/>
      <c r="LTB11" s="86"/>
      <c r="LTC11" s="86"/>
      <c r="LTD11" s="86"/>
      <c r="LTE11" s="86"/>
      <c r="LTF11" s="86"/>
      <c r="LTG11" s="86"/>
      <c r="LTH11" s="86"/>
      <c r="LTI11" s="86"/>
      <c r="LTJ11" s="86"/>
      <c r="LTK11" s="86"/>
      <c r="LTL11" s="86"/>
      <c r="LTM11" s="86"/>
      <c r="LTN11" s="86"/>
      <c r="LTO11" s="86"/>
      <c r="LTP11" s="86"/>
      <c r="LTQ11" s="86"/>
      <c r="LTR11" s="86"/>
      <c r="LTS11" s="86"/>
      <c r="LTT11" s="86"/>
      <c r="LTU11" s="86"/>
      <c r="LTV11" s="86"/>
      <c r="LTW11" s="86"/>
      <c r="LTX11" s="86"/>
      <c r="LTY11" s="86"/>
      <c r="LTZ11" s="86"/>
      <c r="LUA11" s="86"/>
      <c r="LUB11" s="86"/>
      <c r="LUC11" s="86"/>
      <c r="LUD11" s="86"/>
      <c r="LUE11" s="86"/>
      <c r="LUF11" s="86"/>
      <c r="LUG11" s="86"/>
      <c r="LUH11" s="86"/>
      <c r="LUI11" s="86"/>
      <c r="LUJ11" s="86"/>
      <c r="LUK11" s="86"/>
      <c r="LUL11" s="86"/>
      <c r="LUM11" s="86"/>
      <c r="LUN11" s="86"/>
      <c r="LUO11" s="86"/>
      <c r="LUP11" s="86"/>
      <c r="LUQ11" s="86"/>
      <c r="LUR11" s="86"/>
      <c r="LUS11" s="86"/>
      <c r="LUT11" s="86"/>
      <c r="LUU11" s="86"/>
      <c r="LUV11" s="86"/>
      <c r="LUW11" s="86"/>
      <c r="LUX11" s="86"/>
      <c r="LUY11" s="86"/>
      <c r="LUZ11" s="86"/>
      <c r="LVA11" s="86"/>
      <c r="LVB11" s="86"/>
      <c r="LVC11" s="86"/>
      <c r="LVD11" s="86"/>
      <c r="LVE11" s="86"/>
      <c r="LVF11" s="86"/>
      <c r="LVG11" s="86"/>
      <c r="LVH11" s="86"/>
      <c r="LVI11" s="86"/>
      <c r="LVJ11" s="86"/>
      <c r="LVK11" s="86"/>
      <c r="LVL11" s="86"/>
      <c r="LVM11" s="86"/>
      <c r="LVN11" s="86"/>
      <c r="LVO11" s="86"/>
      <c r="LVP11" s="86"/>
      <c r="LVQ11" s="86"/>
      <c r="LVR11" s="86"/>
      <c r="LVS11" s="86"/>
      <c r="LVT11" s="86"/>
      <c r="LVU11" s="86"/>
      <c r="LVV11" s="86"/>
      <c r="LVW11" s="86"/>
      <c r="LVX11" s="86"/>
      <c r="LVY11" s="86"/>
      <c r="LVZ11" s="86"/>
      <c r="LWA11" s="86"/>
      <c r="LWB11" s="86"/>
      <c r="LWC11" s="86"/>
      <c r="LWD11" s="86"/>
      <c r="LWE11" s="86"/>
      <c r="LWF11" s="86"/>
      <c r="LWG11" s="86"/>
      <c r="LWH11" s="86"/>
      <c r="LWI11" s="86"/>
      <c r="LWJ11" s="86"/>
      <c r="LWK11" s="86"/>
      <c r="LWL11" s="86"/>
      <c r="LWM11" s="86"/>
      <c r="LWN11" s="86"/>
      <c r="LWO11" s="86"/>
      <c r="LWP11" s="86"/>
      <c r="LWQ11" s="86"/>
      <c r="LWR11" s="86"/>
      <c r="LWS11" s="86"/>
      <c r="LWT11" s="86"/>
      <c r="LWU11" s="86"/>
      <c r="LWV11" s="86"/>
      <c r="LWW11" s="86"/>
      <c r="LWX11" s="86"/>
      <c r="LWY11" s="86"/>
      <c r="LWZ11" s="86"/>
      <c r="LXA11" s="86"/>
      <c r="LXB11" s="86"/>
      <c r="LXC11" s="86"/>
      <c r="LXD11" s="86"/>
      <c r="LXE11" s="86"/>
      <c r="LXF11" s="86"/>
      <c r="LXG11" s="86"/>
      <c r="LXH11" s="86"/>
      <c r="LXI11" s="86"/>
      <c r="LXJ11" s="86"/>
      <c r="LXK11" s="86"/>
      <c r="LXL11" s="86"/>
      <c r="LXM11" s="86"/>
      <c r="LXN11" s="86"/>
      <c r="LXO11" s="86"/>
      <c r="LXP11" s="86"/>
      <c r="LXQ11" s="86"/>
      <c r="LXR11" s="86"/>
      <c r="LXS11" s="86"/>
      <c r="LXT11" s="86"/>
      <c r="LXU11" s="86"/>
      <c r="LXV11" s="86"/>
      <c r="LXW11" s="86"/>
      <c r="LXX11" s="86"/>
      <c r="LXY11" s="86"/>
      <c r="LXZ11" s="86"/>
      <c r="LYA11" s="86"/>
      <c r="LYB11" s="86"/>
      <c r="LYC11" s="86"/>
      <c r="LYD11" s="86"/>
      <c r="LYE11" s="86"/>
      <c r="LYF11" s="86"/>
      <c r="LYG11" s="86"/>
      <c r="LYH11" s="86"/>
      <c r="LYI11" s="86"/>
      <c r="LYJ11" s="86"/>
      <c r="LYK11" s="86"/>
      <c r="LYL11" s="86"/>
      <c r="LYM11" s="86"/>
      <c r="LYN11" s="86"/>
      <c r="LYO11" s="86"/>
      <c r="LYP11" s="86"/>
      <c r="LYQ11" s="86"/>
      <c r="LYR11" s="86"/>
      <c r="LYS11" s="86"/>
      <c r="LYT11" s="86"/>
      <c r="LYU11" s="86"/>
      <c r="LYV11" s="86"/>
      <c r="LYW11" s="86"/>
      <c r="LYX11" s="86"/>
      <c r="LYY11" s="86"/>
      <c r="LYZ11" s="86"/>
      <c r="LZA11" s="86"/>
      <c r="LZB11" s="86"/>
      <c r="LZC11" s="86"/>
      <c r="LZD11" s="86"/>
      <c r="LZE11" s="86"/>
      <c r="LZF11" s="86"/>
      <c r="LZG11" s="86"/>
      <c r="LZH11" s="86"/>
      <c r="LZI11" s="86"/>
      <c r="LZJ11" s="86"/>
      <c r="LZK11" s="86"/>
      <c r="LZL11" s="86"/>
      <c r="LZM11" s="86"/>
      <c r="LZN11" s="86"/>
      <c r="LZO11" s="86"/>
      <c r="LZP11" s="86"/>
      <c r="LZQ11" s="86"/>
      <c r="LZR11" s="86"/>
      <c r="LZS11" s="86"/>
      <c r="LZT11" s="86"/>
      <c r="LZU11" s="86"/>
      <c r="LZV11" s="86"/>
      <c r="LZW11" s="86"/>
      <c r="LZX11" s="86"/>
      <c r="LZY11" s="86"/>
      <c r="LZZ11" s="86"/>
      <c r="MAA11" s="86"/>
      <c r="MAB11" s="86"/>
      <c r="MAC11" s="86"/>
      <c r="MAD11" s="86"/>
      <c r="MAE11" s="86"/>
      <c r="MAF11" s="86"/>
      <c r="MAG11" s="86"/>
      <c r="MAH11" s="86"/>
      <c r="MAI11" s="86"/>
      <c r="MAJ11" s="86"/>
      <c r="MAK11" s="86"/>
      <c r="MAL11" s="86"/>
      <c r="MAM11" s="86"/>
      <c r="MAN11" s="86"/>
      <c r="MAO11" s="86"/>
      <c r="MAP11" s="86"/>
      <c r="MAQ11" s="86"/>
      <c r="MAR11" s="86"/>
      <c r="MAS11" s="86"/>
      <c r="MAT11" s="86"/>
      <c r="MAU11" s="86"/>
      <c r="MAV11" s="86"/>
      <c r="MAW11" s="86"/>
      <c r="MAX11" s="86"/>
      <c r="MAY11" s="86"/>
      <c r="MAZ11" s="86"/>
      <c r="MBA11" s="86"/>
      <c r="MBB11" s="86"/>
      <c r="MBC11" s="86"/>
      <c r="MBD11" s="86"/>
      <c r="MBE11" s="86"/>
      <c r="MBF11" s="86"/>
      <c r="MBG11" s="86"/>
      <c r="MBH11" s="86"/>
      <c r="MBI11" s="86"/>
      <c r="MBJ11" s="86"/>
      <c r="MBK11" s="86"/>
      <c r="MBL11" s="86"/>
      <c r="MBM11" s="86"/>
      <c r="MBN11" s="86"/>
      <c r="MBO11" s="86"/>
      <c r="MBP11" s="86"/>
      <c r="MBQ11" s="86"/>
      <c r="MBR11" s="86"/>
      <c r="MBS11" s="86"/>
      <c r="MBT11" s="86"/>
      <c r="MBU11" s="86"/>
      <c r="MBV11" s="86"/>
      <c r="MBW11" s="86"/>
      <c r="MBX11" s="86"/>
      <c r="MBY11" s="86"/>
      <c r="MBZ11" s="86"/>
      <c r="MCA11" s="86"/>
      <c r="MCB11" s="86"/>
      <c r="MCC11" s="86"/>
      <c r="MCD11" s="86"/>
      <c r="MCE11" s="86"/>
      <c r="MCF11" s="86"/>
      <c r="MCG11" s="86"/>
      <c r="MCH11" s="86"/>
      <c r="MCI11" s="86"/>
      <c r="MCJ11" s="86"/>
      <c r="MCK11" s="86"/>
      <c r="MCL11" s="86"/>
      <c r="MCM11" s="86"/>
      <c r="MCN11" s="86"/>
      <c r="MCO11" s="86"/>
      <c r="MCP11" s="86"/>
      <c r="MCQ11" s="86"/>
      <c r="MCR11" s="86"/>
      <c r="MCS11" s="86"/>
      <c r="MCT11" s="86"/>
      <c r="MCU11" s="86"/>
      <c r="MCV11" s="86"/>
      <c r="MCW11" s="86"/>
      <c r="MCX11" s="86"/>
      <c r="MCY11" s="86"/>
      <c r="MCZ11" s="86"/>
      <c r="MDA11" s="86"/>
      <c r="MDB11" s="86"/>
      <c r="MDC11" s="86"/>
      <c r="MDD11" s="86"/>
      <c r="MDE11" s="86"/>
      <c r="MDF11" s="86"/>
      <c r="MDG11" s="86"/>
      <c r="MDH11" s="86"/>
      <c r="MDI11" s="86"/>
      <c r="MDJ11" s="86"/>
      <c r="MDK11" s="86"/>
      <c r="MDL11" s="86"/>
      <c r="MDM11" s="86"/>
      <c r="MDN11" s="86"/>
      <c r="MDO11" s="86"/>
      <c r="MDP11" s="86"/>
      <c r="MDQ11" s="86"/>
      <c r="MDR11" s="86"/>
      <c r="MDS11" s="86"/>
      <c r="MDT11" s="86"/>
      <c r="MDU11" s="86"/>
      <c r="MDV11" s="86"/>
      <c r="MDW11" s="86"/>
      <c r="MDX11" s="86"/>
      <c r="MDY11" s="86"/>
      <c r="MDZ11" s="86"/>
      <c r="MEA11" s="86"/>
      <c r="MEB11" s="86"/>
      <c r="MEC11" s="86"/>
      <c r="MED11" s="86"/>
      <c r="MEE11" s="86"/>
      <c r="MEF11" s="86"/>
      <c r="MEG11" s="86"/>
      <c r="MEH11" s="86"/>
      <c r="MEI11" s="86"/>
      <c r="MEJ11" s="86"/>
      <c r="MEK11" s="86"/>
      <c r="MEL11" s="86"/>
      <c r="MEM11" s="86"/>
      <c r="MEN11" s="86"/>
      <c r="MEO11" s="86"/>
      <c r="MEP11" s="86"/>
      <c r="MEQ11" s="86"/>
      <c r="MER11" s="86"/>
      <c r="MES11" s="86"/>
      <c r="MET11" s="86"/>
      <c r="MEU11" s="86"/>
      <c r="MEV11" s="86"/>
      <c r="MEW11" s="86"/>
      <c r="MEX11" s="86"/>
      <c r="MEY11" s="86"/>
      <c r="MEZ11" s="86"/>
      <c r="MFA11" s="86"/>
      <c r="MFB11" s="86"/>
      <c r="MFC11" s="86"/>
      <c r="MFD11" s="86"/>
      <c r="MFE11" s="86"/>
      <c r="MFF11" s="86"/>
      <c r="MFG11" s="86"/>
      <c r="MFH11" s="86"/>
      <c r="MFI11" s="86"/>
      <c r="MFJ11" s="86"/>
      <c r="MFK11" s="86"/>
      <c r="MFL11" s="86"/>
      <c r="MFM11" s="86"/>
      <c r="MFN11" s="86"/>
      <c r="MFO11" s="86"/>
      <c r="MFP11" s="86"/>
      <c r="MFQ11" s="86"/>
      <c r="MFR11" s="86"/>
      <c r="MFS11" s="86"/>
      <c r="MFT11" s="86"/>
      <c r="MFU11" s="86"/>
      <c r="MFV11" s="86"/>
      <c r="MFW11" s="86"/>
      <c r="MFX11" s="86"/>
      <c r="MFY11" s="86"/>
      <c r="MFZ11" s="86"/>
      <c r="MGA11" s="86"/>
      <c r="MGB11" s="86"/>
      <c r="MGC11" s="86"/>
      <c r="MGD11" s="86"/>
      <c r="MGE11" s="86"/>
      <c r="MGF11" s="86"/>
      <c r="MGG11" s="86"/>
      <c r="MGH11" s="86"/>
      <c r="MGI11" s="86"/>
      <c r="MGJ11" s="86"/>
      <c r="MGK11" s="86"/>
      <c r="MGL11" s="86"/>
      <c r="MGM11" s="86"/>
      <c r="MGN11" s="86"/>
      <c r="MGO11" s="86"/>
      <c r="MGP11" s="86"/>
      <c r="MGQ11" s="86"/>
      <c r="MGR11" s="86"/>
      <c r="MGS11" s="86"/>
      <c r="MGT11" s="86"/>
      <c r="MGU11" s="86"/>
      <c r="MGV11" s="86"/>
      <c r="MGW11" s="86"/>
      <c r="MGX11" s="86"/>
      <c r="MGY11" s="86"/>
      <c r="MGZ11" s="86"/>
      <c r="MHA11" s="86"/>
      <c r="MHB11" s="86"/>
      <c r="MHC11" s="86"/>
      <c r="MHD11" s="86"/>
      <c r="MHE11" s="86"/>
      <c r="MHF11" s="86"/>
      <c r="MHG11" s="86"/>
      <c r="MHH11" s="86"/>
      <c r="MHI11" s="86"/>
      <c r="MHJ11" s="86"/>
      <c r="MHK11" s="86"/>
      <c r="MHL11" s="86"/>
      <c r="MHM11" s="86"/>
      <c r="MHN11" s="86"/>
      <c r="MHO11" s="86"/>
      <c r="MHP11" s="86"/>
      <c r="MHQ11" s="86"/>
      <c r="MHR11" s="86"/>
      <c r="MHS11" s="86"/>
      <c r="MHT11" s="86"/>
      <c r="MHU11" s="86"/>
      <c r="MHV11" s="86"/>
      <c r="MHW11" s="86"/>
      <c r="MHX11" s="86"/>
      <c r="MHY11" s="86"/>
      <c r="MHZ11" s="86"/>
      <c r="MIA11" s="86"/>
      <c r="MIB11" s="86"/>
      <c r="MIC11" s="86"/>
      <c r="MID11" s="86"/>
      <c r="MIE11" s="86"/>
      <c r="MIF11" s="86"/>
      <c r="MIG11" s="86"/>
      <c r="MIH11" s="86"/>
      <c r="MII11" s="86"/>
      <c r="MIJ11" s="86"/>
      <c r="MIK11" s="86"/>
      <c r="MIL11" s="86"/>
      <c r="MIM11" s="86"/>
      <c r="MIN11" s="86"/>
      <c r="MIO11" s="86"/>
      <c r="MIP11" s="86"/>
      <c r="MIQ11" s="86"/>
      <c r="MIR11" s="86"/>
      <c r="MIS11" s="86"/>
      <c r="MIT11" s="86"/>
      <c r="MIU11" s="86"/>
      <c r="MIV11" s="86"/>
      <c r="MIW11" s="86"/>
      <c r="MIX11" s="86"/>
      <c r="MIY11" s="86"/>
      <c r="MIZ11" s="86"/>
      <c r="MJA11" s="86"/>
      <c r="MJB11" s="86"/>
      <c r="MJC11" s="86"/>
      <c r="MJD11" s="86"/>
      <c r="MJE11" s="86"/>
      <c r="MJF11" s="86"/>
      <c r="MJG11" s="86"/>
      <c r="MJH11" s="86"/>
      <c r="MJI11" s="86"/>
      <c r="MJJ11" s="86"/>
      <c r="MJK11" s="86"/>
      <c r="MJL11" s="86"/>
      <c r="MJM11" s="86"/>
      <c r="MJN11" s="86"/>
      <c r="MJO11" s="86"/>
      <c r="MJP11" s="86"/>
      <c r="MJQ11" s="86"/>
      <c r="MJR11" s="86"/>
      <c r="MJS11" s="86"/>
      <c r="MJT11" s="86"/>
      <c r="MJU11" s="86"/>
      <c r="MJV11" s="86"/>
      <c r="MJW11" s="86"/>
      <c r="MJX11" s="86"/>
      <c r="MJY11" s="86"/>
      <c r="MJZ11" s="86"/>
      <c r="MKA11" s="86"/>
      <c r="MKB11" s="86"/>
      <c r="MKC11" s="86"/>
      <c r="MKD11" s="86"/>
      <c r="MKE11" s="86"/>
      <c r="MKF11" s="86"/>
      <c r="MKG11" s="86"/>
      <c r="MKH11" s="86"/>
      <c r="MKI11" s="86"/>
      <c r="MKJ11" s="86"/>
      <c r="MKK11" s="86"/>
      <c r="MKL11" s="86"/>
      <c r="MKM11" s="86"/>
      <c r="MKN11" s="86"/>
      <c r="MKO11" s="86"/>
      <c r="MKP11" s="86"/>
      <c r="MKQ11" s="86"/>
      <c r="MKR11" s="86"/>
      <c r="MKS11" s="86"/>
      <c r="MKT11" s="86"/>
      <c r="MKU11" s="86"/>
      <c r="MKV11" s="86"/>
      <c r="MKW11" s="86"/>
      <c r="MKX11" s="86"/>
      <c r="MKY11" s="86"/>
      <c r="MKZ11" s="86"/>
      <c r="MLA11" s="86"/>
      <c r="MLB11" s="86"/>
      <c r="MLC11" s="86"/>
      <c r="MLD11" s="86"/>
      <c r="MLE11" s="86"/>
      <c r="MLF11" s="86"/>
      <c r="MLG11" s="86"/>
      <c r="MLH11" s="86"/>
      <c r="MLI11" s="86"/>
      <c r="MLJ11" s="86"/>
      <c r="MLK11" s="86"/>
      <c r="MLL11" s="86"/>
      <c r="MLM11" s="86"/>
      <c r="MLN11" s="86"/>
      <c r="MLO11" s="86"/>
      <c r="MLP11" s="86"/>
      <c r="MLQ11" s="86"/>
      <c r="MLR11" s="86"/>
      <c r="MLS11" s="86"/>
      <c r="MLT11" s="86"/>
      <c r="MLU11" s="86"/>
      <c r="MLV11" s="86"/>
      <c r="MLW11" s="86"/>
      <c r="MLX11" s="86"/>
      <c r="MLY11" s="86"/>
      <c r="MLZ11" s="86"/>
      <c r="MMA11" s="86"/>
      <c r="MMB11" s="86"/>
      <c r="MMC11" s="86"/>
      <c r="MMD11" s="86"/>
      <c r="MME11" s="86"/>
      <c r="MMF11" s="86"/>
      <c r="MMG11" s="86"/>
      <c r="MMH11" s="86"/>
      <c r="MMI11" s="86"/>
      <c r="MMJ11" s="86"/>
      <c r="MMK11" s="86"/>
      <c r="MML11" s="86"/>
      <c r="MMM11" s="86"/>
      <c r="MMN11" s="86"/>
      <c r="MMO11" s="86"/>
      <c r="MMP11" s="86"/>
      <c r="MMQ11" s="86"/>
      <c r="MMR11" s="86"/>
      <c r="MMS11" s="86"/>
      <c r="MMT11" s="86"/>
      <c r="MMU11" s="86"/>
      <c r="MMV11" s="86"/>
      <c r="MMW11" s="86"/>
      <c r="MMX11" s="86"/>
      <c r="MMY11" s="86"/>
      <c r="MMZ11" s="86"/>
      <c r="MNA11" s="86"/>
      <c r="MNB11" s="86"/>
      <c r="MNC11" s="86"/>
      <c r="MND11" s="86"/>
      <c r="MNE11" s="86"/>
      <c r="MNF11" s="86"/>
      <c r="MNG11" s="86"/>
      <c r="MNH11" s="86"/>
      <c r="MNI11" s="86"/>
      <c r="MNJ11" s="86"/>
      <c r="MNK11" s="86"/>
      <c r="MNL11" s="86"/>
      <c r="MNM11" s="86"/>
      <c r="MNN11" s="86"/>
      <c r="MNO11" s="86"/>
      <c r="MNP11" s="86"/>
      <c r="MNQ11" s="86"/>
      <c r="MNR11" s="86"/>
      <c r="MNS11" s="86"/>
      <c r="MNT11" s="86"/>
      <c r="MNU11" s="86"/>
      <c r="MNV11" s="86"/>
      <c r="MNW11" s="86"/>
      <c r="MNX11" s="86"/>
      <c r="MNY11" s="86"/>
      <c r="MNZ11" s="86"/>
      <c r="MOA11" s="86"/>
      <c r="MOB11" s="86"/>
      <c r="MOC11" s="86"/>
      <c r="MOD11" s="86"/>
      <c r="MOE11" s="86"/>
      <c r="MOF11" s="86"/>
      <c r="MOG11" s="86"/>
      <c r="MOH11" s="86"/>
      <c r="MOI11" s="86"/>
      <c r="MOJ11" s="86"/>
      <c r="MOK11" s="86"/>
      <c r="MOL11" s="86"/>
      <c r="MOM11" s="86"/>
      <c r="MON11" s="86"/>
      <c r="MOO11" s="86"/>
      <c r="MOP11" s="86"/>
      <c r="MOQ11" s="86"/>
      <c r="MOR11" s="86"/>
      <c r="MOS11" s="86"/>
      <c r="MOT11" s="86"/>
      <c r="MOU11" s="86"/>
      <c r="MOV11" s="86"/>
      <c r="MOW11" s="86"/>
      <c r="MOX11" s="86"/>
      <c r="MOY11" s="86"/>
      <c r="MOZ11" s="86"/>
      <c r="MPA11" s="86"/>
      <c r="MPB11" s="86"/>
      <c r="MPC11" s="86"/>
      <c r="MPD11" s="86"/>
      <c r="MPE11" s="86"/>
      <c r="MPF11" s="86"/>
      <c r="MPG11" s="86"/>
      <c r="MPH11" s="86"/>
      <c r="MPI11" s="86"/>
      <c r="MPJ11" s="86"/>
      <c r="MPK11" s="86"/>
      <c r="MPL11" s="86"/>
      <c r="MPM11" s="86"/>
      <c r="MPN11" s="86"/>
      <c r="MPO11" s="86"/>
      <c r="MPP11" s="86"/>
      <c r="MPQ11" s="86"/>
      <c r="MPR11" s="86"/>
      <c r="MPS11" s="86"/>
      <c r="MPT11" s="86"/>
      <c r="MPU11" s="86"/>
      <c r="MPV11" s="86"/>
      <c r="MPW11" s="86"/>
      <c r="MPX11" s="86"/>
      <c r="MPY11" s="86"/>
      <c r="MPZ11" s="86"/>
      <c r="MQA11" s="86"/>
      <c r="MQB11" s="86"/>
      <c r="MQC11" s="86"/>
      <c r="MQD11" s="86"/>
      <c r="MQE11" s="86"/>
      <c r="MQF11" s="86"/>
      <c r="MQG11" s="86"/>
      <c r="MQH11" s="86"/>
      <c r="MQI11" s="86"/>
      <c r="MQJ11" s="86"/>
      <c r="MQK11" s="86"/>
      <c r="MQL11" s="86"/>
      <c r="MQM11" s="86"/>
      <c r="MQN11" s="86"/>
      <c r="MQO11" s="86"/>
      <c r="MQP11" s="86"/>
      <c r="MQQ11" s="86"/>
      <c r="MQR11" s="86"/>
      <c r="MQS11" s="86"/>
      <c r="MQT11" s="86"/>
      <c r="MQU11" s="86"/>
      <c r="MQV11" s="86"/>
      <c r="MQW11" s="86"/>
      <c r="MQX11" s="86"/>
      <c r="MQY11" s="86"/>
      <c r="MQZ11" s="86"/>
      <c r="MRA11" s="86"/>
      <c r="MRB11" s="86"/>
      <c r="MRC11" s="86"/>
      <c r="MRD11" s="86"/>
      <c r="MRE11" s="86"/>
      <c r="MRF11" s="86"/>
      <c r="MRG11" s="86"/>
      <c r="MRH11" s="86"/>
      <c r="MRI11" s="86"/>
      <c r="MRJ11" s="86"/>
      <c r="MRK11" s="86"/>
      <c r="MRL11" s="86"/>
      <c r="MRM11" s="86"/>
      <c r="MRN11" s="86"/>
      <c r="MRO11" s="86"/>
      <c r="MRP11" s="86"/>
      <c r="MRQ11" s="86"/>
      <c r="MRR11" s="86"/>
      <c r="MRS11" s="86"/>
      <c r="MRT11" s="86"/>
      <c r="MRU11" s="86"/>
      <c r="MRV11" s="86"/>
      <c r="MRW11" s="86"/>
      <c r="MRX11" s="86"/>
      <c r="MRY11" s="86"/>
      <c r="MRZ11" s="86"/>
      <c r="MSA11" s="86"/>
      <c r="MSB11" s="86"/>
      <c r="MSC11" s="86"/>
      <c r="MSD11" s="86"/>
      <c r="MSE11" s="86"/>
      <c r="MSF11" s="86"/>
      <c r="MSG11" s="86"/>
      <c r="MSH11" s="86"/>
      <c r="MSI11" s="86"/>
      <c r="MSJ11" s="86"/>
      <c r="MSK11" s="86"/>
      <c r="MSL11" s="86"/>
      <c r="MSM11" s="86"/>
      <c r="MSN11" s="86"/>
      <c r="MSO11" s="86"/>
      <c r="MSP11" s="86"/>
      <c r="MSQ11" s="86"/>
      <c r="MSR11" s="86"/>
      <c r="MSS11" s="86"/>
      <c r="MST11" s="86"/>
      <c r="MSU11" s="86"/>
      <c r="MSV11" s="86"/>
      <c r="MSW11" s="86"/>
      <c r="MSX11" s="86"/>
      <c r="MSY11" s="86"/>
      <c r="MSZ11" s="86"/>
      <c r="MTA11" s="86"/>
      <c r="MTB11" s="86"/>
      <c r="MTC11" s="86"/>
      <c r="MTD11" s="86"/>
      <c r="MTE11" s="86"/>
      <c r="MTF11" s="86"/>
      <c r="MTG11" s="86"/>
      <c r="MTH11" s="86"/>
      <c r="MTI11" s="86"/>
      <c r="MTJ11" s="86"/>
      <c r="MTK11" s="86"/>
      <c r="MTL11" s="86"/>
      <c r="MTM11" s="86"/>
      <c r="MTN11" s="86"/>
      <c r="MTO11" s="86"/>
      <c r="MTP11" s="86"/>
      <c r="MTQ11" s="86"/>
      <c r="MTR11" s="86"/>
      <c r="MTS11" s="86"/>
      <c r="MTT11" s="86"/>
      <c r="MTU11" s="86"/>
      <c r="MTV11" s="86"/>
      <c r="MTW11" s="86"/>
      <c r="MTX11" s="86"/>
      <c r="MTY11" s="86"/>
      <c r="MTZ11" s="86"/>
      <c r="MUA11" s="86"/>
      <c r="MUB11" s="86"/>
      <c r="MUC11" s="86"/>
      <c r="MUD11" s="86"/>
      <c r="MUE11" s="86"/>
      <c r="MUF11" s="86"/>
      <c r="MUG11" s="86"/>
      <c r="MUH11" s="86"/>
      <c r="MUI11" s="86"/>
      <c r="MUJ11" s="86"/>
      <c r="MUK11" s="86"/>
      <c r="MUL11" s="86"/>
      <c r="MUM11" s="86"/>
      <c r="MUN11" s="86"/>
      <c r="MUO11" s="86"/>
      <c r="MUP11" s="86"/>
      <c r="MUQ11" s="86"/>
      <c r="MUR11" s="86"/>
      <c r="MUS11" s="86"/>
      <c r="MUT11" s="86"/>
      <c r="MUU11" s="86"/>
      <c r="MUV11" s="86"/>
      <c r="MUW11" s="86"/>
      <c r="MUX11" s="86"/>
      <c r="MUY11" s="86"/>
      <c r="MUZ11" s="86"/>
      <c r="MVA11" s="86"/>
      <c r="MVB11" s="86"/>
      <c r="MVC11" s="86"/>
      <c r="MVD11" s="86"/>
      <c r="MVE11" s="86"/>
      <c r="MVF11" s="86"/>
      <c r="MVG11" s="86"/>
      <c r="MVH11" s="86"/>
      <c r="MVI11" s="86"/>
      <c r="MVJ11" s="86"/>
      <c r="MVK11" s="86"/>
      <c r="MVL11" s="86"/>
      <c r="MVM11" s="86"/>
      <c r="MVN11" s="86"/>
      <c r="MVO11" s="86"/>
      <c r="MVP11" s="86"/>
      <c r="MVQ11" s="86"/>
      <c r="MVR11" s="86"/>
      <c r="MVS11" s="86"/>
      <c r="MVT11" s="86"/>
      <c r="MVU11" s="86"/>
      <c r="MVV11" s="86"/>
      <c r="MVW11" s="86"/>
      <c r="MVX11" s="86"/>
      <c r="MVY11" s="86"/>
      <c r="MVZ11" s="86"/>
      <c r="MWA11" s="86"/>
      <c r="MWB11" s="86"/>
      <c r="MWC11" s="86"/>
      <c r="MWD11" s="86"/>
      <c r="MWE11" s="86"/>
      <c r="MWF11" s="86"/>
      <c r="MWG11" s="86"/>
      <c r="MWH11" s="86"/>
      <c r="MWI11" s="86"/>
      <c r="MWJ11" s="86"/>
      <c r="MWK11" s="86"/>
      <c r="MWL11" s="86"/>
      <c r="MWM11" s="86"/>
      <c r="MWN11" s="86"/>
      <c r="MWO11" s="86"/>
      <c r="MWP11" s="86"/>
      <c r="MWQ11" s="86"/>
      <c r="MWR11" s="86"/>
      <c r="MWS11" s="86"/>
      <c r="MWT11" s="86"/>
      <c r="MWU11" s="86"/>
      <c r="MWV11" s="86"/>
      <c r="MWW11" s="86"/>
      <c r="MWX11" s="86"/>
      <c r="MWY11" s="86"/>
      <c r="MWZ11" s="86"/>
      <c r="MXA11" s="86"/>
      <c r="MXB11" s="86"/>
      <c r="MXC11" s="86"/>
      <c r="MXD11" s="86"/>
      <c r="MXE11" s="86"/>
      <c r="MXF11" s="86"/>
      <c r="MXG11" s="86"/>
      <c r="MXH11" s="86"/>
      <c r="MXI11" s="86"/>
      <c r="MXJ11" s="86"/>
      <c r="MXK11" s="86"/>
      <c r="MXL11" s="86"/>
      <c r="MXM11" s="86"/>
      <c r="MXN11" s="86"/>
      <c r="MXO11" s="86"/>
      <c r="MXP11" s="86"/>
      <c r="MXQ11" s="86"/>
      <c r="MXR11" s="86"/>
      <c r="MXS11" s="86"/>
      <c r="MXT11" s="86"/>
      <c r="MXU11" s="86"/>
      <c r="MXV11" s="86"/>
      <c r="MXW11" s="86"/>
      <c r="MXX11" s="86"/>
      <c r="MXY11" s="86"/>
      <c r="MXZ11" s="86"/>
      <c r="MYA11" s="86"/>
      <c r="MYB11" s="86"/>
      <c r="MYC11" s="86"/>
      <c r="MYD11" s="86"/>
      <c r="MYE11" s="86"/>
      <c r="MYF11" s="86"/>
      <c r="MYG11" s="86"/>
      <c r="MYH11" s="86"/>
      <c r="MYI11" s="86"/>
      <c r="MYJ11" s="86"/>
      <c r="MYK11" s="86"/>
      <c r="MYL11" s="86"/>
      <c r="MYM11" s="86"/>
      <c r="MYN11" s="86"/>
      <c r="MYO11" s="86"/>
      <c r="MYP11" s="86"/>
      <c r="MYQ11" s="86"/>
      <c r="MYR11" s="86"/>
      <c r="MYS11" s="86"/>
      <c r="MYT11" s="86"/>
      <c r="MYU11" s="86"/>
      <c r="MYV11" s="86"/>
      <c r="MYW11" s="86"/>
      <c r="MYX11" s="86"/>
      <c r="MYY11" s="86"/>
      <c r="MYZ11" s="86"/>
      <c r="MZA11" s="86"/>
      <c r="MZB11" s="86"/>
      <c r="MZC11" s="86"/>
      <c r="MZD11" s="86"/>
      <c r="MZE11" s="86"/>
      <c r="MZF11" s="86"/>
      <c r="MZG11" s="86"/>
      <c r="MZH11" s="86"/>
      <c r="MZI11" s="86"/>
      <c r="MZJ11" s="86"/>
      <c r="MZK11" s="86"/>
      <c r="MZL11" s="86"/>
      <c r="MZM11" s="86"/>
      <c r="MZN11" s="86"/>
      <c r="MZO11" s="86"/>
      <c r="MZP11" s="86"/>
      <c r="MZQ11" s="86"/>
      <c r="MZR11" s="86"/>
      <c r="MZS11" s="86"/>
      <c r="MZT11" s="86"/>
      <c r="MZU11" s="86"/>
      <c r="MZV11" s="86"/>
      <c r="MZW11" s="86"/>
      <c r="MZX11" s="86"/>
      <c r="MZY11" s="86"/>
      <c r="MZZ11" s="86"/>
      <c r="NAA11" s="86"/>
      <c r="NAB11" s="86"/>
      <c r="NAC11" s="86"/>
      <c r="NAD11" s="86"/>
      <c r="NAE11" s="86"/>
      <c r="NAF11" s="86"/>
      <c r="NAG11" s="86"/>
      <c r="NAH11" s="86"/>
      <c r="NAI11" s="86"/>
      <c r="NAJ11" s="86"/>
      <c r="NAK11" s="86"/>
      <c r="NAL11" s="86"/>
      <c r="NAM11" s="86"/>
      <c r="NAN11" s="86"/>
      <c r="NAO11" s="86"/>
      <c r="NAP11" s="86"/>
      <c r="NAQ11" s="86"/>
      <c r="NAR11" s="86"/>
      <c r="NAS11" s="86"/>
      <c r="NAT11" s="86"/>
      <c r="NAU11" s="86"/>
      <c r="NAV11" s="86"/>
      <c r="NAW11" s="86"/>
      <c r="NAX11" s="86"/>
      <c r="NAY11" s="86"/>
      <c r="NAZ11" s="86"/>
      <c r="NBA11" s="86"/>
      <c r="NBB11" s="86"/>
      <c r="NBC11" s="86"/>
      <c r="NBD11" s="86"/>
      <c r="NBE11" s="86"/>
      <c r="NBF11" s="86"/>
      <c r="NBG11" s="86"/>
      <c r="NBH11" s="86"/>
      <c r="NBI11" s="86"/>
      <c r="NBJ11" s="86"/>
      <c r="NBK11" s="86"/>
      <c r="NBL11" s="86"/>
      <c r="NBM11" s="86"/>
      <c r="NBN11" s="86"/>
      <c r="NBO11" s="86"/>
      <c r="NBP11" s="86"/>
      <c r="NBQ11" s="86"/>
      <c r="NBR11" s="86"/>
      <c r="NBS11" s="86"/>
      <c r="NBT11" s="86"/>
      <c r="NBU11" s="86"/>
      <c r="NBV11" s="86"/>
      <c r="NBW11" s="86"/>
      <c r="NBX11" s="86"/>
      <c r="NBY11" s="86"/>
      <c r="NBZ11" s="86"/>
      <c r="NCA11" s="86"/>
      <c r="NCB11" s="86"/>
      <c r="NCC11" s="86"/>
      <c r="NCD11" s="86"/>
      <c r="NCE11" s="86"/>
      <c r="NCF11" s="86"/>
      <c r="NCG11" s="86"/>
      <c r="NCH11" s="86"/>
      <c r="NCI11" s="86"/>
      <c r="NCJ11" s="86"/>
      <c r="NCK11" s="86"/>
      <c r="NCL11" s="86"/>
      <c r="NCM11" s="86"/>
      <c r="NCN11" s="86"/>
      <c r="NCO11" s="86"/>
      <c r="NCP11" s="86"/>
      <c r="NCQ11" s="86"/>
      <c r="NCR11" s="86"/>
      <c r="NCS11" s="86"/>
      <c r="NCT11" s="86"/>
      <c r="NCU11" s="86"/>
      <c r="NCV11" s="86"/>
      <c r="NCW11" s="86"/>
      <c r="NCX11" s="86"/>
      <c r="NCY11" s="86"/>
      <c r="NCZ11" s="86"/>
      <c r="NDA11" s="86"/>
      <c r="NDB11" s="86"/>
      <c r="NDC11" s="86"/>
      <c r="NDD11" s="86"/>
      <c r="NDE11" s="86"/>
      <c r="NDF11" s="86"/>
      <c r="NDG11" s="86"/>
      <c r="NDH11" s="86"/>
      <c r="NDI11" s="86"/>
      <c r="NDJ11" s="86"/>
      <c r="NDK11" s="86"/>
      <c r="NDL11" s="86"/>
      <c r="NDM11" s="86"/>
      <c r="NDN11" s="86"/>
      <c r="NDO11" s="86"/>
      <c r="NDP11" s="86"/>
      <c r="NDQ11" s="86"/>
      <c r="NDR11" s="86"/>
      <c r="NDS11" s="86"/>
      <c r="NDT11" s="86"/>
      <c r="NDU11" s="86"/>
      <c r="NDV11" s="86"/>
      <c r="NDW11" s="86"/>
      <c r="NDX11" s="86"/>
      <c r="NDY11" s="86"/>
      <c r="NDZ11" s="86"/>
      <c r="NEA11" s="86"/>
      <c r="NEB11" s="86"/>
      <c r="NEC11" s="86"/>
      <c r="NED11" s="86"/>
      <c r="NEE11" s="86"/>
      <c r="NEF11" s="86"/>
      <c r="NEG11" s="86"/>
      <c r="NEH11" s="86"/>
      <c r="NEI11" s="86"/>
      <c r="NEJ11" s="86"/>
      <c r="NEK11" s="86"/>
      <c r="NEL11" s="86"/>
      <c r="NEM11" s="86"/>
      <c r="NEN11" s="86"/>
      <c r="NEO11" s="86"/>
      <c r="NEP11" s="86"/>
      <c r="NEQ11" s="86"/>
      <c r="NER11" s="86"/>
      <c r="NES11" s="86"/>
      <c r="NET11" s="86"/>
      <c r="NEU11" s="86"/>
      <c r="NEV11" s="86"/>
      <c r="NEW11" s="86"/>
      <c r="NEX11" s="86"/>
      <c r="NEY11" s="86"/>
      <c r="NEZ11" s="86"/>
      <c r="NFA11" s="86"/>
      <c r="NFB11" s="86"/>
      <c r="NFC11" s="86"/>
      <c r="NFD11" s="86"/>
      <c r="NFE11" s="86"/>
      <c r="NFF11" s="86"/>
      <c r="NFG11" s="86"/>
      <c r="NFH11" s="86"/>
      <c r="NFI11" s="86"/>
      <c r="NFJ11" s="86"/>
      <c r="NFK11" s="86"/>
      <c r="NFL11" s="86"/>
      <c r="NFM11" s="86"/>
      <c r="NFN11" s="86"/>
      <c r="NFO11" s="86"/>
      <c r="NFP11" s="86"/>
      <c r="NFQ11" s="86"/>
      <c r="NFR11" s="86"/>
      <c r="NFS11" s="86"/>
      <c r="NFT11" s="86"/>
      <c r="NFU11" s="86"/>
      <c r="NFV11" s="86"/>
      <c r="NFW11" s="86"/>
      <c r="NFX11" s="86"/>
      <c r="NFY11" s="86"/>
      <c r="NFZ11" s="86"/>
      <c r="NGA11" s="86"/>
      <c r="NGB11" s="86"/>
      <c r="NGC11" s="86"/>
      <c r="NGD11" s="86"/>
      <c r="NGE11" s="86"/>
      <c r="NGF11" s="86"/>
      <c r="NGG11" s="86"/>
      <c r="NGH11" s="86"/>
      <c r="NGI11" s="86"/>
      <c r="NGJ11" s="86"/>
      <c r="NGK11" s="86"/>
      <c r="NGL11" s="86"/>
      <c r="NGM11" s="86"/>
      <c r="NGN11" s="86"/>
      <c r="NGO11" s="86"/>
      <c r="NGP11" s="86"/>
      <c r="NGQ11" s="86"/>
      <c r="NGR11" s="86"/>
      <c r="NGS11" s="86"/>
      <c r="NGT11" s="86"/>
      <c r="NGU11" s="86"/>
      <c r="NGV11" s="86"/>
      <c r="NGW11" s="86"/>
      <c r="NGX11" s="86"/>
      <c r="NGY11" s="86"/>
      <c r="NGZ11" s="86"/>
      <c r="NHA11" s="86"/>
      <c r="NHB11" s="86"/>
      <c r="NHC11" s="86"/>
      <c r="NHD11" s="86"/>
      <c r="NHE11" s="86"/>
      <c r="NHF11" s="86"/>
      <c r="NHG11" s="86"/>
      <c r="NHH11" s="86"/>
      <c r="NHI11" s="86"/>
      <c r="NHJ11" s="86"/>
      <c r="NHK11" s="86"/>
      <c r="NHL11" s="86"/>
      <c r="NHM11" s="86"/>
      <c r="NHN11" s="86"/>
      <c r="NHO11" s="86"/>
      <c r="NHP11" s="86"/>
      <c r="NHQ11" s="86"/>
      <c r="NHR11" s="86"/>
      <c r="NHS11" s="86"/>
      <c r="NHT11" s="86"/>
      <c r="NHU11" s="86"/>
      <c r="NHV11" s="86"/>
      <c r="NHW11" s="86"/>
      <c r="NHX11" s="86"/>
      <c r="NHY11" s="86"/>
      <c r="NHZ11" s="86"/>
      <c r="NIA11" s="86"/>
      <c r="NIB11" s="86"/>
      <c r="NIC11" s="86"/>
      <c r="NID11" s="86"/>
      <c r="NIE11" s="86"/>
      <c r="NIF11" s="86"/>
      <c r="NIG11" s="86"/>
      <c r="NIH11" s="86"/>
      <c r="NII11" s="86"/>
      <c r="NIJ11" s="86"/>
      <c r="NIK11" s="86"/>
      <c r="NIL11" s="86"/>
      <c r="NIM11" s="86"/>
      <c r="NIN11" s="86"/>
      <c r="NIO11" s="86"/>
      <c r="NIP11" s="86"/>
      <c r="NIQ11" s="86"/>
      <c r="NIR11" s="86"/>
      <c r="NIS11" s="86"/>
      <c r="NIT11" s="86"/>
      <c r="NIU11" s="86"/>
      <c r="NIV11" s="86"/>
      <c r="NIW11" s="86"/>
      <c r="NIX11" s="86"/>
      <c r="NIY11" s="86"/>
      <c r="NIZ11" s="86"/>
      <c r="NJA11" s="86"/>
      <c r="NJB11" s="86"/>
      <c r="NJC11" s="86"/>
      <c r="NJD11" s="86"/>
      <c r="NJE11" s="86"/>
      <c r="NJF11" s="86"/>
      <c r="NJG11" s="86"/>
      <c r="NJH11" s="86"/>
      <c r="NJI11" s="86"/>
      <c r="NJJ11" s="86"/>
      <c r="NJK11" s="86"/>
      <c r="NJL11" s="86"/>
      <c r="NJM11" s="86"/>
      <c r="NJN11" s="86"/>
      <c r="NJO11" s="86"/>
      <c r="NJP11" s="86"/>
      <c r="NJQ11" s="86"/>
      <c r="NJR11" s="86"/>
      <c r="NJS11" s="86"/>
      <c r="NJT11" s="86"/>
      <c r="NJU11" s="86"/>
      <c r="NJV11" s="86"/>
      <c r="NJW11" s="86"/>
      <c r="NJX11" s="86"/>
      <c r="NJY11" s="86"/>
      <c r="NJZ11" s="86"/>
      <c r="NKA11" s="86"/>
      <c r="NKB11" s="86"/>
      <c r="NKC11" s="86"/>
      <c r="NKD11" s="86"/>
      <c r="NKE11" s="86"/>
      <c r="NKF11" s="86"/>
      <c r="NKG11" s="86"/>
      <c r="NKH11" s="86"/>
      <c r="NKI11" s="86"/>
      <c r="NKJ11" s="86"/>
      <c r="NKK11" s="86"/>
      <c r="NKL11" s="86"/>
      <c r="NKM11" s="86"/>
      <c r="NKN11" s="86"/>
      <c r="NKO11" s="86"/>
      <c r="NKP11" s="86"/>
      <c r="NKQ11" s="86"/>
      <c r="NKR11" s="86"/>
      <c r="NKS11" s="86"/>
      <c r="NKT11" s="86"/>
      <c r="NKU11" s="86"/>
      <c r="NKV11" s="86"/>
      <c r="NKW11" s="86"/>
      <c r="NKX11" s="86"/>
      <c r="NKY11" s="86"/>
      <c r="NKZ11" s="86"/>
      <c r="NLA11" s="86"/>
      <c r="NLB11" s="86"/>
      <c r="NLC11" s="86"/>
      <c r="NLD11" s="86"/>
      <c r="NLE11" s="86"/>
      <c r="NLF11" s="86"/>
      <c r="NLG11" s="86"/>
      <c r="NLH11" s="86"/>
      <c r="NLI11" s="86"/>
      <c r="NLJ11" s="86"/>
      <c r="NLK11" s="86"/>
      <c r="NLL11" s="86"/>
      <c r="NLM11" s="86"/>
      <c r="NLN11" s="86"/>
      <c r="NLO11" s="86"/>
      <c r="NLP11" s="86"/>
      <c r="NLQ11" s="86"/>
      <c r="NLR11" s="86"/>
      <c r="NLS11" s="86"/>
      <c r="NLT11" s="86"/>
      <c r="NLU11" s="86"/>
      <c r="NLV11" s="86"/>
      <c r="NLW11" s="86"/>
      <c r="NLX11" s="86"/>
      <c r="NLY11" s="86"/>
      <c r="NLZ11" s="86"/>
      <c r="NMA11" s="86"/>
      <c r="NMB11" s="86"/>
      <c r="NMC11" s="86"/>
      <c r="NMD11" s="86"/>
      <c r="NME11" s="86"/>
      <c r="NMF11" s="86"/>
      <c r="NMG11" s="86"/>
      <c r="NMH11" s="86"/>
      <c r="NMI11" s="86"/>
      <c r="NMJ11" s="86"/>
      <c r="NMK11" s="86"/>
      <c r="NML11" s="86"/>
      <c r="NMM11" s="86"/>
      <c r="NMN11" s="86"/>
      <c r="NMO11" s="86"/>
      <c r="NMP11" s="86"/>
      <c r="NMQ11" s="86"/>
      <c r="NMR11" s="86"/>
      <c r="NMS11" s="86"/>
      <c r="NMT11" s="86"/>
      <c r="NMU11" s="86"/>
      <c r="NMV11" s="86"/>
      <c r="NMW11" s="86"/>
      <c r="NMX11" s="86"/>
      <c r="NMY11" s="86"/>
      <c r="NMZ11" s="86"/>
      <c r="NNA11" s="86"/>
      <c r="NNB11" s="86"/>
      <c r="NNC11" s="86"/>
      <c r="NND11" s="86"/>
      <c r="NNE11" s="86"/>
      <c r="NNF11" s="86"/>
      <c r="NNG11" s="86"/>
      <c r="NNH11" s="86"/>
      <c r="NNI11" s="86"/>
      <c r="NNJ11" s="86"/>
      <c r="NNK11" s="86"/>
      <c r="NNL11" s="86"/>
      <c r="NNM11" s="86"/>
      <c r="NNN11" s="86"/>
      <c r="NNO11" s="86"/>
      <c r="NNP11" s="86"/>
      <c r="NNQ11" s="86"/>
      <c r="NNR11" s="86"/>
      <c r="NNS11" s="86"/>
      <c r="NNT11" s="86"/>
      <c r="NNU11" s="86"/>
      <c r="NNV11" s="86"/>
      <c r="NNW11" s="86"/>
      <c r="NNX11" s="86"/>
      <c r="NNY11" s="86"/>
      <c r="NNZ11" s="86"/>
      <c r="NOA11" s="86"/>
      <c r="NOB11" s="86"/>
      <c r="NOC11" s="86"/>
      <c r="NOD11" s="86"/>
      <c r="NOE11" s="86"/>
      <c r="NOF11" s="86"/>
      <c r="NOG11" s="86"/>
      <c r="NOH11" s="86"/>
      <c r="NOI11" s="86"/>
      <c r="NOJ11" s="86"/>
      <c r="NOK11" s="86"/>
      <c r="NOL11" s="86"/>
      <c r="NOM11" s="86"/>
      <c r="NON11" s="86"/>
      <c r="NOO11" s="86"/>
      <c r="NOP11" s="86"/>
      <c r="NOQ11" s="86"/>
      <c r="NOR11" s="86"/>
      <c r="NOS11" s="86"/>
      <c r="NOT11" s="86"/>
      <c r="NOU11" s="86"/>
      <c r="NOV11" s="86"/>
      <c r="NOW11" s="86"/>
      <c r="NOX11" s="86"/>
      <c r="NOY11" s="86"/>
      <c r="NOZ11" s="86"/>
      <c r="NPA11" s="86"/>
      <c r="NPB11" s="86"/>
      <c r="NPC11" s="86"/>
      <c r="NPD11" s="86"/>
      <c r="NPE11" s="86"/>
      <c r="NPF11" s="86"/>
      <c r="NPG11" s="86"/>
      <c r="NPH11" s="86"/>
      <c r="NPI11" s="86"/>
      <c r="NPJ11" s="86"/>
      <c r="NPK11" s="86"/>
      <c r="NPL11" s="86"/>
      <c r="NPM11" s="86"/>
      <c r="NPN11" s="86"/>
      <c r="NPO11" s="86"/>
      <c r="NPP11" s="86"/>
      <c r="NPQ11" s="86"/>
      <c r="NPR11" s="86"/>
      <c r="NPS11" s="86"/>
      <c r="NPT11" s="86"/>
      <c r="NPU11" s="86"/>
      <c r="NPV11" s="86"/>
      <c r="NPW11" s="86"/>
      <c r="NPX11" s="86"/>
      <c r="NPY11" s="86"/>
      <c r="NPZ11" s="86"/>
      <c r="NQA11" s="86"/>
      <c r="NQB11" s="86"/>
      <c r="NQC11" s="86"/>
      <c r="NQD11" s="86"/>
      <c r="NQE11" s="86"/>
      <c r="NQF11" s="86"/>
      <c r="NQG11" s="86"/>
      <c r="NQH11" s="86"/>
      <c r="NQI11" s="86"/>
      <c r="NQJ11" s="86"/>
      <c r="NQK11" s="86"/>
      <c r="NQL11" s="86"/>
      <c r="NQM11" s="86"/>
      <c r="NQN11" s="86"/>
      <c r="NQO11" s="86"/>
      <c r="NQP11" s="86"/>
      <c r="NQQ11" s="86"/>
      <c r="NQR11" s="86"/>
      <c r="NQS11" s="86"/>
      <c r="NQT11" s="86"/>
      <c r="NQU11" s="86"/>
      <c r="NQV11" s="86"/>
      <c r="NQW11" s="86"/>
      <c r="NQX11" s="86"/>
      <c r="NQY11" s="86"/>
      <c r="NQZ11" s="86"/>
      <c r="NRA11" s="86"/>
      <c r="NRB11" s="86"/>
      <c r="NRC11" s="86"/>
      <c r="NRD11" s="86"/>
      <c r="NRE11" s="86"/>
      <c r="NRF11" s="86"/>
      <c r="NRG11" s="86"/>
      <c r="NRH11" s="86"/>
      <c r="NRI11" s="86"/>
      <c r="NRJ11" s="86"/>
      <c r="NRK11" s="86"/>
      <c r="NRL11" s="86"/>
      <c r="NRM11" s="86"/>
      <c r="NRN11" s="86"/>
      <c r="NRO11" s="86"/>
      <c r="NRP11" s="86"/>
      <c r="NRQ11" s="86"/>
      <c r="NRR11" s="86"/>
      <c r="NRS11" s="86"/>
      <c r="NRT11" s="86"/>
      <c r="NRU11" s="86"/>
      <c r="NRV11" s="86"/>
      <c r="NRW11" s="86"/>
      <c r="NRX11" s="86"/>
      <c r="NRY11" s="86"/>
      <c r="NRZ11" s="86"/>
      <c r="NSA11" s="86"/>
      <c r="NSB11" s="86"/>
      <c r="NSC11" s="86"/>
      <c r="NSD11" s="86"/>
      <c r="NSE11" s="86"/>
      <c r="NSF11" s="86"/>
      <c r="NSG11" s="86"/>
      <c r="NSH11" s="86"/>
      <c r="NSI11" s="86"/>
      <c r="NSJ11" s="86"/>
      <c r="NSK11" s="86"/>
      <c r="NSL11" s="86"/>
      <c r="NSM11" s="86"/>
      <c r="NSN11" s="86"/>
      <c r="NSO11" s="86"/>
      <c r="NSP11" s="86"/>
      <c r="NSQ11" s="86"/>
      <c r="NSR11" s="86"/>
      <c r="NSS11" s="86"/>
      <c r="NST11" s="86"/>
      <c r="NSU11" s="86"/>
      <c r="NSV11" s="86"/>
      <c r="NSW11" s="86"/>
      <c r="NSX11" s="86"/>
      <c r="NSY11" s="86"/>
      <c r="NSZ11" s="86"/>
      <c r="NTA11" s="86"/>
      <c r="NTB11" s="86"/>
      <c r="NTC11" s="86"/>
      <c r="NTD11" s="86"/>
      <c r="NTE11" s="86"/>
      <c r="NTF11" s="86"/>
      <c r="NTG11" s="86"/>
      <c r="NTH11" s="86"/>
      <c r="NTI11" s="86"/>
      <c r="NTJ11" s="86"/>
      <c r="NTK11" s="86"/>
      <c r="NTL11" s="86"/>
      <c r="NTM11" s="86"/>
      <c r="NTN11" s="86"/>
      <c r="NTO11" s="86"/>
      <c r="NTP11" s="86"/>
      <c r="NTQ11" s="86"/>
      <c r="NTR11" s="86"/>
      <c r="NTS11" s="86"/>
      <c r="NTT11" s="86"/>
      <c r="NTU11" s="86"/>
      <c r="NTV11" s="86"/>
      <c r="NTW11" s="86"/>
      <c r="NTX11" s="86"/>
      <c r="NTY11" s="86"/>
      <c r="NTZ11" s="86"/>
      <c r="NUA11" s="86"/>
      <c r="NUB11" s="86"/>
      <c r="NUC11" s="86"/>
      <c r="NUD11" s="86"/>
      <c r="NUE11" s="86"/>
      <c r="NUF11" s="86"/>
      <c r="NUG11" s="86"/>
      <c r="NUH11" s="86"/>
      <c r="NUI11" s="86"/>
      <c r="NUJ11" s="86"/>
      <c r="NUK11" s="86"/>
      <c r="NUL11" s="86"/>
      <c r="NUM11" s="86"/>
      <c r="NUN11" s="86"/>
      <c r="NUO11" s="86"/>
      <c r="NUP11" s="86"/>
      <c r="NUQ11" s="86"/>
      <c r="NUR11" s="86"/>
      <c r="NUS11" s="86"/>
      <c r="NUT11" s="86"/>
      <c r="NUU11" s="86"/>
      <c r="NUV11" s="86"/>
      <c r="NUW11" s="86"/>
      <c r="NUX11" s="86"/>
      <c r="NUY11" s="86"/>
      <c r="NUZ11" s="86"/>
      <c r="NVA11" s="86"/>
      <c r="NVB11" s="86"/>
      <c r="NVC11" s="86"/>
      <c r="NVD11" s="86"/>
      <c r="NVE11" s="86"/>
      <c r="NVF11" s="86"/>
      <c r="NVG11" s="86"/>
      <c r="NVH11" s="86"/>
      <c r="NVI11" s="86"/>
      <c r="NVJ11" s="86"/>
      <c r="NVK11" s="86"/>
      <c r="NVL11" s="86"/>
      <c r="NVM11" s="86"/>
      <c r="NVN11" s="86"/>
      <c r="NVO11" s="86"/>
      <c r="NVP11" s="86"/>
      <c r="NVQ11" s="86"/>
      <c r="NVR11" s="86"/>
      <c r="NVS11" s="86"/>
      <c r="NVT11" s="86"/>
      <c r="NVU11" s="86"/>
      <c r="NVV11" s="86"/>
      <c r="NVW11" s="86"/>
      <c r="NVX11" s="86"/>
      <c r="NVY11" s="86"/>
      <c r="NVZ11" s="86"/>
      <c r="NWA11" s="86"/>
      <c r="NWB11" s="86"/>
      <c r="NWC11" s="86"/>
      <c r="NWD11" s="86"/>
      <c r="NWE11" s="86"/>
      <c r="NWF11" s="86"/>
      <c r="NWG11" s="86"/>
      <c r="NWH11" s="86"/>
      <c r="NWI11" s="86"/>
      <c r="NWJ11" s="86"/>
      <c r="NWK11" s="86"/>
      <c r="NWL11" s="86"/>
      <c r="NWM11" s="86"/>
      <c r="NWN11" s="86"/>
      <c r="NWO11" s="86"/>
      <c r="NWP11" s="86"/>
      <c r="NWQ11" s="86"/>
      <c r="NWR11" s="86"/>
      <c r="NWS11" s="86"/>
      <c r="NWT11" s="86"/>
      <c r="NWU11" s="86"/>
      <c r="NWV11" s="86"/>
      <c r="NWW11" s="86"/>
      <c r="NWX11" s="86"/>
      <c r="NWY11" s="86"/>
      <c r="NWZ11" s="86"/>
      <c r="NXA11" s="86"/>
      <c r="NXB11" s="86"/>
      <c r="NXC11" s="86"/>
      <c r="NXD11" s="86"/>
      <c r="NXE11" s="86"/>
      <c r="NXF11" s="86"/>
      <c r="NXG11" s="86"/>
      <c r="NXH11" s="86"/>
      <c r="NXI11" s="86"/>
      <c r="NXJ11" s="86"/>
      <c r="NXK11" s="86"/>
      <c r="NXL11" s="86"/>
      <c r="NXM11" s="86"/>
      <c r="NXN11" s="86"/>
      <c r="NXO11" s="86"/>
      <c r="NXP11" s="86"/>
      <c r="NXQ11" s="86"/>
      <c r="NXR11" s="86"/>
      <c r="NXS11" s="86"/>
      <c r="NXT11" s="86"/>
      <c r="NXU11" s="86"/>
      <c r="NXV11" s="86"/>
      <c r="NXW11" s="86"/>
      <c r="NXX11" s="86"/>
      <c r="NXY11" s="86"/>
      <c r="NXZ11" s="86"/>
      <c r="NYA11" s="86"/>
      <c r="NYB11" s="86"/>
      <c r="NYC11" s="86"/>
      <c r="NYD11" s="86"/>
      <c r="NYE11" s="86"/>
      <c r="NYF11" s="86"/>
      <c r="NYG11" s="86"/>
      <c r="NYH11" s="86"/>
      <c r="NYI11" s="86"/>
      <c r="NYJ11" s="86"/>
      <c r="NYK11" s="86"/>
      <c r="NYL11" s="86"/>
      <c r="NYM11" s="86"/>
      <c r="NYN11" s="86"/>
      <c r="NYO11" s="86"/>
      <c r="NYP11" s="86"/>
      <c r="NYQ11" s="86"/>
      <c r="NYR11" s="86"/>
      <c r="NYS11" s="86"/>
      <c r="NYT11" s="86"/>
      <c r="NYU11" s="86"/>
      <c r="NYV11" s="86"/>
      <c r="NYW11" s="86"/>
      <c r="NYX11" s="86"/>
      <c r="NYY11" s="86"/>
      <c r="NYZ11" s="86"/>
      <c r="NZA11" s="86"/>
      <c r="NZB11" s="86"/>
      <c r="NZC11" s="86"/>
      <c r="NZD11" s="86"/>
      <c r="NZE11" s="86"/>
      <c r="NZF11" s="86"/>
      <c r="NZG11" s="86"/>
      <c r="NZH11" s="86"/>
      <c r="NZI11" s="86"/>
      <c r="NZJ11" s="86"/>
      <c r="NZK11" s="86"/>
      <c r="NZL11" s="86"/>
      <c r="NZM11" s="86"/>
      <c r="NZN11" s="86"/>
      <c r="NZO11" s="86"/>
      <c r="NZP11" s="86"/>
      <c r="NZQ11" s="86"/>
      <c r="NZR11" s="86"/>
      <c r="NZS11" s="86"/>
      <c r="NZT11" s="86"/>
      <c r="NZU11" s="86"/>
      <c r="NZV11" s="86"/>
      <c r="NZW11" s="86"/>
      <c r="NZX11" s="86"/>
      <c r="NZY11" s="86"/>
      <c r="NZZ11" s="86"/>
      <c r="OAA11" s="86"/>
      <c r="OAB11" s="86"/>
      <c r="OAC11" s="86"/>
      <c r="OAD11" s="86"/>
      <c r="OAE11" s="86"/>
      <c r="OAF11" s="86"/>
      <c r="OAG11" s="86"/>
      <c r="OAH11" s="86"/>
      <c r="OAI11" s="86"/>
      <c r="OAJ11" s="86"/>
      <c r="OAK11" s="86"/>
      <c r="OAL11" s="86"/>
      <c r="OAM11" s="86"/>
      <c r="OAN11" s="86"/>
      <c r="OAO11" s="86"/>
      <c r="OAP11" s="86"/>
      <c r="OAQ11" s="86"/>
      <c r="OAR11" s="86"/>
      <c r="OAS11" s="86"/>
      <c r="OAT11" s="86"/>
      <c r="OAU11" s="86"/>
      <c r="OAV11" s="86"/>
      <c r="OAW11" s="86"/>
      <c r="OAX11" s="86"/>
      <c r="OAY11" s="86"/>
      <c r="OAZ11" s="86"/>
      <c r="OBA11" s="86"/>
      <c r="OBB11" s="86"/>
      <c r="OBC11" s="86"/>
      <c r="OBD11" s="86"/>
      <c r="OBE11" s="86"/>
      <c r="OBF11" s="86"/>
      <c r="OBG11" s="86"/>
      <c r="OBH11" s="86"/>
      <c r="OBI11" s="86"/>
      <c r="OBJ11" s="86"/>
      <c r="OBK11" s="86"/>
      <c r="OBL11" s="86"/>
      <c r="OBM11" s="86"/>
      <c r="OBN11" s="86"/>
      <c r="OBO11" s="86"/>
      <c r="OBP11" s="86"/>
      <c r="OBQ11" s="86"/>
      <c r="OBR11" s="86"/>
      <c r="OBS11" s="86"/>
      <c r="OBT11" s="86"/>
      <c r="OBU11" s="86"/>
      <c r="OBV11" s="86"/>
      <c r="OBW11" s="86"/>
      <c r="OBX11" s="86"/>
      <c r="OBY11" s="86"/>
      <c r="OBZ11" s="86"/>
      <c r="OCA11" s="86"/>
      <c r="OCB11" s="86"/>
      <c r="OCC11" s="86"/>
      <c r="OCD11" s="86"/>
      <c r="OCE11" s="86"/>
      <c r="OCF11" s="86"/>
      <c r="OCG11" s="86"/>
      <c r="OCH11" s="86"/>
      <c r="OCI11" s="86"/>
      <c r="OCJ11" s="86"/>
      <c r="OCK11" s="86"/>
      <c r="OCL11" s="86"/>
      <c r="OCM11" s="86"/>
      <c r="OCN11" s="86"/>
      <c r="OCO11" s="86"/>
      <c r="OCP11" s="86"/>
      <c r="OCQ11" s="86"/>
      <c r="OCR11" s="86"/>
      <c r="OCS11" s="86"/>
      <c r="OCT11" s="86"/>
      <c r="OCU11" s="86"/>
      <c r="OCV11" s="86"/>
      <c r="OCW11" s="86"/>
      <c r="OCX11" s="86"/>
      <c r="OCY11" s="86"/>
      <c r="OCZ11" s="86"/>
      <c r="ODA11" s="86"/>
      <c r="ODB11" s="86"/>
      <c r="ODC11" s="86"/>
      <c r="ODD11" s="86"/>
      <c r="ODE11" s="86"/>
      <c r="ODF11" s="86"/>
      <c r="ODG11" s="86"/>
      <c r="ODH11" s="86"/>
      <c r="ODI11" s="86"/>
      <c r="ODJ11" s="86"/>
      <c r="ODK11" s="86"/>
      <c r="ODL11" s="86"/>
      <c r="ODM11" s="86"/>
      <c r="ODN11" s="86"/>
      <c r="ODO11" s="86"/>
      <c r="ODP11" s="86"/>
      <c r="ODQ11" s="86"/>
      <c r="ODR11" s="86"/>
      <c r="ODS11" s="86"/>
      <c r="ODT11" s="86"/>
      <c r="ODU11" s="86"/>
      <c r="ODV11" s="86"/>
      <c r="ODW11" s="86"/>
      <c r="ODX11" s="86"/>
      <c r="ODY11" s="86"/>
      <c r="ODZ11" s="86"/>
      <c r="OEA11" s="86"/>
      <c r="OEB11" s="86"/>
      <c r="OEC11" s="86"/>
      <c r="OED11" s="86"/>
      <c r="OEE11" s="86"/>
      <c r="OEF11" s="86"/>
      <c r="OEG11" s="86"/>
      <c r="OEH11" s="86"/>
      <c r="OEI11" s="86"/>
      <c r="OEJ11" s="86"/>
      <c r="OEK11" s="86"/>
      <c r="OEL11" s="86"/>
      <c r="OEM11" s="86"/>
      <c r="OEN11" s="86"/>
      <c r="OEO11" s="86"/>
      <c r="OEP11" s="86"/>
      <c r="OEQ11" s="86"/>
      <c r="OER11" s="86"/>
      <c r="OES11" s="86"/>
      <c r="OET11" s="86"/>
      <c r="OEU11" s="86"/>
      <c r="OEV11" s="86"/>
      <c r="OEW11" s="86"/>
      <c r="OEX11" s="86"/>
      <c r="OEY11" s="86"/>
      <c r="OEZ11" s="86"/>
      <c r="OFA11" s="86"/>
      <c r="OFB11" s="86"/>
      <c r="OFC11" s="86"/>
      <c r="OFD11" s="86"/>
      <c r="OFE11" s="86"/>
      <c r="OFF11" s="86"/>
      <c r="OFG11" s="86"/>
      <c r="OFH11" s="86"/>
      <c r="OFI11" s="86"/>
      <c r="OFJ11" s="86"/>
      <c r="OFK11" s="86"/>
      <c r="OFL11" s="86"/>
      <c r="OFM11" s="86"/>
      <c r="OFN11" s="86"/>
      <c r="OFO11" s="86"/>
      <c r="OFP11" s="86"/>
      <c r="OFQ11" s="86"/>
      <c r="OFR11" s="86"/>
      <c r="OFS11" s="86"/>
      <c r="OFT11" s="86"/>
      <c r="OFU11" s="86"/>
      <c r="OFV11" s="86"/>
      <c r="OFW11" s="86"/>
      <c r="OFX11" s="86"/>
      <c r="OFY11" s="86"/>
      <c r="OFZ11" s="86"/>
      <c r="OGA11" s="86"/>
      <c r="OGB11" s="86"/>
      <c r="OGC11" s="86"/>
      <c r="OGD11" s="86"/>
      <c r="OGE11" s="86"/>
      <c r="OGF11" s="86"/>
      <c r="OGG11" s="86"/>
      <c r="OGH11" s="86"/>
      <c r="OGI11" s="86"/>
      <c r="OGJ11" s="86"/>
      <c r="OGK11" s="86"/>
      <c r="OGL11" s="86"/>
      <c r="OGM11" s="86"/>
      <c r="OGN11" s="86"/>
      <c r="OGO11" s="86"/>
      <c r="OGP11" s="86"/>
      <c r="OGQ11" s="86"/>
      <c r="OGR11" s="86"/>
      <c r="OGS11" s="86"/>
      <c r="OGT11" s="86"/>
      <c r="OGU11" s="86"/>
      <c r="OGV11" s="86"/>
      <c r="OGW11" s="86"/>
      <c r="OGX11" s="86"/>
      <c r="OGY11" s="86"/>
      <c r="OGZ11" s="86"/>
      <c r="OHA11" s="86"/>
      <c r="OHB11" s="86"/>
      <c r="OHC11" s="86"/>
      <c r="OHD11" s="86"/>
      <c r="OHE11" s="86"/>
      <c r="OHF11" s="86"/>
      <c r="OHG11" s="86"/>
      <c r="OHH11" s="86"/>
      <c r="OHI11" s="86"/>
      <c r="OHJ11" s="86"/>
      <c r="OHK11" s="86"/>
      <c r="OHL11" s="86"/>
      <c r="OHM11" s="86"/>
      <c r="OHN11" s="86"/>
      <c r="OHO11" s="86"/>
      <c r="OHP11" s="86"/>
      <c r="OHQ11" s="86"/>
      <c r="OHR11" s="86"/>
      <c r="OHS11" s="86"/>
      <c r="OHT11" s="86"/>
      <c r="OHU11" s="86"/>
      <c r="OHV11" s="86"/>
      <c r="OHW11" s="86"/>
      <c r="OHX11" s="86"/>
      <c r="OHY11" s="86"/>
      <c r="OHZ11" s="86"/>
      <c r="OIA11" s="86"/>
      <c r="OIB11" s="86"/>
      <c r="OIC11" s="86"/>
      <c r="OID11" s="86"/>
      <c r="OIE11" s="86"/>
      <c r="OIF11" s="86"/>
      <c r="OIG11" s="86"/>
      <c r="OIH11" s="86"/>
      <c r="OII11" s="86"/>
      <c r="OIJ11" s="86"/>
      <c r="OIK11" s="86"/>
      <c r="OIL11" s="86"/>
      <c r="OIM11" s="86"/>
      <c r="OIN11" s="86"/>
      <c r="OIO11" s="86"/>
      <c r="OIP11" s="86"/>
      <c r="OIQ11" s="86"/>
      <c r="OIR11" s="86"/>
      <c r="OIS11" s="86"/>
      <c r="OIT11" s="86"/>
      <c r="OIU11" s="86"/>
      <c r="OIV11" s="86"/>
      <c r="OIW11" s="86"/>
      <c r="OIX11" s="86"/>
      <c r="OIY11" s="86"/>
      <c r="OIZ11" s="86"/>
      <c r="OJA11" s="86"/>
      <c r="OJB11" s="86"/>
      <c r="OJC11" s="86"/>
      <c r="OJD11" s="86"/>
      <c r="OJE11" s="86"/>
      <c r="OJF11" s="86"/>
      <c r="OJG11" s="86"/>
      <c r="OJH11" s="86"/>
      <c r="OJI11" s="86"/>
      <c r="OJJ11" s="86"/>
      <c r="OJK11" s="86"/>
      <c r="OJL11" s="86"/>
      <c r="OJM11" s="86"/>
      <c r="OJN11" s="86"/>
      <c r="OJO11" s="86"/>
      <c r="OJP11" s="86"/>
      <c r="OJQ11" s="86"/>
      <c r="OJR11" s="86"/>
      <c r="OJS11" s="86"/>
      <c r="OJT11" s="86"/>
      <c r="OJU11" s="86"/>
      <c r="OJV11" s="86"/>
      <c r="OJW11" s="86"/>
      <c r="OJX11" s="86"/>
      <c r="OJY11" s="86"/>
      <c r="OJZ11" s="86"/>
      <c r="OKA11" s="86"/>
      <c r="OKB11" s="86"/>
      <c r="OKC11" s="86"/>
      <c r="OKD11" s="86"/>
      <c r="OKE11" s="86"/>
      <c r="OKF11" s="86"/>
      <c r="OKG11" s="86"/>
      <c r="OKH11" s="86"/>
      <c r="OKI11" s="86"/>
      <c r="OKJ11" s="86"/>
      <c r="OKK11" s="86"/>
      <c r="OKL11" s="86"/>
      <c r="OKM11" s="86"/>
      <c r="OKN11" s="86"/>
      <c r="OKO11" s="86"/>
      <c r="OKP11" s="86"/>
      <c r="OKQ11" s="86"/>
      <c r="OKR11" s="86"/>
      <c r="OKS11" s="86"/>
      <c r="OKT11" s="86"/>
      <c r="OKU11" s="86"/>
      <c r="OKV11" s="86"/>
      <c r="OKW11" s="86"/>
      <c r="OKX11" s="86"/>
      <c r="OKY11" s="86"/>
      <c r="OKZ11" s="86"/>
      <c r="OLA11" s="86"/>
      <c r="OLB11" s="86"/>
      <c r="OLC11" s="86"/>
      <c r="OLD11" s="86"/>
      <c r="OLE11" s="86"/>
      <c r="OLF11" s="86"/>
      <c r="OLG11" s="86"/>
      <c r="OLH11" s="86"/>
      <c r="OLI11" s="86"/>
      <c r="OLJ11" s="86"/>
      <c r="OLK11" s="86"/>
      <c r="OLL11" s="86"/>
      <c r="OLM11" s="86"/>
      <c r="OLN11" s="86"/>
      <c r="OLO11" s="86"/>
      <c r="OLP11" s="86"/>
      <c r="OLQ11" s="86"/>
      <c r="OLR11" s="86"/>
      <c r="OLS11" s="86"/>
      <c r="OLT11" s="86"/>
      <c r="OLU11" s="86"/>
      <c r="OLV11" s="86"/>
      <c r="OLW11" s="86"/>
      <c r="OLX11" s="86"/>
      <c r="OLY11" s="86"/>
      <c r="OLZ11" s="86"/>
      <c r="OMA11" s="86"/>
      <c r="OMB11" s="86"/>
      <c r="OMC11" s="86"/>
      <c r="OMD11" s="86"/>
      <c r="OME11" s="86"/>
      <c r="OMF11" s="86"/>
      <c r="OMG11" s="86"/>
      <c r="OMH11" s="86"/>
      <c r="OMI11" s="86"/>
      <c r="OMJ11" s="86"/>
      <c r="OMK11" s="86"/>
      <c r="OML11" s="86"/>
      <c r="OMM11" s="86"/>
      <c r="OMN11" s="86"/>
      <c r="OMO11" s="86"/>
      <c r="OMP11" s="86"/>
      <c r="OMQ11" s="86"/>
      <c r="OMR11" s="86"/>
      <c r="OMS11" s="86"/>
      <c r="OMT11" s="86"/>
      <c r="OMU11" s="86"/>
      <c r="OMV11" s="86"/>
      <c r="OMW11" s="86"/>
      <c r="OMX11" s="86"/>
      <c r="OMY11" s="86"/>
      <c r="OMZ11" s="86"/>
      <c r="ONA11" s="86"/>
      <c r="ONB11" s="86"/>
      <c r="ONC11" s="86"/>
      <c r="OND11" s="86"/>
      <c r="ONE11" s="86"/>
      <c r="ONF11" s="86"/>
      <c r="ONG11" s="86"/>
      <c r="ONH11" s="86"/>
      <c r="ONI11" s="86"/>
      <c r="ONJ11" s="86"/>
      <c r="ONK11" s="86"/>
      <c r="ONL11" s="86"/>
      <c r="ONM11" s="86"/>
      <c r="ONN11" s="86"/>
      <c r="ONO11" s="86"/>
      <c r="ONP11" s="86"/>
      <c r="ONQ11" s="86"/>
      <c r="ONR11" s="86"/>
      <c r="ONS11" s="86"/>
      <c r="ONT11" s="86"/>
      <c r="ONU11" s="86"/>
      <c r="ONV11" s="86"/>
      <c r="ONW11" s="86"/>
      <c r="ONX11" s="86"/>
      <c r="ONY11" s="86"/>
      <c r="ONZ11" s="86"/>
      <c r="OOA11" s="86"/>
      <c r="OOB11" s="86"/>
      <c r="OOC11" s="86"/>
      <c r="OOD11" s="86"/>
      <c r="OOE11" s="86"/>
      <c r="OOF11" s="86"/>
      <c r="OOG11" s="86"/>
      <c r="OOH11" s="86"/>
      <c r="OOI11" s="86"/>
      <c r="OOJ11" s="86"/>
      <c r="OOK11" s="86"/>
      <c r="OOL11" s="86"/>
      <c r="OOM11" s="86"/>
      <c r="OON11" s="86"/>
      <c r="OOO11" s="86"/>
      <c r="OOP11" s="86"/>
      <c r="OOQ11" s="86"/>
      <c r="OOR11" s="86"/>
      <c r="OOS11" s="86"/>
      <c r="OOT11" s="86"/>
      <c r="OOU11" s="86"/>
      <c r="OOV11" s="86"/>
      <c r="OOW11" s="86"/>
      <c r="OOX11" s="86"/>
      <c r="OOY11" s="86"/>
      <c r="OOZ11" s="86"/>
      <c r="OPA11" s="86"/>
      <c r="OPB11" s="86"/>
      <c r="OPC11" s="86"/>
      <c r="OPD11" s="86"/>
      <c r="OPE11" s="86"/>
      <c r="OPF11" s="86"/>
      <c r="OPG11" s="86"/>
      <c r="OPH11" s="86"/>
      <c r="OPI11" s="86"/>
      <c r="OPJ11" s="86"/>
      <c r="OPK11" s="86"/>
      <c r="OPL11" s="86"/>
      <c r="OPM11" s="86"/>
      <c r="OPN11" s="86"/>
      <c r="OPO11" s="86"/>
      <c r="OPP11" s="86"/>
      <c r="OPQ11" s="86"/>
      <c r="OPR11" s="86"/>
      <c r="OPS11" s="86"/>
      <c r="OPT11" s="86"/>
      <c r="OPU11" s="86"/>
      <c r="OPV11" s="86"/>
      <c r="OPW11" s="86"/>
      <c r="OPX11" s="86"/>
      <c r="OPY11" s="86"/>
      <c r="OPZ11" s="86"/>
      <c r="OQA11" s="86"/>
      <c r="OQB11" s="86"/>
      <c r="OQC11" s="86"/>
      <c r="OQD11" s="86"/>
      <c r="OQE11" s="86"/>
      <c r="OQF11" s="86"/>
      <c r="OQG11" s="86"/>
      <c r="OQH11" s="86"/>
      <c r="OQI11" s="86"/>
      <c r="OQJ11" s="86"/>
      <c r="OQK11" s="86"/>
      <c r="OQL11" s="86"/>
      <c r="OQM11" s="86"/>
      <c r="OQN11" s="86"/>
      <c r="OQO11" s="86"/>
      <c r="OQP11" s="86"/>
      <c r="OQQ11" s="86"/>
      <c r="OQR11" s="86"/>
      <c r="OQS11" s="86"/>
      <c r="OQT11" s="86"/>
      <c r="OQU11" s="86"/>
      <c r="OQV11" s="86"/>
      <c r="OQW11" s="86"/>
      <c r="OQX11" s="86"/>
      <c r="OQY11" s="86"/>
      <c r="OQZ11" s="86"/>
      <c r="ORA11" s="86"/>
      <c r="ORB11" s="86"/>
      <c r="ORC11" s="86"/>
      <c r="ORD11" s="86"/>
      <c r="ORE11" s="86"/>
      <c r="ORF11" s="86"/>
      <c r="ORG11" s="86"/>
      <c r="ORH11" s="86"/>
      <c r="ORI11" s="86"/>
      <c r="ORJ11" s="86"/>
      <c r="ORK11" s="86"/>
      <c r="ORL11" s="86"/>
      <c r="ORM11" s="86"/>
      <c r="ORN11" s="86"/>
      <c r="ORO11" s="86"/>
      <c r="ORP11" s="86"/>
      <c r="ORQ11" s="86"/>
      <c r="ORR11" s="86"/>
      <c r="ORS11" s="86"/>
      <c r="ORT11" s="86"/>
      <c r="ORU11" s="86"/>
      <c r="ORV11" s="86"/>
      <c r="ORW11" s="86"/>
      <c r="ORX11" s="86"/>
      <c r="ORY11" s="86"/>
      <c r="ORZ11" s="86"/>
      <c r="OSA11" s="86"/>
      <c r="OSB11" s="86"/>
      <c r="OSC11" s="86"/>
      <c r="OSD11" s="86"/>
      <c r="OSE11" s="86"/>
      <c r="OSF11" s="86"/>
      <c r="OSG11" s="86"/>
      <c r="OSH11" s="86"/>
      <c r="OSI11" s="86"/>
      <c r="OSJ11" s="86"/>
      <c r="OSK11" s="86"/>
      <c r="OSL11" s="86"/>
      <c r="OSM11" s="86"/>
      <c r="OSN11" s="86"/>
      <c r="OSO11" s="86"/>
      <c r="OSP11" s="86"/>
      <c r="OSQ11" s="86"/>
      <c r="OSR11" s="86"/>
      <c r="OSS11" s="86"/>
      <c r="OST11" s="86"/>
      <c r="OSU11" s="86"/>
      <c r="OSV11" s="86"/>
      <c r="OSW11" s="86"/>
      <c r="OSX11" s="86"/>
      <c r="OSY11" s="86"/>
      <c r="OSZ11" s="86"/>
      <c r="OTA11" s="86"/>
      <c r="OTB11" s="86"/>
      <c r="OTC11" s="86"/>
      <c r="OTD11" s="86"/>
      <c r="OTE11" s="86"/>
      <c r="OTF11" s="86"/>
      <c r="OTG11" s="86"/>
      <c r="OTH11" s="86"/>
      <c r="OTI11" s="86"/>
      <c r="OTJ11" s="86"/>
      <c r="OTK11" s="86"/>
      <c r="OTL11" s="86"/>
      <c r="OTM11" s="86"/>
      <c r="OTN11" s="86"/>
      <c r="OTO11" s="86"/>
      <c r="OTP11" s="86"/>
      <c r="OTQ11" s="86"/>
      <c r="OTR11" s="86"/>
      <c r="OTS11" s="86"/>
      <c r="OTT11" s="86"/>
      <c r="OTU11" s="86"/>
      <c r="OTV11" s="86"/>
      <c r="OTW11" s="86"/>
      <c r="OTX11" s="86"/>
      <c r="OTY11" s="86"/>
      <c r="OTZ11" s="86"/>
      <c r="OUA11" s="86"/>
      <c r="OUB11" s="86"/>
      <c r="OUC11" s="86"/>
      <c r="OUD11" s="86"/>
      <c r="OUE11" s="86"/>
      <c r="OUF11" s="86"/>
      <c r="OUG11" s="86"/>
      <c r="OUH11" s="86"/>
      <c r="OUI11" s="86"/>
      <c r="OUJ11" s="86"/>
      <c r="OUK11" s="86"/>
      <c r="OUL11" s="86"/>
      <c r="OUM11" s="86"/>
      <c r="OUN11" s="86"/>
      <c r="OUO11" s="86"/>
      <c r="OUP11" s="86"/>
      <c r="OUQ11" s="86"/>
      <c r="OUR11" s="86"/>
      <c r="OUS11" s="86"/>
      <c r="OUT11" s="86"/>
      <c r="OUU11" s="86"/>
      <c r="OUV11" s="86"/>
      <c r="OUW11" s="86"/>
      <c r="OUX11" s="86"/>
      <c r="OUY11" s="86"/>
      <c r="OUZ11" s="86"/>
      <c r="OVA11" s="86"/>
      <c r="OVB11" s="86"/>
      <c r="OVC11" s="86"/>
      <c r="OVD11" s="86"/>
      <c r="OVE11" s="86"/>
      <c r="OVF11" s="86"/>
      <c r="OVG11" s="86"/>
      <c r="OVH11" s="86"/>
      <c r="OVI11" s="86"/>
      <c r="OVJ11" s="86"/>
      <c r="OVK11" s="86"/>
      <c r="OVL11" s="86"/>
      <c r="OVM11" s="86"/>
      <c r="OVN11" s="86"/>
      <c r="OVO11" s="86"/>
      <c r="OVP11" s="86"/>
      <c r="OVQ11" s="86"/>
      <c r="OVR11" s="86"/>
      <c r="OVS11" s="86"/>
      <c r="OVT11" s="86"/>
      <c r="OVU11" s="86"/>
      <c r="OVV11" s="86"/>
      <c r="OVW11" s="86"/>
      <c r="OVX11" s="86"/>
      <c r="OVY11" s="86"/>
      <c r="OVZ11" s="86"/>
      <c r="OWA11" s="86"/>
      <c r="OWB11" s="86"/>
      <c r="OWC11" s="86"/>
      <c r="OWD11" s="86"/>
      <c r="OWE11" s="86"/>
      <c r="OWF11" s="86"/>
      <c r="OWG11" s="86"/>
      <c r="OWH11" s="86"/>
      <c r="OWI11" s="86"/>
      <c r="OWJ11" s="86"/>
      <c r="OWK11" s="86"/>
      <c r="OWL11" s="86"/>
      <c r="OWM11" s="86"/>
      <c r="OWN11" s="86"/>
      <c r="OWO11" s="86"/>
      <c r="OWP11" s="86"/>
      <c r="OWQ11" s="86"/>
      <c r="OWR11" s="86"/>
      <c r="OWS11" s="86"/>
      <c r="OWT11" s="86"/>
      <c r="OWU11" s="86"/>
      <c r="OWV11" s="86"/>
      <c r="OWW11" s="86"/>
      <c r="OWX11" s="86"/>
      <c r="OWY11" s="86"/>
      <c r="OWZ11" s="86"/>
      <c r="OXA11" s="86"/>
      <c r="OXB11" s="86"/>
      <c r="OXC11" s="86"/>
      <c r="OXD11" s="86"/>
      <c r="OXE11" s="86"/>
      <c r="OXF11" s="86"/>
      <c r="OXG11" s="86"/>
      <c r="OXH11" s="86"/>
      <c r="OXI11" s="86"/>
      <c r="OXJ11" s="86"/>
      <c r="OXK11" s="86"/>
      <c r="OXL11" s="86"/>
      <c r="OXM11" s="86"/>
      <c r="OXN11" s="86"/>
      <c r="OXO11" s="86"/>
      <c r="OXP11" s="86"/>
      <c r="OXQ11" s="86"/>
      <c r="OXR11" s="86"/>
      <c r="OXS11" s="86"/>
      <c r="OXT11" s="86"/>
      <c r="OXU11" s="86"/>
      <c r="OXV11" s="86"/>
      <c r="OXW11" s="86"/>
      <c r="OXX11" s="86"/>
      <c r="OXY11" s="86"/>
      <c r="OXZ11" s="86"/>
      <c r="OYA11" s="86"/>
      <c r="OYB11" s="86"/>
      <c r="OYC11" s="86"/>
      <c r="OYD11" s="86"/>
      <c r="OYE11" s="86"/>
      <c r="OYF11" s="86"/>
      <c r="OYG11" s="86"/>
      <c r="OYH11" s="86"/>
      <c r="OYI11" s="86"/>
      <c r="OYJ11" s="86"/>
      <c r="OYK11" s="86"/>
      <c r="OYL11" s="86"/>
      <c r="OYM11" s="86"/>
      <c r="OYN11" s="86"/>
      <c r="OYO11" s="86"/>
      <c r="OYP11" s="86"/>
      <c r="OYQ11" s="86"/>
      <c r="OYR11" s="86"/>
      <c r="OYS11" s="86"/>
      <c r="OYT11" s="86"/>
      <c r="OYU11" s="86"/>
      <c r="OYV11" s="86"/>
      <c r="OYW11" s="86"/>
      <c r="OYX11" s="86"/>
      <c r="OYY11" s="86"/>
      <c r="OYZ11" s="86"/>
      <c r="OZA11" s="86"/>
      <c r="OZB11" s="86"/>
      <c r="OZC11" s="86"/>
      <c r="OZD11" s="86"/>
      <c r="OZE11" s="86"/>
      <c r="OZF11" s="86"/>
      <c r="OZG11" s="86"/>
      <c r="OZH11" s="86"/>
      <c r="OZI11" s="86"/>
      <c r="OZJ11" s="86"/>
      <c r="OZK11" s="86"/>
      <c r="OZL11" s="86"/>
      <c r="OZM11" s="86"/>
      <c r="OZN11" s="86"/>
      <c r="OZO11" s="86"/>
      <c r="OZP11" s="86"/>
      <c r="OZQ11" s="86"/>
      <c r="OZR11" s="86"/>
      <c r="OZS11" s="86"/>
      <c r="OZT11" s="86"/>
      <c r="OZU11" s="86"/>
      <c r="OZV11" s="86"/>
      <c r="OZW11" s="86"/>
      <c r="OZX11" s="86"/>
      <c r="OZY11" s="86"/>
      <c r="OZZ11" s="86"/>
      <c r="PAA11" s="86"/>
      <c r="PAB11" s="86"/>
      <c r="PAC11" s="86"/>
      <c r="PAD11" s="86"/>
      <c r="PAE11" s="86"/>
      <c r="PAF11" s="86"/>
      <c r="PAG11" s="86"/>
      <c r="PAH11" s="86"/>
      <c r="PAI11" s="86"/>
      <c r="PAJ11" s="86"/>
      <c r="PAK11" s="86"/>
      <c r="PAL11" s="86"/>
      <c r="PAM11" s="86"/>
      <c r="PAN11" s="86"/>
      <c r="PAO11" s="86"/>
      <c r="PAP11" s="86"/>
      <c r="PAQ11" s="86"/>
      <c r="PAR11" s="86"/>
      <c r="PAS11" s="86"/>
      <c r="PAT11" s="86"/>
      <c r="PAU11" s="86"/>
      <c r="PAV11" s="86"/>
      <c r="PAW11" s="86"/>
      <c r="PAX11" s="86"/>
      <c r="PAY11" s="86"/>
      <c r="PAZ11" s="86"/>
      <c r="PBA11" s="86"/>
      <c r="PBB11" s="86"/>
      <c r="PBC11" s="86"/>
      <c r="PBD11" s="86"/>
      <c r="PBE11" s="86"/>
      <c r="PBF11" s="86"/>
      <c r="PBG11" s="86"/>
      <c r="PBH11" s="86"/>
      <c r="PBI11" s="86"/>
      <c r="PBJ11" s="86"/>
      <c r="PBK11" s="86"/>
      <c r="PBL11" s="86"/>
      <c r="PBM11" s="86"/>
      <c r="PBN11" s="86"/>
      <c r="PBO11" s="86"/>
      <c r="PBP11" s="86"/>
      <c r="PBQ11" s="86"/>
      <c r="PBR11" s="86"/>
      <c r="PBS11" s="86"/>
      <c r="PBT11" s="86"/>
      <c r="PBU11" s="86"/>
      <c r="PBV11" s="86"/>
      <c r="PBW11" s="86"/>
      <c r="PBX11" s="86"/>
      <c r="PBY11" s="86"/>
      <c r="PBZ11" s="86"/>
      <c r="PCA11" s="86"/>
      <c r="PCB11" s="86"/>
      <c r="PCC11" s="86"/>
      <c r="PCD11" s="86"/>
      <c r="PCE11" s="86"/>
      <c r="PCF11" s="86"/>
      <c r="PCG11" s="86"/>
      <c r="PCH11" s="86"/>
      <c r="PCI11" s="86"/>
      <c r="PCJ11" s="86"/>
      <c r="PCK11" s="86"/>
      <c r="PCL11" s="86"/>
      <c r="PCM11" s="86"/>
      <c r="PCN11" s="86"/>
      <c r="PCO11" s="86"/>
      <c r="PCP11" s="86"/>
      <c r="PCQ11" s="86"/>
      <c r="PCR11" s="86"/>
      <c r="PCS11" s="86"/>
      <c r="PCT11" s="86"/>
      <c r="PCU11" s="86"/>
      <c r="PCV11" s="86"/>
      <c r="PCW11" s="86"/>
      <c r="PCX11" s="86"/>
      <c r="PCY11" s="86"/>
      <c r="PCZ11" s="86"/>
      <c r="PDA11" s="86"/>
      <c r="PDB11" s="86"/>
      <c r="PDC11" s="86"/>
      <c r="PDD11" s="86"/>
      <c r="PDE11" s="86"/>
      <c r="PDF11" s="86"/>
      <c r="PDG11" s="86"/>
      <c r="PDH11" s="86"/>
      <c r="PDI11" s="86"/>
      <c r="PDJ11" s="86"/>
      <c r="PDK11" s="86"/>
      <c r="PDL11" s="86"/>
      <c r="PDM11" s="86"/>
      <c r="PDN11" s="86"/>
      <c r="PDO11" s="86"/>
      <c r="PDP11" s="86"/>
      <c r="PDQ11" s="86"/>
      <c r="PDR11" s="86"/>
      <c r="PDS11" s="86"/>
      <c r="PDT11" s="86"/>
      <c r="PDU11" s="86"/>
      <c r="PDV11" s="86"/>
      <c r="PDW11" s="86"/>
      <c r="PDX11" s="86"/>
      <c r="PDY11" s="86"/>
      <c r="PDZ11" s="86"/>
      <c r="PEA11" s="86"/>
      <c r="PEB11" s="86"/>
      <c r="PEC11" s="86"/>
      <c r="PED11" s="86"/>
      <c r="PEE11" s="86"/>
      <c r="PEF11" s="86"/>
      <c r="PEG11" s="86"/>
      <c r="PEH11" s="86"/>
      <c r="PEI11" s="86"/>
      <c r="PEJ11" s="86"/>
      <c r="PEK11" s="86"/>
      <c r="PEL11" s="86"/>
      <c r="PEM11" s="86"/>
      <c r="PEN11" s="86"/>
      <c r="PEO11" s="86"/>
      <c r="PEP11" s="86"/>
      <c r="PEQ11" s="86"/>
      <c r="PER11" s="86"/>
      <c r="PES11" s="86"/>
      <c r="PET11" s="86"/>
      <c r="PEU11" s="86"/>
      <c r="PEV11" s="86"/>
      <c r="PEW11" s="86"/>
      <c r="PEX11" s="86"/>
      <c r="PEY11" s="86"/>
      <c r="PEZ11" s="86"/>
      <c r="PFA11" s="86"/>
      <c r="PFB11" s="86"/>
      <c r="PFC11" s="86"/>
      <c r="PFD11" s="86"/>
      <c r="PFE11" s="86"/>
      <c r="PFF11" s="86"/>
      <c r="PFG11" s="86"/>
      <c r="PFH11" s="86"/>
      <c r="PFI11" s="86"/>
      <c r="PFJ11" s="86"/>
      <c r="PFK11" s="86"/>
      <c r="PFL11" s="86"/>
      <c r="PFM11" s="86"/>
      <c r="PFN11" s="86"/>
      <c r="PFO11" s="86"/>
      <c r="PFP11" s="86"/>
      <c r="PFQ11" s="86"/>
      <c r="PFR11" s="86"/>
      <c r="PFS11" s="86"/>
      <c r="PFT11" s="86"/>
      <c r="PFU11" s="86"/>
      <c r="PFV11" s="86"/>
      <c r="PFW11" s="86"/>
      <c r="PFX11" s="86"/>
      <c r="PFY11" s="86"/>
      <c r="PFZ11" s="86"/>
      <c r="PGA11" s="86"/>
      <c r="PGB11" s="86"/>
      <c r="PGC11" s="86"/>
      <c r="PGD11" s="86"/>
      <c r="PGE11" s="86"/>
      <c r="PGF11" s="86"/>
      <c r="PGG11" s="86"/>
      <c r="PGH11" s="86"/>
      <c r="PGI11" s="86"/>
      <c r="PGJ11" s="86"/>
      <c r="PGK11" s="86"/>
      <c r="PGL11" s="86"/>
      <c r="PGM11" s="86"/>
      <c r="PGN11" s="86"/>
      <c r="PGO11" s="86"/>
      <c r="PGP11" s="86"/>
      <c r="PGQ11" s="86"/>
      <c r="PGR11" s="86"/>
      <c r="PGS11" s="86"/>
      <c r="PGT11" s="86"/>
      <c r="PGU11" s="86"/>
      <c r="PGV11" s="86"/>
      <c r="PGW11" s="86"/>
      <c r="PGX11" s="86"/>
      <c r="PGY11" s="86"/>
      <c r="PGZ11" s="86"/>
      <c r="PHA11" s="86"/>
      <c r="PHB11" s="86"/>
      <c r="PHC11" s="86"/>
      <c r="PHD11" s="86"/>
      <c r="PHE11" s="86"/>
      <c r="PHF11" s="86"/>
      <c r="PHG11" s="86"/>
      <c r="PHH11" s="86"/>
      <c r="PHI11" s="86"/>
      <c r="PHJ11" s="86"/>
      <c r="PHK11" s="86"/>
      <c r="PHL11" s="86"/>
      <c r="PHM11" s="86"/>
      <c r="PHN11" s="86"/>
      <c r="PHO11" s="86"/>
      <c r="PHP11" s="86"/>
      <c r="PHQ11" s="86"/>
      <c r="PHR11" s="86"/>
      <c r="PHS11" s="86"/>
      <c r="PHT11" s="86"/>
      <c r="PHU11" s="86"/>
      <c r="PHV11" s="86"/>
      <c r="PHW11" s="86"/>
      <c r="PHX11" s="86"/>
      <c r="PHY11" s="86"/>
      <c r="PHZ11" s="86"/>
      <c r="PIA11" s="86"/>
      <c r="PIB11" s="86"/>
      <c r="PIC11" s="86"/>
      <c r="PID11" s="86"/>
      <c r="PIE11" s="86"/>
      <c r="PIF11" s="86"/>
      <c r="PIG11" s="86"/>
      <c r="PIH11" s="86"/>
      <c r="PII11" s="86"/>
      <c r="PIJ11" s="86"/>
      <c r="PIK11" s="86"/>
      <c r="PIL11" s="86"/>
      <c r="PIM11" s="86"/>
      <c r="PIN11" s="86"/>
      <c r="PIO11" s="86"/>
      <c r="PIP11" s="86"/>
      <c r="PIQ11" s="86"/>
      <c r="PIR11" s="86"/>
      <c r="PIS11" s="86"/>
      <c r="PIT11" s="86"/>
      <c r="PIU11" s="86"/>
      <c r="PIV11" s="86"/>
      <c r="PIW11" s="86"/>
      <c r="PIX11" s="86"/>
      <c r="PIY11" s="86"/>
      <c r="PIZ11" s="86"/>
      <c r="PJA11" s="86"/>
      <c r="PJB11" s="86"/>
      <c r="PJC11" s="86"/>
      <c r="PJD11" s="86"/>
      <c r="PJE11" s="86"/>
      <c r="PJF11" s="86"/>
      <c r="PJG11" s="86"/>
      <c r="PJH11" s="86"/>
      <c r="PJI11" s="86"/>
      <c r="PJJ11" s="86"/>
      <c r="PJK11" s="86"/>
      <c r="PJL11" s="86"/>
      <c r="PJM11" s="86"/>
      <c r="PJN11" s="86"/>
      <c r="PJO11" s="86"/>
      <c r="PJP11" s="86"/>
      <c r="PJQ11" s="86"/>
      <c r="PJR11" s="86"/>
      <c r="PJS11" s="86"/>
      <c r="PJT11" s="86"/>
      <c r="PJU11" s="86"/>
      <c r="PJV11" s="86"/>
      <c r="PJW11" s="86"/>
      <c r="PJX11" s="86"/>
      <c r="PJY11" s="86"/>
      <c r="PJZ11" s="86"/>
      <c r="PKA11" s="86"/>
      <c r="PKB11" s="86"/>
      <c r="PKC11" s="86"/>
      <c r="PKD11" s="86"/>
      <c r="PKE11" s="86"/>
      <c r="PKF11" s="86"/>
      <c r="PKG11" s="86"/>
      <c r="PKH11" s="86"/>
      <c r="PKI11" s="86"/>
      <c r="PKJ11" s="86"/>
      <c r="PKK11" s="86"/>
      <c r="PKL11" s="86"/>
      <c r="PKM11" s="86"/>
      <c r="PKN11" s="86"/>
      <c r="PKO11" s="86"/>
      <c r="PKP11" s="86"/>
      <c r="PKQ11" s="86"/>
      <c r="PKR11" s="86"/>
      <c r="PKS11" s="86"/>
      <c r="PKT11" s="86"/>
      <c r="PKU11" s="86"/>
      <c r="PKV11" s="86"/>
      <c r="PKW11" s="86"/>
      <c r="PKX11" s="86"/>
      <c r="PKY11" s="86"/>
      <c r="PKZ11" s="86"/>
      <c r="PLA11" s="86"/>
      <c r="PLB11" s="86"/>
      <c r="PLC11" s="86"/>
      <c r="PLD11" s="86"/>
      <c r="PLE11" s="86"/>
      <c r="PLF11" s="86"/>
      <c r="PLG11" s="86"/>
      <c r="PLH11" s="86"/>
      <c r="PLI11" s="86"/>
      <c r="PLJ11" s="86"/>
      <c r="PLK11" s="86"/>
      <c r="PLL11" s="86"/>
      <c r="PLM11" s="86"/>
      <c r="PLN11" s="86"/>
      <c r="PLO11" s="86"/>
      <c r="PLP11" s="86"/>
      <c r="PLQ11" s="86"/>
      <c r="PLR11" s="86"/>
      <c r="PLS11" s="86"/>
      <c r="PLT11" s="86"/>
      <c r="PLU11" s="86"/>
      <c r="PLV11" s="86"/>
      <c r="PLW11" s="86"/>
      <c r="PLX11" s="86"/>
      <c r="PLY11" s="86"/>
      <c r="PLZ11" s="86"/>
      <c r="PMA11" s="86"/>
      <c r="PMB11" s="86"/>
      <c r="PMC11" s="86"/>
      <c r="PMD11" s="86"/>
      <c r="PME11" s="86"/>
      <c r="PMF11" s="86"/>
      <c r="PMG11" s="86"/>
      <c r="PMH11" s="86"/>
      <c r="PMI11" s="86"/>
      <c r="PMJ11" s="86"/>
      <c r="PMK11" s="86"/>
      <c r="PML11" s="86"/>
      <c r="PMM11" s="86"/>
      <c r="PMN11" s="86"/>
      <c r="PMO11" s="86"/>
      <c r="PMP11" s="86"/>
      <c r="PMQ11" s="86"/>
      <c r="PMR11" s="86"/>
      <c r="PMS11" s="86"/>
      <c r="PMT11" s="86"/>
      <c r="PMU11" s="86"/>
      <c r="PMV11" s="86"/>
      <c r="PMW11" s="86"/>
      <c r="PMX11" s="86"/>
      <c r="PMY11" s="86"/>
      <c r="PMZ11" s="86"/>
      <c r="PNA11" s="86"/>
      <c r="PNB11" s="86"/>
      <c r="PNC11" s="86"/>
      <c r="PND11" s="86"/>
      <c r="PNE11" s="86"/>
      <c r="PNF11" s="86"/>
      <c r="PNG11" s="86"/>
      <c r="PNH11" s="86"/>
      <c r="PNI11" s="86"/>
      <c r="PNJ11" s="86"/>
      <c r="PNK11" s="86"/>
      <c r="PNL11" s="86"/>
      <c r="PNM11" s="86"/>
      <c r="PNN11" s="86"/>
      <c r="PNO11" s="86"/>
      <c r="PNP11" s="86"/>
      <c r="PNQ11" s="86"/>
      <c r="PNR11" s="86"/>
      <c r="PNS11" s="86"/>
      <c r="PNT11" s="86"/>
      <c r="PNU11" s="86"/>
      <c r="PNV11" s="86"/>
      <c r="PNW11" s="86"/>
      <c r="PNX11" s="86"/>
      <c r="PNY11" s="86"/>
      <c r="PNZ11" s="86"/>
      <c r="POA11" s="86"/>
      <c r="POB11" s="86"/>
      <c r="POC11" s="86"/>
      <c r="POD11" s="86"/>
      <c r="POE11" s="86"/>
      <c r="POF11" s="86"/>
      <c r="POG11" s="86"/>
      <c r="POH11" s="86"/>
      <c r="POI11" s="86"/>
      <c r="POJ11" s="86"/>
      <c r="POK11" s="86"/>
      <c r="POL11" s="86"/>
      <c r="POM11" s="86"/>
      <c r="PON11" s="86"/>
      <c r="POO11" s="86"/>
      <c r="POP11" s="86"/>
      <c r="POQ11" s="86"/>
      <c r="POR11" s="86"/>
      <c r="POS11" s="86"/>
      <c r="POT11" s="86"/>
      <c r="POU11" s="86"/>
      <c r="POV11" s="86"/>
      <c r="POW11" s="86"/>
      <c r="POX11" s="86"/>
      <c r="POY11" s="86"/>
      <c r="POZ11" s="86"/>
      <c r="PPA11" s="86"/>
      <c r="PPB11" s="86"/>
      <c r="PPC11" s="86"/>
      <c r="PPD11" s="86"/>
      <c r="PPE11" s="86"/>
      <c r="PPF11" s="86"/>
      <c r="PPG11" s="86"/>
      <c r="PPH11" s="86"/>
      <c r="PPI11" s="86"/>
      <c r="PPJ11" s="86"/>
      <c r="PPK11" s="86"/>
      <c r="PPL11" s="86"/>
      <c r="PPM11" s="86"/>
      <c r="PPN11" s="86"/>
      <c r="PPO11" s="86"/>
      <c r="PPP11" s="86"/>
      <c r="PPQ11" s="86"/>
      <c r="PPR11" s="86"/>
      <c r="PPS11" s="86"/>
      <c r="PPT11" s="86"/>
      <c r="PPU11" s="86"/>
      <c r="PPV11" s="86"/>
      <c r="PPW11" s="86"/>
      <c r="PPX11" s="86"/>
      <c r="PPY11" s="86"/>
      <c r="PPZ11" s="86"/>
      <c r="PQA11" s="86"/>
      <c r="PQB11" s="86"/>
      <c r="PQC11" s="86"/>
      <c r="PQD11" s="86"/>
      <c r="PQE11" s="86"/>
      <c r="PQF11" s="86"/>
      <c r="PQG11" s="86"/>
      <c r="PQH11" s="86"/>
      <c r="PQI11" s="86"/>
      <c r="PQJ11" s="86"/>
      <c r="PQK11" s="86"/>
      <c r="PQL11" s="86"/>
      <c r="PQM11" s="86"/>
      <c r="PQN11" s="86"/>
      <c r="PQO11" s="86"/>
      <c r="PQP11" s="86"/>
      <c r="PQQ11" s="86"/>
      <c r="PQR11" s="86"/>
      <c r="PQS11" s="86"/>
      <c r="PQT11" s="86"/>
      <c r="PQU11" s="86"/>
      <c r="PQV11" s="86"/>
      <c r="PQW11" s="86"/>
      <c r="PQX11" s="86"/>
      <c r="PQY11" s="86"/>
      <c r="PQZ11" s="86"/>
      <c r="PRA11" s="86"/>
      <c r="PRB11" s="86"/>
      <c r="PRC11" s="86"/>
      <c r="PRD11" s="86"/>
      <c r="PRE11" s="86"/>
      <c r="PRF11" s="86"/>
      <c r="PRG11" s="86"/>
      <c r="PRH11" s="86"/>
      <c r="PRI11" s="86"/>
      <c r="PRJ11" s="86"/>
      <c r="PRK11" s="86"/>
      <c r="PRL11" s="86"/>
      <c r="PRM11" s="86"/>
      <c r="PRN11" s="86"/>
      <c r="PRO11" s="86"/>
      <c r="PRP11" s="86"/>
      <c r="PRQ11" s="86"/>
      <c r="PRR11" s="86"/>
      <c r="PRS11" s="86"/>
      <c r="PRT11" s="86"/>
      <c r="PRU11" s="86"/>
      <c r="PRV11" s="86"/>
      <c r="PRW11" s="86"/>
      <c r="PRX11" s="86"/>
      <c r="PRY11" s="86"/>
      <c r="PRZ11" s="86"/>
      <c r="PSA11" s="86"/>
      <c r="PSB11" s="86"/>
      <c r="PSC11" s="86"/>
      <c r="PSD11" s="86"/>
      <c r="PSE11" s="86"/>
      <c r="PSF11" s="86"/>
      <c r="PSG11" s="86"/>
      <c r="PSH11" s="86"/>
      <c r="PSI11" s="86"/>
      <c r="PSJ11" s="86"/>
      <c r="PSK11" s="86"/>
      <c r="PSL11" s="86"/>
      <c r="PSM11" s="86"/>
      <c r="PSN11" s="86"/>
      <c r="PSO11" s="86"/>
      <c r="PSP11" s="86"/>
      <c r="PSQ11" s="86"/>
      <c r="PSR11" s="86"/>
      <c r="PSS11" s="86"/>
      <c r="PST11" s="86"/>
      <c r="PSU11" s="86"/>
      <c r="PSV11" s="86"/>
      <c r="PSW11" s="86"/>
      <c r="PSX11" s="86"/>
      <c r="PSY11" s="86"/>
      <c r="PSZ11" s="86"/>
      <c r="PTA11" s="86"/>
      <c r="PTB11" s="86"/>
      <c r="PTC11" s="86"/>
      <c r="PTD11" s="86"/>
      <c r="PTE11" s="86"/>
      <c r="PTF11" s="86"/>
      <c r="PTG11" s="86"/>
      <c r="PTH11" s="86"/>
      <c r="PTI11" s="86"/>
      <c r="PTJ11" s="86"/>
      <c r="PTK11" s="86"/>
      <c r="PTL11" s="86"/>
      <c r="PTM11" s="86"/>
      <c r="PTN11" s="86"/>
      <c r="PTO11" s="86"/>
      <c r="PTP11" s="86"/>
      <c r="PTQ11" s="86"/>
      <c r="PTR11" s="86"/>
      <c r="PTS11" s="86"/>
      <c r="PTT11" s="86"/>
      <c r="PTU11" s="86"/>
      <c r="PTV11" s="86"/>
      <c r="PTW11" s="86"/>
      <c r="PTX11" s="86"/>
      <c r="PTY11" s="86"/>
      <c r="PTZ11" s="86"/>
      <c r="PUA11" s="86"/>
      <c r="PUB11" s="86"/>
      <c r="PUC11" s="86"/>
      <c r="PUD11" s="86"/>
      <c r="PUE11" s="86"/>
      <c r="PUF11" s="86"/>
      <c r="PUG11" s="86"/>
      <c r="PUH11" s="86"/>
      <c r="PUI11" s="86"/>
      <c r="PUJ11" s="86"/>
      <c r="PUK11" s="86"/>
      <c r="PUL11" s="86"/>
      <c r="PUM11" s="86"/>
      <c r="PUN11" s="86"/>
      <c r="PUO11" s="86"/>
      <c r="PUP11" s="86"/>
      <c r="PUQ11" s="86"/>
      <c r="PUR11" s="86"/>
      <c r="PUS11" s="86"/>
      <c r="PUT11" s="86"/>
      <c r="PUU11" s="86"/>
      <c r="PUV11" s="86"/>
      <c r="PUW11" s="86"/>
      <c r="PUX11" s="86"/>
      <c r="PUY11" s="86"/>
      <c r="PUZ11" s="86"/>
      <c r="PVA11" s="86"/>
      <c r="PVB11" s="86"/>
      <c r="PVC11" s="86"/>
      <c r="PVD11" s="86"/>
      <c r="PVE11" s="86"/>
      <c r="PVF11" s="86"/>
      <c r="PVG11" s="86"/>
      <c r="PVH11" s="86"/>
      <c r="PVI11" s="86"/>
      <c r="PVJ11" s="86"/>
      <c r="PVK11" s="86"/>
      <c r="PVL11" s="86"/>
      <c r="PVM11" s="86"/>
      <c r="PVN11" s="86"/>
      <c r="PVO11" s="86"/>
      <c r="PVP11" s="86"/>
      <c r="PVQ11" s="86"/>
      <c r="PVR11" s="86"/>
      <c r="PVS11" s="86"/>
      <c r="PVT11" s="86"/>
      <c r="PVU11" s="86"/>
      <c r="PVV11" s="86"/>
      <c r="PVW11" s="86"/>
      <c r="PVX11" s="86"/>
      <c r="PVY11" s="86"/>
      <c r="PVZ11" s="86"/>
      <c r="PWA11" s="86"/>
      <c r="PWB11" s="86"/>
      <c r="PWC11" s="86"/>
      <c r="PWD11" s="86"/>
      <c r="PWE11" s="86"/>
      <c r="PWF11" s="86"/>
      <c r="PWG11" s="86"/>
      <c r="PWH11" s="86"/>
      <c r="PWI11" s="86"/>
      <c r="PWJ11" s="86"/>
      <c r="PWK11" s="86"/>
      <c r="PWL11" s="86"/>
      <c r="PWM11" s="86"/>
      <c r="PWN11" s="86"/>
      <c r="PWO11" s="86"/>
      <c r="PWP11" s="86"/>
      <c r="PWQ11" s="86"/>
      <c r="PWR11" s="86"/>
      <c r="PWS11" s="86"/>
      <c r="PWT11" s="86"/>
      <c r="PWU11" s="86"/>
      <c r="PWV11" s="86"/>
      <c r="PWW11" s="86"/>
      <c r="PWX11" s="86"/>
      <c r="PWY11" s="86"/>
      <c r="PWZ11" s="86"/>
      <c r="PXA11" s="86"/>
      <c r="PXB11" s="86"/>
      <c r="PXC11" s="86"/>
      <c r="PXD11" s="86"/>
      <c r="PXE11" s="86"/>
      <c r="PXF11" s="86"/>
      <c r="PXG11" s="86"/>
      <c r="PXH11" s="86"/>
      <c r="PXI11" s="86"/>
      <c r="PXJ11" s="86"/>
      <c r="PXK11" s="86"/>
      <c r="PXL11" s="86"/>
      <c r="PXM11" s="86"/>
      <c r="PXN11" s="86"/>
      <c r="PXO11" s="86"/>
      <c r="PXP11" s="86"/>
      <c r="PXQ11" s="86"/>
      <c r="PXR11" s="86"/>
      <c r="PXS11" s="86"/>
      <c r="PXT11" s="86"/>
      <c r="PXU11" s="86"/>
      <c r="PXV11" s="86"/>
      <c r="PXW11" s="86"/>
      <c r="PXX11" s="86"/>
      <c r="PXY11" s="86"/>
      <c r="PXZ11" s="86"/>
      <c r="PYA11" s="86"/>
      <c r="PYB11" s="86"/>
      <c r="PYC11" s="86"/>
      <c r="PYD11" s="86"/>
      <c r="PYE11" s="86"/>
      <c r="PYF11" s="86"/>
      <c r="PYG11" s="86"/>
      <c r="PYH11" s="86"/>
      <c r="PYI11" s="86"/>
      <c r="PYJ11" s="86"/>
      <c r="PYK11" s="86"/>
      <c r="PYL11" s="86"/>
      <c r="PYM11" s="86"/>
      <c r="PYN11" s="86"/>
      <c r="PYO11" s="86"/>
      <c r="PYP11" s="86"/>
      <c r="PYQ11" s="86"/>
      <c r="PYR11" s="86"/>
      <c r="PYS11" s="86"/>
      <c r="PYT11" s="86"/>
      <c r="PYU11" s="86"/>
      <c r="PYV11" s="86"/>
      <c r="PYW11" s="86"/>
      <c r="PYX11" s="86"/>
      <c r="PYY11" s="86"/>
      <c r="PYZ11" s="86"/>
      <c r="PZA11" s="86"/>
      <c r="PZB11" s="86"/>
      <c r="PZC11" s="86"/>
      <c r="PZD11" s="86"/>
      <c r="PZE11" s="86"/>
      <c r="PZF11" s="86"/>
      <c r="PZG11" s="86"/>
      <c r="PZH11" s="86"/>
      <c r="PZI11" s="86"/>
      <c r="PZJ11" s="86"/>
      <c r="PZK11" s="86"/>
      <c r="PZL11" s="86"/>
      <c r="PZM11" s="86"/>
      <c r="PZN11" s="86"/>
      <c r="PZO11" s="86"/>
      <c r="PZP11" s="86"/>
      <c r="PZQ11" s="86"/>
      <c r="PZR11" s="86"/>
      <c r="PZS11" s="86"/>
      <c r="PZT11" s="86"/>
      <c r="PZU11" s="86"/>
      <c r="PZV11" s="86"/>
      <c r="PZW11" s="86"/>
      <c r="PZX11" s="86"/>
      <c r="PZY11" s="86"/>
      <c r="PZZ11" s="86"/>
      <c r="QAA11" s="86"/>
      <c r="QAB11" s="86"/>
      <c r="QAC11" s="86"/>
      <c r="QAD11" s="86"/>
      <c r="QAE11" s="86"/>
      <c r="QAF11" s="86"/>
      <c r="QAG11" s="86"/>
      <c r="QAH11" s="86"/>
      <c r="QAI11" s="86"/>
      <c r="QAJ11" s="86"/>
      <c r="QAK11" s="86"/>
      <c r="QAL11" s="86"/>
      <c r="QAM11" s="86"/>
      <c r="QAN11" s="86"/>
      <c r="QAO11" s="86"/>
      <c r="QAP11" s="86"/>
      <c r="QAQ11" s="86"/>
      <c r="QAR11" s="86"/>
      <c r="QAS11" s="86"/>
      <c r="QAT11" s="86"/>
      <c r="QAU11" s="86"/>
      <c r="QAV11" s="86"/>
      <c r="QAW11" s="86"/>
      <c r="QAX11" s="86"/>
      <c r="QAY11" s="86"/>
      <c r="QAZ11" s="86"/>
      <c r="QBA11" s="86"/>
      <c r="QBB11" s="86"/>
      <c r="QBC11" s="86"/>
      <c r="QBD11" s="86"/>
      <c r="QBE11" s="86"/>
      <c r="QBF11" s="86"/>
      <c r="QBG11" s="86"/>
      <c r="QBH11" s="86"/>
      <c r="QBI11" s="86"/>
      <c r="QBJ11" s="86"/>
      <c r="QBK11" s="86"/>
      <c r="QBL11" s="86"/>
      <c r="QBM11" s="86"/>
      <c r="QBN11" s="86"/>
      <c r="QBO11" s="86"/>
      <c r="QBP11" s="86"/>
      <c r="QBQ11" s="86"/>
      <c r="QBR11" s="86"/>
      <c r="QBS11" s="86"/>
      <c r="QBT11" s="86"/>
      <c r="QBU11" s="86"/>
      <c r="QBV11" s="86"/>
      <c r="QBW11" s="86"/>
      <c r="QBX11" s="86"/>
      <c r="QBY11" s="86"/>
      <c r="QBZ11" s="86"/>
      <c r="QCA11" s="86"/>
      <c r="QCB11" s="86"/>
      <c r="QCC11" s="86"/>
      <c r="QCD11" s="86"/>
      <c r="QCE11" s="86"/>
      <c r="QCF11" s="86"/>
      <c r="QCG11" s="86"/>
      <c r="QCH11" s="86"/>
      <c r="QCI11" s="86"/>
      <c r="QCJ11" s="86"/>
      <c r="QCK11" s="86"/>
      <c r="QCL11" s="86"/>
      <c r="QCM11" s="86"/>
      <c r="QCN11" s="86"/>
      <c r="QCO11" s="86"/>
      <c r="QCP11" s="86"/>
      <c r="QCQ11" s="86"/>
      <c r="QCR11" s="86"/>
      <c r="QCS11" s="86"/>
      <c r="QCT11" s="86"/>
      <c r="QCU11" s="86"/>
      <c r="QCV11" s="86"/>
      <c r="QCW11" s="86"/>
      <c r="QCX11" s="86"/>
      <c r="QCY11" s="86"/>
      <c r="QCZ11" s="86"/>
      <c r="QDA11" s="86"/>
      <c r="QDB11" s="86"/>
      <c r="QDC11" s="86"/>
      <c r="QDD11" s="86"/>
      <c r="QDE11" s="86"/>
      <c r="QDF11" s="86"/>
      <c r="QDG11" s="86"/>
      <c r="QDH11" s="86"/>
      <c r="QDI11" s="86"/>
      <c r="QDJ11" s="86"/>
      <c r="QDK11" s="86"/>
      <c r="QDL11" s="86"/>
      <c r="QDM11" s="86"/>
      <c r="QDN11" s="86"/>
      <c r="QDO11" s="86"/>
      <c r="QDP11" s="86"/>
      <c r="QDQ11" s="86"/>
      <c r="QDR11" s="86"/>
      <c r="QDS11" s="86"/>
      <c r="QDT11" s="86"/>
      <c r="QDU11" s="86"/>
      <c r="QDV11" s="86"/>
      <c r="QDW11" s="86"/>
      <c r="QDX11" s="86"/>
      <c r="QDY11" s="86"/>
      <c r="QDZ11" s="86"/>
      <c r="QEA11" s="86"/>
      <c r="QEB11" s="86"/>
      <c r="QEC11" s="86"/>
      <c r="QED11" s="86"/>
      <c r="QEE11" s="86"/>
      <c r="QEF11" s="86"/>
      <c r="QEG11" s="86"/>
      <c r="QEH11" s="86"/>
      <c r="QEI11" s="86"/>
      <c r="QEJ11" s="86"/>
      <c r="QEK11" s="86"/>
      <c r="QEL11" s="86"/>
      <c r="QEM11" s="86"/>
      <c r="QEN11" s="86"/>
      <c r="QEO11" s="86"/>
      <c r="QEP11" s="86"/>
      <c r="QEQ11" s="86"/>
      <c r="QER11" s="86"/>
      <c r="QES11" s="86"/>
      <c r="QET11" s="86"/>
      <c r="QEU11" s="86"/>
      <c r="QEV11" s="86"/>
      <c r="QEW11" s="86"/>
      <c r="QEX11" s="86"/>
      <c r="QEY11" s="86"/>
      <c r="QEZ11" s="86"/>
      <c r="QFA11" s="86"/>
      <c r="QFB11" s="86"/>
      <c r="QFC11" s="86"/>
      <c r="QFD11" s="86"/>
      <c r="QFE11" s="86"/>
      <c r="QFF11" s="86"/>
      <c r="QFG11" s="86"/>
      <c r="QFH11" s="86"/>
      <c r="QFI11" s="86"/>
      <c r="QFJ11" s="86"/>
      <c r="QFK11" s="86"/>
      <c r="QFL11" s="86"/>
      <c r="QFM11" s="86"/>
      <c r="QFN11" s="86"/>
      <c r="QFO11" s="86"/>
      <c r="QFP11" s="86"/>
      <c r="QFQ11" s="86"/>
      <c r="QFR11" s="86"/>
      <c r="QFS11" s="86"/>
      <c r="QFT11" s="86"/>
      <c r="QFU11" s="86"/>
      <c r="QFV11" s="86"/>
      <c r="QFW11" s="86"/>
      <c r="QFX11" s="86"/>
      <c r="QFY11" s="86"/>
      <c r="QFZ11" s="86"/>
      <c r="QGA11" s="86"/>
      <c r="QGB11" s="86"/>
      <c r="QGC11" s="86"/>
      <c r="QGD11" s="86"/>
      <c r="QGE11" s="86"/>
      <c r="QGF11" s="86"/>
      <c r="QGG11" s="86"/>
      <c r="QGH11" s="86"/>
      <c r="QGI11" s="86"/>
      <c r="QGJ11" s="86"/>
      <c r="QGK11" s="86"/>
      <c r="QGL11" s="86"/>
      <c r="QGM11" s="86"/>
      <c r="QGN11" s="86"/>
      <c r="QGO11" s="86"/>
      <c r="QGP11" s="86"/>
      <c r="QGQ11" s="86"/>
      <c r="QGR11" s="86"/>
      <c r="QGS11" s="86"/>
      <c r="QGT11" s="86"/>
      <c r="QGU11" s="86"/>
      <c r="QGV11" s="86"/>
      <c r="QGW11" s="86"/>
      <c r="QGX11" s="86"/>
      <c r="QGY11" s="86"/>
      <c r="QGZ11" s="86"/>
      <c r="QHA11" s="86"/>
      <c r="QHB11" s="86"/>
      <c r="QHC11" s="86"/>
      <c r="QHD11" s="86"/>
      <c r="QHE11" s="86"/>
      <c r="QHF11" s="86"/>
      <c r="QHG11" s="86"/>
      <c r="QHH11" s="86"/>
      <c r="QHI11" s="86"/>
      <c r="QHJ11" s="86"/>
      <c r="QHK11" s="86"/>
      <c r="QHL11" s="86"/>
      <c r="QHM11" s="86"/>
      <c r="QHN11" s="86"/>
      <c r="QHO11" s="86"/>
      <c r="QHP11" s="86"/>
      <c r="QHQ11" s="86"/>
      <c r="QHR11" s="86"/>
      <c r="QHS11" s="86"/>
      <c r="QHT11" s="86"/>
      <c r="QHU11" s="86"/>
      <c r="QHV11" s="86"/>
      <c r="QHW11" s="86"/>
      <c r="QHX11" s="86"/>
      <c r="QHY11" s="86"/>
      <c r="QHZ11" s="86"/>
      <c r="QIA11" s="86"/>
      <c r="QIB11" s="86"/>
      <c r="QIC11" s="86"/>
      <c r="QID11" s="86"/>
      <c r="QIE11" s="86"/>
      <c r="QIF11" s="86"/>
      <c r="QIG11" s="86"/>
      <c r="QIH11" s="86"/>
      <c r="QII11" s="86"/>
      <c r="QIJ11" s="86"/>
      <c r="QIK11" s="86"/>
      <c r="QIL11" s="86"/>
      <c r="QIM11" s="86"/>
      <c r="QIN11" s="86"/>
      <c r="QIO11" s="86"/>
      <c r="QIP11" s="86"/>
      <c r="QIQ11" s="86"/>
      <c r="QIR11" s="86"/>
      <c r="QIS11" s="86"/>
      <c r="QIT11" s="86"/>
      <c r="QIU11" s="86"/>
      <c r="QIV11" s="86"/>
      <c r="QIW11" s="86"/>
      <c r="QIX11" s="86"/>
      <c r="QIY11" s="86"/>
      <c r="QIZ11" s="86"/>
      <c r="QJA11" s="86"/>
      <c r="QJB11" s="86"/>
      <c r="QJC11" s="86"/>
      <c r="QJD11" s="86"/>
      <c r="QJE11" s="86"/>
      <c r="QJF11" s="86"/>
      <c r="QJG11" s="86"/>
      <c r="QJH11" s="86"/>
      <c r="QJI11" s="86"/>
      <c r="QJJ11" s="86"/>
      <c r="QJK11" s="86"/>
      <c r="QJL11" s="86"/>
      <c r="QJM11" s="86"/>
      <c r="QJN11" s="86"/>
      <c r="QJO11" s="86"/>
      <c r="QJP11" s="86"/>
      <c r="QJQ11" s="86"/>
      <c r="QJR11" s="86"/>
      <c r="QJS11" s="86"/>
      <c r="QJT11" s="86"/>
      <c r="QJU11" s="86"/>
      <c r="QJV11" s="86"/>
      <c r="QJW11" s="86"/>
      <c r="QJX11" s="86"/>
      <c r="QJY11" s="86"/>
      <c r="QJZ11" s="86"/>
      <c r="QKA11" s="86"/>
      <c r="QKB11" s="86"/>
      <c r="QKC11" s="86"/>
      <c r="QKD11" s="86"/>
      <c r="QKE11" s="86"/>
      <c r="QKF11" s="86"/>
      <c r="QKG11" s="86"/>
      <c r="QKH11" s="86"/>
      <c r="QKI11" s="86"/>
      <c r="QKJ11" s="86"/>
      <c r="QKK11" s="86"/>
      <c r="QKL11" s="86"/>
      <c r="QKM11" s="86"/>
      <c r="QKN11" s="86"/>
      <c r="QKO11" s="86"/>
      <c r="QKP11" s="86"/>
      <c r="QKQ11" s="86"/>
      <c r="QKR11" s="86"/>
      <c r="QKS11" s="86"/>
      <c r="QKT11" s="86"/>
      <c r="QKU11" s="86"/>
      <c r="QKV11" s="86"/>
      <c r="QKW11" s="86"/>
      <c r="QKX11" s="86"/>
      <c r="QKY11" s="86"/>
      <c r="QKZ11" s="86"/>
      <c r="QLA11" s="86"/>
      <c r="QLB11" s="86"/>
      <c r="QLC11" s="86"/>
      <c r="QLD11" s="86"/>
      <c r="QLE11" s="86"/>
      <c r="QLF11" s="86"/>
      <c r="QLG11" s="86"/>
      <c r="QLH11" s="86"/>
      <c r="QLI11" s="86"/>
      <c r="QLJ11" s="86"/>
      <c r="QLK11" s="86"/>
      <c r="QLL11" s="86"/>
      <c r="QLM11" s="86"/>
      <c r="QLN11" s="86"/>
      <c r="QLO11" s="86"/>
      <c r="QLP11" s="86"/>
      <c r="QLQ11" s="86"/>
      <c r="QLR11" s="86"/>
      <c r="QLS11" s="86"/>
      <c r="QLT11" s="86"/>
      <c r="QLU11" s="86"/>
      <c r="QLV11" s="86"/>
      <c r="QLW11" s="86"/>
      <c r="QLX11" s="86"/>
      <c r="QLY11" s="86"/>
      <c r="QLZ11" s="86"/>
      <c r="QMA11" s="86"/>
      <c r="QMB11" s="86"/>
      <c r="QMC11" s="86"/>
      <c r="QMD11" s="86"/>
      <c r="QME11" s="86"/>
      <c r="QMF11" s="86"/>
      <c r="QMG11" s="86"/>
      <c r="QMH11" s="86"/>
      <c r="QMI11" s="86"/>
      <c r="QMJ11" s="86"/>
      <c r="QMK11" s="86"/>
      <c r="QML11" s="86"/>
      <c r="QMM11" s="86"/>
      <c r="QMN11" s="86"/>
      <c r="QMO11" s="86"/>
      <c r="QMP11" s="86"/>
      <c r="QMQ11" s="86"/>
      <c r="QMR11" s="86"/>
      <c r="QMS11" s="86"/>
      <c r="QMT11" s="86"/>
      <c r="QMU11" s="86"/>
      <c r="QMV11" s="86"/>
      <c r="QMW11" s="86"/>
      <c r="QMX11" s="86"/>
      <c r="QMY11" s="86"/>
      <c r="QMZ11" s="86"/>
      <c r="QNA11" s="86"/>
      <c r="QNB11" s="86"/>
      <c r="QNC11" s="86"/>
      <c r="QND11" s="86"/>
      <c r="QNE11" s="86"/>
      <c r="QNF11" s="86"/>
      <c r="QNG11" s="86"/>
      <c r="QNH11" s="86"/>
      <c r="QNI11" s="86"/>
      <c r="QNJ11" s="86"/>
      <c r="QNK11" s="86"/>
      <c r="QNL11" s="86"/>
      <c r="QNM11" s="86"/>
      <c r="QNN11" s="86"/>
      <c r="QNO11" s="86"/>
      <c r="QNP11" s="86"/>
      <c r="QNQ11" s="86"/>
      <c r="QNR11" s="86"/>
      <c r="QNS11" s="86"/>
      <c r="QNT11" s="86"/>
      <c r="QNU11" s="86"/>
      <c r="QNV11" s="86"/>
      <c r="QNW11" s="86"/>
      <c r="QNX11" s="86"/>
      <c r="QNY11" s="86"/>
      <c r="QNZ11" s="86"/>
      <c r="QOA11" s="86"/>
      <c r="QOB11" s="86"/>
      <c r="QOC11" s="86"/>
      <c r="QOD11" s="86"/>
      <c r="QOE11" s="86"/>
      <c r="QOF11" s="86"/>
      <c r="QOG11" s="86"/>
      <c r="QOH11" s="86"/>
      <c r="QOI11" s="86"/>
      <c r="QOJ11" s="86"/>
      <c r="QOK11" s="86"/>
      <c r="QOL11" s="86"/>
      <c r="QOM11" s="86"/>
      <c r="QON11" s="86"/>
      <c r="QOO11" s="86"/>
      <c r="QOP11" s="86"/>
      <c r="QOQ11" s="86"/>
      <c r="QOR11" s="86"/>
      <c r="QOS11" s="86"/>
      <c r="QOT11" s="86"/>
      <c r="QOU11" s="86"/>
      <c r="QOV11" s="86"/>
      <c r="QOW11" s="86"/>
      <c r="QOX11" s="86"/>
      <c r="QOY11" s="86"/>
      <c r="QOZ11" s="86"/>
      <c r="QPA11" s="86"/>
      <c r="QPB11" s="86"/>
      <c r="QPC11" s="86"/>
      <c r="QPD11" s="86"/>
      <c r="QPE11" s="86"/>
      <c r="QPF11" s="86"/>
      <c r="QPG11" s="86"/>
      <c r="QPH11" s="86"/>
      <c r="QPI11" s="86"/>
      <c r="QPJ11" s="86"/>
      <c r="QPK11" s="86"/>
      <c r="QPL11" s="86"/>
      <c r="QPM11" s="86"/>
      <c r="QPN11" s="86"/>
      <c r="QPO11" s="86"/>
      <c r="QPP11" s="86"/>
      <c r="QPQ11" s="86"/>
      <c r="QPR11" s="86"/>
      <c r="QPS11" s="86"/>
      <c r="QPT11" s="86"/>
      <c r="QPU11" s="86"/>
      <c r="QPV11" s="86"/>
      <c r="QPW11" s="86"/>
      <c r="QPX11" s="86"/>
      <c r="QPY11" s="86"/>
      <c r="QPZ11" s="86"/>
      <c r="QQA11" s="86"/>
      <c r="QQB11" s="86"/>
      <c r="QQC11" s="86"/>
      <c r="QQD11" s="86"/>
      <c r="QQE11" s="86"/>
      <c r="QQF11" s="86"/>
      <c r="QQG11" s="86"/>
      <c r="QQH11" s="86"/>
      <c r="QQI11" s="86"/>
      <c r="QQJ11" s="86"/>
      <c r="QQK11" s="86"/>
      <c r="QQL11" s="86"/>
      <c r="QQM11" s="86"/>
      <c r="QQN11" s="86"/>
      <c r="QQO11" s="86"/>
      <c r="QQP11" s="86"/>
      <c r="QQQ11" s="86"/>
      <c r="QQR11" s="86"/>
      <c r="QQS11" s="86"/>
      <c r="QQT11" s="86"/>
      <c r="QQU11" s="86"/>
      <c r="QQV11" s="86"/>
      <c r="QQW11" s="86"/>
      <c r="QQX11" s="86"/>
      <c r="QQY11" s="86"/>
      <c r="QQZ11" s="86"/>
      <c r="QRA11" s="86"/>
      <c r="QRB11" s="86"/>
      <c r="QRC11" s="86"/>
      <c r="QRD11" s="86"/>
      <c r="QRE11" s="86"/>
      <c r="QRF11" s="86"/>
      <c r="QRG11" s="86"/>
      <c r="QRH11" s="86"/>
      <c r="QRI11" s="86"/>
      <c r="QRJ11" s="86"/>
      <c r="QRK11" s="86"/>
      <c r="QRL11" s="86"/>
      <c r="QRM11" s="86"/>
      <c r="QRN11" s="86"/>
      <c r="QRO11" s="86"/>
      <c r="QRP11" s="86"/>
      <c r="QRQ11" s="86"/>
      <c r="QRR11" s="86"/>
      <c r="QRS11" s="86"/>
      <c r="QRT11" s="86"/>
      <c r="QRU11" s="86"/>
      <c r="QRV11" s="86"/>
      <c r="QRW11" s="86"/>
      <c r="QRX11" s="86"/>
      <c r="QRY11" s="86"/>
      <c r="QRZ11" s="86"/>
      <c r="QSA11" s="86"/>
      <c r="QSB11" s="86"/>
      <c r="QSC11" s="86"/>
      <c r="QSD11" s="86"/>
      <c r="QSE11" s="86"/>
      <c r="QSF11" s="86"/>
      <c r="QSG11" s="86"/>
      <c r="QSH11" s="86"/>
      <c r="QSI11" s="86"/>
      <c r="QSJ11" s="86"/>
      <c r="QSK11" s="86"/>
      <c r="QSL11" s="86"/>
      <c r="QSM11" s="86"/>
      <c r="QSN11" s="86"/>
      <c r="QSO11" s="86"/>
      <c r="QSP11" s="86"/>
      <c r="QSQ11" s="86"/>
      <c r="QSR11" s="86"/>
      <c r="QSS11" s="86"/>
      <c r="QST11" s="86"/>
      <c r="QSU11" s="86"/>
      <c r="QSV11" s="86"/>
      <c r="QSW11" s="86"/>
      <c r="QSX11" s="86"/>
      <c r="QSY11" s="86"/>
      <c r="QSZ11" s="86"/>
      <c r="QTA11" s="86"/>
      <c r="QTB11" s="86"/>
      <c r="QTC11" s="86"/>
      <c r="QTD11" s="86"/>
      <c r="QTE11" s="86"/>
      <c r="QTF11" s="86"/>
      <c r="QTG11" s="86"/>
      <c r="QTH11" s="86"/>
      <c r="QTI11" s="86"/>
      <c r="QTJ11" s="86"/>
      <c r="QTK11" s="86"/>
      <c r="QTL11" s="86"/>
      <c r="QTM11" s="86"/>
      <c r="QTN11" s="86"/>
      <c r="QTO11" s="86"/>
      <c r="QTP11" s="86"/>
      <c r="QTQ11" s="86"/>
      <c r="QTR11" s="86"/>
      <c r="QTS11" s="86"/>
      <c r="QTT11" s="86"/>
      <c r="QTU11" s="86"/>
      <c r="QTV11" s="86"/>
      <c r="QTW11" s="86"/>
      <c r="QTX11" s="86"/>
      <c r="QTY11" s="86"/>
      <c r="QTZ11" s="86"/>
      <c r="QUA11" s="86"/>
      <c r="QUB11" s="86"/>
      <c r="QUC11" s="86"/>
      <c r="QUD11" s="86"/>
      <c r="QUE11" s="86"/>
      <c r="QUF11" s="86"/>
      <c r="QUG11" s="86"/>
      <c r="QUH11" s="86"/>
      <c r="QUI11" s="86"/>
      <c r="QUJ11" s="86"/>
      <c r="QUK11" s="86"/>
      <c r="QUL11" s="86"/>
      <c r="QUM11" s="86"/>
      <c r="QUN11" s="86"/>
      <c r="QUO11" s="86"/>
      <c r="QUP11" s="86"/>
      <c r="QUQ11" s="86"/>
      <c r="QUR11" s="86"/>
      <c r="QUS11" s="86"/>
      <c r="QUT11" s="86"/>
      <c r="QUU11" s="86"/>
      <c r="QUV11" s="86"/>
      <c r="QUW11" s="86"/>
      <c r="QUX11" s="86"/>
      <c r="QUY11" s="86"/>
      <c r="QUZ11" s="86"/>
      <c r="QVA11" s="86"/>
      <c r="QVB11" s="86"/>
      <c r="QVC11" s="86"/>
      <c r="QVD11" s="86"/>
      <c r="QVE11" s="86"/>
      <c r="QVF11" s="86"/>
      <c r="QVG11" s="86"/>
      <c r="QVH11" s="86"/>
      <c r="QVI11" s="86"/>
      <c r="QVJ11" s="86"/>
      <c r="QVK11" s="86"/>
      <c r="QVL11" s="86"/>
      <c r="QVM11" s="86"/>
      <c r="QVN11" s="86"/>
      <c r="QVO11" s="86"/>
      <c r="QVP11" s="86"/>
      <c r="QVQ11" s="86"/>
      <c r="QVR11" s="86"/>
      <c r="QVS11" s="86"/>
      <c r="QVT11" s="86"/>
      <c r="QVU11" s="86"/>
      <c r="QVV11" s="86"/>
      <c r="QVW11" s="86"/>
      <c r="QVX11" s="86"/>
      <c r="QVY11" s="86"/>
      <c r="QVZ11" s="86"/>
      <c r="QWA11" s="86"/>
      <c r="QWB11" s="86"/>
      <c r="QWC11" s="86"/>
      <c r="QWD11" s="86"/>
      <c r="QWE11" s="86"/>
      <c r="QWF11" s="86"/>
      <c r="QWG11" s="86"/>
      <c r="QWH11" s="86"/>
      <c r="QWI11" s="86"/>
      <c r="QWJ11" s="86"/>
      <c r="QWK11" s="86"/>
      <c r="QWL11" s="86"/>
      <c r="QWM11" s="86"/>
      <c r="QWN11" s="86"/>
      <c r="QWO11" s="86"/>
      <c r="QWP11" s="86"/>
      <c r="QWQ11" s="86"/>
      <c r="QWR11" s="86"/>
      <c r="QWS11" s="86"/>
      <c r="QWT11" s="86"/>
      <c r="QWU11" s="86"/>
      <c r="QWV11" s="86"/>
      <c r="QWW11" s="86"/>
      <c r="QWX11" s="86"/>
      <c r="QWY11" s="86"/>
      <c r="QWZ11" s="86"/>
      <c r="QXA11" s="86"/>
      <c r="QXB11" s="86"/>
      <c r="QXC11" s="86"/>
      <c r="QXD11" s="86"/>
      <c r="QXE11" s="86"/>
      <c r="QXF11" s="86"/>
      <c r="QXG11" s="86"/>
      <c r="QXH11" s="86"/>
      <c r="QXI11" s="86"/>
      <c r="QXJ11" s="86"/>
      <c r="QXK11" s="86"/>
      <c r="QXL11" s="86"/>
      <c r="QXM11" s="86"/>
      <c r="QXN11" s="86"/>
      <c r="QXO11" s="86"/>
      <c r="QXP11" s="86"/>
      <c r="QXQ11" s="86"/>
      <c r="QXR11" s="86"/>
      <c r="QXS11" s="86"/>
      <c r="QXT11" s="86"/>
      <c r="QXU11" s="86"/>
      <c r="QXV11" s="86"/>
      <c r="QXW11" s="86"/>
      <c r="QXX11" s="86"/>
      <c r="QXY11" s="86"/>
      <c r="QXZ11" s="86"/>
      <c r="QYA11" s="86"/>
      <c r="QYB11" s="86"/>
      <c r="QYC11" s="86"/>
      <c r="QYD11" s="86"/>
      <c r="QYE11" s="86"/>
      <c r="QYF11" s="86"/>
      <c r="QYG11" s="86"/>
      <c r="QYH11" s="86"/>
      <c r="QYI11" s="86"/>
      <c r="QYJ11" s="86"/>
      <c r="QYK11" s="86"/>
      <c r="QYL11" s="86"/>
      <c r="QYM11" s="86"/>
      <c r="QYN11" s="86"/>
      <c r="QYO11" s="86"/>
      <c r="QYP11" s="86"/>
      <c r="QYQ11" s="86"/>
      <c r="QYR11" s="86"/>
      <c r="QYS11" s="86"/>
      <c r="QYT11" s="86"/>
      <c r="QYU11" s="86"/>
      <c r="QYV11" s="86"/>
      <c r="QYW11" s="86"/>
      <c r="QYX11" s="86"/>
      <c r="QYY11" s="86"/>
      <c r="QYZ11" s="86"/>
      <c r="QZA11" s="86"/>
      <c r="QZB11" s="86"/>
      <c r="QZC11" s="86"/>
      <c r="QZD11" s="86"/>
      <c r="QZE11" s="86"/>
      <c r="QZF11" s="86"/>
      <c r="QZG11" s="86"/>
      <c r="QZH11" s="86"/>
      <c r="QZI11" s="86"/>
      <c r="QZJ11" s="86"/>
      <c r="QZK11" s="86"/>
      <c r="QZL11" s="86"/>
      <c r="QZM11" s="86"/>
      <c r="QZN11" s="86"/>
      <c r="QZO11" s="86"/>
      <c r="QZP11" s="86"/>
      <c r="QZQ11" s="86"/>
      <c r="QZR11" s="86"/>
      <c r="QZS11" s="86"/>
      <c r="QZT11" s="86"/>
      <c r="QZU11" s="86"/>
      <c r="QZV11" s="86"/>
      <c r="QZW11" s="86"/>
      <c r="QZX11" s="86"/>
      <c r="QZY11" s="86"/>
      <c r="QZZ11" s="86"/>
      <c r="RAA11" s="86"/>
      <c r="RAB11" s="86"/>
      <c r="RAC11" s="86"/>
      <c r="RAD11" s="86"/>
      <c r="RAE11" s="86"/>
      <c r="RAF11" s="86"/>
      <c r="RAG11" s="86"/>
      <c r="RAH11" s="86"/>
      <c r="RAI11" s="86"/>
      <c r="RAJ11" s="86"/>
      <c r="RAK11" s="86"/>
      <c r="RAL11" s="86"/>
      <c r="RAM11" s="86"/>
      <c r="RAN11" s="86"/>
      <c r="RAO11" s="86"/>
      <c r="RAP11" s="86"/>
      <c r="RAQ11" s="86"/>
      <c r="RAR11" s="86"/>
      <c r="RAS11" s="86"/>
      <c r="RAT11" s="86"/>
      <c r="RAU11" s="86"/>
      <c r="RAV11" s="86"/>
      <c r="RAW11" s="86"/>
      <c r="RAX11" s="86"/>
      <c r="RAY11" s="86"/>
      <c r="RAZ11" s="86"/>
      <c r="RBA11" s="86"/>
      <c r="RBB11" s="86"/>
      <c r="RBC11" s="86"/>
      <c r="RBD11" s="86"/>
      <c r="RBE11" s="86"/>
      <c r="RBF11" s="86"/>
      <c r="RBG11" s="86"/>
      <c r="RBH11" s="86"/>
      <c r="RBI11" s="86"/>
      <c r="RBJ11" s="86"/>
      <c r="RBK11" s="86"/>
      <c r="RBL11" s="86"/>
      <c r="RBM11" s="86"/>
      <c r="RBN11" s="86"/>
      <c r="RBO11" s="86"/>
      <c r="RBP11" s="86"/>
      <c r="RBQ11" s="86"/>
      <c r="RBR11" s="86"/>
      <c r="RBS11" s="86"/>
      <c r="RBT11" s="86"/>
      <c r="RBU11" s="86"/>
      <c r="RBV11" s="86"/>
      <c r="RBW11" s="86"/>
      <c r="RBX11" s="86"/>
      <c r="RBY11" s="86"/>
      <c r="RBZ11" s="86"/>
      <c r="RCA11" s="86"/>
      <c r="RCB11" s="86"/>
      <c r="RCC11" s="86"/>
      <c r="RCD11" s="86"/>
      <c r="RCE11" s="86"/>
      <c r="RCF11" s="86"/>
      <c r="RCG11" s="86"/>
      <c r="RCH11" s="86"/>
      <c r="RCI11" s="86"/>
      <c r="RCJ11" s="86"/>
      <c r="RCK11" s="86"/>
      <c r="RCL11" s="86"/>
      <c r="RCM11" s="86"/>
      <c r="RCN11" s="86"/>
      <c r="RCO11" s="86"/>
      <c r="RCP11" s="86"/>
      <c r="RCQ11" s="86"/>
      <c r="RCR11" s="86"/>
      <c r="RCS11" s="86"/>
      <c r="RCT11" s="86"/>
      <c r="RCU11" s="86"/>
      <c r="RCV11" s="86"/>
      <c r="RCW11" s="86"/>
      <c r="RCX11" s="86"/>
      <c r="RCY11" s="86"/>
      <c r="RCZ11" s="86"/>
      <c r="RDA11" s="86"/>
      <c r="RDB11" s="86"/>
      <c r="RDC11" s="86"/>
      <c r="RDD11" s="86"/>
      <c r="RDE11" s="86"/>
      <c r="RDF11" s="86"/>
      <c r="RDG11" s="86"/>
      <c r="RDH11" s="86"/>
      <c r="RDI11" s="86"/>
      <c r="RDJ11" s="86"/>
      <c r="RDK11" s="86"/>
      <c r="RDL11" s="86"/>
      <c r="RDM11" s="86"/>
      <c r="RDN11" s="86"/>
      <c r="RDO11" s="86"/>
      <c r="RDP11" s="86"/>
      <c r="RDQ11" s="86"/>
      <c r="RDR11" s="86"/>
      <c r="RDS11" s="86"/>
      <c r="RDT11" s="86"/>
      <c r="RDU11" s="86"/>
      <c r="RDV11" s="86"/>
      <c r="RDW11" s="86"/>
      <c r="RDX11" s="86"/>
      <c r="RDY11" s="86"/>
      <c r="RDZ11" s="86"/>
      <c r="REA11" s="86"/>
      <c r="REB11" s="86"/>
      <c r="REC11" s="86"/>
      <c r="RED11" s="86"/>
      <c r="REE11" s="86"/>
      <c r="REF11" s="86"/>
      <c r="REG11" s="86"/>
      <c r="REH11" s="86"/>
      <c r="REI11" s="86"/>
      <c r="REJ11" s="86"/>
      <c r="REK11" s="86"/>
      <c r="REL11" s="86"/>
      <c r="REM11" s="86"/>
      <c r="REN11" s="86"/>
      <c r="REO11" s="86"/>
      <c r="REP11" s="86"/>
      <c r="REQ11" s="86"/>
      <c r="RER11" s="86"/>
      <c r="RES11" s="86"/>
      <c r="RET11" s="86"/>
      <c r="REU11" s="86"/>
      <c r="REV11" s="86"/>
      <c r="REW11" s="86"/>
      <c r="REX11" s="86"/>
      <c r="REY11" s="86"/>
      <c r="REZ11" s="86"/>
      <c r="RFA11" s="86"/>
      <c r="RFB11" s="86"/>
      <c r="RFC11" s="86"/>
      <c r="RFD11" s="86"/>
      <c r="RFE11" s="86"/>
      <c r="RFF11" s="86"/>
      <c r="RFG11" s="86"/>
      <c r="RFH11" s="86"/>
      <c r="RFI11" s="86"/>
      <c r="RFJ11" s="86"/>
      <c r="RFK11" s="86"/>
      <c r="RFL11" s="86"/>
      <c r="RFM11" s="86"/>
      <c r="RFN11" s="86"/>
      <c r="RFO11" s="86"/>
      <c r="RFP11" s="86"/>
      <c r="RFQ11" s="86"/>
      <c r="RFR11" s="86"/>
      <c r="RFS11" s="86"/>
      <c r="RFT11" s="86"/>
      <c r="RFU11" s="86"/>
      <c r="RFV11" s="86"/>
      <c r="RFW11" s="86"/>
      <c r="RFX11" s="86"/>
      <c r="RFY11" s="86"/>
      <c r="RFZ11" s="86"/>
      <c r="RGA11" s="86"/>
      <c r="RGB11" s="86"/>
      <c r="RGC11" s="86"/>
      <c r="RGD11" s="86"/>
      <c r="RGE11" s="86"/>
      <c r="RGF11" s="86"/>
      <c r="RGG11" s="86"/>
      <c r="RGH11" s="86"/>
      <c r="RGI11" s="86"/>
      <c r="RGJ11" s="86"/>
      <c r="RGK11" s="86"/>
      <c r="RGL11" s="86"/>
      <c r="RGM11" s="86"/>
      <c r="RGN11" s="86"/>
      <c r="RGO11" s="86"/>
      <c r="RGP11" s="86"/>
      <c r="RGQ11" s="86"/>
      <c r="RGR11" s="86"/>
      <c r="RGS11" s="86"/>
      <c r="RGT11" s="86"/>
      <c r="RGU11" s="86"/>
      <c r="RGV11" s="86"/>
      <c r="RGW11" s="86"/>
      <c r="RGX11" s="86"/>
      <c r="RGY11" s="86"/>
      <c r="RGZ11" s="86"/>
      <c r="RHA11" s="86"/>
      <c r="RHB11" s="86"/>
      <c r="RHC11" s="86"/>
      <c r="RHD11" s="86"/>
      <c r="RHE11" s="86"/>
      <c r="RHF11" s="86"/>
      <c r="RHG11" s="86"/>
      <c r="RHH11" s="86"/>
      <c r="RHI11" s="86"/>
      <c r="RHJ11" s="86"/>
      <c r="RHK11" s="86"/>
      <c r="RHL11" s="86"/>
      <c r="RHM11" s="86"/>
      <c r="RHN11" s="86"/>
      <c r="RHO11" s="86"/>
      <c r="RHP11" s="86"/>
      <c r="RHQ11" s="86"/>
      <c r="RHR11" s="86"/>
      <c r="RHS11" s="86"/>
      <c r="RHT11" s="86"/>
      <c r="RHU11" s="86"/>
      <c r="RHV11" s="86"/>
      <c r="RHW11" s="86"/>
      <c r="RHX11" s="86"/>
      <c r="RHY11" s="86"/>
      <c r="RHZ11" s="86"/>
      <c r="RIA11" s="86"/>
      <c r="RIB11" s="86"/>
      <c r="RIC11" s="86"/>
      <c r="RID11" s="86"/>
      <c r="RIE11" s="86"/>
      <c r="RIF11" s="86"/>
      <c r="RIG11" s="86"/>
      <c r="RIH11" s="86"/>
      <c r="RII11" s="86"/>
      <c r="RIJ11" s="86"/>
      <c r="RIK11" s="86"/>
      <c r="RIL11" s="86"/>
      <c r="RIM11" s="86"/>
      <c r="RIN11" s="86"/>
      <c r="RIO11" s="86"/>
      <c r="RIP11" s="86"/>
      <c r="RIQ11" s="86"/>
      <c r="RIR11" s="86"/>
      <c r="RIS11" s="86"/>
      <c r="RIT11" s="86"/>
      <c r="RIU11" s="86"/>
      <c r="RIV11" s="86"/>
      <c r="RIW11" s="86"/>
      <c r="RIX11" s="86"/>
      <c r="RIY11" s="86"/>
      <c r="RIZ11" s="86"/>
      <c r="RJA11" s="86"/>
      <c r="RJB11" s="86"/>
      <c r="RJC11" s="86"/>
      <c r="RJD11" s="86"/>
      <c r="RJE11" s="86"/>
      <c r="RJF11" s="86"/>
      <c r="RJG11" s="86"/>
      <c r="RJH11" s="86"/>
      <c r="RJI11" s="86"/>
      <c r="RJJ11" s="86"/>
      <c r="RJK11" s="86"/>
      <c r="RJL11" s="86"/>
      <c r="RJM11" s="86"/>
      <c r="RJN11" s="86"/>
      <c r="RJO11" s="86"/>
      <c r="RJP11" s="86"/>
      <c r="RJQ11" s="86"/>
      <c r="RJR11" s="86"/>
      <c r="RJS11" s="86"/>
      <c r="RJT11" s="86"/>
      <c r="RJU11" s="86"/>
      <c r="RJV11" s="86"/>
      <c r="RJW11" s="86"/>
      <c r="RJX11" s="86"/>
      <c r="RJY11" s="86"/>
      <c r="RJZ11" s="86"/>
      <c r="RKA11" s="86"/>
      <c r="RKB11" s="86"/>
      <c r="RKC11" s="86"/>
      <c r="RKD11" s="86"/>
      <c r="RKE11" s="86"/>
      <c r="RKF11" s="86"/>
      <c r="RKG11" s="86"/>
      <c r="RKH11" s="86"/>
      <c r="RKI11" s="86"/>
      <c r="RKJ11" s="86"/>
      <c r="RKK11" s="86"/>
      <c r="RKL11" s="86"/>
      <c r="RKM11" s="86"/>
      <c r="RKN11" s="86"/>
      <c r="RKO11" s="86"/>
      <c r="RKP11" s="86"/>
      <c r="RKQ11" s="86"/>
      <c r="RKR11" s="86"/>
      <c r="RKS11" s="86"/>
      <c r="RKT11" s="86"/>
      <c r="RKU11" s="86"/>
      <c r="RKV11" s="86"/>
      <c r="RKW11" s="86"/>
      <c r="RKX11" s="86"/>
      <c r="RKY11" s="86"/>
      <c r="RKZ11" s="86"/>
      <c r="RLA11" s="86"/>
      <c r="RLB11" s="86"/>
      <c r="RLC11" s="86"/>
      <c r="RLD11" s="86"/>
      <c r="RLE11" s="86"/>
      <c r="RLF11" s="86"/>
      <c r="RLG11" s="86"/>
      <c r="RLH11" s="86"/>
      <c r="RLI11" s="86"/>
      <c r="RLJ11" s="86"/>
      <c r="RLK11" s="86"/>
      <c r="RLL11" s="86"/>
      <c r="RLM11" s="86"/>
      <c r="RLN11" s="86"/>
      <c r="RLO11" s="86"/>
      <c r="RLP11" s="86"/>
      <c r="RLQ11" s="86"/>
      <c r="RLR11" s="86"/>
      <c r="RLS11" s="86"/>
      <c r="RLT11" s="86"/>
      <c r="RLU11" s="86"/>
      <c r="RLV11" s="86"/>
      <c r="RLW11" s="86"/>
      <c r="RLX11" s="86"/>
      <c r="RLY11" s="86"/>
      <c r="RLZ11" s="86"/>
      <c r="RMA11" s="86"/>
      <c r="RMB11" s="86"/>
      <c r="RMC11" s="86"/>
      <c r="RMD11" s="86"/>
      <c r="RME11" s="86"/>
      <c r="RMF11" s="86"/>
      <c r="RMG11" s="86"/>
      <c r="RMH11" s="86"/>
      <c r="RMI11" s="86"/>
      <c r="RMJ11" s="86"/>
      <c r="RMK11" s="86"/>
      <c r="RML11" s="86"/>
      <c r="RMM11" s="86"/>
      <c r="RMN11" s="86"/>
      <c r="RMO11" s="86"/>
      <c r="RMP11" s="86"/>
      <c r="RMQ11" s="86"/>
      <c r="RMR11" s="86"/>
      <c r="RMS11" s="86"/>
      <c r="RMT11" s="86"/>
      <c r="RMU11" s="86"/>
      <c r="RMV11" s="86"/>
      <c r="RMW11" s="86"/>
      <c r="RMX11" s="86"/>
      <c r="RMY11" s="86"/>
      <c r="RMZ11" s="86"/>
      <c r="RNA11" s="86"/>
      <c r="RNB11" s="86"/>
      <c r="RNC11" s="86"/>
      <c r="RND11" s="86"/>
      <c r="RNE11" s="86"/>
      <c r="RNF11" s="86"/>
      <c r="RNG11" s="86"/>
      <c r="RNH11" s="86"/>
      <c r="RNI11" s="86"/>
      <c r="RNJ11" s="86"/>
      <c r="RNK11" s="86"/>
      <c r="RNL11" s="86"/>
      <c r="RNM11" s="86"/>
      <c r="RNN11" s="86"/>
      <c r="RNO11" s="86"/>
      <c r="RNP11" s="86"/>
      <c r="RNQ11" s="86"/>
      <c r="RNR11" s="86"/>
      <c r="RNS11" s="86"/>
      <c r="RNT11" s="86"/>
      <c r="RNU11" s="86"/>
      <c r="RNV11" s="86"/>
      <c r="RNW11" s="86"/>
      <c r="RNX11" s="86"/>
      <c r="RNY11" s="86"/>
      <c r="RNZ11" s="86"/>
      <c r="ROA11" s="86"/>
      <c r="ROB11" s="86"/>
      <c r="ROC11" s="86"/>
      <c r="ROD11" s="86"/>
      <c r="ROE11" s="86"/>
      <c r="ROF11" s="86"/>
      <c r="ROG11" s="86"/>
      <c r="ROH11" s="86"/>
      <c r="ROI11" s="86"/>
      <c r="ROJ11" s="86"/>
      <c r="ROK11" s="86"/>
      <c r="ROL11" s="86"/>
      <c r="ROM11" s="86"/>
      <c r="RON11" s="86"/>
      <c r="ROO11" s="86"/>
      <c r="ROP11" s="86"/>
      <c r="ROQ11" s="86"/>
      <c r="ROR11" s="86"/>
      <c r="ROS11" s="86"/>
      <c r="ROT11" s="86"/>
      <c r="ROU11" s="86"/>
      <c r="ROV11" s="86"/>
      <c r="ROW11" s="86"/>
      <c r="ROX11" s="86"/>
      <c r="ROY11" s="86"/>
      <c r="ROZ11" s="86"/>
      <c r="RPA11" s="86"/>
      <c r="RPB11" s="86"/>
      <c r="RPC11" s="86"/>
      <c r="RPD11" s="86"/>
      <c r="RPE11" s="86"/>
      <c r="RPF11" s="86"/>
      <c r="RPG11" s="86"/>
      <c r="RPH11" s="86"/>
      <c r="RPI11" s="86"/>
      <c r="RPJ11" s="86"/>
      <c r="RPK11" s="86"/>
      <c r="RPL11" s="86"/>
      <c r="RPM11" s="86"/>
      <c r="RPN11" s="86"/>
      <c r="RPO11" s="86"/>
      <c r="RPP11" s="86"/>
      <c r="RPQ11" s="86"/>
      <c r="RPR11" s="86"/>
      <c r="RPS11" s="86"/>
      <c r="RPT11" s="86"/>
      <c r="RPU11" s="86"/>
      <c r="RPV11" s="86"/>
      <c r="RPW11" s="86"/>
      <c r="RPX11" s="86"/>
      <c r="RPY11" s="86"/>
      <c r="RPZ11" s="86"/>
      <c r="RQA11" s="86"/>
      <c r="RQB11" s="86"/>
      <c r="RQC11" s="86"/>
      <c r="RQD11" s="86"/>
      <c r="RQE11" s="86"/>
      <c r="RQF11" s="86"/>
      <c r="RQG11" s="86"/>
      <c r="RQH11" s="86"/>
      <c r="RQI11" s="86"/>
      <c r="RQJ11" s="86"/>
      <c r="RQK11" s="86"/>
      <c r="RQL11" s="86"/>
      <c r="RQM11" s="86"/>
      <c r="RQN11" s="86"/>
      <c r="RQO11" s="86"/>
      <c r="RQP11" s="86"/>
      <c r="RQQ11" s="86"/>
      <c r="RQR11" s="86"/>
      <c r="RQS11" s="86"/>
      <c r="RQT11" s="86"/>
      <c r="RQU11" s="86"/>
      <c r="RQV11" s="86"/>
      <c r="RQW11" s="86"/>
      <c r="RQX11" s="86"/>
      <c r="RQY11" s="86"/>
      <c r="RQZ11" s="86"/>
      <c r="RRA11" s="86"/>
      <c r="RRB11" s="86"/>
      <c r="RRC11" s="86"/>
      <c r="RRD11" s="86"/>
      <c r="RRE11" s="86"/>
      <c r="RRF11" s="86"/>
      <c r="RRG11" s="86"/>
      <c r="RRH11" s="86"/>
      <c r="RRI11" s="86"/>
      <c r="RRJ11" s="86"/>
      <c r="RRK11" s="86"/>
      <c r="RRL11" s="86"/>
      <c r="RRM11" s="86"/>
      <c r="RRN11" s="86"/>
      <c r="RRO11" s="86"/>
      <c r="RRP11" s="86"/>
      <c r="RRQ11" s="86"/>
      <c r="RRR11" s="86"/>
      <c r="RRS11" s="86"/>
      <c r="RRT11" s="86"/>
      <c r="RRU11" s="86"/>
      <c r="RRV11" s="86"/>
      <c r="RRW11" s="86"/>
      <c r="RRX11" s="86"/>
      <c r="RRY11" s="86"/>
      <c r="RRZ11" s="86"/>
      <c r="RSA11" s="86"/>
      <c r="RSB11" s="86"/>
      <c r="RSC11" s="86"/>
      <c r="RSD11" s="86"/>
      <c r="RSE11" s="86"/>
      <c r="RSF11" s="86"/>
      <c r="RSG11" s="86"/>
      <c r="RSH11" s="86"/>
      <c r="RSI11" s="86"/>
      <c r="RSJ11" s="86"/>
      <c r="RSK11" s="86"/>
      <c r="RSL11" s="86"/>
      <c r="RSM11" s="86"/>
      <c r="RSN11" s="86"/>
      <c r="RSO11" s="86"/>
      <c r="RSP11" s="86"/>
      <c r="RSQ11" s="86"/>
      <c r="RSR11" s="86"/>
      <c r="RSS11" s="86"/>
      <c r="RST11" s="86"/>
      <c r="RSU11" s="86"/>
      <c r="RSV11" s="86"/>
      <c r="RSW11" s="86"/>
      <c r="RSX11" s="86"/>
      <c r="RSY11" s="86"/>
      <c r="RSZ11" s="86"/>
      <c r="RTA11" s="86"/>
      <c r="RTB11" s="86"/>
      <c r="RTC11" s="86"/>
      <c r="RTD11" s="86"/>
      <c r="RTE11" s="86"/>
      <c r="RTF11" s="86"/>
      <c r="RTG11" s="86"/>
      <c r="RTH11" s="86"/>
      <c r="RTI11" s="86"/>
      <c r="RTJ11" s="86"/>
      <c r="RTK11" s="86"/>
      <c r="RTL11" s="86"/>
      <c r="RTM11" s="86"/>
      <c r="RTN11" s="86"/>
      <c r="RTO11" s="86"/>
      <c r="RTP11" s="86"/>
      <c r="RTQ11" s="86"/>
      <c r="RTR11" s="86"/>
      <c r="RTS11" s="86"/>
      <c r="RTT11" s="86"/>
      <c r="RTU11" s="86"/>
      <c r="RTV11" s="86"/>
      <c r="RTW11" s="86"/>
      <c r="RTX11" s="86"/>
      <c r="RTY11" s="86"/>
      <c r="RTZ11" s="86"/>
      <c r="RUA11" s="86"/>
      <c r="RUB11" s="86"/>
      <c r="RUC11" s="86"/>
      <c r="RUD11" s="86"/>
      <c r="RUE11" s="86"/>
      <c r="RUF11" s="86"/>
      <c r="RUG11" s="86"/>
      <c r="RUH11" s="86"/>
      <c r="RUI11" s="86"/>
      <c r="RUJ11" s="86"/>
      <c r="RUK11" s="86"/>
      <c r="RUL11" s="86"/>
      <c r="RUM11" s="86"/>
      <c r="RUN11" s="86"/>
      <c r="RUO11" s="86"/>
      <c r="RUP11" s="86"/>
      <c r="RUQ11" s="86"/>
      <c r="RUR11" s="86"/>
      <c r="RUS11" s="86"/>
      <c r="RUT11" s="86"/>
      <c r="RUU11" s="86"/>
      <c r="RUV11" s="86"/>
      <c r="RUW11" s="86"/>
      <c r="RUX11" s="86"/>
      <c r="RUY11" s="86"/>
      <c r="RUZ11" s="86"/>
      <c r="RVA11" s="86"/>
      <c r="RVB11" s="86"/>
      <c r="RVC11" s="86"/>
      <c r="RVD11" s="86"/>
      <c r="RVE11" s="86"/>
      <c r="RVF11" s="86"/>
      <c r="RVG11" s="86"/>
      <c r="RVH11" s="86"/>
      <c r="RVI11" s="86"/>
      <c r="RVJ11" s="86"/>
      <c r="RVK11" s="86"/>
      <c r="RVL11" s="86"/>
      <c r="RVM11" s="86"/>
      <c r="RVN11" s="86"/>
      <c r="RVO11" s="86"/>
      <c r="RVP11" s="86"/>
      <c r="RVQ11" s="86"/>
      <c r="RVR11" s="86"/>
      <c r="RVS11" s="86"/>
      <c r="RVT11" s="86"/>
      <c r="RVU11" s="86"/>
      <c r="RVV11" s="86"/>
      <c r="RVW11" s="86"/>
      <c r="RVX11" s="86"/>
      <c r="RVY11" s="86"/>
      <c r="RVZ11" s="86"/>
      <c r="RWA11" s="86"/>
      <c r="RWB11" s="86"/>
      <c r="RWC11" s="86"/>
      <c r="RWD11" s="86"/>
      <c r="RWE11" s="86"/>
      <c r="RWF11" s="86"/>
      <c r="RWG11" s="86"/>
      <c r="RWH11" s="86"/>
      <c r="RWI11" s="86"/>
      <c r="RWJ11" s="86"/>
      <c r="RWK11" s="86"/>
      <c r="RWL11" s="86"/>
      <c r="RWM11" s="86"/>
      <c r="RWN11" s="86"/>
      <c r="RWO11" s="86"/>
      <c r="RWP11" s="86"/>
      <c r="RWQ11" s="86"/>
      <c r="RWR11" s="86"/>
      <c r="RWS11" s="86"/>
      <c r="RWT11" s="86"/>
      <c r="RWU11" s="86"/>
      <c r="RWV11" s="86"/>
      <c r="RWW11" s="86"/>
      <c r="RWX11" s="86"/>
      <c r="RWY11" s="86"/>
      <c r="RWZ11" s="86"/>
      <c r="RXA11" s="86"/>
      <c r="RXB11" s="86"/>
      <c r="RXC11" s="86"/>
      <c r="RXD11" s="86"/>
      <c r="RXE11" s="86"/>
      <c r="RXF11" s="86"/>
      <c r="RXG11" s="86"/>
      <c r="RXH11" s="86"/>
      <c r="RXI11" s="86"/>
      <c r="RXJ11" s="86"/>
      <c r="RXK11" s="86"/>
      <c r="RXL11" s="86"/>
      <c r="RXM11" s="86"/>
      <c r="RXN11" s="86"/>
      <c r="RXO11" s="86"/>
      <c r="RXP11" s="86"/>
      <c r="RXQ11" s="86"/>
      <c r="RXR11" s="86"/>
      <c r="RXS11" s="86"/>
      <c r="RXT11" s="86"/>
      <c r="RXU11" s="86"/>
      <c r="RXV11" s="86"/>
      <c r="RXW11" s="86"/>
      <c r="RXX11" s="86"/>
      <c r="RXY11" s="86"/>
      <c r="RXZ11" s="86"/>
      <c r="RYA11" s="86"/>
      <c r="RYB11" s="86"/>
      <c r="RYC11" s="86"/>
      <c r="RYD11" s="86"/>
      <c r="RYE11" s="86"/>
      <c r="RYF11" s="86"/>
      <c r="RYG11" s="86"/>
      <c r="RYH11" s="86"/>
      <c r="RYI11" s="86"/>
      <c r="RYJ11" s="86"/>
      <c r="RYK11" s="86"/>
      <c r="RYL11" s="86"/>
      <c r="RYM11" s="86"/>
      <c r="RYN11" s="86"/>
      <c r="RYO11" s="86"/>
      <c r="RYP11" s="86"/>
      <c r="RYQ11" s="86"/>
      <c r="RYR11" s="86"/>
      <c r="RYS11" s="86"/>
      <c r="RYT11" s="86"/>
      <c r="RYU11" s="86"/>
      <c r="RYV11" s="86"/>
      <c r="RYW11" s="86"/>
      <c r="RYX11" s="86"/>
      <c r="RYY11" s="86"/>
      <c r="RYZ11" s="86"/>
      <c r="RZA11" s="86"/>
      <c r="RZB11" s="86"/>
      <c r="RZC11" s="86"/>
      <c r="RZD11" s="86"/>
      <c r="RZE11" s="86"/>
      <c r="RZF11" s="86"/>
      <c r="RZG11" s="86"/>
      <c r="RZH11" s="86"/>
      <c r="RZI11" s="86"/>
      <c r="RZJ11" s="86"/>
      <c r="RZK11" s="86"/>
      <c r="RZL11" s="86"/>
      <c r="RZM11" s="86"/>
      <c r="RZN11" s="86"/>
      <c r="RZO11" s="86"/>
      <c r="RZP11" s="86"/>
      <c r="RZQ11" s="86"/>
      <c r="RZR11" s="86"/>
      <c r="RZS11" s="86"/>
      <c r="RZT11" s="86"/>
      <c r="RZU11" s="86"/>
      <c r="RZV11" s="86"/>
      <c r="RZW11" s="86"/>
      <c r="RZX11" s="86"/>
      <c r="RZY11" s="86"/>
      <c r="RZZ11" s="86"/>
      <c r="SAA11" s="86"/>
      <c r="SAB11" s="86"/>
      <c r="SAC11" s="86"/>
      <c r="SAD11" s="86"/>
      <c r="SAE11" s="86"/>
      <c r="SAF11" s="86"/>
      <c r="SAG11" s="86"/>
      <c r="SAH11" s="86"/>
      <c r="SAI11" s="86"/>
      <c r="SAJ11" s="86"/>
      <c r="SAK11" s="86"/>
      <c r="SAL11" s="86"/>
      <c r="SAM11" s="86"/>
      <c r="SAN11" s="86"/>
      <c r="SAO11" s="86"/>
      <c r="SAP11" s="86"/>
      <c r="SAQ11" s="86"/>
      <c r="SAR11" s="86"/>
      <c r="SAS11" s="86"/>
      <c r="SAT11" s="86"/>
      <c r="SAU11" s="86"/>
      <c r="SAV11" s="86"/>
      <c r="SAW11" s="86"/>
      <c r="SAX11" s="86"/>
      <c r="SAY11" s="86"/>
      <c r="SAZ11" s="86"/>
      <c r="SBA11" s="86"/>
      <c r="SBB11" s="86"/>
      <c r="SBC11" s="86"/>
      <c r="SBD11" s="86"/>
      <c r="SBE11" s="86"/>
      <c r="SBF11" s="86"/>
      <c r="SBG11" s="86"/>
      <c r="SBH11" s="86"/>
      <c r="SBI11" s="86"/>
      <c r="SBJ11" s="86"/>
      <c r="SBK11" s="86"/>
      <c r="SBL11" s="86"/>
      <c r="SBM11" s="86"/>
      <c r="SBN11" s="86"/>
      <c r="SBO11" s="86"/>
      <c r="SBP11" s="86"/>
      <c r="SBQ11" s="86"/>
      <c r="SBR11" s="86"/>
      <c r="SBS11" s="86"/>
      <c r="SBT11" s="86"/>
      <c r="SBU11" s="86"/>
      <c r="SBV11" s="86"/>
      <c r="SBW11" s="86"/>
      <c r="SBX11" s="86"/>
      <c r="SBY11" s="86"/>
      <c r="SBZ11" s="86"/>
      <c r="SCA11" s="86"/>
      <c r="SCB11" s="86"/>
      <c r="SCC11" s="86"/>
      <c r="SCD11" s="86"/>
      <c r="SCE11" s="86"/>
      <c r="SCF11" s="86"/>
      <c r="SCG11" s="86"/>
      <c r="SCH11" s="86"/>
      <c r="SCI11" s="86"/>
      <c r="SCJ11" s="86"/>
      <c r="SCK11" s="86"/>
      <c r="SCL11" s="86"/>
      <c r="SCM11" s="86"/>
      <c r="SCN11" s="86"/>
      <c r="SCO11" s="86"/>
      <c r="SCP11" s="86"/>
      <c r="SCQ11" s="86"/>
      <c r="SCR11" s="86"/>
      <c r="SCS11" s="86"/>
      <c r="SCT11" s="86"/>
      <c r="SCU11" s="86"/>
      <c r="SCV11" s="86"/>
      <c r="SCW11" s="86"/>
      <c r="SCX11" s="86"/>
      <c r="SCY11" s="86"/>
      <c r="SCZ11" s="86"/>
      <c r="SDA11" s="86"/>
      <c r="SDB11" s="86"/>
      <c r="SDC11" s="86"/>
      <c r="SDD11" s="86"/>
      <c r="SDE11" s="86"/>
      <c r="SDF11" s="86"/>
      <c r="SDG11" s="86"/>
      <c r="SDH11" s="86"/>
      <c r="SDI11" s="86"/>
      <c r="SDJ11" s="86"/>
      <c r="SDK11" s="86"/>
      <c r="SDL11" s="86"/>
      <c r="SDM11" s="86"/>
      <c r="SDN11" s="86"/>
      <c r="SDO11" s="86"/>
      <c r="SDP11" s="86"/>
      <c r="SDQ11" s="86"/>
      <c r="SDR11" s="86"/>
      <c r="SDS11" s="86"/>
      <c r="SDT11" s="86"/>
      <c r="SDU11" s="86"/>
      <c r="SDV11" s="86"/>
      <c r="SDW11" s="86"/>
      <c r="SDX11" s="86"/>
      <c r="SDY11" s="86"/>
      <c r="SDZ11" s="86"/>
      <c r="SEA11" s="86"/>
      <c r="SEB11" s="86"/>
      <c r="SEC11" s="86"/>
      <c r="SED11" s="86"/>
      <c r="SEE11" s="86"/>
      <c r="SEF11" s="86"/>
      <c r="SEG11" s="86"/>
      <c r="SEH11" s="86"/>
      <c r="SEI11" s="86"/>
      <c r="SEJ11" s="86"/>
      <c r="SEK11" s="86"/>
      <c r="SEL11" s="86"/>
      <c r="SEM11" s="86"/>
      <c r="SEN11" s="86"/>
      <c r="SEO11" s="86"/>
      <c r="SEP11" s="86"/>
      <c r="SEQ11" s="86"/>
      <c r="SER11" s="86"/>
      <c r="SES11" s="86"/>
      <c r="SET11" s="86"/>
      <c r="SEU11" s="86"/>
      <c r="SEV11" s="86"/>
      <c r="SEW11" s="86"/>
      <c r="SEX11" s="86"/>
      <c r="SEY11" s="86"/>
      <c r="SEZ11" s="86"/>
      <c r="SFA11" s="86"/>
      <c r="SFB11" s="86"/>
      <c r="SFC11" s="86"/>
      <c r="SFD11" s="86"/>
      <c r="SFE11" s="86"/>
      <c r="SFF11" s="86"/>
      <c r="SFG11" s="86"/>
      <c r="SFH11" s="86"/>
      <c r="SFI11" s="86"/>
      <c r="SFJ11" s="86"/>
      <c r="SFK11" s="86"/>
      <c r="SFL11" s="86"/>
      <c r="SFM11" s="86"/>
      <c r="SFN11" s="86"/>
      <c r="SFO11" s="86"/>
      <c r="SFP11" s="86"/>
      <c r="SFQ11" s="86"/>
      <c r="SFR11" s="86"/>
      <c r="SFS11" s="86"/>
      <c r="SFT11" s="86"/>
      <c r="SFU11" s="86"/>
      <c r="SFV11" s="86"/>
      <c r="SFW11" s="86"/>
      <c r="SFX11" s="86"/>
      <c r="SFY11" s="86"/>
      <c r="SFZ11" s="86"/>
      <c r="SGA11" s="86"/>
      <c r="SGB11" s="86"/>
      <c r="SGC11" s="86"/>
      <c r="SGD11" s="86"/>
      <c r="SGE11" s="86"/>
      <c r="SGF11" s="86"/>
      <c r="SGG11" s="86"/>
      <c r="SGH11" s="86"/>
      <c r="SGI11" s="86"/>
      <c r="SGJ11" s="86"/>
      <c r="SGK11" s="86"/>
      <c r="SGL11" s="86"/>
      <c r="SGM11" s="86"/>
      <c r="SGN11" s="86"/>
      <c r="SGO11" s="86"/>
      <c r="SGP11" s="86"/>
      <c r="SGQ11" s="86"/>
      <c r="SGR11" s="86"/>
      <c r="SGS11" s="86"/>
      <c r="SGT11" s="86"/>
      <c r="SGU11" s="86"/>
      <c r="SGV11" s="86"/>
      <c r="SGW11" s="86"/>
      <c r="SGX11" s="86"/>
      <c r="SGY11" s="86"/>
      <c r="SGZ11" s="86"/>
      <c r="SHA11" s="86"/>
      <c r="SHB11" s="86"/>
      <c r="SHC11" s="86"/>
      <c r="SHD11" s="86"/>
      <c r="SHE11" s="86"/>
      <c r="SHF11" s="86"/>
      <c r="SHG11" s="86"/>
      <c r="SHH11" s="86"/>
      <c r="SHI11" s="86"/>
      <c r="SHJ11" s="86"/>
      <c r="SHK11" s="86"/>
      <c r="SHL11" s="86"/>
      <c r="SHM11" s="86"/>
      <c r="SHN11" s="86"/>
      <c r="SHO11" s="86"/>
      <c r="SHP11" s="86"/>
      <c r="SHQ11" s="86"/>
      <c r="SHR11" s="86"/>
      <c r="SHS11" s="86"/>
      <c r="SHT11" s="86"/>
      <c r="SHU11" s="86"/>
      <c r="SHV11" s="86"/>
      <c r="SHW11" s="86"/>
      <c r="SHX11" s="86"/>
      <c r="SHY11" s="86"/>
      <c r="SHZ11" s="86"/>
      <c r="SIA11" s="86"/>
      <c r="SIB11" s="86"/>
      <c r="SIC11" s="86"/>
      <c r="SID11" s="86"/>
      <c r="SIE11" s="86"/>
      <c r="SIF11" s="86"/>
      <c r="SIG11" s="86"/>
      <c r="SIH11" s="86"/>
      <c r="SII11" s="86"/>
      <c r="SIJ11" s="86"/>
      <c r="SIK11" s="86"/>
      <c r="SIL11" s="86"/>
      <c r="SIM11" s="86"/>
      <c r="SIN11" s="86"/>
      <c r="SIO11" s="86"/>
      <c r="SIP11" s="86"/>
      <c r="SIQ11" s="86"/>
      <c r="SIR11" s="86"/>
      <c r="SIS11" s="86"/>
      <c r="SIT11" s="86"/>
      <c r="SIU11" s="86"/>
      <c r="SIV11" s="86"/>
      <c r="SIW11" s="86"/>
      <c r="SIX11" s="86"/>
      <c r="SIY11" s="86"/>
      <c r="SIZ11" s="86"/>
      <c r="SJA11" s="86"/>
      <c r="SJB11" s="86"/>
      <c r="SJC11" s="86"/>
      <c r="SJD11" s="86"/>
      <c r="SJE11" s="86"/>
      <c r="SJF11" s="86"/>
      <c r="SJG11" s="86"/>
      <c r="SJH11" s="86"/>
      <c r="SJI11" s="86"/>
      <c r="SJJ11" s="86"/>
      <c r="SJK11" s="86"/>
      <c r="SJL11" s="86"/>
      <c r="SJM11" s="86"/>
      <c r="SJN11" s="86"/>
      <c r="SJO11" s="86"/>
      <c r="SJP11" s="86"/>
      <c r="SJQ11" s="86"/>
      <c r="SJR11" s="86"/>
      <c r="SJS11" s="86"/>
      <c r="SJT11" s="86"/>
      <c r="SJU11" s="86"/>
      <c r="SJV11" s="86"/>
      <c r="SJW11" s="86"/>
      <c r="SJX11" s="86"/>
      <c r="SJY11" s="86"/>
      <c r="SJZ11" s="86"/>
      <c r="SKA11" s="86"/>
      <c r="SKB11" s="86"/>
      <c r="SKC11" s="86"/>
      <c r="SKD11" s="86"/>
      <c r="SKE11" s="86"/>
      <c r="SKF11" s="86"/>
      <c r="SKG11" s="86"/>
      <c r="SKH11" s="86"/>
      <c r="SKI11" s="86"/>
      <c r="SKJ11" s="86"/>
      <c r="SKK11" s="86"/>
      <c r="SKL11" s="86"/>
      <c r="SKM11" s="86"/>
      <c r="SKN11" s="86"/>
      <c r="SKO11" s="86"/>
      <c r="SKP11" s="86"/>
      <c r="SKQ11" s="86"/>
      <c r="SKR11" s="86"/>
      <c r="SKS11" s="86"/>
      <c r="SKT11" s="86"/>
      <c r="SKU11" s="86"/>
      <c r="SKV11" s="86"/>
      <c r="SKW11" s="86"/>
      <c r="SKX11" s="86"/>
      <c r="SKY11" s="86"/>
      <c r="SKZ11" s="86"/>
      <c r="SLA11" s="86"/>
      <c r="SLB11" s="86"/>
      <c r="SLC11" s="86"/>
      <c r="SLD11" s="86"/>
      <c r="SLE11" s="86"/>
      <c r="SLF11" s="86"/>
      <c r="SLG11" s="86"/>
      <c r="SLH11" s="86"/>
      <c r="SLI11" s="86"/>
      <c r="SLJ11" s="86"/>
      <c r="SLK11" s="86"/>
      <c r="SLL11" s="86"/>
      <c r="SLM11" s="86"/>
      <c r="SLN11" s="86"/>
      <c r="SLO11" s="86"/>
      <c r="SLP11" s="86"/>
      <c r="SLQ11" s="86"/>
      <c r="SLR11" s="86"/>
      <c r="SLS11" s="86"/>
      <c r="SLT11" s="86"/>
      <c r="SLU11" s="86"/>
      <c r="SLV11" s="86"/>
      <c r="SLW11" s="86"/>
      <c r="SLX11" s="86"/>
      <c r="SLY11" s="86"/>
      <c r="SLZ11" s="86"/>
      <c r="SMA11" s="86"/>
      <c r="SMB11" s="86"/>
      <c r="SMC11" s="86"/>
      <c r="SMD11" s="86"/>
      <c r="SME11" s="86"/>
      <c r="SMF11" s="86"/>
      <c r="SMG11" s="86"/>
      <c r="SMH11" s="86"/>
      <c r="SMI11" s="86"/>
      <c r="SMJ11" s="86"/>
      <c r="SMK11" s="86"/>
      <c r="SML11" s="86"/>
      <c r="SMM11" s="86"/>
      <c r="SMN11" s="86"/>
      <c r="SMO11" s="86"/>
      <c r="SMP11" s="86"/>
      <c r="SMQ11" s="86"/>
      <c r="SMR11" s="86"/>
      <c r="SMS11" s="86"/>
      <c r="SMT11" s="86"/>
      <c r="SMU11" s="86"/>
      <c r="SMV11" s="86"/>
      <c r="SMW11" s="86"/>
      <c r="SMX11" s="86"/>
      <c r="SMY11" s="86"/>
      <c r="SMZ11" s="86"/>
      <c r="SNA11" s="86"/>
      <c r="SNB11" s="86"/>
      <c r="SNC11" s="86"/>
      <c r="SND11" s="86"/>
      <c r="SNE11" s="86"/>
      <c r="SNF11" s="86"/>
      <c r="SNG11" s="86"/>
      <c r="SNH11" s="86"/>
      <c r="SNI11" s="86"/>
      <c r="SNJ11" s="86"/>
      <c r="SNK11" s="86"/>
      <c r="SNL11" s="86"/>
      <c r="SNM11" s="86"/>
      <c r="SNN11" s="86"/>
      <c r="SNO11" s="86"/>
      <c r="SNP11" s="86"/>
      <c r="SNQ11" s="86"/>
      <c r="SNR11" s="86"/>
      <c r="SNS11" s="86"/>
      <c r="SNT11" s="86"/>
      <c r="SNU11" s="86"/>
      <c r="SNV11" s="86"/>
      <c r="SNW11" s="86"/>
      <c r="SNX11" s="86"/>
      <c r="SNY11" s="86"/>
      <c r="SNZ11" s="86"/>
      <c r="SOA11" s="86"/>
      <c r="SOB11" s="86"/>
      <c r="SOC11" s="86"/>
      <c r="SOD11" s="86"/>
      <c r="SOE11" s="86"/>
      <c r="SOF11" s="86"/>
      <c r="SOG11" s="86"/>
      <c r="SOH11" s="86"/>
      <c r="SOI11" s="86"/>
      <c r="SOJ11" s="86"/>
      <c r="SOK11" s="86"/>
      <c r="SOL11" s="86"/>
      <c r="SOM11" s="86"/>
      <c r="SON11" s="86"/>
      <c r="SOO11" s="86"/>
      <c r="SOP11" s="86"/>
      <c r="SOQ11" s="86"/>
      <c r="SOR11" s="86"/>
      <c r="SOS11" s="86"/>
      <c r="SOT11" s="86"/>
      <c r="SOU11" s="86"/>
      <c r="SOV11" s="86"/>
      <c r="SOW11" s="86"/>
      <c r="SOX11" s="86"/>
      <c r="SOY11" s="86"/>
      <c r="SOZ11" s="86"/>
      <c r="SPA11" s="86"/>
      <c r="SPB11" s="86"/>
      <c r="SPC11" s="86"/>
      <c r="SPD11" s="86"/>
      <c r="SPE11" s="86"/>
      <c r="SPF11" s="86"/>
      <c r="SPG11" s="86"/>
      <c r="SPH11" s="86"/>
      <c r="SPI11" s="86"/>
      <c r="SPJ11" s="86"/>
      <c r="SPK11" s="86"/>
      <c r="SPL11" s="86"/>
      <c r="SPM11" s="86"/>
      <c r="SPN11" s="86"/>
      <c r="SPO11" s="86"/>
      <c r="SPP11" s="86"/>
      <c r="SPQ11" s="86"/>
      <c r="SPR11" s="86"/>
      <c r="SPS11" s="86"/>
      <c r="SPT11" s="86"/>
      <c r="SPU11" s="86"/>
      <c r="SPV11" s="86"/>
      <c r="SPW11" s="86"/>
      <c r="SPX11" s="86"/>
      <c r="SPY11" s="86"/>
      <c r="SPZ11" s="86"/>
      <c r="SQA11" s="86"/>
      <c r="SQB11" s="86"/>
      <c r="SQC11" s="86"/>
      <c r="SQD11" s="86"/>
      <c r="SQE11" s="86"/>
      <c r="SQF11" s="86"/>
      <c r="SQG11" s="86"/>
      <c r="SQH11" s="86"/>
      <c r="SQI11" s="86"/>
      <c r="SQJ11" s="86"/>
      <c r="SQK11" s="86"/>
      <c r="SQL11" s="86"/>
      <c r="SQM11" s="86"/>
      <c r="SQN11" s="86"/>
      <c r="SQO11" s="86"/>
      <c r="SQP11" s="86"/>
      <c r="SQQ11" s="86"/>
      <c r="SQR11" s="86"/>
      <c r="SQS11" s="86"/>
      <c r="SQT11" s="86"/>
      <c r="SQU11" s="86"/>
      <c r="SQV11" s="86"/>
      <c r="SQW11" s="86"/>
      <c r="SQX11" s="86"/>
      <c r="SQY11" s="86"/>
      <c r="SQZ11" s="86"/>
      <c r="SRA11" s="86"/>
      <c r="SRB11" s="86"/>
      <c r="SRC11" s="86"/>
      <c r="SRD11" s="86"/>
      <c r="SRE11" s="86"/>
      <c r="SRF11" s="86"/>
      <c r="SRG11" s="86"/>
      <c r="SRH11" s="86"/>
      <c r="SRI11" s="86"/>
      <c r="SRJ11" s="86"/>
      <c r="SRK11" s="86"/>
      <c r="SRL11" s="86"/>
      <c r="SRM11" s="86"/>
      <c r="SRN11" s="86"/>
      <c r="SRO11" s="86"/>
      <c r="SRP11" s="86"/>
      <c r="SRQ11" s="86"/>
      <c r="SRR11" s="86"/>
      <c r="SRS11" s="86"/>
      <c r="SRT11" s="86"/>
      <c r="SRU11" s="86"/>
      <c r="SRV11" s="86"/>
      <c r="SRW11" s="86"/>
      <c r="SRX11" s="86"/>
      <c r="SRY11" s="86"/>
      <c r="SRZ11" s="86"/>
      <c r="SSA11" s="86"/>
      <c r="SSB11" s="86"/>
      <c r="SSC11" s="86"/>
      <c r="SSD11" s="86"/>
      <c r="SSE11" s="86"/>
      <c r="SSF11" s="86"/>
      <c r="SSG11" s="86"/>
      <c r="SSH11" s="86"/>
      <c r="SSI11" s="86"/>
      <c r="SSJ11" s="86"/>
      <c r="SSK11" s="86"/>
      <c r="SSL11" s="86"/>
      <c r="SSM11" s="86"/>
      <c r="SSN11" s="86"/>
      <c r="SSO11" s="86"/>
      <c r="SSP11" s="86"/>
      <c r="SSQ11" s="86"/>
      <c r="SSR11" s="86"/>
      <c r="SSS11" s="86"/>
      <c r="SST11" s="86"/>
      <c r="SSU11" s="86"/>
      <c r="SSV11" s="86"/>
      <c r="SSW11" s="86"/>
      <c r="SSX11" s="86"/>
      <c r="SSY11" s="86"/>
      <c r="SSZ11" s="86"/>
      <c r="STA11" s="86"/>
      <c r="STB11" s="86"/>
      <c r="STC11" s="86"/>
      <c r="STD11" s="86"/>
      <c r="STE11" s="86"/>
      <c r="STF11" s="86"/>
      <c r="STG11" s="86"/>
      <c r="STH11" s="86"/>
      <c r="STI11" s="86"/>
      <c r="STJ11" s="86"/>
      <c r="STK11" s="86"/>
      <c r="STL11" s="86"/>
      <c r="STM11" s="86"/>
      <c r="STN11" s="86"/>
      <c r="STO11" s="86"/>
      <c r="STP11" s="86"/>
      <c r="STQ11" s="86"/>
      <c r="STR11" s="86"/>
      <c r="STS11" s="86"/>
      <c r="STT11" s="86"/>
      <c r="STU11" s="86"/>
      <c r="STV11" s="86"/>
      <c r="STW11" s="86"/>
      <c r="STX11" s="86"/>
      <c r="STY11" s="86"/>
      <c r="STZ11" s="86"/>
      <c r="SUA11" s="86"/>
      <c r="SUB11" s="86"/>
      <c r="SUC11" s="86"/>
      <c r="SUD11" s="86"/>
      <c r="SUE11" s="86"/>
      <c r="SUF11" s="86"/>
      <c r="SUG11" s="86"/>
      <c r="SUH11" s="86"/>
      <c r="SUI11" s="86"/>
      <c r="SUJ11" s="86"/>
      <c r="SUK11" s="86"/>
      <c r="SUL11" s="86"/>
      <c r="SUM11" s="86"/>
      <c r="SUN11" s="86"/>
      <c r="SUO11" s="86"/>
      <c r="SUP11" s="86"/>
      <c r="SUQ11" s="86"/>
      <c r="SUR11" s="86"/>
      <c r="SUS11" s="86"/>
      <c r="SUT11" s="86"/>
      <c r="SUU11" s="86"/>
      <c r="SUV11" s="86"/>
      <c r="SUW11" s="86"/>
      <c r="SUX11" s="86"/>
      <c r="SUY11" s="86"/>
      <c r="SUZ11" s="86"/>
      <c r="SVA11" s="86"/>
      <c r="SVB11" s="86"/>
      <c r="SVC11" s="86"/>
      <c r="SVD11" s="86"/>
      <c r="SVE11" s="86"/>
      <c r="SVF11" s="86"/>
      <c r="SVG11" s="86"/>
      <c r="SVH11" s="86"/>
      <c r="SVI11" s="86"/>
      <c r="SVJ11" s="86"/>
      <c r="SVK11" s="86"/>
      <c r="SVL11" s="86"/>
      <c r="SVM11" s="86"/>
      <c r="SVN11" s="86"/>
      <c r="SVO11" s="86"/>
      <c r="SVP11" s="86"/>
      <c r="SVQ11" s="86"/>
      <c r="SVR11" s="86"/>
      <c r="SVS11" s="86"/>
      <c r="SVT11" s="86"/>
      <c r="SVU11" s="86"/>
      <c r="SVV11" s="86"/>
      <c r="SVW11" s="86"/>
      <c r="SVX11" s="86"/>
      <c r="SVY11" s="86"/>
      <c r="SVZ11" s="86"/>
      <c r="SWA11" s="86"/>
      <c r="SWB11" s="86"/>
      <c r="SWC11" s="86"/>
      <c r="SWD11" s="86"/>
      <c r="SWE11" s="86"/>
      <c r="SWF11" s="86"/>
      <c r="SWG11" s="86"/>
      <c r="SWH11" s="86"/>
      <c r="SWI11" s="86"/>
      <c r="SWJ11" s="86"/>
      <c r="SWK11" s="86"/>
      <c r="SWL11" s="86"/>
      <c r="SWM11" s="86"/>
      <c r="SWN11" s="86"/>
      <c r="SWO11" s="86"/>
      <c r="SWP11" s="86"/>
      <c r="SWQ11" s="86"/>
      <c r="SWR11" s="86"/>
      <c r="SWS11" s="86"/>
      <c r="SWT11" s="86"/>
      <c r="SWU11" s="86"/>
      <c r="SWV11" s="86"/>
      <c r="SWW11" s="86"/>
      <c r="SWX11" s="86"/>
      <c r="SWY11" s="86"/>
      <c r="SWZ11" s="86"/>
      <c r="SXA11" s="86"/>
      <c r="SXB11" s="86"/>
      <c r="SXC11" s="86"/>
      <c r="SXD11" s="86"/>
      <c r="SXE11" s="86"/>
      <c r="SXF11" s="86"/>
      <c r="SXG11" s="86"/>
      <c r="SXH11" s="86"/>
      <c r="SXI11" s="86"/>
      <c r="SXJ11" s="86"/>
      <c r="SXK11" s="86"/>
      <c r="SXL11" s="86"/>
      <c r="SXM11" s="86"/>
      <c r="SXN11" s="86"/>
      <c r="SXO11" s="86"/>
      <c r="SXP11" s="86"/>
      <c r="SXQ11" s="86"/>
      <c r="SXR11" s="86"/>
      <c r="SXS11" s="86"/>
      <c r="SXT11" s="86"/>
      <c r="SXU11" s="86"/>
      <c r="SXV11" s="86"/>
      <c r="SXW11" s="86"/>
      <c r="SXX11" s="86"/>
      <c r="SXY11" s="86"/>
      <c r="SXZ11" s="86"/>
      <c r="SYA11" s="86"/>
      <c r="SYB11" s="86"/>
      <c r="SYC11" s="86"/>
      <c r="SYD11" s="86"/>
      <c r="SYE11" s="86"/>
      <c r="SYF11" s="86"/>
      <c r="SYG11" s="86"/>
      <c r="SYH11" s="86"/>
      <c r="SYI11" s="86"/>
      <c r="SYJ11" s="86"/>
      <c r="SYK11" s="86"/>
      <c r="SYL11" s="86"/>
      <c r="SYM11" s="86"/>
      <c r="SYN11" s="86"/>
      <c r="SYO11" s="86"/>
      <c r="SYP11" s="86"/>
      <c r="SYQ11" s="86"/>
      <c r="SYR11" s="86"/>
      <c r="SYS11" s="86"/>
      <c r="SYT11" s="86"/>
      <c r="SYU11" s="86"/>
      <c r="SYV11" s="86"/>
      <c r="SYW11" s="86"/>
      <c r="SYX11" s="86"/>
      <c r="SYY11" s="86"/>
      <c r="SYZ11" s="86"/>
      <c r="SZA11" s="86"/>
      <c r="SZB11" s="86"/>
      <c r="SZC11" s="86"/>
      <c r="SZD11" s="86"/>
      <c r="SZE11" s="86"/>
      <c r="SZF11" s="86"/>
      <c r="SZG11" s="86"/>
      <c r="SZH11" s="86"/>
      <c r="SZI11" s="86"/>
      <c r="SZJ11" s="86"/>
      <c r="SZK11" s="86"/>
      <c r="SZL11" s="86"/>
      <c r="SZM11" s="86"/>
      <c r="SZN11" s="86"/>
      <c r="SZO11" s="86"/>
      <c r="SZP11" s="86"/>
      <c r="SZQ11" s="86"/>
      <c r="SZR11" s="86"/>
      <c r="SZS11" s="86"/>
      <c r="SZT11" s="86"/>
      <c r="SZU11" s="86"/>
      <c r="SZV11" s="86"/>
      <c r="SZW11" s="86"/>
      <c r="SZX11" s="86"/>
      <c r="SZY11" s="86"/>
      <c r="SZZ11" s="86"/>
      <c r="TAA11" s="86"/>
      <c r="TAB11" s="86"/>
      <c r="TAC11" s="86"/>
      <c r="TAD11" s="86"/>
      <c r="TAE11" s="86"/>
      <c r="TAF11" s="86"/>
      <c r="TAG11" s="86"/>
      <c r="TAH11" s="86"/>
      <c r="TAI11" s="86"/>
      <c r="TAJ11" s="86"/>
      <c r="TAK11" s="86"/>
      <c r="TAL11" s="86"/>
      <c r="TAM11" s="86"/>
      <c r="TAN11" s="86"/>
      <c r="TAO11" s="86"/>
      <c r="TAP11" s="86"/>
      <c r="TAQ11" s="86"/>
      <c r="TAR11" s="86"/>
      <c r="TAS11" s="86"/>
      <c r="TAT11" s="86"/>
      <c r="TAU11" s="86"/>
      <c r="TAV11" s="86"/>
      <c r="TAW11" s="86"/>
      <c r="TAX11" s="86"/>
      <c r="TAY11" s="86"/>
      <c r="TAZ11" s="86"/>
      <c r="TBA11" s="86"/>
      <c r="TBB11" s="86"/>
      <c r="TBC11" s="86"/>
      <c r="TBD11" s="86"/>
      <c r="TBE11" s="86"/>
      <c r="TBF11" s="86"/>
      <c r="TBG11" s="86"/>
      <c r="TBH11" s="86"/>
      <c r="TBI11" s="86"/>
      <c r="TBJ11" s="86"/>
      <c r="TBK11" s="86"/>
      <c r="TBL11" s="86"/>
      <c r="TBM11" s="86"/>
      <c r="TBN11" s="86"/>
      <c r="TBO11" s="86"/>
      <c r="TBP11" s="86"/>
      <c r="TBQ11" s="86"/>
      <c r="TBR11" s="86"/>
      <c r="TBS11" s="86"/>
      <c r="TBT11" s="86"/>
      <c r="TBU11" s="86"/>
      <c r="TBV11" s="86"/>
      <c r="TBW11" s="86"/>
      <c r="TBX11" s="86"/>
      <c r="TBY11" s="86"/>
      <c r="TBZ11" s="86"/>
      <c r="TCA11" s="86"/>
      <c r="TCB11" s="86"/>
      <c r="TCC11" s="86"/>
      <c r="TCD11" s="86"/>
      <c r="TCE11" s="86"/>
      <c r="TCF11" s="86"/>
      <c r="TCG11" s="86"/>
      <c r="TCH11" s="86"/>
      <c r="TCI11" s="86"/>
      <c r="TCJ11" s="86"/>
      <c r="TCK11" s="86"/>
      <c r="TCL11" s="86"/>
      <c r="TCM11" s="86"/>
      <c r="TCN11" s="86"/>
      <c r="TCO11" s="86"/>
      <c r="TCP11" s="86"/>
      <c r="TCQ11" s="86"/>
      <c r="TCR11" s="86"/>
      <c r="TCS11" s="86"/>
      <c r="TCT11" s="86"/>
      <c r="TCU11" s="86"/>
      <c r="TCV11" s="86"/>
      <c r="TCW11" s="86"/>
      <c r="TCX11" s="86"/>
      <c r="TCY11" s="86"/>
      <c r="TCZ11" s="86"/>
      <c r="TDA11" s="86"/>
      <c r="TDB11" s="86"/>
      <c r="TDC11" s="86"/>
      <c r="TDD11" s="86"/>
      <c r="TDE11" s="86"/>
      <c r="TDF11" s="86"/>
      <c r="TDG11" s="86"/>
      <c r="TDH11" s="86"/>
      <c r="TDI11" s="86"/>
      <c r="TDJ11" s="86"/>
      <c r="TDK11" s="86"/>
      <c r="TDL11" s="86"/>
      <c r="TDM11" s="86"/>
      <c r="TDN11" s="86"/>
      <c r="TDO11" s="86"/>
      <c r="TDP11" s="86"/>
      <c r="TDQ11" s="86"/>
      <c r="TDR11" s="86"/>
      <c r="TDS11" s="86"/>
      <c r="TDT11" s="86"/>
      <c r="TDU11" s="86"/>
      <c r="TDV11" s="86"/>
      <c r="TDW11" s="86"/>
      <c r="TDX11" s="86"/>
      <c r="TDY11" s="86"/>
      <c r="TDZ11" s="86"/>
      <c r="TEA11" s="86"/>
      <c r="TEB11" s="86"/>
      <c r="TEC11" s="86"/>
      <c r="TED11" s="86"/>
      <c r="TEE11" s="86"/>
      <c r="TEF11" s="86"/>
      <c r="TEG11" s="86"/>
      <c r="TEH11" s="86"/>
      <c r="TEI11" s="86"/>
      <c r="TEJ11" s="86"/>
      <c r="TEK11" s="86"/>
      <c r="TEL11" s="86"/>
      <c r="TEM11" s="86"/>
      <c r="TEN11" s="86"/>
      <c r="TEO11" s="86"/>
      <c r="TEP11" s="86"/>
      <c r="TEQ11" s="86"/>
      <c r="TER11" s="86"/>
      <c r="TES11" s="86"/>
      <c r="TET11" s="86"/>
      <c r="TEU11" s="86"/>
      <c r="TEV11" s="86"/>
      <c r="TEW11" s="86"/>
      <c r="TEX11" s="86"/>
      <c r="TEY11" s="86"/>
      <c r="TEZ11" s="86"/>
      <c r="TFA11" s="86"/>
      <c r="TFB11" s="86"/>
      <c r="TFC11" s="86"/>
      <c r="TFD11" s="86"/>
      <c r="TFE11" s="86"/>
      <c r="TFF11" s="86"/>
      <c r="TFG11" s="86"/>
      <c r="TFH11" s="86"/>
      <c r="TFI11" s="86"/>
      <c r="TFJ11" s="86"/>
      <c r="TFK11" s="86"/>
      <c r="TFL11" s="86"/>
      <c r="TFM11" s="86"/>
      <c r="TFN11" s="86"/>
      <c r="TFO11" s="86"/>
      <c r="TFP11" s="86"/>
      <c r="TFQ11" s="86"/>
      <c r="TFR11" s="86"/>
      <c r="TFS11" s="86"/>
      <c r="TFT11" s="86"/>
      <c r="TFU11" s="86"/>
      <c r="TFV11" s="86"/>
      <c r="TFW11" s="86"/>
      <c r="TFX11" s="86"/>
      <c r="TFY11" s="86"/>
      <c r="TFZ11" s="86"/>
      <c r="TGA11" s="86"/>
      <c r="TGB11" s="86"/>
      <c r="TGC11" s="86"/>
      <c r="TGD11" s="86"/>
      <c r="TGE11" s="86"/>
      <c r="TGF11" s="86"/>
      <c r="TGG11" s="86"/>
      <c r="TGH11" s="86"/>
      <c r="TGI11" s="86"/>
      <c r="TGJ11" s="86"/>
      <c r="TGK11" s="86"/>
      <c r="TGL11" s="86"/>
      <c r="TGM11" s="86"/>
      <c r="TGN11" s="86"/>
      <c r="TGO11" s="86"/>
      <c r="TGP11" s="86"/>
      <c r="TGQ11" s="86"/>
      <c r="TGR11" s="86"/>
      <c r="TGS11" s="86"/>
      <c r="TGT11" s="86"/>
      <c r="TGU11" s="86"/>
      <c r="TGV11" s="86"/>
      <c r="TGW11" s="86"/>
      <c r="TGX11" s="86"/>
      <c r="TGY11" s="86"/>
      <c r="TGZ11" s="86"/>
      <c r="THA11" s="86"/>
      <c r="THB11" s="86"/>
      <c r="THC11" s="86"/>
      <c r="THD11" s="86"/>
      <c r="THE11" s="86"/>
      <c r="THF11" s="86"/>
      <c r="THG11" s="86"/>
      <c r="THH11" s="86"/>
      <c r="THI11" s="86"/>
      <c r="THJ11" s="86"/>
      <c r="THK11" s="86"/>
      <c r="THL11" s="86"/>
      <c r="THM11" s="86"/>
      <c r="THN11" s="86"/>
      <c r="THO11" s="86"/>
      <c r="THP11" s="86"/>
      <c r="THQ11" s="86"/>
      <c r="THR11" s="86"/>
      <c r="THS11" s="86"/>
      <c r="THT11" s="86"/>
      <c r="THU11" s="86"/>
      <c r="THV11" s="86"/>
      <c r="THW11" s="86"/>
      <c r="THX11" s="86"/>
      <c r="THY11" s="86"/>
      <c r="THZ11" s="86"/>
      <c r="TIA11" s="86"/>
      <c r="TIB11" s="86"/>
      <c r="TIC11" s="86"/>
      <c r="TID11" s="86"/>
      <c r="TIE11" s="86"/>
      <c r="TIF11" s="86"/>
      <c r="TIG11" s="86"/>
      <c r="TIH11" s="86"/>
      <c r="TII11" s="86"/>
      <c r="TIJ11" s="86"/>
      <c r="TIK11" s="86"/>
      <c r="TIL11" s="86"/>
      <c r="TIM11" s="86"/>
      <c r="TIN11" s="86"/>
      <c r="TIO11" s="86"/>
      <c r="TIP11" s="86"/>
      <c r="TIQ11" s="86"/>
      <c r="TIR11" s="86"/>
      <c r="TIS11" s="86"/>
      <c r="TIT11" s="86"/>
      <c r="TIU11" s="86"/>
      <c r="TIV11" s="86"/>
      <c r="TIW11" s="86"/>
      <c r="TIX11" s="86"/>
      <c r="TIY11" s="86"/>
      <c r="TIZ11" s="86"/>
      <c r="TJA11" s="86"/>
      <c r="TJB11" s="86"/>
      <c r="TJC11" s="86"/>
      <c r="TJD11" s="86"/>
      <c r="TJE11" s="86"/>
      <c r="TJF11" s="86"/>
      <c r="TJG11" s="86"/>
      <c r="TJH11" s="86"/>
      <c r="TJI11" s="86"/>
      <c r="TJJ11" s="86"/>
      <c r="TJK11" s="86"/>
      <c r="TJL11" s="86"/>
      <c r="TJM11" s="86"/>
      <c r="TJN11" s="86"/>
      <c r="TJO11" s="86"/>
      <c r="TJP11" s="86"/>
      <c r="TJQ11" s="86"/>
      <c r="TJR11" s="86"/>
      <c r="TJS11" s="86"/>
      <c r="TJT11" s="86"/>
      <c r="TJU11" s="86"/>
      <c r="TJV11" s="86"/>
      <c r="TJW11" s="86"/>
      <c r="TJX11" s="86"/>
      <c r="TJY11" s="86"/>
      <c r="TJZ11" s="86"/>
      <c r="TKA11" s="86"/>
      <c r="TKB11" s="86"/>
      <c r="TKC11" s="86"/>
      <c r="TKD11" s="86"/>
      <c r="TKE11" s="86"/>
      <c r="TKF11" s="86"/>
      <c r="TKG11" s="86"/>
      <c r="TKH11" s="86"/>
      <c r="TKI11" s="86"/>
      <c r="TKJ11" s="86"/>
      <c r="TKK11" s="86"/>
      <c r="TKL11" s="86"/>
      <c r="TKM11" s="86"/>
      <c r="TKN11" s="86"/>
      <c r="TKO11" s="86"/>
      <c r="TKP11" s="86"/>
      <c r="TKQ11" s="86"/>
      <c r="TKR11" s="86"/>
      <c r="TKS11" s="86"/>
      <c r="TKT11" s="86"/>
      <c r="TKU11" s="86"/>
      <c r="TKV11" s="86"/>
      <c r="TKW11" s="86"/>
      <c r="TKX11" s="86"/>
      <c r="TKY11" s="86"/>
      <c r="TKZ11" s="86"/>
      <c r="TLA11" s="86"/>
      <c r="TLB11" s="86"/>
      <c r="TLC11" s="86"/>
      <c r="TLD11" s="86"/>
      <c r="TLE11" s="86"/>
      <c r="TLF11" s="86"/>
      <c r="TLG11" s="86"/>
      <c r="TLH11" s="86"/>
      <c r="TLI11" s="86"/>
      <c r="TLJ11" s="86"/>
      <c r="TLK11" s="86"/>
      <c r="TLL11" s="86"/>
      <c r="TLM11" s="86"/>
      <c r="TLN11" s="86"/>
      <c r="TLO11" s="86"/>
      <c r="TLP11" s="86"/>
      <c r="TLQ11" s="86"/>
      <c r="TLR11" s="86"/>
      <c r="TLS11" s="86"/>
      <c r="TLT11" s="86"/>
      <c r="TLU11" s="86"/>
      <c r="TLV11" s="86"/>
      <c r="TLW11" s="86"/>
      <c r="TLX11" s="86"/>
      <c r="TLY11" s="86"/>
      <c r="TLZ11" s="86"/>
      <c r="TMA11" s="86"/>
      <c r="TMB11" s="86"/>
      <c r="TMC11" s="86"/>
      <c r="TMD11" s="86"/>
      <c r="TME11" s="86"/>
      <c r="TMF11" s="86"/>
      <c r="TMG11" s="86"/>
      <c r="TMH11" s="86"/>
      <c r="TMI11" s="86"/>
      <c r="TMJ11" s="86"/>
      <c r="TMK11" s="86"/>
      <c r="TML11" s="86"/>
      <c r="TMM11" s="86"/>
      <c r="TMN11" s="86"/>
      <c r="TMO11" s="86"/>
      <c r="TMP11" s="86"/>
      <c r="TMQ11" s="86"/>
      <c r="TMR11" s="86"/>
      <c r="TMS11" s="86"/>
      <c r="TMT11" s="86"/>
      <c r="TMU11" s="86"/>
      <c r="TMV11" s="86"/>
      <c r="TMW11" s="86"/>
      <c r="TMX11" s="86"/>
      <c r="TMY11" s="86"/>
      <c r="TMZ11" s="86"/>
      <c r="TNA11" s="86"/>
      <c r="TNB11" s="86"/>
      <c r="TNC11" s="86"/>
      <c r="TND11" s="86"/>
      <c r="TNE11" s="86"/>
      <c r="TNF11" s="86"/>
      <c r="TNG11" s="86"/>
      <c r="TNH11" s="86"/>
      <c r="TNI11" s="86"/>
      <c r="TNJ11" s="86"/>
      <c r="TNK11" s="86"/>
      <c r="TNL11" s="86"/>
      <c r="TNM11" s="86"/>
      <c r="TNN11" s="86"/>
      <c r="TNO11" s="86"/>
      <c r="TNP11" s="86"/>
      <c r="TNQ11" s="86"/>
      <c r="TNR11" s="86"/>
      <c r="TNS11" s="86"/>
      <c r="TNT11" s="86"/>
      <c r="TNU11" s="86"/>
      <c r="TNV11" s="86"/>
      <c r="TNW11" s="86"/>
      <c r="TNX11" s="86"/>
      <c r="TNY11" s="86"/>
      <c r="TNZ11" s="86"/>
      <c r="TOA11" s="86"/>
      <c r="TOB11" s="86"/>
      <c r="TOC11" s="86"/>
      <c r="TOD11" s="86"/>
      <c r="TOE11" s="86"/>
      <c r="TOF11" s="86"/>
      <c r="TOG11" s="86"/>
      <c r="TOH11" s="86"/>
      <c r="TOI11" s="86"/>
      <c r="TOJ11" s="86"/>
      <c r="TOK11" s="86"/>
      <c r="TOL11" s="86"/>
      <c r="TOM11" s="86"/>
      <c r="TON11" s="86"/>
      <c r="TOO11" s="86"/>
      <c r="TOP11" s="86"/>
      <c r="TOQ11" s="86"/>
      <c r="TOR11" s="86"/>
      <c r="TOS11" s="86"/>
      <c r="TOT11" s="86"/>
      <c r="TOU11" s="86"/>
      <c r="TOV11" s="86"/>
      <c r="TOW11" s="86"/>
      <c r="TOX11" s="86"/>
      <c r="TOY11" s="86"/>
      <c r="TOZ11" s="86"/>
      <c r="TPA11" s="86"/>
      <c r="TPB11" s="86"/>
      <c r="TPC11" s="86"/>
      <c r="TPD11" s="86"/>
      <c r="TPE11" s="86"/>
      <c r="TPF11" s="86"/>
      <c r="TPG11" s="86"/>
      <c r="TPH11" s="86"/>
      <c r="TPI11" s="86"/>
      <c r="TPJ11" s="86"/>
      <c r="TPK11" s="86"/>
      <c r="TPL11" s="86"/>
      <c r="TPM11" s="86"/>
      <c r="TPN11" s="86"/>
      <c r="TPO11" s="86"/>
      <c r="TPP11" s="86"/>
      <c r="TPQ11" s="86"/>
      <c r="TPR11" s="86"/>
      <c r="TPS11" s="86"/>
      <c r="TPT11" s="86"/>
      <c r="TPU11" s="86"/>
      <c r="TPV11" s="86"/>
      <c r="TPW11" s="86"/>
      <c r="TPX11" s="86"/>
      <c r="TPY11" s="86"/>
      <c r="TPZ11" s="86"/>
      <c r="TQA11" s="86"/>
      <c r="TQB11" s="86"/>
      <c r="TQC11" s="86"/>
      <c r="TQD11" s="86"/>
      <c r="TQE11" s="86"/>
      <c r="TQF11" s="86"/>
      <c r="TQG11" s="86"/>
      <c r="TQH11" s="86"/>
      <c r="TQI11" s="86"/>
      <c r="TQJ11" s="86"/>
      <c r="TQK11" s="86"/>
      <c r="TQL11" s="86"/>
      <c r="TQM11" s="86"/>
      <c r="TQN11" s="86"/>
      <c r="TQO11" s="86"/>
      <c r="TQP11" s="86"/>
      <c r="TQQ11" s="86"/>
      <c r="TQR11" s="86"/>
      <c r="TQS11" s="86"/>
      <c r="TQT11" s="86"/>
      <c r="TQU11" s="86"/>
      <c r="TQV11" s="86"/>
      <c r="TQW11" s="86"/>
      <c r="TQX11" s="86"/>
      <c r="TQY11" s="86"/>
      <c r="TQZ11" s="86"/>
      <c r="TRA11" s="86"/>
      <c r="TRB11" s="86"/>
      <c r="TRC11" s="86"/>
      <c r="TRD11" s="86"/>
      <c r="TRE11" s="86"/>
      <c r="TRF11" s="86"/>
      <c r="TRG11" s="86"/>
      <c r="TRH11" s="86"/>
      <c r="TRI11" s="86"/>
      <c r="TRJ11" s="86"/>
      <c r="TRK11" s="86"/>
      <c r="TRL11" s="86"/>
      <c r="TRM11" s="86"/>
      <c r="TRN11" s="86"/>
      <c r="TRO11" s="86"/>
      <c r="TRP11" s="86"/>
      <c r="TRQ11" s="86"/>
      <c r="TRR11" s="86"/>
      <c r="TRS11" s="86"/>
      <c r="TRT11" s="86"/>
      <c r="TRU11" s="86"/>
      <c r="TRV11" s="86"/>
      <c r="TRW11" s="86"/>
      <c r="TRX11" s="86"/>
      <c r="TRY11" s="86"/>
      <c r="TRZ11" s="86"/>
      <c r="TSA11" s="86"/>
      <c r="TSB11" s="86"/>
      <c r="TSC11" s="86"/>
      <c r="TSD11" s="86"/>
      <c r="TSE11" s="86"/>
      <c r="TSF11" s="86"/>
      <c r="TSG11" s="86"/>
      <c r="TSH11" s="86"/>
      <c r="TSI11" s="86"/>
      <c r="TSJ11" s="86"/>
      <c r="TSK11" s="86"/>
      <c r="TSL11" s="86"/>
      <c r="TSM11" s="86"/>
      <c r="TSN11" s="86"/>
      <c r="TSO11" s="86"/>
      <c r="TSP11" s="86"/>
      <c r="TSQ11" s="86"/>
      <c r="TSR11" s="86"/>
      <c r="TSS11" s="86"/>
      <c r="TST11" s="86"/>
      <c r="TSU11" s="86"/>
      <c r="TSV11" s="86"/>
      <c r="TSW11" s="86"/>
      <c r="TSX11" s="86"/>
      <c r="TSY11" s="86"/>
      <c r="TSZ11" s="86"/>
      <c r="TTA11" s="86"/>
      <c r="TTB11" s="86"/>
      <c r="TTC11" s="86"/>
      <c r="TTD11" s="86"/>
      <c r="TTE11" s="86"/>
      <c r="TTF11" s="86"/>
      <c r="TTG11" s="86"/>
      <c r="TTH11" s="86"/>
      <c r="TTI11" s="86"/>
      <c r="TTJ11" s="86"/>
      <c r="TTK11" s="86"/>
      <c r="TTL11" s="86"/>
      <c r="TTM11" s="86"/>
      <c r="TTN11" s="86"/>
      <c r="TTO11" s="86"/>
      <c r="TTP11" s="86"/>
      <c r="TTQ11" s="86"/>
      <c r="TTR11" s="86"/>
      <c r="TTS11" s="86"/>
      <c r="TTT11" s="86"/>
      <c r="TTU11" s="86"/>
      <c r="TTV11" s="86"/>
      <c r="TTW11" s="86"/>
      <c r="TTX11" s="86"/>
      <c r="TTY11" s="86"/>
      <c r="TTZ11" s="86"/>
      <c r="TUA11" s="86"/>
      <c r="TUB11" s="86"/>
      <c r="TUC11" s="86"/>
      <c r="TUD11" s="86"/>
      <c r="TUE11" s="86"/>
      <c r="TUF11" s="86"/>
      <c r="TUG11" s="86"/>
      <c r="TUH11" s="86"/>
      <c r="TUI11" s="86"/>
      <c r="TUJ11" s="86"/>
      <c r="TUK11" s="86"/>
      <c r="TUL11" s="86"/>
      <c r="TUM11" s="86"/>
      <c r="TUN11" s="86"/>
      <c r="TUO11" s="86"/>
      <c r="TUP11" s="86"/>
      <c r="TUQ11" s="86"/>
      <c r="TUR11" s="86"/>
      <c r="TUS11" s="86"/>
      <c r="TUT11" s="86"/>
      <c r="TUU11" s="86"/>
      <c r="TUV11" s="86"/>
      <c r="TUW11" s="86"/>
      <c r="TUX11" s="86"/>
      <c r="TUY11" s="86"/>
      <c r="TUZ11" s="86"/>
      <c r="TVA11" s="86"/>
      <c r="TVB11" s="86"/>
      <c r="TVC11" s="86"/>
      <c r="TVD11" s="86"/>
      <c r="TVE11" s="86"/>
      <c r="TVF11" s="86"/>
      <c r="TVG11" s="86"/>
      <c r="TVH11" s="86"/>
      <c r="TVI11" s="86"/>
      <c r="TVJ11" s="86"/>
      <c r="TVK11" s="86"/>
      <c r="TVL11" s="86"/>
      <c r="TVM11" s="86"/>
      <c r="TVN11" s="86"/>
      <c r="TVO11" s="86"/>
      <c r="TVP11" s="86"/>
      <c r="TVQ11" s="86"/>
      <c r="TVR11" s="86"/>
      <c r="TVS11" s="86"/>
      <c r="TVT11" s="86"/>
      <c r="TVU11" s="86"/>
      <c r="TVV11" s="86"/>
      <c r="TVW11" s="86"/>
      <c r="TVX11" s="86"/>
      <c r="TVY11" s="86"/>
      <c r="TVZ11" s="86"/>
      <c r="TWA11" s="86"/>
      <c r="TWB11" s="86"/>
      <c r="TWC11" s="86"/>
      <c r="TWD11" s="86"/>
      <c r="TWE11" s="86"/>
      <c r="TWF11" s="86"/>
      <c r="TWG11" s="86"/>
      <c r="TWH11" s="86"/>
      <c r="TWI11" s="86"/>
      <c r="TWJ11" s="86"/>
      <c r="TWK11" s="86"/>
      <c r="TWL11" s="86"/>
      <c r="TWM11" s="86"/>
      <c r="TWN11" s="86"/>
      <c r="TWO11" s="86"/>
      <c r="TWP11" s="86"/>
      <c r="TWQ11" s="86"/>
      <c r="TWR11" s="86"/>
      <c r="TWS11" s="86"/>
      <c r="TWT11" s="86"/>
      <c r="TWU11" s="86"/>
      <c r="TWV11" s="86"/>
      <c r="TWW11" s="86"/>
      <c r="TWX11" s="86"/>
      <c r="TWY11" s="86"/>
      <c r="TWZ11" s="86"/>
      <c r="TXA11" s="86"/>
      <c r="TXB11" s="86"/>
      <c r="TXC11" s="86"/>
      <c r="TXD11" s="86"/>
      <c r="TXE11" s="86"/>
      <c r="TXF11" s="86"/>
      <c r="TXG11" s="86"/>
      <c r="TXH11" s="86"/>
      <c r="TXI11" s="86"/>
      <c r="TXJ11" s="86"/>
      <c r="TXK11" s="86"/>
      <c r="TXL11" s="86"/>
      <c r="TXM11" s="86"/>
      <c r="TXN11" s="86"/>
      <c r="TXO11" s="86"/>
      <c r="TXP11" s="86"/>
      <c r="TXQ11" s="86"/>
      <c r="TXR11" s="86"/>
      <c r="TXS11" s="86"/>
      <c r="TXT11" s="86"/>
      <c r="TXU11" s="86"/>
      <c r="TXV11" s="86"/>
      <c r="TXW11" s="86"/>
      <c r="TXX11" s="86"/>
      <c r="TXY11" s="86"/>
      <c r="TXZ11" s="86"/>
      <c r="TYA11" s="86"/>
      <c r="TYB11" s="86"/>
      <c r="TYC11" s="86"/>
      <c r="TYD11" s="86"/>
      <c r="TYE11" s="86"/>
      <c r="TYF11" s="86"/>
      <c r="TYG11" s="86"/>
      <c r="TYH11" s="86"/>
      <c r="TYI11" s="86"/>
      <c r="TYJ11" s="86"/>
      <c r="TYK11" s="86"/>
      <c r="TYL11" s="86"/>
      <c r="TYM11" s="86"/>
      <c r="TYN11" s="86"/>
      <c r="TYO11" s="86"/>
      <c r="TYP11" s="86"/>
      <c r="TYQ11" s="86"/>
      <c r="TYR11" s="86"/>
      <c r="TYS11" s="86"/>
      <c r="TYT11" s="86"/>
      <c r="TYU11" s="86"/>
      <c r="TYV11" s="86"/>
      <c r="TYW11" s="86"/>
      <c r="TYX11" s="86"/>
      <c r="TYY11" s="86"/>
      <c r="TYZ11" s="86"/>
      <c r="TZA11" s="86"/>
      <c r="TZB11" s="86"/>
      <c r="TZC11" s="86"/>
      <c r="TZD11" s="86"/>
      <c r="TZE11" s="86"/>
      <c r="TZF11" s="86"/>
      <c r="TZG11" s="86"/>
      <c r="TZH11" s="86"/>
      <c r="TZI11" s="86"/>
      <c r="TZJ11" s="86"/>
      <c r="TZK11" s="86"/>
      <c r="TZL11" s="86"/>
      <c r="TZM11" s="86"/>
      <c r="TZN11" s="86"/>
      <c r="TZO11" s="86"/>
      <c r="TZP11" s="86"/>
      <c r="TZQ11" s="86"/>
      <c r="TZR11" s="86"/>
      <c r="TZS11" s="86"/>
      <c r="TZT11" s="86"/>
      <c r="TZU11" s="86"/>
      <c r="TZV11" s="86"/>
      <c r="TZW11" s="86"/>
      <c r="TZX11" s="86"/>
      <c r="TZY11" s="86"/>
      <c r="TZZ11" s="86"/>
      <c r="UAA11" s="86"/>
      <c r="UAB11" s="86"/>
      <c r="UAC11" s="86"/>
      <c r="UAD11" s="86"/>
      <c r="UAE11" s="86"/>
      <c r="UAF11" s="86"/>
      <c r="UAG11" s="86"/>
      <c r="UAH11" s="86"/>
      <c r="UAI11" s="86"/>
      <c r="UAJ11" s="86"/>
      <c r="UAK11" s="86"/>
      <c r="UAL11" s="86"/>
      <c r="UAM11" s="86"/>
      <c r="UAN11" s="86"/>
      <c r="UAO11" s="86"/>
      <c r="UAP11" s="86"/>
      <c r="UAQ11" s="86"/>
      <c r="UAR11" s="86"/>
      <c r="UAS11" s="86"/>
      <c r="UAT11" s="86"/>
      <c r="UAU11" s="86"/>
      <c r="UAV11" s="86"/>
      <c r="UAW11" s="86"/>
      <c r="UAX11" s="86"/>
      <c r="UAY11" s="86"/>
      <c r="UAZ11" s="86"/>
      <c r="UBA11" s="86"/>
      <c r="UBB11" s="86"/>
      <c r="UBC11" s="86"/>
      <c r="UBD11" s="86"/>
      <c r="UBE11" s="86"/>
      <c r="UBF11" s="86"/>
      <c r="UBG11" s="86"/>
      <c r="UBH11" s="86"/>
      <c r="UBI11" s="86"/>
      <c r="UBJ11" s="86"/>
      <c r="UBK11" s="86"/>
      <c r="UBL11" s="86"/>
      <c r="UBM11" s="86"/>
      <c r="UBN11" s="86"/>
      <c r="UBO11" s="86"/>
      <c r="UBP11" s="86"/>
      <c r="UBQ11" s="86"/>
      <c r="UBR11" s="86"/>
      <c r="UBS11" s="86"/>
      <c r="UBT11" s="86"/>
      <c r="UBU11" s="86"/>
      <c r="UBV11" s="86"/>
      <c r="UBW11" s="86"/>
      <c r="UBX11" s="86"/>
      <c r="UBY11" s="86"/>
      <c r="UBZ11" s="86"/>
      <c r="UCA11" s="86"/>
      <c r="UCB11" s="86"/>
      <c r="UCC11" s="86"/>
      <c r="UCD11" s="86"/>
      <c r="UCE11" s="86"/>
      <c r="UCF11" s="86"/>
      <c r="UCG11" s="86"/>
      <c r="UCH11" s="86"/>
      <c r="UCI11" s="86"/>
      <c r="UCJ11" s="86"/>
      <c r="UCK11" s="86"/>
      <c r="UCL11" s="86"/>
      <c r="UCM11" s="86"/>
      <c r="UCN11" s="86"/>
      <c r="UCO11" s="86"/>
      <c r="UCP11" s="86"/>
      <c r="UCQ11" s="86"/>
      <c r="UCR11" s="86"/>
      <c r="UCS11" s="86"/>
      <c r="UCT11" s="86"/>
      <c r="UCU11" s="86"/>
      <c r="UCV11" s="86"/>
      <c r="UCW11" s="86"/>
      <c r="UCX11" s="86"/>
      <c r="UCY11" s="86"/>
      <c r="UCZ11" s="86"/>
      <c r="UDA11" s="86"/>
      <c r="UDB11" s="86"/>
      <c r="UDC11" s="86"/>
      <c r="UDD11" s="86"/>
      <c r="UDE11" s="86"/>
      <c r="UDF11" s="86"/>
      <c r="UDG11" s="86"/>
      <c r="UDH11" s="86"/>
      <c r="UDI11" s="86"/>
      <c r="UDJ11" s="86"/>
      <c r="UDK11" s="86"/>
      <c r="UDL11" s="86"/>
      <c r="UDM11" s="86"/>
      <c r="UDN11" s="86"/>
      <c r="UDO11" s="86"/>
      <c r="UDP11" s="86"/>
      <c r="UDQ11" s="86"/>
      <c r="UDR11" s="86"/>
      <c r="UDS11" s="86"/>
      <c r="UDT11" s="86"/>
      <c r="UDU11" s="86"/>
      <c r="UDV11" s="86"/>
      <c r="UDW11" s="86"/>
      <c r="UDX11" s="86"/>
      <c r="UDY11" s="86"/>
      <c r="UDZ11" s="86"/>
      <c r="UEA11" s="86"/>
      <c r="UEB11" s="86"/>
      <c r="UEC11" s="86"/>
      <c r="UED11" s="86"/>
      <c r="UEE11" s="86"/>
      <c r="UEF11" s="86"/>
      <c r="UEG11" s="86"/>
      <c r="UEH11" s="86"/>
      <c r="UEI11" s="86"/>
      <c r="UEJ11" s="86"/>
      <c r="UEK11" s="86"/>
      <c r="UEL11" s="86"/>
      <c r="UEM11" s="86"/>
      <c r="UEN11" s="86"/>
      <c r="UEO11" s="86"/>
      <c r="UEP11" s="86"/>
      <c r="UEQ11" s="86"/>
      <c r="UER11" s="86"/>
      <c r="UES11" s="86"/>
      <c r="UET11" s="86"/>
      <c r="UEU11" s="86"/>
      <c r="UEV11" s="86"/>
      <c r="UEW11" s="86"/>
      <c r="UEX11" s="86"/>
      <c r="UEY11" s="86"/>
      <c r="UEZ11" s="86"/>
      <c r="UFA11" s="86"/>
      <c r="UFB11" s="86"/>
      <c r="UFC11" s="86"/>
      <c r="UFD11" s="86"/>
      <c r="UFE11" s="86"/>
      <c r="UFF11" s="86"/>
      <c r="UFG11" s="86"/>
      <c r="UFH11" s="86"/>
      <c r="UFI11" s="86"/>
      <c r="UFJ11" s="86"/>
      <c r="UFK11" s="86"/>
      <c r="UFL11" s="86"/>
      <c r="UFM11" s="86"/>
      <c r="UFN11" s="86"/>
      <c r="UFO11" s="86"/>
      <c r="UFP11" s="86"/>
      <c r="UFQ11" s="86"/>
      <c r="UFR11" s="86"/>
      <c r="UFS11" s="86"/>
      <c r="UFT11" s="86"/>
      <c r="UFU11" s="86"/>
      <c r="UFV11" s="86"/>
      <c r="UFW11" s="86"/>
      <c r="UFX11" s="86"/>
      <c r="UFY11" s="86"/>
      <c r="UFZ11" s="86"/>
      <c r="UGA11" s="86"/>
      <c r="UGB11" s="86"/>
      <c r="UGC11" s="86"/>
      <c r="UGD11" s="86"/>
      <c r="UGE11" s="86"/>
      <c r="UGF11" s="86"/>
      <c r="UGG11" s="86"/>
      <c r="UGH11" s="86"/>
      <c r="UGI11" s="86"/>
      <c r="UGJ11" s="86"/>
      <c r="UGK11" s="86"/>
      <c r="UGL11" s="86"/>
      <c r="UGM11" s="86"/>
      <c r="UGN11" s="86"/>
      <c r="UGO11" s="86"/>
      <c r="UGP11" s="86"/>
      <c r="UGQ11" s="86"/>
      <c r="UGR11" s="86"/>
      <c r="UGS11" s="86"/>
      <c r="UGT11" s="86"/>
      <c r="UGU11" s="86"/>
      <c r="UGV11" s="86"/>
      <c r="UGW11" s="86"/>
      <c r="UGX11" s="86"/>
      <c r="UGY11" s="86"/>
      <c r="UGZ11" s="86"/>
      <c r="UHA11" s="86"/>
      <c r="UHB11" s="86"/>
      <c r="UHC11" s="86"/>
      <c r="UHD11" s="86"/>
      <c r="UHE11" s="86"/>
      <c r="UHF11" s="86"/>
      <c r="UHG11" s="86"/>
      <c r="UHH11" s="86"/>
      <c r="UHI11" s="86"/>
      <c r="UHJ11" s="86"/>
      <c r="UHK11" s="86"/>
      <c r="UHL11" s="86"/>
      <c r="UHM11" s="86"/>
      <c r="UHN11" s="86"/>
      <c r="UHO11" s="86"/>
      <c r="UHP11" s="86"/>
      <c r="UHQ11" s="86"/>
      <c r="UHR11" s="86"/>
      <c r="UHS11" s="86"/>
      <c r="UHT11" s="86"/>
      <c r="UHU11" s="86"/>
      <c r="UHV11" s="86"/>
      <c r="UHW11" s="86"/>
      <c r="UHX11" s="86"/>
      <c r="UHY11" s="86"/>
      <c r="UHZ11" s="86"/>
      <c r="UIA11" s="86"/>
      <c r="UIB11" s="86"/>
      <c r="UIC11" s="86"/>
      <c r="UID11" s="86"/>
      <c r="UIE11" s="86"/>
      <c r="UIF11" s="86"/>
      <c r="UIG11" s="86"/>
      <c r="UIH11" s="86"/>
      <c r="UII11" s="86"/>
      <c r="UIJ11" s="86"/>
      <c r="UIK11" s="86"/>
      <c r="UIL11" s="86"/>
      <c r="UIM11" s="86"/>
      <c r="UIN11" s="86"/>
      <c r="UIO11" s="86"/>
      <c r="UIP11" s="86"/>
      <c r="UIQ11" s="86"/>
      <c r="UIR11" s="86"/>
      <c r="UIS11" s="86"/>
      <c r="UIT11" s="86"/>
      <c r="UIU11" s="86"/>
      <c r="UIV11" s="86"/>
      <c r="UIW11" s="86"/>
      <c r="UIX11" s="86"/>
      <c r="UIY11" s="86"/>
      <c r="UIZ11" s="86"/>
      <c r="UJA11" s="86"/>
      <c r="UJB11" s="86"/>
      <c r="UJC11" s="86"/>
      <c r="UJD11" s="86"/>
      <c r="UJE11" s="86"/>
      <c r="UJF11" s="86"/>
      <c r="UJG11" s="86"/>
      <c r="UJH11" s="86"/>
      <c r="UJI11" s="86"/>
      <c r="UJJ11" s="86"/>
      <c r="UJK11" s="86"/>
      <c r="UJL11" s="86"/>
      <c r="UJM11" s="86"/>
      <c r="UJN11" s="86"/>
      <c r="UJO11" s="86"/>
      <c r="UJP11" s="86"/>
      <c r="UJQ11" s="86"/>
      <c r="UJR11" s="86"/>
      <c r="UJS11" s="86"/>
      <c r="UJT11" s="86"/>
      <c r="UJU11" s="86"/>
      <c r="UJV11" s="86"/>
      <c r="UJW11" s="86"/>
      <c r="UJX11" s="86"/>
      <c r="UJY11" s="86"/>
      <c r="UJZ11" s="86"/>
      <c r="UKA11" s="86"/>
      <c r="UKB11" s="86"/>
      <c r="UKC11" s="86"/>
      <c r="UKD11" s="86"/>
      <c r="UKE11" s="86"/>
      <c r="UKF11" s="86"/>
      <c r="UKG11" s="86"/>
      <c r="UKH11" s="86"/>
      <c r="UKI11" s="86"/>
      <c r="UKJ11" s="86"/>
      <c r="UKK11" s="86"/>
      <c r="UKL11" s="86"/>
      <c r="UKM11" s="86"/>
      <c r="UKN11" s="86"/>
      <c r="UKO11" s="86"/>
      <c r="UKP11" s="86"/>
      <c r="UKQ11" s="86"/>
      <c r="UKR11" s="86"/>
      <c r="UKS11" s="86"/>
      <c r="UKT11" s="86"/>
      <c r="UKU11" s="86"/>
      <c r="UKV11" s="86"/>
      <c r="UKW11" s="86"/>
      <c r="UKX11" s="86"/>
      <c r="UKY11" s="86"/>
      <c r="UKZ11" s="86"/>
      <c r="ULA11" s="86"/>
      <c r="ULB11" s="86"/>
      <c r="ULC11" s="86"/>
      <c r="ULD11" s="86"/>
      <c r="ULE11" s="86"/>
      <c r="ULF11" s="86"/>
      <c r="ULG11" s="86"/>
      <c r="ULH11" s="86"/>
      <c r="ULI11" s="86"/>
      <c r="ULJ11" s="86"/>
      <c r="ULK11" s="86"/>
      <c r="ULL11" s="86"/>
      <c r="ULM11" s="86"/>
      <c r="ULN11" s="86"/>
      <c r="ULO11" s="86"/>
      <c r="ULP11" s="86"/>
      <c r="ULQ11" s="86"/>
      <c r="ULR11" s="86"/>
      <c r="ULS11" s="86"/>
      <c r="ULT11" s="86"/>
      <c r="ULU11" s="86"/>
      <c r="ULV11" s="86"/>
      <c r="ULW11" s="86"/>
      <c r="ULX11" s="86"/>
      <c r="ULY11" s="86"/>
      <c r="ULZ11" s="86"/>
      <c r="UMA11" s="86"/>
      <c r="UMB11" s="86"/>
      <c r="UMC11" s="86"/>
      <c r="UMD11" s="86"/>
      <c r="UME11" s="86"/>
      <c r="UMF11" s="86"/>
      <c r="UMG11" s="86"/>
      <c r="UMH11" s="86"/>
      <c r="UMI11" s="86"/>
      <c r="UMJ11" s="86"/>
      <c r="UMK11" s="86"/>
      <c r="UML11" s="86"/>
      <c r="UMM11" s="86"/>
      <c r="UMN11" s="86"/>
      <c r="UMO11" s="86"/>
      <c r="UMP11" s="86"/>
      <c r="UMQ11" s="86"/>
      <c r="UMR11" s="86"/>
      <c r="UMS11" s="86"/>
      <c r="UMT11" s="86"/>
      <c r="UMU11" s="86"/>
      <c r="UMV11" s="86"/>
      <c r="UMW11" s="86"/>
      <c r="UMX11" s="86"/>
      <c r="UMY11" s="86"/>
      <c r="UMZ11" s="86"/>
      <c r="UNA11" s="86"/>
      <c r="UNB11" s="86"/>
      <c r="UNC11" s="86"/>
      <c r="UND11" s="86"/>
      <c r="UNE11" s="86"/>
      <c r="UNF11" s="86"/>
      <c r="UNG11" s="86"/>
      <c r="UNH11" s="86"/>
      <c r="UNI11" s="86"/>
      <c r="UNJ11" s="86"/>
      <c r="UNK11" s="86"/>
      <c r="UNL11" s="86"/>
      <c r="UNM11" s="86"/>
      <c r="UNN11" s="86"/>
      <c r="UNO11" s="86"/>
      <c r="UNP11" s="86"/>
      <c r="UNQ11" s="86"/>
      <c r="UNR11" s="86"/>
      <c r="UNS11" s="86"/>
      <c r="UNT11" s="86"/>
      <c r="UNU11" s="86"/>
      <c r="UNV11" s="86"/>
      <c r="UNW11" s="86"/>
      <c r="UNX11" s="86"/>
      <c r="UNY11" s="86"/>
      <c r="UNZ11" s="86"/>
      <c r="UOA11" s="86"/>
      <c r="UOB11" s="86"/>
      <c r="UOC11" s="86"/>
      <c r="UOD11" s="86"/>
      <c r="UOE11" s="86"/>
      <c r="UOF11" s="86"/>
      <c r="UOG11" s="86"/>
      <c r="UOH11" s="86"/>
      <c r="UOI11" s="86"/>
      <c r="UOJ11" s="86"/>
      <c r="UOK11" s="86"/>
      <c r="UOL11" s="86"/>
      <c r="UOM11" s="86"/>
      <c r="UON11" s="86"/>
      <c r="UOO11" s="86"/>
      <c r="UOP11" s="86"/>
      <c r="UOQ11" s="86"/>
      <c r="UOR11" s="86"/>
      <c r="UOS11" s="86"/>
      <c r="UOT11" s="86"/>
      <c r="UOU11" s="86"/>
      <c r="UOV11" s="86"/>
      <c r="UOW11" s="86"/>
      <c r="UOX11" s="86"/>
      <c r="UOY11" s="86"/>
      <c r="UOZ11" s="86"/>
      <c r="UPA11" s="86"/>
      <c r="UPB11" s="86"/>
      <c r="UPC11" s="86"/>
      <c r="UPD11" s="86"/>
      <c r="UPE11" s="86"/>
      <c r="UPF11" s="86"/>
      <c r="UPG11" s="86"/>
      <c r="UPH11" s="86"/>
      <c r="UPI11" s="86"/>
      <c r="UPJ11" s="86"/>
      <c r="UPK11" s="86"/>
      <c r="UPL11" s="86"/>
      <c r="UPM11" s="86"/>
      <c r="UPN11" s="86"/>
      <c r="UPO11" s="86"/>
      <c r="UPP11" s="86"/>
      <c r="UPQ11" s="86"/>
      <c r="UPR11" s="86"/>
      <c r="UPS11" s="86"/>
      <c r="UPT11" s="86"/>
      <c r="UPU11" s="86"/>
      <c r="UPV11" s="86"/>
      <c r="UPW11" s="86"/>
      <c r="UPX11" s="86"/>
      <c r="UPY11" s="86"/>
      <c r="UPZ11" s="86"/>
      <c r="UQA11" s="86"/>
      <c r="UQB11" s="86"/>
      <c r="UQC11" s="86"/>
      <c r="UQD11" s="86"/>
      <c r="UQE11" s="86"/>
      <c r="UQF11" s="86"/>
      <c r="UQG11" s="86"/>
      <c r="UQH11" s="86"/>
      <c r="UQI11" s="86"/>
      <c r="UQJ11" s="86"/>
      <c r="UQK11" s="86"/>
      <c r="UQL11" s="86"/>
      <c r="UQM11" s="86"/>
      <c r="UQN11" s="86"/>
      <c r="UQO11" s="86"/>
      <c r="UQP11" s="86"/>
      <c r="UQQ11" s="86"/>
      <c r="UQR11" s="86"/>
      <c r="UQS11" s="86"/>
      <c r="UQT11" s="86"/>
      <c r="UQU11" s="86"/>
      <c r="UQV11" s="86"/>
      <c r="UQW11" s="86"/>
      <c r="UQX11" s="86"/>
      <c r="UQY11" s="86"/>
      <c r="UQZ11" s="86"/>
      <c r="URA11" s="86"/>
      <c r="URB11" s="86"/>
      <c r="URC11" s="86"/>
      <c r="URD11" s="86"/>
      <c r="URE11" s="86"/>
      <c r="URF11" s="86"/>
      <c r="URG11" s="86"/>
      <c r="URH11" s="86"/>
      <c r="URI11" s="86"/>
      <c r="URJ11" s="86"/>
      <c r="URK11" s="86"/>
      <c r="URL11" s="86"/>
      <c r="URM11" s="86"/>
      <c r="URN11" s="86"/>
      <c r="URO11" s="86"/>
      <c r="URP11" s="86"/>
      <c r="URQ11" s="86"/>
      <c r="URR11" s="86"/>
      <c r="URS11" s="86"/>
      <c r="URT11" s="86"/>
      <c r="URU11" s="86"/>
      <c r="URV11" s="86"/>
      <c r="URW11" s="86"/>
      <c r="URX11" s="86"/>
      <c r="URY11" s="86"/>
      <c r="URZ11" s="86"/>
      <c r="USA11" s="86"/>
      <c r="USB11" s="86"/>
      <c r="USC11" s="86"/>
      <c r="USD11" s="86"/>
      <c r="USE11" s="86"/>
      <c r="USF11" s="86"/>
      <c r="USG11" s="86"/>
      <c r="USH11" s="86"/>
      <c r="USI11" s="86"/>
      <c r="USJ11" s="86"/>
      <c r="USK11" s="86"/>
      <c r="USL11" s="86"/>
      <c r="USM11" s="86"/>
      <c r="USN11" s="86"/>
      <c r="USO11" s="86"/>
      <c r="USP11" s="86"/>
      <c r="USQ11" s="86"/>
      <c r="USR11" s="86"/>
      <c r="USS11" s="86"/>
      <c r="UST11" s="86"/>
      <c r="USU11" s="86"/>
      <c r="USV11" s="86"/>
      <c r="USW11" s="86"/>
      <c r="USX11" s="86"/>
      <c r="USY11" s="86"/>
      <c r="USZ11" s="86"/>
      <c r="UTA11" s="86"/>
      <c r="UTB11" s="86"/>
      <c r="UTC11" s="86"/>
      <c r="UTD11" s="86"/>
      <c r="UTE11" s="86"/>
      <c r="UTF11" s="86"/>
      <c r="UTG11" s="86"/>
      <c r="UTH11" s="86"/>
      <c r="UTI11" s="86"/>
      <c r="UTJ11" s="86"/>
      <c r="UTK11" s="86"/>
      <c r="UTL11" s="86"/>
      <c r="UTM11" s="86"/>
      <c r="UTN11" s="86"/>
      <c r="UTO11" s="86"/>
      <c r="UTP11" s="86"/>
      <c r="UTQ11" s="86"/>
      <c r="UTR11" s="86"/>
      <c r="UTS11" s="86"/>
      <c r="UTT11" s="86"/>
      <c r="UTU11" s="86"/>
      <c r="UTV11" s="86"/>
      <c r="UTW11" s="86"/>
      <c r="UTX11" s="86"/>
      <c r="UTY11" s="86"/>
      <c r="UTZ11" s="86"/>
      <c r="UUA11" s="86"/>
      <c r="UUB11" s="86"/>
      <c r="UUC11" s="86"/>
      <c r="UUD11" s="86"/>
      <c r="UUE11" s="86"/>
      <c r="UUF11" s="86"/>
      <c r="UUG11" s="86"/>
      <c r="UUH11" s="86"/>
      <c r="UUI11" s="86"/>
      <c r="UUJ11" s="86"/>
      <c r="UUK11" s="86"/>
      <c r="UUL11" s="86"/>
      <c r="UUM11" s="86"/>
      <c r="UUN11" s="86"/>
      <c r="UUO11" s="86"/>
      <c r="UUP11" s="86"/>
      <c r="UUQ11" s="86"/>
      <c r="UUR11" s="86"/>
      <c r="UUS11" s="86"/>
      <c r="UUT11" s="86"/>
      <c r="UUU11" s="86"/>
      <c r="UUV11" s="86"/>
      <c r="UUW11" s="86"/>
      <c r="UUX11" s="86"/>
      <c r="UUY11" s="86"/>
      <c r="UUZ11" s="86"/>
      <c r="UVA11" s="86"/>
      <c r="UVB11" s="86"/>
      <c r="UVC11" s="86"/>
      <c r="UVD11" s="86"/>
      <c r="UVE11" s="86"/>
      <c r="UVF11" s="86"/>
      <c r="UVG11" s="86"/>
      <c r="UVH11" s="86"/>
      <c r="UVI11" s="86"/>
      <c r="UVJ11" s="86"/>
      <c r="UVK11" s="86"/>
      <c r="UVL11" s="86"/>
      <c r="UVM11" s="86"/>
      <c r="UVN11" s="86"/>
      <c r="UVO11" s="86"/>
      <c r="UVP11" s="86"/>
      <c r="UVQ11" s="86"/>
      <c r="UVR11" s="86"/>
      <c r="UVS11" s="86"/>
      <c r="UVT11" s="86"/>
      <c r="UVU11" s="86"/>
      <c r="UVV11" s="86"/>
      <c r="UVW11" s="86"/>
      <c r="UVX11" s="86"/>
      <c r="UVY11" s="86"/>
      <c r="UVZ11" s="86"/>
      <c r="UWA11" s="86"/>
      <c r="UWB11" s="86"/>
      <c r="UWC11" s="86"/>
      <c r="UWD11" s="86"/>
      <c r="UWE11" s="86"/>
      <c r="UWF11" s="86"/>
      <c r="UWG11" s="86"/>
      <c r="UWH11" s="86"/>
      <c r="UWI11" s="86"/>
      <c r="UWJ11" s="86"/>
      <c r="UWK11" s="86"/>
      <c r="UWL11" s="86"/>
      <c r="UWM11" s="86"/>
      <c r="UWN11" s="86"/>
      <c r="UWO11" s="86"/>
      <c r="UWP11" s="86"/>
      <c r="UWQ11" s="86"/>
      <c r="UWR11" s="86"/>
      <c r="UWS11" s="86"/>
      <c r="UWT11" s="86"/>
      <c r="UWU11" s="86"/>
      <c r="UWV11" s="86"/>
      <c r="UWW11" s="86"/>
      <c r="UWX11" s="86"/>
      <c r="UWY11" s="86"/>
      <c r="UWZ11" s="86"/>
      <c r="UXA11" s="86"/>
      <c r="UXB11" s="86"/>
      <c r="UXC11" s="86"/>
      <c r="UXD11" s="86"/>
      <c r="UXE11" s="86"/>
      <c r="UXF11" s="86"/>
      <c r="UXG11" s="86"/>
      <c r="UXH11" s="86"/>
      <c r="UXI11" s="86"/>
      <c r="UXJ11" s="86"/>
      <c r="UXK11" s="86"/>
      <c r="UXL11" s="86"/>
      <c r="UXM11" s="86"/>
      <c r="UXN11" s="86"/>
      <c r="UXO11" s="86"/>
      <c r="UXP11" s="86"/>
      <c r="UXQ11" s="86"/>
      <c r="UXR11" s="86"/>
      <c r="UXS11" s="86"/>
      <c r="UXT11" s="86"/>
      <c r="UXU11" s="86"/>
      <c r="UXV11" s="86"/>
      <c r="UXW11" s="86"/>
      <c r="UXX11" s="86"/>
      <c r="UXY11" s="86"/>
      <c r="UXZ11" s="86"/>
      <c r="UYA11" s="86"/>
      <c r="UYB11" s="86"/>
      <c r="UYC11" s="86"/>
      <c r="UYD11" s="86"/>
      <c r="UYE11" s="86"/>
      <c r="UYF11" s="86"/>
      <c r="UYG11" s="86"/>
      <c r="UYH11" s="86"/>
      <c r="UYI11" s="86"/>
      <c r="UYJ11" s="86"/>
      <c r="UYK11" s="86"/>
      <c r="UYL11" s="86"/>
      <c r="UYM11" s="86"/>
      <c r="UYN11" s="86"/>
      <c r="UYO11" s="86"/>
      <c r="UYP11" s="86"/>
      <c r="UYQ11" s="86"/>
      <c r="UYR11" s="86"/>
      <c r="UYS11" s="86"/>
      <c r="UYT11" s="86"/>
      <c r="UYU11" s="86"/>
      <c r="UYV11" s="86"/>
      <c r="UYW11" s="86"/>
      <c r="UYX11" s="86"/>
      <c r="UYY11" s="86"/>
      <c r="UYZ11" s="86"/>
      <c r="UZA11" s="86"/>
      <c r="UZB11" s="86"/>
      <c r="UZC11" s="86"/>
      <c r="UZD11" s="86"/>
      <c r="UZE11" s="86"/>
      <c r="UZF11" s="86"/>
      <c r="UZG11" s="86"/>
      <c r="UZH11" s="86"/>
      <c r="UZI11" s="86"/>
      <c r="UZJ11" s="86"/>
      <c r="UZK11" s="86"/>
      <c r="UZL11" s="86"/>
      <c r="UZM11" s="86"/>
      <c r="UZN11" s="86"/>
      <c r="UZO11" s="86"/>
      <c r="UZP11" s="86"/>
      <c r="UZQ11" s="86"/>
      <c r="UZR11" s="86"/>
      <c r="UZS11" s="86"/>
      <c r="UZT11" s="86"/>
      <c r="UZU11" s="86"/>
      <c r="UZV11" s="86"/>
      <c r="UZW11" s="86"/>
      <c r="UZX11" s="86"/>
      <c r="UZY11" s="86"/>
      <c r="UZZ11" s="86"/>
      <c r="VAA11" s="86"/>
      <c r="VAB11" s="86"/>
      <c r="VAC11" s="86"/>
      <c r="VAD11" s="86"/>
      <c r="VAE11" s="86"/>
      <c r="VAF11" s="86"/>
      <c r="VAG11" s="86"/>
      <c r="VAH11" s="86"/>
      <c r="VAI11" s="86"/>
      <c r="VAJ11" s="86"/>
      <c r="VAK11" s="86"/>
      <c r="VAL11" s="86"/>
      <c r="VAM11" s="86"/>
      <c r="VAN11" s="86"/>
      <c r="VAO11" s="86"/>
      <c r="VAP11" s="86"/>
      <c r="VAQ11" s="86"/>
      <c r="VAR11" s="86"/>
      <c r="VAS11" s="86"/>
      <c r="VAT11" s="86"/>
      <c r="VAU11" s="86"/>
      <c r="VAV11" s="86"/>
      <c r="VAW11" s="86"/>
      <c r="VAX11" s="86"/>
      <c r="VAY11" s="86"/>
      <c r="VAZ11" s="86"/>
      <c r="VBA11" s="86"/>
      <c r="VBB11" s="86"/>
      <c r="VBC11" s="86"/>
      <c r="VBD11" s="86"/>
      <c r="VBE11" s="86"/>
      <c r="VBF11" s="86"/>
      <c r="VBG11" s="86"/>
      <c r="VBH11" s="86"/>
      <c r="VBI11" s="86"/>
      <c r="VBJ11" s="86"/>
      <c r="VBK11" s="86"/>
      <c r="VBL11" s="86"/>
      <c r="VBM11" s="86"/>
      <c r="VBN11" s="86"/>
      <c r="VBO11" s="86"/>
      <c r="VBP11" s="86"/>
      <c r="VBQ11" s="86"/>
      <c r="VBR11" s="86"/>
      <c r="VBS11" s="86"/>
      <c r="VBT11" s="86"/>
      <c r="VBU11" s="86"/>
      <c r="VBV11" s="86"/>
      <c r="VBW11" s="86"/>
      <c r="VBX11" s="86"/>
      <c r="VBY11" s="86"/>
      <c r="VBZ11" s="86"/>
      <c r="VCA11" s="86"/>
      <c r="VCB11" s="86"/>
      <c r="VCC11" s="86"/>
      <c r="VCD11" s="86"/>
      <c r="VCE11" s="86"/>
      <c r="VCF11" s="86"/>
      <c r="VCG11" s="86"/>
      <c r="VCH11" s="86"/>
      <c r="VCI11" s="86"/>
      <c r="VCJ11" s="86"/>
      <c r="VCK11" s="86"/>
      <c r="VCL11" s="86"/>
      <c r="VCM11" s="86"/>
      <c r="VCN11" s="86"/>
      <c r="VCO11" s="86"/>
      <c r="VCP11" s="86"/>
      <c r="VCQ11" s="86"/>
      <c r="VCR11" s="86"/>
      <c r="VCS11" s="86"/>
      <c r="VCT11" s="86"/>
      <c r="VCU11" s="86"/>
      <c r="VCV11" s="86"/>
      <c r="VCW11" s="86"/>
      <c r="VCX11" s="86"/>
      <c r="VCY11" s="86"/>
      <c r="VCZ11" s="86"/>
      <c r="VDA11" s="86"/>
      <c r="VDB11" s="86"/>
      <c r="VDC11" s="86"/>
      <c r="VDD11" s="86"/>
      <c r="VDE11" s="86"/>
      <c r="VDF11" s="86"/>
      <c r="VDG11" s="86"/>
      <c r="VDH11" s="86"/>
      <c r="VDI11" s="86"/>
      <c r="VDJ11" s="86"/>
      <c r="VDK11" s="86"/>
      <c r="VDL11" s="86"/>
      <c r="VDM11" s="86"/>
      <c r="VDN11" s="86"/>
      <c r="VDO11" s="86"/>
      <c r="VDP11" s="86"/>
      <c r="VDQ11" s="86"/>
      <c r="VDR11" s="86"/>
      <c r="VDS11" s="86"/>
      <c r="VDT11" s="86"/>
      <c r="VDU11" s="86"/>
      <c r="VDV11" s="86"/>
      <c r="VDW11" s="86"/>
      <c r="VDX11" s="86"/>
      <c r="VDY11" s="86"/>
      <c r="VDZ11" s="86"/>
      <c r="VEA11" s="86"/>
      <c r="VEB11" s="86"/>
      <c r="VEC11" s="86"/>
      <c r="VED11" s="86"/>
      <c r="VEE11" s="86"/>
      <c r="VEF11" s="86"/>
      <c r="VEG11" s="86"/>
      <c r="VEH11" s="86"/>
      <c r="VEI11" s="86"/>
      <c r="VEJ11" s="86"/>
      <c r="VEK11" s="86"/>
      <c r="VEL11" s="86"/>
      <c r="VEM11" s="86"/>
      <c r="VEN11" s="86"/>
      <c r="VEO11" s="86"/>
      <c r="VEP11" s="86"/>
      <c r="VEQ11" s="86"/>
      <c r="VER11" s="86"/>
      <c r="VES11" s="86"/>
      <c r="VET11" s="86"/>
      <c r="VEU11" s="86"/>
      <c r="VEV11" s="86"/>
      <c r="VEW11" s="86"/>
      <c r="VEX11" s="86"/>
      <c r="VEY11" s="86"/>
      <c r="VEZ11" s="86"/>
      <c r="VFA11" s="86"/>
      <c r="VFB11" s="86"/>
      <c r="VFC11" s="86"/>
      <c r="VFD11" s="86"/>
      <c r="VFE11" s="86"/>
      <c r="VFF11" s="86"/>
      <c r="VFG11" s="86"/>
      <c r="VFH11" s="86"/>
      <c r="VFI11" s="86"/>
      <c r="VFJ11" s="86"/>
      <c r="VFK11" s="86"/>
      <c r="VFL11" s="86"/>
      <c r="VFM11" s="86"/>
      <c r="VFN11" s="86"/>
      <c r="VFO11" s="86"/>
      <c r="VFP11" s="86"/>
      <c r="VFQ11" s="86"/>
      <c r="VFR11" s="86"/>
      <c r="VFS11" s="86"/>
      <c r="VFT11" s="86"/>
      <c r="VFU11" s="86"/>
      <c r="VFV11" s="86"/>
      <c r="VFW11" s="86"/>
      <c r="VFX11" s="86"/>
      <c r="VFY11" s="86"/>
      <c r="VFZ11" s="86"/>
      <c r="VGA11" s="86"/>
      <c r="VGB11" s="86"/>
      <c r="VGC11" s="86"/>
      <c r="VGD11" s="86"/>
      <c r="VGE11" s="86"/>
      <c r="VGF11" s="86"/>
      <c r="VGG11" s="86"/>
      <c r="VGH11" s="86"/>
      <c r="VGI11" s="86"/>
      <c r="VGJ11" s="86"/>
      <c r="VGK11" s="86"/>
      <c r="VGL11" s="86"/>
      <c r="VGM11" s="86"/>
      <c r="VGN11" s="86"/>
      <c r="VGO11" s="86"/>
      <c r="VGP11" s="86"/>
      <c r="VGQ11" s="86"/>
      <c r="VGR11" s="86"/>
      <c r="VGS11" s="86"/>
      <c r="VGT11" s="86"/>
      <c r="VGU11" s="86"/>
      <c r="VGV11" s="86"/>
      <c r="VGW11" s="86"/>
      <c r="VGX11" s="86"/>
      <c r="VGY11" s="86"/>
      <c r="VGZ11" s="86"/>
      <c r="VHA11" s="86"/>
      <c r="VHB11" s="86"/>
      <c r="VHC11" s="86"/>
      <c r="VHD11" s="86"/>
      <c r="VHE11" s="86"/>
      <c r="VHF11" s="86"/>
      <c r="VHG11" s="86"/>
      <c r="VHH11" s="86"/>
      <c r="VHI11" s="86"/>
      <c r="VHJ11" s="86"/>
      <c r="VHK11" s="86"/>
      <c r="VHL11" s="86"/>
      <c r="VHM11" s="86"/>
      <c r="VHN11" s="86"/>
      <c r="VHO11" s="86"/>
      <c r="VHP11" s="86"/>
      <c r="VHQ11" s="86"/>
      <c r="VHR11" s="86"/>
      <c r="VHS11" s="86"/>
      <c r="VHT11" s="86"/>
      <c r="VHU11" s="86"/>
      <c r="VHV11" s="86"/>
      <c r="VHW11" s="86"/>
      <c r="VHX11" s="86"/>
      <c r="VHY11" s="86"/>
      <c r="VHZ11" s="86"/>
      <c r="VIA11" s="86"/>
      <c r="VIB11" s="86"/>
      <c r="VIC11" s="86"/>
      <c r="VID11" s="86"/>
      <c r="VIE11" s="86"/>
      <c r="VIF11" s="86"/>
      <c r="VIG11" s="86"/>
      <c r="VIH11" s="86"/>
      <c r="VII11" s="86"/>
      <c r="VIJ11" s="86"/>
      <c r="VIK11" s="86"/>
      <c r="VIL11" s="86"/>
      <c r="VIM11" s="86"/>
      <c r="VIN11" s="86"/>
      <c r="VIO11" s="86"/>
      <c r="VIP11" s="86"/>
      <c r="VIQ11" s="86"/>
      <c r="VIR11" s="86"/>
      <c r="VIS11" s="86"/>
      <c r="VIT11" s="86"/>
      <c r="VIU11" s="86"/>
      <c r="VIV11" s="86"/>
      <c r="VIW11" s="86"/>
      <c r="VIX11" s="86"/>
      <c r="VIY11" s="86"/>
      <c r="VIZ11" s="86"/>
      <c r="VJA11" s="86"/>
      <c r="VJB11" s="86"/>
      <c r="VJC11" s="86"/>
      <c r="VJD11" s="86"/>
      <c r="VJE11" s="86"/>
      <c r="VJF11" s="86"/>
      <c r="VJG11" s="86"/>
      <c r="VJH11" s="86"/>
      <c r="VJI11" s="86"/>
      <c r="VJJ11" s="86"/>
      <c r="VJK11" s="86"/>
      <c r="VJL11" s="86"/>
      <c r="VJM11" s="86"/>
      <c r="VJN11" s="86"/>
      <c r="VJO11" s="86"/>
      <c r="VJP11" s="86"/>
      <c r="VJQ11" s="86"/>
      <c r="VJR11" s="86"/>
      <c r="VJS11" s="86"/>
      <c r="VJT11" s="86"/>
      <c r="VJU11" s="86"/>
      <c r="VJV11" s="86"/>
      <c r="VJW11" s="86"/>
      <c r="VJX11" s="86"/>
      <c r="VJY11" s="86"/>
      <c r="VJZ11" s="86"/>
      <c r="VKA11" s="86"/>
      <c r="VKB11" s="86"/>
      <c r="VKC11" s="86"/>
      <c r="VKD11" s="86"/>
      <c r="VKE11" s="86"/>
      <c r="VKF11" s="86"/>
      <c r="VKG11" s="86"/>
      <c r="VKH11" s="86"/>
      <c r="VKI11" s="86"/>
      <c r="VKJ11" s="86"/>
      <c r="VKK11" s="86"/>
      <c r="VKL11" s="86"/>
      <c r="VKM11" s="86"/>
      <c r="VKN11" s="86"/>
      <c r="VKO11" s="86"/>
      <c r="VKP11" s="86"/>
      <c r="VKQ11" s="86"/>
      <c r="VKR11" s="86"/>
      <c r="VKS11" s="86"/>
      <c r="VKT11" s="86"/>
      <c r="VKU11" s="86"/>
      <c r="VKV11" s="86"/>
      <c r="VKW11" s="86"/>
      <c r="VKX11" s="86"/>
      <c r="VKY11" s="86"/>
      <c r="VKZ11" s="86"/>
      <c r="VLA11" s="86"/>
      <c r="VLB11" s="86"/>
      <c r="VLC11" s="86"/>
      <c r="VLD11" s="86"/>
      <c r="VLE11" s="86"/>
      <c r="VLF11" s="86"/>
      <c r="VLG11" s="86"/>
      <c r="VLH11" s="86"/>
      <c r="VLI11" s="86"/>
      <c r="VLJ11" s="86"/>
      <c r="VLK11" s="86"/>
      <c r="VLL11" s="86"/>
      <c r="VLM11" s="86"/>
      <c r="VLN11" s="86"/>
      <c r="VLO11" s="86"/>
      <c r="VLP11" s="86"/>
      <c r="VLQ11" s="86"/>
      <c r="VLR11" s="86"/>
      <c r="VLS11" s="86"/>
      <c r="VLT11" s="86"/>
      <c r="VLU11" s="86"/>
      <c r="VLV11" s="86"/>
      <c r="VLW11" s="86"/>
      <c r="VLX11" s="86"/>
      <c r="VLY11" s="86"/>
      <c r="VLZ11" s="86"/>
      <c r="VMA11" s="86"/>
      <c r="VMB11" s="86"/>
      <c r="VMC11" s="86"/>
      <c r="VMD11" s="86"/>
      <c r="VME11" s="86"/>
      <c r="VMF11" s="86"/>
      <c r="VMG11" s="86"/>
      <c r="VMH11" s="86"/>
      <c r="VMI11" s="86"/>
      <c r="VMJ11" s="86"/>
      <c r="VMK11" s="86"/>
      <c r="VML11" s="86"/>
      <c r="VMM11" s="86"/>
      <c r="VMN11" s="86"/>
      <c r="VMO11" s="86"/>
      <c r="VMP11" s="86"/>
      <c r="VMQ11" s="86"/>
      <c r="VMR11" s="86"/>
      <c r="VMS11" s="86"/>
      <c r="VMT11" s="86"/>
      <c r="VMU11" s="86"/>
      <c r="VMV11" s="86"/>
      <c r="VMW11" s="86"/>
      <c r="VMX11" s="86"/>
      <c r="VMY11" s="86"/>
      <c r="VMZ11" s="86"/>
      <c r="VNA11" s="86"/>
      <c r="VNB11" s="86"/>
      <c r="VNC11" s="86"/>
      <c r="VND11" s="86"/>
      <c r="VNE11" s="86"/>
      <c r="VNF11" s="86"/>
      <c r="VNG11" s="86"/>
      <c r="VNH11" s="86"/>
      <c r="VNI11" s="86"/>
      <c r="VNJ11" s="86"/>
      <c r="VNK11" s="86"/>
      <c r="VNL11" s="86"/>
      <c r="VNM11" s="86"/>
      <c r="VNN11" s="86"/>
      <c r="VNO11" s="86"/>
      <c r="VNP11" s="86"/>
      <c r="VNQ11" s="86"/>
      <c r="VNR11" s="86"/>
      <c r="VNS11" s="86"/>
      <c r="VNT11" s="86"/>
      <c r="VNU11" s="86"/>
      <c r="VNV11" s="86"/>
      <c r="VNW11" s="86"/>
      <c r="VNX11" s="86"/>
      <c r="VNY11" s="86"/>
      <c r="VNZ11" s="86"/>
      <c r="VOA11" s="86"/>
      <c r="VOB11" s="86"/>
      <c r="VOC11" s="86"/>
      <c r="VOD11" s="86"/>
      <c r="VOE11" s="86"/>
      <c r="VOF11" s="86"/>
      <c r="VOG11" s="86"/>
      <c r="VOH11" s="86"/>
      <c r="VOI11" s="86"/>
      <c r="VOJ11" s="86"/>
      <c r="VOK11" s="86"/>
      <c r="VOL11" s="86"/>
      <c r="VOM11" s="86"/>
      <c r="VON11" s="86"/>
      <c r="VOO11" s="86"/>
      <c r="VOP11" s="86"/>
      <c r="VOQ11" s="86"/>
      <c r="VOR11" s="86"/>
      <c r="VOS11" s="86"/>
      <c r="VOT11" s="86"/>
      <c r="VOU11" s="86"/>
      <c r="VOV11" s="86"/>
      <c r="VOW11" s="86"/>
      <c r="VOX11" s="86"/>
      <c r="VOY11" s="86"/>
      <c r="VOZ11" s="86"/>
      <c r="VPA11" s="86"/>
      <c r="VPB11" s="86"/>
      <c r="VPC11" s="86"/>
      <c r="VPD11" s="86"/>
      <c r="VPE11" s="86"/>
      <c r="VPF11" s="86"/>
      <c r="VPG11" s="86"/>
      <c r="VPH11" s="86"/>
      <c r="VPI11" s="86"/>
      <c r="VPJ11" s="86"/>
      <c r="VPK11" s="86"/>
      <c r="VPL11" s="86"/>
      <c r="VPM11" s="86"/>
      <c r="VPN11" s="86"/>
      <c r="VPO11" s="86"/>
      <c r="VPP11" s="86"/>
      <c r="VPQ11" s="86"/>
      <c r="VPR11" s="86"/>
      <c r="VPS11" s="86"/>
      <c r="VPT11" s="86"/>
      <c r="VPU11" s="86"/>
      <c r="VPV11" s="86"/>
      <c r="VPW11" s="86"/>
      <c r="VPX11" s="86"/>
      <c r="VPY11" s="86"/>
      <c r="VPZ11" s="86"/>
      <c r="VQA11" s="86"/>
      <c r="VQB11" s="86"/>
      <c r="VQC11" s="86"/>
      <c r="VQD11" s="86"/>
      <c r="VQE11" s="86"/>
      <c r="VQF11" s="86"/>
      <c r="VQG11" s="86"/>
      <c r="VQH11" s="86"/>
      <c r="VQI11" s="86"/>
      <c r="VQJ11" s="86"/>
      <c r="VQK11" s="86"/>
      <c r="VQL11" s="86"/>
      <c r="VQM11" s="86"/>
      <c r="VQN11" s="86"/>
      <c r="VQO11" s="86"/>
      <c r="VQP11" s="86"/>
      <c r="VQQ11" s="86"/>
      <c r="VQR11" s="86"/>
      <c r="VQS11" s="86"/>
      <c r="VQT11" s="86"/>
      <c r="VQU11" s="86"/>
      <c r="VQV11" s="86"/>
      <c r="VQW11" s="86"/>
      <c r="VQX11" s="86"/>
      <c r="VQY11" s="86"/>
      <c r="VQZ11" s="86"/>
      <c r="VRA11" s="86"/>
      <c r="VRB11" s="86"/>
      <c r="VRC11" s="86"/>
      <c r="VRD11" s="86"/>
      <c r="VRE11" s="86"/>
      <c r="VRF11" s="86"/>
      <c r="VRG11" s="86"/>
      <c r="VRH11" s="86"/>
      <c r="VRI11" s="86"/>
      <c r="VRJ11" s="86"/>
      <c r="VRK11" s="86"/>
      <c r="VRL11" s="86"/>
      <c r="VRM11" s="86"/>
      <c r="VRN11" s="86"/>
      <c r="VRO11" s="86"/>
      <c r="VRP11" s="86"/>
      <c r="VRQ11" s="86"/>
      <c r="VRR11" s="86"/>
      <c r="VRS11" s="86"/>
      <c r="VRT11" s="86"/>
      <c r="VRU11" s="86"/>
      <c r="VRV11" s="86"/>
      <c r="VRW11" s="86"/>
      <c r="VRX11" s="86"/>
      <c r="VRY11" s="86"/>
      <c r="VRZ11" s="86"/>
      <c r="VSA11" s="86"/>
      <c r="VSB11" s="86"/>
      <c r="VSC11" s="86"/>
      <c r="VSD11" s="86"/>
      <c r="VSE11" s="86"/>
      <c r="VSF11" s="86"/>
      <c r="VSG11" s="86"/>
      <c r="VSH11" s="86"/>
      <c r="VSI11" s="86"/>
      <c r="VSJ11" s="86"/>
      <c r="VSK11" s="86"/>
      <c r="VSL11" s="86"/>
      <c r="VSM11" s="86"/>
      <c r="VSN11" s="86"/>
      <c r="VSO11" s="86"/>
      <c r="VSP11" s="86"/>
      <c r="VSQ11" s="86"/>
      <c r="VSR11" s="86"/>
      <c r="VSS11" s="86"/>
      <c r="VST11" s="86"/>
      <c r="VSU11" s="86"/>
      <c r="VSV11" s="86"/>
      <c r="VSW11" s="86"/>
      <c r="VSX11" s="86"/>
      <c r="VSY11" s="86"/>
      <c r="VSZ11" s="86"/>
      <c r="VTA11" s="86"/>
      <c r="VTB11" s="86"/>
      <c r="VTC11" s="86"/>
      <c r="VTD11" s="86"/>
      <c r="VTE11" s="86"/>
      <c r="VTF11" s="86"/>
      <c r="VTG11" s="86"/>
      <c r="VTH11" s="86"/>
      <c r="VTI11" s="86"/>
      <c r="VTJ11" s="86"/>
      <c r="VTK11" s="86"/>
      <c r="VTL11" s="86"/>
      <c r="VTM11" s="86"/>
      <c r="VTN11" s="86"/>
      <c r="VTO11" s="86"/>
      <c r="VTP11" s="86"/>
      <c r="VTQ11" s="86"/>
      <c r="VTR11" s="86"/>
      <c r="VTS11" s="86"/>
      <c r="VTT11" s="86"/>
      <c r="VTU11" s="86"/>
      <c r="VTV11" s="86"/>
      <c r="VTW11" s="86"/>
      <c r="VTX11" s="86"/>
      <c r="VTY11" s="86"/>
      <c r="VTZ11" s="86"/>
      <c r="VUA11" s="86"/>
      <c r="VUB11" s="86"/>
      <c r="VUC11" s="86"/>
      <c r="VUD11" s="86"/>
      <c r="VUE11" s="86"/>
      <c r="VUF11" s="86"/>
      <c r="VUG11" s="86"/>
      <c r="VUH11" s="86"/>
      <c r="VUI11" s="86"/>
      <c r="VUJ11" s="86"/>
      <c r="VUK11" s="86"/>
      <c r="VUL11" s="86"/>
      <c r="VUM11" s="86"/>
      <c r="VUN11" s="86"/>
      <c r="VUO11" s="86"/>
      <c r="VUP11" s="86"/>
      <c r="VUQ11" s="86"/>
      <c r="VUR11" s="86"/>
      <c r="VUS11" s="86"/>
      <c r="VUT11" s="86"/>
      <c r="VUU11" s="86"/>
      <c r="VUV11" s="86"/>
      <c r="VUW11" s="86"/>
      <c r="VUX11" s="86"/>
      <c r="VUY11" s="86"/>
      <c r="VUZ11" s="86"/>
      <c r="VVA11" s="86"/>
      <c r="VVB11" s="86"/>
      <c r="VVC11" s="86"/>
      <c r="VVD11" s="86"/>
      <c r="VVE11" s="86"/>
      <c r="VVF11" s="86"/>
      <c r="VVG11" s="86"/>
      <c r="VVH11" s="86"/>
      <c r="VVI11" s="86"/>
      <c r="VVJ11" s="86"/>
      <c r="VVK11" s="86"/>
      <c r="VVL11" s="86"/>
      <c r="VVM11" s="86"/>
      <c r="VVN11" s="86"/>
      <c r="VVO11" s="86"/>
      <c r="VVP11" s="86"/>
      <c r="VVQ11" s="86"/>
      <c r="VVR11" s="86"/>
      <c r="VVS11" s="86"/>
      <c r="VVT11" s="86"/>
      <c r="VVU11" s="86"/>
      <c r="VVV11" s="86"/>
      <c r="VVW11" s="86"/>
      <c r="VVX11" s="86"/>
      <c r="VVY11" s="86"/>
      <c r="VVZ11" s="86"/>
      <c r="VWA11" s="86"/>
      <c r="VWB11" s="86"/>
      <c r="VWC11" s="86"/>
      <c r="VWD11" s="86"/>
      <c r="VWE11" s="86"/>
      <c r="VWF11" s="86"/>
      <c r="VWG11" s="86"/>
      <c r="VWH11" s="86"/>
      <c r="VWI11" s="86"/>
      <c r="VWJ11" s="86"/>
      <c r="VWK11" s="86"/>
      <c r="VWL11" s="86"/>
      <c r="VWM11" s="86"/>
      <c r="VWN11" s="86"/>
      <c r="VWO11" s="86"/>
      <c r="VWP11" s="86"/>
      <c r="VWQ11" s="86"/>
      <c r="VWR11" s="86"/>
      <c r="VWS11" s="86"/>
      <c r="VWT11" s="86"/>
      <c r="VWU11" s="86"/>
      <c r="VWV11" s="86"/>
      <c r="VWW11" s="86"/>
      <c r="VWX11" s="86"/>
      <c r="VWY11" s="86"/>
      <c r="VWZ11" s="86"/>
      <c r="VXA11" s="86"/>
      <c r="VXB11" s="86"/>
      <c r="VXC11" s="86"/>
      <c r="VXD11" s="86"/>
      <c r="VXE11" s="86"/>
      <c r="VXF11" s="86"/>
      <c r="VXG11" s="86"/>
      <c r="VXH11" s="86"/>
      <c r="VXI11" s="86"/>
      <c r="VXJ11" s="86"/>
      <c r="VXK11" s="86"/>
      <c r="VXL11" s="86"/>
      <c r="VXM11" s="86"/>
      <c r="VXN11" s="86"/>
      <c r="VXO11" s="86"/>
      <c r="VXP11" s="86"/>
      <c r="VXQ11" s="86"/>
      <c r="VXR11" s="86"/>
      <c r="VXS11" s="86"/>
      <c r="VXT11" s="86"/>
      <c r="VXU11" s="86"/>
      <c r="VXV11" s="86"/>
      <c r="VXW11" s="86"/>
      <c r="VXX11" s="86"/>
      <c r="VXY11" s="86"/>
      <c r="VXZ11" s="86"/>
      <c r="VYA11" s="86"/>
      <c r="VYB11" s="86"/>
      <c r="VYC11" s="86"/>
      <c r="VYD11" s="86"/>
      <c r="VYE11" s="86"/>
      <c r="VYF11" s="86"/>
      <c r="VYG11" s="86"/>
      <c r="VYH11" s="86"/>
      <c r="VYI11" s="86"/>
      <c r="VYJ11" s="86"/>
      <c r="VYK11" s="86"/>
      <c r="VYL11" s="86"/>
      <c r="VYM11" s="86"/>
      <c r="VYN11" s="86"/>
      <c r="VYO11" s="86"/>
      <c r="VYP11" s="86"/>
      <c r="VYQ11" s="86"/>
      <c r="VYR11" s="86"/>
      <c r="VYS11" s="86"/>
      <c r="VYT11" s="86"/>
      <c r="VYU11" s="86"/>
      <c r="VYV11" s="86"/>
      <c r="VYW11" s="86"/>
      <c r="VYX11" s="86"/>
      <c r="VYY11" s="86"/>
      <c r="VYZ11" s="86"/>
      <c r="VZA11" s="86"/>
      <c r="VZB11" s="86"/>
      <c r="VZC11" s="86"/>
      <c r="VZD11" s="86"/>
      <c r="VZE11" s="86"/>
      <c r="VZF11" s="86"/>
      <c r="VZG11" s="86"/>
      <c r="VZH11" s="86"/>
      <c r="VZI11" s="86"/>
      <c r="VZJ11" s="86"/>
      <c r="VZK11" s="86"/>
      <c r="VZL11" s="86"/>
      <c r="VZM11" s="86"/>
      <c r="VZN11" s="86"/>
      <c r="VZO11" s="86"/>
      <c r="VZP11" s="86"/>
      <c r="VZQ11" s="86"/>
      <c r="VZR11" s="86"/>
      <c r="VZS11" s="86"/>
      <c r="VZT11" s="86"/>
      <c r="VZU11" s="86"/>
      <c r="VZV11" s="86"/>
      <c r="VZW11" s="86"/>
      <c r="VZX11" s="86"/>
      <c r="VZY11" s="86"/>
      <c r="VZZ11" s="86"/>
      <c r="WAA11" s="86"/>
      <c r="WAB11" s="86"/>
      <c r="WAC11" s="86"/>
      <c r="WAD11" s="86"/>
      <c r="WAE11" s="86"/>
      <c r="WAF11" s="86"/>
      <c r="WAG11" s="86"/>
      <c r="WAH11" s="86"/>
      <c r="WAI11" s="86"/>
      <c r="WAJ11" s="86"/>
      <c r="WAK11" s="86"/>
      <c r="WAL11" s="86"/>
      <c r="WAM11" s="86"/>
      <c r="WAN11" s="86"/>
      <c r="WAO11" s="86"/>
      <c r="WAP11" s="86"/>
      <c r="WAQ11" s="86"/>
      <c r="WAR11" s="86"/>
      <c r="WAS11" s="86"/>
      <c r="WAT11" s="86"/>
      <c r="WAU11" s="86"/>
      <c r="WAV11" s="86"/>
      <c r="WAW11" s="86"/>
      <c r="WAX11" s="86"/>
      <c r="WAY11" s="86"/>
      <c r="WAZ11" s="86"/>
      <c r="WBA11" s="86"/>
      <c r="WBB11" s="86"/>
      <c r="WBC11" s="86"/>
      <c r="WBD11" s="86"/>
      <c r="WBE11" s="86"/>
      <c r="WBF11" s="86"/>
      <c r="WBG11" s="86"/>
      <c r="WBH11" s="86"/>
      <c r="WBI11" s="86"/>
      <c r="WBJ11" s="86"/>
      <c r="WBK11" s="86"/>
      <c r="WBL11" s="86"/>
      <c r="WBM11" s="86"/>
      <c r="WBN11" s="86"/>
      <c r="WBO11" s="86"/>
      <c r="WBP11" s="86"/>
      <c r="WBQ11" s="86"/>
      <c r="WBR11" s="86"/>
      <c r="WBS11" s="86"/>
      <c r="WBT11" s="86"/>
      <c r="WBU11" s="86"/>
      <c r="WBV11" s="86"/>
      <c r="WBW11" s="86"/>
      <c r="WBX11" s="86"/>
      <c r="WBY11" s="86"/>
      <c r="WBZ11" s="86"/>
      <c r="WCA11" s="86"/>
      <c r="WCB11" s="86"/>
      <c r="WCC11" s="86"/>
      <c r="WCD11" s="86"/>
      <c r="WCE11" s="86"/>
      <c r="WCF11" s="86"/>
      <c r="WCG11" s="86"/>
      <c r="WCH11" s="86"/>
      <c r="WCI11" s="86"/>
      <c r="WCJ11" s="86"/>
      <c r="WCK11" s="86"/>
      <c r="WCL11" s="86"/>
      <c r="WCM11" s="86"/>
      <c r="WCN11" s="86"/>
      <c r="WCO11" s="86"/>
      <c r="WCP11" s="86"/>
      <c r="WCQ11" s="86"/>
      <c r="WCR11" s="86"/>
      <c r="WCS11" s="86"/>
      <c r="WCT11" s="86"/>
      <c r="WCU11" s="86"/>
      <c r="WCV11" s="86"/>
      <c r="WCW11" s="86"/>
      <c r="WCX11" s="86"/>
      <c r="WCY11" s="86"/>
      <c r="WCZ11" s="86"/>
      <c r="WDA11" s="86"/>
      <c r="WDB11" s="86"/>
      <c r="WDC11" s="86"/>
      <c r="WDD11" s="86"/>
      <c r="WDE11" s="86"/>
      <c r="WDF11" s="86"/>
      <c r="WDG11" s="86"/>
      <c r="WDH11" s="86"/>
      <c r="WDI11" s="86"/>
      <c r="WDJ11" s="86"/>
      <c r="WDK11" s="86"/>
      <c r="WDL11" s="86"/>
      <c r="WDM11" s="86"/>
      <c r="WDN11" s="86"/>
      <c r="WDO11" s="86"/>
      <c r="WDP11" s="86"/>
      <c r="WDQ11" s="86"/>
      <c r="WDR11" s="86"/>
      <c r="WDS11" s="86"/>
      <c r="WDT11" s="86"/>
      <c r="WDU11" s="86"/>
      <c r="WDV11" s="86"/>
      <c r="WDW11" s="86"/>
      <c r="WDX11" s="86"/>
      <c r="WDY11" s="86"/>
      <c r="WDZ11" s="86"/>
      <c r="WEA11" s="86"/>
      <c r="WEB11" s="86"/>
      <c r="WEC11" s="86"/>
      <c r="WED11" s="86"/>
      <c r="WEE11" s="86"/>
      <c r="WEF11" s="86"/>
      <c r="WEG11" s="86"/>
      <c r="WEH11" s="86"/>
      <c r="WEI11" s="86"/>
      <c r="WEJ11" s="86"/>
      <c r="WEK11" s="86"/>
      <c r="WEL11" s="86"/>
      <c r="WEM11" s="86"/>
      <c r="WEN11" s="86"/>
      <c r="WEO11" s="86"/>
      <c r="WEP11" s="86"/>
      <c r="WEQ11" s="86"/>
      <c r="WER11" s="86"/>
      <c r="WES11" s="86"/>
      <c r="WET11" s="86"/>
      <c r="WEU11" s="86"/>
      <c r="WEV11" s="86"/>
      <c r="WEW11" s="86"/>
      <c r="WEX11" s="86"/>
      <c r="WEY11" s="86"/>
      <c r="WEZ11" s="86"/>
      <c r="WFA11" s="86"/>
      <c r="WFB11" s="86"/>
      <c r="WFC11" s="86"/>
      <c r="WFD11" s="86"/>
      <c r="WFE11" s="86"/>
      <c r="WFF11" s="86"/>
      <c r="WFG11" s="86"/>
      <c r="WFH11" s="86"/>
      <c r="WFI11" s="86"/>
      <c r="WFJ11" s="86"/>
      <c r="WFK11" s="86"/>
      <c r="WFL11" s="86"/>
      <c r="WFM11" s="86"/>
      <c r="WFN11" s="86"/>
      <c r="WFO11" s="86"/>
      <c r="WFP11" s="86"/>
      <c r="WFQ11" s="86"/>
      <c r="WFR11" s="86"/>
      <c r="WFS11" s="86"/>
      <c r="WFT11" s="86"/>
      <c r="WFU11" s="86"/>
      <c r="WFV11" s="86"/>
      <c r="WFW11" s="86"/>
      <c r="WFX11" s="86"/>
      <c r="WFY11" s="86"/>
      <c r="WFZ11" s="86"/>
      <c r="WGA11" s="86"/>
      <c r="WGB11" s="86"/>
      <c r="WGC11" s="86"/>
      <c r="WGD11" s="86"/>
      <c r="WGE11" s="86"/>
      <c r="WGF11" s="86"/>
      <c r="WGG11" s="86"/>
      <c r="WGH11" s="86"/>
      <c r="WGI11" s="86"/>
      <c r="WGJ11" s="86"/>
      <c r="WGK11" s="86"/>
      <c r="WGL11" s="86"/>
      <c r="WGM11" s="86"/>
      <c r="WGN11" s="86"/>
      <c r="WGO11" s="86"/>
      <c r="WGP11" s="86"/>
      <c r="WGQ11" s="86"/>
      <c r="WGR11" s="86"/>
      <c r="WGS11" s="86"/>
      <c r="WGT11" s="86"/>
      <c r="WGU11" s="86"/>
      <c r="WGV11" s="86"/>
      <c r="WGW11" s="86"/>
      <c r="WGX11" s="86"/>
      <c r="WGY11" s="86"/>
      <c r="WGZ11" s="86"/>
      <c r="WHA11" s="86"/>
      <c r="WHB11" s="86"/>
      <c r="WHC11" s="86"/>
      <c r="WHD11" s="86"/>
      <c r="WHE11" s="86"/>
      <c r="WHF11" s="86"/>
      <c r="WHG11" s="86"/>
      <c r="WHH11" s="86"/>
      <c r="WHI11" s="86"/>
      <c r="WHJ11" s="86"/>
      <c r="WHK11" s="86"/>
      <c r="WHL11" s="86"/>
      <c r="WHM11" s="86"/>
      <c r="WHN11" s="86"/>
      <c r="WHO11" s="86"/>
      <c r="WHP11" s="86"/>
      <c r="WHQ11" s="86"/>
      <c r="WHR11" s="86"/>
      <c r="WHS11" s="86"/>
      <c r="WHT11" s="86"/>
      <c r="WHU11" s="86"/>
      <c r="WHV11" s="86"/>
      <c r="WHW11" s="86"/>
      <c r="WHX11" s="86"/>
      <c r="WHY11" s="86"/>
      <c r="WHZ11" s="86"/>
      <c r="WIA11" s="86"/>
      <c r="WIB11" s="86"/>
      <c r="WIC11" s="86"/>
      <c r="WID11" s="86"/>
      <c r="WIE11" s="86"/>
      <c r="WIF11" s="86"/>
      <c r="WIG11" s="86"/>
      <c r="WIH11" s="86"/>
      <c r="WII11" s="86"/>
      <c r="WIJ11" s="86"/>
      <c r="WIK11" s="86"/>
      <c r="WIL11" s="86"/>
      <c r="WIM11" s="86"/>
      <c r="WIN11" s="86"/>
      <c r="WIO11" s="86"/>
      <c r="WIP11" s="86"/>
      <c r="WIQ11" s="86"/>
      <c r="WIR11" s="86"/>
      <c r="WIS11" s="86"/>
      <c r="WIT11" s="86"/>
      <c r="WIU11" s="86"/>
      <c r="WIV11" s="86"/>
      <c r="WIW11" s="86"/>
      <c r="WIX11" s="86"/>
      <c r="WIY11" s="86"/>
      <c r="WIZ11" s="86"/>
      <c r="WJA11" s="86"/>
      <c r="WJB11" s="86"/>
      <c r="WJC11" s="86"/>
      <c r="WJD11" s="86"/>
      <c r="WJE11" s="86"/>
      <c r="WJF11" s="86"/>
      <c r="WJG11" s="86"/>
      <c r="WJH11" s="86"/>
      <c r="WJI11" s="86"/>
      <c r="WJJ11" s="86"/>
      <c r="WJK11" s="86"/>
      <c r="WJL11" s="86"/>
      <c r="WJM11" s="86"/>
      <c r="WJN11" s="86"/>
      <c r="WJO11" s="86"/>
      <c r="WJP11" s="86"/>
      <c r="WJQ11" s="86"/>
      <c r="WJR11" s="86"/>
      <c r="WJS11" s="86"/>
      <c r="WJT11" s="86"/>
      <c r="WJU11" s="86"/>
      <c r="WJV11" s="86"/>
      <c r="WJW11" s="86"/>
      <c r="WJX11" s="86"/>
      <c r="WJY11" s="86"/>
      <c r="WJZ11" s="86"/>
      <c r="WKA11" s="86"/>
      <c r="WKB11" s="86"/>
      <c r="WKC11" s="86"/>
      <c r="WKD11" s="86"/>
      <c r="WKE11" s="86"/>
      <c r="WKF11" s="86"/>
      <c r="WKG11" s="86"/>
      <c r="WKH11" s="86"/>
      <c r="WKI11" s="86"/>
      <c r="WKJ11" s="86"/>
      <c r="WKK11" s="86"/>
      <c r="WKL11" s="86"/>
      <c r="WKM11" s="86"/>
      <c r="WKN11" s="86"/>
      <c r="WKO11" s="86"/>
      <c r="WKP11" s="86"/>
      <c r="WKQ11" s="86"/>
      <c r="WKR11" s="86"/>
      <c r="WKS11" s="86"/>
      <c r="WKT11" s="86"/>
      <c r="WKU11" s="86"/>
      <c r="WKV11" s="86"/>
      <c r="WKW11" s="86"/>
      <c r="WKX11" s="86"/>
      <c r="WKY11" s="86"/>
      <c r="WKZ11" s="86"/>
      <c r="WLA11" s="86"/>
      <c r="WLB11" s="86"/>
      <c r="WLC11" s="86"/>
      <c r="WLD11" s="86"/>
      <c r="WLE11" s="86"/>
      <c r="WLF11" s="86"/>
      <c r="WLG11" s="86"/>
      <c r="WLH11" s="86"/>
      <c r="WLI11" s="86"/>
      <c r="WLJ11" s="86"/>
      <c r="WLK11" s="86"/>
      <c r="WLL11" s="86"/>
      <c r="WLM11" s="86"/>
      <c r="WLN11" s="86"/>
      <c r="WLO11" s="86"/>
      <c r="WLP11" s="86"/>
      <c r="WLQ11" s="86"/>
      <c r="WLR11" s="86"/>
      <c r="WLS11" s="86"/>
      <c r="WLT11" s="86"/>
      <c r="WLU11" s="86"/>
      <c r="WLV11" s="86"/>
      <c r="WLW11" s="86"/>
      <c r="WLX11" s="86"/>
      <c r="WLY11" s="86"/>
      <c r="WLZ11" s="86"/>
      <c r="WMA11" s="86"/>
      <c r="WMB11" s="86"/>
      <c r="WMC11" s="86"/>
      <c r="WMD11" s="86"/>
      <c r="WME11" s="86"/>
      <c r="WMF11" s="86"/>
      <c r="WMG11" s="86"/>
      <c r="WMH11" s="86"/>
      <c r="WMI11" s="86"/>
      <c r="WMJ11" s="86"/>
      <c r="WMK11" s="86"/>
      <c r="WML11" s="86"/>
      <c r="WMM11" s="86"/>
      <c r="WMN11" s="86"/>
      <c r="WMO11" s="86"/>
      <c r="WMP11" s="86"/>
      <c r="WMQ11" s="86"/>
      <c r="WMR11" s="86"/>
      <c r="WMS11" s="86"/>
      <c r="WMT11" s="86"/>
      <c r="WMU11" s="86"/>
      <c r="WMV11" s="86"/>
      <c r="WMW11" s="86"/>
      <c r="WMX11" s="86"/>
      <c r="WMY11" s="86"/>
      <c r="WMZ11" s="86"/>
      <c r="WNA11" s="86"/>
      <c r="WNB11" s="86"/>
      <c r="WNC11" s="86"/>
      <c r="WND11" s="86"/>
      <c r="WNE11" s="86"/>
      <c r="WNF11" s="86"/>
      <c r="WNG11" s="86"/>
      <c r="WNH11" s="86"/>
      <c r="WNI11" s="86"/>
      <c r="WNJ11" s="86"/>
      <c r="WNK11" s="86"/>
      <c r="WNL11" s="86"/>
      <c r="WNM11" s="86"/>
      <c r="WNN11" s="86"/>
      <c r="WNO11" s="86"/>
      <c r="WNP11" s="86"/>
      <c r="WNQ11" s="86"/>
      <c r="WNR11" s="86"/>
      <c r="WNS11" s="86"/>
      <c r="WNT11" s="86"/>
      <c r="WNU11" s="86"/>
      <c r="WNV11" s="86"/>
      <c r="WNW11" s="86"/>
      <c r="WNX11" s="86"/>
      <c r="WNY11" s="86"/>
      <c r="WNZ11" s="86"/>
      <c r="WOA11" s="86"/>
      <c r="WOB11" s="86"/>
      <c r="WOC11" s="86"/>
      <c r="WOD11" s="86"/>
      <c r="WOE11" s="86"/>
      <c r="WOF11" s="86"/>
      <c r="WOG11" s="86"/>
      <c r="WOH11" s="86"/>
      <c r="WOI11" s="86"/>
      <c r="WOJ11" s="86"/>
      <c r="WOK11" s="86"/>
      <c r="WOL11" s="86"/>
      <c r="WOM11" s="86"/>
      <c r="WON11" s="86"/>
      <c r="WOO11" s="86"/>
      <c r="WOP11" s="86"/>
      <c r="WOQ11" s="86"/>
      <c r="WOR11" s="86"/>
      <c r="WOS11" s="86"/>
      <c r="WOT11" s="86"/>
      <c r="WOU11" s="86"/>
      <c r="WOV11" s="86"/>
      <c r="WOW11" s="86"/>
      <c r="WOX11" s="86"/>
      <c r="WOY11" s="86"/>
      <c r="WOZ11" s="86"/>
      <c r="WPA11" s="86"/>
      <c r="WPB11" s="86"/>
      <c r="WPC11" s="86"/>
      <c r="WPD11" s="86"/>
      <c r="WPE11" s="86"/>
      <c r="WPF11" s="86"/>
      <c r="WPG11" s="86"/>
      <c r="WPH11" s="86"/>
      <c r="WPI11" s="86"/>
      <c r="WPJ11" s="86"/>
      <c r="WPK11" s="86"/>
      <c r="WPL11" s="86"/>
      <c r="WPM11" s="86"/>
      <c r="WPN11" s="86"/>
      <c r="WPO11" s="86"/>
      <c r="WPP11" s="86"/>
      <c r="WPQ11" s="86"/>
      <c r="WPR11" s="86"/>
      <c r="WPS11" s="86"/>
      <c r="WPT11" s="86"/>
      <c r="WPU11" s="86"/>
      <c r="WPV11" s="86"/>
      <c r="WPW11" s="86"/>
      <c r="WPX11" s="86"/>
      <c r="WPY11" s="86"/>
      <c r="WPZ11" s="86"/>
      <c r="WQA11" s="86"/>
      <c r="WQB11" s="86"/>
      <c r="WQC11" s="86"/>
      <c r="WQD11" s="86"/>
      <c r="WQE11" s="86"/>
      <c r="WQF11" s="86"/>
      <c r="WQG11" s="86"/>
      <c r="WQH11" s="86"/>
      <c r="WQI11" s="86"/>
      <c r="WQJ11" s="86"/>
      <c r="WQK11" s="86"/>
      <c r="WQL11" s="86"/>
      <c r="WQM11" s="86"/>
      <c r="WQN11" s="86"/>
      <c r="WQO11" s="86"/>
      <c r="WQP11" s="86"/>
      <c r="WQQ11" s="86"/>
      <c r="WQR11" s="86"/>
      <c r="WQS11" s="86"/>
      <c r="WQT11" s="86"/>
      <c r="WQU11" s="86"/>
      <c r="WQV11" s="86"/>
      <c r="WQW11" s="86"/>
      <c r="WQX11" s="86"/>
      <c r="WQY11" s="86"/>
      <c r="WQZ11" s="86"/>
      <c r="WRA11" s="86"/>
      <c r="WRB11" s="86"/>
      <c r="WRC11" s="86"/>
      <c r="WRD11" s="86"/>
      <c r="WRE11" s="86"/>
      <c r="WRF11" s="86"/>
      <c r="WRG11" s="86"/>
      <c r="WRH11" s="86"/>
      <c r="WRI11" s="86"/>
      <c r="WRJ11" s="86"/>
      <c r="WRK11" s="86"/>
      <c r="WRL11" s="86"/>
      <c r="WRM11" s="86"/>
      <c r="WRN11" s="86"/>
      <c r="WRO11" s="86"/>
      <c r="WRP11" s="86"/>
      <c r="WRQ11" s="86"/>
      <c r="WRR11" s="86"/>
      <c r="WRS11" s="86"/>
      <c r="WRT11" s="86"/>
      <c r="WRU11" s="86"/>
      <c r="WRV11" s="86"/>
      <c r="WRW11" s="86"/>
      <c r="WRX11" s="86"/>
      <c r="WRY11" s="86"/>
      <c r="WRZ11" s="86"/>
      <c r="WSA11" s="86"/>
      <c r="WSB11" s="86"/>
      <c r="WSC11" s="86"/>
      <c r="WSD11" s="86"/>
      <c r="WSE11" s="86"/>
      <c r="WSF11" s="86"/>
      <c r="WSG11" s="86"/>
      <c r="WSH11" s="86"/>
      <c r="WSI11" s="86"/>
      <c r="WSJ11" s="86"/>
      <c r="WSK11" s="86"/>
      <c r="WSL11" s="86"/>
      <c r="WSM11" s="86"/>
      <c r="WSN11" s="86"/>
      <c r="WSO11" s="86"/>
      <c r="WSP11" s="86"/>
      <c r="WSQ11" s="86"/>
      <c r="WSR11" s="86"/>
      <c r="WSS11" s="86"/>
      <c r="WST11" s="86"/>
      <c r="WSU11" s="86"/>
      <c r="WSV11" s="86"/>
      <c r="WSW11" s="86"/>
      <c r="WSX11" s="86"/>
      <c r="WSY11" s="86"/>
      <c r="WSZ11" s="86"/>
      <c r="WTA11" s="86"/>
      <c r="WTB11" s="86"/>
      <c r="WTC11" s="86"/>
      <c r="WTD11" s="86"/>
      <c r="WTE11" s="86"/>
      <c r="WTF11" s="86"/>
      <c r="WTG11" s="86"/>
      <c r="WTH11" s="86"/>
      <c r="WTI11" s="86"/>
      <c r="WTJ11" s="86"/>
      <c r="WTK11" s="86"/>
      <c r="WTL11" s="86"/>
      <c r="WTM11" s="86"/>
      <c r="WTN11" s="86"/>
      <c r="WTO11" s="86"/>
      <c r="WTP11" s="86"/>
      <c r="WTQ11" s="86"/>
      <c r="WTR11" s="86"/>
      <c r="WTS11" s="86"/>
      <c r="WTT11" s="86"/>
      <c r="WTU11" s="86"/>
      <c r="WTV11" s="86"/>
      <c r="WTW11" s="86"/>
      <c r="WTX11" s="86"/>
      <c r="WTY11" s="86"/>
      <c r="WTZ11" s="86"/>
      <c r="WUA11" s="86"/>
      <c r="WUB11" s="86"/>
      <c r="WUC11" s="86"/>
      <c r="WUD11" s="86"/>
      <c r="WUE11" s="86"/>
      <c r="WUF11" s="86"/>
      <c r="WUG11" s="86"/>
      <c r="WUH11" s="86"/>
      <c r="WUI11" s="86"/>
      <c r="WUJ11" s="86"/>
      <c r="WUK11" s="86"/>
      <c r="WUL11" s="86"/>
      <c r="WUM11" s="86"/>
      <c r="WUN11" s="86"/>
      <c r="WUO11" s="86"/>
      <c r="WUP11" s="86"/>
      <c r="WUQ11" s="86"/>
      <c r="WUR11" s="86"/>
      <c r="WUS11" s="86"/>
      <c r="WUT11" s="86"/>
      <c r="WUU11" s="86"/>
      <c r="WUV11" s="86"/>
      <c r="WUW11" s="86"/>
      <c r="WUX11" s="86"/>
      <c r="WUY11" s="86"/>
      <c r="WUZ11" s="86"/>
      <c r="WVA11" s="86"/>
      <c r="WVB11" s="86"/>
      <c r="WVC11" s="86"/>
      <c r="WVD11" s="86"/>
      <c r="WVE11" s="86"/>
      <c r="WVF11" s="86"/>
      <c r="WVG11" s="86"/>
      <c r="WVH11" s="86"/>
      <c r="WVI11" s="86"/>
      <c r="WVJ11" s="86"/>
      <c r="WVK11" s="86"/>
      <c r="WVL11" s="86"/>
      <c r="WVM11" s="86"/>
      <c r="WVN11" s="86"/>
      <c r="WVO11" s="86"/>
      <c r="WVP11" s="86"/>
      <c r="WVQ11" s="86"/>
      <c r="WVR11" s="86"/>
      <c r="WVS11" s="86"/>
      <c r="WVT11" s="86"/>
      <c r="WVU11" s="86"/>
      <c r="WVV11" s="86"/>
      <c r="WVW11" s="86"/>
      <c r="WVX11" s="86"/>
      <c r="WVY11" s="86"/>
      <c r="WVZ11" s="86"/>
      <c r="WWA11" s="86"/>
      <c r="WWB11" s="86"/>
      <c r="WWC11" s="86"/>
      <c r="WWD11" s="86"/>
      <c r="WWE11" s="86"/>
      <c r="WWF11" s="86"/>
      <c r="WWG11" s="86"/>
      <c r="WWH11" s="86"/>
      <c r="WWI11" s="86"/>
      <c r="WWJ11" s="86"/>
      <c r="WWK11" s="86"/>
      <c r="WWL11" s="86"/>
      <c r="WWM11" s="86"/>
      <c r="WWN11" s="86"/>
      <c r="WWO11" s="86"/>
      <c r="WWP11" s="86"/>
      <c r="WWQ11" s="86"/>
      <c r="WWR11" s="86"/>
      <c r="WWS11" s="86"/>
      <c r="WWT11" s="86"/>
      <c r="WWU11" s="86"/>
      <c r="WWV11" s="86"/>
      <c r="WWW11" s="86"/>
      <c r="WWX11" s="86"/>
      <c r="WWY11" s="86"/>
      <c r="WWZ11" s="86"/>
      <c r="WXA11" s="86"/>
      <c r="WXB11" s="86"/>
      <c r="WXC11" s="86"/>
      <c r="WXD11" s="86"/>
      <c r="WXE11" s="86"/>
      <c r="WXF11" s="86"/>
      <c r="WXG11" s="86"/>
      <c r="WXH11" s="86"/>
      <c r="WXI11" s="86"/>
      <c r="WXJ11" s="86"/>
      <c r="WXK11" s="86"/>
      <c r="WXL11" s="86"/>
      <c r="WXM11" s="86"/>
      <c r="WXN11" s="86"/>
      <c r="WXO11" s="86"/>
      <c r="WXP11" s="86"/>
      <c r="WXQ11" s="86"/>
      <c r="WXR11" s="86"/>
      <c r="WXS11" s="86"/>
      <c r="WXT11" s="86"/>
      <c r="WXU11" s="86"/>
      <c r="WXV11" s="86"/>
      <c r="WXW11" s="86"/>
      <c r="WXX11" s="86"/>
      <c r="WXY11" s="86"/>
      <c r="WXZ11" s="86"/>
      <c r="WYA11" s="86"/>
      <c r="WYB11" s="86"/>
      <c r="WYC11" s="86"/>
      <c r="WYD11" s="86"/>
      <c r="WYE11" s="86"/>
      <c r="WYF11" s="86"/>
      <c r="WYG11" s="86"/>
      <c r="WYH11" s="86"/>
      <c r="WYI11" s="86"/>
      <c r="WYJ11" s="86"/>
      <c r="WYK11" s="86"/>
      <c r="WYL11" s="86"/>
      <c r="WYM11" s="86"/>
      <c r="WYN11" s="86"/>
      <c r="WYO11" s="86"/>
      <c r="WYP11" s="86"/>
      <c r="WYQ11" s="86"/>
      <c r="WYR11" s="86"/>
      <c r="WYS11" s="86"/>
      <c r="WYT11" s="86"/>
      <c r="WYU11" s="86"/>
      <c r="WYV11" s="86"/>
      <c r="WYW11" s="86"/>
      <c r="WYX11" s="86"/>
      <c r="WYY11" s="86"/>
      <c r="WYZ11" s="86"/>
      <c r="WZA11" s="86"/>
      <c r="WZB11" s="86"/>
      <c r="WZC11" s="86"/>
      <c r="WZD11" s="86"/>
      <c r="WZE11" s="86"/>
      <c r="WZF11" s="86"/>
      <c r="WZG11" s="86"/>
      <c r="WZH11" s="86"/>
      <c r="WZI11" s="86"/>
      <c r="WZJ11" s="86"/>
      <c r="WZK11" s="86"/>
      <c r="WZL11" s="86"/>
      <c r="WZM11" s="86"/>
      <c r="WZN11" s="86"/>
      <c r="WZO11" s="86"/>
      <c r="WZP11" s="86"/>
      <c r="WZQ11" s="86"/>
      <c r="WZR11" s="86"/>
      <c r="WZS11" s="86"/>
      <c r="WZT11" s="86"/>
      <c r="WZU11" s="86"/>
      <c r="WZV11" s="86"/>
      <c r="WZW11" s="86"/>
      <c r="WZX11" s="86"/>
      <c r="WZY11" s="86"/>
      <c r="WZZ11" s="86"/>
      <c r="XAA11" s="86"/>
      <c r="XAB11" s="86"/>
      <c r="XAC11" s="86"/>
      <c r="XAD11" s="86"/>
      <c r="XAE11" s="86"/>
      <c r="XAF11" s="86"/>
      <c r="XAG11" s="86"/>
      <c r="XAH11" s="86"/>
      <c r="XAI11" s="86"/>
      <c r="XAJ11" s="86"/>
      <c r="XAK11" s="86"/>
      <c r="XAL11" s="86"/>
      <c r="XAM11" s="86"/>
      <c r="XAN11" s="86"/>
      <c r="XAO11" s="86"/>
      <c r="XAP11" s="86"/>
      <c r="XAQ11" s="86"/>
      <c r="XAR11" s="86"/>
      <c r="XAS11" s="86"/>
      <c r="XAT11" s="86"/>
      <c r="XAU11" s="86"/>
      <c r="XAV11" s="86"/>
      <c r="XAW11" s="86"/>
      <c r="XAX11" s="86"/>
      <c r="XAY11" s="86"/>
      <c r="XAZ11" s="86"/>
      <c r="XBA11" s="86"/>
      <c r="XBB11" s="86"/>
      <c r="XBC11" s="86"/>
      <c r="XBD11" s="86"/>
      <c r="XBE11" s="86"/>
      <c r="XBF11" s="86"/>
      <c r="XBG11" s="86"/>
      <c r="XBH11" s="86"/>
      <c r="XBI11" s="86"/>
      <c r="XBJ11" s="86"/>
      <c r="XBK11" s="86"/>
      <c r="XBL11" s="86"/>
      <c r="XBM11" s="86"/>
      <c r="XBN11" s="86"/>
      <c r="XBO11" s="86"/>
      <c r="XBP11" s="86"/>
      <c r="XBQ11" s="86"/>
      <c r="XBR11" s="86"/>
      <c r="XBS11" s="86"/>
      <c r="XBT11" s="86"/>
      <c r="XBU11" s="86"/>
      <c r="XBV11" s="86"/>
      <c r="XBW11" s="86"/>
      <c r="XBX11" s="86"/>
      <c r="XBY11" s="86"/>
      <c r="XBZ11" s="86"/>
      <c r="XCA11" s="86"/>
      <c r="XCB11" s="86"/>
      <c r="XCC11" s="86"/>
      <c r="XCD11" s="86"/>
      <c r="XCE11" s="86"/>
      <c r="XCF11" s="86"/>
      <c r="XCG11" s="86"/>
      <c r="XCH11" s="86"/>
      <c r="XCI11" s="86"/>
      <c r="XCJ11" s="86"/>
      <c r="XCK11" s="86"/>
      <c r="XCL11" s="86"/>
      <c r="XCM11" s="86"/>
      <c r="XCN11" s="86"/>
      <c r="XCO11" s="86"/>
      <c r="XCP11" s="86"/>
      <c r="XCQ11" s="86"/>
      <c r="XCR11" s="86"/>
      <c r="XCS11" s="86"/>
      <c r="XCT11" s="86"/>
      <c r="XCU11" s="86"/>
      <c r="XCV11" s="86"/>
      <c r="XCW11" s="86"/>
      <c r="XCX11" s="86"/>
      <c r="XCY11" s="86"/>
      <c r="XCZ11" s="86"/>
      <c r="XDA11" s="86"/>
      <c r="XDB11" s="86"/>
      <c r="XDC11" s="86"/>
      <c r="XDD11" s="86"/>
      <c r="XDE11" s="86"/>
      <c r="XDF11" s="86"/>
      <c r="XDG11" s="86"/>
      <c r="XDH11" s="86"/>
      <c r="XDI11" s="86"/>
      <c r="XDJ11" s="86"/>
      <c r="XDK11" s="86"/>
      <c r="XDL11" s="86"/>
      <c r="XDM11" s="86"/>
      <c r="XDN11" s="86"/>
      <c r="XDO11" s="86"/>
      <c r="XDP11" s="86"/>
      <c r="XDQ11" s="86"/>
      <c r="XDR11" s="86"/>
      <c r="XDS11" s="86"/>
      <c r="XDT11" s="86"/>
      <c r="XDU11" s="86"/>
      <c r="XDV11" s="86"/>
      <c r="XDW11" s="86"/>
      <c r="XDX11" s="86"/>
      <c r="XDY11" s="86"/>
      <c r="XDZ11" s="86"/>
      <c r="XEA11" s="86"/>
      <c r="XEB11" s="86"/>
      <c r="XEC11" s="86"/>
      <c r="XED11" s="86"/>
      <c r="XEE11" s="86"/>
      <c r="XEF11" s="86"/>
    </row>
    <row r="12" spans="1:16360" s="87" customFormat="1" x14ac:dyDescent="0.25">
      <c r="A12" s="89" t="s">
        <v>505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QL12" s="86"/>
      <c r="QM12" s="86"/>
      <c r="QN12" s="86"/>
      <c r="QO12" s="86"/>
      <c r="QP12" s="86"/>
      <c r="QQ12" s="86"/>
      <c r="QR12" s="86"/>
      <c r="QS12" s="86"/>
      <c r="QT12" s="86"/>
      <c r="QU12" s="86"/>
      <c r="QV12" s="86"/>
      <c r="QW12" s="86"/>
      <c r="QX12" s="86"/>
      <c r="QY12" s="86"/>
      <c r="QZ12" s="86"/>
      <c r="RA12" s="86"/>
      <c r="RB12" s="86"/>
      <c r="RC12" s="86"/>
      <c r="RD12" s="86"/>
      <c r="RE12" s="86"/>
      <c r="RF12" s="86"/>
      <c r="RG12" s="86"/>
      <c r="RH12" s="86"/>
      <c r="RI12" s="86"/>
      <c r="RJ12" s="86"/>
      <c r="RK12" s="86"/>
      <c r="RL12" s="86"/>
      <c r="RM12" s="86"/>
      <c r="RN12" s="86"/>
      <c r="RO12" s="86"/>
      <c r="RP12" s="86"/>
      <c r="RQ12" s="86"/>
      <c r="RR12" s="86"/>
      <c r="RS12" s="86"/>
      <c r="RT12" s="86"/>
      <c r="RU12" s="86"/>
      <c r="RV12" s="86"/>
      <c r="RW12" s="86"/>
      <c r="RX12" s="86"/>
      <c r="RY12" s="86"/>
      <c r="RZ12" s="86"/>
      <c r="SA12" s="86"/>
      <c r="SB12" s="86"/>
      <c r="SC12" s="86"/>
      <c r="SD12" s="86"/>
      <c r="SE12" s="86"/>
      <c r="SF12" s="86"/>
      <c r="SG12" s="86"/>
      <c r="SH12" s="86"/>
      <c r="SI12" s="86"/>
      <c r="SJ12" s="86"/>
      <c r="SK12" s="86"/>
      <c r="SL12" s="86"/>
      <c r="SM12" s="86"/>
      <c r="SN12" s="86"/>
      <c r="SO12" s="86"/>
      <c r="SP12" s="86"/>
      <c r="SQ12" s="86"/>
      <c r="SR12" s="86"/>
      <c r="SS12" s="86"/>
      <c r="ST12" s="86"/>
      <c r="SU12" s="86"/>
      <c r="SV12" s="86"/>
      <c r="SW12" s="86"/>
      <c r="SX12" s="86"/>
      <c r="SY12" s="86"/>
      <c r="SZ12" s="86"/>
      <c r="TA12" s="86"/>
      <c r="TB12" s="86"/>
      <c r="TC12" s="86"/>
      <c r="TD12" s="86"/>
      <c r="TE12" s="86"/>
      <c r="TF12" s="86"/>
      <c r="TG12" s="86"/>
      <c r="TH12" s="86"/>
      <c r="TI12" s="86"/>
      <c r="TJ12" s="86"/>
      <c r="TK12" s="86"/>
      <c r="TL12" s="86"/>
      <c r="TM12" s="86"/>
      <c r="TN12" s="86"/>
      <c r="TO12" s="86"/>
      <c r="TP12" s="86"/>
      <c r="TQ12" s="86"/>
      <c r="TR12" s="86"/>
      <c r="TS12" s="86"/>
      <c r="TT12" s="86"/>
      <c r="TU12" s="86"/>
      <c r="TV12" s="86"/>
      <c r="TW12" s="86"/>
      <c r="TX12" s="86"/>
      <c r="TY12" s="86"/>
      <c r="TZ12" s="86"/>
      <c r="UA12" s="86"/>
      <c r="UB12" s="86"/>
      <c r="UC12" s="86"/>
      <c r="UD12" s="86"/>
      <c r="UE12" s="86"/>
      <c r="UF12" s="86"/>
      <c r="UG12" s="86"/>
      <c r="UH12" s="86"/>
      <c r="UI12" s="86"/>
      <c r="UJ12" s="86"/>
      <c r="UK12" s="86"/>
      <c r="UL12" s="86"/>
      <c r="UM12" s="86"/>
      <c r="UN12" s="86"/>
      <c r="UO12" s="86"/>
      <c r="UP12" s="86"/>
      <c r="UQ12" s="86"/>
      <c r="UR12" s="86"/>
      <c r="US12" s="86"/>
      <c r="UT12" s="86"/>
      <c r="UU12" s="86"/>
      <c r="UV12" s="86"/>
      <c r="UW12" s="86"/>
      <c r="UX12" s="86"/>
      <c r="UY12" s="86"/>
      <c r="UZ12" s="86"/>
      <c r="VA12" s="86"/>
      <c r="VB12" s="86"/>
      <c r="VC12" s="86"/>
      <c r="VD12" s="86"/>
      <c r="VE12" s="86"/>
      <c r="VF12" s="86"/>
      <c r="VG12" s="86"/>
      <c r="VH12" s="86"/>
      <c r="VI12" s="86"/>
      <c r="VJ12" s="86"/>
      <c r="VK12" s="86"/>
      <c r="VL12" s="86"/>
      <c r="VM12" s="86"/>
      <c r="VN12" s="86"/>
      <c r="VO12" s="86"/>
      <c r="VP12" s="86"/>
      <c r="VQ12" s="86"/>
      <c r="VR12" s="86"/>
      <c r="VS12" s="86"/>
      <c r="VT12" s="86"/>
      <c r="VU12" s="86"/>
      <c r="VV12" s="86"/>
      <c r="VW12" s="86"/>
      <c r="VX12" s="86"/>
      <c r="VY12" s="86"/>
      <c r="VZ12" s="86"/>
      <c r="WA12" s="86"/>
      <c r="WB12" s="86"/>
      <c r="WC12" s="86"/>
      <c r="WD12" s="86"/>
      <c r="WE12" s="86"/>
      <c r="WF12" s="86"/>
      <c r="WG12" s="86"/>
      <c r="WH12" s="86"/>
      <c r="WI12" s="86"/>
      <c r="WJ12" s="86"/>
      <c r="WK12" s="86"/>
      <c r="WL12" s="86"/>
      <c r="WM12" s="86"/>
      <c r="WN12" s="86"/>
      <c r="WO12" s="86"/>
      <c r="WP12" s="86"/>
      <c r="WQ12" s="86"/>
      <c r="WR12" s="86"/>
      <c r="WS12" s="86"/>
      <c r="WT12" s="86"/>
      <c r="WU12" s="86"/>
      <c r="WV12" s="86"/>
      <c r="WW12" s="86"/>
      <c r="WX12" s="86"/>
      <c r="WY12" s="86"/>
      <c r="WZ12" s="86"/>
      <c r="XA12" s="86"/>
      <c r="XB12" s="86"/>
      <c r="XC12" s="86"/>
      <c r="XD12" s="86"/>
      <c r="XE12" s="86"/>
      <c r="XF12" s="86"/>
      <c r="XG12" s="86"/>
      <c r="XH12" s="86"/>
      <c r="XI12" s="86"/>
      <c r="XJ12" s="86"/>
      <c r="XK12" s="86"/>
      <c r="XL12" s="86"/>
      <c r="XM12" s="86"/>
      <c r="XN12" s="86"/>
      <c r="XO12" s="86"/>
      <c r="XP12" s="86"/>
      <c r="XQ12" s="86"/>
      <c r="XR12" s="86"/>
      <c r="XS12" s="86"/>
      <c r="XT12" s="86"/>
      <c r="XU12" s="86"/>
      <c r="XV12" s="86"/>
      <c r="XW12" s="86"/>
      <c r="XX12" s="86"/>
      <c r="XY12" s="86"/>
      <c r="XZ12" s="86"/>
      <c r="YA12" s="86"/>
      <c r="YB12" s="86"/>
      <c r="YC12" s="86"/>
      <c r="YD12" s="86"/>
      <c r="YE12" s="86"/>
      <c r="YF12" s="86"/>
      <c r="YG12" s="86"/>
      <c r="YH12" s="86"/>
      <c r="YI12" s="86"/>
      <c r="YJ12" s="86"/>
      <c r="YK12" s="86"/>
      <c r="YL12" s="86"/>
      <c r="YM12" s="86"/>
      <c r="YN12" s="86"/>
      <c r="YO12" s="86"/>
      <c r="YP12" s="86"/>
      <c r="YQ12" s="86"/>
      <c r="YR12" s="86"/>
      <c r="YS12" s="86"/>
      <c r="YT12" s="86"/>
      <c r="YU12" s="86"/>
      <c r="YV12" s="86"/>
      <c r="YW12" s="86"/>
      <c r="YX12" s="86"/>
      <c r="YY12" s="86"/>
      <c r="YZ12" s="86"/>
      <c r="ZA12" s="86"/>
      <c r="ZB12" s="86"/>
      <c r="ZC12" s="86"/>
      <c r="ZD12" s="86"/>
      <c r="ZE12" s="86"/>
      <c r="ZF12" s="86"/>
      <c r="ZG12" s="86"/>
      <c r="ZH12" s="86"/>
      <c r="ZI12" s="86"/>
      <c r="ZJ12" s="86"/>
      <c r="ZK12" s="86"/>
      <c r="ZL12" s="86"/>
      <c r="ZM12" s="86"/>
      <c r="ZN12" s="86"/>
      <c r="ZO12" s="86"/>
      <c r="ZP12" s="86"/>
      <c r="ZQ12" s="86"/>
      <c r="ZR12" s="86"/>
      <c r="ZS12" s="86"/>
      <c r="ZT12" s="86"/>
      <c r="ZU12" s="86"/>
      <c r="ZV12" s="86"/>
      <c r="ZW12" s="86"/>
      <c r="ZX12" s="86"/>
      <c r="ZY12" s="86"/>
      <c r="ZZ12" s="86"/>
      <c r="AAA12" s="86"/>
      <c r="AAB12" s="86"/>
      <c r="AAC12" s="86"/>
      <c r="AAD12" s="86"/>
      <c r="AAE12" s="86"/>
      <c r="AAF12" s="86"/>
      <c r="AAG12" s="86"/>
      <c r="AAH12" s="86"/>
      <c r="AAI12" s="86"/>
      <c r="AAJ12" s="86"/>
      <c r="AAK12" s="86"/>
      <c r="AAL12" s="86"/>
      <c r="AAM12" s="86"/>
      <c r="AAN12" s="86"/>
      <c r="AAO12" s="86"/>
      <c r="AAP12" s="86"/>
      <c r="AAQ12" s="86"/>
      <c r="AAR12" s="86"/>
      <c r="AAS12" s="86"/>
      <c r="AAT12" s="86"/>
      <c r="AAU12" s="86"/>
      <c r="AAV12" s="86"/>
      <c r="AAW12" s="86"/>
      <c r="AAX12" s="86"/>
      <c r="AAY12" s="86"/>
      <c r="AAZ12" s="86"/>
      <c r="ABA12" s="86"/>
      <c r="ABB12" s="86"/>
      <c r="ABC12" s="86"/>
      <c r="ABD12" s="86"/>
      <c r="ABE12" s="86"/>
      <c r="ABF12" s="86"/>
      <c r="ABG12" s="86"/>
      <c r="ABH12" s="86"/>
      <c r="ABI12" s="86"/>
      <c r="ABJ12" s="86"/>
      <c r="ABK12" s="86"/>
      <c r="ABL12" s="86"/>
      <c r="ABM12" s="86"/>
      <c r="ABN12" s="86"/>
      <c r="ABO12" s="86"/>
      <c r="ABP12" s="86"/>
      <c r="ABQ12" s="86"/>
      <c r="ABR12" s="86"/>
      <c r="ABS12" s="86"/>
      <c r="ABT12" s="86"/>
      <c r="ABU12" s="86"/>
      <c r="ABV12" s="86"/>
      <c r="ABW12" s="86"/>
      <c r="ABX12" s="86"/>
      <c r="ABY12" s="86"/>
      <c r="ABZ12" s="86"/>
      <c r="ACA12" s="86"/>
      <c r="ACB12" s="86"/>
      <c r="ACC12" s="86"/>
      <c r="ACD12" s="86"/>
      <c r="ACE12" s="86"/>
      <c r="ACF12" s="86"/>
      <c r="ACG12" s="86"/>
      <c r="ACH12" s="86"/>
      <c r="ACI12" s="86"/>
      <c r="ACJ12" s="86"/>
      <c r="ACK12" s="86"/>
      <c r="ACL12" s="86"/>
      <c r="ACM12" s="86"/>
      <c r="ACN12" s="86"/>
      <c r="ACO12" s="86"/>
      <c r="ACP12" s="86"/>
      <c r="ACQ12" s="86"/>
      <c r="ACR12" s="86"/>
      <c r="ACS12" s="86"/>
      <c r="ACT12" s="86"/>
      <c r="ACU12" s="86"/>
      <c r="ACV12" s="86"/>
      <c r="ACW12" s="86"/>
      <c r="ACX12" s="86"/>
      <c r="ACY12" s="86"/>
      <c r="ACZ12" s="86"/>
      <c r="ADA12" s="86"/>
      <c r="ADB12" s="86"/>
      <c r="ADC12" s="86"/>
      <c r="ADD12" s="86"/>
      <c r="ADE12" s="86"/>
      <c r="ADF12" s="86"/>
      <c r="ADG12" s="86"/>
      <c r="ADH12" s="86"/>
      <c r="ADI12" s="86"/>
      <c r="ADJ12" s="86"/>
      <c r="ADK12" s="86"/>
      <c r="ADL12" s="86"/>
      <c r="ADM12" s="86"/>
      <c r="ADN12" s="86"/>
      <c r="ADO12" s="86"/>
      <c r="ADP12" s="86"/>
      <c r="ADQ12" s="86"/>
      <c r="ADR12" s="86"/>
      <c r="ADS12" s="86"/>
      <c r="ADT12" s="86"/>
      <c r="ADU12" s="86"/>
      <c r="ADV12" s="86"/>
      <c r="ADW12" s="86"/>
      <c r="ADX12" s="86"/>
      <c r="ADY12" s="86"/>
      <c r="ADZ12" s="86"/>
      <c r="AEA12" s="86"/>
      <c r="AEB12" s="86"/>
      <c r="AEC12" s="86"/>
      <c r="AED12" s="86"/>
      <c r="AEE12" s="86"/>
      <c r="AEF12" s="86"/>
      <c r="AEG12" s="86"/>
      <c r="AEH12" s="86"/>
      <c r="AEI12" s="86"/>
      <c r="AEJ12" s="86"/>
      <c r="AEK12" s="86"/>
      <c r="AEL12" s="86"/>
      <c r="AEM12" s="86"/>
      <c r="AEN12" s="86"/>
      <c r="AEO12" s="86"/>
      <c r="AEP12" s="86"/>
      <c r="AEQ12" s="86"/>
      <c r="AER12" s="86"/>
      <c r="AES12" s="86"/>
      <c r="AET12" s="86"/>
      <c r="AEU12" s="86"/>
      <c r="AEV12" s="86"/>
      <c r="AEW12" s="86"/>
      <c r="AEX12" s="86"/>
      <c r="AEY12" s="86"/>
      <c r="AEZ12" s="86"/>
      <c r="AFA12" s="86"/>
      <c r="AFB12" s="86"/>
      <c r="AFC12" s="86"/>
      <c r="AFD12" s="86"/>
      <c r="AFE12" s="86"/>
      <c r="AFF12" s="86"/>
      <c r="AFG12" s="86"/>
      <c r="AFH12" s="86"/>
      <c r="AFI12" s="86"/>
      <c r="AFJ12" s="86"/>
      <c r="AFK12" s="86"/>
      <c r="AFL12" s="86"/>
      <c r="AFM12" s="86"/>
      <c r="AFN12" s="86"/>
      <c r="AFO12" s="86"/>
      <c r="AFP12" s="86"/>
      <c r="AFQ12" s="86"/>
      <c r="AFR12" s="86"/>
      <c r="AFS12" s="86"/>
      <c r="AFT12" s="86"/>
      <c r="AFU12" s="86"/>
      <c r="AFV12" s="86"/>
      <c r="AFW12" s="86"/>
      <c r="AFX12" s="86"/>
      <c r="AFY12" s="86"/>
      <c r="AFZ12" s="86"/>
      <c r="AGA12" s="86"/>
      <c r="AGB12" s="86"/>
      <c r="AGC12" s="86"/>
      <c r="AGD12" s="86"/>
      <c r="AGE12" s="86"/>
      <c r="AGF12" s="86"/>
      <c r="AGG12" s="86"/>
      <c r="AGH12" s="86"/>
      <c r="AGI12" s="86"/>
      <c r="AGJ12" s="86"/>
      <c r="AGK12" s="86"/>
      <c r="AGL12" s="86"/>
      <c r="AGM12" s="86"/>
      <c r="AGN12" s="86"/>
      <c r="AGO12" s="86"/>
      <c r="AGP12" s="86"/>
      <c r="AGQ12" s="86"/>
      <c r="AGR12" s="86"/>
      <c r="AGS12" s="86"/>
      <c r="AGT12" s="86"/>
      <c r="AGU12" s="86"/>
      <c r="AGV12" s="86"/>
      <c r="AGW12" s="86"/>
      <c r="AGX12" s="86"/>
      <c r="AGY12" s="86"/>
      <c r="AGZ12" s="86"/>
      <c r="AHA12" s="86"/>
      <c r="AHB12" s="86"/>
      <c r="AHC12" s="86"/>
      <c r="AHD12" s="86"/>
      <c r="AHE12" s="86"/>
      <c r="AHF12" s="86"/>
      <c r="AHG12" s="86"/>
      <c r="AHH12" s="86"/>
      <c r="AHI12" s="86"/>
      <c r="AHJ12" s="86"/>
      <c r="AHK12" s="86"/>
      <c r="AHL12" s="86"/>
      <c r="AHM12" s="86"/>
      <c r="AHN12" s="86"/>
      <c r="AHO12" s="86"/>
      <c r="AHP12" s="86"/>
      <c r="AHQ12" s="86"/>
      <c r="AHR12" s="86"/>
      <c r="AHS12" s="86"/>
      <c r="AHT12" s="86"/>
      <c r="AHU12" s="86"/>
      <c r="AHV12" s="86"/>
      <c r="AHW12" s="86"/>
      <c r="AHX12" s="86"/>
      <c r="AHY12" s="86"/>
      <c r="AHZ12" s="86"/>
      <c r="AIA12" s="86"/>
      <c r="AIB12" s="86"/>
      <c r="AIC12" s="86"/>
      <c r="AID12" s="86"/>
      <c r="AIE12" s="86"/>
      <c r="AIF12" s="86"/>
      <c r="AIG12" s="86"/>
      <c r="AIH12" s="86"/>
      <c r="AII12" s="86"/>
      <c r="AIJ12" s="86"/>
      <c r="AIK12" s="86"/>
      <c r="AIL12" s="86"/>
      <c r="AIM12" s="86"/>
      <c r="AIN12" s="86"/>
      <c r="AIO12" s="86"/>
      <c r="AIP12" s="86"/>
      <c r="AIQ12" s="86"/>
      <c r="AIR12" s="86"/>
      <c r="AIS12" s="86"/>
      <c r="AIT12" s="86"/>
      <c r="AIU12" s="86"/>
      <c r="AIV12" s="86"/>
      <c r="AIW12" s="86"/>
      <c r="AIX12" s="86"/>
      <c r="AIY12" s="86"/>
      <c r="AIZ12" s="86"/>
      <c r="AJA12" s="86"/>
      <c r="AJB12" s="86"/>
      <c r="AJC12" s="86"/>
      <c r="AJD12" s="86"/>
      <c r="AJE12" s="86"/>
      <c r="AJF12" s="86"/>
      <c r="AJG12" s="86"/>
      <c r="AJH12" s="86"/>
      <c r="AJI12" s="86"/>
      <c r="AJJ12" s="86"/>
      <c r="AJK12" s="86"/>
      <c r="AJL12" s="86"/>
      <c r="AJM12" s="86"/>
      <c r="AJN12" s="86"/>
      <c r="AJO12" s="86"/>
      <c r="AJP12" s="86"/>
      <c r="AJQ12" s="86"/>
      <c r="AJR12" s="86"/>
      <c r="AJS12" s="86"/>
      <c r="AJT12" s="86"/>
      <c r="AJU12" s="86"/>
      <c r="AJV12" s="86"/>
      <c r="AJW12" s="86"/>
      <c r="AJX12" s="86"/>
      <c r="AJY12" s="86"/>
      <c r="AJZ12" s="86"/>
      <c r="AKA12" s="86"/>
      <c r="AKB12" s="86"/>
      <c r="AKC12" s="86"/>
      <c r="AKD12" s="86"/>
      <c r="AKE12" s="86"/>
      <c r="AKF12" s="86"/>
      <c r="AKG12" s="86"/>
      <c r="AKH12" s="86"/>
      <c r="AKI12" s="86"/>
      <c r="AKJ12" s="86"/>
      <c r="AKK12" s="86"/>
      <c r="AKL12" s="86"/>
      <c r="AKM12" s="86"/>
      <c r="AKN12" s="86"/>
      <c r="AKO12" s="86"/>
      <c r="AKP12" s="86"/>
      <c r="AKQ12" s="86"/>
      <c r="AKR12" s="86"/>
      <c r="AKS12" s="86"/>
      <c r="AKT12" s="86"/>
      <c r="AKU12" s="86"/>
      <c r="AKV12" s="86"/>
      <c r="AKW12" s="86"/>
      <c r="AKX12" s="86"/>
      <c r="AKY12" s="86"/>
      <c r="AKZ12" s="86"/>
      <c r="ALA12" s="86"/>
      <c r="ALB12" s="86"/>
      <c r="ALC12" s="86"/>
      <c r="ALD12" s="86"/>
      <c r="ALE12" s="86"/>
      <c r="ALF12" s="86"/>
      <c r="ALG12" s="86"/>
      <c r="ALH12" s="86"/>
      <c r="ALI12" s="86"/>
      <c r="ALJ12" s="86"/>
      <c r="ALK12" s="86"/>
      <c r="ALL12" s="86"/>
      <c r="ALM12" s="86"/>
      <c r="ALN12" s="86"/>
      <c r="ALO12" s="86"/>
      <c r="ALP12" s="86"/>
      <c r="ALQ12" s="86"/>
      <c r="ALR12" s="86"/>
      <c r="ALS12" s="86"/>
      <c r="ALT12" s="86"/>
      <c r="ALU12" s="86"/>
      <c r="ALV12" s="86"/>
      <c r="ALW12" s="86"/>
      <c r="ALX12" s="86"/>
      <c r="ALY12" s="86"/>
      <c r="ALZ12" s="86"/>
      <c r="AMA12" s="86"/>
      <c r="AMB12" s="86"/>
      <c r="AMC12" s="86"/>
      <c r="AMD12" s="86"/>
      <c r="AME12" s="86"/>
      <c r="AMF12" s="86"/>
      <c r="AMG12" s="86"/>
      <c r="AMH12" s="86"/>
      <c r="AMI12" s="86"/>
      <c r="AMJ12" s="86"/>
      <c r="AMK12" s="86"/>
      <c r="AML12" s="86"/>
      <c r="AMM12" s="86"/>
      <c r="AMN12" s="86"/>
      <c r="AMO12" s="86"/>
      <c r="AMP12" s="86"/>
      <c r="AMQ12" s="86"/>
      <c r="AMR12" s="86"/>
      <c r="AMS12" s="86"/>
      <c r="AMT12" s="86"/>
      <c r="AMU12" s="86"/>
      <c r="AMV12" s="86"/>
      <c r="AMW12" s="86"/>
      <c r="AMX12" s="86"/>
      <c r="AMY12" s="86"/>
      <c r="AMZ12" s="86"/>
      <c r="ANA12" s="86"/>
      <c r="ANB12" s="86"/>
      <c r="ANC12" s="86"/>
      <c r="AND12" s="86"/>
      <c r="ANE12" s="86"/>
      <c r="ANF12" s="86"/>
      <c r="ANG12" s="86"/>
      <c r="ANH12" s="86"/>
      <c r="ANI12" s="86"/>
      <c r="ANJ12" s="86"/>
      <c r="ANK12" s="86"/>
      <c r="ANL12" s="86"/>
      <c r="ANM12" s="86"/>
      <c r="ANN12" s="86"/>
      <c r="ANO12" s="86"/>
      <c r="ANP12" s="86"/>
      <c r="ANQ12" s="86"/>
      <c r="ANR12" s="86"/>
      <c r="ANS12" s="86"/>
      <c r="ANT12" s="86"/>
      <c r="ANU12" s="86"/>
      <c r="ANV12" s="86"/>
      <c r="ANW12" s="86"/>
      <c r="ANX12" s="86"/>
      <c r="ANY12" s="86"/>
      <c r="ANZ12" s="86"/>
      <c r="AOA12" s="86"/>
      <c r="AOB12" s="86"/>
      <c r="AOC12" s="86"/>
      <c r="AOD12" s="86"/>
      <c r="AOE12" s="86"/>
      <c r="AOF12" s="86"/>
      <c r="AOG12" s="86"/>
      <c r="AOH12" s="86"/>
      <c r="AOI12" s="86"/>
      <c r="AOJ12" s="86"/>
      <c r="AOK12" s="86"/>
      <c r="AOL12" s="86"/>
      <c r="AOM12" s="86"/>
      <c r="AON12" s="86"/>
      <c r="AOO12" s="86"/>
      <c r="AOP12" s="86"/>
      <c r="AOQ12" s="86"/>
      <c r="AOR12" s="86"/>
      <c r="AOS12" s="86"/>
      <c r="AOT12" s="86"/>
      <c r="AOU12" s="86"/>
      <c r="AOV12" s="86"/>
      <c r="AOW12" s="86"/>
      <c r="AOX12" s="86"/>
      <c r="AOY12" s="86"/>
      <c r="AOZ12" s="86"/>
      <c r="APA12" s="86"/>
      <c r="APB12" s="86"/>
      <c r="APC12" s="86"/>
      <c r="APD12" s="86"/>
      <c r="APE12" s="86"/>
      <c r="APF12" s="86"/>
      <c r="APG12" s="86"/>
      <c r="APH12" s="86"/>
      <c r="API12" s="86"/>
      <c r="APJ12" s="86"/>
      <c r="APK12" s="86"/>
      <c r="APL12" s="86"/>
      <c r="APM12" s="86"/>
      <c r="APN12" s="86"/>
      <c r="APO12" s="86"/>
      <c r="APP12" s="86"/>
      <c r="APQ12" s="86"/>
      <c r="APR12" s="86"/>
      <c r="APS12" s="86"/>
      <c r="APT12" s="86"/>
      <c r="APU12" s="86"/>
      <c r="APV12" s="86"/>
      <c r="APW12" s="86"/>
      <c r="APX12" s="86"/>
      <c r="APY12" s="86"/>
      <c r="APZ12" s="86"/>
      <c r="AQA12" s="86"/>
      <c r="AQB12" s="86"/>
      <c r="AQC12" s="86"/>
      <c r="AQD12" s="86"/>
      <c r="AQE12" s="86"/>
      <c r="AQF12" s="86"/>
      <c r="AQG12" s="86"/>
      <c r="AQH12" s="86"/>
      <c r="AQI12" s="86"/>
      <c r="AQJ12" s="86"/>
      <c r="AQK12" s="86"/>
      <c r="AQL12" s="86"/>
      <c r="AQM12" s="86"/>
      <c r="AQN12" s="86"/>
      <c r="AQO12" s="86"/>
      <c r="AQP12" s="86"/>
      <c r="AQQ12" s="86"/>
      <c r="AQR12" s="86"/>
      <c r="AQS12" s="86"/>
      <c r="AQT12" s="86"/>
      <c r="AQU12" s="86"/>
      <c r="AQV12" s="86"/>
      <c r="AQW12" s="86"/>
      <c r="AQX12" s="86"/>
      <c r="AQY12" s="86"/>
      <c r="AQZ12" s="86"/>
      <c r="ARA12" s="86"/>
      <c r="ARB12" s="86"/>
      <c r="ARC12" s="86"/>
      <c r="ARD12" s="86"/>
      <c r="ARE12" s="86"/>
      <c r="ARF12" s="86"/>
      <c r="ARG12" s="86"/>
      <c r="ARH12" s="86"/>
      <c r="ARI12" s="86"/>
      <c r="ARJ12" s="86"/>
      <c r="ARK12" s="86"/>
      <c r="ARL12" s="86"/>
      <c r="ARM12" s="86"/>
      <c r="ARN12" s="86"/>
      <c r="ARO12" s="86"/>
      <c r="ARP12" s="86"/>
      <c r="ARQ12" s="86"/>
      <c r="ARR12" s="86"/>
      <c r="ARS12" s="86"/>
      <c r="ART12" s="86"/>
      <c r="ARU12" s="86"/>
      <c r="ARV12" s="86"/>
      <c r="ARW12" s="86"/>
      <c r="ARX12" s="86"/>
      <c r="ARY12" s="86"/>
      <c r="ARZ12" s="86"/>
      <c r="ASA12" s="86"/>
      <c r="ASB12" s="86"/>
      <c r="ASC12" s="86"/>
      <c r="ASD12" s="86"/>
      <c r="ASE12" s="86"/>
      <c r="ASF12" s="86"/>
      <c r="ASG12" s="86"/>
      <c r="ASH12" s="86"/>
      <c r="ASI12" s="86"/>
      <c r="ASJ12" s="86"/>
      <c r="ASK12" s="86"/>
      <c r="ASL12" s="86"/>
      <c r="ASM12" s="86"/>
      <c r="ASN12" s="86"/>
      <c r="ASO12" s="86"/>
      <c r="ASP12" s="86"/>
      <c r="ASQ12" s="86"/>
      <c r="ASR12" s="86"/>
      <c r="ASS12" s="86"/>
      <c r="AST12" s="86"/>
      <c r="ASU12" s="86"/>
      <c r="ASV12" s="86"/>
      <c r="ASW12" s="86"/>
      <c r="ASX12" s="86"/>
      <c r="ASY12" s="86"/>
      <c r="ASZ12" s="86"/>
      <c r="ATA12" s="86"/>
      <c r="ATB12" s="86"/>
      <c r="ATC12" s="86"/>
      <c r="ATD12" s="86"/>
      <c r="ATE12" s="86"/>
      <c r="ATF12" s="86"/>
      <c r="ATG12" s="86"/>
      <c r="ATH12" s="86"/>
      <c r="ATI12" s="86"/>
      <c r="ATJ12" s="86"/>
      <c r="ATK12" s="86"/>
      <c r="ATL12" s="86"/>
      <c r="ATM12" s="86"/>
      <c r="ATN12" s="86"/>
      <c r="ATO12" s="86"/>
      <c r="ATP12" s="86"/>
      <c r="ATQ12" s="86"/>
      <c r="ATR12" s="86"/>
      <c r="ATS12" s="86"/>
      <c r="ATT12" s="86"/>
      <c r="ATU12" s="86"/>
      <c r="ATV12" s="86"/>
      <c r="ATW12" s="86"/>
      <c r="ATX12" s="86"/>
      <c r="ATY12" s="86"/>
      <c r="ATZ12" s="86"/>
      <c r="AUA12" s="86"/>
      <c r="AUB12" s="86"/>
      <c r="AUC12" s="86"/>
      <c r="AUD12" s="86"/>
      <c r="AUE12" s="86"/>
      <c r="AUF12" s="86"/>
      <c r="AUG12" s="86"/>
      <c r="AUH12" s="86"/>
      <c r="AUI12" s="86"/>
      <c r="AUJ12" s="86"/>
      <c r="AUK12" s="86"/>
      <c r="AUL12" s="86"/>
      <c r="AUM12" s="86"/>
      <c r="AUN12" s="86"/>
      <c r="AUO12" s="86"/>
      <c r="AUP12" s="86"/>
      <c r="AUQ12" s="86"/>
      <c r="AUR12" s="86"/>
      <c r="AUS12" s="86"/>
      <c r="AUT12" s="86"/>
      <c r="AUU12" s="86"/>
      <c r="AUV12" s="86"/>
      <c r="AUW12" s="86"/>
      <c r="AUX12" s="86"/>
      <c r="AUY12" s="86"/>
      <c r="AUZ12" s="86"/>
      <c r="AVA12" s="86"/>
      <c r="AVB12" s="86"/>
      <c r="AVC12" s="86"/>
      <c r="AVD12" s="86"/>
      <c r="AVE12" s="86"/>
      <c r="AVF12" s="86"/>
      <c r="AVG12" s="86"/>
      <c r="AVH12" s="86"/>
      <c r="AVI12" s="86"/>
      <c r="AVJ12" s="86"/>
      <c r="AVK12" s="86"/>
      <c r="AVL12" s="86"/>
      <c r="AVM12" s="86"/>
      <c r="AVN12" s="86"/>
      <c r="AVO12" s="86"/>
      <c r="AVP12" s="86"/>
      <c r="AVQ12" s="86"/>
      <c r="AVR12" s="86"/>
      <c r="AVS12" s="86"/>
      <c r="AVT12" s="86"/>
      <c r="AVU12" s="86"/>
      <c r="AVV12" s="86"/>
      <c r="AVW12" s="86"/>
      <c r="AVX12" s="86"/>
      <c r="AVY12" s="86"/>
      <c r="AVZ12" s="86"/>
      <c r="AWA12" s="86"/>
      <c r="AWB12" s="86"/>
      <c r="AWC12" s="86"/>
      <c r="AWD12" s="86"/>
      <c r="AWE12" s="86"/>
      <c r="AWF12" s="86"/>
      <c r="AWG12" s="86"/>
      <c r="AWH12" s="86"/>
      <c r="AWI12" s="86"/>
      <c r="AWJ12" s="86"/>
      <c r="AWK12" s="86"/>
      <c r="AWL12" s="86"/>
      <c r="AWM12" s="86"/>
      <c r="AWN12" s="86"/>
      <c r="AWO12" s="86"/>
      <c r="AWP12" s="86"/>
      <c r="AWQ12" s="86"/>
      <c r="AWR12" s="86"/>
      <c r="AWS12" s="86"/>
      <c r="AWT12" s="86"/>
      <c r="AWU12" s="86"/>
      <c r="AWV12" s="86"/>
      <c r="AWW12" s="86"/>
      <c r="AWX12" s="86"/>
      <c r="AWY12" s="86"/>
      <c r="AWZ12" s="86"/>
      <c r="AXA12" s="86"/>
      <c r="AXB12" s="86"/>
      <c r="AXC12" s="86"/>
      <c r="AXD12" s="86"/>
      <c r="AXE12" s="86"/>
      <c r="AXF12" s="86"/>
      <c r="AXG12" s="86"/>
      <c r="AXH12" s="86"/>
      <c r="AXI12" s="86"/>
      <c r="AXJ12" s="86"/>
      <c r="AXK12" s="86"/>
      <c r="AXL12" s="86"/>
      <c r="AXM12" s="86"/>
      <c r="AXN12" s="86"/>
      <c r="AXO12" s="86"/>
      <c r="AXP12" s="86"/>
      <c r="AXQ12" s="86"/>
      <c r="AXR12" s="86"/>
      <c r="AXS12" s="86"/>
      <c r="AXT12" s="86"/>
      <c r="AXU12" s="86"/>
      <c r="AXV12" s="86"/>
      <c r="AXW12" s="86"/>
      <c r="AXX12" s="86"/>
      <c r="AXY12" s="86"/>
      <c r="AXZ12" s="86"/>
      <c r="AYA12" s="86"/>
      <c r="AYB12" s="86"/>
      <c r="AYC12" s="86"/>
      <c r="AYD12" s="86"/>
      <c r="AYE12" s="86"/>
      <c r="AYF12" s="86"/>
      <c r="AYG12" s="86"/>
      <c r="AYH12" s="86"/>
      <c r="AYI12" s="86"/>
      <c r="AYJ12" s="86"/>
      <c r="AYK12" s="86"/>
      <c r="AYL12" s="86"/>
      <c r="AYM12" s="86"/>
      <c r="AYN12" s="86"/>
      <c r="AYO12" s="86"/>
      <c r="AYP12" s="86"/>
      <c r="AYQ12" s="86"/>
      <c r="AYR12" s="86"/>
      <c r="AYS12" s="86"/>
      <c r="AYT12" s="86"/>
      <c r="AYU12" s="86"/>
      <c r="AYV12" s="86"/>
      <c r="AYW12" s="86"/>
      <c r="AYX12" s="86"/>
      <c r="AYY12" s="86"/>
      <c r="AYZ12" s="86"/>
      <c r="AZA12" s="86"/>
      <c r="AZB12" s="86"/>
      <c r="AZC12" s="86"/>
      <c r="AZD12" s="86"/>
      <c r="AZE12" s="86"/>
      <c r="AZF12" s="86"/>
      <c r="AZG12" s="86"/>
      <c r="AZH12" s="86"/>
      <c r="AZI12" s="86"/>
      <c r="AZJ12" s="86"/>
      <c r="AZK12" s="86"/>
      <c r="AZL12" s="86"/>
      <c r="AZM12" s="86"/>
      <c r="AZN12" s="86"/>
      <c r="AZO12" s="86"/>
      <c r="AZP12" s="86"/>
      <c r="AZQ12" s="86"/>
      <c r="AZR12" s="86"/>
      <c r="AZS12" s="86"/>
      <c r="AZT12" s="86"/>
      <c r="AZU12" s="86"/>
      <c r="AZV12" s="86"/>
      <c r="AZW12" s="86"/>
      <c r="AZX12" s="86"/>
      <c r="AZY12" s="86"/>
      <c r="AZZ12" s="86"/>
      <c r="BAA12" s="86"/>
      <c r="BAB12" s="86"/>
      <c r="BAC12" s="86"/>
      <c r="BAD12" s="86"/>
      <c r="BAE12" s="86"/>
      <c r="BAF12" s="86"/>
      <c r="BAG12" s="86"/>
      <c r="BAH12" s="86"/>
      <c r="BAI12" s="86"/>
      <c r="BAJ12" s="86"/>
      <c r="BAK12" s="86"/>
      <c r="BAL12" s="86"/>
      <c r="BAM12" s="86"/>
      <c r="BAN12" s="86"/>
      <c r="BAO12" s="86"/>
      <c r="BAP12" s="86"/>
      <c r="BAQ12" s="86"/>
      <c r="BAR12" s="86"/>
      <c r="BAS12" s="86"/>
      <c r="BAT12" s="86"/>
      <c r="BAU12" s="86"/>
      <c r="BAV12" s="86"/>
      <c r="BAW12" s="86"/>
      <c r="BAX12" s="86"/>
      <c r="BAY12" s="86"/>
      <c r="BAZ12" s="86"/>
      <c r="BBA12" s="86"/>
      <c r="BBB12" s="86"/>
      <c r="BBC12" s="86"/>
      <c r="BBD12" s="86"/>
      <c r="BBE12" s="86"/>
      <c r="BBF12" s="86"/>
      <c r="BBG12" s="86"/>
      <c r="BBH12" s="86"/>
      <c r="BBI12" s="86"/>
      <c r="BBJ12" s="86"/>
      <c r="BBK12" s="86"/>
      <c r="BBL12" s="86"/>
      <c r="BBM12" s="86"/>
      <c r="BBN12" s="86"/>
      <c r="BBO12" s="86"/>
      <c r="BBP12" s="86"/>
      <c r="BBQ12" s="86"/>
      <c r="BBR12" s="86"/>
      <c r="BBS12" s="86"/>
      <c r="BBT12" s="86"/>
      <c r="BBU12" s="86"/>
      <c r="BBV12" s="86"/>
      <c r="BBW12" s="86"/>
      <c r="BBX12" s="86"/>
      <c r="BBY12" s="86"/>
      <c r="BBZ12" s="86"/>
      <c r="BCA12" s="86"/>
      <c r="BCB12" s="86"/>
      <c r="BCC12" s="86"/>
      <c r="BCD12" s="86"/>
      <c r="BCE12" s="86"/>
      <c r="BCF12" s="86"/>
      <c r="BCG12" s="86"/>
      <c r="BCH12" s="86"/>
      <c r="BCI12" s="86"/>
      <c r="BCJ12" s="86"/>
      <c r="BCK12" s="86"/>
      <c r="BCL12" s="86"/>
      <c r="BCM12" s="86"/>
      <c r="BCN12" s="86"/>
      <c r="BCO12" s="86"/>
      <c r="BCP12" s="86"/>
      <c r="BCQ12" s="86"/>
      <c r="BCR12" s="86"/>
      <c r="BCS12" s="86"/>
      <c r="BCT12" s="86"/>
      <c r="BCU12" s="86"/>
      <c r="BCV12" s="86"/>
      <c r="BCW12" s="86"/>
      <c r="BCX12" s="86"/>
      <c r="BCY12" s="86"/>
      <c r="BCZ12" s="86"/>
      <c r="BDA12" s="86"/>
      <c r="BDB12" s="86"/>
      <c r="BDC12" s="86"/>
      <c r="BDD12" s="86"/>
      <c r="BDE12" s="86"/>
      <c r="BDF12" s="86"/>
      <c r="BDG12" s="86"/>
      <c r="BDH12" s="86"/>
      <c r="BDI12" s="86"/>
      <c r="BDJ12" s="86"/>
      <c r="BDK12" s="86"/>
      <c r="BDL12" s="86"/>
      <c r="BDM12" s="86"/>
      <c r="BDN12" s="86"/>
      <c r="BDO12" s="86"/>
      <c r="BDP12" s="86"/>
      <c r="BDQ12" s="86"/>
      <c r="BDR12" s="86"/>
      <c r="BDS12" s="86"/>
      <c r="BDT12" s="86"/>
      <c r="BDU12" s="86"/>
      <c r="BDV12" s="86"/>
      <c r="BDW12" s="86"/>
      <c r="BDX12" s="86"/>
      <c r="BDY12" s="86"/>
      <c r="BDZ12" s="86"/>
      <c r="BEA12" s="86"/>
      <c r="BEB12" s="86"/>
      <c r="BEC12" s="86"/>
      <c r="BED12" s="86"/>
      <c r="BEE12" s="86"/>
      <c r="BEF12" s="86"/>
      <c r="BEG12" s="86"/>
      <c r="BEH12" s="86"/>
      <c r="BEI12" s="86"/>
      <c r="BEJ12" s="86"/>
      <c r="BEK12" s="86"/>
      <c r="BEL12" s="86"/>
      <c r="BEM12" s="86"/>
      <c r="BEN12" s="86"/>
      <c r="BEO12" s="86"/>
      <c r="BEP12" s="86"/>
      <c r="BEQ12" s="86"/>
      <c r="BER12" s="86"/>
      <c r="BES12" s="86"/>
      <c r="BET12" s="86"/>
      <c r="BEU12" s="86"/>
      <c r="BEV12" s="86"/>
      <c r="BEW12" s="86"/>
      <c r="BEX12" s="86"/>
      <c r="BEY12" s="86"/>
      <c r="BEZ12" s="86"/>
      <c r="BFA12" s="86"/>
      <c r="BFB12" s="86"/>
      <c r="BFC12" s="86"/>
      <c r="BFD12" s="86"/>
      <c r="BFE12" s="86"/>
      <c r="BFF12" s="86"/>
      <c r="BFG12" s="86"/>
      <c r="BFH12" s="86"/>
      <c r="BFI12" s="86"/>
      <c r="BFJ12" s="86"/>
      <c r="BFK12" s="86"/>
      <c r="BFL12" s="86"/>
      <c r="BFM12" s="86"/>
      <c r="BFN12" s="86"/>
      <c r="BFO12" s="86"/>
      <c r="BFP12" s="86"/>
      <c r="BFQ12" s="86"/>
      <c r="BFR12" s="86"/>
      <c r="BFS12" s="86"/>
      <c r="BFT12" s="86"/>
      <c r="BFU12" s="86"/>
      <c r="BFV12" s="86"/>
      <c r="BFW12" s="86"/>
      <c r="BFX12" s="86"/>
      <c r="BFY12" s="86"/>
      <c r="BFZ12" s="86"/>
      <c r="BGA12" s="86"/>
      <c r="BGB12" s="86"/>
      <c r="BGC12" s="86"/>
      <c r="BGD12" s="86"/>
      <c r="BGE12" s="86"/>
      <c r="BGF12" s="86"/>
      <c r="BGG12" s="86"/>
      <c r="BGH12" s="86"/>
      <c r="BGI12" s="86"/>
      <c r="BGJ12" s="86"/>
      <c r="BGK12" s="86"/>
      <c r="BGL12" s="86"/>
      <c r="BGM12" s="86"/>
      <c r="BGN12" s="86"/>
      <c r="BGO12" s="86"/>
      <c r="BGP12" s="86"/>
      <c r="BGQ12" s="86"/>
      <c r="BGR12" s="86"/>
      <c r="BGS12" s="86"/>
      <c r="BGT12" s="86"/>
      <c r="BGU12" s="86"/>
      <c r="BGV12" s="86"/>
      <c r="BGW12" s="86"/>
      <c r="BGX12" s="86"/>
      <c r="BGY12" s="86"/>
      <c r="BGZ12" s="86"/>
      <c r="BHA12" s="86"/>
      <c r="BHB12" s="86"/>
      <c r="BHC12" s="86"/>
      <c r="BHD12" s="86"/>
      <c r="BHE12" s="86"/>
      <c r="BHF12" s="86"/>
      <c r="BHG12" s="86"/>
      <c r="BHH12" s="86"/>
      <c r="BHI12" s="86"/>
      <c r="BHJ12" s="86"/>
      <c r="BHK12" s="86"/>
      <c r="BHL12" s="86"/>
      <c r="BHM12" s="86"/>
      <c r="BHN12" s="86"/>
      <c r="BHO12" s="86"/>
      <c r="BHP12" s="86"/>
      <c r="BHQ12" s="86"/>
      <c r="BHR12" s="86"/>
      <c r="BHS12" s="86"/>
      <c r="BHT12" s="86"/>
      <c r="BHU12" s="86"/>
      <c r="BHV12" s="86"/>
      <c r="BHW12" s="86"/>
      <c r="BHX12" s="86"/>
      <c r="BHY12" s="86"/>
      <c r="BHZ12" s="86"/>
      <c r="BIA12" s="86"/>
      <c r="BIB12" s="86"/>
      <c r="BIC12" s="86"/>
      <c r="BID12" s="86"/>
      <c r="BIE12" s="86"/>
      <c r="BIF12" s="86"/>
      <c r="BIG12" s="86"/>
      <c r="BIH12" s="86"/>
      <c r="BII12" s="86"/>
      <c r="BIJ12" s="86"/>
      <c r="BIK12" s="86"/>
      <c r="BIL12" s="86"/>
      <c r="BIM12" s="86"/>
      <c r="BIN12" s="86"/>
      <c r="BIO12" s="86"/>
      <c r="BIP12" s="86"/>
      <c r="BIQ12" s="86"/>
      <c r="BIR12" s="86"/>
      <c r="BIS12" s="86"/>
      <c r="BIT12" s="86"/>
      <c r="BIU12" s="86"/>
      <c r="BIV12" s="86"/>
      <c r="BIW12" s="86"/>
      <c r="BIX12" s="86"/>
      <c r="BIY12" s="86"/>
      <c r="BIZ12" s="86"/>
      <c r="BJA12" s="86"/>
      <c r="BJB12" s="86"/>
      <c r="BJC12" s="86"/>
      <c r="BJD12" s="86"/>
      <c r="BJE12" s="86"/>
      <c r="BJF12" s="86"/>
      <c r="BJG12" s="86"/>
      <c r="BJH12" s="86"/>
      <c r="BJI12" s="86"/>
      <c r="BJJ12" s="86"/>
      <c r="BJK12" s="86"/>
      <c r="BJL12" s="86"/>
      <c r="BJM12" s="86"/>
      <c r="BJN12" s="86"/>
      <c r="BJO12" s="86"/>
      <c r="BJP12" s="86"/>
      <c r="BJQ12" s="86"/>
      <c r="BJR12" s="86"/>
      <c r="BJS12" s="86"/>
      <c r="BJT12" s="86"/>
      <c r="BJU12" s="86"/>
      <c r="BJV12" s="86"/>
      <c r="BJW12" s="86"/>
      <c r="BJX12" s="86"/>
      <c r="BJY12" s="86"/>
      <c r="BJZ12" s="86"/>
      <c r="BKA12" s="86"/>
      <c r="BKB12" s="86"/>
      <c r="BKC12" s="86"/>
      <c r="BKD12" s="86"/>
      <c r="BKE12" s="86"/>
      <c r="BKF12" s="86"/>
      <c r="BKG12" s="86"/>
      <c r="BKH12" s="86"/>
      <c r="BKI12" s="86"/>
      <c r="BKJ12" s="86"/>
      <c r="BKK12" s="86"/>
      <c r="BKL12" s="86"/>
      <c r="BKM12" s="86"/>
      <c r="BKN12" s="86"/>
      <c r="BKO12" s="86"/>
      <c r="BKP12" s="86"/>
      <c r="BKQ12" s="86"/>
      <c r="BKR12" s="86"/>
      <c r="BKS12" s="86"/>
      <c r="BKT12" s="86"/>
      <c r="BKU12" s="86"/>
      <c r="BKV12" s="86"/>
      <c r="BKW12" s="86"/>
      <c r="BKX12" s="86"/>
      <c r="BKY12" s="86"/>
      <c r="BKZ12" s="86"/>
      <c r="BLA12" s="86"/>
      <c r="BLB12" s="86"/>
      <c r="BLC12" s="86"/>
      <c r="BLD12" s="86"/>
      <c r="BLE12" s="86"/>
      <c r="BLF12" s="86"/>
      <c r="BLG12" s="86"/>
      <c r="BLH12" s="86"/>
      <c r="BLI12" s="86"/>
      <c r="BLJ12" s="86"/>
      <c r="BLK12" s="86"/>
      <c r="BLL12" s="86"/>
      <c r="BLM12" s="86"/>
      <c r="BLN12" s="86"/>
      <c r="BLO12" s="86"/>
      <c r="BLP12" s="86"/>
      <c r="BLQ12" s="86"/>
      <c r="BLR12" s="86"/>
      <c r="BLS12" s="86"/>
      <c r="BLT12" s="86"/>
      <c r="BLU12" s="86"/>
      <c r="BLV12" s="86"/>
      <c r="BLW12" s="86"/>
      <c r="BLX12" s="86"/>
      <c r="BLY12" s="86"/>
      <c r="BLZ12" s="86"/>
      <c r="BMA12" s="86"/>
      <c r="BMB12" s="86"/>
      <c r="BMC12" s="86"/>
      <c r="BMD12" s="86"/>
      <c r="BME12" s="86"/>
      <c r="BMF12" s="86"/>
      <c r="BMG12" s="86"/>
      <c r="BMH12" s="86"/>
      <c r="BMI12" s="86"/>
      <c r="BMJ12" s="86"/>
      <c r="BMK12" s="86"/>
      <c r="BML12" s="86"/>
      <c r="BMM12" s="86"/>
      <c r="BMN12" s="86"/>
      <c r="BMO12" s="86"/>
      <c r="BMP12" s="86"/>
      <c r="BMQ12" s="86"/>
      <c r="BMR12" s="86"/>
      <c r="BMS12" s="86"/>
      <c r="BMT12" s="86"/>
      <c r="BMU12" s="86"/>
      <c r="BMV12" s="86"/>
      <c r="BMW12" s="86"/>
      <c r="BMX12" s="86"/>
      <c r="BMY12" s="86"/>
      <c r="BMZ12" s="86"/>
      <c r="BNA12" s="86"/>
      <c r="BNB12" s="86"/>
      <c r="BNC12" s="86"/>
      <c r="BND12" s="86"/>
      <c r="BNE12" s="86"/>
      <c r="BNF12" s="86"/>
      <c r="BNG12" s="86"/>
      <c r="BNH12" s="86"/>
      <c r="BNI12" s="86"/>
      <c r="BNJ12" s="86"/>
      <c r="BNK12" s="86"/>
      <c r="BNL12" s="86"/>
      <c r="BNM12" s="86"/>
      <c r="BNN12" s="86"/>
      <c r="BNO12" s="86"/>
      <c r="BNP12" s="86"/>
      <c r="BNQ12" s="86"/>
      <c r="BNR12" s="86"/>
      <c r="BNS12" s="86"/>
      <c r="BNT12" s="86"/>
      <c r="BNU12" s="86"/>
      <c r="BNV12" s="86"/>
      <c r="BNW12" s="86"/>
      <c r="BNX12" s="86"/>
      <c r="BNY12" s="86"/>
      <c r="BNZ12" s="86"/>
      <c r="BOA12" s="86"/>
      <c r="BOB12" s="86"/>
      <c r="BOC12" s="86"/>
      <c r="BOD12" s="86"/>
      <c r="BOE12" s="86"/>
      <c r="BOF12" s="86"/>
      <c r="BOG12" s="86"/>
      <c r="BOH12" s="86"/>
      <c r="BOI12" s="86"/>
      <c r="BOJ12" s="86"/>
      <c r="BOK12" s="86"/>
      <c r="BOL12" s="86"/>
      <c r="BOM12" s="86"/>
      <c r="BON12" s="86"/>
      <c r="BOO12" s="86"/>
      <c r="BOP12" s="86"/>
      <c r="BOQ12" s="86"/>
      <c r="BOR12" s="86"/>
      <c r="BOS12" s="86"/>
      <c r="BOT12" s="86"/>
      <c r="BOU12" s="86"/>
      <c r="BOV12" s="86"/>
      <c r="BOW12" s="86"/>
      <c r="BOX12" s="86"/>
      <c r="BOY12" s="86"/>
      <c r="BOZ12" s="86"/>
      <c r="BPA12" s="86"/>
      <c r="BPB12" s="86"/>
      <c r="BPC12" s="86"/>
      <c r="BPD12" s="86"/>
      <c r="BPE12" s="86"/>
      <c r="BPF12" s="86"/>
      <c r="BPG12" s="86"/>
      <c r="BPH12" s="86"/>
      <c r="BPI12" s="86"/>
      <c r="BPJ12" s="86"/>
      <c r="BPK12" s="86"/>
      <c r="BPL12" s="86"/>
      <c r="BPM12" s="86"/>
      <c r="BPN12" s="86"/>
      <c r="BPO12" s="86"/>
      <c r="BPP12" s="86"/>
      <c r="BPQ12" s="86"/>
      <c r="BPR12" s="86"/>
      <c r="BPS12" s="86"/>
      <c r="BPT12" s="86"/>
      <c r="BPU12" s="86"/>
      <c r="BPV12" s="86"/>
      <c r="BPW12" s="86"/>
      <c r="BPX12" s="86"/>
      <c r="BPY12" s="86"/>
      <c r="BPZ12" s="86"/>
      <c r="BQA12" s="86"/>
      <c r="BQB12" s="86"/>
      <c r="BQC12" s="86"/>
      <c r="BQD12" s="86"/>
      <c r="BQE12" s="86"/>
      <c r="BQF12" s="86"/>
      <c r="BQG12" s="86"/>
      <c r="BQH12" s="86"/>
      <c r="BQI12" s="86"/>
      <c r="BQJ12" s="86"/>
      <c r="BQK12" s="86"/>
      <c r="BQL12" s="86"/>
      <c r="BQM12" s="86"/>
      <c r="BQN12" s="86"/>
      <c r="BQO12" s="86"/>
      <c r="BQP12" s="86"/>
      <c r="BQQ12" s="86"/>
      <c r="BQR12" s="86"/>
      <c r="BQS12" s="86"/>
      <c r="BQT12" s="86"/>
      <c r="BQU12" s="86"/>
      <c r="BQV12" s="86"/>
      <c r="BQW12" s="86"/>
      <c r="BQX12" s="86"/>
      <c r="BQY12" s="86"/>
      <c r="BQZ12" s="86"/>
      <c r="BRA12" s="86"/>
      <c r="BRB12" s="86"/>
      <c r="BRC12" s="86"/>
      <c r="BRD12" s="86"/>
      <c r="BRE12" s="86"/>
      <c r="BRF12" s="86"/>
      <c r="BRG12" s="86"/>
      <c r="BRH12" s="86"/>
      <c r="BRI12" s="86"/>
      <c r="BRJ12" s="86"/>
      <c r="BRK12" s="86"/>
      <c r="BRL12" s="86"/>
      <c r="BRM12" s="86"/>
      <c r="BRN12" s="86"/>
      <c r="BRO12" s="86"/>
      <c r="BRP12" s="86"/>
      <c r="BRQ12" s="86"/>
      <c r="BRR12" s="86"/>
      <c r="BRS12" s="86"/>
      <c r="BRT12" s="86"/>
      <c r="BRU12" s="86"/>
      <c r="BRV12" s="86"/>
      <c r="BRW12" s="86"/>
      <c r="BRX12" s="86"/>
      <c r="BRY12" s="86"/>
      <c r="BRZ12" s="86"/>
      <c r="BSA12" s="86"/>
      <c r="BSB12" s="86"/>
      <c r="BSC12" s="86"/>
      <c r="BSD12" s="86"/>
      <c r="BSE12" s="86"/>
      <c r="BSF12" s="86"/>
      <c r="BSG12" s="86"/>
      <c r="BSH12" s="86"/>
      <c r="BSI12" s="86"/>
      <c r="BSJ12" s="86"/>
      <c r="BSK12" s="86"/>
      <c r="BSL12" s="86"/>
      <c r="BSM12" s="86"/>
      <c r="BSN12" s="86"/>
      <c r="BSO12" s="86"/>
      <c r="BSP12" s="86"/>
      <c r="BSQ12" s="86"/>
      <c r="BSR12" s="86"/>
      <c r="BSS12" s="86"/>
      <c r="BST12" s="86"/>
      <c r="BSU12" s="86"/>
      <c r="BSV12" s="86"/>
      <c r="BSW12" s="86"/>
      <c r="BSX12" s="86"/>
      <c r="BSY12" s="86"/>
      <c r="BSZ12" s="86"/>
      <c r="BTA12" s="86"/>
      <c r="BTB12" s="86"/>
      <c r="BTC12" s="86"/>
      <c r="BTD12" s="86"/>
      <c r="BTE12" s="86"/>
      <c r="BTF12" s="86"/>
      <c r="BTG12" s="86"/>
      <c r="BTH12" s="86"/>
      <c r="BTI12" s="86"/>
      <c r="BTJ12" s="86"/>
      <c r="BTK12" s="86"/>
      <c r="BTL12" s="86"/>
      <c r="BTM12" s="86"/>
      <c r="BTN12" s="86"/>
      <c r="BTO12" s="86"/>
      <c r="BTP12" s="86"/>
      <c r="BTQ12" s="86"/>
      <c r="BTR12" s="86"/>
      <c r="BTS12" s="86"/>
      <c r="BTT12" s="86"/>
      <c r="BTU12" s="86"/>
      <c r="BTV12" s="86"/>
      <c r="BTW12" s="86"/>
      <c r="BTX12" s="86"/>
      <c r="BTY12" s="86"/>
      <c r="BTZ12" s="86"/>
      <c r="BUA12" s="86"/>
      <c r="BUB12" s="86"/>
      <c r="BUC12" s="86"/>
      <c r="BUD12" s="86"/>
      <c r="BUE12" s="86"/>
      <c r="BUF12" s="86"/>
      <c r="BUG12" s="86"/>
      <c r="BUH12" s="86"/>
      <c r="BUI12" s="86"/>
      <c r="BUJ12" s="86"/>
      <c r="BUK12" s="86"/>
      <c r="BUL12" s="86"/>
      <c r="BUM12" s="86"/>
      <c r="BUN12" s="86"/>
      <c r="BUO12" s="86"/>
      <c r="BUP12" s="86"/>
      <c r="BUQ12" s="86"/>
      <c r="BUR12" s="86"/>
      <c r="BUS12" s="86"/>
      <c r="BUT12" s="86"/>
      <c r="BUU12" s="86"/>
      <c r="BUV12" s="86"/>
      <c r="BUW12" s="86"/>
      <c r="BUX12" s="86"/>
      <c r="BUY12" s="86"/>
      <c r="BUZ12" s="86"/>
      <c r="BVA12" s="86"/>
      <c r="BVB12" s="86"/>
      <c r="BVC12" s="86"/>
      <c r="BVD12" s="86"/>
      <c r="BVE12" s="86"/>
      <c r="BVF12" s="86"/>
      <c r="BVG12" s="86"/>
      <c r="BVH12" s="86"/>
      <c r="BVI12" s="86"/>
      <c r="BVJ12" s="86"/>
      <c r="BVK12" s="86"/>
      <c r="BVL12" s="86"/>
      <c r="BVM12" s="86"/>
      <c r="BVN12" s="86"/>
      <c r="BVO12" s="86"/>
      <c r="BVP12" s="86"/>
      <c r="BVQ12" s="86"/>
      <c r="BVR12" s="86"/>
      <c r="BVS12" s="86"/>
      <c r="BVT12" s="86"/>
      <c r="BVU12" s="86"/>
      <c r="BVV12" s="86"/>
      <c r="BVW12" s="86"/>
      <c r="BVX12" s="86"/>
      <c r="BVY12" s="86"/>
      <c r="BVZ12" s="86"/>
      <c r="BWA12" s="86"/>
      <c r="BWB12" s="86"/>
      <c r="BWC12" s="86"/>
      <c r="BWD12" s="86"/>
      <c r="BWE12" s="86"/>
      <c r="BWF12" s="86"/>
      <c r="BWG12" s="86"/>
      <c r="BWH12" s="86"/>
      <c r="BWI12" s="86"/>
      <c r="BWJ12" s="86"/>
      <c r="BWK12" s="86"/>
      <c r="BWL12" s="86"/>
      <c r="BWM12" s="86"/>
      <c r="BWN12" s="86"/>
      <c r="BWO12" s="86"/>
      <c r="BWP12" s="86"/>
      <c r="BWQ12" s="86"/>
      <c r="BWR12" s="86"/>
      <c r="BWS12" s="86"/>
      <c r="BWT12" s="86"/>
      <c r="BWU12" s="86"/>
      <c r="BWV12" s="86"/>
      <c r="BWW12" s="86"/>
      <c r="BWX12" s="86"/>
      <c r="BWY12" s="86"/>
      <c r="BWZ12" s="86"/>
      <c r="BXA12" s="86"/>
      <c r="BXB12" s="86"/>
      <c r="BXC12" s="86"/>
      <c r="BXD12" s="86"/>
      <c r="BXE12" s="86"/>
      <c r="BXF12" s="86"/>
      <c r="BXG12" s="86"/>
      <c r="BXH12" s="86"/>
      <c r="BXI12" s="86"/>
      <c r="BXJ12" s="86"/>
      <c r="BXK12" s="86"/>
      <c r="BXL12" s="86"/>
      <c r="BXM12" s="86"/>
      <c r="BXN12" s="86"/>
      <c r="BXO12" s="86"/>
      <c r="BXP12" s="86"/>
      <c r="BXQ12" s="86"/>
      <c r="BXR12" s="86"/>
      <c r="BXS12" s="86"/>
      <c r="BXT12" s="86"/>
      <c r="BXU12" s="86"/>
      <c r="BXV12" s="86"/>
      <c r="BXW12" s="86"/>
      <c r="BXX12" s="86"/>
      <c r="BXY12" s="86"/>
      <c r="BXZ12" s="86"/>
      <c r="BYA12" s="86"/>
      <c r="BYB12" s="86"/>
      <c r="BYC12" s="86"/>
      <c r="BYD12" s="86"/>
      <c r="BYE12" s="86"/>
      <c r="BYF12" s="86"/>
      <c r="BYG12" s="86"/>
      <c r="BYH12" s="86"/>
      <c r="BYI12" s="86"/>
      <c r="BYJ12" s="86"/>
      <c r="BYK12" s="86"/>
      <c r="BYL12" s="86"/>
      <c r="BYM12" s="86"/>
      <c r="BYN12" s="86"/>
      <c r="BYO12" s="86"/>
      <c r="BYP12" s="86"/>
      <c r="BYQ12" s="86"/>
      <c r="BYR12" s="86"/>
      <c r="BYS12" s="86"/>
      <c r="BYT12" s="86"/>
      <c r="BYU12" s="86"/>
      <c r="BYV12" s="86"/>
      <c r="BYW12" s="86"/>
      <c r="BYX12" s="86"/>
      <c r="BYY12" s="86"/>
      <c r="BYZ12" s="86"/>
      <c r="BZA12" s="86"/>
      <c r="BZB12" s="86"/>
      <c r="BZC12" s="86"/>
      <c r="BZD12" s="86"/>
      <c r="BZE12" s="86"/>
      <c r="BZF12" s="86"/>
      <c r="BZG12" s="86"/>
      <c r="BZH12" s="86"/>
      <c r="BZI12" s="86"/>
      <c r="BZJ12" s="86"/>
      <c r="BZK12" s="86"/>
      <c r="BZL12" s="86"/>
      <c r="BZM12" s="86"/>
      <c r="BZN12" s="86"/>
      <c r="BZO12" s="86"/>
      <c r="BZP12" s="86"/>
      <c r="BZQ12" s="86"/>
      <c r="BZR12" s="86"/>
      <c r="BZS12" s="86"/>
      <c r="BZT12" s="86"/>
      <c r="BZU12" s="86"/>
      <c r="BZV12" s="86"/>
      <c r="BZW12" s="86"/>
      <c r="BZX12" s="86"/>
      <c r="BZY12" s="86"/>
      <c r="BZZ12" s="86"/>
      <c r="CAA12" s="86"/>
      <c r="CAB12" s="86"/>
      <c r="CAC12" s="86"/>
      <c r="CAD12" s="86"/>
      <c r="CAE12" s="86"/>
      <c r="CAF12" s="86"/>
      <c r="CAG12" s="86"/>
      <c r="CAH12" s="86"/>
      <c r="CAI12" s="86"/>
      <c r="CAJ12" s="86"/>
      <c r="CAK12" s="86"/>
      <c r="CAL12" s="86"/>
      <c r="CAM12" s="86"/>
      <c r="CAN12" s="86"/>
      <c r="CAO12" s="86"/>
      <c r="CAP12" s="86"/>
      <c r="CAQ12" s="86"/>
      <c r="CAR12" s="86"/>
      <c r="CAS12" s="86"/>
      <c r="CAT12" s="86"/>
      <c r="CAU12" s="86"/>
      <c r="CAV12" s="86"/>
      <c r="CAW12" s="86"/>
      <c r="CAX12" s="86"/>
      <c r="CAY12" s="86"/>
      <c r="CAZ12" s="86"/>
      <c r="CBA12" s="86"/>
      <c r="CBB12" s="86"/>
      <c r="CBC12" s="86"/>
      <c r="CBD12" s="86"/>
      <c r="CBE12" s="86"/>
      <c r="CBF12" s="86"/>
      <c r="CBG12" s="86"/>
      <c r="CBH12" s="86"/>
      <c r="CBI12" s="86"/>
      <c r="CBJ12" s="86"/>
      <c r="CBK12" s="86"/>
      <c r="CBL12" s="86"/>
      <c r="CBM12" s="86"/>
      <c r="CBN12" s="86"/>
      <c r="CBO12" s="86"/>
      <c r="CBP12" s="86"/>
      <c r="CBQ12" s="86"/>
      <c r="CBR12" s="86"/>
      <c r="CBS12" s="86"/>
      <c r="CBT12" s="86"/>
      <c r="CBU12" s="86"/>
      <c r="CBV12" s="86"/>
      <c r="CBW12" s="86"/>
      <c r="CBX12" s="86"/>
      <c r="CBY12" s="86"/>
      <c r="CBZ12" s="86"/>
      <c r="CCA12" s="86"/>
      <c r="CCB12" s="86"/>
      <c r="CCC12" s="86"/>
      <c r="CCD12" s="86"/>
      <c r="CCE12" s="86"/>
      <c r="CCF12" s="86"/>
      <c r="CCG12" s="86"/>
      <c r="CCH12" s="86"/>
      <c r="CCI12" s="86"/>
      <c r="CCJ12" s="86"/>
      <c r="CCK12" s="86"/>
      <c r="CCL12" s="86"/>
      <c r="CCM12" s="86"/>
      <c r="CCN12" s="86"/>
      <c r="CCO12" s="86"/>
      <c r="CCP12" s="86"/>
      <c r="CCQ12" s="86"/>
      <c r="CCR12" s="86"/>
      <c r="CCS12" s="86"/>
      <c r="CCT12" s="86"/>
      <c r="CCU12" s="86"/>
      <c r="CCV12" s="86"/>
      <c r="CCW12" s="86"/>
      <c r="CCX12" s="86"/>
      <c r="CCY12" s="86"/>
      <c r="CCZ12" s="86"/>
      <c r="CDA12" s="86"/>
      <c r="CDB12" s="86"/>
      <c r="CDC12" s="86"/>
      <c r="CDD12" s="86"/>
      <c r="CDE12" s="86"/>
      <c r="CDF12" s="86"/>
      <c r="CDG12" s="86"/>
      <c r="CDH12" s="86"/>
      <c r="CDI12" s="86"/>
      <c r="CDJ12" s="86"/>
      <c r="CDK12" s="86"/>
      <c r="CDL12" s="86"/>
      <c r="CDM12" s="86"/>
      <c r="CDN12" s="86"/>
      <c r="CDO12" s="86"/>
      <c r="CDP12" s="86"/>
      <c r="CDQ12" s="86"/>
      <c r="CDR12" s="86"/>
      <c r="CDS12" s="86"/>
      <c r="CDT12" s="86"/>
      <c r="CDU12" s="86"/>
      <c r="CDV12" s="86"/>
      <c r="CDW12" s="86"/>
      <c r="CDX12" s="86"/>
      <c r="CDY12" s="86"/>
      <c r="CDZ12" s="86"/>
      <c r="CEA12" s="86"/>
      <c r="CEB12" s="86"/>
      <c r="CEC12" s="86"/>
      <c r="CED12" s="86"/>
      <c r="CEE12" s="86"/>
      <c r="CEF12" s="86"/>
      <c r="CEG12" s="86"/>
      <c r="CEH12" s="86"/>
      <c r="CEI12" s="86"/>
      <c r="CEJ12" s="86"/>
      <c r="CEK12" s="86"/>
      <c r="CEL12" s="86"/>
      <c r="CEM12" s="86"/>
      <c r="CEN12" s="86"/>
      <c r="CEO12" s="86"/>
      <c r="CEP12" s="86"/>
      <c r="CEQ12" s="86"/>
      <c r="CER12" s="86"/>
      <c r="CES12" s="86"/>
      <c r="CET12" s="86"/>
      <c r="CEU12" s="86"/>
      <c r="CEV12" s="86"/>
      <c r="CEW12" s="86"/>
      <c r="CEX12" s="86"/>
      <c r="CEY12" s="86"/>
      <c r="CEZ12" s="86"/>
      <c r="CFA12" s="86"/>
      <c r="CFB12" s="86"/>
      <c r="CFC12" s="86"/>
      <c r="CFD12" s="86"/>
      <c r="CFE12" s="86"/>
      <c r="CFF12" s="86"/>
      <c r="CFG12" s="86"/>
      <c r="CFH12" s="86"/>
      <c r="CFI12" s="86"/>
      <c r="CFJ12" s="86"/>
      <c r="CFK12" s="86"/>
      <c r="CFL12" s="86"/>
      <c r="CFM12" s="86"/>
      <c r="CFN12" s="86"/>
      <c r="CFO12" s="86"/>
      <c r="CFP12" s="86"/>
      <c r="CFQ12" s="86"/>
      <c r="CFR12" s="86"/>
      <c r="CFS12" s="86"/>
      <c r="CFT12" s="86"/>
      <c r="CFU12" s="86"/>
      <c r="CFV12" s="86"/>
      <c r="CFW12" s="86"/>
      <c r="CFX12" s="86"/>
      <c r="CFY12" s="86"/>
      <c r="CFZ12" s="86"/>
      <c r="CGA12" s="86"/>
      <c r="CGB12" s="86"/>
      <c r="CGC12" s="86"/>
      <c r="CGD12" s="86"/>
      <c r="CGE12" s="86"/>
      <c r="CGF12" s="86"/>
      <c r="CGG12" s="86"/>
      <c r="CGH12" s="86"/>
      <c r="CGI12" s="86"/>
      <c r="CGJ12" s="86"/>
      <c r="CGK12" s="86"/>
      <c r="CGL12" s="86"/>
      <c r="CGM12" s="86"/>
      <c r="CGN12" s="86"/>
      <c r="CGO12" s="86"/>
      <c r="CGP12" s="86"/>
      <c r="CGQ12" s="86"/>
      <c r="CGR12" s="86"/>
      <c r="CGS12" s="86"/>
      <c r="CGT12" s="86"/>
      <c r="CGU12" s="86"/>
      <c r="CGV12" s="86"/>
      <c r="CGW12" s="86"/>
      <c r="CGX12" s="86"/>
      <c r="CGY12" s="86"/>
      <c r="CGZ12" s="86"/>
      <c r="CHA12" s="86"/>
      <c r="CHB12" s="86"/>
      <c r="CHC12" s="86"/>
      <c r="CHD12" s="86"/>
      <c r="CHE12" s="86"/>
      <c r="CHF12" s="86"/>
      <c r="CHG12" s="86"/>
      <c r="CHH12" s="86"/>
      <c r="CHI12" s="86"/>
      <c r="CHJ12" s="86"/>
      <c r="CHK12" s="86"/>
      <c r="CHL12" s="86"/>
      <c r="CHM12" s="86"/>
      <c r="CHN12" s="86"/>
      <c r="CHO12" s="86"/>
      <c r="CHP12" s="86"/>
      <c r="CHQ12" s="86"/>
      <c r="CHR12" s="86"/>
      <c r="CHS12" s="86"/>
      <c r="CHT12" s="86"/>
      <c r="CHU12" s="86"/>
      <c r="CHV12" s="86"/>
      <c r="CHW12" s="86"/>
      <c r="CHX12" s="86"/>
      <c r="CHY12" s="86"/>
      <c r="CHZ12" s="86"/>
      <c r="CIA12" s="86"/>
      <c r="CIB12" s="86"/>
      <c r="CIC12" s="86"/>
      <c r="CID12" s="86"/>
      <c r="CIE12" s="86"/>
      <c r="CIF12" s="86"/>
      <c r="CIG12" s="86"/>
      <c r="CIH12" s="86"/>
      <c r="CII12" s="86"/>
      <c r="CIJ12" s="86"/>
      <c r="CIK12" s="86"/>
      <c r="CIL12" s="86"/>
      <c r="CIM12" s="86"/>
      <c r="CIN12" s="86"/>
      <c r="CIO12" s="86"/>
      <c r="CIP12" s="86"/>
      <c r="CIQ12" s="86"/>
      <c r="CIR12" s="86"/>
      <c r="CIS12" s="86"/>
      <c r="CIT12" s="86"/>
      <c r="CIU12" s="86"/>
      <c r="CIV12" s="86"/>
      <c r="CIW12" s="86"/>
      <c r="CIX12" s="86"/>
      <c r="CIY12" s="86"/>
      <c r="CIZ12" s="86"/>
      <c r="CJA12" s="86"/>
      <c r="CJB12" s="86"/>
      <c r="CJC12" s="86"/>
      <c r="CJD12" s="86"/>
      <c r="CJE12" s="86"/>
      <c r="CJF12" s="86"/>
      <c r="CJG12" s="86"/>
      <c r="CJH12" s="86"/>
      <c r="CJI12" s="86"/>
      <c r="CJJ12" s="86"/>
      <c r="CJK12" s="86"/>
      <c r="CJL12" s="86"/>
      <c r="CJM12" s="86"/>
      <c r="CJN12" s="86"/>
      <c r="CJO12" s="86"/>
      <c r="CJP12" s="86"/>
      <c r="CJQ12" s="86"/>
      <c r="CJR12" s="86"/>
      <c r="CJS12" s="86"/>
      <c r="CJT12" s="86"/>
      <c r="CJU12" s="86"/>
      <c r="CJV12" s="86"/>
      <c r="CJW12" s="86"/>
      <c r="CJX12" s="86"/>
      <c r="CJY12" s="86"/>
      <c r="CJZ12" s="86"/>
      <c r="CKA12" s="86"/>
      <c r="CKB12" s="86"/>
      <c r="CKC12" s="86"/>
      <c r="CKD12" s="86"/>
      <c r="CKE12" s="86"/>
      <c r="CKF12" s="86"/>
      <c r="CKG12" s="86"/>
      <c r="CKH12" s="86"/>
      <c r="CKI12" s="86"/>
      <c r="CKJ12" s="86"/>
      <c r="CKK12" s="86"/>
      <c r="CKL12" s="86"/>
      <c r="CKM12" s="86"/>
      <c r="CKN12" s="86"/>
      <c r="CKO12" s="86"/>
      <c r="CKP12" s="86"/>
      <c r="CKQ12" s="86"/>
      <c r="CKR12" s="86"/>
      <c r="CKS12" s="86"/>
      <c r="CKT12" s="86"/>
      <c r="CKU12" s="86"/>
      <c r="CKV12" s="86"/>
      <c r="CKW12" s="86"/>
      <c r="CKX12" s="86"/>
      <c r="CKY12" s="86"/>
      <c r="CKZ12" s="86"/>
      <c r="CLA12" s="86"/>
      <c r="CLB12" s="86"/>
      <c r="CLC12" s="86"/>
      <c r="CLD12" s="86"/>
      <c r="CLE12" s="86"/>
      <c r="CLF12" s="86"/>
      <c r="CLG12" s="86"/>
      <c r="CLH12" s="86"/>
      <c r="CLI12" s="86"/>
      <c r="CLJ12" s="86"/>
      <c r="CLK12" s="86"/>
      <c r="CLL12" s="86"/>
      <c r="CLM12" s="86"/>
      <c r="CLN12" s="86"/>
      <c r="CLO12" s="86"/>
      <c r="CLP12" s="86"/>
      <c r="CLQ12" s="86"/>
      <c r="CLR12" s="86"/>
      <c r="CLS12" s="86"/>
      <c r="CLT12" s="86"/>
      <c r="CLU12" s="86"/>
      <c r="CLV12" s="86"/>
      <c r="CLW12" s="86"/>
      <c r="CLX12" s="86"/>
      <c r="CLY12" s="86"/>
      <c r="CLZ12" s="86"/>
      <c r="CMA12" s="86"/>
      <c r="CMB12" s="86"/>
      <c r="CMC12" s="86"/>
      <c r="CMD12" s="86"/>
      <c r="CME12" s="86"/>
      <c r="CMF12" s="86"/>
      <c r="CMG12" s="86"/>
      <c r="CMH12" s="86"/>
      <c r="CMI12" s="86"/>
      <c r="CMJ12" s="86"/>
      <c r="CMK12" s="86"/>
      <c r="CML12" s="86"/>
      <c r="CMM12" s="86"/>
      <c r="CMN12" s="86"/>
      <c r="CMO12" s="86"/>
      <c r="CMP12" s="86"/>
      <c r="CMQ12" s="86"/>
      <c r="CMR12" s="86"/>
      <c r="CMS12" s="86"/>
      <c r="CMT12" s="86"/>
      <c r="CMU12" s="86"/>
      <c r="CMV12" s="86"/>
      <c r="CMW12" s="86"/>
      <c r="CMX12" s="86"/>
      <c r="CMY12" s="86"/>
      <c r="CMZ12" s="86"/>
      <c r="CNA12" s="86"/>
      <c r="CNB12" s="86"/>
      <c r="CNC12" s="86"/>
      <c r="CND12" s="86"/>
      <c r="CNE12" s="86"/>
      <c r="CNF12" s="86"/>
      <c r="CNG12" s="86"/>
      <c r="CNH12" s="86"/>
      <c r="CNI12" s="86"/>
      <c r="CNJ12" s="86"/>
      <c r="CNK12" s="86"/>
      <c r="CNL12" s="86"/>
      <c r="CNM12" s="86"/>
      <c r="CNN12" s="86"/>
      <c r="CNO12" s="86"/>
      <c r="CNP12" s="86"/>
      <c r="CNQ12" s="86"/>
      <c r="CNR12" s="86"/>
      <c r="CNS12" s="86"/>
      <c r="CNT12" s="86"/>
      <c r="CNU12" s="86"/>
      <c r="CNV12" s="86"/>
      <c r="CNW12" s="86"/>
      <c r="CNX12" s="86"/>
      <c r="CNY12" s="86"/>
      <c r="CNZ12" s="86"/>
      <c r="COA12" s="86"/>
      <c r="COB12" s="86"/>
      <c r="COC12" s="86"/>
      <c r="COD12" s="86"/>
      <c r="COE12" s="86"/>
      <c r="COF12" s="86"/>
      <c r="COG12" s="86"/>
      <c r="COH12" s="86"/>
      <c r="COI12" s="86"/>
      <c r="COJ12" s="86"/>
      <c r="COK12" s="86"/>
      <c r="COL12" s="86"/>
      <c r="COM12" s="86"/>
      <c r="CON12" s="86"/>
      <c r="COO12" s="86"/>
      <c r="COP12" s="86"/>
      <c r="COQ12" s="86"/>
      <c r="COR12" s="86"/>
      <c r="COS12" s="86"/>
      <c r="COT12" s="86"/>
      <c r="COU12" s="86"/>
      <c r="COV12" s="86"/>
      <c r="COW12" s="86"/>
      <c r="COX12" s="86"/>
      <c r="COY12" s="86"/>
      <c r="COZ12" s="86"/>
      <c r="CPA12" s="86"/>
      <c r="CPB12" s="86"/>
      <c r="CPC12" s="86"/>
      <c r="CPD12" s="86"/>
      <c r="CPE12" s="86"/>
      <c r="CPF12" s="86"/>
      <c r="CPG12" s="86"/>
      <c r="CPH12" s="86"/>
      <c r="CPI12" s="86"/>
      <c r="CPJ12" s="86"/>
      <c r="CPK12" s="86"/>
      <c r="CPL12" s="86"/>
      <c r="CPM12" s="86"/>
      <c r="CPN12" s="86"/>
      <c r="CPO12" s="86"/>
      <c r="CPP12" s="86"/>
      <c r="CPQ12" s="86"/>
      <c r="CPR12" s="86"/>
      <c r="CPS12" s="86"/>
      <c r="CPT12" s="86"/>
      <c r="CPU12" s="86"/>
      <c r="CPV12" s="86"/>
      <c r="CPW12" s="86"/>
      <c r="CPX12" s="86"/>
      <c r="CPY12" s="86"/>
      <c r="CPZ12" s="86"/>
      <c r="CQA12" s="86"/>
      <c r="CQB12" s="86"/>
      <c r="CQC12" s="86"/>
      <c r="CQD12" s="86"/>
      <c r="CQE12" s="86"/>
      <c r="CQF12" s="86"/>
      <c r="CQG12" s="86"/>
      <c r="CQH12" s="86"/>
      <c r="CQI12" s="86"/>
      <c r="CQJ12" s="86"/>
      <c r="CQK12" s="86"/>
      <c r="CQL12" s="86"/>
      <c r="CQM12" s="86"/>
      <c r="CQN12" s="86"/>
      <c r="CQO12" s="86"/>
      <c r="CQP12" s="86"/>
      <c r="CQQ12" s="86"/>
      <c r="CQR12" s="86"/>
      <c r="CQS12" s="86"/>
      <c r="CQT12" s="86"/>
      <c r="CQU12" s="86"/>
      <c r="CQV12" s="86"/>
      <c r="CQW12" s="86"/>
      <c r="CQX12" s="86"/>
      <c r="CQY12" s="86"/>
      <c r="CQZ12" s="86"/>
      <c r="CRA12" s="86"/>
      <c r="CRB12" s="86"/>
      <c r="CRC12" s="86"/>
      <c r="CRD12" s="86"/>
      <c r="CRE12" s="86"/>
      <c r="CRF12" s="86"/>
      <c r="CRG12" s="86"/>
      <c r="CRH12" s="86"/>
      <c r="CRI12" s="86"/>
      <c r="CRJ12" s="86"/>
      <c r="CRK12" s="86"/>
      <c r="CRL12" s="86"/>
      <c r="CRM12" s="86"/>
      <c r="CRN12" s="86"/>
      <c r="CRO12" s="86"/>
      <c r="CRP12" s="86"/>
      <c r="CRQ12" s="86"/>
      <c r="CRR12" s="86"/>
      <c r="CRS12" s="86"/>
      <c r="CRT12" s="86"/>
      <c r="CRU12" s="86"/>
      <c r="CRV12" s="86"/>
      <c r="CRW12" s="86"/>
      <c r="CRX12" s="86"/>
      <c r="CRY12" s="86"/>
      <c r="CRZ12" s="86"/>
      <c r="CSA12" s="86"/>
      <c r="CSB12" s="86"/>
      <c r="CSC12" s="86"/>
      <c r="CSD12" s="86"/>
      <c r="CSE12" s="86"/>
      <c r="CSF12" s="86"/>
      <c r="CSG12" s="86"/>
      <c r="CSH12" s="86"/>
      <c r="CSI12" s="86"/>
      <c r="CSJ12" s="86"/>
      <c r="CSK12" s="86"/>
      <c r="CSL12" s="86"/>
      <c r="CSM12" s="86"/>
      <c r="CSN12" s="86"/>
      <c r="CSO12" s="86"/>
      <c r="CSP12" s="86"/>
      <c r="CSQ12" s="86"/>
      <c r="CSR12" s="86"/>
      <c r="CSS12" s="86"/>
      <c r="CST12" s="86"/>
      <c r="CSU12" s="86"/>
      <c r="CSV12" s="86"/>
      <c r="CSW12" s="86"/>
      <c r="CSX12" s="86"/>
      <c r="CSY12" s="86"/>
      <c r="CSZ12" s="86"/>
      <c r="CTA12" s="86"/>
      <c r="CTB12" s="86"/>
      <c r="CTC12" s="86"/>
      <c r="CTD12" s="86"/>
      <c r="CTE12" s="86"/>
      <c r="CTF12" s="86"/>
      <c r="CTG12" s="86"/>
      <c r="CTH12" s="86"/>
      <c r="CTI12" s="86"/>
      <c r="CTJ12" s="86"/>
      <c r="CTK12" s="86"/>
      <c r="CTL12" s="86"/>
      <c r="CTM12" s="86"/>
      <c r="CTN12" s="86"/>
      <c r="CTO12" s="86"/>
      <c r="CTP12" s="86"/>
      <c r="CTQ12" s="86"/>
      <c r="CTR12" s="86"/>
      <c r="CTS12" s="86"/>
      <c r="CTT12" s="86"/>
      <c r="CTU12" s="86"/>
      <c r="CTV12" s="86"/>
      <c r="CTW12" s="86"/>
      <c r="CTX12" s="86"/>
      <c r="CTY12" s="86"/>
      <c r="CTZ12" s="86"/>
      <c r="CUA12" s="86"/>
      <c r="CUB12" s="86"/>
      <c r="CUC12" s="86"/>
      <c r="CUD12" s="86"/>
      <c r="CUE12" s="86"/>
      <c r="CUF12" s="86"/>
      <c r="CUG12" s="86"/>
      <c r="CUH12" s="86"/>
      <c r="CUI12" s="86"/>
      <c r="CUJ12" s="86"/>
      <c r="CUK12" s="86"/>
      <c r="CUL12" s="86"/>
      <c r="CUM12" s="86"/>
      <c r="CUN12" s="86"/>
      <c r="CUO12" s="86"/>
      <c r="CUP12" s="86"/>
      <c r="CUQ12" s="86"/>
      <c r="CUR12" s="86"/>
      <c r="CUS12" s="86"/>
      <c r="CUT12" s="86"/>
      <c r="CUU12" s="86"/>
      <c r="CUV12" s="86"/>
      <c r="CUW12" s="86"/>
      <c r="CUX12" s="86"/>
      <c r="CUY12" s="86"/>
      <c r="CUZ12" s="86"/>
      <c r="CVA12" s="86"/>
      <c r="CVB12" s="86"/>
      <c r="CVC12" s="86"/>
      <c r="CVD12" s="86"/>
      <c r="CVE12" s="86"/>
      <c r="CVF12" s="86"/>
      <c r="CVG12" s="86"/>
      <c r="CVH12" s="86"/>
      <c r="CVI12" s="86"/>
      <c r="CVJ12" s="86"/>
      <c r="CVK12" s="86"/>
      <c r="CVL12" s="86"/>
      <c r="CVM12" s="86"/>
      <c r="CVN12" s="86"/>
      <c r="CVO12" s="86"/>
      <c r="CVP12" s="86"/>
      <c r="CVQ12" s="86"/>
      <c r="CVR12" s="86"/>
      <c r="CVS12" s="86"/>
      <c r="CVT12" s="86"/>
      <c r="CVU12" s="86"/>
      <c r="CVV12" s="86"/>
      <c r="CVW12" s="86"/>
      <c r="CVX12" s="86"/>
      <c r="CVY12" s="86"/>
      <c r="CVZ12" s="86"/>
      <c r="CWA12" s="86"/>
      <c r="CWB12" s="86"/>
      <c r="CWC12" s="86"/>
      <c r="CWD12" s="86"/>
      <c r="CWE12" s="86"/>
      <c r="CWF12" s="86"/>
      <c r="CWG12" s="86"/>
      <c r="CWH12" s="86"/>
      <c r="CWI12" s="86"/>
      <c r="CWJ12" s="86"/>
      <c r="CWK12" s="86"/>
      <c r="CWL12" s="86"/>
      <c r="CWM12" s="86"/>
      <c r="CWN12" s="86"/>
      <c r="CWO12" s="86"/>
      <c r="CWP12" s="86"/>
      <c r="CWQ12" s="86"/>
      <c r="CWR12" s="86"/>
      <c r="CWS12" s="86"/>
      <c r="CWT12" s="86"/>
      <c r="CWU12" s="86"/>
      <c r="CWV12" s="86"/>
      <c r="CWW12" s="86"/>
      <c r="CWX12" s="86"/>
      <c r="CWY12" s="86"/>
      <c r="CWZ12" s="86"/>
      <c r="CXA12" s="86"/>
      <c r="CXB12" s="86"/>
      <c r="CXC12" s="86"/>
      <c r="CXD12" s="86"/>
      <c r="CXE12" s="86"/>
      <c r="CXF12" s="86"/>
      <c r="CXG12" s="86"/>
      <c r="CXH12" s="86"/>
      <c r="CXI12" s="86"/>
      <c r="CXJ12" s="86"/>
      <c r="CXK12" s="86"/>
      <c r="CXL12" s="86"/>
      <c r="CXM12" s="86"/>
      <c r="CXN12" s="86"/>
      <c r="CXO12" s="86"/>
      <c r="CXP12" s="86"/>
      <c r="CXQ12" s="86"/>
      <c r="CXR12" s="86"/>
      <c r="CXS12" s="86"/>
      <c r="CXT12" s="86"/>
      <c r="CXU12" s="86"/>
      <c r="CXV12" s="86"/>
      <c r="CXW12" s="86"/>
      <c r="CXX12" s="86"/>
      <c r="CXY12" s="86"/>
      <c r="CXZ12" s="86"/>
      <c r="CYA12" s="86"/>
      <c r="CYB12" s="86"/>
      <c r="CYC12" s="86"/>
      <c r="CYD12" s="86"/>
      <c r="CYE12" s="86"/>
      <c r="CYF12" s="86"/>
      <c r="CYG12" s="86"/>
      <c r="CYH12" s="86"/>
      <c r="CYI12" s="86"/>
      <c r="CYJ12" s="86"/>
      <c r="CYK12" s="86"/>
      <c r="CYL12" s="86"/>
      <c r="CYM12" s="86"/>
      <c r="CYN12" s="86"/>
      <c r="CYO12" s="86"/>
      <c r="CYP12" s="86"/>
      <c r="CYQ12" s="86"/>
      <c r="CYR12" s="86"/>
      <c r="CYS12" s="86"/>
      <c r="CYT12" s="86"/>
      <c r="CYU12" s="86"/>
      <c r="CYV12" s="86"/>
      <c r="CYW12" s="86"/>
      <c r="CYX12" s="86"/>
      <c r="CYY12" s="86"/>
      <c r="CYZ12" s="86"/>
      <c r="CZA12" s="86"/>
      <c r="CZB12" s="86"/>
      <c r="CZC12" s="86"/>
      <c r="CZD12" s="86"/>
      <c r="CZE12" s="86"/>
      <c r="CZF12" s="86"/>
      <c r="CZG12" s="86"/>
      <c r="CZH12" s="86"/>
      <c r="CZI12" s="86"/>
      <c r="CZJ12" s="86"/>
      <c r="CZK12" s="86"/>
      <c r="CZL12" s="86"/>
      <c r="CZM12" s="86"/>
      <c r="CZN12" s="86"/>
      <c r="CZO12" s="86"/>
      <c r="CZP12" s="86"/>
      <c r="CZQ12" s="86"/>
      <c r="CZR12" s="86"/>
      <c r="CZS12" s="86"/>
      <c r="CZT12" s="86"/>
      <c r="CZU12" s="86"/>
      <c r="CZV12" s="86"/>
      <c r="CZW12" s="86"/>
      <c r="CZX12" s="86"/>
      <c r="CZY12" s="86"/>
      <c r="CZZ12" s="86"/>
      <c r="DAA12" s="86"/>
      <c r="DAB12" s="86"/>
      <c r="DAC12" s="86"/>
      <c r="DAD12" s="86"/>
      <c r="DAE12" s="86"/>
      <c r="DAF12" s="86"/>
      <c r="DAG12" s="86"/>
      <c r="DAH12" s="86"/>
      <c r="DAI12" s="86"/>
      <c r="DAJ12" s="86"/>
      <c r="DAK12" s="86"/>
      <c r="DAL12" s="86"/>
      <c r="DAM12" s="86"/>
      <c r="DAN12" s="86"/>
      <c r="DAO12" s="86"/>
      <c r="DAP12" s="86"/>
      <c r="DAQ12" s="86"/>
      <c r="DAR12" s="86"/>
      <c r="DAS12" s="86"/>
      <c r="DAT12" s="86"/>
      <c r="DAU12" s="86"/>
      <c r="DAV12" s="86"/>
      <c r="DAW12" s="86"/>
      <c r="DAX12" s="86"/>
      <c r="DAY12" s="86"/>
      <c r="DAZ12" s="86"/>
      <c r="DBA12" s="86"/>
      <c r="DBB12" s="86"/>
      <c r="DBC12" s="86"/>
      <c r="DBD12" s="86"/>
      <c r="DBE12" s="86"/>
      <c r="DBF12" s="86"/>
      <c r="DBG12" s="86"/>
      <c r="DBH12" s="86"/>
      <c r="DBI12" s="86"/>
      <c r="DBJ12" s="86"/>
      <c r="DBK12" s="86"/>
      <c r="DBL12" s="86"/>
      <c r="DBM12" s="86"/>
      <c r="DBN12" s="86"/>
      <c r="DBO12" s="86"/>
      <c r="DBP12" s="86"/>
      <c r="DBQ12" s="86"/>
      <c r="DBR12" s="86"/>
      <c r="DBS12" s="86"/>
      <c r="DBT12" s="86"/>
      <c r="DBU12" s="86"/>
      <c r="DBV12" s="86"/>
      <c r="DBW12" s="86"/>
      <c r="DBX12" s="86"/>
      <c r="DBY12" s="86"/>
      <c r="DBZ12" s="86"/>
      <c r="DCA12" s="86"/>
      <c r="DCB12" s="86"/>
      <c r="DCC12" s="86"/>
      <c r="DCD12" s="86"/>
      <c r="DCE12" s="86"/>
      <c r="DCF12" s="86"/>
      <c r="DCG12" s="86"/>
      <c r="DCH12" s="86"/>
      <c r="DCI12" s="86"/>
      <c r="DCJ12" s="86"/>
      <c r="DCK12" s="86"/>
      <c r="DCL12" s="86"/>
      <c r="DCM12" s="86"/>
      <c r="DCN12" s="86"/>
      <c r="DCO12" s="86"/>
      <c r="DCP12" s="86"/>
      <c r="DCQ12" s="86"/>
      <c r="DCR12" s="86"/>
      <c r="DCS12" s="86"/>
      <c r="DCT12" s="86"/>
      <c r="DCU12" s="86"/>
      <c r="DCV12" s="86"/>
      <c r="DCW12" s="86"/>
      <c r="DCX12" s="86"/>
      <c r="DCY12" s="86"/>
      <c r="DCZ12" s="86"/>
      <c r="DDA12" s="86"/>
      <c r="DDB12" s="86"/>
      <c r="DDC12" s="86"/>
      <c r="DDD12" s="86"/>
      <c r="DDE12" s="86"/>
      <c r="DDF12" s="86"/>
      <c r="DDG12" s="86"/>
      <c r="DDH12" s="86"/>
      <c r="DDI12" s="86"/>
      <c r="DDJ12" s="86"/>
      <c r="DDK12" s="86"/>
      <c r="DDL12" s="86"/>
      <c r="DDM12" s="86"/>
      <c r="DDN12" s="86"/>
      <c r="DDO12" s="86"/>
      <c r="DDP12" s="86"/>
      <c r="DDQ12" s="86"/>
      <c r="DDR12" s="86"/>
      <c r="DDS12" s="86"/>
      <c r="DDT12" s="86"/>
      <c r="DDU12" s="86"/>
      <c r="DDV12" s="86"/>
      <c r="DDW12" s="86"/>
      <c r="DDX12" s="86"/>
      <c r="DDY12" s="86"/>
      <c r="DDZ12" s="86"/>
      <c r="DEA12" s="86"/>
      <c r="DEB12" s="86"/>
      <c r="DEC12" s="86"/>
      <c r="DED12" s="86"/>
      <c r="DEE12" s="86"/>
      <c r="DEF12" s="86"/>
      <c r="DEG12" s="86"/>
      <c r="DEH12" s="86"/>
      <c r="DEI12" s="86"/>
      <c r="DEJ12" s="86"/>
      <c r="DEK12" s="86"/>
      <c r="DEL12" s="86"/>
      <c r="DEM12" s="86"/>
      <c r="DEN12" s="86"/>
      <c r="DEO12" s="86"/>
      <c r="DEP12" s="86"/>
      <c r="DEQ12" s="86"/>
      <c r="DER12" s="86"/>
      <c r="DES12" s="86"/>
      <c r="DET12" s="86"/>
      <c r="DEU12" s="86"/>
      <c r="DEV12" s="86"/>
      <c r="DEW12" s="86"/>
      <c r="DEX12" s="86"/>
      <c r="DEY12" s="86"/>
      <c r="DEZ12" s="86"/>
      <c r="DFA12" s="86"/>
      <c r="DFB12" s="86"/>
      <c r="DFC12" s="86"/>
      <c r="DFD12" s="86"/>
      <c r="DFE12" s="86"/>
      <c r="DFF12" s="86"/>
      <c r="DFG12" s="86"/>
      <c r="DFH12" s="86"/>
      <c r="DFI12" s="86"/>
      <c r="DFJ12" s="86"/>
      <c r="DFK12" s="86"/>
      <c r="DFL12" s="86"/>
      <c r="DFM12" s="86"/>
      <c r="DFN12" s="86"/>
      <c r="DFO12" s="86"/>
      <c r="DFP12" s="86"/>
      <c r="DFQ12" s="86"/>
      <c r="DFR12" s="86"/>
      <c r="DFS12" s="86"/>
      <c r="DFT12" s="86"/>
      <c r="DFU12" s="86"/>
      <c r="DFV12" s="86"/>
      <c r="DFW12" s="86"/>
      <c r="DFX12" s="86"/>
      <c r="DFY12" s="86"/>
      <c r="DFZ12" s="86"/>
      <c r="DGA12" s="86"/>
      <c r="DGB12" s="86"/>
      <c r="DGC12" s="86"/>
      <c r="DGD12" s="86"/>
      <c r="DGE12" s="86"/>
      <c r="DGF12" s="86"/>
      <c r="DGG12" s="86"/>
      <c r="DGH12" s="86"/>
      <c r="DGI12" s="86"/>
      <c r="DGJ12" s="86"/>
      <c r="DGK12" s="86"/>
      <c r="DGL12" s="86"/>
      <c r="DGM12" s="86"/>
      <c r="DGN12" s="86"/>
      <c r="DGO12" s="86"/>
      <c r="DGP12" s="86"/>
      <c r="DGQ12" s="86"/>
      <c r="DGR12" s="86"/>
      <c r="DGS12" s="86"/>
      <c r="DGT12" s="86"/>
      <c r="DGU12" s="86"/>
      <c r="DGV12" s="86"/>
      <c r="DGW12" s="86"/>
      <c r="DGX12" s="86"/>
      <c r="DGY12" s="86"/>
      <c r="DGZ12" s="86"/>
      <c r="DHA12" s="86"/>
      <c r="DHB12" s="86"/>
      <c r="DHC12" s="86"/>
      <c r="DHD12" s="86"/>
      <c r="DHE12" s="86"/>
      <c r="DHF12" s="86"/>
      <c r="DHG12" s="86"/>
      <c r="DHH12" s="86"/>
      <c r="DHI12" s="86"/>
      <c r="DHJ12" s="86"/>
      <c r="DHK12" s="86"/>
      <c r="DHL12" s="86"/>
      <c r="DHM12" s="86"/>
      <c r="DHN12" s="86"/>
      <c r="DHO12" s="86"/>
      <c r="DHP12" s="86"/>
      <c r="DHQ12" s="86"/>
      <c r="DHR12" s="86"/>
      <c r="DHS12" s="86"/>
      <c r="DHT12" s="86"/>
      <c r="DHU12" s="86"/>
      <c r="DHV12" s="86"/>
      <c r="DHW12" s="86"/>
      <c r="DHX12" s="86"/>
      <c r="DHY12" s="86"/>
      <c r="DHZ12" s="86"/>
      <c r="DIA12" s="86"/>
      <c r="DIB12" s="86"/>
      <c r="DIC12" s="86"/>
      <c r="DID12" s="86"/>
      <c r="DIE12" s="86"/>
      <c r="DIF12" s="86"/>
      <c r="DIG12" s="86"/>
      <c r="DIH12" s="86"/>
      <c r="DII12" s="86"/>
      <c r="DIJ12" s="86"/>
      <c r="DIK12" s="86"/>
      <c r="DIL12" s="86"/>
      <c r="DIM12" s="86"/>
      <c r="DIN12" s="86"/>
      <c r="DIO12" s="86"/>
      <c r="DIP12" s="86"/>
      <c r="DIQ12" s="86"/>
      <c r="DIR12" s="86"/>
      <c r="DIS12" s="86"/>
      <c r="DIT12" s="86"/>
      <c r="DIU12" s="86"/>
      <c r="DIV12" s="86"/>
      <c r="DIW12" s="86"/>
      <c r="DIX12" s="86"/>
      <c r="DIY12" s="86"/>
      <c r="DIZ12" s="86"/>
      <c r="DJA12" s="86"/>
      <c r="DJB12" s="86"/>
      <c r="DJC12" s="86"/>
      <c r="DJD12" s="86"/>
      <c r="DJE12" s="86"/>
      <c r="DJF12" s="86"/>
      <c r="DJG12" s="86"/>
      <c r="DJH12" s="86"/>
      <c r="DJI12" s="86"/>
      <c r="DJJ12" s="86"/>
      <c r="DJK12" s="86"/>
      <c r="DJL12" s="86"/>
      <c r="DJM12" s="86"/>
      <c r="DJN12" s="86"/>
      <c r="DJO12" s="86"/>
      <c r="DJP12" s="86"/>
      <c r="DJQ12" s="86"/>
      <c r="DJR12" s="86"/>
      <c r="DJS12" s="86"/>
      <c r="DJT12" s="86"/>
      <c r="DJU12" s="86"/>
      <c r="DJV12" s="86"/>
      <c r="DJW12" s="86"/>
      <c r="DJX12" s="86"/>
      <c r="DJY12" s="86"/>
      <c r="DJZ12" s="86"/>
      <c r="DKA12" s="86"/>
      <c r="DKB12" s="86"/>
      <c r="DKC12" s="86"/>
      <c r="DKD12" s="86"/>
      <c r="DKE12" s="86"/>
      <c r="DKF12" s="86"/>
      <c r="DKG12" s="86"/>
      <c r="DKH12" s="86"/>
      <c r="DKI12" s="86"/>
      <c r="DKJ12" s="86"/>
      <c r="DKK12" s="86"/>
      <c r="DKL12" s="86"/>
      <c r="DKM12" s="86"/>
      <c r="DKN12" s="86"/>
      <c r="DKO12" s="86"/>
      <c r="DKP12" s="86"/>
      <c r="DKQ12" s="86"/>
      <c r="DKR12" s="86"/>
      <c r="DKS12" s="86"/>
      <c r="DKT12" s="86"/>
      <c r="DKU12" s="86"/>
      <c r="DKV12" s="86"/>
      <c r="DKW12" s="86"/>
      <c r="DKX12" s="86"/>
      <c r="DKY12" s="86"/>
      <c r="DKZ12" s="86"/>
      <c r="DLA12" s="86"/>
      <c r="DLB12" s="86"/>
      <c r="DLC12" s="86"/>
      <c r="DLD12" s="86"/>
      <c r="DLE12" s="86"/>
      <c r="DLF12" s="86"/>
      <c r="DLG12" s="86"/>
      <c r="DLH12" s="86"/>
      <c r="DLI12" s="86"/>
      <c r="DLJ12" s="86"/>
      <c r="DLK12" s="86"/>
      <c r="DLL12" s="86"/>
      <c r="DLM12" s="86"/>
      <c r="DLN12" s="86"/>
      <c r="DLO12" s="86"/>
      <c r="DLP12" s="86"/>
      <c r="DLQ12" s="86"/>
      <c r="DLR12" s="86"/>
      <c r="DLS12" s="86"/>
      <c r="DLT12" s="86"/>
      <c r="DLU12" s="86"/>
      <c r="DLV12" s="86"/>
      <c r="DLW12" s="86"/>
      <c r="DLX12" s="86"/>
      <c r="DLY12" s="86"/>
      <c r="DLZ12" s="86"/>
      <c r="DMA12" s="86"/>
      <c r="DMB12" s="86"/>
      <c r="DMC12" s="86"/>
      <c r="DMD12" s="86"/>
      <c r="DME12" s="86"/>
      <c r="DMF12" s="86"/>
      <c r="DMG12" s="86"/>
      <c r="DMH12" s="86"/>
      <c r="DMI12" s="86"/>
      <c r="DMJ12" s="86"/>
      <c r="DMK12" s="86"/>
      <c r="DML12" s="86"/>
      <c r="DMM12" s="86"/>
      <c r="DMN12" s="86"/>
      <c r="DMO12" s="86"/>
      <c r="DMP12" s="86"/>
      <c r="DMQ12" s="86"/>
      <c r="DMR12" s="86"/>
      <c r="DMS12" s="86"/>
      <c r="DMT12" s="86"/>
      <c r="DMU12" s="86"/>
      <c r="DMV12" s="86"/>
      <c r="DMW12" s="86"/>
      <c r="DMX12" s="86"/>
      <c r="DMY12" s="86"/>
      <c r="DMZ12" s="86"/>
      <c r="DNA12" s="86"/>
      <c r="DNB12" s="86"/>
      <c r="DNC12" s="86"/>
      <c r="DND12" s="86"/>
      <c r="DNE12" s="86"/>
      <c r="DNF12" s="86"/>
      <c r="DNG12" s="86"/>
      <c r="DNH12" s="86"/>
      <c r="DNI12" s="86"/>
      <c r="DNJ12" s="86"/>
      <c r="DNK12" s="86"/>
      <c r="DNL12" s="86"/>
      <c r="DNM12" s="86"/>
      <c r="DNN12" s="86"/>
      <c r="DNO12" s="86"/>
      <c r="DNP12" s="86"/>
      <c r="DNQ12" s="86"/>
      <c r="DNR12" s="86"/>
      <c r="DNS12" s="86"/>
      <c r="DNT12" s="86"/>
      <c r="DNU12" s="86"/>
      <c r="DNV12" s="86"/>
      <c r="DNW12" s="86"/>
      <c r="DNX12" s="86"/>
      <c r="DNY12" s="86"/>
      <c r="DNZ12" s="86"/>
      <c r="DOA12" s="86"/>
      <c r="DOB12" s="86"/>
      <c r="DOC12" s="86"/>
      <c r="DOD12" s="86"/>
      <c r="DOE12" s="86"/>
      <c r="DOF12" s="86"/>
      <c r="DOG12" s="86"/>
      <c r="DOH12" s="86"/>
      <c r="DOI12" s="86"/>
      <c r="DOJ12" s="86"/>
      <c r="DOK12" s="86"/>
      <c r="DOL12" s="86"/>
      <c r="DOM12" s="86"/>
      <c r="DON12" s="86"/>
      <c r="DOO12" s="86"/>
      <c r="DOP12" s="86"/>
      <c r="DOQ12" s="86"/>
      <c r="DOR12" s="86"/>
      <c r="DOS12" s="86"/>
      <c r="DOT12" s="86"/>
      <c r="DOU12" s="86"/>
      <c r="DOV12" s="86"/>
      <c r="DOW12" s="86"/>
      <c r="DOX12" s="86"/>
      <c r="DOY12" s="86"/>
      <c r="DOZ12" s="86"/>
      <c r="DPA12" s="86"/>
      <c r="DPB12" s="86"/>
      <c r="DPC12" s="86"/>
      <c r="DPD12" s="86"/>
      <c r="DPE12" s="86"/>
      <c r="DPF12" s="86"/>
      <c r="DPG12" s="86"/>
      <c r="DPH12" s="86"/>
      <c r="DPI12" s="86"/>
      <c r="DPJ12" s="86"/>
      <c r="DPK12" s="86"/>
      <c r="DPL12" s="86"/>
      <c r="DPM12" s="86"/>
      <c r="DPN12" s="86"/>
      <c r="DPO12" s="86"/>
      <c r="DPP12" s="86"/>
      <c r="DPQ12" s="86"/>
      <c r="DPR12" s="86"/>
      <c r="DPS12" s="86"/>
      <c r="DPT12" s="86"/>
      <c r="DPU12" s="86"/>
      <c r="DPV12" s="86"/>
      <c r="DPW12" s="86"/>
      <c r="DPX12" s="86"/>
      <c r="DPY12" s="86"/>
      <c r="DPZ12" s="86"/>
      <c r="DQA12" s="86"/>
      <c r="DQB12" s="86"/>
      <c r="DQC12" s="86"/>
      <c r="DQD12" s="86"/>
      <c r="DQE12" s="86"/>
      <c r="DQF12" s="86"/>
      <c r="DQG12" s="86"/>
      <c r="DQH12" s="86"/>
      <c r="DQI12" s="86"/>
      <c r="DQJ12" s="86"/>
      <c r="DQK12" s="86"/>
      <c r="DQL12" s="86"/>
      <c r="DQM12" s="86"/>
      <c r="DQN12" s="86"/>
      <c r="DQO12" s="86"/>
      <c r="DQP12" s="86"/>
      <c r="DQQ12" s="86"/>
      <c r="DQR12" s="86"/>
      <c r="DQS12" s="86"/>
      <c r="DQT12" s="86"/>
      <c r="DQU12" s="86"/>
      <c r="DQV12" s="86"/>
      <c r="DQW12" s="86"/>
      <c r="DQX12" s="86"/>
      <c r="DQY12" s="86"/>
      <c r="DQZ12" s="86"/>
      <c r="DRA12" s="86"/>
      <c r="DRB12" s="86"/>
      <c r="DRC12" s="86"/>
      <c r="DRD12" s="86"/>
      <c r="DRE12" s="86"/>
      <c r="DRF12" s="86"/>
      <c r="DRG12" s="86"/>
      <c r="DRH12" s="86"/>
      <c r="DRI12" s="86"/>
      <c r="DRJ12" s="86"/>
      <c r="DRK12" s="86"/>
      <c r="DRL12" s="86"/>
      <c r="DRM12" s="86"/>
      <c r="DRN12" s="86"/>
      <c r="DRO12" s="86"/>
      <c r="DRP12" s="86"/>
      <c r="DRQ12" s="86"/>
      <c r="DRR12" s="86"/>
      <c r="DRS12" s="86"/>
      <c r="DRT12" s="86"/>
      <c r="DRU12" s="86"/>
      <c r="DRV12" s="86"/>
      <c r="DRW12" s="86"/>
      <c r="DRX12" s="86"/>
      <c r="DRY12" s="86"/>
      <c r="DRZ12" s="86"/>
      <c r="DSA12" s="86"/>
      <c r="DSB12" s="86"/>
      <c r="DSC12" s="86"/>
      <c r="DSD12" s="86"/>
      <c r="DSE12" s="86"/>
      <c r="DSF12" s="86"/>
      <c r="DSG12" s="86"/>
      <c r="DSH12" s="86"/>
      <c r="DSI12" s="86"/>
      <c r="DSJ12" s="86"/>
      <c r="DSK12" s="86"/>
      <c r="DSL12" s="86"/>
      <c r="DSM12" s="86"/>
      <c r="DSN12" s="86"/>
      <c r="DSO12" s="86"/>
      <c r="DSP12" s="86"/>
      <c r="DSQ12" s="86"/>
      <c r="DSR12" s="86"/>
      <c r="DSS12" s="86"/>
      <c r="DST12" s="86"/>
      <c r="DSU12" s="86"/>
      <c r="DSV12" s="86"/>
      <c r="DSW12" s="86"/>
      <c r="DSX12" s="86"/>
      <c r="DSY12" s="86"/>
      <c r="DSZ12" s="86"/>
      <c r="DTA12" s="86"/>
      <c r="DTB12" s="86"/>
      <c r="DTC12" s="86"/>
      <c r="DTD12" s="86"/>
      <c r="DTE12" s="86"/>
      <c r="DTF12" s="86"/>
      <c r="DTG12" s="86"/>
      <c r="DTH12" s="86"/>
      <c r="DTI12" s="86"/>
      <c r="DTJ12" s="86"/>
      <c r="DTK12" s="86"/>
      <c r="DTL12" s="86"/>
      <c r="DTM12" s="86"/>
      <c r="DTN12" s="86"/>
      <c r="DTO12" s="86"/>
      <c r="DTP12" s="86"/>
      <c r="DTQ12" s="86"/>
      <c r="DTR12" s="86"/>
      <c r="DTS12" s="86"/>
      <c r="DTT12" s="86"/>
      <c r="DTU12" s="86"/>
      <c r="DTV12" s="86"/>
      <c r="DTW12" s="86"/>
      <c r="DTX12" s="86"/>
      <c r="DTY12" s="86"/>
      <c r="DTZ12" s="86"/>
      <c r="DUA12" s="86"/>
      <c r="DUB12" s="86"/>
      <c r="DUC12" s="86"/>
      <c r="DUD12" s="86"/>
      <c r="DUE12" s="86"/>
      <c r="DUF12" s="86"/>
      <c r="DUG12" s="86"/>
      <c r="DUH12" s="86"/>
      <c r="DUI12" s="86"/>
      <c r="DUJ12" s="86"/>
      <c r="DUK12" s="86"/>
      <c r="DUL12" s="86"/>
      <c r="DUM12" s="86"/>
      <c r="DUN12" s="86"/>
      <c r="DUO12" s="86"/>
      <c r="DUP12" s="86"/>
      <c r="DUQ12" s="86"/>
      <c r="DUR12" s="86"/>
      <c r="DUS12" s="86"/>
      <c r="DUT12" s="86"/>
      <c r="DUU12" s="86"/>
      <c r="DUV12" s="86"/>
      <c r="DUW12" s="86"/>
      <c r="DUX12" s="86"/>
      <c r="DUY12" s="86"/>
      <c r="DUZ12" s="86"/>
      <c r="DVA12" s="86"/>
      <c r="DVB12" s="86"/>
      <c r="DVC12" s="86"/>
      <c r="DVD12" s="86"/>
      <c r="DVE12" s="86"/>
      <c r="DVF12" s="86"/>
      <c r="DVG12" s="86"/>
      <c r="DVH12" s="86"/>
      <c r="DVI12" s="86"/>
      <c r="DVJ12" s="86"/>
      <c r="DVK12" s="86"/>
      <c r="DVL12" s="86"/>
      <c r="DVM12" s="86"/>
      <c r="DVN12" s="86"/>
      <c r="DVO12" s="86"/>
      <c r="DVP12" s="86"/>
      <c r="DVQ12" s="86"/>
      <c r="DVR12" s="86"/>
      <c r="DVS12" s="86"/>
      <c r="DVT12" s="86"/>
      <c r="DVU12" s="86"/>
      <c r="DVV12" s="86"/>
      <c r="DVW12" s="86"/>
      <c r="DVX12" s="86"/>
      <c r="DVY12" s="86"/>
      <c r="DVZ12" s="86"/>
      <c r="DWA12" s="86"/>
      <c r="DWB12" s="86"/>
      <c r="DWC12" s="86"/>
      <c r="DWD12" s="86"/>
      <c r="DWE12" s="86"/>
      <c r="DWF12" s="86"/>
      <c r="DWG12" s="86"/>
      <c r="DWH12" s="86"/>
      <c r="DWI12" s="86"/>
      <c r="DWJ12" s="86"/>
      <c r="DWK12" s="86"/>
      <c r="DWL12" s="86"/>
      <c r="DWM12" s="86"/>
      <c r="DWN12" s="86"/>
      <c r="DWO12" s="86"/>
      <c r="DWP12" s="86"/>
      <c r="DWQ12" s="86"/>
      <c r="DWR12" s="86"/>
      <c r="DWS12" s="86"/>
      <c r="DWT12" s="86"/>
      <c r="DWU12" s="86"/>
      <c r="DWV12" s="86"/>
      <c r="DWW12" s="86"/>
      <c r="DWX12" s="86"/>
      <c r="DWY12" s="86"/>
      <c r="DWZ12" s="86"/>
      <c r="DXA12" s="86"/>
      <c r="DXB12" s="86"/>
      <c r="DXC12" s="86"/>
      <c r="DXD12" s="86"/>
      <c r="DXE12" s="86"/>
      <c r="DXF12" s="86"/>
      <c r="DXG12" s="86"/>
      <c r="DXH12" s="86"/>
      <c r="DXI12" s="86"/>
      <c r="DXJ12" s="86"/>
      <c r="DXK12" s="86"/>
      <c r="DXL12" s="86"/>
      <c r="DXM12" s="86"/>
      <c r="DXN12" s="86"/>
      <c r="DXO12" s="86"/>
      <c r="DXP12" s="86"/>
      <c r="DXQ12" s="86"/>
      <c r="DXR12" s="86"/>
      <c r="DXS12" s="86"/>
      <c r="DXT12" s="86"/>
      <c r="DXU12" s="86"/>
      <c r="DXV12" s="86"/>
      <c r="DXW12" s="86"/>
      <c r="DXX12" s="86"/>
      <c r="DXY12" s="86"/>
      <c r="DXZ12" s="86"/>
      <c r="DYA12" s="86"/>
      <c r="DYB12" s="86"/>
      <c r="DYC12" s="86"/>
      <c r="DYD12" s="86"/>
      <c r="DYE12" s="86"/>
      <c r="DYF12" s="86"/>
      <c r="DYG12" s="86"/>
      <c r="DYH12" s="86"/>
      <c r="DYI12" s="86"/>
      <c r="DYJ12" s="86"/>
      <c r="DYK12" s="86"/>
      <c r="DYL12" s="86"/>
      <c r="DYM12" s="86"/>
      <c r="DYN12" s="86"/>
      <c r="DYO12" s="86"/>
      <c r="DYP12" s="86"/>
      <c r="DYQ12" s="86"/>
      <c r="DYR12" s="86"/>
      <c r="DYS12" s="86"/>
      <c r="DYT12" s="86"/>
      <c r="DYU12" s="86"/>
      <c r="DYV12" s="86"/>
      <c r="DYW12" s="86"/>
      <c r="DYX12" s="86"/>
      <c r="DYY12" s="86"/>
      <c r="DYZ12" s="86"/>
      <c r="DZA12" s="86"/>
      <c r="DZB12" s="86"/>
      <c r="DZC12" s="86"/>
      <c r="DZD12" s="86"/>
      <c r="DZE12" s="86"/>
      <c r="DZF12" s="86"/>
      <c r="DZG12" s="86"/>
      <c r="DZH12" s="86"/>
      <c r="DZI12" s="86"/>
      <c r="DZJ12" s="86"/>
      <c r="DZK12" s="86"/>
      <c r="DZL12" s="86"/>
      <c r="DZM12" s="86"/>
      <c r="DZN12" s="86"/>
      <c r="DZO12" s="86"/>
      <c r="DZP12" s="86"/>
      <c r="DZQ12" s="86"/>
      <c r="DZR12" s="86"/>
      <c r="DZS12" s="86"/>
      <c r="DZT12" s="86"/>
      <c r="DZU12" s="86"/>
      <c r="DZV12" s="86"/>
      <c r="DZW12" s="86"/>
      <c r="DZX12" s="86"/>
      <c r="DZY12" s="86"/>
      <c r="DZZ12" s="86"/>
      <c r="EAA12" s="86"/>
      <c r="EAB12" s="86"/>
      <c r="EAC12" s="86"/>
      <c r="EAD12" s="86"/>
      <c r="EAE12" s="86"/>
      <c r="EAF12" s="86"/>
      <c r="EAG12" s="86"/>
      <c r="EAH12" s="86"/>
      <c r="EAI12" s="86"/>
      <c r="EAJ12" s="86"/>
      <c r="EAK12" s="86"/>
      <c r="EAL12" s="86"/>
      <c r="EAM12" s="86"/>
      <c r="EAN12" s="86"/>
      <c r="EAO12" s="86"/>
      <c r="EAP12" s="86"/>
      <c r="EAQ12" s="86"/>
      <c r="EAR12" s="86"/>
      <c r="EAS12" s="86"/>
      <c r="EAT12" s="86"/>
      <c r="EAU12" s="86"/>
      <c r="EAV12" s="86"/>
      <c r="EAW12" s="86"/>
      <c r="EAX12" s="86"/>
      <c r="EAY12" s="86"/>
      <c r="EAZ12" s="86"/>
      <c r="EBA12" s="86"/>
      <c r="EBB12" s="86"/>
      <c r="EBC12" s="86"/>
      <c r="EBD12" s="86"/>
      <c r="EBE12" s="86"/>
      <c r="EBF12" s="86"/>
      <c r="EBG12" s="86"/>
      <c r="EBH12" s="86"/>
      <c r="EBI12" s="86"/>
      <c r="EBJ12" s="86"/>
      <c r="EBK12" s="86"/>
      <c r="EBL12" s="86"/>
      <c r="EBM12" s="86"/>
      <c r="EBN12" s="86"/>
      <c r="EBO12" s="86"/>
      <c r="EBP12" s="86"/>
      <c r="EBQ12" s="86"/>
      <c r="EBR12" s="86"/>
      <c r="EBS12" s="86"/>
      <c r="EBT12" s="86"/>
      <c r="EBU12" s="86"/>
      <c r="EBV12" s="86"/>
      <c r="EBW12" s="86"/>
      <c r="EBX12" s="86"/>
      <c r="EBY12" s="86"/>
      <c r="EBZ12" s="86"/>
      <c r="ECA12" s="86"/>
      <c r="ECB12" s="86"/>
      <c r="ECC12" s="86"/>
      <c r="ECD12" s="86"/>
      <c r="ECE12" s="86"/>
      <c r="ECF12" s="86"/>
      <c r="ECG12" s="86"/>
      <c r="ECH12" s="86"/>
      <c r="ECI12" s="86"/>
      <c r="ECJ12" s="86"/>
      <c r="ECK12" s="86"/>
      <c r="ECL12" s="86"/>
      <c r="ECM12" s="86"/>
      <c r="ECN12" s="86"/>
      <c r="ECO12" s="86"/>
      <c r="ECP12" s="86"/>
      <c r="ECQ12" s="86"/>
      <c r="ECR12" s="86"/>
      <c r="ECS12" s="86"/>
      <c r="ECT12" s="86"/>
      <c r="ECU12" s="86"/>
      <c r="ECV12" s="86"/>
      <c r="ECW12" s="86"/>
      <c r="ECX12" s="86"/>
      <c r="ECY12" s="86"/>
      <c r="ECZ12" s="86"/>
      <c r="EDA12" s="86"/>
      <c r="EDB12" s="86"/>
      <c r="EDC12" s="86"/>
      <c r="EDD12" s="86"/>
      <c r="EDE12" s="86"/>
      <c r="EDF12" s="86"/>
      <c r="EDG12" s="86"/>
      <c r="EDH12" s="86"/>
      <c r="EDI12" s="86"/>
      <c r="EDJ12" s="86"/>
      <c r="EDK12" s="86"/>
      <c r="EDL12" s="86"/>
      <c r="EDM12" s="86"/>
      <c r="EDN12" s="86"/>
      <c r="EDO12" s="86"/>
      <c r="EDP12" s="86"/>
      <c r="EDQ12" s="86"/>
      <c r="EDR12" s="86"/>
      <c r="EDS12" s="86"/>
      <c r="EDT12" s="86"/>
      <c r="EDU12" s="86"/>
      <c r="EDV12" s="86"/>
      <c r="EDW12" s="86"/>
      <c r="EDX12" s="86"/>
      <c r="EDY12" s="86"/>
      <c r="EDZ12" s="86"/>
      <c r="EEA12" s="86"/>
      <c r="EEB12" s="86"/>
      <c r="EEC12" s="86"/>
      <c r="EED12" s="86"/>
      <c r="EEE12" s="86"/>
      <c r="EEF12" s="86"/>
      <c r="EEG12" s="86"/>
      <c r="EEH12" s="86"/>
      <c r="EEI12" s="86"/>
      <c r="EEJ12" s="86"/>
      <c r="EEK12" s="86"/>
      <c r="EEL12" s="86"/>
      <c r="EEM12" s="86"/>
      <c r="EEN12" s="86"/>
      <c r="EEO12" s="86"/>
      <c r="EEP12" s="86"/>
      <c r="EEQ12" s="86"/>
      <c r="EER12" s="86"/>
      <c r="EES12" s="86"/>
      <c r="EET12" s="86"/>
      <c r="EEU12" s="86"/>
      <c r="EEV12" s="86"/>
      <c r="EEW12" s="86"/>
      <c r="EEX12" s="86"/>
      <c r="EEY12" s="86"/>
      <c r="EEZ12" s="86"/>
      <c r="EFA12" s="86"/>
      <c r="EFB12" s="86"/>
      <c r="EFC12" s="86"/>
      <c r="EFD12" s="86"/>
      <c r="EFE12" s="86"/>
      <c r="EFF12" s="86"/>
      <c r="EFG12" s="86"/>
      <c r="EFH12" s="86"/>
      <c r="EFI12" s="86"/>
      <c r="EFJ12" s="86"/>
      <c r="EFK12" s="86"/>
      <c r="EFL12" s="86"/>
      <c r="EFM12" s="86"/>
      <c r="EFN12" s="86"/>
      <c r="EFO12" s="86"/>
      <c r="EFP12" s="86"/>
      <c r="EFQ12" s="86"/>
      <c r="EFR12" s="86"/>
      <c r="EFS12" s="86"/>
      <c r="EFT12" s="86"/>
      <c r="EFU12" s="86"/>
      <c r="EFV12" s="86"/>
      <c r="EFW12" s="86"/>
      <c r="EFX12" s="86"/>
      <c r="EFY12" s="86"/>
      <c r="EFZ12" s="86"/>
      <c r="EGA12" s="86"/>
      <c r="EGB12" s="86"/>
      <c r="EGC12" s="86"/>
      <c r="EGD12" s="86"/>
      <c r="EGE12" s="86"/>
      <c r="EGF12" s="86"/>
      <c r="EGG12" s="86"/>
      <c r="EGH12" s="86"/>
      <c r="EGI12" s="86"/>
      <c r="EGJ12" s="86"/>
      <c r="EGK12" s="86"/>
      <c r="EGL12" s="86"/>
      <c r="EGM12" s="86"/>
      <c r="EGN12" s="86"/>
      <c r="EGO12" s="86"/>
      <c r="EGP12" s="86"/>
      <c r="EGQ12" s="86"/>
      <c r="EGR12" s="86"/>
      <c r="EGS12" s="86"/>
      <c r="EGT12" s="86"/>
      <c r="EGU12" s="86"/>
      <c r="EGV12" s="86"/>
      <c r="EGW12" s="86"/>
      <c r="EGX12" s="86"/>
      <c r="EGY12" s="86"/>
      <c r="EGZ12" s="86"/>
      <c r="EHA12" s="86"/>
      <c r="EHB12" s="86"/>
      <c r="EHC12" s="86"/>
      <c r="EHD12" s="86"/>
      <c r="EHE12" s="86"/>
      <c r="EHF12" s="86"/>
      <c r="EHG12" s="86"/>
      <c r="EHH12" s="86"/>
      <c r="EHI12" s="86"/>
      <c r="EHJ12" s="86"/>
      <c r="EHK12" s="86"/>
      <c r="EHL12" s="86"/>
      <c r="EHM12" s="86"/>
      <c r="EHN12" s="86"/>
      <c r="EHO12" s="86"/>
      <c r="EHP12" s="86"/>
      <c r="EHQ12" s="86"/>
      <c r="EHR12" s="86"/>
      <c r="EHS12" s="86"/>
      <c r="EHT12" s="86"/>
      <c r="EHU12" s="86"/>
      <c r="EHV12" s="86"/>
      <c r="EHW12" s="86"/>
      <c r="EHX12" s="86"/>
      <c r="EHY12" s="86"/>
      <c r="EHZ12" s="86"/>
      <c r="EIA12" s="86"/>
      <c r="EIB12" s="86"/>
      <c r="EIC12" s="86"/>
      <c r="EID12" s="86"/>
      <c r="EIE12" s="86"/>
      <c r="EIF12" s="86"/>
      <c r="EIG12" s="86"/>
      <c r="EIH12" s="86"/>
      <c r="EII12" s="86"/>
      <c r="EIJ12" s="86"/>
      <c r="EIK12" s="86"/>
      <c r="EIL12" s="86"/>
      <c r="EIM12" s="86"/>
      <c r="EIN12" s="86"/>
      <c r="EIO12" s="86"/>
      <c r="EIP12" s="86"/>
      <c r="EIQ12" s="86"/>
      <c r="EIR12" s="86"/>
      <c r="EIS12" s="86"/>
      <c r="EIT12" s="86"/>
      <c r="EIU12" s="86"/>
      <c r="EIV12" s="86"/>
      <c r="EIW12" s="86"/>
      <c r="EIX12" s="86"/>
      <c r="EIY12" s="86"/>
      <c r="EIZ12" s="86"/>
      <c r="EJA12" s="86"/>
      <c r="EJB12" s="86"/>
      <c r="EJC12" s="86"/>
      <c r="EJD12" s="86"/>
      <c r="EJE12" s="86"/>
      <c r="EJF12" s="86"/>
      <c r="EJG12" s="86"/>
      <c r="EJH12" s="86"/>
      <c r="EJI12" s="86"/>
      <c r="EJJ12" s="86"/>
      <c r="EJK12" s="86"/>
      <c r="EJL12" s="86"/>
      <c r="EJM12" s="86"/>
      <c r="EJN12" s="86"/>
      <c r="EJO12" s="86"/>
      <c r="EJP12" s="86"/>
      <c r="EJQ12" s="86"/>
      <c r="EJR12" s="86"/>
      <c r="EJS12" s="86"/>
      <c r="EJT12" s="86"/>
      <c r="EJU12" s="86"/>
      <c r="EJV12" s="86"/>
      <c r="EJW12" s="86"/>
      <c r="EJX12" s="86"/>
      <c r="EJY12" s="86"/>
      <c r="EJZ12" s="86"/>
      <c r="EKA12" s="86"/>
      <c r="EKB12" s="86"/>
      <c r="EKC12" s="86"/>
      <c r="EKD12" s="86"/>
      <c r="EKE12" s="86"/>
      <c r="EKF12" s="86"/>
      <c r="EKG12" s="86"/>
      <c r="EKH12" s="86"/>
      <c r="EKI12" s="86"/>
      <c r="EKJ12" s="86"/>
      <c r="EKK12" s="86"/>
      <c r="EKL12" s="86"/>
      <c r="EKM12" s="86"/>
      <c r="EKN12" s="86"/>
      <c r="EKO12" s="86"/>
      <c r="EKP12" s="86"/>
      <c r="EKQ12" s="86"/>
      <c r="EKR12" s="86"/>
      <c r="EKS12" s="86"/>
      <c r="EKT12" s="86"/>
      <c r="EKU12" s="86"/>
      <c r="EKV12" s="86"/>
      <c r="EKW12" s="86"/>
      <c r="EKX12" s="86"/>
      <c r="EKY12" s="86"/>
      <c r="EKZ12" s="86"/>
      <c r="ELA12" s="86"/>
      <c r="ELB12" s="86"/>
      <c r="ELC12" s="86"/>
      <c r="ELD12" s="86"/>
      <c r="ELE12" s="86"/>
      <c r="ELF12" s="86"/>
      <c r="ELG12" s="86"/>
      <c r="ELH12" s="86"/>
      <c r="ELI12" s="86"/>
      <c r="ELJ12" s="86"/>
      <c r="ELK12" s="86"/>
      <c r="ELL12" s="86"/>
      <c r="ELM12" s="86"/>
      <c r="ELN12" s="86"/>
      <c r="ELO12" s="86"/>
      <c r="ELP12" s="86"/>
      <c r="ELQ12" s="86"/>
      <c r="ELR12" s="86"/>
      <c r="ELS12" s="86"/>
      <c r="ELT12" s="86"/>
      <c r="ELU12" s="86"/>
      <c r="ELV12" s="86"/>
      <c r="ELW12" s="86"/>
      <c r="ELX12" s="86"/>
      <c r="ELY12" s="86"/>
      <c r="ELZ12" s="86"/>
      <c r="EMA12" s="86"/>
      <c r="EMB12" s="86"/>
      <c r="EMC12" s="86"/>
      <c r="EMD12" s="86"/>
      <c r="EME12" s="86"/>
      <c r="EMF12" s="86"/>
      <c r="EMG12" s="86"/>
      <c r="EMH12" s="86"/>
      <c r="EMI12" s="86"/>
      <c r="EMJ12" s="86"/>
      <c r="EMK12" s="86"/>
      <c r="EML12" s="86"/>
      <c r="EMM12" s="86"/>
      <c r="EMN12" s="86"/>
      <c r="EMO12" s="86"/>
      <c r="EMP12" s="86"/>
      <c r="EMQ12" s="86"/>
      <c r="EMR12" s="86"/>
      <c r="EMS12" s="86"/>
      <c r="EMT12" s="86"/>
      <c r="EMU12" s="86"/>
      <c r="EMV12" s="86"/>
      <c r="EMW12" s="86"/>
      <c r="EMX12" s="86"/>
      <c r="EMY12" s="86"/>
      <c r="EMZ12" s="86"/>
      <c r="ENA12" s="86"/>
      <c r="ENB12" s="86"/>
      <c r="ENC12" s="86"/>
      <c r="END12" s="86"/>
      <c r="ENE12" s="86"/>
      <c r="ENF12" s="86"/>
      <c r="ENG12" s="86"/>
      <c r="ENH12" s="86"/>
      <c r="ENI12" s="86"/>
      <c r="ENJ12" s="86"/>
      <c r="ENK12" s="86"/>
      <c r="ENL12" s="86"/>
      <c r="ENM12" s="86"/>
      <c r="ENN12" s="86"/>
      <c r="ENO12" s="86"/>
      <c r="ENP12" s="86"/>
      <c r="ENQ12" s="86"/>
      <c r="ENR12" s="86"/>
      <c r="ENS12" s="86"/>
      <c r="ENT12" s="86"/>
      <c r="ENU12" s="86"/>
      <c r="ENV12" s="86"/>
      <c r="ENW12" s="86"/>
      <c r="ENX12" s="86"/>
      <c r="ENY12" s="86"/>
      <c r="ENZ12" s="86"/>
      <c r="EOA12" s="86"/>
      <c r="EOB12" s="86"/>
      <c r="EOC12" s="86"/>
      <c r="EOD12" s="86"/>
      <c r="EOE12" s="86"/>
      <c r="EOF12" s="86"/>
      <c r="EOG12" s="86"/>
      <c r="EOH12" s="86"/>
      <c r="EOI12" s="86"/>
      <c r="EOJ12" s="86"/>
      <c r="EOK12" s="86"/>
      <c r="EOL12" s="86"/>
      <c r="EOM12" s="86"/>
      <c r="EON12" s="86"/>
      <c r="EOO12" s="86"/>
      <c r="EOP12" s="86"/>
      <c r="EOQ12" s="86"/>
      <c r="EOR12" s="86"/>
      <c r="EOS12" s="86"/>
      <c r="EOT12" s="86"/>
      <c r="EOU12" s="86"/>
      <c r="EOV12" s="86"/>
      <c r="EOW12" s="86"/>
      <c r="EOX12" s="86"/>
      <c r="EOY12" s="86"/>
      <c r="EOZ12" s="86"/>
      <c r="EPA12" s="86"/>
      <c r="EPB12" s="86"/>
      <c r="EPC12" s="86"/>
      <c r="EPD12" s="86"/>
      <c r="EPE12" s="86"/>
      <c r="EPF12" s="86"/>
      <c r="EPG12" s="86"/>
      <c r="EPH12" s="86"/>
      <c r="EPI12" s="86"/>
      <c r="EPJ12" s="86"/>
      <c r="EPK12" s="86"/>
      <c r="EPL12" s="86"/>
      <c r="EPM12" s="86"/>
      <c r="EPN12" s="86"/>
      <c r="EPO12" s="86"/>
      <c r="EPP12" s="86"/>
      <c r="EPQ12" s="86"/>
      <c r="EPR12" s="86"/>
      <c r="EPS12" s="86"/>
      <c r="EPT12" s="86"/>
      <c r="EPU12" s="86"/>
      <c r="EPV12" s="86"/>
      <c r="EPW12" s="86"/>
      <c r="EPX12" s="86"/>
      <c r="EPY12" s="86"/>
      <c r="EPZ12" s="86"/>
      <c r="EQA12" s="86"/>
      <c r="EQB12" s="86"/>
      <c r="EQC12" s="86"/>
      <c r="EQD12" s="86"/>
      <c r="EQE12" s="86"/>
      <c r="EQF12" s="86"/>
      <c r="EQG12" s="86"/>
      <c r="EQH12" s="86"/>
      <c r="EQI12" s="86"/>
      <c r="EQJ12" s="86"/>
      <c r="EQK12" s="86"/>
      <c r="EQL12" s="86"/>
      <c r="EQM12" s="86"/>
      <c r="EQN12" s="86"/>
      <c r="EQO12" s="86"/>
      <c r="EQP12" s="86"/>
      <c r="EQQ12" s="86"/>
      <c r="EQR12" s="86"/>
      <c r="EQS12" s="86"/>
      <c r="EQT12" s="86"/>
      <c r="EQU12" s="86"/>
      <c r="EQV12" s="86"/>
      <c r="EQW12" s="86"/>
      <c r="EQX12" s="86"/>
      <c r="EQY12" s="86"/>
      <c r="EQZ12" s="86"/>
      <c r="ERA12" s="86"/>
      <c r="ERB12" s="86"/>
      <c r="ERC12" s="86"/>
      <c r="ERD12" s="86"/>
      <c r="ERE12" s="86"/>
      <c r="ERF12" s="86"/>
      <c r="ERG12" s="86"/>
      <c r="ERH12" s="86"/>
      <c r="ERI12" s="86"/>
      <c r="ERJ12" s="86"/>
      <c r="ERK12" s="86"/>
      <c r="ERL12" s="86"/>
      <c r="ERM12" s="86"/>
      <c r="ERN12" s="86"/>
      <c r="ERO12" s="86"/>
      <c r="ERP12" s="86"/>
      <c r="ERQ12" s="86"/>
      <c r="ERR12" s="86"/>
      <c r="ERS12" s="86"/>
      <c r="ERT12" s="86"/>
      <c r="ERU12" s="86"/>
      <c r="ERV12" s="86"/>
      <c r="ERW12" s="86"/>
      <c r="ERX12" s="86"/>
      <c r="ERY12" s="86"/>
      <c r="ERZ12" s="86"/>
      <c r="ESA12" s="86"/>
      <c r="ESB12" s="86"/>
      <c r="ESC12" s="86"/>
      <c r="ESD12" s="86"/>
      <c r="ESE12" s="86"/>
      <c r="ESF12" s="86"/>
      <c r="ESG12" s="86"/>
      <c r="ESH12" s="86"/>
      <c r="ESI12" s="86"/>
      <c r="ESJ12" s="86"/>
      <c r="ESK12" s="86"/>
      <c r="ESL12" s="86"/>
      <c r="ESM12" s="86"/>
      <c r="ESN12" s="86"/>
      <c r="ESO12" s="86"/>
      <c r="ESP12" s="86"/>
      <c r="ESQ12" s="86"/>
      <c r="ESR12" s="86"/>
      <c r="ESS12" s="86"/>
      <c r="EST12" s="86"/>
      <c r="ESU12" s="86"/>
      <c r="ESV12" s="86"/>
      <c r="ESW12" s="86"/>
      <c r="ESX12" s="86"/>
      <c r="ESY12" s="86"/>
      <c r="ESZ12" s="86"/>
      <c r="ETA12" s="86"/>
      <c r="ETB12" s="86"/>
      <c r="ETC12" s="86"/>
      <c r="ETD12" s="86"/>
      <c r="ETE12" s="86"/>
      <c r="ETF12" s="86"/>
      <c r="ETG12" s="86"/>
      <c r="ETH12" s="86"/>
      <c r="ETI12" s="86"/>
      <c r="ETJ12" s="86"/>
      <c r="ETK12" s="86"/>
      <c r="ETL12" s="86"/>
      <c r="ETM12" s="86"/>
      <c r="ETN12" s="86"/>
      <c r="ETO12" s="86"/>
      <c r="ETP12" s="86"/>
      <c r="ETQ12" s="86"/>
      <c r="ETR12" s="86"/>
      <c r="ETS12" s="86"/>
      <c r="ETT12" s="86"/>
      <c r="ETU12" s="86"/>
      <c r="ETV12" s="86"/>
      <c r="ETW12" s="86"/>
      <c r="ETX12" s="86"/>
      <c r="ETY12" s="86"/>
      <c r="ETZ12" s="86"/>
      <c r="EUA12" s="86"/>
      <c r="EUB12" s="86"/>
      <c r="EUC12" s="86"/>
      <c r="EUD12" s="86"/>
      <c r="EUE12" s="86"/>
      <c r="EUF12" s="86"/>
      <c r="EUG12" s="86"/>
      <c r="EUH12" s="86"/>
      <c r="EUI12" s="86"/>
      <c r="EUJ12" s="86"/>
      <c r="EUK12" s="86"/>
      <c r="EUL12" s="86"/>
      <c r="EUM12" s="86"/>
      <c r="EUN12" s="86"/>
      <c r="EUO12" s="86"/>
      <c r="EUP12" s="86"/>
      <c r="EUQ12" s="86"/>
      <c r="EUR12" s="86"/>
      <c r="EUS12" s="86"/>
      <c r="EUT12" s="86"/>
      <c r="EUU12" s="86"/>
      <c r="EUV12" s="86"/>
      <c r="EUW12" s="86"/>
      <c r="EUX12" s="86"/>
      <c r="EUY12" s="86"/>
      <c r="EUZ12" s="86"/>
      <c r="EVA12" s="86"/>
      <c r="EVB12" s="86"/>
      <c r="EVC12" s="86"/>
      <c r="EVD12" s="86"/>
      <c r="EVE12" s="86"/>
      <c r="EVF12" s="86"/>
      <c r="EVG12" s="86"/>
      <c r="EVH12" s="86"/>
      <c r="EVI12" s="86"/>
      <c r="EVJ12" s="86"/>
      <c r="EVK12" s="86"/>
      <c r="EVL12" s="86"/>
      <c r="EVM12" s="86"/>
      <c r="EVN12" s="86"/>
      <c r="EVO12" s="86"/>
      <c r="EVP12" s="86"/>
      <c r="EVQ12" s="86"/>
      <c r="EVR12" s="86"/>
      <c r="EVS12" s="86"/>
      <c r="EVT12" s="86"/>
      <c r="EVU12" s="86"/>
      <c r="EVV12" s="86"/>
      <c r="EVW12" s="86"/>
      <c r="EVX12" s="86"/>
      <c r="EVY12" s="86"/>
      <c r="EVZ12" s="86"/>
      <c r="EWA12" s="86"/>
      <c r="EWB12" s="86"/>
      <c r="EWC12" s="86"/>
      <c r="EWD12" s="86"/>
      <c r="EWE12" s="86"/>
      <c r="EWF12" s="86"/>
      <c r="EWG12" s="86"/>
      <c r="EWH12" s="86"/>
      <c r="EWI12" s="86"/>
      <c r="EWJ12" s="86"/>
      <c r="EWK12" s="86"/>
      <c r="EWL12" s="86"/>
      <c r="EWM12" s="86"/>
      <c r="EWN12" s="86"/>
      <c r="EWO12" s="86"/>
      <c r="EWP12" s="86"/>
      <c r="EWQ12" s="86"/>
      <c r="EWR12" s="86"/>
      <c r="EWS12" s="86"/>
      <c r="EWT12" s="86"/>
      <c r="EWU12" s="86"/>
      <c r="EWV12" s="86"/>
      <c r="EWW12" s="86"/>
      <c r="EWX12" s="86"/>
      <c r="EWY12" s="86"/>
      <c r="EWZ12" s="86"/>
      <c r="EXA12" s="86"/>
      <c r="EXB12" s="86"/>
      <c r="EXC12" s="86"/>
      <c r="EXD12" s="86"/>
      <c r="EXE12" s="86"/>
      <c r="EXF12" s="86"/>
      <c r="EXG12" s="86"/>
      <c r="EXH12" s="86"/>
      <c r="EXI12" s="86"/>
      <c r="EXJ12" s="86"/>
      <c r="EXK12" s="86"/>
      <c r="EXL12" s="86"/>
      <c r="EXM12" s="86"/>
      <c r="EXN12" s="86"/>
      <c r="EXO12" s="86"/>
      <c r="EXP12" s="86"/>
      <c r="EXQ12" s="86"/>
      <c r="EXR12" s="86"/>
      <c r="EXS12" s="86"/>
      <c r="EXT12" s="86"/>
      <c r="EXU12" s="86"/>
      <c r="EXV12" s="86"/>
      <c r="EXW12" s="86"/>
      <c r="EXX12" s="86"/>
      <c r="EXY12" s="86"/>
      <c r="EXZ12" s="86"/>
      <c r="EYA12" s="86"/>
      <c r="EYB12" s="86"/>
      <c r="EYC12" s="86"/>
      <c r="EYD12" s="86"/>
      <c r="EYE12" s="86"/>
      <c r="EYF12" s="86"/>
      <c r="EYG12" s="86"/>
      <c r="EYH12" s="86"/>
      <c r="EYI12" s="86"/>
      <c r="EYJ12" s="86"/>
      <c r="EYK12" s="86"/>
      <c r="EYL12" s="86"/>
      <c r="EYM12" s="86"/>
      <c r="EYN12" s="86"/>
      <c r="EYO12" s="86"/>
      <c r="EYP12" s="86"/>
      <c r="EYQ12" s="86"/>
      <c r="EYR12" s="86"/>
      <c r="EYS12" s="86"/>
      <c r="EYT12" s="86"/>
      <c r="EYU12" s="86"/>
      <c r="EYV12" s="86"/>
      <c r="EYW12" s="86"/>
      <c r="EYX12" s="86"/>
      <c r="EYY12" s="86"/>
      <c r="EYZ12" s="86"/>
      <c r="EZA12" s="86"/>
      <c r="EZB12" s="86"/>
      <c r="EZC12" s="86"/>
      <c r="EZD12" s="86"/>
      <c r="EZE12" s="86"/>
      <c r="EZF12" s="86"/>
      <c r="EZG12" s="86"/>
      <c r="EZH12" s="86"/>
      <c r="EZI12" s="86"/>
      <c r="EZJ12" s="86"/>
      <c r="EZK12" s="86"/>
      <c r="EZL12" s="86"/>
      <c r="EZM12" s="86"/>
      <c r="EZN12" s="86"/>
      <c r="EZO12" s="86"/>
      <c r="EZP12" s="86"/>
      <c r="EZQ12" s="86"/>
      <c r="EZR12" s="86"/>
      <c r="EZS12" s="86"/>
      <c r="EZT12" s="86"/>
      <c r="EZU12" s="86"/>
      <c r="EZV12" s="86"/>
      <c r="EZW12" s="86"/>
      <c r="EZX12" s="86"/>
      <c r="EZY12" s="86"/>
      <c r="EZZ12" s="86"/>
      <c r="FAA12" s="86"/>
      <c r="FAB12" s="86"/>
      <c r="FAC12" s="86"/>
      <c r="FAD12" s="86"/>
      <c r="FAE12" s="86"/>
      <c r="FAF12" s="86"/>
      <c r="FAG12" s="86"/>
      <c r="FAH12" s="86"/>
      <c r="FAI12" s="86"/>
      <c r="FAJ12" s="86"/>
      <c r="FAK12" s="86"/>
      <c r="FAL12" s="86"/>
      <c r="FAM12" s="86"/>
      <c r="FAN12" s="86"/>
      <c r="FAO12" s="86"/>
      <c r="FAP12" s="86"/>
      <c r="FAQ12" s="86"/>
      <c r="FAR12" s="86"/>
      <c r="FAS12" s="86"/>
      <c r="FAT12" s="86"/>
      <c r="FAU12" s="86"/>
      <c r="FAV12" s="86"/>
      <c r="FAW12" s="86"/>
      <c r="FAX12" s="86"/>
      <c r="FAY12" s="86"/>
      <c r="FAZ12" s="86"/>
      <c r="FBA12" s="86"/>
      <c r="FBB12" s="86"/>
      <c r="FBC12" s="86"/>
      <c r="FBD12" s="86"/>
      <c r="FBE12" s="86"/>
      <c r="FBF12" s="86"/>
      <c r="FBG12" s="86"/>
      <c r="FBH12" s="86"/>
      <c r="FBI12" s="86"/>
      <c r="FBJ12" s="86"/>
      <c r="FBK12" s="86"/>
      <c r="FBL12" s="86"/>
      <c r="FBM12" s="86"/>
      <c r="FBN12" s="86"/>
      <c r="FBO12" s="86"/>
      <c r="FBP12" s="86"/>
      <c r="FBQ12" s="86"/>
      <c r="FBR12" s="86"/>
      <c r="FBS12" s="86"/>
      <c r="FBT12" s="86"/>
      <c r="FBU12" s="86"/>
      <c r="FBV12" s="86"/>
      <c r="FBW12" s="86"/>
      <c r="FBX12" s="86"/>
      <c r="FBY12" s="86"/>
      <c r="FBZ12" s="86"/>
      <c r="FCA12" s="86"/>
      <c r="FCB12" s="86"/>
      <c r="FCC12" s="86"/>
      <c r="FCD12" s="86"/>
      <c r="FCE12" s="86"/>
      <c r="FCF12" s="86"/>
      <c r="FCG12" s="86"/>
      <c r="FCH12" s="86"/>
      <c r="FCI12" s="86"/>
      <c r="FCJ12" s="86"/>
      <c r="FCK12" s="86"/>
      <c r="FCL12" s="86"/>
      <c r="FCM12" s="86"/>
      <c r="FCN12" s="86"/>
      <c r="FCO12" s="86"/>
      <c r="FCP12" s="86"/>
      <c r="FCQ12" s="86"/>
      <c r="FCR12" s="86"/>
      <c r="FCS12" s="86"/>
      <c r="FCT12" s="86"/>
      <c r="FCU12" s="86"/>
      <c r="FCV12" s="86"/>
      <c r="FCW12" s="86"/>
      <c r="FCX12" s="86"/>
      <c r="FCY12" s="86"/>
      <c r="FCZ12" s="86"/>
      <c r="FDA12" s="86"/>
      <c r="FDB12" s="86"/>
      <c r="FDC12" s="86"/>
      <c r="FDD12" s="86"/>
      <c r="FDE12" s="86"/>
      <c r="FDF12" s="86"/>
      <c r="FDG12" s="86"/>
      <c r="FDH12" s="86"/>
      <c r="FDI12" s="86"/>
      <c r="FDJ12" s="86"/>
      <c r="FDK12" s="86"/>
      <c r="FDL12" s="86"/>
      <c r="FDM12" s="86"/>
      <c r="FDN12" s="86"/>
      <c r="FDO12" s="86"/>
      <c r="FDP12" s="86"/>
      <c r="FDQ12" s="86"/>
      <c r="FDR12" s="86"/>
      <c r="FDS12" s="86"/>
      <c r="FDT12" s="86"/>
      <c r="FDU12" s="86"/>
      <c r="FDV12" s="86"/>
      <c r="FDW12" s="86"/>
      <c r="FDX12" s="86"/>
      <c r="FDY12" s="86"/>
      <c r="FDZ12" s="86"/>
      <c r="FEA12" s="86"/>
      <c r="FEB12" s="86"/>
      <c r="FEC12" s="86"/>
      <c r="FED12" s="86"/>
      <c r="FEE12" s="86"/>
      <c r="FEF12" s="86"/>
      <c r="FEG12" s="86"/>
      <c r="FEH12" s="86"/>
      <c r="FEI12" s="86"/>
      <c r="FEJ12" s="86"/>
      <c r="FEK12" s="86"/>
      <c r="FEL12" s="86"/>
      <c r="FEM12" s="86"/>
      <c r="FEN12" s="86"/>
      <c r="FEO12" s="86"/>
      <c r="FEP12" s="86"/>
      <c r="FEQ12" s="86"/>
      <c r="FER12" s="86"/>
      <c r="FES12" s="86"/>
      <c r="FET12" s="86"/>
      <c r="FEU12" s="86"/>
      <c r="FEV12" s="86"/>
      <c r="FEW12" s="86"/>
      <c r="FEX12" s="86"/>
      <c r="FEY12" s="86"/>
      <c r="FEZ12" s="86"/>
      <c r="FFA12" s="86"/>
      <c r="FFB12" s="86"/>
      <c r="FFC12" s="86"/>
      <c r="FFD12" s="86"/>
      <c r="FFE12" s="86"/>
      <c r="FFF12" s="86"/>
      <c r="FFG12" s="86"/>
      <c r="FFH12" s="86"/>
      <c r="FFI12" s="86"/>
      <c r="FFJ12" s="86"/>
      <c r="FFK12" s="86"/>
      <c r="FFL12" s="86"/>
      <c r="FFM12" s="86"/>
      <c r="FFN12" s="86"/>
      <c r="FFO12" s="86"/>
      <c r="FFP12" s="86"/>
      <c r="FFQ12" s="86"/>
      <c r="FFR12" s="86"/>
      <c r="FFS12" s="86"/>
      <c r="FFT12" s="86"/>
      <c r="FFU12" s="86"/>
      <c r="FFV12" s="86"/>
      <c r="FFW12" s="86"/>
      <c r="FFX12" s="86"/>
      <c r="FFY12" s="86"/>
      <c r="FFZ12" s="86"/>
      <c r="FGA12" s="86"/>
      <c r="FGB12" s="86"/>
      <c r="FGC12" s="86"/>
      <c r="FGD12" s="86"/>
      <c r="FGE12" s="86"/>
      <c r="FGF12" s="86"/>
      <c r="FGG12" s="86"/>
      <c r="FGH12" s="86"/>
      <c r="FGI12" s="86"/>
      <c r="FGJ12" s="86"/>
      <c r="FGK12" s="86"/>
      <c r="FGL12" s="86"/>
      <c r="FGM12" s="86"/>
      <c r="FGN12" s="86"/>
      <c r="FGO12" s="86"/>
      <c r="FGP12" s="86"/>
      <c r="FGQ12" s="86"/>
      <c r="FGR12" s="86"/>
      <c r="FGS12" s="86"/>
      <c r="FGT12" s="86"/>
      <c r="FGU12" s="86"/>
      <c r="FGV12" s="86"/>
      <c r="FGW12" s="86"/>
      <c r="FGX12" s="86"/>
      <c r="FGY12" s="86"/>
      <c r="FGZ12" s="86"/>
      <c r="FHA12" s="86"/>
      <c r="FHB12" s="86"/>
      <c r="FHC12" s="86"/>
      <c r="FHD12" s="86"/>
      <c r="FHE12" s="86"/>
      <c r="FHF12" s="86"/>
      <c r="FHG12" s="86"/>
      <c r="FHH12" s="86"/>
      <c r="FHI12" s="86"/>
      <c r="FHJ12" s="86"/>
      <c r="FHK12" s="86"/>
      <c r="FHL12" s="86"/>
      <c r="FHM12" s="86"/>
      <c r="FHN12" s="86"/>
      <c r="FHO12" s="86"/>
      <c r="FHP12" s="86"/>
      <c r="FHQ12" s="86"/>
      <c r="FHR12" s="86"/>
      <c r="FHS12" s="86"/>
      <c r="FHT12" s="86"/>
      <c r="FHU12" s="86"/>
      <c r="FHV12" s="86"/>
      <c r="FHW12" s="86"/>
      <c r="FHX12" s="86"/>
      <c r="FHY12" s="86"/>
      <c r="FHZ12" s="86"/>
      <c r="FIA12" s="86"/>
      <c r="FIB12" s="86"/>
      <c r="FIC12" s="86"/>
      <c r="FID12" s="86"/>
      <c r="FIE12" s="86"/>
      <c r="FIF12" s="86"/>
      <c r="FIG12" s="86"/>
      <c r="FIH12" s="86"/>
      <c r="FII12" s="86"/>
      <c r="FIJ12" s="86"/>
      <c r="FIK12" s="86"/>
      <c r="FIL12" s="86"/>
      <c r="FIM12" s="86"/>
      <c r="FIN12" s="86"/>
      <c r="FIO12" s="86"/>
      <c r="FIP12" s="86"/>
      <c r="FIQ12" s="86"/>
      <c r="FIR12" s="86"/>
      <c r="FIS12" s="86"/>
      <c r="FIT12" s="86"/>
      <c r="FIU12" s="86"/>
      <c r="FIV12" s="86"/>
      <c r="FIW12" s="86"/>
      <c r="FIX12" s="86"/>
      <c r="FIY12" s="86"/>
      <c r="FIZ12" s="86"/>
      <c r="FJA12" s="86"/>
      <c r="FJB12" s="86"/>
      <c r="FJC12" s="86"/>
      <c r="FJD12" s="86"/>
      <c r="FJE12" s="86"/>
      <c r="FJF12" s="86"/>
      <c r="FJG12" s="86"/>
      <c r="FJH12" s="86"/>
      <c r="FJI12" s="86"/>
      <c r="FJJ12" s="86"/>
      <c r="FJK12" s="86"/>
      <c r="FJL12" s="86"/>
      <c r="FJM12" s="86"/>
      <c r="FJN12" s="86"/>
      <c r="FJO12" s="86"/>
      <c r="FJP12" s="86"/>
      <c r="FJQ12" s="86"/>
      <c r="FJR12" s="86"/>
      <c r="FJS12" s="86"/>
      <c r="FJT12" s="86"/>
      <c r="FJU12" s="86"/>
      <c r="FJV12" s="86"/>
      <c r="FJW12" s="86"/>
      <c r="FJX12" s="86"/>
      <c r="FJY12" s="86"/>
      <c r="FJZ12" s="86"/>
      <c r="FKA12" s="86"/>
      <c r="FKB12" s="86"/>
      <c r="FKC12" s="86"/>
      <c r="FKD12" s="86"/>
      <c r="FKE12" s="86"/>
      <c r="FKF12" s="86"/>
      <c r="FKG12" s="86"/>
      <c r="FKH12" s="86"/>
      <c r="FKI12" s="86"/>
      <c r="FKJ12" s="86"/>
      <c r="FKK12" s="86"/>
      <c r="FKL12" s="86"/>
      <c r="FKM12" s="86"/>
      <c r="FKN12" s="86"/>
      <c r="FKO12" s="86"/>
      <c r="FKP12" s="86"/>
      <c r="FKQ12" s="86"/>
      <c r="FKR12" s="86"/>
      <c r="FKS12" s="86"/>
      <c r="FKT12" s="86"/>
      <c r="FKU12" s="86"/>
      <c r="FKV12" s="86"/>
      <c r="FKW12" s="86"/>
      <c r="FKX12" s="86"/>
      <c r="FKY12" s="86"/>
      <c r="FKZ12" s="86"/>
      <c r="FLA12" s="86"/>
      <c r="FLB12" s="86"/>
      <c r="FLC12" s="86"/>
      <c r="FLD12" s="86"/>
      <c r="FLE12" s="86"/>
      <c r="FLF12" s="86"/>
      <c r="FLG12" s="86"/>
      <c r="FLH12" s="86"/>
      <c r="FLI12" s="86"/>
      <c r="FLJ12" s="86"/>
      <c r="FLK12" s="86"/>
      <c r="FLL12" s="86"/>
      <c r="FLM12" s="86"/>
      <c r="FLN12" s="86"/>
      <c r="FLO12" s="86"/>
      <c r="FLP12" s="86"/>
      <c r="FLQ12" s="86"/>
      <c r="FLR12" s="86"/>
      <c r="FLS12" s="86"/>
      <c r="FLT12" s="86"/>
      <c r="FLU12" s="86"/>
      <c r="FLV12" s="86"/>
      <c r="FLW12" s="86"/>
      <c r="FLX12" s="86"/>
      <c r="FLY12" s="86"/>
      <c r="FLZ12" s="86"/>
      <c r="FMA12" s="86"/>
      <c r="FMB12" s="86"/>
      <c r="FMC12" s="86"/>
      <c r="FMD12" s="86"/>
      <c r="FME12" s="86"/>
      <c r="FMF12" s="86"/>
      <c r="FMG12" s="86"/>
      <c r="FMH12" s="86"/>
      <c r="FMI12" s="86"/>
      <c r="FMJ12" s="86"/>
      <c r="FMK12" s="86"/>
      <c r="FML12" s="86"/>
      <c r="FMM12" s="86"/>
      <c r="FMN12" s="86"/>
      <c r="FMO12" s="86"/>
      <c r="FMP12" s="86"/>
      <c r="FMQ12" s="86"/>
      <c r="FMR12" s="86"/>
      <c r="FMS12" s="86"/>
      <c r="FMT12" s="86"/>
      <c r="FMU12" s="86"/>
      <c r="FMV12" s="86"/>
      <c r="FMW12" s="86"/>
      <c r="FMX12" s="86"/>
      <c r="FMY12" s="86"/>
      <c r="FMZ12" s="86"/>
      <c r="FNA12" s="86"/>
      <c r="FNB12" s="86"/>
      <c r="FNC12" s="86"/>
      <c r="FND12" s="86"/>
      <c r="FNE12" s="86"/>
      <c r="FNF12" s="86"/>
      <c r="FNG12" s="86"/>
      <c r="FNH12" s="86"/>
      <c r="FNI12" s="86"/>
      <c r="FNJ12" s="86"/>
      <c r="FNK12" s="86"/>
      <c r="FNL12" s="86"/>
      <c r="FNM12" s="86"/>
      <c r="FNN12" s="86"/>
      <c r="FNO12" s="86"/>
      <c r="FNP12" s="86"/>
      <c r="FNQ12" s="86"/>
      <c r="FNR12" s="86"/>
      <c r="FNS12" s="86"/>
      <c r="FNT12" s="86"/>
      <c r="FNU12" s="86"/>
      <c r="FNV12" s="86"/>
      <c r="FNW12" s="86"/>
      <c r="FNX12" s="86"/>
      <c r="FNY12" s="86"/>
      <c r="FNZ12" s="86"/>
      <c r="FOA12" s="86"/>
      <c r="FOB12" s="86"/>
      <c r="FOC12" s="86"/>
      <c r="FOD12" s="86"/>
      <c r="FOE12" s="86"/>
      <c r="FOF12" s="86"/>
      <c r="FOG12" s="86"/>
      <c r="FOH12" s="86"/>
      <c r="FOI12" s="86"/>
      <c r="FOJ12" s="86"/>
      <c r="FOK12" s="86"/>
      <c r="FOL12" s="86"/>
      <c r="FOM12" s="86"/>
      <c r="FON12" s="86"/>
      <c r="FOO12" s="86"/>
      <c r="FOP12" s="86"/>
      <c r="FOQ12" s="86"/>
      <c r="FOR12" s="86"/>
      <c r="FOS12" s="86"/>
      <c r="FOT12" s="86"/>
      <c r="FOU12" s="86"/>
      <c r="FOV12" s="86"/>
      <c r="FOW12" s="86"/>
      <c r="FOX12" s="86"/>
      <c r="FOY12" s="86"/>
      <c r="FOZ12" s="86"/>
      <c r="FPA12" s="86"/>
      <c r="FPB12" s="86"/>
      <c r="FPC12" s="86"/>
      <c r="FPD12" s="86"/>
      <c r="FPE12" s="86"/>
      <c r="FPF12" s="86"/>
      <c r="FPG12" s="86"/>
      <c r="FPH12" s="86"/>
      <c r="FPI12" s="86"/>
      <c r="FPJ12" s="86"/>
      <c r="FPK12" s="86"/>
      <c r="FPL12" s="86"/>
      <c r="FPM12" s="86"/>
      <c r="FPN12" s="86"/>
      <c r="FPO12" s="86"/>
      <c r="FPP12" s="86"/>
      <c r="FPQ12" s="86"/>
      <c r="FPR12" s="86"/>
      <c r="FPS12" s="86"/>
      <c r="FPT12" s="86"/>
      <c r="FPU12" s="86"/>
      <c r="FPV12" s="86"/>
      <c r="FPW12" s="86"/>
      <c r="FPX12" s="86"/>
      <c r="FPY12" s="86"/>
      <c r="FPZ12" s="86"/>
      <c r="FQA12" s="86"/>
      <c r="FQB12" s="86"/>
      <c r="FQC12" s="86"/>
      <c r="FQD12" s="86"/>
      <c r="FQE12" s="86"/>
      <c r="FQF12" s="86"/>
      <c r="FQG12" s="86"/>
      <c r="FQH12" s="86"/>
      <c r="FQI12" s="86"/>
      <c r="FQJ12" s="86"/>
      <c r="FQK12" s="86"/>
      <c r="FQL12" s="86"/>
      <c r="FQM12" s="86"/>
      <c r="FQN12" s="86"/>
      <c r="FQO12" s="86"/>
      <c r="FQP12" s="86"/>
      <c r="FQQ12" s="86"/>
      <c r="FQR12" s="86"/>
      <c r="FQS12" s="86"/>
      <c r="FQT12" s="86"/>
      <c r="FQU12" s="86"/>
      <c r="FQV12" s="86"/>
      <c r="FQW12" s="86"/>
      <c r="FQX12" s="86"/>
      <c r="FQY12" s="86"/>
      <c r="FQZ12" s="86"/>
      <c r="FRA12" s="86"/>
      <c r="FRB12" s="86"/>
      <c r="FRC12" s="86"/>
      <c r="FRD12" s="86"/>
      <c r="FRE12" s="86"/>
      <c r="FRF12" s="86"/>
      <c r="FRG12" s="86"/>
      <c r="FRH12" s="86"/>
      <c r="FRI12" s="86"/>
      <c r="FRJ12" s="86"/>
      <c r="FRK12" s="86"/>
      <c r="FRL12" s="86"/>
      <c r="FRM12" s="86"/>
      <c r="FRN12" s="86"/>
      <c r="FRO12" s="86"/>
      <c r="FRP12" s="86"/>
      <c r="FRQ12" s="86"/>
      <c r="FRR12" s="86"/>
      <c r="FRS12" s="86"/>
      <c r="FRT12" s="86"/>
      <c r="FRU12" s="86"/>
      <c r="FRV12" s="86"/>
      <c r="FRW12" s="86"/>
      <c r="FRX12" s="86"/>
      <c r="FRY12" s="86"/>
      <c r="FRZ12" s="86"/>
      <c r="FSA12" s="86"/>
      <c r="FSB12" s="86"/>
      <c r="FSC12" s="86"/>
      <c r="FSD12" s="86"/>
      <c r="FSE12" s="86"/>
      <c r="FSF12" s="86"/>
      <c r="FSG12" s="86"/>
      <c r="FSH12" s="86"/>
      <c r="FSI12" s="86"/>
      <c r="FSJ12" s="86"/>
      <c r="FSK12" s="86"/>
      <c r="FSL12" s="86"/>
      <c r="FSM12" s="86"/>
      <c r="FSN12" s="86"/>
      <c r="FSO12" s="86"/>
      <c r="FSP12" s="86"/>
      <c r="FSQ12" s="86"/>
      <c r="FSR12" s="86"/>
      <c r="FSS12" s="86"/>
      <c r="FST12" s="86"/>
      <c r="FSU12" s="86"/>
      <c r="FSV12" s="86"/>
      <c r="FSW12" s="86"/>
      <c r="FSX12" s="86"/>
      <c r="FSY12" s="86"/>
      <c r="FSZ12" s="86"/>
      <c r="FTA12" s="86"/>
      <c r="FTB12" s="86"/>
      <c r="FTC12" s="86"/>
      <c r="FTD12" s="86"/>
      <c r="FTE12" s="86"/>
      <c r="FTF12" s="86"/>
      <c r="FTG12" s="86"/>
      <c r="FTH12" s="86"/>
      <c r="FTI12" s="86"/>
      <c r="FTJ12" s="86"/>
      <c r="FTK12" s="86"/>
      <c r="FTL12" s="86"/>
      <c r="FTM12" s="86"/>
      <c r="FTN12" s="86"/>
      <c r="FTO12" s="86"/>
      <c r="FTP12" s="86"/>
      <c r="FTQ12" s="86"/>
      <c r="FTR12" s="86"/>
      <c r="FTS12" s="86"/>
      <c r="FTT12" s="86"/>
      <c r="FTU12" s="86"/>
      <c r="FTV12" s="86"/>
      <c r="FTW12" s="86"/>
      <c r="FTX12" s="86"/>
      <c r="FTY12" s="86"/>
      <c r="FTZ12" s="86"/>
      <c r="FUA12" s="86"/>
      <c r="FUB12" s="86"/>
      <c r="FUC12" s="86"/>
      <c r="FUD12" s="86"/>
      <c r="FUE12" s="86"/>
      <c r="FUF12" s="86"/>
      <c r="FUG12" s="86"/>
      <c r="FUH12" s="86"/>
      <c r="FUI12" s="86"/>
      <c r="FUJ12" s="86"/>
      <c r="FUK12" s="86"/>
      <c r="FUL12" s="86"/>
      <c r="FUM12" s="86"/>
      <c r="FUN12" s="86"/>
      <c r="FUO12" s="86"/>
      <c r="FUP12" s="86"/>
      <c r="FUQ12" s="86"/>
      <c r="FUR12" s="86"/>
      <c r="FUS12" s="86"/>
      <c r="FUT12" s="86"/>
      <c r="FUU12" s="86"/>
      <c r="FUV12" s="86"/>
      <c r="FUW12" s="86"/>
      <c r="FUX12" s="86"/>
      <c r="FUY12" s="86"/>
      <c r="FUZ12" s="86"/>
      <c r="FVA12" s="86"/>
      <c r="FVB12" s="86"/>
      <c r="FVC12" s="86"/>
      <c r="FVD12" s="86"/>
      <c r="FVE12" s="86"/>
      <c r="FVF12" s="86"/>
      <c r="FVG12" s="86"/>
      <c r="FVH12" s="86"/>
      <c r="FVI12" s="86"/>
      <c r="FVJ12" s="86"/>
      <c r="FVK12" s="86"/>
      <c r="FVL12" s="86"/>
      <c r="FVM12" s="86"/>
      <c r="FVN12" s="86"/>
      <c r="FVO12" s="86"/>
      <c r="FVP12" s="86"/>
      <c r="FVQ12" s="86"/>
      <c r="FVR12" s="86"/>
      <c r="FVS12" s="86"/>
      <c r="FVT12" s="86"/>
      <c r="FVU12" s="86"/>
      <c r="FVV12" s="86"/>
      <c r="FVW12" s="86"/>
      <c r="FVX12" s="86"/>
      <c r="FVY12" s="86"/>
      <c r="FVZ12" s="86"/>
      <c r="FWA12" s="86"/>
      <c r="FWB12" s="86"/>
      <c r="FWC12" s="86"/>
      <c r="FWD12" s="86"/>
      <c r="FWE12" s="86"/>
      <c r="FWF12" s="86"/>
      <c r="FWG12" s="86"/>
      <c r="FWH12" s="86"/>
      <c r="FWI12" s="86"/>
      <c r="FWJ12" s="86"/>
      <c r="FWK12" s="86"/>
      <c r="FWL12" s="86"/>
      <c r="FWM12" s="86"/>
      <c r="FWN12" s="86"/>
      <c r="FWO12" s="86"/>
      <c r="FWP12" s="86"/>
      <c r="FWQ12" s="86"/>
      <c r="FWR12" s="86"/>
      <c r="FWS12" s="86"/>
      <c r="FWT12" s="86"/>
      <c r="FWU12" s="86"/>
      <c r="FWV12" s="86"/>
      <c r="FWW12" s="86"/>
      <c r="FWX12" s="86"/>
      <c r="FWY12" s="86"/>
      <c r="FWZ12" s="86"/>
      <c r="FXA12" s="86"/>
      <c r="FXB12" s="86"/>
      <c r="FXC12" s="86"/>
      <c r="FXD12" s="86"/>
      <c r="FXE12" s="86"/>
      <c r="FXF12" s="86"/>
      <c r="FXG12" s="86"/>
      <c r="FXH12" s="86"/>
      <c r="FXI12" s="86"/>
      <c r="FXJ12" s="86"/>
      <c r="FXK12" s="86"/>
      <c r="FXL12" s="86"/>
      <c r="FXM12" s="86"/>
      <c r="FXN12" s="86"/>
      <c r="FXO12" s="86"/>
      <c r="FXP12" s="86"/>
      <c r="FXQ12" s="86"/>
      <c r="FXR12" s="86"/>
      <c r="FXS12" s="86"/>
      <c r="FXT12" s="86"/>
      <c r="FXU12" s="86"/>
      <c r="FXV12" s="86"/>
      <c r="FXW12" s="86"/>
      <c r="FXX12" s="86"/>
      <c r="FXY12" s="86"/>
      <c r="FXZ12" s="86"/>
      <c r="FYA12" s="86"/>
      <c r="FYB12" s="86"/>
      <c r="FYC12" s="86"/>
      <c r="FYD12" s="86"/>
      <c r="FYE12" s="86"/>
      <c r="FYF12" s="86"/>
      <c r="FYG12" s="86"/>
      <c r="FYH12" s="86"/>
      <c r="FYI12" s="86"/>
      <c r="FYJ12" s="86"/>
      <c r="FYK12" s="86"/>
      <c r="FYL12" s="86"/>
      <c r="FYM12" s="86"/>
      <c r="FYN12" s="86"/>
      <c r="FYO12" s="86"/>
      <c r="FYP12" s="86"/>
      <c r="FYQ12" s="86"/>
      <c r="FYR12" s="86"/>
      <c r="FYS12" s="86"/>
      <c r="FYT12" s="86"/>
      <c r="FYU12" s="86"/>
      <c r="FYV12" s="86"/>
      <c r="FYW12" s="86"/>
      <c r="FYX12" s="86"/>
      <c r="FYY12" s="86"/>
      <c r="FYZ12" s="86"/>
      <c r="FZA12" s="86"/>
      <c r="FZB12" s="86"/>
      <c r="FZC12" s="86"/>
      <c r="FZD12" s="86"/>
      <c r="FZE12" s="86"/>
      <c r="FZF12" s="86"/>
      <c r="FZG12" s="86"/>
      <c r="FZH12" s="86"/>
      <c r="FZI12" s="86"/>
      <c r="FZJ12" s="86"/>
      <c r="FZK12" s="86"/>
      <c r="FZL12" s="86"/>
      <c r="FZM12" s="86"/>
      <c r="FZN12" s="86"/>
      <c r="FZO12" s="86"/>
      <c r="FZP12" s="86"/>
      <c r="FZQ12" s="86"/>
      <c r="FZR12" s="86"/>
      <c r="FZS12" s="86"/>
      <c r="FZT12" s="86"/>
      <c r="FZU12" s="86"/>
      <c r="FZV12" s="86"/>
      <c r="FZW12" s="86"/>
      <c r="FZX12" s="86"/>
      <c r="FZY12" s="86"/>
      <c r="FZZ12" s="86"/>
      <c r="GAA12" s="86"/>
      <c r="GAB12" s="86"/>
      <c r="GAC12" s="86"/>
      <c r="GAD12" s="86"/>
      <c r="GAE12" s="86"/>
      <c r="GAF12" s="86"/>
      <c r="GAG12" s="86"/>
      <c r="GAH12" s="86"/>
      <c r="GAI12" s="86"/>
      <c r="GAJ12" s="86"/>
      <c r="GAK12" s="86"/>
      <c r="GAL12" s="86"/>
      <c r="GAM12" s="86"/>
      <c r="GAN12" s="86"/>
      <c r="GAO12" s="86"/>
      <c r="GAP12" s="86"/>
      <c r="GAQ12" s="86"/>
      <c r="GAR12" s="86"/>
      <c r="GAS12" s="86"/>
      <c r="GAT12" s="86"/>
      <c r="GAU12" s="86"/>
      <c r="GAV12" s="86"/>
      <c r="GAW12" s="86"/>
      <c r="GAX12" s="86"/>
      <c r="GAY12" s="86"/>
      <c r="GAZ12" s="86"/>
      <c r="GBA12" s="86"/>
      <c r="GBB12" s="86"/>
      <c r="GBC12" s="86"/>
      <c r="GBD12" s="86"/>
      <c r="GBE12" s="86"/>
      <c r="GBF12" s="86"/>
      <c r="GBG12" s="86"/>
      <c r="GBH12" s="86"/>
      <c r="GBI12" s="86"/>
      <c r="GBJ12" s="86"/>
      <c r="GBK12" s="86"/>
      <c r="GBL12" s="86"/>
      <c r="GBM12" s="86"/>
      <c r="GBN12" s="86"/>
      <c r="GBO12" s="86"/>
      <c r="GBP12" s="86"/>
      <c r="GBQ12" s="86"/>
      <c r="GBR12" s="86"/>
      <c r="GBS12" s="86"/>
      <c r="GBT12" s="86"/>
      <c r="GBU12" s="86"/>
      <c r="GBV12" s="86"/>
      <c r="GBW12" s="86"/>
      <c r="GBX12" s="86"/>
      <c r="GBY12" s="86"/>
      <c r="GBZ12" s="86"/>
      <c r="GCA12" s="86"/>
      <c r="GCB12" s="86"/>
      <c r="GCC12" s="86"/>
      <c r="GCD12" s="86"/>
      <c r="GCE12" s="86"/>
      <c r="GCF12" s="86"/>
      <c r="GCG12" s="86"/>
      <c r="GCH12" s="86"/>
      <c r="GCI12" s="86"/>
      <c r="GCJ12" s="86"/>
      <c r="GCK12" s="86"/>
      <c r="GCL12" s="86"/>
      <c r="GCM12" s="86"/>
      <c r="GCN12" s="86"/>
      <c r="GCO12" s="86"/>
      <c r="GCP12" s="86"/>
      <c r="GCQ12" s="86"/>
      <c r="GCR12" s="86"/>
      <c r="GCS12" s="86"/>
      <c r="GCT12" s="86"/>
      <c r="GCU12" s="86"/>
      <c r="GCV12" s="86"/>
      <c r="GCW12" s="86"/>
      <c r="GCX12" s="86"/>
      <c r="GCY12" s="86"/>
      <c r="GCZ12" s="86"/>
      <c r="GDA12" s="86"/>
      <c r="GDB12" s="86"/>
      <c r="GDC12" s="86"/>
      <c r="GDD12" s="86"/>
      <c r="GDE12" s="86"/>
      <c r="GDF12" s="86"/>
      <c r="GDG12" s="86"/>
      <c r="GDH12" s="86"/>
      <c r="GDI12" s="86"/>
      <c r="GDJ12" s="86"/>
      <c r="GDK12" s="86"/>
      <c r="GDL12" s="86"/>
      <c r="GDM12" s="86"/>
      <c r="GDN12" s="86"/>
      <c r="GDO12" s="86"/>
      <c r="GDP12" s="86"/>
      <c r="GDQ12" s="86"/>
      <c r="GDR12" s="86"/>
      <c r="GDS12" s="86"/>
      <c r="GDT12" s="86"/>
      <c r="GDU12" s="86"/>
      <c r="GDV12" s="86"/>
      <c r="GDW12" s="86"/>
      <c r="GDX12" s="86"/>
      <c r="GDY12" s="86"/>
      <c r="GDZ12" s="86"/>
      <c r="GEA12" s="86"/>
      <c r="GEB12" s="86"/>
      <c r="GEC12" s="86"/>
      <c r="GED12" s="86"/>
      <c r="GEE12" s="86"/>
      <c r="GEF12" s="86"/>
      <c r="GEG12" s="86"/>
      <c r="GEH12" s="86"/>
      <c r="GEI12" s="86"/>
      <c r="GEJ12" s="86"/>
      <c r="GEK12" s="86"/>
      <c r="GEL12" s="86"/>
      <c r="GEM12" s="86"/>
      <c r="GEN12" s="86"/>
      <c r="GEO12" s="86"/>
      <c r="GEP12" s="86"/>
      <c r="GEQ12" s="86"/>
      <c r="GER12" s="86"/>
      <c r="GES12" s="86"/>
      <c r="GET12" s="86"/>
      <c r="GEU12" s="86"/>
      <c r="GEV12" s="86"/>
      <c r="GEW12" s="86"/>
      <c r="GEX12" s="86"/>
      <c r="GEY12" s="86"/>
      <c r="GEZ12" s="86"/>
      <c r="GFA12" s="86"/>
      <c r="GFB12" s="86"/>
      <c r="GFC12" s="86"/>
      <c r="GFD12" s="86"/>
      <c r="GFE12" s="86"/>
      <c r="GFF12" s="86"/>
      <c r="GFG12" s="86"/>
      <c r="GFH12" s="86"/>
      <c r="GFI12" s="86"/>
      <c r="GFJ12" s="86"/>
      <c r="GFK12" s="86"/>
      <c r="GFL12" s="86"/>
      <c r="GFM12" s="86"/>
      <c r="GFN12" s="86"/>
      <c r="GFO12" s="86"/>
      <c r="GFP12" s="86"/>
      <c r="GFQ12" s="86"/>
      <c r="GFR12" s="86"/>
      <c r="GFS12" s="86"/>
      <c r="GFT12" s="86"/>
      <c r="GFU12" s="86"/>
      <c r="GFV12" s="86"/>
      <c r="GFW12" s="86"/>
      <c r="GFX12" s="86"/>
      <c r="GFY12" s="86"/>
      <c r="GFZ12" s="86"/>
      <c r="GGA12" s="86"/>
      <c r="GGB12" s="86"/>
      <c r="GGC12" s="86"/>
      <c r="GGD12" s="86"/>
      <c r="GGE12" s="86"/>
      <c r="GGF12" s="86"/>
      <c r="GGG12" s="86"/>
      <c r="GGH12" s="86"/>
      <c r="GGI12" s="86"/>
      <c r="GGJ12" s="86"/>
      <c r="GGK12" s="86"/>
      <c r="GGL12" s="86"/>
      <c r="GGM12" s="86"/>
      <c r="GGN12" s="86"/>
      <c r="GGO12" s="86"/>
      <c r="GGP12" s="86"/>
      <c r="GGQ12" s="86"/>
      <c r="GGR12" s="86"/>
      <c r="GGS12" s="86"/>
      <c r="GGT12" s="86"/>
      <c r="GGU12" s="86"/>
      <c r="GGV12" s="86"/>
      <c r="GGW12" s="86"/>
      <c r="GGX12" s="86"/>
      <c r="GGY12" s="86"/>
      <c r="GGZ12" s="86"/>
      <c r="GHA12" s="86"/>
      <c r="GHB12" s="86"/>
      <c r="GHC12" s="86"/>
      <c r="GHD12" s="86"/>
      <c r="GHE12" s="86"/>
      <c r="GHF12" s="86"/>
      <c r="GHG12" s="86"/>
      <c r="GHH12" s="86"/>
      <c r="GHI12" s="86"/>
      <c r="GHJ12" s="86"/>
      <c r="GHK12" s="86"/>
      <c r="GHL12" s="86"/>
      <c r="GHM12" s="86"/>
      <c r="GHN12" s="86"/>
      <c r="GHO12" s="86"/>
      <c r="GHP12" s="86"/>
      <c r="GHQ12" s="86"/>
      <c r="GHR12" s="86"/>
      <c r="GHS12" s="86"/>
      <c r="GHT12" s="86"/>
      <c r="GHU12" s="86"/>
      <c r="GHV12" s="86"/>
      <c r="GHW12" s="86"/>
      <c r="GHX12" s="86"/>
      <c r="GHY12" s="86"/>
      <c r="GHZ12" s="86"/>
      <c r="GIA12" s="86"/>
      <c r="GIB12" s="86"/>
      <c r="GIC12" s="86"/>
      <c r="GID12" s="86"/>
      <c r="GIE12" s="86"/>
      <c r="GIF12" s="86"/>
      <c r="GIG12" s="86"/>
      <c r="GIH12" s="86"/>
      <c r="GII12" s="86"/>
      <c r="GIJ12" s="86"/>
      <c r="GIK12" s="86"/>
      <c r="GIL12" s="86"/>
      <c r="GIM12" s="86"/>
      <c r="GIN12" s="86"/>
      <c r="GIO12" s="86"/>
      <c r="GIP12" s="86"/>
      <c r="GIQ12" s="86"/>
      <c r="GIR12" s="86"/>
      <c r="GIS12" s="86"/>
      <c r="GIT12" s="86"/>
      <c r="GIU12" s="86"/>
      <c r="GIV12" s="86"/>
      <c r="GIW12" s="86"/>
      <c r="GIX12" s="86"/>
      <c r="GIY12" s="86"/>
      <c r="GIZ12" s="86"/>
      <c r="GJA12" s="86"/>
      <c r="GJB12" s="86"/>
      <c r="GJC12" s="86"/>
      <c r="GJD12" s="86"/>
      <c r="GJE12" s="86"/>
      <c r="GJF12" s="86"/>
      <c r="GJG12" s="86"/>
      <c r="GJH12" s="86"/>
      <c r="GJI12" s="86"/>
      <c r="GJJ12" s="86"/>
      <c r="GJK12" s="86"/>
      <c r="GJL12" s="86"/>
      <c r="GJM12" s="86"/>
      <c r="GJN12" s="86"/>
      <c r="GJO12" s="86"/>
      <c r="GJP12" s="86"/>
      <c r="GJQ12" s="86"/>
      <c r="GJR12" s="86"/>
      <c r="GJS12" s="86"/>
      <c r="GJT12" s="86"/>
      <c r="GJU12" s="86"/>
      <c r="GJV12" s="86"/>
      <c r="GJW12" s="86"/>
      <c r="GJX12" s="86"/>
      <c r="GJY12" s="86"/>
      <c r="GJZ12" s="86"/>
      <c r="GKA12" s="86"/>
      <c r="GKB12" s="86"/>
      <c r="GKC12" s="86"/>
      <c r="GKD12" s="86"/>
      <c r="GKE12" s="86"/>
      <c r="GKF12" s="86"/>
      <c r="GKG12" s="86"/>
      <c r="GKH12" s="86"/>
      <c r="GKI12" s="86"/>
      <c r="GKJ12" s="86"/>
      <c r="GKK12" s="86"/>
      <c r="GKL12" s="86"/>
      <c r="GKM12" s="86"/>
      <c r="GKN12" s="86"/>
      <c r="GKO12" s="86"/>
      <c r="GKP12" s="86"/>
      <c r="GKQ12" s="86"/>
      <c r="GKR12" s="86"/>
      <c r="GKS12" s="86"/>
      <c r="GKT12" s="86"/>
      <c r="GKU12" s="86"/>
      <c r="GKV12" s="86"/>
      <c r="GKW12" s="86"/>
      <c r="GKX12" s="86"/>
      <c r="GKY12" s="86"/>
      <c r="GKZ12" s="86"/>
      <c r="GLA12" s="86"/>
      <c r="GLB12" s="86"/>
      <c r="GLC12" s="86"/>
      <c r="GLD12" s="86"/>
      <c r="GLE12" s="86"/>
      <c r="GLF12" s="86"/>
      <c r="GLG12" s="86"/>
      <c r="GLH12" s="86"/>
      <c r="GLI12" s="86"/>
      <c r="GLJ12" s="86"/>
      <c r="GLK12" s="86"/>
      <c r="GLL12" s="86"/>
      <c r="GLM12" s="86"/>
      <c r="GLN12" s="86"/>
      <c r="GLO12" s="86"/>
      <c r="GLP12" s="86"/>
      <c r="GLQ12" s="86"/>
      <c r="GLR12" s="86"/>
      <c r="GLS12" s="86"/>
      <c r="GLT12" s="86"/>
      <c r="GLU12" s="86"/>
      <c r="GLV12" s="86"/>
      <c r="GLW12" s="86"/>
      <c r="GLX12" s="86"/>
      <c r="GLY12" s="86"/>
      <c r="GLZ12" s="86"/>
      <c r="GMA12" s="86"/>
      <c r="GMB12" s="86"/>
      <c r="GMC12" s="86"/>
      <c r="GMD12" s="86"/>
      <c r="GME12" s="86"/>
      <c r="GMF12" s="86"/>
      <c r="GMG12" s="86"/>
      <c r="GMH12" s="86"/>
      <c r="GMI12" s="86"/>
      <c r="GMJ12" s="86"/>
      <c r="GMK12" s="86"/>
      <c r="GML12" s="86"/>
      <c r="GMM12" s="86"/>
      <c r="GMN12" s="86"/>
      <c r="GMO12" s="86"/>
      <c r="GMP12" s="86"/>
      <c r="GMQ12" s="86"/>
      <c r="GMR12" s="86"/>
      <c r="GMS12" s="86"/>
      <c r="GMT12" s="86"/>
      <c r="GMU12" s="86"/>
      <c r="GMV12" s="86"/>
      <c r="GMW12" s="86"/>
      <c r="GMX12" s="86"/>
      <c r="GMY12" s="86"/>
      <c r="GMZ12" s="86"/>
      <c r="GNA12" s="86"/>
      <c r="GNB12" s="86"/>
      <c r="GNC12" s="86"/>
      <c r="GND12" s="86"/>
      <c r="GNE12" s="86"/>
      <c r="GNF12" s="86"/>
      <c r="GNG12" s="86"/>
      <c r="GNH12" s="86"/>
      <c r="GNI12" s="86"/>
      <c r="GNJ12" s="86"/>
      <c r="GNK12" s="86"/>
      <c r="GNL12" s="86"/>
      <c r="GNM12" s="86"/>
      <c r="GNN12" s="86"/>
      <c r="GNO12" s="86"/>
      <c r="GNP12" s="86"/>
      <c r="GNQ12" s="86"/>
      <c r="GNR12" s="86"/>
      <c r="GNS12" s="86"/>
      <c r="GNT12" s="86"/>
      <c r="GNU12" s="86"/>
      <c r="GNV12" s="86"/>
      <c r="GNW12" s="86"/>
      <c r="GNX12" s="86"/>
      <c r="GNY12" s="86"/>
      <c r="GNZ12" s="86"/>
      <c r="GOA12" s="86"/>
      <c r="GOB12" s="86"/>
      <c r="GOC12" s="86"/>
      <c r="GOD12" s="86"/>
      <c r="GOE12" s="86"/>
      <c r="GOF12" s="86"/>
      <c r="GOG12" s="86"/>
      <c r="GOH12" s="86"/>
      <c r="GOI12" s="86"/>
      <c r="GOJ12" s="86"/>
      <c r="GOK12" s="86"/>
      <c r="GOL12" s="86"/>
      <c r="GOM12" s="86"/>
      <c r="GON12" s="86"/>
      <c r="GOO12" s="86"/>
      <c r="GOP12" s="86"/>
      <c r="GOQ12" s="86"/>
      <c r="GOR12" s="86"/>
      <c r="GOS12" s="86"/>
      <c r="GOT12" s="86"/>
      <c r="GOU12" s="86"/>
      <c r="GOV12" s="86"/>
      <c r="GOW12" s="86"/>
      <c r="GOX12" s="86"/>
      <c r="GOY12" s="86"/>
      <c r="GOZ12" s="86"/>
      <c r="GPA12" s="86"/>
      <c r="GPB12" s="86"/>
      <c r="GPC12" s="86"/>
      <c r="GPD12" s="86"/>
      <c r="GPE12" s="86"/>
      <c r="GPF12" s="86"/>
      <c r="GPG12" s="86"/>
      <c r="GPH12" s="86"/>
      <c r="GPI12" s="86"/>
      <c r="GPJ12" s="86"/>
      <c r="GPK12" s="86"/>
      <c r="GPL12" s="86"/>
      <c r="GPM12" s="86"/>
      <c r="GPN12" s="86"/>
      <c r="GPO12" s="86"/>
      <c r="GPP12" s="86"/>
      <c r="GPQ12" s="86"/>
      <c r="GPR12" s="86"/>
      <c r="GPS12" s="86"/>
      <c r="GPT12" s="86"/>
      <c r="GPU12" s="86"/>
      <c r="GPV12" s="86"/>
      <c r="GPW12" s="86"/>
      <c r="GPX12" s="86"/>
      <c r="GPY12" s="86"/>
      <c r="GPZ12" s="86"/>
      <c r="GQA12" s="86"/>
      <c r="GQB12" s="86"/>
      <c r="GQC12" s="86"/>
      <c r="GQD12" s="86"/>
      <c r="GQE12" s="86"/>
      <c r="GQF12" s="86"/>
      <c r="GQG12" s="86"/>
      <c r="GQH12" s="86"/>
      <c r="GQI12" s="86"/>
      <c r="GQJ12" s="86"/>
      <c r="GQK12" s="86"/>
      <c r="GQL12" s="86"/>
      <c r="GQM12" s="86"/>
      <c r="GQN12" s="86"/>
      <c r="GQO12" s="86"/>
      <c r="GQP12" s="86"/>
      <c r="GQQ12" s="86"/>
      <c r="GQR12" s="86"/>
      <c r="GQS12" s="86"/>
      <c r="GQT12" s="86"/>
      <c r="GQU12" s="86"/>
      <c r="GQV12" s="86"/>
      <c r="GQW12" s="86"/>
      <c r="GQX12" s="86"/>
      <c r="GQY12" s="86"/>
      <c r="GQZ12" s="86"/>
      <c r="GRA12" s="86"/>
      <c r="GRB12" s="86"/>
      <c r="GRC12" s="86"/>
      <c r="GRD12" s="86"/>
      <c r="GRE12" s="86"/>
      <c r="GRF12" s="86"/>
      <c r="GRG12" s="86"/>
      <c r="GRH12" s="86"/>
      <c r="GRI12" s="86"/>
      <c r="GRJ12" s="86"/>
      <c r="GRK12" s="86"/>
      <c r="GRL12" s="86"/>
      <c r="GRM12" s="86"/>
      <c r="GRN12" s="86"/>
      <c r="GRO12" s="86"/>
      <c r="GRP12" s="86"/>
      <c r="GRQ12" s="86"/>
      <c r="GRR12" s="86"/>
      <c r="GRS12" s="86"/>
      <c r="GRT12" s="86"/>
      <c r="GRU12" s="86"/>
      <c r="GRV12" s="86"/>
      <c r="GRW12" s="86"/>
      <c r="GRX12" s="86"/>
      <c r="GRY12" s="86"/>
      <c r="GRZ12" s="86"/>
      <c r="GSA12" s="86"/>
      <c r="GSB12" s="86"/>
      <c r="GSC12" s="86"/>
      <c r="GSD12" s="86"/>
      <c r="GSE12" s="86"/>
      <c r="GSF12" s="86"/>
      <c r="GSG12" s="86"/>
      <c r="GSH12" s="86"/>
      <c r="GSI12" s="86"/>
      <c r="GSJ12" s="86"/>
      <c r="GSK12" s="86"/>
      <c r="GSL12" s="86"/>
      <c r="GSM12" s="86"/>
      <c r="GSN12" s="86"/>
      <c r="GSO12" s="86"/>
      <c r="GSP12" s="86"/>
      <c r="GSQ12" s="86"/>
      <c r="GSR12" s="86"/>
      <c r="GSS12" s="86"/>
      <c r="GST12" s="86"/>
      <c r="GSU12" s="86"/>
      <c r="GSV12" s="86"/>
      <c r="GSW12" s="86"/>
      <c r="GSX12" s="86"/>
      <c r="GSY12" s="86"/>
      <c r="GSZ12" s="86"/>
      <c r="GTA12" s="86"/>
      <c r="GTB12" s="86"/>
      <c r="GTC12" s="86"/>
      <c r="GTD12" s="86"/>
      <c r="GTE12" s="86"/>
      <c r="GTF12" s="86"/>
      <c r="GTG12" s="86"/>
      <c r="GTH12" s="86"/>
      <c r="GTI12" s="86"/>
      <c r="GTJ12" s="86"/>
      <c r="GTK12" s="86"/>
      <c r="GTL12" s="86"/>
      <c r="GTM12" s="86"/>
      <c r="GTN12" s="86"/>
      <c r="GTO12" s="86"/>
      <c r="GTP12" s="86"/>
      <c r="GTQ12" s="86"/>
      <c r="GTR12" s="86"/>
      <c r="GTS12" s="86"/>
      <c r="GTT12" s="86"/>
      <c r="GTU12" s="86"/>
      <c r="GTV12" s="86"/>
      <c r="GTW12" s="86"/>
      <c r="GTX12" s="86"/>
      <c r="GTY12" s="86"/>
      <c r="GTZ12" s="86"/>
      <c r="GUA12" s="86"/>
      <c r="GUB12" s="86"/>
      <c r="GUC12" s="86"/>
      <c r="GUD12" s="86"/>
      <c r="GUE12" s="86"/>
      <c r="GUF12" s="86"/>
      <c r="GUG12" s="86"/>
      <c r="GUH12" s="86"/>
      <c r="GUI12" s="86"/>
      <c r="GUJ12" s="86"/>
      <c r="GUK12" s="86"/>
      <c r="GUL12" s="86"/>
      <c r="GUM12" s="86"/>
      <c r="GUN12" s="86"/>
      <c r="GUO12" s="86"/>
      <c r="GUP12" s="86"/>
      <c r="GUQ12" s="86"/>
      <c r="GUR12" s="86"/>
      <c r="GUS12" s="86"/>
      <c r="GUT12" s="86"/>
      <c r="GUU12" s="86"/>
      <c r="GUV12" s="86"/>
      <c r="GUW12" s="86"/>
      <c r="GUX12" s="86"/>
      <c r="GUY12" s="86"/>
      <c r="GUZ12" s="86"/>
      <c r="GVA12" s="86"/>
      <c r="GVB12" s="86"/>
      <c r="GVC12" s="86"/>
      <c r="GVD12" s="86"/>
      <c r="GVE12" s="86"/>
      <c r="GVF12" s="86"/>
      <c r="GVG12" s="86"/>
      <c r="GVH12" s="86"/>
      <c r="GVI12" s="86"/>
      <c r="GVJ12" s="86"/>
      <c r="GVK12" s="86"/>
      <c r="GVL12" s="86"/>
      <c r="GVM12" s="86"/>
      <c r="GVN12" s="86"/>
      <c r="GVO12" s="86"/>
      <c r="GVP12" s="86"/>
      <c r="GVQ12" s="86"/>
      <c r="GVR12" s="86"/>
      <c r="GVS12" s="86"/>
      <c r="GVT12" s="86"/>
      <c r="GVU12" s="86"/>
      <c r="GVV12" s="86"/>
      <c r="GVW12" s="86"/>
      <c r="GVX12" s="86"/>
      <c r="GVY12" s="86"/>
      <c r="GVZ12" s="86"/>
      <c r="GWA12" s="86"/>
      <c r="GWB12" s="86"/>
      <c r="GWC12" s="86"/>
      <c r="GWD12" s="86"/>
      <c r="GWE12" s="86"/>
      <c r="GWF12" s="86"/>
      <c r="GWG12" s="86"/>
      <c r="GWH12" s="86"/>
      <c r="GWI12" s="86"/>
      <c r="GWJ12" s="86"/>
      <c r="GWK12" s="86"/>
      <c r="GWL12" s="86"/>
      <c r="GWM12" s="86"/>
      <c r="GWN12" s="86"/>
      <c r="GWO12" s="86"/>
      <c r="GWP12" s="86"/>
      <c r="GWQ12" s="86"/>
      <c r="GWR12" s="86"/>
      <c r="GWS12" s="86"/>
      <c r="GWT12" s="86"/>
      <c r="GWU12" s="86"/>
      <c r="GWV12" s="86"/>
      <c r="GWW12" s="86"/>
      <c r="GWX12" s="86"/>
      <c r="GWY12" s="86"/>
      <c r="GWZ12" s="86"/>
      <c r="GXA12" s="86"/>
      <c r="GXB12" s="86"/>
      <c r="GXC12" s="86"/>
      <c r="GXD12" s="86"/>
      <c r="GXE12" s="86"/>
      <c r="GXF12" s="86"/>
      <c r="GXG12" s="86"/>
      <c r="GXH12" s="86"/>
      <c r="GXI12" s="86"/>
      <c r="GXJ12" s="86"/>
      <c r="GXK12" s="86"/>
      <c r="GXL12" s="86"/>
      <c r="GXM12" s="86"/>
      <c r="GXN12" s="86"/>
      <c r="GXO12" s="86"/>
      <c r="GXP12" s="86"/>
      <c r="GXQ12" s="86"/>
      <c r="GXR12" s="86"/>
      <c r="GXS12" s="86"/>
      <c r="GXT12" s="86"/>
      <c r="GXU12" s="86"/>
      <c r="GXV12" s="86"/>
      <c r="GXW12" s="86"/>
      <c r="GXX12" s="86"/>
      <c r="GXY12" s="86"/>
      <c r="GXZ12" s="86"/>
      <c r="GYA12" s="86"/>
      <c r="GYB12" s="86"/>
      <c r="GYC12" s="86"/>
      <c r="GYD12" s="86"/>
      <c r="GYE12" s="86"/>
      <c r="GYF12" s="86"/>
      <c r="GYG12" s="86"/>
      <c r="GYH12" s="86"/>
      <c r="GYI12" s="86"/>
      <c r="GYJ12" s="86"/>
      <c r="GYK12" s="86"/>
      <c r="GYL12" s="86"/>
      <c r="GYM12" s="86"/>
      <c r="GYN12" s="86"/>
      <c r="GYO12" s="86"/>
      <c r="GYP12" s="86"/>
      <c r="GYQ12" s="86"/>
      <c r="GYR12" s="86"/>
      <c r="GYS12" s="86"/>
      <c r="GYT12" s="86"/>
      <c r="GYU12" s="86"/>
      <c r="GYV12" s="86"/>
      <c r="GYW12" s="86"/>
      <c r="GYX12" s="86"/>
      <c r="GYY12" s="86"/>
      <c r="GYZ12" s="86"/>
      <c r="GZA12" s="86"/>
      <c r="GZB12" s="86"/>
      <c r="GZC12" s="86"/>
      <c r="GZD12" s="86"/>
      <c r="GZE12" s="86"/>
      <c r="GZF12" s="86"/>
      <c r="GZG12" s="86"/>
      <c r="GZH12" s="86"/>
      <c r="GZI12" s="86"/>
      <c r="GZJ12" s="86"/>
      <c r="GZK12" s="86"/>
      <c r="GZL12" s="86"/>
      <c r="GZM12" s="86"/>
      <c r="GZN12" s="86"/>
      <c r="GZO12" s="86"/>
      <c r="GZP12" s="86"/>
      <c r="GZQ12" s="86"/>
      <c r="GZR12" s="86"/>
      <c r="GZS12" s="86"/>
      <c r="GZT12" s="86"/>
      <c r="GZU12" s="86"/>
      <c r="GZV12" s="86"/>
      <c r="GZW12" s="86"/>
      <c r="GZX12" s="86"/>
      <c r="GZY12" s="86"/>
      <c r="GZZ12" s="86"/>
      <c r="HAA12" s="86"/>
      <c r="HAB12" s="86"/>
      <c r="HAC12" s="86"/>
      <c r="HAD12" s="86"/>
      <c r="HAE12" s="86"/>
      <c r="HAF12" s="86"/>
      <c r="HAG12" s="86"/>
      <c r="HAH12" s="86"/>
      <c r="HAI12" s="86"/>
      <c r="HAJ12" s="86"/>
      <c r="HAK12" s="86"/>
      <c r="HAL12" s="86"/>
      <c r="HAM12" s="86"/>
      <c r="HAN12" s="86"/>
      <c r="HAO12" s="86"/>
      <c r="HAP12" s="86"/>
      <c r="HAQ12" s="86"/>
      <c r="HAR12" s="86"/>
      <c r="HAS12" s="86"/>
      <c r="HAT12" s="86"/>
      <c r="HAU12" s="86"/>
      <c r="HAV12" s="86"/>
      <c r="HAW12" s="86"/>
      <c r="HAX12" s="86"/>
      <c r="HAY12" s="86"/>
      <c r="HAZ12" s="86"/>
      <c r="HBA12" s="86"/>
      <c r="HBB12" s="86"/>
      <c r="HBC12" s="86"/>
      <c r="HBD12" s="86"/>
      <c r="HBE12" s="86"/>
      <c r="HBF12" s="86"/>
      <c r="HBG12" s="86"/>
      <c r="HBH12" s="86"/>
      <c r="HBI12" s="86"/>
      <c r="HBJ12" s="86"/>
      <c r="HBK12" s="86"/>
      <c r="HBL12" s="86"/>
      <c r="HBM12" s="86"/>
      <c r="HBN12" s="86"/>
      <c r="HBO12" s="86"/>
      <c r="HBP12" s="86"/>
      <c r="HBQ12" s="86"/>
      <c r="HBR12" s="86"/>
      <c r="HBS12" s="86"/>
      <c r="HBT12" s="86"/>
      <c r="HBU12" s="86"/>
      <c r="HBV12" s="86"/>
      <c r="HBW12" s="86"/>
      <c r="HBX12" s="86"/>
      <c r="HBY12" s="86"/>
      <c r="HBZ12" s="86"/>
      <c r="HCA12" s="86"/>
      <c r="HCB12" s="86"/>
      <c r="HCC12" s="86"/>
      <c r="HCD12" s="86"/>
      <c r="HCE12" s="86"/>
      <c r="HCF12" s="86"/>
      <c r="HCG12" s="86"/>
      <c r="HCH12" s="86"/>
      <c r="HCI12" s="86"/>
      <c r="HCJ12" s="86"/>
      <c r="HCK12" s="86"/>
      <c r="HCL12" s="86"/>
      <c r="HCM12" s="86"/>
      <c r="HCN12" s="86"/>
      <c r="HCO12" s="86"/>
      <c r="HCP12" s="86"/>
      <c r="HCQ12" s="86"/>
      <c r="HCR12" s="86"/>
      <c r="HCS12" s="86"/>
      <c r="HCT12" s="86"/>
      <c r="HCU12" s="86"/>
      <c r="HCV12" s="86"/>
      <c r="HCW12" s="86"/>
      <c r="HCX12" s="86"/>
      <c r="HCY12" s="86"/>
      <c r="HCZ12" s="86"/>
      <c r="HDA12" s="86"/>
      <c r="HDB12" s="86"/>
      <c r="HDC12" s="86"/>
      <c r="HDD12" s="86"/>
      <c r="HDE12" s="86"/>
      <c r="HDF12" s="86"/>
      <c r="HDG12" s="86"/>
      <c r="HDH12" s="86"/>
      <c r="HDI12" s="86"/>
      <c r="HDJ12" s="86"/>
      <c r="HDK12" s="86"/>
      <c r="HDL12" s="86"/>
      <c r="HDM12" s="86"/>
      <c r="HDN12" s="86"/>
      <c r="HDO12" s="86"/>
      <c r="HDP12" s="86"/>
      <c r="HDQ12" s="86"/>
      <c r="HDR12" s="86"/>
      <c r="HDS12" s="86"/>
      <c r="HDT12" s="86"/>
      <c r="HDU12" s="86"/>
      <c r="HDV12" s="86"/>
      <c r="HDW12" s="86"/>
      <c r="HDX12" s="86"/>
      <c r="HDY12" s="86"/>
      <c r="HDZ12" s="86"/>
      <c r="HEA12" s="86"/>
      <c r="HEB12" s="86"/>
      <c r="HEC12" s="86"/>
      <c r="HED12" s="86"/>
      <c r="HEE12" s="86"/>
      <c r="HEF12" s="86"/>
      <c r="HEG12" s="86"/>
      <c r="HEH12" s="86"/>
      <c r="HEI12" s="86"/>
      <c r="HEJ12" s="86"/>
      <c r="HEK12" s="86"/>
      <c r="HEL12" s="86"/>
      <c r="HEM12" s="86"/>
      <c r="HEN12" s="86"/>
      <c r="HEO12" s="86"/>
      <c r="HEP12" s="86"/>
      <c r="HEQ12" s="86"/>
      <c r="HER12" s="86"/>
      <c r="HES12" s="86"/>
      <c r="HET12" s="86"/>
      <c r="HEU12" s="86"/>
      <c r="HEV12" s="86"/>
      <c r="HEW12" s="86"/>
      <c r="HEX12" s="86"/>
      <c r="HEY12" s="86"/>
      <c r="HEZ12" s="86"/>
      <c r="HFA12" s="86"/>
      <c r="HFB12" s="86"/>
      <c r="HFC12" s="86"/>
      <c r="HFD12" s="86"/>
      <c r="HFE12" s="86"/>
      <c r="HFF12" s="86"/>
      <c r="HFG12" s="86"/>
      <c r="HFH12" s="86"/>
      <c r="HFI12" s="86"/>
      <c r="HFJ12" s="86"/>
      <c r="HFK12" s="86"/>
      <c r="HFL12" s="86"/>
      <c r="HFM12" s="86"/>
      <c r="HFN12" s="86"/>
      <c r="HFO12" s="86"/>
      <c r="HFP12" s="86"/>
      <c r="HFQ12" s="86"/>
      <c r="HFR12" s="86"/>
      <c r="HFS12" s="86"/>
      <c r="HFT12" s="86"/>
      <c r="HFU12" s="86"/>
      <c r="HFV12" s="86"/>
      <c r="HFW12" s="86"/>
      <c r="HFX12" s="86"/>
      <c r="HFY12" s="86"/>
      <c r="HFZ12" s="86"/>
      <c r="HGA12" s="86"/>
      <c r="HGB12" s="86"/>
      <c r="HGC12" s="86"/>
      <c r="HGD12" s="86"/>
      <c r="HGE12" s="86"/>
      <c r="HGF12" s="86"/>
      <c r="HGG12" s="86"/>
      <c r="HGH12" s="86"/>
      <c r="HGI12" s="86"/>
      <c r="HGJ12" s="86"/>
      <c r="HGK12" s="86"/>
      <c r="HGL12" s="86"/>
      <c r="HGM12" s="86"/>
      <c r="HGN12" s="86"/>
      <c r="HGO12" s="86"/>
      <c r="HGP12" s="86"/>
      <c r="HGQ12" s="86"/>
      <c r="HGR12" s="86"/>
      <c r="HGS12" s="86"/>
      <c r="HGT12" s="86"/>
      <c r="HGU12" s="86"/>
      <c r="HGV12" s="86"/>
      <c r="HGW12" s="86"/>
      <c r="HGX12" s="86"/>
      <c r="HGY12" s="86"/>
      <c r="HGZ12" s="86"/>
      <c r="HHA12" s="86"/>
      <c r="HHB12" s="86"/>
      <c r="HHC12" s="86"/>
      <c r="HHD12" s="86"/>
      <c r="HHE12" s="86"/>
      <c r="HHF12" s="86"/>
      <c r="HHG12" s="86"/>
      <c r="HHH12" s="86"/>
      <c r="HHI12" s="86"/>
      <c r="HHJ12" s="86"/>
      <c r="HHK12" s="86"/>
      <c r="HHL12" s="86"/>
      <c r="HHM12" s="86"/>
      <c r="HHN12" s="86"/>
      <c r="HHO12" s="86"/>
      <c r="HHP12" s="86"/>
      <c r="HHQ12" s="86"/>
      <c r="HHR12" s="86"/>
      <c r="HHS12" s="86"/>
      <c r="HHT12" s="86"/>
      <c r="HHU12" s="86"/>
      <c r="HHV12" s="86"/>
      <c r="HHW12" s="86"/>
      <c r="HHX12" s="86"/>
      <c r="HHY12" s="86"/>
      <c r="HHZ12" s="86"/>
      <c r="HIA12" s="86"/>
      <c r="HIB12" s="86"/>
      <c r="HIC12" s="86"/>
      <c r="HID12" s="86"/>
      <c r="HIE12" s="86"/>
      <c r="HIF12" s="86"/>
      <c r="HIG12" s="86"/>
      <c r="HIH12" s="86"/>
      <c r="HII12" s="86"/>
      <c r="HIJ12" s="86"/>
      <c r="HIK12" s="86"/>
      <c r="HIL12" s="86"/>
      <c r="HIM12" s="86"/>
      <c r="HIN12" s="86"/>
      <c r="HIO12" s="86"/>
      <c r="HIP12" s="86"/>
      <c r="HIQ12" s="86"/>
      <c r="HIR12" s="86"/>
      <c r="HIS12" s="86"/>
      <c r="HIT12" s="86"/>
      <c r="HIU12" s="86"/>
      <c r="HIV12" s="86"/>
      <c r="HIW12" s="86"/>
      <c r="HIX12" s="86"/>
      <c r="HIY12" s="86"/>
      <c r="HIZ12" s="86"/>
      <c r="HJA12" s="86"/>
      <c r="HJB12" s="86"/>
      <c r="HJC12" s="86"/>
      <c r="HJD12" s="86"/>
      <c r="HJE12" s="86"/>
      <c r="HJF12" s="86"/>
      <c r="HJG12" s="86"/>
      <c r="HJH12" s="86"/>
      <c r="HJI12" s="86"/>
      <c r="HJJ12" s="86"/>
      <c r="HJK12" s="86"/>
      <c r="HJL12" s="86"/>
      <c r="HJM12" s="86"/>
      <c r="HJN12" s="86"/>
      <c r="HJO12" s="86"/>
      <c r="HJP12" s="86"/>
      <c r="HJQ12" s="86"/>
      <c r="HJR12" s="86"/>
      <c r="HJS12" s="86"/>
      <c r="HJT12" s="86"/>
      <c r="HJU12" s="86"/>
      <c r="HJV12" s="86"/>
      <c r="HJW12" s="86"/>
      <c r="HJX12" s="86"/>
      <c r="HJY12" s="86"/>
      <c r="HJZ12" s="86"/>
      <c r="HKA12" s="86"/>
      <c r="HKB12" s="86"/>
      <c r="HKC12" s="86"/>
      <c r="HKD12" s="86"/>
      <c r="HKE12" s="86"/>
      <c r="HKF12" s="86"/>
      <c r="HKG12" s="86"/>
      <c r="HKH12" s="86"/>
      <c r="HKI12" s="86"/>
      <c r="HKJ12" s="86"/>
      <c r="HKK12" s="86"/>
      <c r="HKL12" s="86"/>
      <c r="HKM12" s="86"/>
      <c r="HKN12" s="86"/>
      <c r="HKO12" s="86"/>
      <c r="HKP12" s="86"/>
      <c r="HKQ12" s="86"/>
      <c r="HKR12" s="86"/>
      <c r="HKS12" s="86"/>
      <c r="HKT12" s="86"/>
      <c r="HKU12" s="86"/>
      <c r="HKV12" s="86"/>
      <c r="HKW12" s="86"/>
      <c r="HKX12" s="86"/>
      <c r="HKY12" s="86"/>
      <c r="HKZ12" s="86"/>
      <c r="HLA12" s="86"/>
      <c r="HLB12" s="86"/>
      <c r="HLC12" s="86"/>
      <c r="HLD12" s="86"/>
      <c r="HLE12" s="86"/>
      <c r="HLF12" s="86"/>
      <c r="HLG12" s="86"/>
      <c r="HLH12" s="86"/>
      <c r="HLI12" s="86"/>
      <c r="HLJ12" s="86"/>
      <c r="HLK12" s="86"/>
      <c r="HLL12" s="86"/>
      <c r="HLM12" s="86"/>
      <c r="HLN12" s="86"/>
      <c r="HLO12" s="86"/>
      <c r="HLP12" s="86"/>
      <c r="HLQ12" s="86"/>
      <c r="HLR12" s="86"/>
      <c r="HLS12" s="86"/>
      <c r="HLT12" s="86"/>
      <c r="HLU12" s="86"/>
      <c r="HLV12" s="86"/>
      <c r="HLW12" s="86"/>
      <c r="HLX12" s="86"/>
      <c r="HLY12" s="86"/>
      <c r="HLZ12" s="86"/>
      <c r="HMA12" s="86"/>
      <c r="HMB12" s="86"/>
      <c r="HMC12" s="86"/>
      <c r="HMD12" s="86"/>
      <c r="HME12" s="86"/>
      <c r="HMF12" s="86"/>
      <c r="HMG12" s="86"/>
      <c r="HMH12" s="86"/>
      <c r="HMI12" s="86"/>
      <c r="HMJ12" s="86"/>
      <c r="HMK12" s="86"/>
      <c r="HML12" s="86"/>
      <c r="HMM12" s="86"/>
      <c r="HMN12" s="86"/>
      <c r="HMO12" s="86"/>
      <c r="HMP12" s="86"/>
      <c r="HMQ12" s="86"/>
      <c r="HMR12" s="86"/>
      <c r="HMS12" s="86"/>
      <c r="HMT12" s="86"/>
      <c r="HMU12" s="86"/>
      <c r="HMV12" s="86"/>
      <c r="HMW12" s="86"/>
      <c r="HMX12" s="86"/>
      <c r="HMY12" s="86"/>
      <c r="HMZ12" s="86"/>
      <c r="HNA12" s="86"/>
      <c r="HNB12" s="86"/>
      <c r="HNC12" s="86"/>
      <c r="HND12" s="86"/>
      <c r="HNE12" s="86"/>
      <c r="HNF12" s="86"/>
      <c r="HNG12" s="86"/>
      <c r="HNH12" s="86"/>
      <c r="HNI12" s="86"/>
      <c r="HNJ12" s="86"/>
      <c r="HNK12" s="86"/>
      <c r="HNL12" s="86"/>
      <c r="HNM12" s="86"/>
      <c r="HNN12" s="86"/>
      <c r="HNO12" s="86"/>
      <c r="HNP12" s="86"/>
      <c r="HNQ12" s="86"/>
      <c r="HNR12" s="86"/>
      <c r="HNS12" s="86"/>
      <c r="HNT12" s="86"/>
      <c r="HNU12" s="86"/>
      <c r="HNV12" s="86"/>
      <c r="HNW12" s="86"/>
      <c r="HNX12" s="86"/>
      <c r="HNY12" s="86"/>
      <c r="HNZ12" s="86"/>
      <c r="HOA12" s="86"/>
      <c r="HOB12" s="86"/>
      <c r="HOC12" s="86"/>
      <c r="HOD12" s="86"/>
      <c r="HOE12" s="86"/>
      <c r="HOF12" s="86"/>
      <c r="HOG12" s="86"/>
      <c r="HOH12" s="86"/>
      <c r="HOI12" s="86"/>
      <c r="HOJ12" s="86"/>
      <c r="HOK12" s="86"/>
      <c r="HOL12" s="86"/>
      <c r="HOM12" s="86"/>
      <c r="HON12" s="86"/>
      <c r="HOO12" s="86"/>
      <c r="HOP12" s="86"/>
      <c r="HOQ12" s="86"/>
      <c r="HOR12" s="86"/>
      <c r="HOS12" s="86"/>
      <c r="HOT12" s="86"/>
      <c r="HOU12" s="86"/>
      <c r="HOV12" s="86"/>
      <c r="HOW12" s="86"/>
      <c r="HOX12" s="86"/>
      <c r="HOY12" s="86"/>
      <c r="HOZ12" s="86"/>
      <c r="HPA12" s="86"/>
      <c r="HPB12" s="86"/>
      <c r="HPC12" s="86"/>
      <c r="HPD12" s="86"/>
      <c r="HPE12" s="86"/>
      <c r="HPF12" s="86"/>
      <c r="HPG12" s="86"/>
      <c r="HPH12" s="86"/>
      <c r="HPI12" s="86"/>
      <c r="HPJ12" s="86"/>
      <c r="HPK12" s="86"/>
      <c r="HPL12" s="86"/>
      <c r="HPM12" s="86"/>
      <c r="HPN12" s="86"/>
      <c r="HPO12" s="86"/>
      <c r="HPP12" s="86"/>
      <c r="HPQ12" s="86"/>
      <c r="HPR12" s="86"/>
      <c r="HPS12" s="86"/>
      <c r="HPT12" s="86"/>
      <c r="HPU12" s="86"/>
      <c r="HPV12" s="86"/>
      <c r="HPW12" s="86"/>
      <c r="HPX12" s="86"/>
      <c r="HPY12" s="86"/>
      <c r="HPZ12" s="86"/>
      <c r="HQA12" s="86"/>
      <c r="HQB12" s="86"/>
      <c r="HQC12" s="86"/>
      <c r="HQD12" s="86"/>
      <c r="HQE12" s="86"/>
      <c r="HQF12" s="86"/>
      <c r="HQG12" s="86"/>
      <c r="HQH12" s="86"/>
      <c r="HQI12" s="86"/>
      <c r="HQJ12" s="86"/>
      <c r="HQK12" s="86"/>
      <c r="HQL12" s="86"/>
      <c r="HQM12" s="86"/>
      <c r="HQN12" s="86"/>
      <c r="HQO12" s="86"/>
      <c r="HQP12" s="86"/>
      <c r="HQQ12" s="86"/>
      <c r="HQR12" s="86"/>
      <c r="HQS12" s="86"/>
      <c r="HQT12" s="86"/>
      <c r="HQU12" s="86"/>
      <c r="HQV12" s="86"/>
      <c r="HQW12" s="86"/>
      <c r="HQX12" s="86"/>
      <c r="HQY12" s="86"/>
      <c r="HQZ12" s="86"/>
      <c r="HRA12" s="86"/>
      <c r="HRB12" s="86"/>
      <c r="HRC12" s="86"/>
      <c r="HRD12" s="86"/>
      <c r="HRE12" s="86"/>
      <c r="HRF12" s="86"/>
      <c r="HRG12" s="86"/>
      <c r="HRH12" s="86"/>
      <c r="HRI12" s="86"/>
      <c r="HRJ12" s="86"/>
      <c r="HRK12" s="86"/>
      <c r="HRL12" s="86"/>
      <c r="HRM12" s="86"/>
      <c r="HRN12" s="86"/>
      <c r="HRO12" s="86"/>
      <c r="HRP12" s="86"/>
      <c r="HRQ12" s="86"/>
      <c r="HRR12" s="86"/>
      <c r="HRS12" s="86"/>
      <c r="HRT12" s="86"/>
      <c r="HRU12" s="86"/>
      <c r="HRV12" s="86"/>
      <c r="HRW12" s="86"/>
      <c r="HRX12" s="86"/>
      <c r="HRY12" s="86"/>
      <c r="HRZ12" s="86"/>
      <c r="HSA12" s="86"/>
      <c r="HSB12" s="86"/>
      <c r="HSC12" s="86"/>
      <c r="HSD12" s="86"/>
      <c r="HSE12" s="86"/>
      <c r="HSF12" s="86"/>
      <c r="HSG12" s="86"/>
      <c r="HSH12" s="86"/>
      <c r="HSI12" s="86"/>
      <c r="HSJ12" s="86"/>
      <c r="HSK12" s="86"/>
      <c r="HSL12" s="86"/>
      <c r="HSM12" s="86"/>
      <c r="HSN12" s="86"/>
      <c r="HSO12" s="86"/>
      <c r="HSP12" s="86"/>
      <c r="HSQ12" s="86"/>
      <c r="HSR12" s="86"/>
      <c r="HSS12" s="86"/>
      <c r="HST12" s="86"/>
      <c r="HSU12" s="86"/>
      <c r="HSV12" s="86"/>
      <c r="HSW12" s="86"/>
      <c r="HSX12" s="86"/>
      <c r="HSY12" s="86"/>
      <c r="HSZ12" s="86"/>
      <c r="HTA12" s="86"/>
      <c r="HTB12" s="86"/>
      <c r="HTC12" s="86"/>
      <c r="HTD12" s="86"/>
      <c r="HTE12" s="86"/>
      <c r="HTF12" s="86"/>
      <c r="HTG12" s="86"/>
      <c r="HTH12" s="86"/>
      <c r="HTI12" s="86"/>
      <c r="HTJ12" s="86"/>
      <c r="HTK12" s="86"/>
      <c r="HTL12" s="86"/>
      <c r="HTM12" s="86"/>
      <c r="HTN12" s="86"/>
      <c r="HTO12" s="86"/>
      <c r="HTP12" s="86"/>
      <c r="HTQ12" s="86"/>
      <c r="HTR12" s="86"/>
      <c r="HTS12" s="86"/>
      <c r="HTT12" s="86"/>
      <c r="HTU12" s="86"/>
      <c r="HTV12" s="86"/>
      <c r="HTW12" s="86"/>
      <c r="HTX12" s="86"/>
      <c r="HTY12" s="86"/>
      <c r="HTZ12" s="86"/>
      <c r="HUA12" s="86"/>
      <c r="HUB12" s="86"/>
      <c r="HUC12" s="86"/>
      <c r="HUD12" s="86"/>
      <c r="HUE12" s="86"/>
      <c r="HUF12" s="86"/>
      <c r="HUG12" s="86"/>
      <c r="HUH12" s="86"/>
      <c r="HUI12" s="86"/>
      <c r="HUJ12" s="86"/>
      <c r="HUK12" s="86"/>
      <c r="HUL12" s="86"/>
      <c r="HUM12" s="86"/>
      <c r="HUN12" s="86"/>
      <c r="HUO12" s="86"/>
      <c r="HUP12" s="86"/>
      <c r="HUQ12" s="86"/>
      <c r="HUR12" s="86"/>
      <c r="HUS12" s="86"/>
      <c r="HUT12" s="86"/>
      <c r="HUU12" s="86"/>
      <c r="HUV12" s="86"/>
      <c r="HUW12" s="86"/>
      <c r="HUX12" s="86"/>
      <c r="HUY12" s="86"/>
      <c r="HUZ12" s="86"/>
      <c r="HVA12" s="86"/>
      <c r="HVB12" s="86"/>
      <c r="HVC12" s="86"/>
      <c r="HVD12" s="86"/>
      <c r="HVE12" s="86"/>
      <c r="HVF12" s="86"/>
      <c r="HVG12" s="86"/>
      <c r="HVH12" s="86"/>
      <c r="HVI12" s="86"/>
      <c r="HVJ12" s="86"/>
      <c r="HVK12" s="86"/>
      <c r="HVL12" s="86"/>
      <c r="HVM12" s="86"/>
      <c r="HVN12" s="86"/>
      <c r="HVO12" s="86"/>
      <c r="HVP12" s="86"/>
      <c r="HVQ12" s="86"/>
      <c r="HVR12" s="86"/>
      <c r="HVS12" s="86"/>
      <c r="HVT12" s="86"/>
      <c r="HVU12" s="86"/>
      <c r="HVV12" s="86"/>
      <c r="HVW12" s="86"/>
      <c r="HVX12" s="86"/>
      <c r="HVY12" s="86"/>
      <c r="HVZ12" s="86"/>
      <c r="HWA12" s="86"/>
      <c r="HWB12" s="86"/>
      <c r="HWC12" s="86"/>
      <c r="HWD12" s="86"/>
      <c r="HWE12" s="86"/>
      <c r="HWF12" s="86"/>
      <c r="HWG12" s="86"/>
      <c r="HWH12" s="86"/>
      <c r="HWI12" s="86"/>
      <c r="HWJ12" s="86"/>
      <c r="HWK12" s="86"/>
      <c r="HWL12" s="86"/>
      <c r="HWM12" s="86"/>
      <c r="HWN12" s="86"/>
      <c r="HWO12" s="86"/>
      <c r="HWP12" s="86"/>
      <c r="HWQ12" s="86"/>
      <c r="HWR12" s="86"/>
      <c r="HWS12" s="86"/>
      <c r="HWT12" s="86"/>
      <c r="HWU12" s="86"/>
      <c r="HWV12" s="86"/>
      <c r="HWW12" s="86"/>
      <c r="HWX12" s="86"/>
      <c r="HWY12" s="86"/>
      <c r="HWZ12" s="86"/>
      <c r="HXA12" s="86"/>
      <c r="HXB12" s="86"/>
      <c r="HXC12" s="86"/>
      <c r="HXD12" s="86"/>
      <c r="HXE12" s="86"/>
      <c r="HXF12" s="86"/>
      <c r="HXG12" s="86"/>
      <c r="HXH12" s="86"/>
      <c r="HXI12" s="86"/>
      <c r="HXJ12" s="86"/>
      <c r="HXK12" s="86"/>
      <c r="HXL12" s="86"/>
      <c r="HXM12" s="86"/>
      <c r="HXN12" s="86"/>
      <c r="HXO12" s="86"/>
      <c r="HXP12" s="86"/>
      <c r="HXQ12" s="86"/>
      <c r="HXR12" s="86"/>
      <c r="HXS12" s="86"/>
      <c r="HXT12" s="86"/>
      <c r="HXU12" s="86"/>
      <c r="HXV12" s="86"/>
      <c r="HXW12" s="86"/>
      <c r="HXX12" s="86"/>
      <c r="HXY12" s="86"/>
      <c r="HXZ12" s="86"/>
      <c r="HYA12" s="86"/>
      <c r="HYB12" s="86"/>
      <c r="HYC12" s="86"/>
      <c r="HYD12" s="86"/>
      <c r="HYE12" s="86"/>
      <c r="HYF12" s="86"/>
      <c r="HYG12" s="86"/>
      <c r="HYH12" s="86"/>
      <c r="HYI12" s="86"/>
      <c r="HYJ12" s="86"/>
      <c r="HYK12" s="86"/>
      <c r="HYL12" s="86"/>
      <c r="HYM12" s="86"/>
      <c r="HYN12" s="86"/>
      <c r="HYO12" s="86"/>
      <c r="HYP12" s="86"/>
      <c r="HYQ12" s="86"/>
      <c r="HYR12" s="86"/>
      <c r="HYS12" s="86"/>
      <c r="HYT12" s="86"/>
      <c r="HYU12" s="86"/>
      <c r="HYV12" s="86"/>
      <c r="HYW12" s="86"/>
      <c r="HYX12" s="86"/>
      <c r="HYY12" s="86"/>
      <c r="HYZ12" s="86"/>
      <c r="HZA12" s="86"/>
      <c r="HZB12" s="86"/>
      <c r="HZC12" s="86"/>
      <c r="HZD12" s="86"/>
      <c r="HZE12" s="86"/>
      <c r="HZF12" s="86"/>
      <c r="HZG12" s="86"/>
      <c r="HZH12" s="86"/>
      <c r="HZI12" s="86"/>
      <c r="HZJ12" s="86"/>
      <c r="HZK12" s="86"/>
      <c r="HZL12" s="86"/>
      <c r="HZM12" s="86"/>
      <c r="HZN12" s="86"/>
      <c r="HZO12" s="86"/>
      <c r="HZP12" s="86"/>
      <c r="HZQ12" s="86"/>
      <c r="HZR12" s="86"/>
      <c r="HZS12" s="86"/>
      <c r="HZT12" s="86"/>
      <c r="HZU12" s="86"/>
      <c r="HZV12" s="86"/>
      <c r="HZW12" s="86"/>
      <c r="HZX12" s="86"/>
      <c r="HZY12" s="86"/>
      <c r="HZZ12" s="86"/>
      <c r="IAA12" s="86"/>
      <c r="IAB12" s="86"/>
      <c r="IAC12" s="86"/>
      <c r="IAD12" s="86"/>
      <c r="IAE12" s="86"/>
      <c r="IAF12" s="86"/>
      <c r="IAG12" s="86"/>
      <c r="IAH12" s="86"/>
      <c r="IAI12" s="86"/>
      <c r="IAJ12" s="86"/>
      <c r="IAK12" s="86"/>
      <c r="IAL12" s="86"/>
      <c r="IAM12" s="86"/>
      <c r="IAN12" s="86"/>
      <c r="IAO12" s="86"/>
      <c r="IAP12" s="86"/>
      <c r="IAQ12" s="86"/>
      <c r="IAR12" s="86"/>
      <c r="IAS12" s="86"/>
      <c r="IAT12" s="86"/>
      <c r="IAU12" s="86"/>
      <c r="IAV12" s="86"/>
      <c r="IAW12" s="86"/>
      <c r="IAX12" s="86"/>
      <c r="IAY12" s="86"/>
      <c r="IAZ12" s="86"/>
      <c r="IBA12" s="86"/>
      <c r="IBB12" s="86"/>
      <c r="IBC12" s="86"/>
      <c r="IBD12" s="86"/>
      <c r="IBE12" s="86"/>
      <c r="IBF12" s="86"/>
      <c r="IBG12" s="86"/>
      <c r="IBH12" s="86"/>
      <c r="IBI12" s="86"/>
      <c r="IBJ12" s="86"/>
      <c r="IBK12" s="86"/>
      <c r="IBL12" s="86"/>
      <c r="IBM12" s="86"/>
      <c r="IBN12" s="86"/>
      <c r="IBO12" s="86"/>
      <c r="IBP12" s="86"/>
      <c r="IBQ12" s="86"/>
      <c r="IBR12" s="86"/>
      <c r="IBS12" s="86"/>
      <c r="IBT12" s="86"/>
      <c r="IBU12" s="86"/>
      <c r="IBV12" s="86"/>
      <c r="IBW12" s="86"/>
      <c r="IBX12" s="86"/>
      <c r="IBY12" s="86"/>
      <c r="IBZ12" s="86"/>
      <c r="ICA12" s="86"/>
      <c r="ICB12" s="86"/>
      <c r="ICC12" s="86"/>
      <c r="ICD12" s="86"/>
      <c r="ICE12" s="86"/>
      <c r="ICF12" s="86"/>
      <c r="ICG12" s="86"/>
      <c r="ICH12" s="86"/>
      <c r="ICI12" s="86"/>
      <c r="ICJ12" s="86"/>
      <c r="ICK12" s="86"/>
      <c r="ICL12" s="86"/>
      <c r="ICM12" s="86"/>
      <c r="ICN12" s="86"/>
      <c r="ICO12" s="86"/>
      <c r="ICP12" s="86"/>
      <c r="ICQ12" s="86"/>
      <c r="ICR12" s="86"/>
      <c r="ICS12" s="86"/>
      <c r="ICT12" s="86"/>
      <c r="ICU12" s="86"/>
      <c r="ICV12" s="86"/>
      <c r="ICW12" s="86"/>
      <c r="ICX12" s="86"/>
      <c r="ICY12" s="86"/>
      <c r="ICZ12" s="86"/>
      <c r="IDA12" s="86"/>
      <c r="IDB12" s="86"/>
      <c r="IDC12" s="86"/>
      <c r="IDD12" s="86"/>
      <c r="IDE12" s="86"/>
      <c r="IDF12" s="86"/>
      <c r="IDG12" s="86"/>
      <c r="IDH12" s="86"/>
      <c r="IDI12" s="86"/>
      <c r="IDJ12" s="86"/>
      <c r="IDK12" s="86"/>
      <c r="IDL12" s="86"/>
      <c r="IDM12" s="86"/>
      <c r="IDN12" s="86"/>
      <c r="IDO12" s="86"/>
      <c r="IDP12" s="86"/>
      <c r="IDQ12" s="86"/>
      <c r="IDR12" s="86"/>
      <c r="IDS12" s="86"/>
      <c r="IDT12" s="86"/>
      <c r="IDU12" s="86"/>
      <c r="IDV12" s="86"/>
      <c r="IDW12" s="86"/>
      <c r="IDX12" s="86"/>
      <c r="IDY12" s="86"/>
      <c r="IDZ12" s="86"/>
      <c r="IEA12" s="86"/>
      <c r="IEB12" s="86"/>
      <c r="IEC12" s="86"/>
      <c r="IED12" s="86"/>
      <c r="IEE12" s="86"/>
      <c r="IEF12" s="86"/>
      <c r="IEG12" s="86"/>
      <c r="IEH12" s="86"/>
      <c r="IEI12" s="86"/>
      <c r="IEJ12" s="86"/>
      <c r="IEK12" s="86"/>
      <c r="IEL12" s="86"/>
      <c r="IEM12" s="86"/>
      <c r="IEN12" s="86"/>
      <c r="IEO12" s="86"/>
      <c r="IEP12" s="86"/>
      <c r="IEQ12" s="86"/>
      <c r="IER12" s="86"/>
      <c r="IES12" s="86"/>
      <c r="IET12" s="86"/>
      <c r="IEU12" s="86"/>
      <c r="IEV12" s="86"/>
      <c r="IEW12" s="86"/>
      <c r="IEX12" s="86"/>
      <c r="IEY12" s="86"/>
      <c r="IEZ12" s="86"/>
      <c r="IFA12" s="86"/>
      <c r="IFB12" s="86"/>
      <c r="IFC12" s="86"/>
      <c r="IFD12" s="86"/>
      <c r="IFE12" s="86"/>
      <c r="IFF12" s="86"/>
      <c r="IFG12" s="86"/>
      <c r="IFH12" s="86"/>
      <c r="IFI12" s="86"/>
      <c r="IFJ12" s="86"/>
      <c r="IFK12" s="86"/>
      <c r="IFL12" s="86"/>
      <c r="IFM12" s="86"/>
      <c r="IFN12" s="86"/>
      <c r="IFO12" s="86"/>
      <c r="IFP12" s="86"/>
      <c r="IFQ12" s="86"/>
      <c r="IFR12" s="86"/>
      <c r="IFS12" s="86"/>
      <c r="IFT12" s="86"/>
      <c r="IFU12" s="86"/>
      <c r="IFV12" s="86"/>
      <c r="IFW12" s="86"/>
      <c r="IFX12" s="86"/>
      <c r="IFY12" s="86"/>
      <c r="IFZ12" s="86"/>
      <c r="IGA12" s="86"/>
      <c r="IGB12" s="86"/>
      <c r="IGC12" s="86"/>
      <c r="IGD12" s="86"/>
      <c r="IGE12" s="86"/>
      <c r="IGF12" s="86"/>
      <c r="IGG12" s="86"/>
      <c r="IGH12" s="86"/>
      <c r="IGI12" s="86"/>
      <c r="IGJ12" s="86"/>
      <c r="IGK12" s="86"/>
      <c r="IGL12" s="86"/>
      <c r="IGM12" s="86"/>
      <c r="IGN12" s="86"/>
      <c r="IGO12" s="86"/>
      <c r="IGP12" s="86"/>
      <c r="IGQ12" s="86"/>
      <c r="IGR12" s="86"/>
      <c r="IGS12" s="86"/>
      <c r="IGT12" s="86"/>
      <c r="IGU12" s="86"/>
      <c r="IGV12" s="86"/>
      <c r="IGW12" s="86"/>
      <c r="IGX12" s="86"/>
      <c r="IGY12" s="86"/>
      <c r="IGZ12" s="86"/>
      <c r="IHA12" s="86"/>
      <c r="IHB12" s="86"/>
      <c r="IHC12" s="86"/>
      <c r="IHD12" s="86"/>
      <c r="IHE12" s="86"/>
      <c r="IHF12" s="86"/>
      <c r="IHG12" s="86"/>
      <c r="IHH12" s="86"/>
      <c r="IHI12" s="86"/>
      <c r="IHJ12" s="86"/>
      <c r="IHK12" s="86"/>
      <c r="IHL12" s="86"/>
      <c r="IHM12" s="86"/>
      <c r="IHN12" s="86"/>
      <c r="IHO12" s="86"/>
      <c r="IHP12" s="86"/>
      <c r="IHQ12" s="86"/>
      <c r="IHR12" s="86"/>
      <c r="IHS12" s="86"/>
      <c r="IHT12" s="86"/>
      <c r="IHU12" s="86"/>
      <c r="IHV12" s="86"/>
      <c r="IHW12" s="86"/>
      <c r="IHX12" s="86"/>
      <c r="IHY12" s="86"/>
      <c r="IHZ12" s="86"/>
      <c r="IIA12" s="86"/>
      <c r="IIB12" s="86"/>
      <c r="IIC12" s="86"/>
      <c r="IID12" s="86"/>
      <c r="IIE12" s="86"/>
      <c r="IIF12" s="86"/>
      <c r="IIG12" s="86"/>
      <c r="IIH12" s="86"/>
      <c r="III12" s="86"/>
      <c r="IIJ12" s="86"/>
      <c r="IIK12" s="86"/>
      <c r="IIL12" s="86"/>
      <c r="IIM12" s="86"/>
      <c r="IIN12" s="86"/>
      <c r="IIO12" s="86"/>
      <c r="IIP12" s="86"/>
      <c r="IIQ12" s="86"/>
      <c r="IIR12" s="86"/>
      <c r="IIS12" s="86"/>
      <c r="IIT12" s="86"/>
      <c r="IIU12" s="86"/>
      <c r="IIV12" s="86"/>
      <c r="IIW12" s="86"/>
      <c r="IIX12" s="86"/>
      <c r="IIY12" s="86"/>
      <c r="IIZ12" s="86"/>
      <c r="IJA12" s="86"/>
      <c r="IJB12" s="86"/>
      <c r="IJC12" s="86"/>
      <c r="IJD12" s="86"/>
      <c r="IJE12" s="86"/>
      <c r="IJF12" s="86"/>
      <c r="IJG12" s="86"/>
      <c r="IJH12" s="86"/>
      <c r="IJI12" s="86"/>
      <c r="IJJ12" s="86"/>
      <c r="IJK12" s="86"/>
      <c r="IJL12" s="86"/>
      <c r="IJM12" s="86"/>
      <c r="IJN12" s="86"/>
      <c r="IJO12" s="86"/>
      <c r="IJP12" s="86"/>
      <c r="IJQ12" s="86"/>
      <c r="IJR12" s="86"/>
      <c r="IJS12" s="86"/>
      <c r="IJT12" s="86"/>
      <c r="IJU12" s="86"/>
      <c r="IJV12" s="86"/>
      <c r="IJW12" s="86"/>
      <c r="IJX12" s="86"/>
      <c r="IJY12" s="86"/>
      <c r="IJZ12" s="86"/>
      <c r="IKA12" s="86"/>
      <c r="IKB12" s="86"/>
      <c r="IKC12" s="86"/>
      <c r="IKD12" s="86"/>
      <c r="IKE12" s="86"/>
      <c r="IKF12" s="86"/>
      <c r="IKG12" s="86"/>
      <c r="IKH12" s="86"/>
      <c r="IKI12" s="86"/>
      <c r="IKJ12" s="86"/>
      <c r="IKK12" s="86"/>
      <c r="IKL12" s="86"/>
      <c r="IKM12" s="86"/>
      <c r="IKN12" s="86"/>
      <c r="IKO12" s="86"/>
      <c r="IKP12" s="86"/>
      <c r="IKQ12" s="86"/>
      <c r="IKR12" s="86"/>
      <c r="IKS12" s="86"/>
      <c r="IKT12" s="86"/>
      <c r="IKU12" s="86"/>
      <c r="IKV12" s="86"/>
      <c r="IKW12" s="86"/>
      <c r="IKX12" s="86"/>
      <c r="IKY12" s="86"/>
      <c r="IKZ12" s="86"/>
      <c r="ILA12" s="86"/>
      <c r="ILB12" s="86"/>
      <c r="ILC12" s="86"/>
      <c r="ILD12" s="86"/>
      <c r="ILE12" s="86"/>
      <c r="ILF12" s="86"/>
      <c r="ILG12" s="86"/>
      <c r="ILH12" s="86"/>
      <c r="ILI12" s="86"/>
      <c r="ILJ12" s="86"/>
      <c r="ILK12" s="86"/>
      <c r="ILL12" s="86"/>
      <c r="ILM12" s="86"/>
      <c r="ILN12" s="86"/>
      <c r="ILO12" s="86"/>
      <c r="ILP12" s="86"/>
      <c r="ILQ12" s="86"/>
      <c r="ILR12" s="86"/>
      <c r="ILS12" s="86"/>
      <c r="ILT12" s="86"/>
      <c r="ILU12" s="86"/>
      <c r="ILV12" s="86"/>
      <c r="ILW12" s="86"/>
      <c r="ILX12" s="86"/>
      <c r="ILY12" s="86"/>
      <c r="ILZ12" s="86"/>
      <c r="IMA12" s="86"/>
      <c r="IMB12" s="86"/>
      <c r="IMC12" s="86"/>
      <c r="IMD12" s="86"/>
      <c r="IME12" s="86"/>
      <c r="IMF12" s="86"/>
      <c r="IMG12" s="86"/>
      <c r="IMH12" s="86"/>
      <c r="IMI12" s="86"/>
      <c r="IMJ12" s="86"/>
      <c r="IMK12" s="86"/>
      <c r="IML12" s="86"/>
      <c r="IMM12" s="86"/>
      <c r="IMN12" s="86"/>
      <c r="IMO12" s="86"/>
      <c r="IMP12" s="86"/>
      <c r="IMQ12" s="86"/>
      <c r="IMR12" s="86"/>
      <c r="IMS12" s="86"/>
      <c r="IMT12" s="86"/>
      <c r="IMU12" s="86"/>
      <c r="IMV12" s="86"/>
      <c r="IMW12" s="86"/>
      <c r="IMX12" s="86"/>
      <c r="IMY12" s="86"/>
      <c r="IMZ12" s="86"/>
      <c r="INA12" s="86"/>
      <c r="INB12" s="86"/>
      <c r="INC12" s="86"/>
      <c r="IND12" s="86"/>
      <c r="INE12" s="86"/>
      <c r="INF12" s="86"/>
      <c r="ING12" s="86"/>
      <c r="INH12" s="86"/>
      <c r="INI12" s="86"/>
      <c r="INJ12" s="86"/>
      <c r="INK12" s="86"/>
      <c r="INL12" s="86"/>
      <c r="INM12" s="86"/>
      <c r="INN12" s="86"/>
      <c r="INO12" s="86"/>
      <c r="INP12" s="86"/>
      <c r="INQ12" s="86"/>
      <c r="INR12" s="86"/>
      <c r="INS12" s="86"/>
      <c r="INT12" s="86"/>
      <c r="INU12" s="86"/>
      <c r="INV12" s="86"/>
      <c r="INW12" s="86"/>
      <c r="INX12" s="86"/>
      <c r="INY12" s="86"/>
      <c r="INZ12" s="86"/>
      <c r="IOA12" s="86"/>
      <c r="IOB12" s="86"/>
      <c r="IOC12" s="86"/>
      <c r="IOD12" s="86"/>
      <c r="IOE12" s="86"/>
      <c r="IOF12" s="86"/>
      <c r="IOG12" s="86"/>
      <c r="IOH12" s="86"/>
      <c r="IOI12" s="86"/>
      <c r="IOJ12" s="86"/>
      <c r="IOK12" s="86"/>
      <c r="IOL12" s="86"/>
      <c r="IOM12" s="86"/>
      <c r="ION12" s="86"/>
      <c r="IOO12" s="86"/>
      <c r="IOP12" s="86"/>
      <c r="IOQ12" s="86"/>
      <c r="IOR12" s="86"/>
      <c r="IOS12" s="86"/>
      <c r="IOT12" s="86"/>
      <c r="IOU12" s="86"/>
      <c r="IOV12" s="86"/>
      <c r="IOW12" s="86"/>
      <c r="IOX12" s="86"/>
      <c r="IOY12" s="86"/>
      <c r="IOZ12" s="86"/>
      <c r="IPA12" s="86"/>
      <c r="IPB12" s="86"/>
      <c r="IPC12" s="86"/>
      <c r="IPD12" s="86"/>
      <c r="IPE12" s="86"/>
      <c r="IPF12" s="86"/>
      <c r="IPG12" s="86"/>
      <c r="IPH12" s="86"/>
      <c r="IPI12" s="86"/>
      <c r="IPJ12" s="86"/>
      <c r="IPK12" s="86"/>
      <c r="IPL12" s="86"/>
      <c r="IPM12" s="86"/>
      <c r="IPN12" s="86"/>
      <c r="IPO12" s="86"/>
      <c r="IPP12" s="86"/>
      <c r="IPQ12" s="86"/>
      <c r="IPR12" s="86"/>
      <c r="IPS12" s="86"/>
      <c r="IPT12" s="86"/>
      <c r="IPU12" s="86"/>
      <c r="IPV12" s="86"/>
      <c r="IPW12" s="86"/>
      <c r="IPX12" s="86"/>
      <c r="IPY12" s="86"/>
      <c r="IPZ12" s="86"/>
      <c r="IQA12" s="86"/>
      <c r="IQB12" s="86"/>
      <c r="IQC12" s="86"/>
      <c r="IQD12" s="86"/>
      <c r="IQE12" s="86"/>
      <c r="IQF12" s="86"/>
      <c r="IQG12" s="86"/>
      <c r="IQH12" s="86"/>
      <c r="IQI12" s="86"/>
      <c r="IQJ12" s="86"/>
      <c r="IQK12" s="86"/>
      <c r="IQL12" s="86"/>
      <c r="IQM12" s="86"/>
      <c r="IQN12" s="86"/>
      <c r="IQO12" s="86"/>
      <c r="IQP12" s="86"/>
      <c r="IQQ12" s="86"/>
      <c r="IQR12" s="86"/>
      <c r="IQS12" s="86"/>
      <c r="IQT12" s="86"/>
      <c r="IQU12" s="86"/>
      <c r="IQV12" s="86"/>
      <c r="IQW12" s="86"/>
      <c r="IQX12" s="86"/>
      <c r="IQY12" s="86"/>
      <c r="IQZ12" s="86"/>
      <c r="IRA12" s="86"/>
      <c r="IRB12" s="86"/>
      <c r="IRC12" s="86"/>
      <c r="IRD12" s="86"/>
      <c r="IRE12" s="86"/>
      <c r="IRF12" s="86"/>
      <c r="IRG12" s="86"/>
      <c r="IRH12" s="86"/>
      <c r="IRI12" s="86"/>
      <c r="IRJ12" s="86"/>
      <c r="IRK12" s="86"/>
      <c r="IRL12" s="86"/>
      <c r="IRM12" s="86"/>
      <c r="IRN12" s="86"/>
      <c r="IRO12" s="86"/>
      <c r="IRP12" s="86"/>
      <c r="IRQ12" s="86"/>
      <c r="IRR12" s="86"/>
      <c r="IRS12" s="86"/>
      <c r="IRT12" s="86"/>
      <c r="IRU12" s="86"/>
      <c r="IRV12" s="86"/>
      <c r="IRW12" s="86"/>
      <c r="IRX12" s="86"/>
      <c r="IRY12" s="86"/>
      <c r="IRZ12" s="86"/>
      <c r="ISA12" s="86"/>
      <c r="ISB12" s="86"/>
      <c r="ISC12" s="86"/>
      <c r="ISD12" s="86"/>
      <c r="ISE12" s="86"/>
      <c r="ISF12" s="86"/>
      <c r="ISG12" s="86"/>
      <c r="ISH12" s="86"/>
      <c r="ISI12" s="86"/>
      <c r="ISJ12" s="86"/>
      <c r="ISK12" s="86"/>
      <c r="ISL12" s="86"/>
      <c r="ISM12" s="86"/>
      <c r="ISN12" s="86"/>
      <c r="ISO12" s="86"/>
      <c r="ISP12" s="86"/>
      <c r="ISQ12" s="86"/>
      <c r="ISR12" s="86"/>
      <c r="ISS12" s="86"/>
      <c r="IST12" s="86"/>
      <c r="ISU12" s="86"/>
      <c r="ISV12" s="86"/>
      <c r="ISW12" s="86"/>
      <c r="ISX12" s="86"/>
      <c r="ISY12" s="86"/>
      <c r="ISZ12" s="86"/>
      <c r="ITA12" s="86"/>
      <c r="ITB12" s="86"/>
      <c r="ITC12" s="86"/>
      <c r="ITD12" s="86"/>
      <c r="ITE12" s="86"/>
      <c r="ITF12" s="86"/>
      <c r="ITG12" s="86"/>
      <c r="ITH12" s="86"/>
      <c r="ITI12" s="86"/>
      <c r="ITJ12" s="86"/>
      <c r="ITK12" s="86"/>
      <c r="ITL12" s="86"/>
      <c r="ITM12" s="86"/>
      <c r="ITN12" s="86"/>
      <c r="ITO12" s="86"/>
      <c r="ITP12" s="86"/>
      <c r="ITQ12" s="86"/>
      <c r="ITR12" s="86"/>
      <c r="ITS12" s="86"/>
      <c r="ITT12" s="86"/>
      <c r="ITU12" s="86"/>
      <c r="ITV12" s="86"/>
      <c r="ITW12" s="86"/>
      <c r="ITX12" s="86"/>
      <c r="ITY12" s="86"/>
      <c r="ITZ12" s="86"/>
      <c r="IUA12" s="86"/>
      <c r="IUB12" s="86"/>
      <c r="IUC12" s="86"/>
      <c r="IUD12" s="86"/>
      <c r="IUE12" s="86"/>
      <c r="IUF12" s="86"/>
      <c r="IUG12" s="86"/>
      <c r="IUH12" s="86"/>
      <c r="IUI12" s="86"/>
      <c r="IUJ12" s="86"/>
      <c r="IUK12" s="86"/>
      <c r="IUL12" s="86"/>
      <c r="IUM12" s="86"/>
      <c r="IUN12" s="86"/>
      <c r="IUO12" s="86"/>
      <c r="IUP12" s="86"/>
      <c r="IUQ12" s="86"/>
      <c r="IUR12" s="86"/>
      <c r="IUS12" s="86"/>
      <c r="IUT12" s="86"/>
      <c r="IUU12" s="86"/>
      <c r="IUV12" s="86"/>
      <c r="IUW12" s="86"/>
      <c r="IUX12" s="86"/>
      <c r="IUY12" s="86"/>
      <c r="IUZ12" s="86"/>
      <c r="IVA12" s="86"/>
      <c r="IVB12" s="86"/>
      <c r="IVC12" s="86"/>
      <c r="IVD12" s="86"/>
      <c r="IVE12" s="86"/>
      <c r="IVF12" s="86"/>
      <c r="IVG12" s="86"/>
      <c r="IVH12" s="86"/>
      <c r="IVI12" s="86"/>
      <c r="IVJ12" s="86"/>
      <c r="IVK12" s="86"/>
      <c r="IVL12" s="86"/>
      <c r="IVM12" s="86"/>
      <c r="IVN12" s="86"/>
      <c r="IVO12" s="86"/>
      <c r="IVP12" s="86"/>
      <c r="IVQ12" s="86"/>
      <c r="IVR12" s="86"/>
      <c r="IVS12" s="86"/>
      <c r="IVT12" s="86"/>
      <c r="IVU12" s="86"/>
      <c r="IVV12" s="86"/>
      <c r="IVW12" s="86"/>
      <c r="IVX12" s="86"/>
      <c r="IVY12" s="86"/>
      <c r="IVZ12" s="86"/>
      <c r="IWA12" s="86"/>
      <c r="IWB12" s="86"/>
      <c r="IWC12" s="86"/>
      <c r="IWD12" s="86"/>
      <c r="IWE12" s="86"/>
      <c r="IWF12" s="86"/>
      <c r="IWG12" s="86"/>
      <c r="IWH12" s="86"/>
      <c r="IWI12" s="86"/>
      <c r="IWJ12" s="86"/>
      <c r="IWK12" s="86"/>
      <c r="IWL12" s="86"/>
      <c r="IWM12" s="86"/>
      <c r="IWN12" s="86"/>
      <c r="IWO12" s="86"/>
      <c r="IWP12" s="86"/>
      <c r="IWQ12" s="86"/>
      <c r="IWR12" s="86"/>
      <c r="IWS12" s="86"/>
      <c r="IWT12" s="86"/>
      <c r="IWU12" s="86"/>
      <c r="IWV12" s="86"/>
      <c r="IWW12" s="86"/>
      <c r="IWX12" s="86"/>
      <c r="IWY12" s="86"/>
      <c r="IWZ12" s="86"/>
      <c r="IXA12" s="86"/>
      <c r="IXB12" s="86"/>
      <c r="IXC12" s="86"/>
      <c r="IXD12" s="86"/>
      <c r="IXE12" s="86"/>
      <c r="IXF12" s="86"/>
      <c r="IXG12" s="86"/>
      <c r="IXH12" s="86"/>
      <c r="IXI12" s="86"/>
      <c r="IXJ12" s="86"/>
      <c r="IXK12" s="86"/>
      <c r="IXL12" s="86"/>
      <c r="IXM12" s="86"/>
      <c r="IXN12" s="86"/>
      <c r="IXO12" s="86"/>
      <c r="IXP12" s="86"/>
      <c r="IXQ12" s="86"/>
      <c r="IXR12" s="86"/>
      <c r="IXS12" s="86"/>
      <c r="IXT12" s="86"/>
      <c r="IXU12" s="86"/>
      <c r="IXV12" s="86"/>
      <c r="IXW12" s="86"/>
      <c r="IXX12" s="86"/>
      <c r="IXY12" s="86"/>
      <c r="IXZ12" s="86"/>
      <c r="IYA12" s="86"/>
      <c r="IYB12" s="86"/>
      <c r="IYC12" s="86"/>
      <c r="IYD12" s="86"/>
      <c r="IYE12" s="86"/>
      <c r="IYF12" s="86"/>
      <c r="IYG12" s="86"/>
      <c r="IYH12" s="86"/>
      <c r="IYI12" s="86"/>
      <c r="IYJ12" s="86"/>
      <c r="IYK12" s="86"/>
      <c r="IYL12" s="86"/>
      <c r="IYM12" s="86"/>
      <c r="IYN12" s="86"/>
      <c r="IYO12" s="86"/>
      <c r="IYP12" s="86"/>
      <c r="IYQ12" s="86"/>
      <c r="IYR12" s="86"/>
      <c r="IYS12" s="86"/>
      <c r="IYT12" s="86"/>
      <c r="IYU12" s="86"/>
      <c r="IYV12" s="86"/>
      <c r="IYW12" s="86"/>
      <c r="IYX12" s="86"/>
      <c r="IYY12" s="86"/>
      <c r="IYZ12" s="86"/>
      <c r="IZA12" s="86"/>
      <c r="IZB12" s="86"/>
      <c r="IZC12" s="86"/>
      <c r="IZD12" s="86"/>
      <c r="IZE12" s="86"/>
      <c r="IZF12" s="86"/>
      <c r="IZG12" s="86"/>
      <c r="IZH12" s="86"/>
      <c r="IZI12" s="86"/>
      <c r="IZJ12" s="86"/>
      <c r="IZK12" s="86"/>
      <c r="IZL12" s="86"/>
      <c r="IZM12" s="86"/>
      <c r="IZN12" s="86"/>
      <c r="IZO12" s="86"/>
      <c r="IZP12" s="86"/>
      <c r="IZQ12" s="86"/>
      <c r="IZR12" s="86"/>
      <c r="IZS12" s="86"/>
      <c r="IZT12" s="86"/>
      <c r="IZU12" s="86"/>
      <c r="IZV12" s="86"/>
      <c r="IZW12" s="86"/>
      <c r="IZX12" s="86"/>
      <c r="IZY12" s="86"/>
      <c r="IZZ12" s="86"/>
      <c r="JAA12" s="86"/>
      <c r="JAB12" s="86"/>
      <c r="JAC12" s="86"/>
      <c r="JAD12" s="86"/>
      <c r="JAE12" s="86"/>
      <c r="JAF12" s="86"/>
      <c r="JAG12" s="86"/>
      <c r="JAH12" s="86"/>
      <c r="JAI12" s="86"/>
      <c r="JAJ12" s="86"/>
      <c r="JAK12" s="86"/>
      <c r="JAL12" s="86"/>
      <c r="JAM12" s="86"/>
      <c r="JAN12" s="86"/>
      <c r="JAO12" s="86"/>
      <c r="JAP12" s="86"/>
      <c r="JAQ12" s="86"/>
      <c r="JAR12" s="86"/>
      <c r="JAS12" s="86"/>
      <c r="JAT12" s="86"/>
      <c r="JAU12" s="86"/>
      <c r="JAV12" s="86"/>
      <c r="JAW12" s="86"/>
      <c r="JAX12" s="86"/>
      <c r="JAY12" s="86"/>
      <c r="JAZ12" s="86"/>
      <c r="JBA12" s="86"/>
      <c r="JBB12" s="86"/>
      <c r="JBC12" s="86"/>
      <c r="JBD12" s="86"/>
      <c r="JBE12" s="86"/>
      <c r="JBF12" s="86"/>
      <c r="JBG12" s="86"/>
      <c r="JBH12" s="86"/>
      <c r="JBI12" s="86"/>
      <c r="JBJ12" s="86"/>
      <c r="JBK12" s="86"/>
      <c r="JBL12" s="86"/>
      <c r="JBM12" s="86"/>
      <c r="JBN12" s="86"/>
      <c r="JBO12" s="86"/>
      <c r="JBP12" s="86"/>
      <c r="JBQ12" s="86"/>
      <c r="JBR12" s="86"/>
      <c r="JBS12" s="86"/>
      <c r="JBT12" s="86"/>
      <c r="JBU12" s="86"/>
      <c r="JBV12" s="86"/>
      <c r="JBW12" s="86"/>
      <c r="JBX12" s="86"/>
      <c r="JBY12" s="86"/>
      <c r="JBZ12" s="86"/>
      <c r="JCA12" s="86"/>
      <c r="JCB12" s="86"/>
      <c r="JCC12" s="86"/>
      <c r="JCD12" s="86"/>
      <c r="JCE12" s="86"/>
      <c r="JCF12" s="86"/>
      <c r="JCG12" s="86"/>
      <c r="JCH12" s="86"/>
      <c r="JCI12" s="86"/>
      <c r="JCJ12" s="86"/>
      <c r="JCK12" s="86"/>
      <c r="JCL12" s="86"/>
      <c r="JCM12" s="86"/>
      <c r="JCN12" s="86"/>
      <c r="JCO12" s="86"/>
      <c r="JCP12" s="86"/>
      <c r="JCQ12" s="86"/>
      <c r="JCR12" s="86"/>
      <c r="JCS12" s="86"/>
      <c r="JCT12" s="86"/>
      <c r="JCU12" s="86"/>
      <c r="JCV12" s="86"/>
      <c r="JCW12" s="86"/>
      <c r="JCX12" s="86"/>
      <c r="JCY12" s="86"/>
      <c r="JCZ12" s="86"/>
      <c r="JDA12" s="86"/>
      <c r="JDB12" s="86"/>
      <c r="JDC12" s="86"/>
      <c r="JDD12" s="86"/>
      <c r="JDE12" s="86"/>
      <c r="JDF12" s="86"/>
      <c r="JDG12" s="86"/>
      <c r="JDH12" s="86"/>
      <c r="JDI12" s="86"/>
      <c r="JDJ12" s="86"/>
      <c r="JDK12" s="86"/>
      <c r="JDL12" s="86"/>
      <c r="JDM12" s="86"/>
      <c r="JDN12" s="86"/>
      <c r="JDO12" s="86"/>
      <c r="JDP12" s="86"/>
      <c r="JDQ12" s="86"/>
      <c r="JDR12" s="86"/>
      <c r="JDS12" s="86"/>
      <c r="JDT12" s="86"/>
      <c r="JDU12" s="86"/>
      <c r="JDV12" s="86"/>
      <c r="JDW12" s="86"/>
      <c r="JDX12" s="86"/>
      <c r="JDY12" s="86"/>
      <c r="JDZ12" s="86"/>
      <c r="JEA12" s="86"/>
      <c r="JEB12" s="86"/>
      <c r="JEC12" s="86"/>
      <c r="JED12" s="86"/>
      <c r="JEE12" s="86"/>
      <c r="JEF12" s="86"/>
      <c r="JEG12" s="86"/>
      <c r="JEH12" s="86"/>
      <c r="JEI12" s="86"/>
      <c r="JEJ12" s="86"/>
      <c r="JEK12" s="86"/>
      <c r="JEL12" s="86"/>
      <c r="JEM12" s="86"/>
      <c r="JEN12" s="86"/>
      <c r="JEO12" s="86"/>
      <c r="JEP12" s="86"/>
      <c r="JEQ12" s="86"/>
      <c r="JER12" s="86"/>
      <c r="JES12" s="86"/>
      <c r="JET12" s="86"/>
      <c r="JEU12" s="86"/>
      <c r="JEV12" s="86"/>
      <c r="JEW12" s="86"/>
      <c r="JEX12" s="86"/>
      <c r="JEY12" s="86"/>
      <c r="JEZ12" s="86"/>
      <c r="JFA12" s="86"/>
      <c r="JFB12" s="86"/>
      <c r="JFC12" s="86"/>
      <c r="JFD12" s="86"/>
      <c r="JFE12" s="86"/>
      <c r="JFF12" s="86"/>
      <c r="JFG12" s="86"/>
      <c r="JFH12" s="86"/>
      <c r="JFI12" s="86"/>
      <c r="JFJ12" s="86"/>
      <c r="JFK12" s="86"/>
      <c r="JFL12" s="86"/>
      <c r="JFM12" s="86"/>
      <c r="JFN12" s="86"/>
      <c r="JFO12" s="86"/>
      <c r="JFP12" s="86"/>
      <c r="JFQ12" s="86"/>
      <c r="JFR12" s="86"/>
      <c r="JFS12" s="86"/>
      <c r="JFT12" s="86"/>
      <c r="JFU12" s="86"/>
      <c r="JFV12" s="86"/>
      <c r="JFW12" s="86"/>
      <c r="JFX12" s="86"/>
      <c r="JFY12" s="86"/>
      <c r="JFZ12" s="86"/>
      <c r="JGA12" s="86"/>
      <c r="JGB12" s="86"/>
      <c r="JGC12" s="86"/>
      <c r="JGD12" s="86"/>
      <c r="JGE12" s="86"/>
      <c r="JGF12" s="86"/>
      <c r="JGG12" s="86"/>
      <c r="JGH12" s="86"/>
      <c r="JGI12" s="86"/>
      <c r="JGJ12" s="86"/>
      <c r="JGK12" s="86"/>
      <c r="JGL12" s="86"/>
      <c r="JGM12" s="86"/>
      <c r="JGN12" s="86"/>
      <c r="JGO12" s="86"/>
      <c r="JGP12" s="86"/>
      <c r="JGQ12" s="86"/>
      <c r="JGR12" s="86"/>
      <c r="JGS12" s="86"/>
      <c r="JGT12" s="86"/>
      <c r="JGU12" s="86"/>
      <c r="JGV12" s="86"/>
      <c r="JGW12" s="86"/>
      <c r="JGX12" s="86"/>
      <c r="JGY12" s="86"/>
      <c r="JGZ12" s="86"/>
      <c r="JHA12" s="86"/>
      <c r="JHB12" s="86"/>
      <c r="JHC12" s="86"/>
      <c r="JHD12" s="86"/>
      <c r="JHE12" s="86"/>
      <c r="JHF12" s="86"/>
      <c r="JHG12" s="86"/>
      <c r="JHH12" s="86"/>
      <c r="JHI12" s="86"/>
      <c r="JHJ12" s="86"/>
      <c r="JHK12" s="86"/>
      <c r="JHL12" s="86"/>
      <c r="JHM12" s="86"/>
      <c r="JHN12" s="86"/>
      <c r="JHO12" s="86"/>
      <c r="JHP12" s="86"/>
      <c r="JHQ12" s="86"/>
      <c r="JHR12" s="86"/>
      <c r="JHS12" s="86"/>
      <c r="JHT12" s="86"/>
      <c r="JHU12" s="86"/>
      <c r="JHV12" s="86"/>
      <c r="JHW12" s="86"/>
      <c r="JHX12" s="86"/>
      <c r="JHY12" s="86"/>
      <c r="JHZ12" s="86"/>
      <c r="JIA12" s="86"/>
      <c r="JIB12" s="86"/>
      <c r="JIC12" s="86"/>
      <c r="JID12" s="86"/>
      <c r="JIE12" s="86"/>
      <c r="JIF12" s="86"/>
      <c r="JIG12" s="86"/>
      <c r="JIH12" s="86"/>
      <c r="JII12" s="86"/>
      <c r="JIJ12" s="86"/>
      <c r="JIK12" s="86"/>
      <c r="JIL12" s="86"/>
      <c r="JIM12" s="86"/>
      <c r="JIN12" s="86"/>
      <c r="JIO12" s="86"/>
      <c r="JIP12" s="86"/>
      <c r="JIQ12" s="86"/>
      <c r="JIR12" s="86"/>
      <c r="JIS12" s="86"/>
      <c r="JIT12" s="86"/>
      <c r="JIU12" s="86"/>
      <c r="JIV12" s="86"/>
      <c r="JIW12" s="86"/>
      <c r="JIX12" s="86"/>
      <c r="JIY12" s="86"/>
      <c r="JIZ12" s="86"/>
      <c r="JJA12" s="86"/>
      <c r="JJB12" s="86"/>
      <c r="JJC12" s="86"/>
      <c r="JJD12" s="86"/>
      <c r="JJE12" s="86"/>
      <c r="JJF12" s="86"/>
      <c r="JJG12" s="86"/>
      <c r="JJH12" s="86"/>
      <c r="JJI12" s="86"/>
      <c r="JJJ12" s="86"/>
      <c r="JJK12" s="86"/>
      <c r="JJL12" s="86"/>
      <c r="JJM12" s="86"/>
      <c r="JJN12" s="86"/>
      <c r="JJO12" s="86"/>
      <c r="JJP12" s="86"/>
      <c r="JJQ12" s="86"/>
      <c r="JJR12" s="86"/>
      <c r="JJS12" s="86"/>
      <c r="JJT12" s="86"/>
      <c r="JJU12" s="86"/>
      <c r="JJV12" s="86"/>
      <c r="JJW12" s="86"/>
      <c r="JJX12" s="86"/>
      <c r="JJY12" s="86"/>
      <c r="JJZ12" s="86"/>
      <c r="JKA12" s="86"/>
      <c r="JKB12" s="86"/>
      <c r="JKC12" s="86"/>
      <c r="JKD12" s="86"/>
      <c r="JKE12" s="86"/>
      <c r="JKF12" s="86"/>
      <c r="JKG12" s="86"/>
      <c r="JKH12" s="86"/>
      <c r="JKI12" s="86"/>
      <c r="JKJ12" s="86"/>
      <c r="JKK12" s="86"/>
      <c r="JKL12" s="86"/>
      <c r="JKM12" s="86"/>
      <c r="JKN12" s="86"/>
      <c r="JKO12" s="86"/>
      <c r="JKP12" s="86"/>
      <c r="JKQ12" s="86"/>
      <c r="JKR12" s="86"/>
      <c r="JKS12" s="86"/>
      <c r="JKT12" s="86"/>
      <c r="JKU12" s="86"/>
      <c r="JKV12" s="86"/>
      <c r="JKW12" s="86"/>
      <c r="JKX12" s="86"/>
      <c r="JKY12" s="86"/>
      <c r="JKZ12" s="86"/>
      <c r="JLA12" s="86"/>
      <c r="JLB12" s="86"/>
      <c r="JLC12" s="86"/>
      <c r="JLD12" s="86"/>
      <c r="JLE12" s="86"/>
      <c r="JLF12" s="86"/>
      <c r="JLG12" s="86"/>
      <c r="JLH12" s="86"/>
      <c r="JLI12" s="86"/>
      <c r="JLJ12" s="86"/>
      <c r="JLK12" s="86"/>
      <c r="JLL12" s="86"/>
      <c r="JLM12" s="86"/>
      <c r="JLN12" s="86"/>
      <c r="JLO12" s="86"/>
      <c r="JLP12" s="86"/>
      <c r="JLQ12" s="86"/>
      <c r="JLR12" s="86"/>
      <c r="JLS12" s="86"/>
      <c r="JLT12" s="86"/>
      <c r="JLU12" s="86"/>
      <c r="JLV12" s="86"/>
      <c r="JLW12" s="86"/>
      <c r="JLX12" s="86"/>
      <c r="JLY12" s="86"/>
      <c r="JLZ12" s="86"/>
      <c r="JMA12" s="86"/>
      <c r="JMB12" s="86"/>
      <c r="JMC12" s="86"/>
      <c r="JMD12" s="86"/>
      <c r="JME12" s="86"/>
      <c r="JMF12" s="86"/>
      <c r="JMG12" s="86"/>
      <c r="JMH12" s="86"/>
      <c r="JMI12" s="86"/>
      <c r="JMJ12" s="86"/>
      <c r="JMK12" s="86"/>
      <c r="JML12" s="86"/>
      <c r="JMM12" s="86"/>
      <c r="JMN12" s="86"/>
      <c r="JMO12" s="86"/>
      <c r="JMP12" s="86"/>
      <c r="JMQ12" s="86"/>
      <c r="JMR12" s="86"/>
      <c r="JMS12" s="86"/>
      <c r="JMT12" s="86"/>
      <c r="JMU12" s="86"/>
      <c r="JMV12" s="86"/>
      <c r="JMW12" s="86"/>
      <c r="JMX12" s="86"/>
      <c r="JMY12" s="86"/>
      <c r="JMZ12" s="86"/>
      <c r="JNA12" s="86"/>
      <c r="JNB12" s="86"/>
      <c r="JNC12" s="86"/>
      <c r="JND12" s="86"/>
      <c r="JNE12" s="86"/>
      <c r="JNF12" s="86"/>
      <c r="JNG12" s="86"/>
      <c r="JNH12" s="86"/>
      <c r="JNI12" s="86"/>
      <c r="JNJ12" s="86"/>
      <c r="JNK12" s="86"/>
      <c r="JNL12" s="86"/>
      <c r="JNM12" s="86"/>
      <c r="JNN12" s="86"/>
      <c r="JNO12" s="86"/>
      <c r="JNP12" s="86"/>
      <c r="JNQ12" s="86"/>
      <c r="JNR12" s="86"/>
      <c r="JNS12" s="86"/>
      <c r="JNT12" s="86"/>
      <c r="JNU12" s="86"/>
      <c r="JNV12" s="86"/>
      <c r="JNW12" s="86"/>
      <c r="JNX12" s="86"/>
      <c r="JNY12" s="86"/>
      <c r="JNZ12" s="86"/>
      <c r="JOA12" s="86"/>
      <c r="JOB12" s="86"/>
      <c r="JOC12" s="86"/>
      <c r="JOD12" s="86"/>
      <c r="JOE12" s="86"/>
      <c r="JOF12" s="86"/>
      <c r="JOG12" s="86"/>
      <c r="JOH12" s="86"/>
      <c r="JOI12" s="86"/>
      <c r="JOJ12" s="86"/>
      <c r="JOK12" s="86"/>
      <c r="JOL12" s="86"/>
      <c r="JOM12" s="86"/>
      <c r="JON12" s="86"/>
      <c r="JOO12" s="86"/>
      <c r="JOP12" s="86"/>
      <c r="JOQ12" s="86"/>
      <c r="JOR12" s="86"/>
      <c r="JOS12" s="86"/>
      <c r="JOT12" s="86"/>
      <c r="JOU12" s="86"/>
      <c r="JOV12" s="86"/>
      <c r="JOW12" s="86"/>
      <c r="JOX12" s="86"/>
      <c r="JOY12" s="86"/>
      <c r="JOZ12" s="86"/>
      <c r="JPA12" s="86"/>
      <c r="JPB12" s="86"/>
      <c r="JPC12" s="86"/>
      <c r="JPD12" s="86"/>
      <c r="JPE12" s="86"/>
      <c r="JPF12" s="86"/>
      <c r="JPG12" s="86"/>
      <c r="JPH12" s="86"/>
      <c r="JPI12" s="86"/>
      <c r="JPJ12" s="86"/>
      <c r="JPK12" s="86"/>
      <c r="JPL12" s="86"/>
      <c r="JPM12" s="86"/>
      <c r="JPN12" s="86"/>
      <c r="JPO12" s="86"/>
      <c r="JPP12" s="86"/>
      <c r="JPQ12" s="86"/>
      <c r="JPR12" s="86"/>
      <c r="JPS12" s="86"/>
      <c r="JPT12" s="86"/>
      <c r="JPU12" s="86"/>
      <c r="JPV12" s="86"/>
      <c r="JPW12" s="86"/>
      <c r="JPX12" s="86"/>
      <c r="JPY12" s="86"/>
      <c r="JPZ12" s="86"/>
      <c r="JQA12" s="86"/>
      <c r="JQB12" s="86"/>
      <c r="JQC12" s="86"/>
      <c r="JQD12" s="86"/>
      <c r="JQE12" s="86"/>
      <c r="JQF12" s="86"/>
      <c r="JQG12" s="86"/>
      <c r="JQH12" s="86"/>
      <c r="JQI12" s="86"/>
      <c r="JQJ12" s="86"/>
      <c r="JQK12" s="86"/>
      <c r="JQL12" s="86"/>
      <c r="JQM12" s="86"/>
      <c r="JQN12" s="86"/>
      <c r="JQO12" s="86"/>
      <c r="JQP12" s="86"/>
      <c r="JQQ12" s="86"/>
      <c r="JQR12" s="86"/>
      <c r="JQS12" s="86"/>
      <c r="JQT12" s="86"/>
      <c r="JQU12" s="86"/>
      <c r="JQV12" s="86"/>
      <c r="JQW12" s="86"/>
      <c r="JQX12" s="86"/>
      <c r="JQY12" s="86"/>
      <c r="JQZ12" s="86"/>
      <c r="JRA12" s="86"/>
      <c r="JRB12" s="86"/>
      <c r="JRC12" s="86"/>
      <c r="JRD12" s="86"/>
      <c r="JRE12" s="86"/>
      <c r="JRF12" s="86"/>
      <c r="JRG12" s="86"/>
      <c r="JRH12" s="86"/>
      <c r="JRI12" s="86"/>
      <c r="JRJ12" s="86"/>
      <c r="JRK12" s="86"/>
      <c r="JRL12" s="86"/>
      <c r="JRM12" s="86"/>
      <c r="JRN12" s="86"/>
      <c r="JRO12" s="86"/>
      <c r="JRP12" s="86"/>
      <c r="JRQ12" s="86"/>
      <c r="JRR12" s="86"/>
      <c r="JRS12" s="86"/>
      <c r="JRT12" s="86"/>
      <c r="JRU12" s="86"/>
      <c r="JRV12" s="86"/>
      <c r="JRW12" s="86"/>
      <c r="JRX12" s="86"/>
      <c r="JRY12" s="86"/>
      <c r="JRZ12" s="86"/>
      <c r="JSA12" s="86"/>
      <c r="JSB12" s="86"/>
      <c r="JSC12" s="86"/>
      <c r="JSD12" s="86"/>
      <c r="JSE12" s="86"/>
      <c r="JSF12" s="86"/>
      <c r="JSG12" s="86"/>
      <c r="JSH12" s="86"/>
      <c r="JSI12" s="86"/>
      <c r="JSJ12" s="86"/>
      <c r="JSK12" s="86"/>
      <c r="JSL12" s="86"/>
      <c r="JSM12" s="86"/>
      <c r="JSN12" s="86"/>
      <c r="JSO12" s="86"/>
      <c r="JSP12" s="86"/>
      <c r="JSQ12" s="86"/>
      <c r="JSR12" s="86"/>
      <c r="JSS12" s="86"/>
      <c r="JST12" s="86"/>
      <c r="JSU12" s="86"/>
      <c r="JSV12" s="86"/>
      <c r="JSW12" s="86"/>
      <c r="JSX12" s="86"/>
      <c r="JSY12" s="86"/>
      <c r="JSZ12" s="86"/>
      <c r="JTA12" s="86"/>
      <c r="JTB12" s="86"/>
      <c r="JTC12" s="86"/>
      <c r="JTD12" s="86"/>
      <c r="JTE12" s="86"/>
      <c r="JTF12" s="86"/>
      <c r="JTG12" s="86"/>
      <c r="JTH12" s="86"/>
      <c r="JTI12" s="86"/>
      <c r="JTJ12" s="86"/>
      <c r="JTK12" s="86"/>
      <c r="JTL12" s="86"/>
      <c r="JTM12" s="86"/>
      <c r="JTN12" s="86"/>
      <c r="JTO12" s="86"/>
      <c r="JTP12" s="86"/>
      <c r="JTQ12" s="86"/>
      <c r="JTR12" s="86"/>
      <c r="JTS12" s="86"/>
      <c r="JTT12" s="86"/>
      <c r="JTU12" s="86"/>
      <c r="JTV12" s="86"/>
      <c r="JTW12" s="86"/>
      <c r="JTX12" s="86"/>
      <c r="JTY12" s="86"/>
      <c r="JTZ12" s="86"/>
      <c r="JUA12" s="86"/>
      <c r="JUB12" s="86"/>
      <c r="JUC12" s="86"/>
      <c r="JUD12" s="86"/>
      <c r="JUE12" s="86"/>
      <c r="JUF12" s="86"/>
      <c r="JUG12" s="86"/>
      <c r="JUH12" s="86"/>
      <c r="JUI12" s="86"/>
      <c r="JUJ12" s="86"/>
      <c r="JUK12" s="86"/>
      <c r="JUL12" s="86"/>
      <c r="JUM12" s="86"/>
      <c r="JUN12" s="86"/>
      <c r="JUO12" s="86"/>
      <c r="JUP12" s="86"/>
      <c r="JUQ12" s="86"/>
      <c r="JUR12" s="86"/>
      <c r="JUS12" s="86"/>
      <c r="JUT12" s="86"/>
      <c r="JUU12" s="86"/>
      <c r="JUV12" s="86"/>
      <c r="JUW12" s="86"/>
      <c r="JUX12" s="86"/>
      <c r="JUY12" s="86"/>
      <c r="JUZ12" s="86"/>
      <c r="JVA12" s="86"/>
      <c r="JVB12" s="86"/>
      <c r="JVC12" s="86"/>
      <c r="JVD12" s="86"/>
      <c r="JVE12" s="86"/>
      <c r="JVF12" s="86"/>
      <c r="JVG12" s="86"/>
      <c r="JVH12" s="86"/>
      <c r="JVI12" s="86"/>
      <c r="JVJ12" s="86"/>
      <c r="JVK12" s="86"/>
      <c r="JVL12" s="86"/>
      <c r="JVM12" s="86"/>
      <c r="JVN12" s="86"/>
      <c r="JVO12" s="86"/>
      <c r="JVP12" s="86"/>
      <c r="JVQ12" s="86"/>
      <c r="JVR12" s="86"/>
      <c r="JVS12" s="86"/>
      <c r="JVT12" s="86"/>
      <c r="JVU12" s="86"/>
      <c r="JVV12" s="86"/>
      <c r="JVW12" s="86"/>
      <c r="JVX12" s="86"/>
      <c r="JVY12" s="86"/>
      <c r="JVZ12" s="86"/>
      <c r="JWA12" s="86"/>
      <c r="JWB12" s="86"/>
      <c r="JWC12" s="86"/>
      <c r="JWD12" s="86"/>
      <c r="JWE12" s="86"/>
      <c r="JWF12" s="86"/>
      <c r="JWG12" s="86"/>
      <c r="JWH12" s="86"/>
      <c r="JWI12" s="86"/>
      <c r="JWJ12" s="86"/>
      <c r="JWK12" s="86"/>
      <c r="JWL12" s="86"/>
      <c r="JWM12" s="86"/>
      <c r="JWN12" s="86"/>
      <c r="JWO12" s="86"/>
      <c r="JWP12" s="86"/>
      <c r="JWQ12" s="86"/>
      <c r="JWR12" s="86"/>
      <c r="JWS12" s="86"/>
      <c r="JWT12" s="86"/>
      <c r="JWU12" s="86"/>
      <c r="JWV12" s="86"/>
      <c r="JWW12" s="86"/>
      <c r="JWX12" s="86"/>
      <c r="JWY12" s="86"/>
      <c r="JWZ12" s="86"/>
      <c r="JXA12" s="86"/>
      <c r="JXB12" s="86"/>
      <c r="JXC12" s="86"/>
      <c r="JXD12" s="86"/>
      <c r="JXE12" s="86"/>
      <c r="JXF12" s="86"/>
      <c r="JXG12" s="86"/>
      <c r="JXH12" s="86"/>
      <c r="JXI12" s="86"/>
      <c r="JXJ12" s="86"/>
      <c r="JXK12" s="86"/>
      <c r="JXL12" s="86"/>
      <c r="JXM12" s="86"/>
      <c r="JXN12" s="86"/>
      <c r="JXO12" s="86"/>
      <c r="JXP12" s="86"/>
      <c r="JXQ12" s="86"/>
      <c r="JXR12" s="86"/>
      <c r="JXS12" s="86"/>
      <c r="JXT12" s="86"/>
      <c r="JXU12" s="86"/>
      <c r="JXV12" s="86"/>
      <c r="JXW12" s="86"/>
      <c r="JXX12" s="86"/>
      <c r="JXY12" s="86"/>
      <c r="JXZ12" s="86"/>
      <c r="JYA12" s="86"/>
      <c r="JYB12" s="86"/>
      <c r="JYC12" s="86"/>
      <c r="JYD12" s="86"/>
      <c r="JYE12" s="86"/>
      <c r="JYF12" s="86"/>
      <c r="JYG12" s="86"/>
      <c r="JYH12" s="86"/>
      <c r="JYI12" s="86"/>
      <c r="JYJ12" s="86"/>
      <c r="JYK12" s="86"/>
      <c r="JYL12" s="86"/>
      <c r="JYM12" s="86"/>
      <c r="JYN12" s="86"/>
      <c r="JYO12" s="86"/>
      <c r="JYP12" s="86"/>
      <c r="JYQ12" s="86"/>
      <c r="JYR12" s="86"/>
      <c r="JYS12" s="86"/>
      <c r="JYT12" s="86"/>
      <c r="JYU12" s="86"/>
      <c r="JYV12" s="86"/>
      <c r="JYW12" s="86"/>
      <c r="JYX12" s="86"/>
      <c r="JYY12" s="86"/>
      <c r="JYZ12" s="86"/>
      <c r="JZA12" s="86"/>
      <c r="JZB12" s="86"/>
      <c r="JZC12" s="86"/>
      <c r="JZD12" s="86"/>
      <c r="JZE12" s="86"/>
      <c r="JZF12" s="86"/>
      <c r="JZG12" s="86"/>
      <c r="JZH12" s="86"/>
      <c r="JZI12" s="86"/>
      <c r="JZJ12" s="86"/>
      <c r="JZK12" s="86"/>
      <c r="JZL12" s="86"/>
      <c r="JZM12" s="86"/>
      <c r="JZN12" s="86"/>
      <c r="JZO12" s="86"/>
      <c r="JZP12" s="86"/>
      <c r="JZQ12" s="86"/>
      <c r="JZR12" s="86"/>
      <c r="JZS12" s="86"/>
      <c r="JZT12" s="86"/>
      <c r="JZU12" s="86"/>
      <c r="JZV12" s="86"/>
      <c r="JZW12" s="86"/>
      <c r="JZX12" s="86"/>
      <c r="JZY12" s="86"/>
      <c r="JZZ12" s="86"/>
      <c r="KAA12" s="86"/>
      <c r="KAB12" s="86"/>
      <c r="KAC12" s="86"/>
      <c r="KAD12" s="86"/>
      <c r="KAE12" s="86"/>
      <c r="KAF12" s="86"/>
      <c r="KAG12" s="86"/>
      <c r="KAH12" s="86"/>
      <c r="KAI12" s="86"/>
      <c r="KAJ12" s="86"/>
      <c r="KAK12" s="86"/>
      <c r="KAL12" s="86"/>
      <c r="KAM12" s="86"/>
      <c r="KAN12" s="86"/>
      <c r="KAO12" s="86"/>
      <c r="KAP12" s="86"/>
      <c r="KAQ12" s="86"/>
      <c r="KAR12" s="86"/>
      <c r="KAS12" s="86"/>
      <c r="KAT12" s="86"/>
      <c r="KAU12" s="86"/>
      <c r="KAV12" s="86"/>
      <c r="KAW12" s="86"/>
      <c r="KAX12" s="86"/>
      <c r="KAY12" s="86"/>
      <c r="KAZ12" s="86"/>
      <c r="KBA12" s="86"/>
      <c r="KBB12" s="86"/>
      <c r="KBC12" s="86"/>
      <c r="KBD12" s="86"/>
      <c r="KBE12" s="86"/>
      <c r="KBF12" s="86"/>
      <c r="KBG12" s="86"/>
      <c r="KBH12" s="86"/>
      <c r="KBI12" s="86"/>
      <c r="KBJ12" s="86"/>
      <c r="KBK12" s="86"/>
      <c r="KBL12" s="86"/>
      <c r="KBM12" s="86"/>
      <c r="KBN12" s="86"/>
      <c r="KBO12" s="86"/>
      <c r="KBP12" s="86"/>
      <c r="KBQ12" s="86"/>
      <c r="KBR12" s="86"/>
      <c r="KBS12" s="86"/>
      <c r="KBT12" s="86"/>
      <c r="KBU12" s="86"/>
      <c r="KBV12" s="86"/>
      <c r="KBW12" s="86"/>
      <c r="KBX12" s="86"/>
      <c r="KBY12" s="86"/>
      <c r="KBZ12" s="86"/>
      <c r="KCA12" s="86"/>
      <c r="KCB12" s="86"/>
      <c r="KCC12" s="86"/>
      <c r="KCD12" s="86"/>
      <c r="KCE12" s="86"/>
      <c r="KCF12" s="86"/>
      <c r="KCG12" s="86"/>
      <c r="KCH12" s="86"/>
      <c r="KCI12" s="86"/>
      <c r="KCJ12" s="86"/>
      <c r="KCK12" s="86"/>
      <c r="KCL12" s="86"/>
      <c r="KCM12" s="86"/>
      <c r="KCN12" s="86"/>
      <c r="KCO12" s="86"/>
      <c r="KCP12" s="86"/>
      <c r="KCQ12" s="86"/>
      <c r="KCR12" s="86"/>
      <c r="KCS12" s="86"/>
      <c r="KCT12" s="86"/>
      <c r="KCU12" s="86"/>
      <c r="KCV12" s="86"/>
      <c r="KCW12" s="86"/>
      <c r="KCX12" s="86"/>
      <c r="KCY12" s="86"/>
      <c r="KCZ12" s="86"/>
      <c r="KDA12" s="86"/>
      <c r="KDB12" s="86"/>
      <c r="KDC12" s="86"/>
      <c r="KDD12" s="86"/>
      <c r="KDE12" s="86"/>
      <c r="KDF12" s="86"/>
      <c r="KDG12" s="86"/>
      <c r="KDH12" s="86"/>
      <c r="KDI12" s="86"/>
      <c r="KDJ12" s="86"/>
      <c r="KDK12" s="86"/>
      <c r="KDL12" s="86"/>
      <c r="KDM12" s="86"/>
      <c r="KDN12" s="86"/>
      <c r="KDO12" s="86"/>
      <c r="KDP12" s="86"/>
      <c r="KDQ12" s="86"/>
      <c r="KDR12" s="86"/>
      <c r="KDS12" s="86"/>
      <c r="KDT12" s="86"/>
      <c r="KDU12" s="86"/>
      <c r="KDV12" s="86"/>
      <c r="KDW12" s="86"/>
      <c r="KDX12" s="86"/>
      <c r="KDY12" s="86"/>
      <c r="KDZ12" s="86"/>
      <c r="KEA12" s="86"/>
      <c r="KEB12" s="86"/>
      <c r="KEC12" s="86"/>
      <c r="KED12" s="86"/>
      <c r="KEE12" s="86"/>
      <c r="KEF12" s="86"/>
      <c r="KEG12" s="86"/>
      <c r="KEH12" s="86"/>
      <c r="KEI12" s="86"/>
      <c r="KEJ12" s="86"/>
      <c r="KEK12" s="86"/>
      <c r="KEL12" s="86"/>
      <c r="KEM12" s="86"/>
      <c r="KEN12" s="86"/>
      <c r="KEO12" s="86"/>
      <c r="KEP12" s="86"/>
      <c r="KEQ12" s="86"/>
      <c r="KER12" s="86"/>
      <c r="KES12" s="86"/>
      <c r="KET12" s="86"/>
      <c r="KEU12" s="86"/>
      <c r="KEV12" s="86"/>
      <c r="KEW12" s="86"/>
      <c r="KEX12" s="86"/>
      <c r="KEY12" s="86"/>
      <c r="KEZ12" s="86"/>
      <c r="KFA12" s="86"/>
      <c r="KFB12" s="86"/>
      <c r="KFC12" s="86"/>
      <c r="KFD12" s="86"/>
      <c r="KFE12" s="86"/>
      <c r="KFF12" s="86"/>
      <c r="KFG12" s="86"/>
      <c r="KFH12" s="86"/>
      <c r="KFI12" s="86"/>
      <c r="KFJ12" s="86"/>
      <c r="KFK12" s="86"/>
      <c r="KFL12" s="86"/>
      <c r="KFM12" s="86"/>
      <c r="KFN12" s="86"/>
      <c r="KFO12" s="86"/>
      <c r="KFP12" s="86"/>
      <c r="KFQ12" s="86"/>
      <c r="KFR12" s="86"/>
      <c r="KFS12" s="86"/>
      <c r="KFT12" s="86"/>
      <c r="KFU12" s="86"/>
      <c r="KFV12" s="86"/>
      <c r="KFW12" s="86"/>
      <c r="KFX12" s="86"/>
      <c r="KFY12" s="86"/>
      <c r="KFZ12" s="86"/>
      <c r="KGA12" s="86"/>
      <c r="KGB12" s="86"/>
      <c r="KGC12" s="86"/>
      <c r="KGD12" s="86"/>
      <c r="KGE12" s="86"/>
      <c r="KGF12" s="86"/>
      <c r="KGG12" s="86"/>
      <c r="KGH12" s="86"/>
      <c r="KGI12" s="86"/>
      <c r="KGJ12" s="86"/>
      <c r="KGK12" s="86"/>
      <c r="KGL12" s="86"/>
      <c r="KGM12" s="86"/>
      <c r="KGN12" s="86"/>
      <c r="KGO12" s="86"/>
      <c r="KGP12" s="86"/>
      <c r="KGQ12" s="86"/>
      <c r="KGR12" s="86"/>
      <c r="KGS12" s="86"/>
      <c r="KGT12" s="86"/>
      <c r="KGU12" s="86"/>
      <c r="KGV12" s="86"/>
      <c r="KGW12" s="86"/>
      <c r="KGX12" s="86"/>
      <c r="KGY12" s="86"/>
      <c r="KGZ12" s="86"/>
      <c r="KHA12" s="86"/>
      <c r="KHB12" s="86"/>
      <c r="KHC12" s="86"/>
      <c r="KHD12" s="86"/>
      <c r="KHE12" s="86"/>
      <c r="KHF12" s="86"/>
      <c r="KHG12" s="86"/>
      <c r="KHH12" s="86"/>
      <c r="KHI12" s="86"/>
      <c r="KHJ12" s="86"/>
      <c r="KHK12" s="86"/>
      <c r="KHL12" s="86"/>
      <c r="KHM12" s="86"/>
      <c r="KHN12" s="86"/>
      <c r="KHO12" s="86"/>
      <c r="KHP12" s="86"/>
      <c r="KHQ12" s="86"/>
      <c r="KHR12" s="86"/>
      <c r="KHS12" s="86"/>
      <c r="KHT12" s="86"/>
      <c r="KHU12" s="86"/>
      <c r="KHV12" s="86"/>
      <c r="KHW12" s="86"/>
      <c r="KHX12" s="86"/>
      <c r="KHY12" s="86"/>
      <c r="KHZ12" s="86"/>
      <c r="KIA12" s="86"/>
      <c r="KIB12" s="86"/>
      <c r="KIC12" s="86"/>
      <c r="KID12" s="86"/>
      <c r="KIE12" s="86"/>
      <c r="KIF12" s="86"/>
      <c r="KIG12" s="86"/>
      <c r="KIH12" s="86"/>
      <c r="KII12" s="86"/>
      <c r="KIJ12" s="86"/>
      <c r="KIK12" s="86"/>
      <c r="KIL12" s="86"/>
      <c r="KIM12" s="86"/>
      <c r="KIN12" s="86"/>
      <c r="KIO12" s="86"/>
      <c r="KIP12" s="86"/>
      <c r="KIQ12" s="86"/>
      <c r="KIR12" s="86"/>
      <c r="KIS12" s="86"/>
      <c r="KIT12" s="86"/>
      <c r="KIU12" s="86"/>
      <c r="KIV12" s="86"/>
      <c r="KIW12" s="86"/>
      <c r="KIX12" s="86"/>
      <c r="KIY12" s="86"/>
      <c r="KIZ12" s="86"/>
      <c r="KJA12" s="86"/>
      <c r="KJB12" s="86"/>
      <c r="KJC12" s="86"/>
      <c r="KJD12" s="86"/>
      <c r="KJE12" s="86"/>
      <c r="KJF12" s="86"/>
      <c r="KJG12" s="86"/>
      <c r="KJH12" s="86"/>
      <c r="KJI12" s="86"/>
      <c r="KJJ12" s="86"/>
      <c r="KJK12" s="86"/>
      <c r="KJL12" s="86"/>
      <c r="KJM12" s="86"/>
      <c r="KJN12" s="86"/>
      <c r="KJO12" s="86"/>
      <c r="KJP12" s="86"/>
      <c r="KJQ12" s="86"/>
      <c r="KJR12" s="86"/>
      <c r="KJS12" s="86"/>
      <c r="KJT12" s="86"/>
      <c r="KJU12" s="86"/>
      <c r="KJV12" s="86"/>
      <c r="KJW12" s="86"/>
      <c r="KJX12" s="86"/>
      <c r="KJY12" s="86"/>
      <c r="KJZ12" s="86"/>
      <c r="KKA12" s="86"/>
      <c r="KKB12" s="86"/>
      <c r="KKC12" s="86"/>
      <c r="KKD12" s="86"/>
      <c r="KKE12" s="86"/>
      <c r="KKF12" s="86"/>
      <c r="KKG12" s="86"/>
      <c r="KKH12" s="86"/>
      <c r="KKI12" s="86"/>
      <c r="KKJ12" s="86"/>
      <c r="KKK12" s="86"/>
      <c r="KKL12" s="86"/>
      <c r="KKM12" s="86"/>
      <c r="KKN12" s="86"/>
      <c r="KKO12" s="86"/>
      <c r="KKP12" s="86"/>
      <c r="KKQ12" s="86"/>
      <c r="KKR12" s="86"/>
      <c r="KKS12" s="86"/>
      <c r="KKT12" s="86"/>
      <c r="KKU12" s="86"/>
      <c r="KKV12" s="86"/>
      <c r="KKW12" s="86"/>
      <c r="KKX12" s="86"/>
      <c r="KKY12" s="86"/>
      <c r="KKZ12" s="86"/>
      <c r="KLA12" s="86"/>
      <c r="KLB12" s="86"/>
      <c r="KLC12" s="86"/>
      <c r="KLD12" s="86"/>
      <c r="KLE12" s="86"/>
      <c r="KLF12" s="86"/>
      <c r="KLG12" s="86"/>
      <c r="KLH12" s="86"/>
      <c r="KLI12" s="86"/>
      <c r="KLJ12" s="86"/>
      <c r="KLK12" s="86"/>
      <c r="KLL12" s="86"/>
      <c r="KLM12" s="86"/>
      <c r="KLN12" s="86"/>
      <c r="KLO12" s="86"/>
      <c r="KLP12" s="86"/>
      <c r="KLQ12" s="86"/>
      <c r="KLR12" s="86"/>
      <c r="KLS12" s="86"/>
      <c r="KLT12" s="86"/>
      <c r="KLU12" s="86"/>
      <c r="KLV12" s="86"/>
      <c r="KLW12" s="86"/>
      <c r="KLX12" s="86"/>
      <c r="KLY12" s="86"/>
      <c r="KLZ12" s="86"/>
      <c r="KMA12" s="86"/>
      <c r="KMB12" s="86"/>
      <c r="KMC12" s="86"/>
      <c r="KMD12" s="86"/>
      <c r="KME12" s="86"/>
      <c r="KMF12" s="86"/>
      <c r="KMG12" s="86"/>
      <c r="KMH12" s="86"/>
      <c r="KMI12" s="86"/>
      <c r="KMJ12" s="86"/>
      <c r="KMK12" s="86"/>
      <c r="KML12" s="86"/>
      <c r="KMM12" s="86"/>
      <c r="KMN12" s="86"/>
      <c r="KMO12" s="86"/>
      <c r="KMP12" s="86"/>
      <c r="KMQ12" s="86"/>
      <c r="KMR12" s="86"/>
      <c r="KMS12" s="86"/>
      <c r="KMT12" s="86"/>
      <c r="KMU12" s="86"/>
      <c r="KMV12" s="86"/>
      <c r="KMW12" s="86"/>
      <c r="KMX12" s="86"/>
      <c r="KMY12" s="86"/>
      <c r="KMZ12" s="86"/>
      <c r="KNA12" s="86"/>
      <c r="KNB12" s="86"/>
      <c r="KNC12" s="86"/>
      <c r="KND12" s="86"/>
      <c r="KNE12" s="86"/>
      <c r="KNF12" s="86"/>
      <c r="KNG12" s="86"/>
      <c r="KNH12" s="86"/>
      <c r="KNI12" s="86"/>
      <c r="KNJ12" s="86"/>
      <c r="KNK12" s="86"/>
      <c r="KNL12" s="86"/>
      <c r="KNM12" s="86"/>
      <c r="KNN12" s="86"/>
      <c r="KNO12" s="86"/>
      <c r="KNP12" s="86"/>
      <c r="KNQ12" s="86"/>
      <c r="KNR12" s="86"/>
      <c r="KNS12" s="86"/>
      <c r="KNT12" s="86"/>
      <c r="KNU12" s="86"/>
      <c r="KNV12" s="86"/>
      <c r="KNW12" s="86"/>
      <c r="KNX12" s="86"/>
      <c r="KNY12" s="86"/>
      <c r="KNZ12" s="86"/>
      <c r="KOA12" s="86"/>
      <c r="KOB12" s="86"/>
      <c r="KOC12" s="86"/>
      <c r="KOD12" s="86"/>
      <c r="KOE12" s="86"/>
      <c r="KOF12" s="86"/>
      <c r="KOG12" s="86"/>
      <c r="KOH12" s="86"/>
      <c r="KOI12" s="86"/>
      <c r="KOJ12" s="86"/>
      <c r="KOK12" s="86"/>
      <c r="KOL12" s="86"/>
      <c r="KOM12" s="86"/>
      <c r="KON12" s="86"/>
      <c r="KOO12" s="86"/>
      <c r="KOP12" s="86"/>
      <c r="KOQ12" s="86"/>
      <c r="KOR12" s="86"/>
      <c r="KOS12" s="86"/>
      <c r="KOT12" s="86"/>
      <c r="KOU12" s="86"/>
      <c r="KOV12" s="86"/>
      <c r="KOW12" s="86"/>
      <c r="KOX12" s="86"/>
      <c r="KOY12" s="86"/>
      <c r="KOZ12" s="86"/>
      <c r="KPA12" s="86"/>
      <c r="KPB12" s="86"/>
      <c r="KPC12" s="86"/>
      <c r="KPD12" s="86"/>
      <c r="KPE12" s="86"/>
      <c r="KPF12" s="86"/>
      <c r="KPG12" s="86"/>
      <c r="KPH12" s="86"/>
      <c r="KPI12" s="86"/>
      <c r="KPJ12" s="86"/>
      <c r="KPK12" s="86"/>
      <c r="KPL12" s="86"/>
      <c r="KPM12" s="86"/>
      <c r="KPN12" s="86"/>
      <c r="KPO12" s="86"/>
      <c r="KPP12" s="86"/>
      <c r="KPQ12" s="86"/>
      <c r="KPR12" s="86"/>
      <c r="KPS12" s="86"/>
      <c r="KPT12" s="86"/>
      <c r="KPU12" s="86"/>
      <c r="KPV12" s="86"/>
      <c r="KPW12" s="86"/>
      <c r="KPX12" s="86"/>
      <c r="KPY12" s="86"/>
      <c r="KPZ12" s="86"/>
      <c r="KQA12" s="86"/>
      <c r="KQB12" s="86"/>
      <c r="KQC12" s="86"/>
      <c r="KQD12" s="86"/>
      <c r="KQE12" s="86"/>
      <c r="KQF12" s="86"/>
      <c r="KQG12" s="86"/>
      <c r="KQH12" s="86"/>
      <c r="KQI12" s="86"/>
      <c r="KQJ12" s="86"/>
      <c r="KQK12" s="86"/>
      <c r="KQL12" s="86"/>
      <c r="KQM12" s="86"/>
      <c r="KQN12" s="86"/>
      <c r="KQO12" s="86"/>
      <c r="KQP12" s="86"/>
      <c r="KQQ12" s="86"/>
      <c r="KQR12" s="86"/>
      <c r="KQS12" s="86"/>
      <c r="KQT12" s="86"/>
      <c r="KQU12" s="86"/>
      <c r="KQV12" s="86"/>
      <c r="KQW12" s="86"/>
      <c r="KQX12" s="86"/>
      <c r="KQY12" s="86"/>
      <c r="KQZ12" s="86"/>
      <c r="KRA12" s="86"/>
      <c r="KRB12" s="86"/>
      <c r="KRC12" s="86"/>
      <c r="KRD12" s="86"/>
      <c r="KRE12" s="86"/>
      <c r="KRF12" s="86"/>
      <c r="KRG12" s="86"/>
      <c r="KRH12" s="86"/>
      <c r="KRI12" s="86"/>
      <c r="KRJ12" s="86"/>
      <c r="KRK12" s="86"/>
      <c r="KRL12" s="86"/>
      <c r="KRM12" s="86"/>
      <c r="KRN12" s="86"/>
      <c r="KRO12" s="86"/>
      <c r="KRP12" s="86"/>
      <c r="KRQ12" s="86"/>
      <c r="KRR12" s="86"/>
      <c r="KRS12" s="86"/>
      <c r="KRT12" s="86"/>
      <c r="KRU12" s="86"/>
      <c r="KRV12" s="86"/>
      <c r="KRW12" s="86"/>
      <c r="KRX12" s="86"/>
      <c r="KRY12" s="86"/>
      <c r="KRZ12" s="86"/>
      <c r="KSA12" s="86"/>
      <c r="KSB12" s="86"/>
      <c r="KSC12" s="86"/>
      <c r="KSD12" s="86"/>
      <c r="KSE12" s="86"/>
      <c r="KSF12" s="86"/>
      <c r="KSG12" s="86"/>
      <c r="KSH12" s="86"/>
      <c r="KSI12" s="86"/>
      <c r="KSJ12" s="86"/>
      <c r="KSK12" s="86"/>
      <c r="KSL12" s="86"/>
      <c r="KSM12" s="86"/>
      <c r="KSN12" s="86"/>
      <c r="KSO12" s="86"/>
      <c r="KSP12" s="86"/>
      <c r="KSQ12" s="86"/>
      <c r="KSR12" s="86"/>
      <c r="KSS12" s="86"/>
      <c r="KST12" s="86"/>
      <c r="KSU12" s="86"/>
      <c r="KSV12" s="86"/>
      <c r="KSW12" s="86"/>
      <c r="KSX12" s="86"/>
      <c r="KSY12" s="86"/>
      <c r="KSZ12" s="86"/>
      <c r="KTA12" s="86"/>
      <c r="KTB12" s="86"/>
      <c r="KTC12" s="86"/>
      <c r="KTD12" s="86"/>
      <c r="KTE12" s="86"/>
      <c r="KTF12" s="86"/>
      <c r="KTG12" s="86"/>
      <c r="KTH12" s="86"/>
      <c r="KTI12" s="86"/>
      <c r="KTJ12" s="86"/>
      <c r="KTK12" s="86"/>
      <c r="KTL12" s="86"/>
      <c r="KTM12" s="86"/>
      <c r="KTN12" s="86"/>
      <c r="KTO12" s="86"/>
      <c r="KTP12" s="86"/>
      <c r="KTQ12" s="86"/>
      <c r="KTR12" s="86"/>
      <c r="KTS12" s="86"/>
      <c r="KTT12" s="86"/>
      <c r="KTU12" s="86"/>
      <c r="KTV12" s="86"/>
      <c r="KTW12" s="86"/>
      <c r="KTX12" s="86"/>
      <c r="KTY12" s="86"/>
      <c r="KTZ12" s="86"/>
      <c r="KUA12" s="86"/>
      <c r="KUB12" s="86"/>
      <c r="KUC12" s="86"/>
      <c r="KUD12" s="86"/>
      <c r="KUE12" s="86"/>
      <c r="KUF12" s="86"/>
      <c r="KUG12" s="86"/>
      <c r="KUH12" s="86"/>
      <c r="KUI12" s="86"/>
      <c r="KUJ12" s="86"/>
      <c r="KUK12" s="86"/>
      <c r="KUL12" s="86"/>
      <c r="KUM12" s="86"/>
      <c r="KUN12" s="86"/>
      <c r="KUO12" s="86"/>
      <c r="KUP12" s="86"/>
      <c r="KUQ12" s="86"/>
      <c r="KUR12" s="86"/>
      <c r="KUS12" s="86"/>
      <c r="KUT12" s="86"/>
      <c r="KUU12" s="86"/>
      <c r="KUV12" s="86"/>
      <c r="KUW12" s="86"/>
      <c r="KUX12" s="86"/>
      <c r="KUY12" s="86"/>
      <c r="KUZ12" s="86"/>
      <c r="KVA12" s="86"/>
      <c r="KVB12" s="86"/>
      <c r="KVC12" s="86"/>
      <c r="KVD12" s="86"/>
      <c r="KVE12" s="86"/>
      <c r="KVF12" s="86"/>
      <c r="KVG12" s="86"/>
      <c r="KVH12" s="86"/>
      <c r="KVI12" s="86"/>
      <c r="KVJ12" s="86"/>
      <c r="KVK12" s="86"/>
      <c r="KVL12" s="86"/>
      <c r="KVM12" s="86"/>
      <c r="KVN12" s="86"/>
      <c r="KVO12" s="86"/>
      <c r="KVP12" s="86"/>
      <c r="KVQ12" s="86"/>
      <c r="KVR12" s="86"/>
      <c r="KVS12" s="86"/>
      <c r="KVT12" s="86"/>
      <c r="KVU12" s="86"/>
      <c r="KVV12" s="86"/>
      <c r="KVW12" s="86"/>
      <c r="KVX12" s="86"/>
      <c r="KVY12" s="86"/>
      <c r="KVZ12" s="86"/>
      <c r="KWA12" s="86"/>
      <c r="KWB12" s="86"/>
      <c r="KWC12" s="86"/>
      <c r="KWD12" s="86"/>
      <c r="KWE12" s="86"/>
      <c r="KWF12" s="86"/>
      <c r="KWG12" s="86"/>
      <c r="KWH12" s="86"/>
      <c r="KWI12" s="86"/>
      <c r="KWJ12" s="86"/>
      <c r="KWK12" s="86"/>
      <c r="KWL12" s="86"/>
      <c r="KWM12" s="86"/>
      <c r="KWN12" s="86"/>
      <c r="KWO12" s="86"/>
      <c r="KWP12" s="86"/>
      <c r="KWQ12" s="86"/>
      <c r="KWR12" s="86"/>
      <c r="KWS12" s="86"/>
      <c r="KWT12" s="86"/>
      <c r="KWU12" s="86"/>
      <c r="KWV12" s="86"/>
      <c r="KWW12" s="86"/>
      <c r="KWX12" s="86"/>
      <c r="KWY12" s="86"/>
      <c r="KWZ12" s="86"/>
      <c r="KXA12" s="86"/>
      <c r="KXB12" s="86"/>
      <c r="KXC12" s="86"/>
      <c r="KXD12" s="86"/>
      <c r="KXE12" s="86"/>
      <c r="KXF12" s="86"/>
      <c r="KXG12" s="86"/>
      <c r="KXH12" s="86"/>
      <c r="KXI12" s="86"/>
      <c r="KXJ12" s="86"/>
      <c r="KXK12" s="86"/>
      <c r="KXL12" s="86"/>
      <c r="KXM12" s="86"/>
      <c r="KXN12" s="86"/>
      <c r="KXO12" s="86"/>
      <c r="KXP12" s="86"/>
      <c r="KXQ12" s="86"/>
      <c r="KXR12" s="86"/>
      <c r="KXS12" s="86"/>
      <c r="KXT12" s="86"/>
      <c r="KXU12" s="86"/>
      <c r="KXV12" s="86"/>
      <c r="KXW12" s="86"/>
      <c r="KXX12" s="86"/>
      <c r="KXY12" s="86"/>
      <c r="KXZ12" s="86"/>
      <c r="KYA12" s="86"/>
      <c r="KYB12" s="86"/>
      <c r="KYC12" s="86"/>
      <c r="KYD12" s="86"/>
      <c r="KYE12" s="86"/>
      <c r="KYF12" s="86"/>
      <c r="KYG12" s="86"/>
      <c r="KYH12" s="86"/>
      <c r="KYI12" s="86"/>
      <c r="KYJ12" s="86"/>
      <c r="KYK12" s="86"/>
      <c r="KYL12" s="86"/>
      <c r="KYM12" s="86"/>
      <c r="KYN12" s="86"/>
      <c r="KYO12" s="86"/>
      <c r="KYP12" s="86"/>
      <c r="KYQ12" s="86"/>
      <c r="KYR12" s="86"/>
      <c r="KYS12" s="86"/>
      <c r="KYT12" s="86"/>
      <c r="KYU12" s="86"/>
      <c r="KYV12" s="86"/>
      <c r="KYW12" s="86"/>
      <c r="KYX12" s="86"/>
      <c r="KYY12" s="86"/>
      <c r="KYZ12" s="86"/>
      <c r="KZA12" s="86"/>
      <c r="KZB12" s="86"/>
      <c r="KZC12" s="86"/>
      <c r="KZD12" s="86"/>
      <c r="KZE12" s="86"/>
      <c r="KZF12" s="86"/>
      <c r="KZG12" s="86"/>
      <c r="KZH12" s="86"/>
      <c r="KZI12" s="86"/>
      <c r="KZJ12" s="86"/>
      <c r="KZK12" s="86"/>
      <c r="KZL12" s="86"/>
      <c r="KZM12" s="86"/>
      <c r="KZN12" s="86"/>
      <c r="KZO12" s="86"/>
      <c r="KZP12" s="86"/>
      <c r="KZQ12" s="86"/>
      <c r="KZR12" s="86"/>
      <c r="KZS12" s="86"/>
      <c r="KZT12" s="86"/>
      <c r="KZU12" s="86"/>
      <c r="KZV12" s="86"/>
      <c r="KZW12" s="86"/>
      <c r="KZX12" s="86"/>
      <c r="KZY12" s="86"/>
      <c r="KZZ12" s="86"/>
      <c r="LAA12" s="86"/>
      <c r="LAB12" s="86"/>
      <c r="LAC12" s="86"/>
      <c r="LAD12" s="86"/>
      <c r="LAE12" s="86"/>
      <c r="LAF12" s="86"/>
      <c r="LAG12" s="86"/>
      <c r="LAH12" s="86"/>
      <c r="LAI12" s="86"/>
      <c r="LAJ12" s="86"/>
      <c r="LAK12" s="86"/>
      <c r="LAL12" s="86"/>
      <c r="LAM12" s="86"/>
      <c r="LAN12" s="86"/>
      <c r="LAO12" s="86"/>
      <c r="LAP12" s="86"/>
      <c r="LAQ12" s="86"/>
      <c r="LAR12" s="86"/>
      <c r="LAS12" s="86"/>
      <c r="LAT12" s="86"/>
      <c r="LAU12" s="86"/>
      <c r="LAV12" s="86"/>
      <c r="LAW12" s="86"/>
      <c r="LAX12" s="86"/>
      <c r="LAY12" s="86"/>
      <c r="LAZ12" s="86"/>
      <c r="LBA12" s="86"/>
      <c r="LBB12" s="86"/>
      <c r="LBC12" s="86"/>
      <c r="LBD12" s="86"/>
      <c r="LBE12" s="86"/>
      <c r="LBF12" s="86"/>
      <c r="LBG12" s="86"/>
      <c r="LBH12" s="86"/>
      <c r="LBI12" s="86"/>
      <c r="LBJ12" s="86"/>
      <c r="LBK12" s="86"/>
      <c r="LBL12" s="86"/>
      <c r="LBM12" s="86"/>
      <c r="LBN12" s="86"/>
      <c r="LBO12" s="86"/>
      <c r="LBP12" s="86"/>
      <c r="LBQ12" s="86"/>
      <c r="LBR12" s="86"/>
      <c r="LBS12" s="86"/>
      <c r="LBT12" s="86"/>
      <c r="LBU12" s="86"/>
      <c r="LBV12" s="86"/>
      <c r="LBW12" s="86"/>
      <c r="LBX12" s="86"/>
      <c r="LBY12" s="86"/>
      <c r="LBZ12" s="86"/>
      <c r="LCA12" s="86"/>
      <c r="LCB12" s="86"/>
      <c r="LCC12" s="86"/>
      <c r="LCD12" s="86"/>
      <c r="LCE12" s="86"/>
      <c r="LCF12" s="86"/>
      <c r="LCG12" s="86"/>
      <c r="LCH12" s="86"/>
      <c r="LCI12" s="86"/>
      <c r="LCJ12" s="86"/>
      <c r="LCK12" s="86"/>
      <c r="LCL12" s="86"/>
      <c r="LCM12" s="86"/>
      <c r="LCN12" s="86"/>
      <c r="LCO12" s="86"/>
      <c r="LCP12" s="86"/>
      <c r="LCQ12" s="86"/>
      <c r="LCR12" s="86"/>
      <c r="LCS12" s="86"/>
      <c r="LCT12" s="86"/>
      <c r="LCU12" s="86"/>
      <c r="LCV12" s="86"/>
      <c r="LCW12" s="86"/>
      <c r="LCX12" s="86"/>
      <c r="LCY12" s="86"/>
      <c r="LCZ12" s="86"/>
      <c r="LDA12" s="86"/>
      <c r="LDB12" s="86"/>
      <c r="LDC12" s="86"/>
      <c r="LDD12" s="86"/>
      <c r="LDE12" s="86"/>
      <c r="LDF12" s="86"/>
      <c r="LDG12" s="86"/>
      <c r="LDH12" s="86"/>
      <c r="LDI12" s="86"/>
      <c r="LDJ12" s="86"/>
      <c r="LDK12" s="86"/>
      <c r="LDL12" s="86"/>
      <c r="LDM12" s="86"/>
      <c r="LDN12" s="86"/>
      <c r="LDO12" s="86"/>
      <c r="LDP12" s="86"/>
      <c r="LDQ12" s="86"/>
      <c r="LDR12" s="86"/>
      <c r="LDS12" s="86"/>
      <c r="LDT12" s="86"/>
      <c r="LDU12" s="86"/>
      <c r="LDV12" s="86"/>
      <c r="LDW12" s="86"/>
      <c r="LDX12" s="86"/>
      <c r="LDY12" s="86"/>
      <c r="LDZ12" s="86"/>
      <c r="LEA12" s="86"/>
      <c r="LEB12" s="86"/>
      <c r="LEC12" s="86"/>
      <c r="LED12" s="86"/>
      <c r="LEE12" s="86"/>
      <c r="LEF12" s="86"/>
      <c r="LEG12" s="86"/>
      <c r="LEH12" s="86"/>
      <c r="LEI12" s="86"/>
      <c r="LEJ12" s="86"/>
      <c r="LEK12" s="86"/>
      <c r="LEL12" s="86"/>
      <c r="LEM12" s="86"/>
      <c r="LEN12" s="86"/>
      <c r="LEO12" s="86"/>
      <c r="LEP12" s="86"/>
      <c r="LEQ12" s="86"/>
      <c r="LER12" s="86"/>
      <c r="LES12" s="86"/>
      <c r="LET12" s="86"/>
      <c r="LEU12" s="86"/>
      <c r="LEV12" s="86"/>
      <c r="LEW12" s="86"/>
      <c r="LEX12" s="86"/>
      <c r="LEY12" s="86"/>
      <c r="LEZ12" s="86"/>
      <c r="LFA12" s="86"/>
      <c r="LFB12" s="86"/>
      <c r="LFC12" s="86"/>
      <c r="LFD12" s="86"/>
      <c r="LFE12" s="86"/>
      <c r="LFF12" s="86"/>
      <c r="LFG12" s="86"/>
      <c r="LFH12" s="86"/>
      <c r="LFI12" s="86"/>
      <c r="LFJ12" s="86"/>
      <c r="LFK12" s="86"/>
      <c r="LFL12" s="86"/>
      <c r="LFM12" s="86"/>
      <c r="LFN12" s="86"/>
      <c r="LFO12" s="86"/>
      <c r="LFP12" s="86"/>
      <c r="LFQ12" s="86"/>
      <c r="LFR12" s="86"/>
      <c r="LFS12" s="86"/>
      <c r="LFT12" s="86"/>
      <c r="LFU12" s="86"/>
      <c r="LFV12" s="86"/>
      <c r="LFW12" s="86"/>
      <c r="LFX12" s="86"/>
      <c r="LFY12" s="86"/>
      <c r="LFZ12" s="86"/>
      <c r="LGA12" s="86"/>
      <c r="LGB12" s="86"/>
      <c r="LGC12" s="86"/>
      <c r="LGD12" s="86"/>
      <c r="LGE12" s="86"/>
      <c r="LGF12" s="86"/>
      <c r="LGG12" s="86"/>
      <c r="LGH12" s="86"/>
      <c r="LGI12" s="86"/>
      <c r="LGJ12" s="86"/>
      <c r="LGK12" s="86"/>
      <c r="LGL12" s="86"/>
      <c r="LGM12" s="86"/>
      <c r="LGN12" s="86"/>
      <c r="LGO12" s="86"/>
      <c r="LGP12" s="86"/>
      <c r="LGQ12" s="86"/>
      <c r="LGR12" s="86"/>
      <c r="LGS12" s="86"/>
      <c r="LGT12" s="86"/>
      <c r="LGU12" s="86"/>
      <c r="LGV12" s="86"/>
      <c r="LGW12" s="86"/>
      <c r="LGX12" s="86"/>
      <c r="LGY12" s="86"/>
      <c r="LGZ12" s="86"/>
      <c r="LHA12" s="86"/>
      <c r="LHB12" s="86"/>
      <c r="LHC12" s="86"/>
      <c r="LHD12" s="86"/>
      <c r="LHE12" s="86"/>
      <c r="LHF12" s="86"/>
      <c r="LHG12" s="86"/>
      <c r="LHH12" s="86"/>
      <c r="LHI12" s="86"/>
      <c r="LHJ12" s="86"/>
      <c r="LHK12" s="86"/>
      <c r="LHL12" s="86"/>
      <c r="LHM12" s="86"/>
      <c r="LHN12" s="86"/>
      <c r="LHO12" s="86"/>
      <c r="LHP12" s="86"/>
      <c r="LHQ12" s="86"/>
      <c r="LHR12" s="86"/>
      <c r="LHS12" s="86"/>
      <c r="LHT12" s="86"/>
      <c r="LHU12" s="86"/>
      <c r="LHV12" s="86"/>
      <c r="LHW12" s="86"/>
      <c r="LHX12" s="86"/>
      <c r="LHY12" s="86"/>
      <c r="LHZ12" s="86"/>
      <c r="LIA12" s="86"/>
      <c r="LIB12" s="86"/>
      <c r="LIC12" s="86"/>
      <c r="LID12" s="86"/>
      <c r="LIE12" s="86"/>
      <c r="LIF12" s="86"/>
      <c r="LIG12" s="86"/>
      <c r="LIH12" s="86"/>
      <c r="LII12" s="86"/>
      <c r="LIJ12" s="86"/>
      <c r="LIK12" s="86"/>
      <c r="LIL12" s="86"/>
      <c r="LIM12" s="86"/>
      <c r="LIN12" s="86"/>
      <c r="LIO12" s="86"/>
      <c r="LIP12" s="86"/>
      <c r="LIQ12" s="86"/>
      <c r="LIR12" s="86"/>
      <c r="LIS12" s="86"/>
      <c r="LIT12" s="86"/>
      <c r="LIU12" s="86"/>
      <c r="LIV12" s="86"/>
      <c r="LIW12" s="86"/>
      <c r="LIX12" s="86"/>
      <c r="LIY12" s="86"/>
      <c r="LIZ12" s="86"/>
      <c r="LJA12" s="86"/>
      <c r="LJB12" s="86"/>
      <c r="LJC12" s="86"/>
      <c r="LJD12" s="86"/>
      <c r="LJE12" s="86"/>
      <c r="LJF12" s="86"/>
      <c r="LJG12" s="86"/>
      <c r="LJH12" s="86"/>
      <c r="LJI12" s="86"/>
      <c r="LJJ12" s="86"/>
      <c r="LJK12" s="86"/>
      <c r="LJL12" s="86"/>
      <c r="LJM12" s="86"/>
      <c r="LJN12" s="86"/>
      <c r="LJO12" s="86"/>
      <c r="LJP12" s="86"/>
      <c r="LJQ12" s="86"/>
      <c r="LJR12" s="86"/>
      <c r="LJS12" s="86"/>
      <c r="LJT12" s="86"/>
      <c r="LJU12" s="86"/>
      <c r="LJV12" s="86"/>
      <c r="LJW12" s="86"/>
      <c r="LJX12" s="86"/>
      <c r="LJY12" s="86"/>
      <c r="LJZ12" s="86"/>
      <c r="LKA12" s="86"/>
      <c r="LKB12" s="86"/>
      <c r="LKC12" s="86"/>
      <c r="LKD12" s="86"/>
      <c r="LKE12" s="86"/>
      <c r="LKF12" s="86"/>
      <c r="LKG12" s="86"/>
      <c r="LKH12" s="86"/>
      <c r="LKI12" s="86"/>
      <c r="LKJ12" s="86"/>
      <c r="LKK12" s="86"/>
      <c r="LKL12" s="86"/>
      <c r="LKM12" s="86"/>
      <c r="LKN12" s="86"/>
      <c r="LKO12" s="86"/>
      <c r="LKP12" s="86"/>
      <c r="LKQ12" s="86"/>
      <c r="LKR12" s="86"/>
      <c r="LKS12" s="86"/>
      <c r="LKT12" s="86"/>
      <c r="LKU12" s="86"/>
      <c r="LKV12" s="86"/>
      <c r="LKW12" s="86"/>
      <c r="LKX12" s="86"/>
      <c r="LKY12" s="86"/>
      <c r="LKZ12" s="86"/>
      <c r="LLA12" s="86"/>
      <c r="LLB12" s="86"/>
      <c r="LLC12" s="86"/>
      <c r="LLD12" s="86"/>
      <c r="LLE12" s="86"/>
      <c r="LLF12" s="86"/>
      <c r="LLG12" s="86"/>
      <c r="LLH12" s="86"/>
      <c r="LLI12" s="86"/>
      <c r="LLJ12" s="86"/>
      <c r="LLK12" s="86"/>
      <c r="LLL12" s="86"/>
      <c r="LLM12" s="86"/>
      <c r="LLN12" s="86"/>
      <c r="LLO12" s="86"/>
      <c r="LLP12" s="86"/>
      <c r="LLQ12" s="86"/>
      <c r="LLR12" s="86"/>
      <c r="LLS12" s="86"/>
      <c r="LLT12" s="86"/>
      <c r="LLU12" s="86"/>
      <c r="LLV12" s="86"/>
      <c r="LLW12" s="86"/>
      <c r="LLX12" s="86"/>
      <c r="LLY12" s="86"/>
      <c r="LLZ12" s="86"/>
      <c r="LMA12" s="86"/>
      <c r="LMB12" s="86"/>
      <c r="LMC12" s="86"/>
      <c r="LMD12" s="86"/>
      <c r="LME12" s="86"/>
      <c r="LMF12" s="86"/>
      <c r="LMG12" s="86"/>
      <c r="LMH12" s="86"/>
      <c r="LMI12" s="86"/>
      <c r="LMJ12" s="86"/>
      <c r="LMK12" s="86"/>
      <c r="LML12" s="86"/>
      <c r="LMM12" s="86"/>
      <c r="LMN12" s="86"/>
      <c r="LMO12" s="86"/>
      <c r="LMP12" s="86"/>
      <c r="LMQ12" s="86"/>
      <c r="LMR12" s="86"/>
      <c r="LMS12" s="86"/>
      <c r="LMT12" s="86"/>
      <c r="LMU12" s="86"/>
      <c r="LMV12" s="86"/>
      <c r="LMW12" s="86"/>
      <c r="LMX12" s="86"/>
      <c r="LMY12" s="86"/>
      <c r="LMZ12" s="86"/>
      <c r="LNA12" s="86"/>
      <c r="LNB12" s="86"/>
      <c r="LNC12" s="86"/>
      <c r="LND12" s="86"/>
      <c r="LNE12" s="86"/>
      <c r="LNF12" s="86"/>
      <c r="LNG12" s="86"/>
      <c r="LNH12" s="86"/>
      <c r="LNI12" s="86"/>
      <c r="LNJ12" s="86"/>
      <c r="LNK12" s="86"/>
      <c r="LNL12" s="86"/>
      <c r="LNM12" s="86"/>
      <c r="LNN12" s="86"/>
      <c r="LNO12" s="86"/>
      <c r="LNP12" s="86"/>
      <c r="LNQ12" s="86"/>
      <c r="LNR12" s="86"/>
      <c r="LNS12" s="86"/>
      <c r="LNT12" s="86"/>
      <c r="LNU12" s="86"/>
      <c r="LNV12" s="86"/>
      <c r="LNW12" s="86"/>
      <c r="LNX12" s="86"/>
      <c r="LNY12" s="86"/>
      <c r="LNZ12" s="86"/>
      <c r="LOA12" s="86"/>
      <c r="LOB12" s="86"/>
      <c r="LOC12" s="86"/>
      <c r="LOD12" s="86"/>
      <c r="LOE12" s="86"/>
      <c r="LOF12" s="86"/>
      <c r="LOG12" s="86"/>
      <c r="LOH12" s="86"/>
      <c r="LOI12" s="86"/>
      <c r="LOJ12" s="86"/>
      <c r="LOK12" s="86"/>
      <c r="LOL12" s="86"/>
      <c r="LOM12" s="86"/>
      <c r="LON12" s="86"/>
      <c r="LOO12" s="86"/>
      <c r="LOP12" s="86"/>
      <c r="LOQ12" s="86"/>
      <c r="LOR12" s="86"/>
      <c r="LOS12" s="86"/>
      <c r="LOT12" s="86"/>
      <c r="LOU12" s="86"/>
      <c r="LOV12" s="86"/>
      <c r="LOW12" s="86"/>
      <c r="LOX12" s="86"/>
      <c r="LOY12" s="86"/>
      <c r="LOZ12" s="86"/>
      <c r="LPA12" s="86"/>
      <c r="LPB12" s="86"/>
      <c r="LPC12" s="86"/>
      <c r="LPD12" s="86"/>
      <c r="LPE12" s="86"/>
      <c r="LPF12" s="86"/>
      <c r="LPG12" s="86"/>
      <c r="LPH12" s="86"/>
      <c r="LPI12" s="86"/>
      <c r="LPJ12" s="86"/>
      <c r="LPK12" s="86"/>
      <c r="LPL12" s="86"/>
      <c r="LPM12" s="86"/>
      <c r="LPN12" s="86"/>
      <c r="LPO12" s="86"/>
      <c r="LPP12" s="86"/>
      <c r="LPQ12" s="86"/>
      <c r="LPR12" s="86"/>
      <c r="LPS12" s="86"/>
      <c r="LPT12" s="86"/>
      <c r="LPU12" s="86"/>
      <c r="LPV12" s="86"/>
      <c r="LPW12" s="86"/>
      <c r="LPX12" s="86"/>
      <c r="LPY12" s="86"/>
      <c r="LPZ12" s="86"/>
      <c r="LQA12" s="86"/>
      <c r="LQB12" s="86"/>
      <c r="LQC12" s="86"/>
      <c r="LQD12" s="86"/>
      <c r="LQE12" s="86"/>
      <c r="LQF12" s="86"/>
      <c r="LQG12" s="86"/>
      <c r="LQH12" s="86"/>
      <c r="LQI12" s="86"/>
      <c r="LQJ12" s="86"/>
      <c r="LQK12" s="86"/>
      <c r="LQL12" s="86"/>
      <c r="LQM12" s="86"/>
      <c r="LQN12" s="86"/>
      <c r="LQO12" s="86"/>
      <c r="LQP12" s="86"/>
      <c r="LQQ12" s="86"/>
      <c r="LQR12" s="86"/>
      <c r="LQS12" s="86"/>
      <c r="LQT12" s="86"/>
      <c r="LQU12" s="86"/>
      <c r="LQV12" s="86"/>
      <c r="LQW12" s="86"/>
      <c r="LQX12" s="86"/>
      <c r="LQY12" s="86"/>
      <c r="LQZ12" s="86"/>
      <c r="LRA12" s="86"/>
      <c r="LRB12" s="86"/>
      <c r="LRC12" s="86"/>
      <c r="LRD12" s="86"/>
      <c r="LRE12" s="86"/>
      <c r="LRF12" s="86"/>
      <c r="LRG12" s="86"/>
      <c r="LRH12" s="86"/>
      <c r="LRI12" s="86"/>
      <c r="LRJ12" s="86"/>
      <c r="LRK12" s="86"/>
      <c r="LRL12" s="86"/>
      <c r="LRM12" s="86"/>
      <c r="LRN12" s="86"/>
      <c r="LRO12" s="86"/>
      <c r="LRP12" s="86"/>
      <c r="LRQ12" s="86"/>
      <c r="LRR12" s="86"/>
      <c r="LRS12" s="86"/>
      <c r="LRT12" s="86"/>
      <c r="LRU12" s="86"/>
      <c r="LRV12" s="86"/>
      <c r="LRW12" s="86"/>
      <c r="LRX12" s="86"/>
      <c r="LRY12" s="86"/>
      <c r="LRZ12" s="86"/>
      <c r="LSA12" s="86"/>
      <c r="LSB12" s="86"/>
      <c r="LSC12" s="86"/>
      <c r="LSD12" s="86"/>
      <c r="LSE12" s="86"/>
      <c r="LSF12" s="86"/>
      <c r="LSG12" s="86"/>
      <c r="LSH12" s="86"/>
      <c r="LSI12" s="86"/>
      <c r="LSJ12" s="86"/>
      <c r="LSK12" s="86"/>
      <c r="LSL12" s="86"/>
      <c r="LSM12" s="86"/>
      <c r="LSN12" s="86"/>
      <c r="LSO12" s="86"/>
      <c r="LSP12" s="86"/>
      <c r="LSQ12" s="86"/>
      <c r="LSR12" s="86"/>
      <c r="LSS12" s="86"/>
      <c r="LST12" s="86"/>
      <c r="LSU12" s="86"/>
      <c r="LSV12" s="86"/>
      <c r="LSW12" s="86"/>
      <c r="LSX12" s="86"/>
      <c r="LSY12" s="86"/>
      <c r="LSZ12" s="86"/>
      <c r="LTA12" s="86"/>
      <c r="LTB12" s="86"/>
      <c r="LTC12" s="86"/>
      <c r="LTD12" s="86"/>
      <c r="LTE12" s="86"/>
      <c r="LTF12" s="86"/>
      <c r="LTG12" s="86"/>
      <c r="LTH12" s="86"/>
      <c r="LTI12" s="86"/>
      <c r="LTJ12" s="86"/>
      <c r="LTK12" s="86"/>
      <c r="LTL12" s="86"/>
      <c r="LTM12" s="86"/>
      <c r="LTN12" s="86"/>
      <c r="LTO12" s="86"/>
      <c r="LTP12" s="86"/>
      <c r="LTQ12" s="86"/>
      <c r="LTR12" s="86"/>
      <c r="LTS12" s="86"/>
      <c r="LTT12" s="86"/>
      <c r="LTU12" s="86"/>
      <c r="LTV12" s="86"/>
      <c r="LTW12" s="86"/>
      <c r="LTX12" s="86"/>
      <c r="LTY12" s="86"/>
      <c r="LTZ12" s="86"/>
      <c r="LUA12" s="86"/>
      <c r="LUB12" s="86"/>
      <c r="LUC12" s="86"/>
      <c r="LUD12" s="86"/>
      <c r="LUE12" s="86"/>
      <c r="LUF12" s="86"/>
      <c r="LUG12" s="86"/>
      <c r="LUH12" s="86"/>
      <c r="LUI12" s="86"/>
      <c r="LUJ12" s="86"/>
      <c r="LUK12" s="86"/>
      <c r="LUL12" s="86"/>
      <c r="LUM12" s="86"/>
      <c r="LUN12" s="86"/>
      <c r="LUO12" s="86"/>
      <c r="LUP12" s="86"/>
      <c r="LUQ12" s="86"/>
      <c r="LUR12" s="86"/>
      <c r="LUS12" s="86"/>
      <c r="LUT12" s="86"/>
      <c r="LUU12" s="86"/>
      <c r="LUV12" s="86"/>
      <c r="LUW12" s="86"/>
      <c r="LUX12" s="86"/>
      <c r="LUY12" s="86"/>
      <c r="LUZ12" s="86"/>
      <c r="LVA12" s="86"/>
      <c r="LVB12" s="86"/>
      <c r="LVC12" s="86"/>
      <c r="LVD12" s="86"/>
      <c r="LVE12" s="86"/>
      <c r="LVF12" s="86"/>
      <c r="LVG12" s="86"/>
      <c r="LVH12" s="86"/>
      <c r="LVI12" s="86"/>
      <c r="LVJ12" s="86"/>
      <c r="LVK12" s="86"/>
      <c r="LVL12" s="86"/>
      <c r="LVM12" s="86"/>
      <c r="LVN12" s="86"/>
      <c r="LVO12" s="86"/>
      <c r="LVP12" s="86"/>
      <c r="LVQ12" s="86"/>
      <c r="LVR12" s="86"/>
      <c r="LVS12" s="86"/>
      <c r="LVT12" s="86"/>
      <c r="LVU12" s="86"/>
      <c r="LVV12" s="86"/>
      <c r="LVW12" s="86"/>
      <c r="LVX12" s="86"/>
      <c r="LVY12" s="86"/>
      <c r="LVZ12" s="86"/>
      <c r="LWA12" s="86"/>
      <c r="LWB12" s="86"/>
      <c r="LWC12" s="86"/>
      <c r="LWD12" s="86"/>
      <c r="LWE12" s="86"/>
      <c r="LWF12" s="86"/>
      <c r="LWG12" s="86"/>
      <c r="LWH12" s="86"/>
      <c r="LWI12" s="86"/>
      <c r="LWJ12" s="86"/>
      <c r="LWK12" s="86"/>
      <c r="LWL12" s="86"/>
      <c r="LWM12" s="86"/>
      <c r="LWN12" s="86"/>
      <c r="LWO12" s="86"/>
      <c r="LWP12" s="86"/>
      <c r="LWQ12" s="86"/>
      <c r="LWR12" s="86"/>
      <c r="LWS12" s="86"/>
      <c r="LWT12" s="86"/>
      <c r="LWU12" s="86"/>
      <c r="LWV12" s="86"/>
      <c r="LWW12" s="86"/>
      <c r="LWX12" s="86"/>
      <c r="LWY12" s="86"/>
      <c r="LWZ12" s="86"/>
      <c r="LXA12" s="86"/>
      <c r="LXB12" s="86"/>
      <c r="LXC12" s="86"/>
      <c r="LXD12" s="86"/>
      <c r="LXE12" s="86"/>
      <c r="LXF12" s="86"/>
      <c r="LXG12" s="86"/>
      <c r="LXH12" s="86"/>
      <c r="LXI12" s="86"/>
      <c r="LXJ12" s="86"/>
      <c r="LXK12" s="86"/>
      <c r="LXL12" s="86"/>
      <c r="LXM12" s="86"/>
      <c r="LXN12" s="86"/>
      <c r="LXO12" s="86"/>
      <c r="LXP12" s="86"/>
      <c r="LXQ12" s="86"/>
      <c r="LXR12" s="86"/>
      <c r="LXS12" s="86"/>
      <c r="LXT12" s="86"/>
      <c r="LXU12" s="86"/>
      <c r="LXV12" s="86"/>
      <c r="LXW12" s="86"/>
      <c r="LXX12" s="86"/>
      <c r="LXY12" s="86"/>
      <c r="LXZ12" s="86"/>
      <c r="LYA12" s="86"/>
      <c r="LYB12" s="86"/>
      <c r="LYC12" s="86"/>
      <c r="LYD12" s="86"/>
      <c r="LYE12" s="86"/>
      <c r="LYF12" s="86"/>
      <c r="LYG12" s="86"/>
      <c r="LYH12" s="86"/>
      <c r="LYI12" s="86"/>
      <c r="LYJ12" s="86"/>
      <c r="LYK12" s="86"/>
      <c r="LYL12" s="86"/>
      <c r="LYM12" s="86"/>
      <c r="LYN12" s="86"/>
      <c r="LYO12" s="86"/>
      <c r="LYP12" s="86"/>
      <c r="LYQ12" s="86"/>
      <c r="LYR12" s="86"/>
      <c r="LYS12" s="86"/>
      <c r="LYT12" s="86"/>
      <c r="LYU12" s="86"/>
      <c r="LYV12" s="86"/>
      <c r="LYW12" s="86"/>
      <c r="LYX12" s="86"/>
      <c r="LYY12" s="86"/>
      <c r="LYZ12" s="86"/>
      <c r="LZA12" s="86"/>
      <c r="LZB12" s="86"/>
      <c r="LZC12" s="86"/>
      <c r="LZD12" s="86"/>
      <c r="LZE12" s="86"/>
      <c r="LZF12" s="86"/>
      <c r="LZG12" s="86"/>
      <c r="LZH12" s="86"/>
      <c r="LZI12" s="86"/>
      <c r="LZJ12" s="86"/>
      <c r="LZK12" s="86"/>
      <c r="LZL12" s="86"/>
      <c r="LZM12" s="86"/>
      <c r="LZN12" s="86"/>
      <c r="LZO12" s="86"/>
      <c r="LZP12" s="86"/>
      <c r="LZQ12" s="86"/>
      <c r="LZR12" s="86"/>
      <c r="LZS12" s="86"/>
      <c r="LZT12" s="86"/>
      <c r="LZU12" s="86"/>
      <c r="LZV12" s="86"/>
      <c r="LZW12" s="86"/>
      <c r="LZX12" s="86"/>
      <c r="LZY12" s="86"/>
      <c r="LZZ12" s="86"/>
      <c r="MAA12" s="86"/>
      <c r="MAB12" s="86"/>
      <c r="MAC12" s="86"/>
      <c r="MAD12" s="86"/>
      <c r="MAE12" s="86"/>
      <c r="MAF12" s="86"/>
      <c r="MAG12" s="86"/>
      <c r="MAH12" s="86"/>
      <c r="MAI12" s="86"/>
      <c r="MAJ12" s="86"/>
      <c r="MAK12" s="86"/>
      <c r="MAL12" s="86"/>
      <c r="MAM12" s="86"/>
      <c r="MAN12" s="86"/>
      <c r="MAO12" s="86"/>
      <c r="MAP12" s="86"/>
      <c r="MAQ12" s="86"/>
      <c r="MAR12" s="86"/>
      <c r="MAS12" s="86"/>
      <c r="MAT12" s="86"/>
      <c r="MAU12" s="86"/>
      <c r="MAV12" s="86"/>
      <c r="MAW12" s="86"/>
      <c r="MAX12" s="86"/>
      <c r="MAY12" s="86"/>
      <c r="MAZ12" s="86"/>
      <c r="MBA12" s="86"/>
      <c r="MBB12" s="86"/>
      <c r="MBC12" s="86"/>
      <c r="MBD12" s="86"/>
      <c r="MBE12" s="86"/>
      <c r="MBF12" s="86"/>
      <c r="MBG12" s="86"/>
      <c r="MBH12" s="86"/>
      <c r="MBI12" s="86"/>
      <c r="MBJ12" s="86"/>
      <c r="MBK12" s="86"/>
      <c r="MBL12" s="86"/>
      <c r="MBM12" s="86"/>
      <c r="MBN12" s="86"/>
      <c r="MBO12" s="86"/>
      <c r="MBP12" s="86"/>
      <c r="MBQ12" s="86"/>
      <c r="MBR12" s="86"/>
      <c r="MBS12" s="86"/>
      <c r="MBT12" s="86"/>
      <c r="MBU12" s="86"/>
      <c r="MBV12" s="86"/>
      <c r="MBW12" s="86"/>
      <c r="MBX12" s="86"/>
      <c r="MBY12" s="86"/>
      <c r="MBZ12" s="86"/>
      <c r="MCA12" s="86"/>
      <c r="MCB12" s="86"/>
      <c r="MCC12" s="86"/>
      <c r="MCD12" s="86"/>
      <c r="MCE12" s="86"/>
      <c r="MCF12" s="86"/>
      <c r="MCG12" s="86"/>
      <c r="MCH12" s="86"/>
      <c r="MCI12" s="86"/>
      <c r="MCJ12" s="86"/>
      <c r="MCK12" s="86"/>
      <c r="MCL12" s="86"/>
      <c r="MCM12" s="86"/>
      <c r="MCN12" s="86"/>
      <c r="MCO12" s="86"/>
      <c r="MCP12" s="86"/>
      <c r="MCQ12" s="86"/>
      <c r="MCR12" s="86"/>
      <c r="MCS12" s="86"/>
      <c r="MCT12" s="86"/>
      <c r="MCU12" s="86"/>
      <c r="MCV12" s="86"/>
      <c r="MCW12" s="86"/>
      <c r="MCX12" s="86"/>
      <c r="MCY12" s="86"/>
      <c r="MCZ12" s="86"/>
      <c r="MDA12" s="86"/>
      <c r="MDB12" s="86"/>
      <c r="MDC12" s="86"/>
      <c r="MDD12" s="86"/>
      <c r="MDE12" s="86"/>
      <c r="MDF12" s="86"/>
      <c r="MDG12" s="86"/>
      <c r="MDH12" s="86"/>
      <c r="MDI12" s="86"/>
      <c r="MDJ12" s="86"/>
      <c r="MDK12" s="86"/>
      <c r="MDL12" s="86"/>
      <c r="MDM12" s="86"/>
      <c r="MDN12" s="86"/>
      <c r="MDO12" s="86"/>
      <c r="MDP12" s="86"/>
      <c r="MDQ12" s="86"/>
      <c r="MDR12" s="86"/>
      <c r="MDS12" s="86"/>
      <c r="MDT12" s="86"/>
      <c r="MDU12" s="86"/>
      <c r="MDV12" s="86"/>
      <c r="MDW12" s="86"/>
      <c r="MDX12" s="86"/>
      <c r="MDY12" s="86"/>
      <c r="MDZ12" s="86"/>
      <c r="MEA12" s="86"/>
      <c r="MEB12" s="86"/>
      <c r="MEC12" s="86"/>
      <c r="MED12" s="86"/>
      <c r="MEE12" s="86"/>
      <c r="MEF12" s="86"/>
      <c r="MEG12" s="86"/>
      <c r="MEH12" s="86"/>
      <c r="MEI12" s="86"/>
      <c r="MEJ12" s="86"/>
      <c r="MEK12" s="86"/>
      <c r="MEL12" s="86"/>
      <c r="MEM12" s="86"/>
      <c r="MEN12" s="86"/>
      <c r="MEO12" s="86"/>
      <c r="MEP12" s="86"/>
      <c r="MEQ12" s="86"/>
      <c r="MER12" s="86"/>
      <c r="MES12" s="86"/>
      <c r="MET12" s="86"/>
      <c r="MEU12" s="86"/>
      <c r="MEV12" s="86"/>
      <c r="MEW12" s="86"/>
      <c r="MEX12" s="86"/>
      <c r="MEY12" s="86"/>
      <c r="MEZ12" s="86"/>
      <c r="MFA12" s="86"/>
      <c r="MFB12" s="86"/>
      <c r="MFC12" s="86"/>
      <c r="MFD12" s="86"/>
      <c r="MFE12" s="86"/>
      <c r="MFF12" s="86"/>
      <c r="MFG12" s="86"/>
      <c r="MFH12" s="86"/>
      <c r="MFI12" s="86"/>
      <c r="MFJ12" s="86"/>
      <c r="MFK12" s="86"/>
      <c r="MFL12" s="86"/>
      <c r="MFM12" s="86"/>
      <c r="MFN12" s="86"/>
      <c r="MFO12" s="86"/>
      <c r="MFP12" s="86"/>
      <c r="MFQ12" s="86"/>
      <c r="MFR12" s="86"/>
      <c r="MFS12" s="86"/>
      <c r="MFT12" s="86"/>
      <c r="MFU12" s="86"/>
      <c r="MFV12" s="86"/>
      <c r="MFW12" s="86"/>
      <c r="MFX12" s="86"/>
      <c r="MFY12" s="86"/>
      <c r="MFZ12" s="86"/>
      <c r="MGA12" s="86"/>
      <c r="MGB12" s="86"/>
      <c r="MGC12" s="86"/>
      <c r="MGD12" s="86"/>
      <c r="MGE12" s="86"/>
      <c r="MGF12" s="86"/>
      <c r="MGG12" s="86"/>
      <c r="MGH12" s="86"/>
      <c r="MGI12" s="86"/>
      <c r="MGJ12" s="86"/>
      <c r="MGK12" s="86"/>
      <c r="MGL12" s="86"/>
      <c r="MGM12" s="86"/>
      <c r="MGN12" s="86"/>
      <c r="MGO12" s="86"/>
      <c r="MGP12" s="86"/>
      <c r="MGQ12" s="86"/>
      <c r="MGR12" s="86"/>
      <c r="MGS12" s="86"/>
      <c r="MGT12" s="86"/>
      <c r="MGU12" s="86"/>
      <c r="MGV12" s="86"/>
      <c r="MGW12" s="86"/>
      <c r="MGX12" s="86"/>
      <c r="MGY12" s="86"/>
      <c r="MGZ12" s="86"/>
      <c r="MHA12" s="86"/>
      <c r="MHB12" s="86"/>
      <c r="MHC12" s="86"/>
      <c r="MHD12" s="86"/>
      <c r="MHE12" s="86"/>
      <c r="MHF12" s="86"/>
      <c r="MHG12" s="86"/>
      <c r="MHH12" s="86"/>
      <c r="MHI12" s="86"/>
      <c r="MHJ12" s="86"/>
      <c r="MHK12" s="86"/>
      <c r="MHL12" s="86"/>
      <c r="MHM12" s="86"/>
      <c r="MHN12" s="86"/>
      <c r="MHO12" s="86"/>
      <c r="MHP12" s="86"/>
      <c r="MHQ12" s="86"/>
      <c r="MHR12" s="86"/>
      <c r="MHS12" s="86"/>
      <c r="MHT12" s="86"/>
      <c r="MHU12" s="86"/>
      <c r="MHV12" s="86"/>
      <c r="MHW12" s="86"/>
      <c r="MHX12" s="86"/>
      <c r="MHY12" s="86"/>
      <c r="MHZ12" s="86"/>
      <c r="MIA12" s="86"/>
      <c r="MIB12" s="86"/>
      <c r="MIC12" s="86"/>
      <c r="MID12" s="86"/>
      <c r="MIE12" s="86"/>
      <c r="MIF12" s="86"/>
      <c r="MIG12" s="86"/>
      <c r="MIH12" s="86"/>
      <c r="MII12" s="86"/>
      <c r="MIJ12" s="86"/>
      <c r="MIK12" s="86"/>
      <c r="MIL12" s="86"/>
      <c r="MIM12" s="86"/>
      <c r="MIN12" s="86"/>
      <c r="MIO12" s="86"/>
      <c r="MIP12" s="86"/>
      <c r="MIQ12" s="86"/>
      <c r="MIR12" s="86"/>
      <c r="MIS12" s="86"/>
      <c r="MIT12" s="86"/>
      <c r="MIU12" s="86"/>
      <c r="MIV12" s="86"/>
      <c r="MIW12" s="86"/>
      <c r="MIX12" s="86"/>
      <c r="MIY12" s="86"/>
      <c r="MIZ12" s="86"/>
      <c r="MJA12" s="86"/>
      <c r="MJB12" s="86"/>
      <c r="MJC12" s="86"/>
      <c r="MJD12" s="86"/>
      <c r="MJE12" s="86"/>
      <c r="MJF12" s="86"/>
      <c r="MJG12" s="86"/>
      <c r="MJH12" s="86"/>
      <c r="MJI12" s="86"/>
      <c r="MJJ12" s="86"/>
      <c r="MJK12" s="86"/>
      <c r="MJL12" s="86"/>
      <c r="MJM12" s="86"/>
      <c r="MJN12" s="86"/>
      <c r="MJO12" s="86"/>
      <c r="MJP12" s="86"/>
      <c r="MJQ12" s="86"/>
      <c r="MJR12" s="86"/>
      <c r="MJS12" s="86"/>
      <c r="MJT12" s="86"/>
      <c r="MJU12" s="86"/>
      <c r="MJV12" s="86"/>
      <c r="MJW12" s="86"/>
      <c r="MJX12" s="86"/>
      <c r="MJY12" s="86"/>
      <c r="MJZ12" s="86"/>
      <c r="MKA12" s="86"/>
      <c r="MKB12" s="86"/>
      <c r="MKC12" s="86"/>
      <c r="MKD12" s="86"/>
      <c r="MKE12" s="86"/>
      <c r="MKF12" s="86"/>
      <c r="MKG12" s="86"/>
      <c r="MKH12" s="86"/>
      <c r="MKI12" s="86"/>
      <c r="MKJ12" s="86"/>
      <c r="MKK12" s="86"/>
      <c r="MKL12" s="86"/>
      <c r="MKM12" s="86"/>
      <c r="MKN12" s="86"/>
      <c r="MKO12" s="86"/>
      <c r="MKP12" s="86"/>
      <c r="MKQ12" s="86"/>
      <c r="MKR12" s="86"/>
      <c r="MKS12" s="86"/>
      <c r="MKT12" s="86"/>
      <c r="MKU12" s="86"/>
      <c r="MKV12" s="86"/>
      <c r="MKW12" s="86"/>
      <c r="MKX12" s="86"/>
      <c r="MKY12" s="86"/>
      <c r="MKZ12" s="86"/>
      <c r="MLA12" s="86"/>
      <c r="MLB12" s="86"/>
      <c r="MLC12" s="86"/>
      <c r="MLD12" s="86"/>
      <c r="MLE12" s="86"/>
      <c r="MLF12" s="86"/>
      <c r="MLG12" s="86"/>
      <c r="MLH12" s="86"/>
      <c r="MLI12" s="86"/>
      <c r="MLJ12" s="86"/>
      <c r="MLK12" s="86"/>
      <c r="MLL12" s="86"/>
      <c r="MLM12" s="86"/>
      <c r="MLN12" s="86"/>
      <c r="MLO12" s="86"/>
      <c r="MLP12" s="86"/>
      <c r="MLQ12" s="86"/>
      <c r="MLR12" s="86"/>
      <c r="MLS12" s="86"/>
      <c r="MLT12" s="86"/>
      <c r="MLU12" s="86"/>
      <c r="MLV12" s="86"/>
      <c r="MLW12" s="86"/>
      <c r="MLX12" s="86"/>
      <c r="MLY12" s="86"/>
      <c r="MLZ12" s="86"/>
      <c r="MMA12" s="86"/>
      <c r="MMB12" s="86"/>
      <c r="MMC12" s="86"/>
      <c r="MMD12" s="86"/>
      <c r="MME12" s="86"/>
      <c r="MMF12" s="86"/>
      <c r="MMG12" s="86"/>
      <c r="MMH12" s="86"/>
      <c r="MMI12" s="86"/>
      <c r="MMJ12" s="86"/>
      <c r="MMK12" s="86"/>
      <c r="MML12" s="86"/>
      <c r="MMM12" s="86"/>
      <c r="MMN12" s="86"/>
      <c r="MMO12" s="86"/>
      <c r="MMP12" s="86"/>
      <c r="MMQ12" s="86"/>
      <c r="MMR12" s="86"/>
      <c r="MMS12" s="86"/>
      <c r="MMT12" s="86"/>
      <c r="MMU12" s="86"/>
      <c r="MMV12" s="86"/>
      <c r="MMW12" s="86"/>
      <c r="MMX12" s="86"/>
      <c r="MMY12" s="86"/>
      <c r="MMZ12" s="86"/>
      <c r="MNA12" s="86"/>
      <c r="MNB12" s="86"/>
      <c r="MNC12" s="86"/>
      <c r="MND12" s="86"/>
      <c r="MNE12" s="86"/>
      <c r="MNF12" s="86"/>
      <c r="MNG12" s="86"/>
      <c r="MNH12" s="86"/>
      <c r="MNI12" s="86"/>
      <c r="MNJ12" s="86"/>
      <c r="MNK12" s="86"/>
      <c r="MNL12" s="86"/>
      <c r="MNM12" s="86"/>
      <c r="MNN12" s="86"/>
      <c r="MNO12" s="86"/>
      <c r="MNP12" s="86"/>
      <c r="MNQ12" s="86"/>
      <c r="MNR12" s="86"/>
      <c r="MNS12" s="86"/>
      <c r="MNT12" s="86"/>
      <c r="MNU12" s="86"/>
      <c r="MNV12" s="86"/>
      <c r="MNW12" s="86"/>
      <c r="MNX12" s="86"/>
      <c r="MNY12" s="86"/>
      <c r="MNZ12" s="86"/>
      <c r="MOA12" s="86"/>
      <c r="MOB12" s="86"/>
      <c r="MOC12" s="86"/>
      <c r="MOD12" s="86"/>
      <c r="MOE12" s="86"/>
      <c r="MOF12" s="86"/>
      <c r="MOG12" s="86"/>
      <c r="MOH12" s="86"/>
      <c r="MOI12" s="86"/>
      <c r="MOJ12" s="86"/>
      <c r="MOK12" s="86"/>
      <c r="MOL12" s="86"/>
      <c r="MOM12" s="86"/>
      <c r="MON12" s="86"/>
      <c r="MOO12" s="86"/>
      <c r="MOP12" s="86"/>
      <c r="MOQ12" s="86"/>
      <c r="MOR12" s="86"/>
      <c r="MOS12" s="86"/>
      <c r="MOT12" s="86"/>
      <c r="MOU12" s="86"/>
      <c r="MOV12" s="86"/>
      <c r="MOW12" s="86"/>
      <c r="MOX12" s="86"/>
      <c r="MOY12" s="86"/>
      <c r="MOZ12" s="86"/>
      <c r="MPA12" s="86"/>
      <c r="MPB12" s="86"/>
      <c r="MPC12" s="86"/>
      <c r="MPD12" s="86"/>
      <c r="MPE12" s="86"/>
      <c r="MPF12" s="86"/>
      <c r="MPG12" s="86"/>
      <c r="MPH12" s="86"/>
      <c r="MPI12" s="86"/>
      <c r="MPJ12" s="86"/>
      <c r="MPK12" s="86"/>
      <c r="MPL12" s="86"/>
      <c r="MPM12" s="86"/>
      <c r="MPN12" s="86"/>
      <c r="MPO12" s="86"/>
      <c r="MPP12" s="86"/>
      <c r="MPQ12" s="86"/>
      <c r="MPR12" s="86"/>
      <c r="MPS12" s="86"/>
      <c r="MPT12" s="86"/>
      <c r="MPU12" s="86"/>
      <c r="MPV12" s="86"/>
      <c r="MPW12" s="86"/>
      <c r="MPX12" s="86"/>
      <c r="MPY12" s="86"/>
      <c r="MPZ12" s="86"/>
      <c r="MQA12" s="86"/>
      <c r="MQB12" s="86"/>
      <c r="MQC12" s="86"/>
      <c r="MQD12" s="86"/>
      <c r="MQE12" s="86"/>
      <c r="MQF12" s="86"/>
      <c r="MQG12" s="86"/>
      <c r="MQH12" s="86"/>
      <c r="MQI12" s="86"/>
      <c r="MQJ12" s="86"/>
      <c r="MQK12" s="86"/>
      <c r="MQL12" s="86"/>
      <c r="MQM12" s="86"/>
      <c r="MQN12" s="86"/>
      <c r="MQO12" s="86"/>
      <c r="MQP12" s="86"/>
      <c r="MQQ12" s="86"/>
      <c r="MQR12" s="86"/>
      <c r="MQS12" s="86"/>
      <c r="MQT12" s="86"/>
      <c r="MQU12" s="86"/>
      <c r="MQV12" s="86"/>
      <c r="MQW12" s="86"/>
      <c r="MQX12" s="86"/>
      <c r="MQY12" s="86"/>
      <c r="MQZ12" s="86"/>
      <c r="MRA12" s="86"/>
      <c r="MRB12" s="86"/>
      <c r="MRC12" s="86"/>
      <c r="MRD12" s="86"/>
      <c r="MRE12" s="86"/>
      <c r="MRF12" s="86"/>
      <c r="MRG12" s="86"/>
      <c r="MRH12" s="86"/>
      <c r="MRI12" s="86"/>
      <c r="MRJ12" s="86"/>
      <c r="MRK12" s="86"/>
      <c r="MRL12" s="86"/>
      <c r="MRM12" s="86"/>
      <c r="MRN12" s="86"/>
      <c r="MRO12" s="86"/>
      <c r="MRP12" s="86"/>
      <c r="MRQ12" s="86"/>
      <c r="MRR12" s="86"/>
      <c r="MRS12" s="86"/>
      <c r="MRT12" s="86"/>
      <c r="MRU12" s="86"/>
      <c r="MRV12" s="86"/>
      <c r="MRW12" s="86"/>
      <c r="MRX12" s="86"/>
      <c r="MRY12" s="86"/>
      <c r="MRZ12" s="86"/>
      <c r="MSA12" s="86"/>
      <c r="MSB12" s="86"/>
      <c r="MSC12" s="86"/>
      <c r="MSD12" s="86"/>
      <c r="MSE12" s="86"/>
      <c r="MSF12" s="86"/>
      <c r="MSG12" s="86"/>
      <c r="MSH12" s="86"/>
      <c r="MSI12" s="86"/>
      <c r="MSJ12" s="86"/>
      <c r="MSK12" s="86"/>
      <c r="MSL12" s="86"/>
      <c r="MSM12" s="86"/>
      <c r="MSN12" s="86"/>
      <c r="MSO12" s="86"/>
      <c r="MSP12" s="86"/>
      <c r="MSQ12" s="86"/>
      <c r="MSR12" s="86"/>
      <c r="MSS12" s="86"/>
      <c r="MST12" s="86"/>
      <c r="MSU12" s="86"/>
      <c r="MSV12" s="86"/>
      <c r="MSW12" s="86"/>
      <c r="MSX12" s="86"/>
      <c r="MSY12" s="86"/>
      <c r="MSZ12" s="86"/>
      <c r="MTA12" s="86"/>
      <c r="MTB12" s="86"/>
      <c r="MTC12" s="86"/>
      <c r="MTD12" s="86"/>
      <c r="MTE12" s="86"/>
      <c r="MTF12" s="86"/>
      <c r="MTG12" s="86"/>
      <c r="MTH12" s="86"/>
      <c r="MTI12" s="86"/>
      <c r="MTJ12" s="86"/>
      <c r="MTK12" s="86"/>
      <c r="MTL12" s="86"/>
      <c r="MTM12" s="86"/>
      <c r="MTN12" s="86"/>
      <c r="MTO12" s="86"/>
      <c r="MTP12" s="86"/>
      <c r="MTQ12" s="86"/>
      <c r="MTR12" s="86"/>
      <c r="MTS12" s="86"/>
      <c r="MTT12" s="86"/>
      <c r="MTU12" s="86"/>
      <c r="MTV12" s="86"/>
      <c r="MTW12" s="86"/>
      <c r="MTX12" s="86"/>
      <c r="MTY12" s="86"/>
      <c r="MTZ12" s="86"/>
      <c r="MUA12" s="86"/>
      <c r="MUB12" s="86"/>
      <c r="MUC12" s="86"/>
      <c r="MUD12" s="86"/>
      <c r="MUE12" s="86"/>
      <c r="MUF12" s="86"/>
      <c r="MUG12" s="86"/>
      <c r="MUH12" s="86"/>
      <c r="MUI12" s="86"/>
      <c r="MUJ12" s="86"/>
      <c r="MUK12" s="86"/>
      <c r="MUL12" s="86"/>
      <c r="MUM12" s="86"/>
      <c r="MUN12" s="86"/>
      <c r="MUO12" s="86"/>
      <c r="MUP12" s="86"/>
      <c r="MUQ12" s="86"/>
      <c r="MUR12" s="86"/>
      <c r="MUS12" s="86"/>
      <c r="MUT12" s="86"/>
      <c r="MUU12" s="86"/>
      <c r="MUV12" s="86"/>
      <c r="MUW12" s="86"/>
      <c r="MUX12" s="86"/>
      <c r="MUY12" s="86"/>
      <c r="MUZ12" s="86"/>
      <c r="MVA12" s="86"/>
      <c r="MVB12" s="86"/>
      <c r="MVC12" s="86"/>
      <c r="MVD12" s="86"/>
      <c r="MVE12" s="86"/>
      <c r="MVF12" s="86"/>
      <c r="MVG12" s="86"/>
      <c r="MVH12" s="86"/>
      <c r="MVI12" s="86"/>
      <c r="MVJ12" s="86"/>
      <c r="MVK12" s="86"/>
      <c r="MVL12" s="86"/>
      <c r="MVM12" s="86"/>
      <c r="MVN12" s="86"/>
      <c r="MVO12" s="86"/>
      <c r="MVP12" s="86"/>
      <c r="MVQ12" s="86"/>
      <c r="MVR12" s="86"/>
      <c r="MVS12" s="86"/>
      <c r="MVT12" s="86"/>
      <c r="MVU12" s="86"/>
      <c r="MVV12" s="86"/>
      <c r="MVW12" s="86"/>
      <c r="MVX12" s="86"/>
      <c r="MVY12" s="86"/>
      <c r="MVZ12" s="86"/>
      <c r="MWA12" s="86"/>
      <c r="MWB12" s="86"/>
      <c r="MWC12" s="86"/>
      <c r="MWD12" s="86"/>
      <c r="MWE12" s="86"/>
      <c r="MWF12" s="86"/>
      <c r="MWG12" s="86"/>
      <c r="MWH12" s="86"/>
      <c r="MWI12" s="86"/>
      <c r="MWJ12" s="86"/>
      <c r="MWK12" s="86"/>
      <c r="MWL12" s="86"/>
      <c r="MWM12" s="86"/>
      <c r="MWN12" s="86"/>
      <c r="MWO12" s="86"/>
      <c r="MWP12" s="86"/>
      <c r="MWQ12" s="86"/>
      <c r="MWR12" s="86"/>
      <c r="MWS12" s="86"/>
      <c r="MWT12" s="86"/>
      <c r="MWU12" s="86"/>
      <c r="MWV12" s="86"/>
      <c r="MWW12" s="86"/>
      <c r="MWX12" s="86"/>
      <c r="MWY12" s="86"/>
      <c r="MWZ12" s="86"/>
      <c r="MXA12" s="86"/>
      <c r="MXB12" s="86"/>
      <c r="MXC12" s="86"/>
      <c r="MXD12" s="86"/>
      <c r="MXE12" s="86"/>
      <c r="MXF12" s="86"/>
      <c r="MXG12" s="86"/>
      <c r="MXH12" s="86"/>
      <c r="MXI12" s="86"/>
      <c r="MXJ12" s="86"/>
      <c r="MXK12" s="86"/>
      <c r="MXL12" s="86"/>
      <c r="MXM12" s="86"/>
      <c r="MXN12" s="86"/>
      <c r="MXO12" s="86"/>
      <c r="MXP12" s="86"/>
      <c r="MXQ12" s="86"/>
      <c r="MXR12" s="86"/>
      <c r="MXS12" s="86"/>
      <c r="MXT12" s="86"/>
      <c r="MXU12" s="86"/>
      <c r="MXV12" s="86"/>
      <c r="MXW12" s="86"/>
      <c r="MXX12" s="86"/>
      <c r="MXY12" s="86"/>
      <c r="MXZ12" s="86"/>
      <c r="MYA12" s="86"/>
      <c r="MYB12" s="86"/>
      <c r="MYC12" s="86"/>
      <c r="MYD12" s="86"/>
      <c r="MYE12" s="86"/>
      <c r="MYF12" s="86"/>
      <c r="MYG12" s="86"/>
      <c r="MYH12" s="86"/>
      <c r="MYI12" s="86"/>
      <c r="MYJ12" s="86"/>
      <c r="MYK12" s="86"/>
      <c r="MYL12" s="86"/>
      <c r="MYM12" s="86"/>
      <c r="MYN12" s="86"/>
      <c r="MYO12" s="86"/>
      <c r="MYP12" s="86"/>
      <c r="MYQ12" s="86"/>
      <c r="MYR12" s="86"/>
      <c r="MYS12" s="86"/>
      <c r="MYT12" s="86"/>
      <c r="MYU12" s="86"/>
      <c r="MYV12" s="86"/>
      <c r="MYW12" s="86"/>
      <c r="MYX12" s="86"/>
      <c r="MYY12" s="86"/>
      <c r="MYZ12" s="86"/>
      <c r="MZA12" s="86"/>
      <c r="MZB12" s="86"/>
      <c r="MZC12" s="86"/>
      <c r="MZD12" s="86"/>
      <c r="MZE12" s="86"/>
      <c r="MZF12" s="86"/>
      <c r="MZG12" s="86"/>
      <c r="MZH12" s="86"/>
      <c r="MZI12" s="86"/>
      <c r="MZJ12" s="86"/>
      <c r="MZK12" s="86"/>
      <c r="MZL12" s="86"/>
      <c r="MZM12" s="86"/>
      <c r="MZN12" s="86"/>
      <c r="MZO12" s="86"/>
      <c r="MZP12" s="86"/>
      <c r="MZQ12" s="86"/>
      <c r="MZR12" s="86"/>
      <c r="MZS12" s="86"/>
      <c r="MZT12" s="86"/>
      <c r="MZU12" s="86"/>
      <c r="MZV12" s="86"/>
      <c r="MZW12" s="86"/>
      <c r="MZX12" s="86"/>
      <c r="MZY12" s="86"/>
      <c r="MZZ12" s="86"/>
      <c r="NAA12" s="86"/>
      <c r="NAB12" s="86"/>
      <c r="NAC12" s="86"/>
      <c r="NAD12" s="86"/>
      <c r="NAE12" s="86"/>
      <c r="NAF12" s="86"/>
      <c r="NAG12" s="86"/>
      <c r="NAH12" s="86"/>
      <c r="NAI12" s="86"/>
      <c r="NAJ12" s="86"/>
      <c r="NAK12" s="86"/>
      <c r="NAL12" s="86"/>
      <c r="NAM12" s="86"/>
      <c r="NAN12" s="86"/>
      <c r="NAO12" s="86"/>
      <c r="NAP12" s="86"/>
      <c r="NAQ12" s="86"/>
      <c r="NAR12" s="86"/>
      <c r="NAS12" s="86"/>
      <c r="NAT12" s="86"/>
      <c r="NAU12" s="86"/>
      <c r="NAV12" s="86"/>
      <c r="NAW12" s="86"/>
      <c r="NAX12" s="86"/>
      <c r="NAY12" s="86"/>
      <c r="NAZ12" s="86"/>
      <c r="NBA12" s="86"/>
      <c r="NBB12" s="86"/>
      <c r="NBC12" s="86"/>
      <c r="NBD12" s="86"/>
      <c r="NBE12" s="86"/>
      <c r="NBF12" s="86"/>
      <c r="NBG12" s="86"/>
      <c r="NBH12" s="86"/>
      <c r="NBI12" s="86"/>
      <c r="NBJ12" s="86"/>
      <c r="NBK12" s="86"/>
      <c r="NBL12" s="86"/>
      <c r="NBM12" s="86"/>
      <c r="NBN12" s="86"/>
      <c r="NBO12" s="86"/>
      <c r="NBP12" s="86"/>
      <c r="NBQ12" s="86"/>
      <c r="NBR12" s="86"/>
      <c r="NBS12" s="86"/>
      <c r="NBT12" s="86"/>
      <c r="NBU12" s="86"/>
      <c r="NBV12" s="86"/>
      <c r="NBW12" s="86"/>
      <c r="NBX12" s="86"/>
      <c r="NBY12" s="86"/>
      <c r="NBZ12" s="86"/>
      <c r="NCA12" s="86"/>
      <c r="NCB12" s="86"/>
      <c r="NCC12" s="86"/>
      <c r="NCD12" s="86"/>
      <c r="NCE12" s="86"/>
      <c r="NCF12" s="86"/>
      <c r="NCG12" s="86"/>
      <c r="NCH12" s="86"/>
      <c r="NCI12" s="86"/>
      <c r="NCJ12" s="86"/>
      <c r="NCK12" s="86"/>
      <c r="NCL12" s="86"/>
      <c r="NCM12" s="86"/>
      <c r="NCN12" s="86"/>
      <c r="NCO12" s="86"/>
      <c r="NCP12" s="86"/>
      <c r="NCQ12" s="86"/>
      <c r="NCR12" s="86"/>
      <c r="NCS12" s="86"/>
      <c r="NCT12" s="86"/>
      <c r="NCU12" s="86"/>
      <c r="NCV12" s="86"/>
      <c r="NCW12" s="86"/>
      <c r="NCX12" s="86"/>
      <c r="NCY12" s="86"/>
      <c r="NCZ12" s="86"/>
      <c r="NDA12" s="86"/>
      <c r="NDB12" s="86"/>
      <c r="NDC12" s="86"/>
      <c r="NDD12" s="86"/>
      <c r="NDE12" s="86"/>
      <c r="NDF12" s="86"/>
      <c r="NDG12" s="86"/>
      <c r="NDH12" s="86"/>
      <c r="NDI12" s="86"/>
      <c r="NDJ12" s="86"/>
      <c r="NDK12" s="86"/>
      <c r="NDL12" s="86"/>
      <c r="NDM12" s="86"/>
      <c r="NDN12" s="86"/>
      <c r="NDO12" s="86"/>
      <c r="NDP12" s="86"/>
      <c r="NDQ12" s="86"/>
      <c r="NDR12" s="86"/>
      <c r="NDS12" s="86"/>
      <c r="NDT12" s="86"/>
      <c r="NDU12" s="86"/>
      <c r="NDV12" s="86"/>
      <c r="NDW12" s="86"/>
      <c r="NDX12" s="86"/>
      <c r="NDY12" s="86"/>
      <c r="NDZ12" s="86"/>
      <c r="NEA12" s="86"/>
      <c r="NEB12" s="86"/>
      <c r="NEC12" s="86"/>
      <c r="NED12" s="86"/>
      <c r="NEE12" s="86"/>
      <c r="NEF12" s="86"/>
      <c r="NEG12" s="86"/>
      <c r="NEH12" s="86"/>
      <c r="NEI12" s="86"/>
      <c r="NEJ12" s="86"/>
      <c r="NEK12" s="86"/>
      <c r="NEL12" s="86"/>
      <c r="NEM12" s="86"/>
      <c r="NEN12" s="86"/>
      <c r="NEO12" s="86"/>
      <c r="NEP12" s="86"/>
      <c r="NEQ12" s="86"/>
      <c r="NER12" s="86"/>
      <c r="NES12" s="86"/>
      <c r="NET12" s="86"/>
      <c r="NEU12" s="86"/>
      <c r="NEV12" s="86"/>
      <c r="NEW12" s="86"/>
      <c r="NEX12" s="86"/>
      <c r="NEY12" s="86"/>
      <c r="NEZ12" s="86"/>
      <c r="NFA12" s="86"/>
      <c r="NFB12" s="86"/>
      <c r="NFC12" s="86"/>
      <c r="NFD12" s="86"/>
      <c r="NFE12" s="86"/>
      <c r="NFF12" s="86"/>
      <c r="NFG12" s="86"/>
      <c r="NFH12" s="86"/>
      <c r="NFI12" s="86"/>
      <c r="NFJ12" s="86"/>
      <c r="NFK12" s="86"/>
      <c r="NFL12" s="86"/>
      <c r="NFM12" s="86"/>
      <c r="NFN12" s="86"/>
      <c r="NFO12" s="86"/>
      <c r="NFP12" s="86"/>
      <c r="NFQ12" s="86"/>
      <c r="NFR12" s="86"/>
      <c r="NFS12" s="86"/>
      <c r="NFT12" s="86"/>
      <c r="NFU12" s="86"/>
      <c r="NFV12" s="86"/>
      <c r="NFW12" s="86"/>
      <c r="NFX12" s="86"/>
      <c r="NFY12" s="86"/>
      <c r="NFZ12" s="86"/>
      <c r="NGA12" s="86"/>
      <c r="NGB12" s="86"/>
      <c r="NGC12" s="86"/>
      <c r="NGD12" s="86"/>
      <c r="NGE12" s="86"/>
      <c r="NGF12" s="86"/>
      <c r="NGG12" s="86"/>
      <c r="NGH12" s="86"/>
      <c r="NGI12" s="86"/>
      <c r="NGJ12" s="86"/>
      <c r="NGK12" s="86"/>
      <c r="NGL12" s="86"/>
      <c r="NGM12" s="86"/>
      <c r="NGN12" s="86"/>
      <c r="NGO12" s="86"/>
      <c r="NGP12" s="86"/>
      <c r="NGQ12" s="86"/>
      <c r="NGR12" s="86"/>
      <c r="NGS12" s="86"/>
      <c r="NGT12" s="86"/>
      <c r="NGU12" s="86"/>
      <c r="NGV12" s="86"/>
      <c r="NGW12" s="86"/>
      <c r="NGX12" s="86"/>
      <c r="NGY12" s="86"/>
      <c r="NGZ12" s="86"/>
      <c r="NHA12" s="86"/>
      <c r="NHB12" s="86"/>
      <c r="NHC12" s="86"/>
      <c r="NHD12" s="86"/>
      <c r="NHE12" s="86"/>
      <c r="NHF12" s="86"/>
      <c r="NHG12" s="86"/>
      <c r="NHH12" s="86"/>
      <c r="NHI12" s="86"/>
      <c r="NHJ12" s="86"/>
      <c r="NHK12" s="86"/>
      <c r="NHL12" s="86"/>
      <c r="NHM12" s="86"/>
      <c r="NHN12" s="86"/>
      <c r="NHO12" s="86"/>
      <c r="NHP12" s="86"/>
      <c r="NHQ12" s="86"/>
      <c r="NHR12" s="86"/>
      <c r="NHS12" s="86"/>
      <c r="NHT12" s="86"/>
      <c r="NHU12" s="86"/>
      <c r="NHV12" s="86"/>
      <c r="NHW12" s="86"/>
      <c r="NHX12" s="86"/>
      <c r="NHY12" s="86"/>
      <c r="NHZ12" s="86"/>
      <c r="NIA12" s="86"/>
      <c r="NIB12" s="86"/>
      <c r="NIC12" s="86"/>
      <c r="NID12" s="86"/>
      <c r="NIE12" s="86"/>
      <c r="NIF12" s="86"/>
      <c r="NIG12" s="86"/>
      <c r="NIH12" s="86"/>
      <c r="NII12" s="86"/>
      <c r="NIJ12" s="86"/>
      <c r="NIK12" s="86"/>
      <c r="NIL12" s="86"/>
      <c r="NIM12" s="86"/>
      <c r="NIN12" s="86"/>
      <c r="NIO12" s="86"/>
      <c r="NIP12" s="86"/>
      <c r="NIQ12" s="86"/>
      <c r="NIR12" s="86"/>
      <c r="NIS12" s="86"/>
      <c r="NIT12" s="86"/>
      <c r="NIU12" s="86"/>
      <c r="NIV12" s="86"/>
      <c r="NIW12" s="86"/>
      <c r="NIX12" s="86"/>
      <c r="NIY12" s="86"/>
      <c r="NIZ12" s="86"/>
      <c r="NJA12" s="86"/>
      <c r="NJB12" s="86"/>
      <c r="NJC12" s="86"/>
      <c r="NJD12" s="86"/>
      <c r="NJE12" s="86"/>
      <c r="NJF12" s="86"/>
      <c r="NJG12" s="86"/>
      <c r="NJH12" s="86"/>
      <c r="NJI12" s="86"/>
      <c r="NJJ12" s="86"/>
      <c r="NJK12" s="86"/>
      <c r="NJL12" s="86"/>
      <c r="NJM12" s="86"/>
      <c r="NJN12" s="86"/>
      <c r="NJO12" s="86"/>
      <c r="NJP12" s="86"/>
      <c r="NJQ12" s="86"/>
      <c r="NJR12" s="86"/>
      <c r="NJS12" s="86"/>
      <c r="NJT12" s="86"/>
      <c r="NJU12" s="86"/>
      <c r="NJV12" s="86"/>
      <c r="NJW12" s="86"/>
      <c r="NJX12" s="86"/>
      <c r="NJY12" s="86"/>
      <c r="NJZ12" s="86"/>
      <c r="NKA12" s="86"/>
      <c r="NKB12" s="86"/>
      <c r="NKC12" s="86"/>
      <c r="NKD12" s="86"/>
      <c r="NKE12" s="86"/>
      <c r="NKF12" s="86"/>
      <c r="NKG12" s="86"/>
      <c r="NKH12" s="86"/>
      <c r="NKI12" s="86"/>
      <c r="NKJ12" s="86"/>
      <c r="NKK12" s="86"/>
      <c r="NKL12" s="86"/>
      <c r="NKM12" s="86"/>
      <c r="NKN12" s="86"/>
      <c r="NKO12" s="86"/>
      <c r="NKP12" s="86"/>
      <c r="NKQ12" s="86"/>
      <c r="NKR12" s="86"/>
      <c r="NKS12" s="86"/>
      <c r="NKT12" s="86"/>
      <c r="NKU12" s="86"/>
      <c r="NKV12" s="86"/>
      <c r="NKW12" s="86"/>
      <c r="NKX12" s="86"/>
      <c r="NKY12" s="86"/>
      <c r="NKZ12" s="86"/>
      <c r="NLA12" s="86"/>
      <c r="NLB12" s="86"/>
      <c r="NLC12" s="86"/>
      <c r="NLD12" s="86"/>
      <c r="NLE12" s="86"/>
      <c r="NLF12" s="86"/>
      <c r="NLG12" s="86"/>
      <c r="NLH12" s="86"/>
      <c r="NLI12" s="86"/>
      <c r="NLJ12" s="86"/>
      <c r="NLK12" s="86"/>
      <c r="NLL12" s="86"/>
      <c r="NLM12" s="86"/>
      <c r="NLN12" s="86"/>
      <c r="NLO12" s="86"/>
      <c r="NLP12" s="86"/>
      <c r="NLQ12" s="86"/>
      <c r="NLR12" s="86"/>
      <c r="NLS12" s="86"/>
      <c r="NLT12" s="86"/>
      <c r="NLU12" s="86"/>
      <c r="NLV12" s="86"/>
      <c r="NLW12" s="86"/>
      <c r="NLX12" s="86"/>
      <c r="NLY12" s="86"/>
      <c r="NLZ12" s="86"/>
      <c r="NMA12" s="86"/>
      <c r="NMB12" s="86"/>
      <c r="NMC12" s="86"/>
      <c r="NMD12" s="86"/>
      <c r="NME12" s="86"/>
      <c r="NMF12" s="86"/>
      <c r="NMG12" s="86"/>
      <c r="NMH12" s="86"/>
      <c r="NMI12" s="86"/>
      <c r="NMJ12" s="86"/>
      <c r="NMK12" s="86"/>
      <c r="NML12" s="86"/>
      <c r="NMM12" s="86"/>
      <c r="NMN12" s="86"/>
      <c r="NMO12" s="86"/>
      <c r="NMP12" s="86"/>
      <c r="NMQ12" s="86"/>
      <c r="NMR12" s="86"/>
      <c r="NMS12" s="86"/>
      <c r="NMT12" s="86"/>
      <c r="NMU12" s="86"/>
      <c r="NMV12" s="86"/>
      <c r="NMW12" s="86"/>
      <c r="NMX12" s="86"/>
      <c r="NMY12" s="86"/>
      <c r="NMZ12" s="86"/>
      <c r="NNA12" s="86"/>
      <c r="NNB12" s="86"/>
      <c r="NNC12" s="86"/>
      <c r="NND12" s="86"/>
      <c r="NNE12" s="86"/>
      <c r="NNF12" s="86"/>
      <c r="NNG12" s="86"/>
      <c r="NNH12" s="86"/>
      <c r="NNI12" s="86"/>
      <c r="NNJ12" s="86"/>
      <c r="NNK12" s="86"/>
      <c r="NNL12" s="86"/>
      <c r="NNM12" s="86"/>
      <c r="NNN12" s="86"/>
      <c r="NNO12" s="86"/>
      <c r="NNP12" s="86"/>
      <c r="NNQ12" s="86"/>
      <c r="NNR12" s="86"/>
      <c r="NNS12" s="86"/>
      <c r="NNT12" s="86"/>
      <c r="NNU12" s="86"/>
      <c r="NNV12" s="86"/>
      <c r="NNW12" s="86"/>
      <c r="NNX12" s="86"/>
      <c r="NNY12" s="86"/>
      <c r="NNZ12" s="86"/>
      <c r="NOA12" s="86"/>
      <c r="NOB12" s="86"/>
      <c r="NOC12" s="86"/>
      <c r="NOD12" s="86"/>
      <c r="NOE12" s="86"/>
      <c r="NOF12" s="86"/>
      <c r="NOG12" s="86"/>
      <c r="NOH12" s="86"/>
      <c r="NOI12" s="86"/>
      <c r="NOJ12" s="86"/>
      <c r="NOK12" s="86"/>
      <c r="NOL12" s="86"/>
      <c r="NOM12" s="86"/>
      <c r="NON12" s="86"/>
      <c r="NOO12" s="86"/>
      <c r="NOP12" s="86"/>
      <c r="NOQ12" s="86"/>
      <c r="NOR12" s="86"/>
      <c r="NOS12" s="86"/>
      <c r="NOT12" s="86"/>
      <c r="NOU12" s="86"/>
      <c r="NOV12" s="86"/>
      <c r="NOW12" s="86"/>
      <c r="NOX12" s="86"/>
      <c r="NOY12" s="86"/>
      <c r="NOZ12" s="86"/>
      <c r="NPA12" s="86"/>
      <c r="NPB12" s="86"/>
      <c r="NPC12" s="86"/>
      <c r="NPD12" s="86"/>
      <c r="NPE12" s="86"/>
      <c r="NPF12" s="86"/>
      <c r="NPG12" s="86"/>
      <c r="NPH12" s="86"/>
      <c r="NPI12" s="86"/>
      <c r="NPJ12" s="86"/>
      <c r="NPK12" s="86"/>
      <c r="NPL12" s="86"/>
      <c r="NPM12" s="86"/>
      <c r="NPN12" s="86"/>
      <c r="NPO12" s="86"/>
      <c r="NPP12" s="86"/>
      <c r="NPQ12" s="86"/>
      <c r="NPR12" s="86"/>
      <c r="NPS12" s="86"/>
      <c r="NPT12" s="86"/>
      <c r="NPU12" s="86"/>
      <c r="NPV12" s="86"/>
      <c r="NPW12" s="86"/>
      <c r="NPX12" s="86"/>
      <c r="NPY12" s="86"/>
      <c r="NPZ12" s="86"/>
      <c r="NQA12" s="86"/>
      <c r="NQB12" s="86"/>
      <c r="NQC12" s="86"/>
      <c r="NQD12" s="86"/>
      <c r="NQE12" s="86"/>
      <c r="NQF12" s="86"/>
      <c r="NQG12" s="86"/>
      <c r="NQH12" s="86"/>
      <c r="NQI12" s="86"/>
      <c r="NQJ12" s="86"/>
      <c r="NQK12" s="86"/>
      <c r="NQL12" s="86"/>
      <c r="NQM12" s="86"/>
      <c r="NQN12" s="86"/>
      <c r="NQO12" s="86"/>
      <c r="NQP12" s="86"/>
      <c r="NQQ12" s="86"/>
      <c r="NQR12" s="86"/>
      <c r="NQS12" s="86"/>
      <c r="NQT12" s="86"/>
      <c r="NQU12" s="86"/>
      <c r="NQV12" s="86"/>
      <c r="NQW12" s="86"/>
      <c r="NQX12" s="86"/>
      <c r="NQY12" s="86"/>
      <c r="NQZ12" s="86"/>
      <c r="NRA12" s="86"/>
      <c r="NRB12" s="86"/>
      <c r="NRC12" s="86"/>
      <c r="NRD12" s="86"/>
      <c r="NRE12" s="86"/>
      <c r="NRF12" s="86"/>
      <c r="NRG12" s="86"/>
      <c r="NRH12" s="86"/>
      <c r="NRI12" s="86"/>
      <c r="NRJ12" s="86"/>
      <c r="NRK12" s="86"/>
      <c r="NRL12" s="86"/>
      <c r="NRM12" s="86"/>
      <c r="NRN12" s="86"/>
      <c r="NRO12" s="86"/>
      <c r="NRP12" s="86"/>
      <c r="NRQ12" s="86"/>
      <c r="NRR12" s="86"/>
      <c r="NRS12" s="86"/>
      <c r="NRT12" s="86"/>
      <c r="NRU12" s="86"/>
      <c r="NRV12" s="86"/>
      <c r="NRW12" s="86"/>
      <c r="NRX12" s="86"/>
      <c r="NRY12" s="86"/>
      <c r="NRZ12" s="86"/>
      <c r="NSA12" s="86"/>
      <c r="NSB12" s="86"/>
      <c r="NSC12" s="86"/>
      <c r="NSD12" s="86"/>
      <c r="NSE12" s="86"/>
      <c r="NSF12" s="86"/>
      <c r="NSG12" s="86"/>
      <c r="NSH12" s="86"/>
      <c r="NSI12" s="86"/>
      <c r="NSJ12" s="86"/>
      <c r="NSK12" s="86"/>
      <c r="NSL12" s="86"/>
      <c r="NSM12" s="86"/>
      <c r="NSN12" s="86"/>
      <c r="NSO12" s="86"/>
      <c r="NSP12" s="86"/>
      <c r="NSQ12" s="86"/>
      <c r="NSR12" s="86"/>
      <c r="NSS12" s="86"/>
      <c r="NST12" s="86"/>
      <c r="NSU12" s="86"/>
      <c r="NSV12" s="86"/>
      <c r="NSW12" s="86"/>
      <c r="NSX12" s="86"/>
      <c r="NSY12" s="86"/>
      <c r="NSZ12" s="86"/>
      <c r="NTA12" s="86"/>
      <c r="NTB12" s="86"/>
      <c r="NTC12" s="86"/>
      <c r="NTD12" s="86"/>
      <c r="NTE12" s="86"/>
      <c r="NTF12" s="86"/>
      <c r="NTG12" s="86"/>
      <c r="NTH12" s="86"/>
      <c r="NTI12" s="86"/>
      <c r="NTJ12" s="86"/>
      <c r="NTK12" s="86"/>
      <c r="NTL12" s="86"/>
      <c r="NTM12" s="86"/>
      <c r="NTN12" s="86"/>
      <c r="NTO12" s="86"/>
      <c r="NTP12" s="86"/>
      <c r="NTQ12" s="86"/>
      <c r="NTR12" s="86"/>
      <c r="NTS12" s="86"/>
      <c r="NTT12" s="86"/>
      <c r="NTU12" s="86"/>
      <c r="NTV12" s="86"/>
      <c r="NTW12" s="86"/>
      <c r="NTX12" s="86"/>
      <c r="NTY12" s="86"/>
      <c r="NTZ12" s="86"/>
      <c r="NUA12" s="86"/>
      <c r="NUB12" s="86"/>
      <c r="NUC12" s="86"/>
      <c r="NUD12" s="86"/>
      <c r="NUE12" s="86"/>
      <c r="NUF12" s="86"/>
      <c r="NUG12" s="86"/>
      <c r="NUH12" s="86"/>
      <c r="NUI12" s="86"/>
      <c r="NUJ12" s="86"/>
      <c r="NUK12" s="86"/>
      <c r="NUL12" s="86"/>
      <c r="NUM12" s="86"/>
      <c r="NUN12" s="86"/>
      <c r="NUO12" s="86"/>
      <c r="NUP12" s="86"/>
      <c r="NUQ12" s="86"/>
      <c r="NUR12" s="86"/>
      <c r="NUS12" s="86"/>
      <c r="NUT12" s="86"/>
      <c r="NUU12" s="86"/>
      <c r="NUV12" s="86"/>
      <c r="NUW12" s="86"/>
      <c r="NUX12" s="86"/>
      <c r="NUY12" s="86"/>
      <c r="NUZ12" s="86"/>
      <c r="NVA12" s="86"/>
      <c r="NVB12" s="86"/>
      <c r="NVC12" s="86"/>
      <c r="NVD12" s="86"/>
      <c r="NVE12" s="86"/>
      <c r="NVF12" s="86"/>
      <c r="NVG12" s="86"/>
      <c r="NVH12" s="86"/>
      <c r="NVI12" s="86"/>
      <c r="NVJ12" s="86"/>
      <c r="NVK12" s="86"/>
      <c r="NVL12" s="86"/>
      <c r="NVM12" s="86"/>
      <c r="NVN12" s="86"/>
      <c r="NVO12" s="86"/>
      <c r="NVP12" s="86"/>
      <c r="NVQ12" s="86"/>
      <c r="NVR12" s="86"/>
      <c r="NVS12" s="86"/>
      <c r="NVT12" s="86"/>
      <c r="NVU12" s="86"/>
      <c r="NVV12" s="86"/>
      <c r="NVW12" s="86"/>
      <c r="NVX12" s="86"/>
      <c r="NVY12" s="86"/>
      <c r="NVZ12" s="86"/>
      <c r="NWA12" s="86"/>
      <c r="NWB12" s="86"/>
      <c r="NWC12" s="86"/>
      <c r="NWD12" s="86"/>
      <c r="NWE12" s="86"/>
      <c r="NWF12" s="86"/>
      <c r="NWG12" s="86"/>
      <c r="NWH12" s="86"/>
      <c r="NWI12" s="86"/>
      <c r="NWJ12" s="86"/>
      <c r="NWK12" s="86"/>
      <c r="NWL12" s="86"/>
      <c r="NWM12" s="86"/>
      <c r="NWN12" s="86"/>
      <c r="NWO12" s="86"/>
      <c r="NWP12" s="86"/>
      <c r="NWQ12" s="86"/>
      <c r="NWR12" s="86"/>
      <c r="NWS12" s="86"/>
      <c r="NWT12" s="86"/>
      <c r="NWU12" s="86"/>
      <c r="NWV12" s="86"/>
      <c r="NWW12" s="86"/>
      <c r="NWX12" s="86"/>
      <c r="NWY12" s="86"/>
      <c r="NWZ12" s="86"/>
      <c r="NXA12" s="86"/>
      <c r="NXB12" s="86"/>
      <c r="NXC12" s="86"/>
      <c r="NXD12" s="86"/>
      <c r="NXE12" s="86"/>
      <c r="NXF12" s="86"/>
      <c r="NXG12" s="86"/>
      <c r="NXH12" s="86"/>
      <c r="NXI12" s="86"/>
      <c r="NXJ12" s="86"/>
      <c r="NXK12" s="86"/>
      <c r="NXL12" s="86"/>
      <c r="NXM12" s="86"/>
      <c r="NXN12" s="86"/>
      <c r="NXO12" s="86"/>
      <c r="NXP12" s="86"/>
      <c r="NXQ12" s="86"/>
      <c r="NXR12" s="86"/>
      <c r="NXS12" s="86"/>
      <c r="NXT12" s="86"/>
      <c r="NXU12" s="86"/>
      <c r="NXV12" s="86"/>
      <c r="NXW12" s="86"/>
      <c r="NXX12" s="86"/>
      <c r="NXY12" s="86"/>
      <c r="NXZ12" s="86"/>
      <c r="NYA12" s="86"/>
      <c r="NYB12" s="86"/>
      <c r="NYC12" s="86"/>
      <c r="NYD12" s="86"/>
      <c r="NYE12" s="86"/>
      <c r="NYF12" s="86"/>
      <c r="NYG12" s="86"/>
      <c r="NYH12" s="86"/>
      <c r="NYI12" s="86"/>
      <c r="NYJ12" s="86"/>
      <c r="NYK12" s="86"/>
      <c r="NYL12" s="86"/>
      <c r="NYM12" s="86"/>
      <c r="NYN12" s="86"/>
      <c r="NYO12" s="86"/>
      <c r="NYP12" s="86"/>
      <c r="NYQ12" s="86"/>
      <c r="NYR12" s="86"/>
      <c r="NYS12" s="86"/>
      <c r="NYT12" s="86"/>
      <c r="NYU12" s="86"/>
      <c r="NYV12" s="86"/>
      <c r="NYW12" s="86"/>
      <c r="NYX12" s="86"/>
      <c r="NYY12" s="86"/>
      <c r="NYZ12" s="86"/>
      <c r="NZA12" s="86"/>
      <c r="NZB12" s="86"/>
      <c r="NZC12" s="86"/>
      <c r="NZD12" s="86"/>
      <c r="NZE12" s="86"/>
      <c r="NZF12" s="86"/>
      <c r="NZG12" s="86"/>
      <c r="NZH12" s="86"/>
      <c r="NZI12" s="86"/>
      <c r="NZJ12" s="86"/>
      <c r="NZK12" s="86"/>
      <c r="NZL12" s="86"/>
      <c r="NZM12" s="86"/>
      <c r="NZN12" s="86"/>
      <c r="NZO12" s="86"/>
      <c r="NZP12" s="86"/>
      <c r="NZQ12" s="86"/>
      <c r="NZR12" s="86"/>
      <c r="NZS12" s="86"/>
      <c r="NZT12" s="86"/>
      <c r="NZU12" s="86"/>
      <c r="NZV12" s="86"/>
      <c r="NZW12" s="86"/>
      <c r="NZX12" s="86"/>
      <c r="NZY12" s="86"/>
      <c r="NZZ12" s="86"/>
      <c r="OAA12" s="86"/>
      <c r="OAB12" s="86"/>
      <c r="OAC12" s="86"/>
      <c r="OAD12" s="86"/>
      <c r="OAE12" s="86"/>
      <c r="OAF12" s="86"/>
      <c r="OAG12" s="86"/>
      <c r="OAH12" s="86"/>
      <c r="OAI12" s="86"/>
      <c r="OAJ12" s="86"/>
      <c r="OAK12" s="86"/>
      <c r="OAL12" s="86"/>
      <c r="OAM12" s="86"/>
      <c r="OAN12" s="86"/>
      <c r="OAO12" s="86"/>
      <c r="OAP12" s="86"/>
      <c r="OAQ12" s="86"/>
      <c r="OAR12" s="86"/>
      <c r="OAS12" s="86"/>
      <c r="OAT12" s="86"/>
      <c r="OAU12" s="86"/>
      <c r="OAV12" s="86"/>
      <c r="OAW12" s="86"/>
      <c r="OAX12" s="86"/>
      <c r="OAY12" s="86"/>
      <c r="OAZ12" s="86"/>
      <c r="OBA12" s="86"/>
      <c r="OBB12" s="86"/>
      <c r="OBC12" s="86"/>
      <c r="OBD12" s="86"/>
      <c r="OBE12" s="86"/>
      <c r="OBF12" s="86"/>
      <c r="OBG12" s="86"/>
      <c r="OBH12" s="86"/>
      <c r="OBI12" s="86"/>
      <c r="OBJ12" s="86"/>
      <c r="OBK12" s="86"/>
      <c r="OBL12" s="86"/>
      <c r="OBM12" s="86"/>
      <c r="OBN12" s="86"/>
      <c r="OBO12" s="86"/>
      <c r="OBP12" s="86"/>
      <c r="OBQ12" s="86"/>
      <c r="OBR12" s="86"/>
      <c r="OBS12" s="86"/>
      <c r="OBT12" s="86"/>
      <c r="OBU12" s="86"/>
      <c r="OBV12" s="86"/>
      <c r="OBW12" s="86"/>
      <c r="OBX12" s="86"/>
      <c r="OBY12" s="86"/>
      <c r="OBZ12" s="86"/>
      <c r="OCA12" s="86"/>
      <c r="OCB12" s="86"/>
      <c r="OCC12" s="86"/>
      <c r="OCD12" s="86"/>
      <c r="OCE12" s="86"/>
      <c r="OCF12" s="86"/>
      <c r="OCG12" s="86"/>
      <c r="OCH12" s="86"/>
      <c r="OCI12" s="86"/>
      <c r="OCJ12" s="86"/>
      <c r="OCK12" s="86"/>
      <c r="OCL12" s="86"/>
      <c r="OCM12" s="86"/>
      <c r="OCN12" s="86"/>
      <c r="OCO12" s="86"/>
      <c r="OCP12" s="86"/>
      <c r="OCQ12" s="86"/>
      <c r="OCR12" s="86"/>
      <c r="OCS12" s="86"/>
      <c r="OCT12" s="86"/>
      <c r="OCU12" s="86"/>
      <c r="OCV12" s="86"/>
      <c r="OCW12" s="86"/>
      <c r="OCX12" s="86"/>
      <c r="OCY12" s="86"/>
      <c r="OCZ12" s="86"/>
      <c r="ODA12" s="86"/>
      <c r="ODB12" s="86"/>
      <c r="ODC12" s="86"/>
      <c r="ODD12" s="86"/>
      <c r="ODE12" s="86"/>
      <c r="ODF12" s="86"/>
      <c r="ODG12" s="86"/>
      <c r="ODH12" s="86"/>
      <c r="ODI12" s="86"/>
      <c r="ODJ12" s="86"/>
      <c r="ODK12" s="86"/>
      <c r="ODL12" s="86"/>
      <c r="ODM12" s="86"/>
      <c r="ODN12" s="86"/>
      <c r="ODO12" s="86"/>
      <c r="ODP12" s="86"/>
      <c r="ODQ12" s="86"/>
      <c r="ODR12" s="86"/>
      <c r="ODS12" s="86"/>
      <c r="ODT12" s="86"/>
      <c r="ODU12" s="86"/>
      <c r="ODV12" s="86"/>
      <c r="ODW12" s="86"/>
      <c r="ODX12" s="86"/>
      <c r="ODY12" s="86"/>
      <c r="ODZ12" s="86"/>
      <c r="OEA12" s="86"/>
      <c r="OEB12" s="86"/>
      <c r="OEC12" s="86"/>
      <c r="OED12" s="86"/>
      <c r="OEE12" s="86"/>
      <c r="OEF12" s="86"/>
      <c r="OEG12" s="86"/>
      <c r="OEH12" s="86"/>
      <c r="OEI12" s="86"/>
      <c r="OEJ12" s="86"/>
      <c r="OEK12" s="86"/>
      <c r="OEL12" s="86"/>
      <c r="OEM12" s="86"/>
      <c r="OEN12" s="86"/>
      <c r="OEO12" s="86"/>
      <c r="OEP12" s="86"/>
      <c r="OEQ12" s="86"/>
      <c r="OER12" s="86"/>
      <c r="OES12" s="86"/>
      <c r="OET12" s="86"/>
      <c r="OEU12" s="86"/>
      <c r="OEV12" s="86"/>
      <c r="OEW12" s="86"/>
      <c r="OEX12" s="86"/>
      <c r="OEY12" s="86"/>
      <c r="OEZ12" s="86"/>
      <c r="OFA12" s="86"/>
      <c r="OFB12" s="86"/>
      <c r="OFC12" s="86"/>
      <c r="OFD12" s="86"/>
      <c r="OFE12" s="86"/>
      <c r="OFF12" s="86"/>
      <c r="OFG12" s="86"/>
      <c r="OFH12" s="86"/>
      <c r="OFI12" s="86"/>
      <c r="OFJ12" s="86"/>
      <c r="OFK12" s="86"/>
      <c r="OFL12" s="86"/>
      <c r="OFM12" s="86"/>
      <c r="OFN12" s="86"/>
      <c r="OFO12" s="86"/>
      <c r="OFP12" s="86"/>
      <c r="OFQ12" s="86"/>
      <c r="OFR12" s="86"/>
      <c r="OFS12" s="86"/>
      <c r="OFT12" s="86"/>
      <c r="OFU12" s="86"/>
      <c r="OFV12" s="86"/>
      <c r="OFW12" s="86"/>
      <c r="OFX12" s="86"/>
      <c r="OFY12" s="86"/>
      <c r="OFZ12" s="86"/>
      <c r="OGA12" s="86"/>
      <c r="OGB12" s="86"/>
      <c r="OGC12" s="86"/>
      <c r="OGD12" s="86"/>
      <c r="OGE12" s="86"/>
      <c r="OGF12" s="86"/>
      <c r="OGG12" s="86"/>
      <c r="OGH12" s="86"/>
      <c r="OGI12" s="86"/>
      <c r="OGJ12" s="86"/>
      <c r="OGK12" s="86"/>
      <c r="OGL12" s="86"/>
      <c r="OGM12" s="86"/>
      <c r="OGN12" s="86"/>
      <c r="OGO12" s="86"/>
      <c r="OGP12" s="86"/>
      <c r="OGQ12" s="86"/>
      <c r="OGR12" s="86"/>
      <c r="OGS12" s="86"/>
      <c r="OGT12" s="86"/>
      <c r="OGU12" s="86"/>
      <c r="OGV12" s="86"/>
      <c r="OGW12" s="86"/>
      <c r="OGX12" s="86"/>
      <c r="OGY12" s="86"/>
      <c r="OGZ12" s="86"/>
      <c r="OHA12" s="86"/>
      <c r="OHB12" s="86"/>
      <c r="OHC12" s="86"/>
      <c r="OHD12" s="86"/>
      <c r="OHE12" s="86"/>
      <c r="OHF12" s="86"/>
      <c r="OHG12" s="86"/>
      <c r="OHH12" s="86"/>
      <c r="OHI12" s="86"/>
      <c r="OHJ12" s="86"/>
      <c r="OHK12" s="86"/>
      <c r="OHL12" s="86"/>
      <c r="OHM12" s="86"/>
      <c r="OHN12" s="86"/>
      <c r="OHO12" s="86"/>
      <c r="OHP12" s="86"/>
      <c r="OHQ12" s="86"/>
      <c r="OHR12" s="86"/>
      <c r="OHS12" s="86"/>
      <c r="OHT12" s="86"/>
      <c r="OHU12" s="86"/>
      <c r="OHV12" s="86"/>
      <c r="OHW12" s="86"/>
      <c r="OHX12" s="86"/>
      <c r="OHY12" s="86"/>
      <c r="OHZ12" s="86"/>
      <c r="OIA12" s="86"/>
      <c r="OIB12" s="86"/>
      <c r="OIC12" s="86"/>
      <c r="OID12" s="86"/>
      <c r="OIE12" s="86"/>
      <c r="OIF12" s="86"/>
      <c r="OIG12" s="86"/>
      <c r="OIH12" s="86"/>
      <c r="OII12" s="86"/>
      <c r="OIJ12" s="86"/>
      <c r="OIK12" s="86"/>
      <c r="OIL12" s="86"/>
      <c r="OIM12" s="86"/>
      <c r="OIN12" s="86"/>
      <c r="OIO12" s="86"/>
      <c r="OIP12" s="86"/>
      <c r="OIQ12" s="86"/>
      <c r="OIR12" s="86"/>
      <c r="OIS12" s="86"/>
      <c r="OIT12" s="86"/>
      <c r="OIU12" s="86"/>
      <c r="OIV12" s="86"/>
      <c r="OIW12" s="86"/>
      <c r="OIX12" s="86"/>
      <c r="OIY12" s="86"/>
      <c r="OIZ12" s="86"/>
      <c r="OJA12" s="86"/>
      <c r="OJB12" s="86"/>
      <c r="OJC12" s="86"/>
      <c r="OJD12" s="86"/>
      <c r="OJE12" s="86"/>
      <c r="OJF12" s="86"/>
      <c r="OJG12" s="86"/>
      <c r="OJH12" s="86"/>
      <c r="OJI12" s="86"/>
      <c r="OJJ12" s="86"/>
      <c r="OJK12" s="86"/>
      <c r="OJL12" s="86"/>
      <c r="OJM12" s="86"/>
      <c r="OJN12" s="86"/>
      <c r="OJO12" s="86"/>
      <c r="OJP12" s="86"/>
      <c r="OJQ12" s="86"/>
      <c r="OJR12" s="86"/>
      <c r="OJS12" s="86"/>
      <c r="OJT12" s="86"/>
      <c r="OJU12" s="86"/>
      <c r="OJV12" s="86"/>
      <c r="OJW12" s="86"/>
      <c r="OJX12" s="86"/>
      <c r="OJY12" s="86"/>
      <c r="OJZ12" s="86"/>
      <c r="OKA12" s="86"/>
      <c r="OKB12" s="86"/>
      <c r="OKC12" s="86"/>
      <c r="OKD12" s="86"/>
      <c r="OKE12" s="86"/>
      <c r="OKF12" s="86"/>
      <c r="OKG12" s="86"/>
      <c r="OKH12" s="86"/>
      <c r="OKI12" s="86"/>
      <c r="OKJ12" s="86"/>
      <c r="OKK12" s="86"/>
      <c r="OKL12" s="86"/>
      <c r="OKM12" s="86"/>
      <c r="OKN12" s="86"/>
      <c r="OKO12" s="86"/>
      <c r="OKP12" s="86"/>
      <c r="OKQ12" s="86"/>
      <c r="OKR12" s="86"/>
      <c r="OKS12" s="86"/>
      <c r="OKT12" s="86"/>
      <c r="OKU12" s="86"/>
      <c r="OKV12" s="86"/>
      <c r="OKW12" s="86"/>
      <c r="OKX12" s="86"/>
      <c r="OKY12" s="86"/>
      <c r="OKZ12" s="86"/>
      <c r="OLA12" s="86"/>
      <c r="OLB12" s="86"/>
      <c r="OLC12" s="86"/>
      <c r="OLD12" s="86"/>
      <c r="OLE12" s="86"/>
      <c r="OLF12" s="86"/>
      <c r="OLG12" s="86"/>
      <c r="OLH12" s="86"/>
      <c r="OLI12" s="86"/>
      <c r="OLJ12" s="86"/>
      <c r="OLK12" s="86"/>
      <c r="OLL12" s="86"/>
      <c r="OLM12" s="86"/>
      <c r="OLN12" s="86"/>
      <c r="OLO12" s="86"/>
      <c r="OLP12" s="86"/>
      <c r="OLQ12" s="86"/>
      <c r="OLR12" s="86"/>
      <c r="OLS12" s="86"/>
      <c r="OLT12" s="86"/>
      <c r="OLU12" s="86"/>
      <c r="OLV12" s="86"/>
      <c r="OLW12" s="86"/>
      <c r="OLX12" s="86"/>
      <c r="OLY12" s="86"/>
      <c r="OLZ12" s="86"/>
      <c r="OMA12" s="86"/>
      <c r="OMB12" s="86"/>
      <c r="OMC12" s="86"/>
      <c r="OMD12" s="86"/>
      <c r="OME12" s="86"/>
      <c r="OMF12" s="86"/>
      <c r="OMG12" s="86"/>
      <c r="OMH12" s="86"/>
      <c r="OMI12" s="86"/>
      <c r="OMJ12" s="86"/>
      <c r="OMK12" s="86"/>
      <c r="OML12" s="86"/>
      <c r="OMM12" s="86"/>
      <c r="OMN12" s="86"/>
      <c r="OMO12" s="86"/>
      <c r="OMP12" s="86"/>
      <c r="OMQ12" s="86"/>
      <c r="OMR12" s="86"/>
      <c r="OMS12" s="86"/>
      <c r="OMT12" s="86"/>
      <c r="OMU12" s="86"/>
      <c r="OMV12" s="86"/>
      <c r="OMW12" s="86"/>
      <c r="OMX12" s="86"/>
      <c r="OMY12" s="86"/>
      <c r="OMZ12" s="86"/>
      <c r="ONA12" s="86"/>
      <c r="ONB12" s="86"/>
      <c r="ONC12" s="86"/>
      <c r="OND12" s="86"/>
      <c r="ONE12" s="86"/>
      <c r="ONF12" s="86"/>
      <c r="ONG12" s="86"/>
      <c r="ONH12" s="86"/>
      <c r="ONI12" s="86"/>
      <c r="ONJ12" s="86"/>
      <c r="ONK12" s="86"/>
      <c r="ONL12" s="86"/>
      <c r="ONM12" s="86"/>
      <c r="ONN12" s="86"/>
      <c r="ONO12" s="86"/>
      <c r="ONP12" s="86"/>
      <c r="ONQ12" s="86"/>
      <c r="ONR12" s="86"/>
      <c r="ONS12" s="86"/>
      <c r="ONT12" s="86"/>
      <c r="ONU12" s="86"/>
      <c r="ONV12" s="86"/>
      <c r="ONW12" s="86"/>
      <c r="ONX12" s="86"/>
      <c r="ONY12" s="86"/>
      <c r="ONZ12" s="86"/>
      <c r="OOA12" s="86"/>
      <c r="OOB12" s="86"/>
      <c r="OOC12" s="86"/>
      <c r="OOD12" s="86"/>
      <c r="OOE12" s="86"/>
      <c r="OOF12" s="86"/>
      <c r="OOG12" s="86"/>
      <c r="OOH12" s="86"/>
      <c r="OOI12" s="86"/>
      <c r="OOJ12" s="86"/>
      <c r="OOK12" s="86"/>
      <c r="OOL12" s="86"/>
      <c r="OOM12" s="86"/>
      <c r="OON12" s="86"/>
      <c r="OOO12" s="86"/>
      <c r="OOP12" s="86"/>
      <c r="OOQ12" s="86"/>
      <c r="OOR12" s="86"/>
      <c r="OOS12" s="86"/>
      <c r="OOT12" s="86"/>
      <c r="OOU12" s="86"/>
      <c r="OOV12" s="86"/>
      <c r="OOW12" s="86"/>
      <c r="OOX12" s="86"/>
      <c r="OOY12" s="86"/>
      <c r="OOZ12" s="86"/>
      <c r="OPA12" s="86"/>
      <c r="OPB12" s="86"/>
      <c r="OPC12" s="86"/>
      <c r="OPD12" s="86"/>
      <c r="OPE12" s="86"/>
      <c r="OPF12" s="86"/>
      <c r="OPG12" s="86"/>
      <c r="OPH12" s="86"/>
      <c r="OPI12" s="86"/>
      <c r="OPJ12" s="86"/>
      <c r="OPK12" s="86"/>
      <c r="OPL12" s="86"/>
      <c r="OPM12" s="86"/>
      <c r="OPN12" s="86"/>
      <c r="OPO12" s="86"/>
      <c r="OPP12" s="86"/>
      <c r="OPQ12" s="86"/>
      <c r="OPR12" s="86"/>
      <c r="OPS12" s="86"/>
      <c r="OPT12" s="86"/>
      <c r="OPU12" s="86"/>
      <c r="OPV12" s="86"/>
      <c r="OPW12" s="86"/>
      <c r="OPX12" s="86"/>
      <c r="OPY12" s="86"/>
      <c r="OPZ12" s="86"/>
      <c r="OQA12" s="86"/>
      <c r="OQB12" s="86"/>
      <c r="OQC12" s="86"/>
      <c r="OQD12" s="86"/>
      <c r="OQE12" s="86"/>
      <c r="OQF12" s="86"/>
      <c r="OQG12" s="86"/>
      <c r="OQH12" s="86"/>
      <c r="OQI12" s="86"/>
      <c r="OQJ12" s="86"/>
      <c r="OQK12" s="86"/>
      <c r="OQL12" s="86"/>
      <c r="OQM12" s="86"/>
      <c r="OQN12" s="86"/>
      <c r="OQO12" s="86"/>
      <c r="OQP12" s="86"/>
      <c r="OQQ12" s="86"/>
      <c r="OQR12" s="86"/>
      <c r="OQS12" s="86"/>
      <c r="OQT12" s="86"/>
      <c r="OQU12" s="86"/>
      <c r="OQV12" s="86"/>
      <c r="OQW12" s="86"/>
      <c r="OQX12" s="86"/>
      <c r="OQY12" s="86"/>
      <c r="OQZ12" s="86"/>
      <c r="ORA12" s="86"/>
      <c r="ORB12" s="86"/>
      <c r="ORC12" s="86"/>
      <c r="ORD12" s="86"/>
      <c r="ORE12" s="86"/>
      <c r="ORF12" s="86"/>
      <c r="ORG12" s="86"/>
      <c r="ORH12" s="86"/>
      <c r="ORI12" s="86"/>
      <c r="ORJ12" s="86"/>
      <c r="ORK12" s="86"/>
      <c r="ORL12" s="86"/>
      <c r="ORM12" s="86"/>
      <c r="ORN12" s="86"/>
      <c r="ORO12" s="86"/>
      <c r="ORP12" s="86"/>
      <c r="ORQ12" s="86"/>
      <c r="ORR12" s="86"/>
      <c r="ORS12" s="86"/>
      <c r="ORT12" s="86"/>
      <c r="ORU12" s="86"/>
      <c r="ORV12" s="86"/>
      <c r="ORW12" s="86"/>
      <c r="ORX12" s="86"/>
      <c r="ORY12" s="86"/>
      <c r="ORZ12" s="86"/>
      <c r="OSA12" s="86"/>
      <c r="OSB12" s="86"/>
      <c r="OSC12" s="86"/>
      <c r="OSD12" s="86"/>
      <c r="OSE12" s="86"/>
      <c r="OSF12" s="86"/>
      <c r="OSG12" s="86"/>
      <c r="OSH12" s="86"/>
      <c r="OSI12" s="86"/>
      <c r="OSJ12" s="86"/>
      <c r="OSK12" s="86"/>
      <c r="OSL12" s="86"/>
      <c r="OSM12" s="86"/>
      <c r="OSN12" s="86"/>
      <c r="OSO12" s="86"/>
      <c r="OSP12" s="86"/>
      <c r="OSQ12" s="86"/>
      <c r="OSR12" s="86"/>
      <c r="OSS12" s="86"/>
      <c r="OST12" s="86"/>
      <c r="OSU12" s="86"/>
      <c r="OSV12" s="86"/>
      <c r="OSW12" s="86"/>
      <c r="OSX12" s="86"/>
      <c r="OSY12" s="86"/>
      <c r="OSZ12" s="86"/>
      <c r="OTA12" s="86"/>
      <c r="OTB12" s="86"/>
      <c r="OTC12" s="86"/>
      <c r="OTD12" s="86"/>
      <c r="OTE12" s="86"/>
      <c r="OTF12" s="86"/>
      <c r="OTG12" s="86"/>
      <c r="OTH12" s="86"/>
      <c r="OTI12" s="86"/>
      <c r="OTJ12" s="86"/>
      <c r="OTK12" s="86"/>
      <c r="OTL12" s="86"/>
      <c r="OTM12" s="86"/>
      <c r="OTN12" s="86"/>
      <c r="OTO12" s="86"/>
      <c r="OTP12" s="86"/>
      <c r="OTQ12" s="86"/>
      <c r="OTR12" s="86"/>
      <c r="OTS12" s="86"/>
      <c r="OTT12" s="86"/>
      <c r="OTU12" s="86"/>
      <c r="OTV12" s="86"/>
      <c r="OTW12" s="86"/>
      <c r="OTX12" s="86"/>
      <c r="OTY12" s="86"/>
      <c r="OTZ12" s="86"/>
      <c r="OUA12" s="86"/>
      <c r="OUB12" s="86"/>
      <c r="OUC12" s="86"/>
      <c r="OUD12" s="86"/>
      <c r="OUE12" s="86"/>
      <c r="OUF12" s="86"/>
      <c r="OUG12" s="86"/>
      <c r="OUH12" s="86"/>
      <c r="OUI12" s="86"/>
      <c r="OUJ12" s="86"/>
      <c r="OUK12" s="86"/>
      <c r="OUL12" s="86"/>
      <c r="OUM12" s="86"/>
      <c r="OUN12" s="86"/>
      <c r="OUO12" s="86"/>
      <c r="OUP12" s="86"/>
      <c r="OUQ12" s="86"/>
      <c r="OUR12" s="86"/>
      <c r="OUS12" s="86"/>
      <c r="OUT12" s="86"/>
      <c r="OUU12" s="86"/>
      <c r="OUV12" s="86"/>
      <c r="OUW12" s="86"/>
      <c r="OUX12" s="86"/>
      <c r="OUY12" s="86"/>
      <c r="OUZ12" s="86"/>
      <c r="OVA12" s="86"/>
      <c r="OVB12" s="86"/>
      <c r="OVC12" s="86"/>
      <c r="OVD12" s="86"/>
      <c r="OVE12" s="86"/>
      <c r="OVF12" s="86"/>
      <c r="OVG12" s="86"/>
      <c r="OVH12" s="86"/>
      <c r="OVI12" s="86"/>
      <c r="OVJ12" s="86"/>
      <c r="OVK12" s="86"/>
      <c r="OVL12" s="86"/>
      <c r="OVM12" s="86"/>
      <c r="OVN12" s="86"/>
      <c r="OVO12" s="86"/>
      <c r="OVP12" s="86"/>
      <c r="OVQ12" s="86"/>
      <c r="OVR12" s="86"/>
      <c r="OVS12" s="86"/>
      <c r="OVT12" s="86"/>
      <c r="OVU12" s="86"/>
      <c r="OVV12" s="86"/>
      <c r="OVW12" s="86"/>
      <c r="OVX12" s="86"/>
      <c r="OVY12" s="86"/>
      <c r="OVZ12" s="86"/>
      <c r="OWA12" s="86"/>
      <c r="OWB12" s="86"/>
      <c r="OWC12" s="86"/>
      <c r="OWD12" s="86"/>
      <c r="OWE12" s="86"/>
      <c r="OWF12" s="86"/>
      <c r="OWG12" s="86"/>
      <c r="OWH12" s="86"/>
      <c r="OWI12" s="86"/>
      <c r="OWJ12" s="86"/>
      <c r="OWK12" s="86"/>
      <c r="OWL12" s="86"/>
      <c r="OWM12" s="86"/>
      <c r="OWN12" s="86"/>
      <c r="OWO12" s="86"/>
      <c r="OWP12" s="86"/>
      <c r="OWQ12" s="86"/>
      <c r="OWR12" s="86"/>
      <c r="OWS12" s="86"/>
      <c r="OWT12" s="86"/>
      <c r="OWU12" s="86"/>
      <c r="OWV12" s="86"/>
      <c r="OWW12" s="86"/>
      <c r="OWX12" s="86"/>
      <c r="OWY12" s="86"/>
      <c r="OWZ12" s="86"/>
      <c r="OXA12" s="86"/>
      <c r="OXB12" s="86"/>
      <c r="OXC12" s="86"/>
      <c r="OXD12" s="86"/>
      <c r="OXE12" s="86"/>
      <c r="OXF12" s="86"/>
      <c r="OXG12" s="86"/>
      <c r="OXH12" s="86"/>
      <c r="OXI12" s="86"/>
      <c r="OXJ12" s="86"/>
      <c r="OXK12" s="86"/>
      <c r="OXL12" s="86"/>
      <c r="OXM12" s="86"/>
      <c r="OXN12" s="86"/>
      <c r="OXO12" s="86"/>
      <c r="OXP12" s="86"/>
      <c r="OXQ12" s="86"/>
      <c r="OXR12" s="86"/>
      <c r="OXS12" s="86"/>
      <c r="OXT12" s="86"/>
      <c r="OXU12" s="86"/>
      <c r="OXV12" s="86"/>
      <c r="OXW12" s="86"/>
      <c r="OXX12" s="86"/>
      <c r="OXY12" s="86"/>
      <c r="OXZ12" s="86"/>
      <c r="OYA12" s="86"/>
      <c r="OYB12" s="86"/>
      <c r="OYC12" s="86"/>
      <c r="OYD12" s="86"/>
      <c r="OYE12" s="86"/>
      <c r="OYF12" s="86"/>
      <c r="OYG12" s="86"/>
      <c r="OYH12" s="86"/>
      <c r="OYI12" s="86"/>
      <c r="OYJ12" s="86"/>
      <c r="OYK12" s="86"/>
      <c r="OYL12" s="86"/>
      <c r="OYM12" s="86"/>
      <c r="OYN12" s="86"/>
      <c r="OYO12" s="86"/>
      <c r="OYP12" s="86"/>
      <c r="OYQ12" s="86"/>
      <c r="OYR12" s="86"/>
      <c r="OYS12" s="86"/>
      <c r="OYT12" s="86"/>
      <c r="OYU12" s="86"/>
      <c r="OYV12" s="86"/>
      <c r="OYW12" s="86"/>
      <c r="OYX12" s="86"/>
      <c r="OYY12" s="86"/>
      <c r="OYZ12" s="86"/>
      <c r="OZA12" s="86"/>
      <c r="OZB12" s="86"/>
      <c r="OZC12" s="86"/>
      <c r="OZD12" s="86"/>
      <c r="OZE12" s="86"/>
      <c r="OZF12" s="86"/>
      <c r="OZG12" s="86"/>
      <c r="OZH12" s="86"/>
      <c r="OZI12" s="86"/>
      <c r="OZJ12" s="86"/>
      <c r="OZK12" s="86"/>
      <c r="OZL12" s="86"/>
      <c r="OZM12" s="86"/>
      <c r="OZN12" s="86"/>
      <c r="OZO12" s="86"/>
      <c r="OZP12" s="86"/>
      <c r="OZQ12" s="86"/>
      <c r="OZR12" s="86"/>
      <c r="OZS12" s="86"/>
      <c r="OZT12" s="86"/>
      <c r="OZU12" s="86"/>
      <c r="OZV12" s="86"/>
      <c r="OZW12" s="86"/>
      <c r="OZX12" s="86"/>
      <c r="OZY12" s="86"/>
      <c r="OZZ12" s="86"/>
      <c r="PAA12" s="86"/>
      <c r="PAB12" s="86"/>
      <c r="PAC12" s="86"/>
      <c r="PAD12" s="86"/>
      <c r="PAE12" s="86"/>
      <c r="PAF12" s="86"/>
      <c r="PAG12" s="86"/>
      <c r="PAH12" s="86"/>
      <c r="PAI12" s="86"/>
      <c r="PAJ12" s="86"/>
      <c r="PAK12" s="86"/>
      <c r="PAL12" s="86"/>
      <c r="PAM12" s="86"/>
      <c r="PAN12" s="86"/>
      <c r="PAO12" s="86"/>
      <c r="PAP12" s="86"/>
      <c r="PAQ12" s="86"/>
      <c r="PAR12" s="86"/>
      <c r="PAS12" s="86"/>
      <c r="PAT12" s="86"/>
      <c r="PAU12" s="86"/>
      <c r="PAV12" s="86"/>
      <c r="PAW12" s="86"/>
      <c r="PAX12" s="86"/>
      <c r="PAY12" s="86"/>
      <c r="PAZ12" s="86"/>
      <c r="PBA12" s="86"/>
      <c r="PBB12" s="86"/>
      <c r="PBC12" s="86"/>
      <c r="PBD12" s="86"/>
      <c r="PBE12" s="86"/>
      <c r="PBF12" s="86"/>
      <c r="PBG12" s="86"/>
      <c r="PBH12" s="86"/>
      <c r="PBI12" s="86"/>
      <c r="PBJ12" s="86"/>
      <c r="PBK12" s="86"/>
      <c r="PBL12" s="86"/>
      <c r="PBM12" s="86"/>
      <c r="PBN12" s="86"/>
      <c r="PBO12" s="86"/>
      <c r="PBP12" s="86"/>
      <c r="PBQ12" s="86"/>
      <c r="PBR12" s="86"/>
      <c r="PBS12" s="86"/>
      <c r="PBT12" s="86"/>
      <c r="PBU12" s="86"/>
      <c r="PBV12" s="86"/>
      <c r="PBW12" s="86"/>
      <c r="PBX12" s="86"/>
      <c r="PBY12" s="86"/>
      <c r="PBZ12" s="86"/>
      <c r="PCA12" s="86"/>
      <c r="PCB12" s="86"/>
      <c r="PCC12" s="86"/>
      <c r="PCD12" s="86"/>
      <c r="PCE12" s="86"/>
      <c r="PCF12" s="86"/>
      <c r="PCG12" s="86"/>
      <c r="PCH12" s="86"/>
      <c r="PCI12" s="86"/>
      <c r="PCJ12" s="86"/>
      <c r="PCK12" s="86"/>
      <c r="PCL12" s="86"/>
      <c r="PCM12" s="86"/>
      <c r="PCN12" s="86"/>
      <c r="PCO12" s="86"/>
      <c r="PCP12" s="86"/>
      <c r="PCQ12" s="86"/>
      <c r="PCR12" s="86"/>
      <c r="PCS12" s="86"/>
      <c r="PCT12" s="86"/>
      <c r="PCU12" s="86"/>
      <c r="PCV12" s="86"/>
      <c r="PCW12" s="86"/>
      <c r="PCX12" s="86"/>
      <c r="PCY12" s="86"/>
      <c r="PCZ12" s="86"/>
      <c r="PDA12" s="86"/>
      <c r="PDB12" s="86"/>
      <c r="PDC12" s="86"/>
      <c r="PDD12" s="86"/>
      <c r="PDE12" s="86"/>
      <c r="PDF12" s="86"/>
      <c r="PDG12" s="86"/>
      <c r="PDH12" s="86"/>
      <c r="PDI12" s="86"/>
      <c r="PDJ12" s="86"/>
      <c r="PDK12" s="86"/>
      <c r="PDL12" s="86"/>
      <c r="PDM12" s="86"/>
      <c r="PDN12" s="86"/>
      <c r="PDO12" s="86"/>
      <c r="PDP12" s="86"/>
      <c r="PDQ12" s="86"/>
      <c r="PDR12" s="86"/>
      <c r="PDS12" s="86"/>
      <c r="PDT12" s="86"/>
      <c r="PDU12" s="86"/>
      <c r="PDV12" s="86"/>
      <c r="PDW12" s="86"/>
      <c r="PDX12" s="86"/>
      <c r="PDY12" s="86"/>
      <c r="PDZ12" s="86"/>
      <c r="PEA12" s="86"/>
      <c r="PEB12" s="86"/>
      <c r="PEC12" s="86"/>
      <c r="PED12" s="86"/>
      <c r="PEE12" s="86"/>
      <c r="PEF12" s="86"/>
      <c r="PEG12" s="86"/>
      <c r="PEH12" s="86"/>
      <c r="PEI12" s="86"/>
      <c r="PEJ12" s="86"/>
      <c r="PEK12" s="86"/>
      <c r="PEL12" s="86"/>
      <c r="PEM12" s="86"/>
      <c r="PEN12" s="86"/>
      <c r="PEO12" s="86"/>
      <c r="PEP12" s="86"/>
      <c r="PEQ12" s="86"/>
      <c r="PER12" s="86"/>
      <c r="PES12" s="86"/>
      <c r="PET12" s="86"/>
      <c r="PEU12" s="86"/>
      <c r="PEV12" s="86"/>
      <c r="PEW12" s="86"/>
      <c r="PEX12" s="86"/>
      <c r="PEY12" s="86"/>
      <c r="PEZ12" s="86"/>
      <c r="PFA12" s="86"/>
      <c r="PFB12" s="86"/>
      <c r="PFC12" s="86"/>
      <c r="PFD12" s="86"/>
      <c r="PFE12" s="86"/>
      <c r="PFF12" s="86"/>
      <c r="PFG12" s="86"/>
      <c r="PFH12" s="86"/>
      <c r="PFI12" s="86"/>
      <c r="PFJ12" s="86"/>
      <c r="PFK12" s="86"/>
      <c r="PFL12" s="86"/>
      <c r="PFM12" s="86"/>
      <c r="PFN12" s="86"/>
      <c r="PFO12" s="86"/>
      <c r="PFP12" s="86"/>
      <c r="PFQ12" s="86"/>
      <c r="PFR12" s="86"/>
      <c r="PFS12" s="86"/>
      <c r="PFT12" s="86"/>
      <c r="PFU12" s="86"/>
      <c r="PFV12" s="86"/>
      <c r="PFW12" s="86"/>
      <c r="PFX12" s="86"/>
      <c r="PFY12" s="86"/>
      <c r="PFZ12" s="86"/>
      <c r="PGA12" s="86"/>
      <c r="PGB12" s="86"/>
      <c r="PGC12" s="86"/>
      <c r="PGD12" s="86"/>
      <c r="PGE12" s="86"/>
      <c r="PGF12" s="86"/>
      <c r="PGG12" s="86"/>
      <c r="PGH12" s="86"/>
      <c r="PGI12" s="86"/>
      <c r="PGJ12" s="86"/>
      <c r="PGK12" s="86"/>
      <c r="PGL12" s="86"/>
      <c r="PGM12" s="86"/>
      <c r="PGN12" s="86"/>
      <c r="PGO12" s="86"/>
      <c r="PGP12" s="86"/>
      <c r="PGQ12" s="86"/>
      <c r="PGR12" s="86"/>
      <c r="PGS12" s="86"/>
      <c r="PGT12" s="86"/>
      <c r="PGU12" s="86"/>
      <c r="PGV12" s="86"/>
      <c r="PGW12" s="86"/>
      <c r="PGX12" s="86"/>
      <c r="PGY12" s="86"/>
      <c r="PGZ12" s="86"/>
      <c r="PHA12" s="86"/>
      <c r="PHB12" s="86"/>
      <c r="PHC12" s="86"/>
      <c r="PHD12" s="86"/>
      <c r="PHE12" s="86"/>
      <c r="PHF12" s="86"/>
      <c r="PHG12" s="86"/>
      <c r="PHH12" s="86"/>
      <c r="PHI12" s="86"/>
      <c r="PHJ12" s="86"/>
      <c r="PHK12" s="86"/>
      <c r="PHL12" s="86"/>
      <c r="PHM12" s="86"/>
      <c r="PHN12" s="86"/>
      <c r="PHO12" s="86"/>
      <c r="PHP12" s="86"/>
      <c r="PHQ12" s="86"/>
      <c r="PHR12" s="86"/>
      <c r="PHS12" s="86"/>
      <c r="PHT12" s="86"/>
      <c r="PHU12" s="86"/>
      <c r="PHV12" s="86"/>
      <c r="PHW12" s="86"/>
      <c r="PHX12" s="86"/>
      <c r="PHY12" s="86"/>
      <c r="PHZ12" s="86"/>
      <c r="PIA12" s="86"/>
      <c r="PIB12" s="86"/>
      <c r="PIC12" s="86"/>
      <c r="PID12" s="86"/>
      <c r="PIE12" s="86"/>
      <c r="PIF12" s="86"/>
      <c r="PIG12" s="86"/>
      <c r="PIH12" s="86"/>
      <c r="PII12" s="86"/>
      <c r="PIJ12" s="86"/>
      <c r="PIK12" s="86"/>
      <c r="PIL12" s="86"/>
      <c r="PIM12" s="86"/>
      <c r="PIN12" s="86"/>
      <c r="PIO12" s="86"/>
      <c r="PIP12" s="86"/>
      <c r="PIQ12" s="86"/>
      <c r="PIR12" s="86"/>
      <c r="PIS12" s="86"/>
      <c r="PIT12" s="86"/>
      <c r="PIU12" s="86"/>
      <c r="PIV12" s="86"/>
      <c r="PIW12" s="86"/>
      <c r="PIX12" s="86"/>
      <c r="PIY12" s="86"/>
      <c r="PIZ12" s="86"/>
      <c r="PJA12" s="86"/>
      <c r="PJB12" s="86"/>
      <c r="PJC12" s="86"/>
      <c r="PJD12" s="86"/>
      <c r="PJE12" s="86"/>
      <c r="PJF12" s="86"/>
      <c r="PJG12" s="86"/>
      <c r="PJH12" s="86"/>
      <c r="PJI12" s="86"/>
      <c r="PJJ12" s="86"/>
      <c r="PJK12" s="86"/>
      <c r="PJL12" s="86"/>
      <c r="PJM12" s="86"/>
      <c r="PJN12" s="86"/>
      <c r="PJO12" s="86"/>
      <c r="PJP12" s="86"/>
      <c r="PJQ12" s="86"/>
      <c r="PJR12" s="86"/>
      <c r="PJS12" s="86"/>
      <c r="PJT12" s="86"/>
      <c r="PJU12" s="86"/>
      <c r="PJV12" s="86"/>
      <c r="PJW12" s="86"/>
      <c r="PJX12" s="86"/>
      <c r="PJY12" s="86"/>
      <c r="PJZ12" s="86"/>
      <c r="PKA12" s="86"/>
      <c r="PKB12" s="86"/>
      <c r="PKC12" s="86"/>
      <c r="PKD12" s="86"/>
      <c r="PKE12" s="86"/>
      <c r="PKF12" s="86"/>
      <c r="PKG12" s="86"/>
      <c r="PKH12" s="86"/>
      <c r="PKI12" s="86"/>
      <c r="PKJ12" s="86"/>
      <c r="PKK12" s="86"/>
      <c r="PKL12" s="86"/>
      <c r="PKM12" s="86"/>
      <c r="PKN12" s="86"/>
      <c r="PKO12" s="86"/>
      <c r="PKP12" s="86"/>
      <c r="PKQ12" s="86"/>
      <c r="PKR12" s="86"/>
      <c r="PKS12" s="86"/>
      <c r="PKT12" s="86"/>
      <c r="PKU12" s="86"/>
      <c r="PKV12" s="86"/>
      <c r="PKW12" s="86"/>
      <c r="PKX12" s="86"/>
      <c r="PKY12" s="86"/>
      <c r="PKZ12" s="86"/>
      <c r="PLA12" s="86"/>
      <c r="PLB12" s="86"/>
      <c r="PLC12" s="86"/>
      <c r="PLD12" s="86"/>
      <c r="PLE12" s="86"/>
      <c r="PLF12" s="86"/>
      <c r="PLG12" s="86"/>
      <c r="PLH12" s="86"/>
      <c r="PLI12" s="86"/>
      <c r="PLJ12" s="86"/>
      <c r="PLK12" s="86"/>
      <c r="PLL12" s="86"/>
      <c r="PLM12" s="86"/>
      <c r="PLN12" s="86"/>
      <c r="PLO12" s="86"/>
      <c r="PLP12" s="86"/>
      <c r="PLQ12" s="86"/>
      <c r="PLR12" s="86"/>
      <c r="PLS12" s="86"/>
      <c r="PLT12" s="86"/>
      <c r="PLU12" s="86"/>
      <c r="PLV12" s="86"/>
      <c r="PLW12" s="86"/>
      <c r="PLX12" s="86"/>
      <c r="PLY12" s="86"/>
      <c r="PLZ12" s="86"/>
      <c r="PMA12" s="86"/>
      <c r="PMB12" s="86"/>
      <c r="PMC12" s="86"/>
      <c r="PMD12" s="86"/>
      <c r="PME12" s="86"/>
      <c r="PMF12" s="86"/>
      <c r="PMG12" s="86"/>
      <c r="PMH12" s="86"/>
      <c r="PMI12" s="86"/>
      <c r="PMJ12" s="86"/>
      <c r="PMK12" s="86"/>
      <c r="PML12" s="86"/>
      <c r="PMM12" s="86"/>
      <c r="PMN12" s="86"/>
      <c r="PMO12" s="86"/>
      <c r="PMP12" s="86"/>
      <c r="PMQ12" s="86"/>
      <c r="PMR12" s="86"/>
      <c r="PMS12" s="86"/>
      <c r="PMT12" s="86"/>
      <c r="PMU12" s="86"/>
      <c r="PMV12" s="86"/>
      <c r="PMW12" s="86"/>
      <c r="PMX12" s="86"/>
      <c r="PMY12" s="86"/>
      <c r="PMZ12" s="86"/>
      <c r="PNA12" s="86"/>
      <c r="PNB12" s="86"/>
      <c r="PNC12" s="86"/>
      <c r="PND12" s="86"/>
      <c r="PNE12" s="86"/>
      <c r="PNF12" s="86"/>
      <c r="PNG12" s="86"/>
      <c r="PNH12" s="86"/>
      <c r="PNI12" s="86"/>
      <c r="PNJ12" s="86"/>
      <c r="PNK12" s="86"/>
      <c r="PNL12" s="86"/>
      <c r="PNM12" s="86"/>
      <c r="PNN12" s="86"/>
      <c r="PNO12" s="86"/>
      <c r="PNP12" s="86"/>
      <c r="PNQ12" s="86"/>
      <c r="PNR12" s="86"/>
      <c r="PNS12" s="86"/>
      <c r="PNT12" s="86"/>
      <c r="PNU12" s="86"/>
      <c r="PNV12" s="86"/>
      <c r="PNW12" s="86"/>
      <c r="PNX12" s="86"/>
      <c r="PNY12" s="86"/>
      <c r="PNZ12" s="86"/>
      <c r="POA12" s="86"/>
      <c r="POB12" s="86"/>
      <c r="POC12" s="86"/>
      <c r="POD12" s="86"/>
      <c r="POE12" s="86"/>
      <c r="POF12" s="86"/>
      <c r="POG12" s="86"/>
      <c r="POH12" s="86"/>
      <c r="POI12" s="86"/>
      <c r="POJ12" s="86"/>
      <c r="POK12" s="86"/>
      <c r="POL12" s="86"/>
      <c r="POM12" s="86"/>
      <c r="PON12" s="86"/>
      <c r="POO12" s="86"/>
      <c r="POP12" s="86"/>
      <c r="POQ12" s="86"/>
      <c r="POR12" s="86"/>
      <c r="POS12" s="86"/>
      <c r="POT12" s="86"/>
      <c r="POU12" s="86"/>
      <c r="POV12" s="86"/>
      <c r="POW12" s="86"/>
      <c r="POX12" s="86"/>
      <c r="POY12" s="86"/>
      <c r="POZ12" s="86"/>
      <c r="PPA12" s="86"/>
      <c r="PPB12" s="86"/>
      <c r="PPC12" s="86"/>
      <c r="PPD12" s="86"/>
      <c r="PPE12" s="86"/>
      <c r="PPF12" s="86"/>
      <c r="PPG12" s="86"/>
      <c r="PPH12" s="86"/>
      <c r="PPI12" s="86"/>
      <c r="PPJ12" s="86"/>
      <c r="PPK12" s="86"/>
      <c r="PPL12" s="86"/>
      <c r="PPM12" s="86"/>
      <c r="PPN12" s="86"/>
      <c r="PPO12" s="86"/>
      <c r="PPP12" s="86"/>
      <c r="PPQ12" s="86"/>
      <c r="PPR12" s="86"/>
      <c r="PPS12" s="86"/>
      <c r="PPT12" s="86"/>
      <c r="PPU12" s="86"/>
      <c r="PPV12" s="86"/>
      <c r="PPW12" s="86"/>
      <c r="PPX12" s="86"/>
      <c r="PPY12" s="86"/>
      <c r="PPZ12" s="86"/>
      <c r="PQA12" s="86"/>
      <c r="PQB12" s="86"/>
      <c r="PQC12" s="86"/>
      <c r="PQD12" s="86"/>
      <c r="PQE12" s="86"/>
      <c r="PQF12" s="86"/>
      <c r="PQG12" s="86"/>
      <c r="PQH12" s="86"/>
      <c r="PQI12" s="86"/>
      <c r="PQJ12" s="86"/>
      <c r="PQK12" s="86"/>
      <c r="PQL12" s="86"/>
      <c r="PQM12" s="86"/>
      <c r="PQN12" s="86"/>
      <c r="PQO12" s="86"/>
      <c r="PQP12" s="86"/>
      <c r="PQQ12" s="86"/>
      <c r="PQR12" s="86"/>
      <c r="PQS12" s="86"/>
      <c r="PQT12" s="86"/>
      <c r="PQU12" s="86"/>
      <c r="PQV12" s="86"/>
      <c r="PQW12" s="86"/>
      <c r="PQX12" s="86"/>
      <c r="PQY12" s="86"/>
      <c r="PQZ12" s="86"/>
      <c r="PRA12" s="86"/>
      <c r="PRB12" s="86"/>
      <c r="PRC12" s="86"/>
      <c r="PRD12" s="86"/>
      <c r="PRE12" s="86"/>
      <c r="PRF12" s="86"/>
      <c r="PRG12" s="86"/>
      <c r="PRH12" s="86"/>
      <c r="PRI12" s="86"/>
      <c r="PRJ12" s="86"/>
      <c r="PRK12" s="86"/>
      <c r="PRL12" s="86"/>
      <c r="PRM12" s="86"/>
      <c r="PRN12" s="86"/>
      <c r="PRO12" s="86"/>
      <c r="PRP12" s="86"/>
      <c r="PRQ12" s="86"/>
      <c r="PRR12" s="86"/>
      <c r="PRS12" s="86"/>
      <c r="PRT12" s="86"/>
      <c r="PRU12" s="86"/>
      <c r="PRV12" s="86"/>
      <c r="PRW12" s="86"/>
      <c r="PRX12" s="86"/>
      <c r="PRY12" s="86"/>
      <c r="PRZ12" s="86"/>
      <c r="PSA12" s="86"/>
      <c r="PSB12" s="86"/>
      <c r="PSC12" s="86"/>
      <c r="PSD12" s="86"/>
      <c r="PSE12" s="86"/>
      <c r="PSF12" s="86"/>
      <c r="PSG12" s="86"/>
      <c r="PSH12" s="86"/>
      <c r="PSI12" s="86"/>
      <c r="PSJ12" s="86"/>
      <c r="PSK12" s="86"/>
      <c r="PSL12" s="86"/>
      <c r="PSM12" s="86"/>
      <c r="PSN12" s="86"/>
      <c r="PSO12" s="86"/>
      <c r="PSP12" s="86"/>
      <c r="PSQ12" s="86"/>
      <c r="PSR12" s="86"/>
      <c r="PSS12" s="86"/>
      <c r="PST12" s="86"/>
      <c r="PSU12" s="86"/>
      <c r="PSV12" s="86"/>
      <c r="PSW12" s="86"/>
      <c r="PSX12" s="86"/>
      <c r="PSY12" s="86"/>
      <c r="PSZ12" s="86"/>
      <c r="PTA12" s="86"/>
      <c r="PTB12" s="86"/>
      <c r="PTC12" s="86"/>
      <c r="PTD12" s="86"/>
      <c r="PTE12" s="86"/>
      <c r="PTF12" s="86"/>
      <c r="PTG12" s="86"/>
      <c r="PTH12" s="86"/>
      <c r="PTI12" s="86"/>
      <c r="PTJ12" s="86"/>
      <c r="PTK12" s="86"/>
      <c r="PTL12" s="86"/>
      <c r="PTM12" s="86"/>
      <c r="PTN12" s="86"/>
      <c r="PTO12" s="86"/>
      <c r="PTP12" s="86"/>
      <c r="PTQ12" s="86"/>
      <c r="PTR12" s="86"/>
      <c r="PTS12" s="86"/>
      <c r="PTT12" s="86"/>
      <c r="PTU12" s="86"/>
      <c r="PTV12" s="86"/>
      <c r="PTW12" s="86"/>
      <c r="PTX12" s="86"/>
      <c r="PTY12" s="86"/>
      <c r="PTZ12" s="86"/>
      <c r="PUA12" s="86"/>
      <c r="PUB12" s="86"/>
      <c r="PUC12" s="86"/>
      <c r="PUD12" s="86"/>
      <c r="PUE12" s="86"/>
      <c r="PUF12" s="86"/>
      <c r="PUG12" s="86"/>
      <c r="PUH12" s="86"/>
      <c r="PUI12" s="86"/>
      <c r="PUJ12" s="86"/>
      <c r="PUK12" s="86"/>
      <c r="PUL12" s="86"/>
      <c r="PUM12" s="86"/>
      <c r="PUN12" s="86"/>
      <c r="PUO12" s="86"/>
      <c r="PUP12" s="86"/>
      <c r="PUQ12" s="86"/>
      <c r="PUR12" s="86"/>
      <c r="PUS12" s="86"/>
      <c r="PUT12" s="86"/>
      <c r="PUU12" s="86"/>
      <c r="PUV12" s="86"/>
      <c r="PUW12" s="86"/>
      <c r="PUX12" s="86"/>
      <c r="PUY12" s="86"/>
      <c r="PUZ12" s="86"/>
      <c r="PVA12" s="86"/>
      <c r="PVB12" s="86"/>
      <c r="PVC12" s="86"/>
      <c r="PVD12" s="86"/>
      <c r="PVE12" s="86"/>
      <c r="PVF12" s="86"/>
      <c r="PVG12" s="86"/>
      <c r="PVH12" s="86"/>
      <c r="PVI12" s="86"/>
      <c r="PVJ12" s="86"/>
      <c r="PVK12" s="86"/>
      <c r="PVL12" s="86"/>
      <c r="PVM12" s="86"/>
      <c r="PVN12" s="86"/>
      <c r="PVO12" s="86"/>
      <c r="PVP12" s="86"/>
      <c r="PVQ12" s="86"/>
      <c r="PVR12" s="86"/>
      <c r="PVS12" s="86"/>
      <c r="PVT12" s="86"/>
      <c r="PVU12" s="86"/>
      <c r="PVV12" s="86"/>
      <c r="PVW12" s="86"/>
      <c r="PVX12" s="86"/>
      <c r="PVY12" s="86"/>
      <c r="PVZ12" s="86"/>
      <c r="PWA12" s="86"/>
      <c r="PWB12" s="86"/>
      <c r="PWC12" s="86"/>
      <c r="PWD12" s="86"/>
      <c r="PWE12" s="86"/>
      <c r="PWF12" s="86"/>
      <c r="PWG12" s="86"/>
      <c r="PWH12" s="86"/>
      <c r="PWI12" s="86"/>
      <c r="PWJ12" s="86"/>
      <c r="PWK12" s="86"/>
      <c r="PWL12" s="86"/>
      <c r="PWM12" s="86"/>
      <c r="PWN12" s="86"/>
      <c r="PWO12" s="86"/>
      <c r="PWP12" s="86"/>
      <c r="PWQ12" s="86"/>
      <c r="PWR12" s="86"/>
      <c r="PWS12" s="86"/>
      <c r="PWT12" s="86"/>
      <c r="PWU12" s="86"/>
      <c r="PWV12" s="86"/>
      <c r="PWW12" s="86"/>
      <c r="PWX12" s="86"/>
      <c r="PWY12" s="86"/>
      <c r="PWZ12" s="86"/>
      <c r="PXA12" s="86"/>
      <c r="PXB12" s="86"/>
      <c r="PXC12" s="86"/>
      <c r="PXD12" s="86"/>
      <c r="PXE12" s="86"/>
      <c r="PXF12" s="86"/>
      <c r="PXG12" s="86"/>
      <c r="PXH12" s="86"/>
      <c r="PXI12" s="86"/>
      <c r="PXJ12" s="86"/>
      <c r="PXK12" s="86"/>
      <c r="PXL12" s="86"/>
      <c r="PXM12" s="86"/>
      <c r="PXN12" s="86"/>
      <c r="PXO12" s="86"/>
      <c r="PXP12" s="86"/>
      <c r="PXQ12" s="86"/>
      <c r="PXR12" s="86"/>
      <c r="PXS12" s="86"/>
      <c r="PXT12" s="86"/>
      <c r="PXU12" s="86"/>
      <c r="PXV12" s="86"/>
      <c r="PXW12" s="86"/>
      <c r="PXX12" s="86"/>
      <c r="PXY12" s="86"/>
      <c r="PXZ12" s="86"/>
      <c r="PYA12" s="86"/>
      <c r="PYB12" s="86"/>
      <c r="PYC12" s="86"/>
      <c r="PYD12" s="86"/>
      <c r="PYE12" s="86"/>
      <c r="PYF12" s="86"/>
      <c r="PYG12" s="86"/>
      <c r="PYH12" s="86"/>
      <c r="PYI12" s="86"/>
      <c r="PYJ12" s="86"/>
      <c r="PYK12" s="86"/>
      <c r="PYL12" s="86"/>
      <c r="PYM12" s="86"/>
      <c r="PYN12" s="86"/>
      <c r="PYO12" s="86"/>
      <c r="PYP12" s="86"/>
      <c r="PYQ12" s="86"/>
      <c r="PYR12" s="86"/>
      <c r="PYS12" s="86"/>
      <c r="PYT12" s="86"/>
      <c r="PYU12" s="86"/>
      <c r="PYV12" s="86"/>
      <c r="PYW12" s="86"/>
      <c r="PYX12" s="86"/>
      <c r="PYY12" s="86"/>
      <c r="PYZ12" s="86"/>
      <c r="PZA12" s="86"/>
      <c r="PZB12" s="86"/>
      <c r="PZC12" s="86"/>
      <c r="PZD12" s="86"/>
      <c r="PZE12" s="86"/>
      <c r="PZF12" s="86"/>
      <c r="PZG12" s="86"/>
      <c r="PZH12" s="86"/>
      <c r="PZI12" s="86"/>
      <c r="PZJ12" s="86"/>
      <c r="PZK12" s="86"/>
      <c r="PZL12" s="86"/>
      <c r="PZM12" s="86"/>
      <c r="PZN12" s="86"/>
      <c r="PZO12" s="86"/>
      <c r="PZP12" s="86"/>
      <c r="PZQ12" s="86"/>
      <c r="PZR12" s="86"/>
      <c r="PZS12" s="86"/>
      <c r="PZT12" s="86"/>
      <c r="PZU12" s="86"/>
      <c r="PZV12" s="86"/>
      <c r="PZW12" s="86"/>
      <c r="PZX12" s="86"/>
      <c r="PZY12" s="86"/>
      <c r="PZZ12" s="86"/>
      <c r="QAA12" s="86"/>
      <c r="QAB12" s="86"/>
      <c r="QAC12" s="86"/>
      <c r="QAD12" s="86"/>
      <c r="QAE12" s="86"/>
      <c r="QAF12" s="86"/>
      <c r="QAG12" s="86"/>
      <c r="QAH12" s="86"/>
      <c r="QAI12" s="86"/>
      <c r="QAJ12" s="86"/>
      <c r="QAK12" s="86"/>
      <c r="QAL12" s="86"/>
      <c r="QAM12" s="86"/>
      <c r="QAN12" s="86"/>
      <c r="QAO12" s="86"/>
      <c r="QAP12" s="86"/>
      <c r="QAQ12" s="86"/>
      <c r="QAR12" s="86"/>
      <c r="QAS12" s="86"/>
      <c r="QAT12" s="86"/>
      <c r="QAU12" s="86"/>
      <c r="QAV12" s="86"/>
      <c r="QAW12" s="86"/>
      <c r="QAX12" s="86"/>
      <c r="QAY12" s="86"/>
      <c r="QAZ12" s="86"/>
      <c r="QBA12" s="86"/>
      <c r="QBB12" s="86"/>
      <c r="QBC12" s="86"/>
      <c r="QBD12" s="86"/>
      <c r="QBE12" s="86"/>
      <c r="QBF12" s="86"/>
      <c r="QBG12" s="86"/>
      <c r="QBH12" s="86"/>
      <c r="QBI12" s="86"/>
      <c r="QBJ12" s="86"/>
      <c r="QBK12" s="86"/>
      <c r="QBL12" s="86"/>
      <c r="QBM12" s="86"/>
      <c r="QBN12" s="86"/>
      <c r="QBO12" s="86"/>
      <c r="QBP12" s="86"/>
      <c r="QBQ12" s="86"/>
      <c r="QBR12" s="86"/>
      <c r="QBS12" s="86"/>
      <c r="QBT12" s="86"/>
      <c r="QBU12" s="86"/>
      <c r="QBV12" s="86"/>
      <c r="QBW12" s="86"/>
      <c r="QBX12" s="86"/>
      <c r="QBY12" s="86"/>
      <c r="QBZ12" s="86"/>
      <c r="QCA12" s="86"/>
      <c r="QCB12" s="86"/>
      <c r="QCC12" s="86"/>
      <c r="QCD12" s="86"/>
      <c r="QCE12" s="86"/>
      <c r="QCF12" s="86"/>
      <c r="QCG12" s="86"/>
      <c r="QCH12" s="86"/>
      <c r="QCI12" s="86"/>
      <c r="QCJ12" s="86"/>
      <c r="QCK12" s="86"/>
      <c r="QCL12" s="86"/>
      <c r="QCM12" s="86"/>
      <c r="QCN12" s="86"/>
      <c r="QCO12" s="86"/>
      <c r="QCP12" s="86"/>
      <c r="QCQ12" s="86"/>
      <c r="QCR12" s="86"/>
      <c r="QCS12" s="86"/>
      <c r="QCT12" s="86"/>
      <c r="QCU12" s="86"/>
      <c r="QCV12" s="86"/>
      <c r="QCW12" s="86"/>
      <c r="QCX12" s="86"/>
      <c r="QCY12" s="86"/>
      <c r="QCZ12" s="86"/>
      <c r="QDA12" s="86"/>
      <c r="QDB12" s="86"/>
      <c r="QDC12" s="86"/>
      <c r="QDD12" s="86"/>
      <c r="QDE12" s="86"/>
      <c r="QDF12" s="86"/>
      <c r="QDG12" s="86"/>
      <c r="QDH12" s="86"/>
      <c r="QDI12" s="86"/>
      <c r="QDJ12" s="86"/>
      <c r="QDK12" s="86"/>
      <c r="QDL12" s="86"/>
      <c r="QDM12" s="86"/>
      <c r="QDN12" s="86"/>
      <c r="QDO12" s="86"/>
      <c r="QDP12" s="86"/>
      <c r="QDQ12" s="86"/>
      <c r="QDR12" s="86"/>
      <c r="QDS12" s="86"/>
      <c r="QDT12" s="86"/>
      <c r="QDU12" s="86"/>
      <c r="QDV12" s="86"/>
      <c r="QDW12" s="86"/>
      <c r="QDX12" s="86"/>
      <c r="QDY12" s="86"/>
      <c r="QDZ12" s="86"/>
      <c r="QEA12" s="86"/>
      <c r="QEB12" s="86"/>
      <c r="QEC12" s="86"/>
      <c r="QED12" s="86"/>
      <c r="QEE12" s="86"/>
      <c r="QEF12" s="86"/>
      <c r="QEG12" s="86"/>
      <c r="QEH12" s="86"/>
      <c r="QEI12" s="86"/>
      <c r="QEJ12" s="86"/>
      <c r="QEK12" s="86"/>
      <c r="QEL12" s="86"/>
      <c r="QEM12" s="86"/>
      <c r="QEN12" s="86"/>
      <c r="QEO12" s="86"/>
      <c r="QEP12" s="86"/>
      <c r="QEQ12" s="86"/>
      <c r="QER12" s="86"/>
      <c r="QES12" s="86"/>
      <c r="QET12" s="86"/>
      <c r="QEU12" s="86"/>
      <c r="QEV12" s="86"/>
      <c r="QEW12" s="86"/>
      <c r="QEX12" s="86"/>
      <c r="QEY12" s="86"/>
      <c r="QEZ12" s="86"/>
      <c r="QFA12" s="86"/>
      <c r="QFB12" s="86"/>
      <c r="QFC12" s="86"/>
      <c r="QFD12" s="86"/>
      <c r="QFE12" s="86"/>
      <c r="QFF12" s="86"/>
      <c r="QFG12" s="86"/>
      <c r="QFH12" s="86"/>
      <c r="QFI12" s="86"/>
      <c r="QFJ12" s="86"/>
      <c r="QFK12" s="86"/>
      <c r="QFL12" s="86"/>
      <c r="QFM12" s="86"/>
      <c r="QFN12" s="86"/>
      <c r="QFO12" s="86"/>
      <c r="QFP12" s="86"/>
      <c r="QFQ12" s="86"/>
      <c r="QFR12" s="86"/>
      <c r="QFS12" s="86"/>
      <c r="QFT12" s="86"/>
      <c r="QFU12" s="86"/>
      <c r="QFV12" s="86"/>
      <c r="QFW12" s="86"/>
      <c r="QFX12" s="86"/>
      <c r="QFY12" s="86"/>
      <c r="QFZ12" s="86"/>
      <c r="QGA12" s="86"/>
      <c r="QGB12" s="86"/>
      <c r="QGC12" s="86"/>
      <c r="QGD12" s="86"/>
      <c r="QGE12" s="86"/>
      <c r="QGF12" s="86"/>
      <c r="QGG12" s="86"/>
      <c r="QGH12" s="86"/>
      <c r="QGI12" s="86"/>
      <c r="QGJ12" s="86"/>
      <c r="QGK12" s="86"/>
      <c r="QGL12" s="86"/>
      <c r="QGM12" s="86"/>
      <c r="QGN12" s="86"/>
      <c r="QGO12" s="86"/>
      <c r="QGP12" s="86"/>
      <c r="QGQ12" s="86"/>
      <c r="QGR12" s="86"/>
      <c r="QGS12" s="86"/>
      <c r="QGT12" s="86"/>
      <c r="QGU12" s="86"/>
      <c r="QGV12" s="86"/>
      <c r="QGW12" s="86"/>
      <c r="QGX12" s="86"/>
      <c r="QGY12" s="86"/>
      <c r="QGZ12" s="86"/>
      <c r="QHA12" s="86"/>
      <c r="QHB12" s="86"/>
      <c r="QHC12" s="86"/>
      <c r="QHD12" s="86"/>
      <c r="QHE12" s="86"/>
      <c r="QHF12" s="86"/>
      <c r="QHG12" s="86"/>
      <c r="QHH12" s="86"/>
      <c r="QHI12" s="86"/>
      <c r="QHJ12" s="86"/>
      <c r="QHK12" s="86"/>
      <c r="QHL12" s="86"/>
      <c r="QHM12" s="86"/>
      <c r="QHN12" s="86"/>
      <c r="QHO12" s="86"/>
      <c r="QHP12" s="86"/>
      <c r="QHQ12" s="86"/>
      <c r="QHR12" s="86"/>
      <c r="QHS12" s="86"/>
      <c r="QHT12" s="86"/>
      <c r="QHU12" s="86"/>
      <c r="QHV12" s="86"/>
      <c r="QHW12" s="86"/>
      <c r="QHX12" s="86"/>
      <c r="QHY12" s="86"/>
      <c r="QHZ12" s="86"/>
      <c r="QIA12" s="86"/>
      <c r="QIB12" s="86"/>
      <c r="QIC12" s="86"/>
      <c r="QID12" s="86"/>
      <c r="QIE12" s="86"/>
      <c r="QIF12" s="86"/>
      <c r="QIG12" s="86"/>
      <c r="QIH12" s="86"/>
      <c r="QII12" s="86"/>
      <c r="QIJ12" s="86"/>
      <c r="QIK12" s="86"/>
      <c r="QIL12" s="86"/>
      <c r="QIM12" s="86"/>
      <c r="QIN12" s="86"/>
      <c r="QIO12" s="86"/>
      <c r="QIP12" s="86"/>
      <c r="QIQ12" s="86"/>
      <c r="QIR12" s="86"/>
      <c r="QIS12" s="86"/>
      <c r="QIT12" s="86"/>
      <c r="QIU12" s="86"/>
      <c r="QIV12" s="86"/>
      <c r="QIW12" s="86"/>
      <c r="QIX12" s="86"/>
      <c r="QIY12" s="86"/>
      <c r="QIZ12" s="86"/>
      <c r="QJA12" s="86"/>
      <c r="QJB12" s="86"/>
      <c r="QJC12" s="86"/>
      <c r="QJD12" s="86"/>
      <c r="QJE12" s="86"/>
      <c r="QJF12" s="86"/>
      <c r="QJG12" s="86"/>
      <c r="QJH12" s="86"/>
      <c r="QJI12" s="86"/>
      <c r="QJJ12" s="86"/>
      <c r="QJK12" s="86"/>
      <c r="QJL12" s="86"/>
      <c r="QJM12" s="86"/>
      <c r="QJN12" s="86"/>
      <c r="QJO12" s="86"/>
      <c r="QJP12" s="86"/>
      <c r="QJQ12" s="86"/>
      <c r="QJR12" s="86"/>
      <c r="QJS12" s="86"/>
      <c r="QJT12" s="86"/>
      <c r="QJU12" s="86"/>
      <c r="QJV12" s="86"/>
      <c r="QJW12" s="86"/>
      <c r="QJX12" s="86"/>
      <c r="QJY12" s="86"/>
      <c r="QJZ12" s="86"/>
      <c r="QKA12" s="86"/>
      <c r="QKB12" s="86"/>
      <c r="QKC12" s="86"/>
      <c r="QKD12" s="86"/>
      <c r="QKE12" s="86"/>
      <c r="QKF12" s="86"/>
      <c r="QKG12" s="86"/>
      <c r="QKH12" s="86"/>
      <c r="QKI12" s="86"/>
      <c r="QKJ12" s="86"/>
      <c r="QKK12" s="86"/>
      <c r="QKL12" s="86"/>
      <c r="QKM12" s="86"/>
      <c r="QKN12" s="86"/>
      <c r="QKO12" s="86"/>
      <c r="QKP12" s="86"/>
      <c r="QKQ12" s="86"/>
      <c r="QKR12" s="86"/>
      <c r="QKS12" s="86"/>
      <c r="QKT12" s="86"/>
      <c r="QKU12" s="86"/>
      <c r="QKV12" s="86"/>
      <c r="QKW12" s="86"/>
      <c r="QKX12" s="86"/>
      <c r="QKY12" s="86"/>
      <c r="QKZ12" s="86"/>
      <c r="QLA12" s="86"/>
      <c r="QLB12" s="86"/>
      <c r="QLC12" s="86"/>
      <c r="QLD12" s="86"/>
      <c r="QLE12" s="86"/>
      <c r="QLF12" s="86"/>
      <c r="QLG12" s="86"/>
      <c r="QLH12" s="86"/>
      <c r="QLI12" s="86"/>
      <c r="QLJ12" s="86"/>
      <c r="QLK12" s="86"/>
      <c r="QLL12" s="86"/>
      <c r="QLM12" s="86"/>
      <c r="QLN12" s="86"/>
      <c r="QLO12" s="86"/>
      <c r="QLP12" s="86"/>
      <c r="QLQ12" s="86"/>
      <c r="QLR12" s="86"/>
      <c r="QLS12" s="86"/>
      <c r="QLT12" s="86"/>
      <c r="QLU12" s="86"/>
      <c r="QLV12" s="86"/>
      <c r="QLW12" s="86"/>
      <c r="QLX12" s="86"/>
      <c r="QLY12" s="86"/>
      <c r="QLZ12" s="86"/>
      <c r="QMA12" s="86"/>
      <c r="QMB12" s="86"/>
      <c r="QMC12" s="86"/>
      <c r="QMD12" s="86"/>
      <c r="QME12" s="86"/>
      <c r="QMF12" s="86"/>
      <c r="QMG12" s="86"/>
      <c r="QMH12" s="86"/>
      <c r="QMI12" s="86"/>
      <c r="QMJ12" s="86"/>
      <c r="QMK12" s="86"/>
      <c r="QML12" s="86"/>
      <c r="QMM12" s="86"/>
      <c r="QMN12" s="86"/>
      <c r="QMO12" s="86"/>
      <c r="QMP12" s="86"/>
      <c r="QMQ12" s="86"/>
      <c r="QMR12" s="86"/>
      <c r="QMS12" s="86"/>
      <c r="QMT12" s="86"/>
      <c r="QMU12" s="86"/>
      <c r="QMV12" s="86"/>
      <c r="QMW12" s="86"/>
      <c r="QMX12" s="86"/>
      <c r="QMY12" s="86"/>
      <c r="QMZ12" s="86"/>
      <c r="QNA12" s="86"/>
      <c r="QNB12" s="86"/>
      <c r="QNC12" s="86"/>
      <c r="QND12" s="86"/>
      <c r="QNE12" s="86"/>
      <c r="QNF12" s="86"/>
      <c r="QNG12" s="86"/>
      <c r="QNH12" s="86"/>
      <c r="QNI12" s="86"/>
      <c r="QNJ12" s="86"/>
      <c r="QNK12" s="86"/>
      <c r="QNL12" s="86"/>
      <c r="QNM12" s="86"/>
      <c r="QNN12" s="86"/>
      <c r="QNO12" s="86"/>
      <c r="QNP12" s="86"/>
      <c r="QNQ12" s="86"/>
      <c r="QNR12" s="86"/>
      <c r="QNS12" s="86"/>
      <c r="QNT12" s="86"/>
      <c r="QNU12" s="86"/>
      <c r="QNV12" s="86"/>
      <c r="QNW12" s="86"/>
      <c r="QNX12" s="86"/>
      <c r="QNY12" s="86"/>
      <c r="QNZ12" s="86"/>
      <c r="QOA12" s="86"/>
      <c r="QOB12" s="86"/>
      <c r="QOC12" s="86"/>
      <c r="QOD12" s="86"/>
      <c r="QOE12" s="86"/>
      <c r="QOF12" s="86"/>
      <c r="QOG12" s="86"/>
      <c r="QOH12" s="86"/>
      <c r="QOI12" s="86"/>
      <c r="QOJ12" s="86"/>
      <c r="QOK12" s="86"/>
      <c r="QOL12" s="86"/>
      <c r="QOM12" s="86"/>
      <c r="QON12" s="86"/>
      <c r="QOO12" s="86"/>
      <c r="QOP12" s="86"/>
      <c r="QOQ12" s="86"/>
      <c r="QOR12" s="86"/>
      <c r="QOS12" s="86"/>
      <c r="QOT12" s="86"/>
      <c r="QOU12" s="86"/>
      <c r="QOV12" s="86"/>
      <c r="QOW12" s="86"/>
      <c r="QOX12" s="86"/>
      <c r="QOY12" s="86"/>
      <c r="QOZ12" s="86"/>
      <c r="QPA12" s="86"/>
      <c r="QPB12" s="86"/>
      <c r="QPC12" s="86"/>
      <c r="QPD12" s="86"/>
      <c r="QPE12" s="86"/>
      <c r="QPF12" s="86"/>
      <c r="QPG12" s="86"/>
      <c r="QPH12" s="86"/>
      <c r="QPI12" s="86"/>
      <c r="QPJ12" s="86"/>
      <c r="QPK12" s="86"/>
      <c r="QPL12" s="86"/>
      <c r="QPM12" s="86"/>
      <c r="QPN12" s="86"/>
      <c r="QPO12" s="86"/>
      <c r="QPP12" s="86"/>
      <c r="QPQ12" s="86"/>
      <c r="QPR12" s="86"/>
      <c r="QPS12" s="86"/>
      <c r="QPT12" s="86"/>
      <c r="QPU12" s="86"/>
      <c r="QPV12" s="86"/>
      <c r="QPW12" s="86"/>
      <c r="QPX12" s="86"/>
      <c r="QPY12" s="86"/>
      <c r="QPZ12" s="86"/>
      <c r="QQA12" s="86"/>
      <c r="QQB12" s="86"/>
      <c r="QQC12" s="86"/>
      <c r="QQD12" s="86"/>
      <c r="QQE12" s="86"/>
      <c r="QQF12" s="86"/>
      <c r="QQG12" s="86"/>
      <c r="QQH12" s="86"/>
      <c r="QQI12" s="86"/>
      <c r="QQJ12" s="86"/>
      <c r="QQK12" s="86"/>
      <c r="QQL12" s="86"/>
      <c r="QQM12" s="86"/>
      <c r="QQN12" s="86"/>
      <c r="QQO12" s="86"/>
      <c r="QQP12" s="86"/>
      <c r="QQQ12" s="86"/>
      <c r="QQR12" s="86"/>
      <c r="QQS12" s="86"/>
      <c r="QQT12" s="86"/>
      <c r="QQU12" s="86"/>
      <c r="QQV12" s="86"/>
      <c r="QQW12" s="86"/>
      <c r="QQX12" s="86"/>
      <c r="QQY12" s="86"/>
      <c r="QQZ12" s="86"/>
      <c r="QRA12" s="86"/>
      <c r="QRB12" s="86"/>
      <c r="QRC12" s="86"/>
      <c r="QRD12" s="86"/>
      <c r="QRE12" s="86"/>
      <c r="QRF12" s="86"/>
      <c r="QRG12" s="86"/>
      <c r="QRH12" s="86"/>
      <c r="QRI12" s="86"/>
      <c r="QRJ12" s="86"/>
      <c r="QRK12" s="86"/>
      <c r="QRL12" s="86"/>
      <c r="QRM12" s="86"/>
      <c r="QRN12" s="86"/>
      <c r="QRO12" s="86"/>
      <c r="QRP12" s="86"/>
      <c r="QRQ12" s="86"/>
      <c r="QRR12" s="86"/>
      <c r="QRS12" s="86"/>
      <c r="QRT12" s="86"/>
      <c r="QRU12" s="86"/>
      <c r="QRV12" s="86"/>
      <c r="QRW12" s="86"/>
      <c r="QRX12" s="86"/>
      <c r="QRY12" s="86"/>
      <c r="QRZ12" s="86"/>
      <c r="QSA12" s="86"/>
      <c r="QSB12" s="86"/>
      <c r="QSC12" s="86"/>
      <c r="QSD12" s="86"/>
      <c r="QSE12" s="86"/>
      <c r="QSF12" s="86"/>
      <c r="QSG12" s="86"/>
      <c r="QSH12" s="86"/>
      <c r="QSI12" s="86"/>
      <c r="QSJ12" s="86"/>
      <c r="QSK12" s="86"/>
      <c r="QSL12" s="86"/>
      <c r="QSM12" s="86"/>
      <c r="QSN12" s="86"/>
      <c r="QSO12" s="86"/>
      <c r="QSP12" s="86"/>
      <c r="QSQ12" s="86"/>
      <c r="QSR12" s="86"/>
      <c r="QSS12" s="86"/>
      <c r="QST12" s="86"/>
      <c r="QSU12" s="86"/>
      <c r="QSV12" s="86"/>
      <c r="QSW12" s="86"/>
      <c r="QSX12" s="86"/>
      <c r="QSY12" s="86"/>
      <c r="QSZ12" s="86"/>
      <c r="QTA12" s="86"/>
      <c r="QTB12" s="86"/>
      <c r="QTC12" s="86"/>
      <c r="QTD12" s="86"/>
      <c r="QTE12" s="86"/>
      <c r="QTF12" s="86"/>
      <c r="QTG12" s="86"/>
      <c r="QTH12" s="86"/>
      <c r="QTI12" s="86"/>
      <c r="QTJ12" s="86"/>
      <c r="QTK12" s="86"/>
      <c r="QTL12" s="86"/>
      <c r="QTM12" s="86"/>
      <c r="QTN12" s="86"/>
      <c r="QTO12" s="86"/>
      <c r="QTP12" s="86"/>
      <c r="QTQ12" s="86"/>
      <c r="QTR12" s="86"/>
      <c r="QTS12" s="86"/>
      <c r="QTT12" s="86"/>
      <c r="QTU12" s="86"/>
      <c r="QTV12" s="86"/>
      <c r="QTW12" s="86"/>
      <c r="QTX12" s="86"/>
      <c r="QTY12" s="86"/>
      <c r="QTZ12" s="86"/>
      <c r="QUA12" s="86"/>
      <c r="QUB12" s="86"/>
      <c r="QUC12" s="86"/>
      <c r="QUD12" s="86"/>
      <c r="QUE12" s="86"/>
      <c r="QUF12" s="86"/>
      <c r="QUG12" s="86"/>
      <c r="QUH12" s="86"/>
      <c r="QUI12" s="86"/>
      <c r="QUJ12" s="86"/>
      <c r="QUK12" s="86"/>
      <c r="QUL12" s="86"/>
      <c r="QUM12" s="86"/>
      <c r="QUN12" s="86"/>
      <c r="QUO12" s="86"/>
      <c r="QUP12" s="86"/>
      <c r="QUQ12" s="86"/>
      <c r="QUR12" s="86"/>
      <c r="QUS12" s="86"/>
      <c r="QUT12" s="86"/>
      <c r="QUU12" s="86"/>
      <c r="QUV12" s="86"/>
      <c r="QUW12" s="86"/>
      <c r="QUX12" s="86"/>
      <c r="QUY12" s="86"/>
      <c r="QUZ12" s="86"/>
      <c r="QVA12" s="86"/>
      <c r="QVB12" s="86"/>
      <c r="QVC12" s="86"/>
      <c r="QVD12" s="86"/>
      <c r="QVE12" s="86"/>
      <c r="QVF12" s="86"/>
      <c r="QVG12" s="86"/>
      <c r="QVH12" s="86"/>
      <c r="QVI12" s="86"/>
      <c r="QVJ12" s="86"/>
      <c r="QVK12" s="86"/>
      <c r="QVL12" s="86"/>
      <c r="QVM12" s="86"/>
      <c r="QVN12" s="86"/>
      <c r="QVO12" s="86"/>
      <c r="QVP12" s="86"/>
      <c r="QVQ12" s="86"/>
      <c r="QVR12" s="86"/>
      <c r="QVS12" s="86"/>
      <c r="QVT12" s="86"/>
      <c r="QVU12" s="86"/>
      <c r="QVV12" s="86"/>
      <c r="QVW12" s="86"/>
      <c r="QVX12" s="86"/>
      <c r="QVY12" s="86"/>
      <c r="QVZ12" s="86"/>
      <c r="QWA12" s="86"/>
      <c r="QWB12" s="86"/>
      <c r="QWC12" s="86"/>
      <c r="QWD12" s="86"/>
      <c r="QWE12" s="86"/>
      <c r="QWF12" s="86"/>
      <c r="QWG12" s="86"/>
      <c r="QWH12" s="86"/>
      <c r="QWI12" s="86"/>
      <c r="QWJ12" s="86"/>
      <c r="QWK12" s="86"/>
      <c r="QWL12" s="86"/>
      <c r="QWM12" s="86"/>
      <c r="QWN12" s="86"/>
      <c r="QWO12" s="86"/>
      <c r="QWP12" s="86"/>
      <c r="QWQ12" s="86"/>
      <c r="QWR12" s="86"/>
      <c r="QWS12" s="86"/>
      <c r="QWT12" s="86"/>
      <c r="QWU12" s="86"/>
      <c r="QWV12" s="86"/>
      <c r="QWW12" s="86"/>
      <c r="QWX12" s="86"/>
      <c r="QWY12" s="86"/>
      <c r="QWZ12" s="86"/>
      <c r="QXA12" s="86"/>
      <c r="QXB12" s="86"/>
      <c r="QXC12" s="86"/>
      <c r="QXD12" s="86"/>
      <c r="QXE12" s="86"/>
      <c r="QXF12" s="86"/>
      <c r="QXG12" s="86"/>
      <c r="QXH12" s="86"/>
      <c r="QXI12" s="86"/>
      <c r="QXJ12" s="86"/>
      <c r="QXK12" s="86"/>
      <c r="QXL12" s="86"/>
      <c r="QXM12" s="86"/>
      <c r="QXN12" s="86"/>
      <c r="QXO12" s="86"/>
      <c r="QXP12" s="86"/>
      <c r="QXQ12" s="86"/>
      <c r="QXR12" s="86"/>
      <c r="QXS12" s="86"/>
      <c r="QXT12" s="86"/>
      <c r="QXU12" s="86"/>
      <c r="QXV12" s="86"/>
      <c r="QXW12" s="86"/>
      <c r="QXX12" s="86"/>
      <c r="QXY12" s="86"/>
      <c r="QXZ12" s="86"/>
      <c r="QYA12" s="86"/>
      <c r="QYB12" s="86"/>
      <c r="QYC12" s="86"/>
      <c r="QYD12" s="86"/>
      <c r="QYE12" s="86"/>
      <c r="QYF12" s="86"/>
      <c r="QYG12" s="86"/>
      <c r="QYH12" s="86"/>
      <c r="QYI12" s="86"/>
      <c r="QYJ12" s="86"/>
      <c r="QYK12" s="86"/>
      <c r="QYL12" s="86"/>
      <c r="QYM12" s="86"/>
      <c r="QYN12" s="86"/>
      <c r="QYO12" s="86"/>
      <c r="QYP12" s="86"/>
      <c r="QYQ12" s="86"/>
      <c r="QYR12" s="86"/>
      <c r="QYS12" s="86"/>
      <c r="QYT12" s="86"/>
      <c r="QYU12" s="86"/>
      <c r="QYV12" s="86"/>
      <c r="QYW12" s="86"/>
      <c r="QYX12" s="86"/>
      <c r="QYY12" s="86"/>
      <c r="QYZ12" s="86"/>
      <c r="QZA12" s="86"/>
      <c r="QZB12" s="86"/>
      <c r="QZC12" s="86"/>
      <c r="QZD12" s="86"/>
      <c r="QZE12" s="86"/>
      <c r="QZF12" s="86"/>
      <c r="QZG12" s="86"/>
      <c r="QZH12" s="86"/>
      <c r="QZI12" s="86"/>
      <c r="QZJ12" s="86"/>
      <c r="QZK12" s="86"/>
      <c r="QZL12" s="86"/>
      <c r="QZM12" s="86"/>
      <c r="QZN12" s="86"/>
      <c r="QZO12" s="86"/>
      <c r="QZP12" s="86"/>
      <c r="QZQ12" s="86"/>
      <c r="QZR12" s="86"/>
      <c r="QZS12" s="86"/>
      <c r="QZT12" s="86"/>
      <c r="QZU12" s="86"/>
      <c r="QZV12" s="86"/>
      <c r="QZW12" s="86"/>
      <c r="QZX12" s="86"/>
      <c r="QZY12" s="86"/>
      <c r="QZZ12" s="86"/>
      <c r="RAA12" s="86"/>
      <c r="RAB12" s="86"/>
      <c r="RAC12" s="86"/>
      <c r="RAD12" s="86"/>
      <c r="RAE12" s="86"/>
      <c r="RAF12" s="86"/>
      <c r="RAG12" s="86"/>
      <c r="RAH12" s="86"/>
      <c r="RAI12" s="86"/>
      <c r="RAJ12" s="86"/>
      <c r="RAK12" s="86"/>
      <c r="RAL12" s="86"/>
      <c r="RAM12" s="86"/>
      <c r="RAN12" s="86"/>
      <c r="RAO12" s="86"/>
      <c r="RAP12" s="86"/>
      <c r="RAQ12" s="86"/>
      <c r="RAR12" s="86"/>
      <c r="RAS12" s="86"/>
      <c r="RAT12" s="86"/>
      <c r="RAU12" s="86"/>
      <c r="RAV12" s="86"/>
      <c r="RAW12" s="86"/>
      <c r="RAX12" s="86"/>
      <c r="RAY12" s="86"/>
      <c r="RAZ12" s="86"/>
      <c r="RBA12" s="86"/>
      <c r="RBB12" s="86"/>
      <c r="RBC12" s="86"/>
      <c r="RBD12" s="86"/>
      <c r="RBE12" s="86"/>
      <c r="RBF12" s="86"/>
      <c r="RBG12" s="86"/>
      <c r="RBH12" s="86"/>
      <c r="RBI12" s="86"/>
      <c r="RBJ12" s="86"/>
      <c r="RBK12" s="86"/>
      <c r="RBL12" s="86"/>
      <c r="RBM12" s="86"/>
      <c r="RBN12" s="86"/>
      <c r="RBO12" s="86"/>
      <c r="RBP12" s="86"/>
      <c r="RBQ12" s="86"/>
      <c r="RBR12" s="86"/>
      <c r="RBS12" s="86"/>
      <c r="RBT12" s="86"/>
      <c r="RBU12" s="86"/>
      <c r="RBV12" s="86"/>
      <c r="RBW12" s="86"/>
      <c r="RBX12" s="86"/>
      <c r="RBY12" s="86"/>
      <c r="RBZ12" s="86"/>
      <c r="RCA12" s="86"/>
      <c r="RCB12" s="86"/>
      <c r="RCC12" s="86"/>
      <c r="RCD12" s="86"/>
      <c r="RCE12" s="86"/>
      <c r="RCF12" s="86"/>
      <c r="RCG12" s="86"/>
      <c r="RCH12" s="86"/>
      <c r="RCI12" s="86"/>
      <c r="RCJ12" s="86"/>
      <c r="RCK12" s="86"/>
      <c r="RCL12" s="86"/>
      <c r="RCM12" s="86"/>
      <c r="RCN12" s="86"/>
      <c r="RCO12" s="86"/>
      <c r="RCP12" s="86"/>
      <c r="RCQ12" s="86"/>
      <c r="RCR12" s="86"/>
      <c r="RCS12" s="86"/>
      <c r="RCT12" s="86"/>
      <c r="RCU12" s="86"/>
      <c r="RCV12" s="86"/>
      <c r="RCW12" s="86"/>
      <c r="RCX12" s="86"/>
      <c r="RCY12" s="86"/>
      <c r="RCZ12" s="86"/>
      <c r="RDA12" s="86"/>
      <c r="RDB12" s="86"/>
      <c r="RDC12" s="86"/>
      <c r="RDD12" s="86"/>
      <c r="RDE12" s="86"/>
      <c r="RDF12" s="86"/>
      <c r="RDG12" s="86"/>
      <c r="RDH12" s="86"/>
      <c r="RDI12" s="86"/>
      <c r="RDJ12" s="86"/>
      <c r="RDK12" s="86"/>
      <c r="RDL12" s="86"/>
      <c r="RDM12" s="86"/>
      <c r="RDN12" s="86"/>
      <c r="RDO12" s="86"/>
      <c r="RDP12" s="86"/>
      <c r="RDQ12" s="86"/>
      <c r="RDR12" s="86"/>
      <c r="RDS12" s="86"/>
      <c r="RDT12" s="86"/>
      <c r="RDU12" s="86"/>
      <c r="RDV12" s="86"/>
      <c r="RDW12" s="86"/>
      <c r="RDX12" s="86"/>
      <c r="RDY12" s="86"/>
      <c r="RDZ12" s="86"/>
      <c r="REA12" s="86"/>
      <c r="REB12" s="86"/>
      <c r="REC12" s="86"/>
      <c r="RED12" s="86"/>
      <c r="REE12" s="86"/>
      <c r="REF12" s="86"/>
      <c r="REG12" s="86"/>
      <c r="REH12" s="86"/>
      <c r="REI12" s="86"/>
      <c r="REJ12" s="86"/>
      <c r="REK12" s="86"/>
      <c r="REL12" s="86"/>
      <c r="REM12" s="86"/>
      <c r="REN12" s="86"/>
      <c r="REO12" s="86"/>
      <c r="REP12" s="86"/>
      <c r="REQ12" s="86"/>
      <c r="RER12" s="86"/>
      <c r="RES12" s="86"/>
      <c r="RET12" s="86"/>
      <c r="REU12" s="86"/>
      <c r="REV12" s="86"/>
      <c r="REW12" s="86"/>
      <c r="REX12" s="86"/>
      <c r="REY12" s="86"/>
      <c r="REZ12" s="86"/>
      <c r="RFA12" s="86"/>
      <c r="RFB12" s="86"/>
      <c r="RFC12" s="86"/>
      <c r="RFD12" s="86"/>
      <c r="RFE12" s="86"/>
      <c r="RFF12" s="86"/>
      <c r="RFG12" s="86"/>
      <c r="RFH12" s="86"/>
      <c r="RFI12" s="86"/>
      <c r="RFJ12" s="86"/>
      <c r="RFK12" s="86"/>
      <c r="RFL12" s="86"/>
      <c r="RFM12" s="86"/>
      <c r="RFN12" s="86"/>
      <c r="RFO12" s="86"/>
      <c r="RFP12" s="86"/>
      <c r="RFQ12" s="86"/>
      <c r="RFR12" s="86"/>
      <c r="RFS12" s="86"/>
      <c r="RFT12" s="86"/>
      <c r="RFU12" s="86"/>
      <c r="RFV12" s="86"/>
      <c r="RFW12" s="86"/>
      <c r="RFX12" s="86"/>
      <c r="RFY12" s="86"/>
      <c r="RFZ12" s="86"/>
      <c r="RGA12" s="86"/>
      <c r="RGB12" s="86"/>
      <c r="RGC12" s="86"/>
      <c r="RGD12" s="86"/>
      <c r="RGE12" s="86"/>
      <c r="RGF12" s="86"/>
      <c r="RGG12" s="86"/>
      <c r="RGH12" s="86"/>
      <c r="RGI12" s="86"/>
      <c r="RGJ12" s="86"/>
      <c r="RGK12" s="86"/>
      <c r="RGL12" s="86"/>
      <c r="RGM12" s="86"/>
      <c r="RGN12" s="86"/>
      <c r="RGO12" s="86"/>
      <c r="RGP12" s="86"/>
      <c r="RGQ12" s="86"/>
      <c r="RGR12" s="86"/>
      <c r="RGS12" s="86"/>
      <c r="RGT12" s="86"/>
      <c r="RGU12" s="86"/>
      <c r="RGV12" s="86"/>
      <c r="RGW12" s="86"/>
      <c r="RGX12" s="86"/>
      <c r="RGY12" s="86"/>
      <c r="RGZ12" s="86"/>
      <c r="RHA12" s="86"/>
      <c r="RHB12" s="86"/>
      <c r="RHC12" s="86"/>
      <c r="RHD12" s="86"/>
      <c r="RHE12" s="86"/>
      <c r="RHF12" s="86"/>
      <c r="RHG12" s="86"/>
      <c r="RHH12" s="86"/>
      <c r="RHI12" s="86"/>
      <c r="RHJ12" s="86"/>
      <c r="RHK12" s="86"/>
      <c r="RHL12" s="86"/>
      <c r="RHM12" s="86"/>
      <c r="RHN12" s="86"/>
      <c r="RHO12" s="86"/>
      <c r="RHP12" s="86"/>
      <c r="RHQ12" s="86"/>
      <c r="RHR12" s="86"/>
      <c r="RHS12" s="86"/>
      <c r="RHT12" s="86"/>
      <c r="RHU12" s="86"/>
      <c r="RHV12" s="86"/>
      <c r="RHW12" s="86"/>
      <c r="RHX12" s="86"/>
      <c r="RHY12" s="86"/>
      <c r="RHZ12" s="86"/>
      <c r="RIA12" s="86"/>
      <c r="RIB12" s="86"/>
      <c r="RIC12" s="86"/>
      <c r="RID12" s="86"/>
      <c r="RIE12" s="86"/>
      <c r="RIF12" s="86"/>
      <c r="RIG12" s="86"/>
      <c r="RIH12" s="86"/>
      <c r="RII12" s="86"/>
      <c r="RIJ12" s="86"/>
      <c r="RIK12" s="86"/>
      <c r="RIL12" s="86"/>
      <c r="RIM12" s="86"/>
      <c r="RIN12" s="86"/>
      <c r="RIO12" s="86"/>
      <c r="RIP12" s="86"/>
      <c r="RIQ12" s="86"/>
      <c r="RIR12" s="86"/>
      <c r="RIS12" s="86"/>
      <c r="RIT12" s="86"/>
      <c r="RIU12" s="86"/>
      <c r="RIV12" s="86"/>
      <c r="RIW12" s="86"/>
      <c r="RIX12" s="86"/>
      <c r="RIY12" s="86"/>
      <c r="RIZ12" s="86"/>
      <c r="RJA12" s="86"/>
      <c r="RJB12" s="86"/>
      <c r="RJC12" s="86"/>
      <c r="RJD12" s="86"/>
      <c r="RJE12" s="86"/>
      <c r="RJF12" s="86"/>
      <c r="RJG12" s="86"/>
      <c r="RJH12" s="86"/>
      <c r="RJI12" s="86"/>
      <c r="RJJ12" s="86"/>
      <c r="RJK12" s="86"/>
      <c r="RJL12" s="86"/>
      <c r="RJM12" s="86"/>
      <c r="RJN12" s="86"/>
      <c r="RJO12" s="86"/>
      <c r="RJP12" s="86"/>
      <c r="RJQ12" s="86"/>
      <c r="RJR12" s="86"/>
      <c r="RJS12" s="86"/>
      <c r="RJT12" s="86"/>
      <c r="RJU12" s="86"/>
      <c r="RJV12" s="86"/>
      <c r="RJW12" s="86"/>
      <c r="RJX12" s="86"/>
      <c r="RJY12" s="86"/>
      <c r="RJZ12" s="86"/>
      <c r="RKA12" s="86"/>
      <c r="RKB12" s="86"/>
      <c r="RKC12" s="86"/>
      <c r="RKD12" s="86"/>
      <c r="RKE12" s="86"/>
      <c r="RKF12" s="86"/>
      <c r="RKG12" s="86"/>
      <c r="RKH12" s="86"/>
      <c r="RKI12" s="86"/>
      <c r="RKJ12" s="86"/>
      <c r="RKK12" s="86"/>
      <c r="RKL12" s="86"/>
      <c r="RKM12" s="86"/>
      <c r="RKN12" s="86"/>
      <c r="RKO12" s="86"/>
      <c r="RKP12" s="86"/>
      <c r="RKQ12" s="86"/>
      <c r="RKR12" s="86"/>
      <c r="RKS12" s="86"/>
      <c r="RKT12" s="86"/>
      <c r="RKU12" s="86"/>
      <c r="RKV12" s="86"/>
      <c r="RKW12" s="86"/>
      <c r="RKX12" s="86"/>
      <c r="RKY12" s="86"/>
      <c r="RKZ12" s="86"/>
      <c r="RLA12" s="86"/>
      <c r="RLB12" s="86"/>
      <c r="RLC12" s="86"/>
      <c r="RLD12" s="86"/>
      <c r="RLE12" s="86"/>
      <c r="RLF12" s="86"/>
      <c r="RLG12" s="86"/>
      <c r="RLH12" s="86"/>
      <c r="RLI12" s="86"/>
      <c r="RLJ12" s="86"/>
      <c r="RLK12" s="86"/>
      <c r="RLL12" s="86"/>
      <c r="RLM12" s="86"/>
      <c r="RLN12" s="86"/>
      <c r="RLO12" s="86"/>
      <c r="RLP12" s="86"/>
      <c r="RLQ12" s="86"/>
      <c r="RLR12" s="86"/>
      <c r="RLS12" s="86"/>
      <c r="RLT12" s="86"/>
      <c r="RLU12" s="86"/>
      <c r="RLV12" s="86"/>
      <c r="RLW12" s="86"/>
      <c r="RLX12" s="86"/>
      <c r="RLY12" s="86"/>
      <c r="RLZ12" s="86"/>
      <c r="RMA12" s="86"/>
      <c r="RMB12" s="86"/>
      <c r="RMC12" s="86"/>
      <c r="RMD12" s="86"/>
      <c r="RME12" s="86"/>
      <c r="RMF12" s="86"/>
      <c r="RMG12" s="86"/>
      <c r="RMH12" s="86"/>
      <c r="RMI12" s="86"/>
      <c r="RMJ12" s="86"/>
      <c r="RMK12" s="86"/>
      <c r="RML12" s="86"/>
      <c r="RMM12" s="86"/>
      <c r="RMN12" s="86"/>
      <c r="RMO12" s="86"/>
      <c r="RMP12" s="86"/>
      <c r="RMQ12" s="86"/>
      <c r="RMR12" s="86"/>
      <c r="RMS12" s="86"/>
      <c r="RMT12" s="86"/>
      <c r="RMU12" s="86"/>
      <c r="RMV12" s="86"/>
      <c r="RMW12" s="86"/>
      <c r="RMX12" s="86"/>
      <c r="RMY12" s="86"/>
      <c r="RMZ12" s="86"/>
      <c r="RNA12" s="86"/>
      <c r="RNB12" s="86"/>
      <c r="RNC12" s="86"/>
      <c r="RND12" s="86"/>
      <c r="RNE12" s="86"/>
      <c r="RNF12" s="86"/>
      <c r="RNG12" s="86"/>
      <c r="RNH12" s="86"/>
      <c r="RNI12" s="86"/>
      <c r="RNJ12" s="86"/>
      <c r="RNK12" s="86"/>
      <c r="RNL12" s="86"/>
      <c r="RNM12" s="86"/>
      <c r="RNN12" s="86"/>
      <c r="RNO12" s="86"/>
      <c r="RNP12" s="86"/>
      <c r="RNQ12" s="86"/>
      <c r="RNR12" s="86"/>
      <c r="RNS12" s="86"/>
      <c r="RNT12" s="86"/>
      <c r="RNU12" s="86"/>
      <c r="RNV12" s="86"/>
      <c r="RNW12" s="86"/>
      <c r="RNX12" s="86"/>
      <c r="RNY12" s="86"/>
      <c r="RNZ12" s="86"/>
      <c r="ROA12" s="86"/>
      <c r="ROB12" s="86"/>
      <c r="ROC12" s="86"/>
      <c r="ROD12" s="86"/>
      <c r="ROE12" s="86"/>
      <c r="ROF12" s="86"/>
      <c r="ROG12" s="86"/>
      <c r="ROH12" s="86"/>
      <c r="ROI12" s="86"/>
      <c r="ROJ12" s="86"/>
      <c r="ROK12" s="86"/>
      <c r="ROL12" s="86"/>
      <c r="ROM12" s="86"/>
      <c r="RON12" s="86"/>
      <c r="ROO12" s="86"/>
      <c r="ROP12" s="86"/>
      <c r="ROQ12" s="86"/>
      <c r="ROR12" s="86"/>
      <c r="ROS12" s="86"/>
      <c r="ROT12" s="86"/>
      <c r="ROU12" s="86"/>
      <c r="ROV12" s="86"/>
      <c r="ROW12" s="86"/>
      <c r="ROX12" s="86"/>
      <c r="ROY12" s="86"/>
      <c r="ROZ12" s="86"/>
      <c r="RPA12" s="86"/>
      <c r="RPB12" s="86"/>
      <c r="RPC12" s="86"/>
      <c r="RPD12" s="86"/>
      <c r="RPE12" s="86"/>
      <c r="RPF12" s="86"/>
      <c r="RPG12" s="86"/>
      <c r="RPH12" s="86"/>
      <c r="RPI12" s="86"/>
      <c r="RPJ12" s="86"/>
      <c r="RPK12" s="86"/>
      <c r="RPL12" s="86"/>
      <c r="RPM12" s="86"/>
      <c r="RPN12" s="86"/>
      <c r="RPO12" s="86"/>
      <c r="RPP12" s="86"/>
      <c r="RPQ12" s="86"/>
      <c r="RPR12" s="86"/>
      <c r="RPS12" s="86"/>
      <c r="RPT12" s="86"/>
      <c r="RPU12" s="86"/>
      <c r="RPV12" s="86"/>
      <c r="RPW12" s="86"/>
      <c r="RPX12" s="86"/>
      <c r="RPY12" s="86"/>
      <c r="RPZ12" s="86"/>
      <c r="RQA12" s="86"/>
      <c r="RQB12" s="86"/>
      <c r="RQC12" s="86"/>
      <c r="RQD12" s="86"/>
      <c r="RQE12" s="86"/>
      <c r="RQF12" s="86"/>
      <c r="RQG12" s="86"/>
      <c r="RQH12" s="86"/>
      <c r="RQI12" s="86"/>
      <c r="RQJ12" s="86"/>
      <c r="RQK12" s="86"/>
      <c r="RQL12" s="86"/>
      <c r="RQM12" s="86"/>
      <c r="RQN12" s="86"/>
      <c r="RQO12" s="86"/>
      <c r="RQP12" s="86"/>
      <c r="RQQ12" s="86"/>
      <c r="RQR12" s="86"/>
      <c r="RQS12" s="86"/>
      <c r="RQT12" s="86"/>
      <c r="RQU12" s="86"/>
      <c r="RQV12" s="86"/>
      <c r="RQW12" s="86"/>
      <c r="RQX12" s="86"/>
      <c r="RQY12" s="86"/>
      <c r="RQZ12" s="86"/>
      <c r="RRA12" s="86"/>
      <c r="RRB12" s="86"/>
      <c r="RRC12" s="86"/>
      <c r="RRD12" s="86"/>
      <c r="RRE12" s="86"/>
      <c r="RRF12" s="86"/>
      <c r="RRG12" s="86"/>
      <c r="RRH12" s="86"/>
      <c r="RRI12" s="86"/>
      <c r="RRJ12" s="86"/>
      <c r="RRK12" s="86"/>
      <c r="RRL12" s="86"/>
      <c r="RRM12" s="86"/>
      <c r="RRN12" s="86"/>
      <c r="RRO12" s="86"/>
      <c r="RRP12" s="86"/>
      <c r="RRQ12" s="86"/>
      <c r="RRR12" s="86"/>
      <c r="RRS12" s="86"/>
      <c r="RRT12" s="86"/>
      <c r="RRU12" s="86"/>
      <c r="RRV12" s="86"/>
      <c r="RRW12" s="86"/>
      <c r="RRX12" s="86"/>
      <c r="RRY12" s="86"/>
      <c r="RRZ12" s="86"/>
      <c r="RSA12" s="86"/>
      <c r="RSB12" s="86"/>
      <c r="RSC12" s="86"/>
      <c r="RSD12" s="86"/>
      <c r="RSE12" s="86"/>
      <c r="RSF12" s="86"/>
      <c r="RSG12" s="86"/>
      <c r="RSH12" s="86"/>
      <c r="RSI12" s="86"/>
      <c r="RSJ12" s="86"/>
      <c r="RSK12" s="86"/>
      <c r="RSL12" s="86"/>
      <c r="RSM12" s="86"/>
      <c r="RSN12" s="86"/>
      <c r="RSO12" s="86"/>
      <c r="RSP12" s="86"/>
      <c r="RSQ12" s="86"/>
      <c r="RSR12" s="86"/>
      <c r="RSS12" s="86"/>
      <c r="RST12" s="86"/>
      <c r="RSU12" s="86"/>
      <c r="RSV12" s="86"/>
      <c r="RSW12" s="86"/>
      <c r="RSX12" s="86"/>
      <c r="RSY12" s="86"/>
      <c r="RSZ12" s="86"/>
      <c r="RTA12" s="86"/>
      <c r="RTB12" s="86"/>
      <c r="RTC12" s="86"/>
      <c r="RTD12" s="86"/>
      <c r="RTE12" s="86"/>
      <c r="RTF12" s="86"/>
      <c r="RTG12" s="86"/>
      <c r="RTH12" s="86"/>
      <c r="RTI12" s="86"/>
      <c r="RTJ12" s="86"/>
      <c r="RTK12" s="86"/>
      <c r="RTL12" s="86"/>
      <c r="RTM12" s="86"/>
      <c r="RTN12" s="86"/>
      <c r="RTO12" s="86"/>
      <c r="RTP12" s="86"/>
      <c r="RTQ12" s="86"/>
      <c r="RTR12" s="86"/>
      <c r="RTS12" s="86"/>
      <c r="RTT12" s="86"/>
      <c r="RTU12" s="86"/>
      <c r="RTV12" s="86"/>
      <c r="RTW12" s="86"/>
      <c r="RTX12" s="86"/>
      <c r="RTY12" s="86"/>
      <c r="RTZ12" s="86"/>
      <c r="RUA12" s="86"/>
      <c r="RUB12" s="86"/>
      <c r="RUC12" s="86"/>
      <c r="RUD12" s="86"/>
      <c r="RUE12" s="86"/>
      <c r="RUF12" s="86"/>
      <c r="RUG12" s="86"/>
      <c r="RUH12" s="86"/>
      <c r="RUI12" s="86"/>
      <c r="RUJ12" s="86"/>
      <c r="RUK12" s="86"/>
      <c r="RUL12" s="86"/>
      <c r="RUM12" s="86"/>
      <c r="RUN12" s="86"/>
      <c r="RUO12" s="86"/>
      <c r="RUP12" s="86"/>
      <c r="RUQ12" s="86"/>
      <c r="RUR12" s="86"/>
      <c r="RUS12" s="86"/>
      <c r="RUT12" s="86"/>
      <c r="RUU12" s="86"/>
      <c r="RUV12" s="86"/>
      <c r="RUW12" s="86"/>
      <c r="RUX12" s="86"/>
      <c r="RUY12" s="86"/>
      <c r="RUZ12" s="86"/>
      <c r="RVA12" s="86"/>
      <c r="RVB12" s="86"/>
      <c r="RVC12" s="86"/>
      <c r="RVD12" s="86"/>
      <c r="RVE12" s="86"/>
      <c r="RVF12" s="86"/>
      <c r="RVG12" s="86"/>
      <c r="RVH12" s="86"/>
      <c r="RVI12" s="86"/>
      <c r="RVJ12" s="86"/>
      <c r="RVK12" s="86"/>
      <c r="RVL12" s="86"/>
      <c r="RVM12" s="86"/>
      <c r="RVN12" s="86"/>
      <c r="RVO12" s="86"/>
      <c r="RVP12" s="86"/>
      <c r="RVQ12" s="86"/>
      <c r="RVR12" s="86"/>
      <c r="RVS12" s="86"/>
      <c r="RVT12" s="86"/>
      <c r="RVU12" s="86"/>
      <c r="RVV12" s="86"/>
      <c r="RVW12" s="86"/>
      <c r="RVX12" s="86"/>
      <c r="RVY12" s="86"/>
      <c r="RVZ12" s="86"/>
      <c r="RWA12" s="86"/>
      <c r="RWB12" s="86"/>
      <c r="RWC12" s="86"/>
      <c r="RWD12" s="86"/>
      <c r="RWE12" s="86"/>
      <c r="RWF12" s="86"/>
      <c r="RWG12" s="86"/>
      <c r="RWH12" s="86"/>
      <c r="RWI12" s="86"/>
      <c r="RWJ12" s="86"/>
      <c r="RWK12" s="86"/>
      <c r="RWL12" s="86"/>
      <c r="RWM12" s="86"/>
      <c r="RWN12" s="86"/>
      <c r="RWO12" s="86"/>
      <c r="RWP12" s="86"/>
      <c r="RWQ12" s="86"/>
      <c r="RWR12" s="86"/>
      <c r="RWS12" s="86"/>
      <c r="RWT12" s="86"/>
      <c r="RWU12" s="86"/>
      <c r="RWV12" s="86"/>
      <c r="RWW12" s="86"/>
      <c r="RWX12" s="86"/>
      <c r="RWY12" s="86"/>
      <c r="RWZ12" s="86"/>
      <c r="RXA12" s="86"/>
      <c r="RXB12" s="86"/>
      <c r="RXC12" s="86"/>
      <c r="RXD12" s="86"/>
      <c r="RXE12" s="86"/>
      <c r="RXF12" s="86"/>
      <c r="RXG12" s="86"/>
      <c r="RXH12" s="86"/>
      <c r="RXI12" s="86"/>
      <c r="RXJ12" s="86"/>
      <c r="RXK12" s="86"/>
      <c r="RXL12" s="86"/>
      <c r="RXM12" s="86"/>
      <c r="RXN12" s="86"/>
      <c r="RXO12" s="86"/>
      <c r="RXP12" s="86"/>
      <c r="RXQ12" s="86"/>
      <c r="RXR12" s="86"/>
      <c r="RXS12" s="86"/>
      <c r="RXT12" s="86"/>
      <c r="RXU12" s="86"/>
      <c r="RXV12" s="86"/>
      <c r="RXW12" s="86"/>
      <c r="RXX12" s="86"/>
      <c r="RXY12" s="86"/>
      <c r="RXZ12" s="86"/>
      <c r="RYA12" s="86"/>
      <c r="RYB12" s="86"/>
      <c r="RYC12" s="86"/>
      <c r="RYD12" s="86"/>
      <c r="RYE12" s="86"/>
      <c r="RYF12" s="86"/>
      <c r="RYG12" s="86"/>
      <c r="RYH12" s="86"/>
      <c r="RYI12" s="86"/>
      <c r="RYJ12" s="86"/>
      <c r="RYK12" s="86"/>
      <c r="RYL12" s="86"/>
      <c r="RYM12" s="86"/>
      <c r="RYN12" s="86"/>
      <c r="RYO12" s="86"/>
      <c r="RYP12" s="86"/>
      <c r="RYQ12" s="86"/>
      <c r="RYR12" s="86"/>
      <c r="RYS12" s="86"/>
      <c r="RYT12" s="86"/>
      <c r="RYU12" s="86"/>
      <c r="RYV12" s="86"/>
      <c r="RYW12" s="86"/>
      <c r="RYX12" s="86"/>
      <c r="RYY12" s="86"/>
      <c r="RYZ12" s="86"/>
      <c r="RZA12" s="86"/>
      <c r="RZB12" s="86"/>
      <c r="RZC12" s="86"/>
      <c r="RZD12" s="86"/>
      <c r="RZE12" s="86"/>
      <c r="RZF12" s="86"/>
      <c r="RZG12" s="86"/>
      <c r="RZH12" s="86"/>
      <c r="RZI12" s="86"/>
      <c r="RZJ12" s="86"/>
      <c r="RZK12" s="86"/>
      <c r="RZL12" s="86"/>
      <c r="RZM12" s="86"/>
      <c r="RZN12" s="86"/>
      <c r="RZO12" s="86"/>
      <c r="RZP12" s="86"/>
      <c r="RZQ12" s="86"/>
      <c r="RZR12" s="86"/>
      <c r="RZS12" s="86"/>
      <c r="RZT12" s="86"/>
      <c r="RZU12" s="86"/>
      <c r="RZV12" s="86"/>
      <c r="RZW12" s="86"/>
      <c r="RZX12" s="86"/>
      <c r="RZY12" s="86"/>
      <c r="RZZ12" s="86"/>
      <c r="SAA12" s="86"/>
      <c r="SAB12" s="86"/>
      <c r="SAC12" s="86"/>
      <c r="SAD12" s="86"/>
      <c r="SAE12" s="86"/>
      <c r="SAF12" s="86"/>
      <c r="SAG12" s="86"/>
      <c r="SAH12" s="86"/>
      <c r="SAI12" s="86"/>
      <c r="SAJ12" s="86"/>
      <c r="SAK12" s="86"/>
      <c r="SAL12" s="86"/>
      <c r="SAM12" s="86"/>
      <c r="SAN12" s="86"/>
      <c r="SAO12" s="86"/>
      <c r="SAP12" s="86"/>
      <c r="SAQ12" s="86"/>
      <c r="SAR12" s="86"/>
      <c r="SAS12" s="86"/>
      <c r="SAT12" s="86"/>
      <c r="SAU12" s="86"/>
      <c r="SAV12" s="86"/>
      <c r="SAW12" s="86"/>
      <c r="SAX12" s="86"/>
      <c r="SAY12" s="86"/>
      <c r="SAZ12" s="86"/>
      <c r="SBA12" s="86"/>
      <c r="SBB12" s="86"/>
      <c r="SBC12" s="86"/>
      <c r="SBD12" s="86"/>
      <c r="SBE12" s="86"/>
      <c r="SBF12" s="86"/>
      <c r="SBG12" s="86"/>
      <c r="SBH12" s="86"/>
      <c r="SBI12" s="86"/>
      <c r="SBJ12" s="86"/>
      <c r="SBK12" s="86"/>
      <c r="SBL12" s="86"/>
      <c r="SBM12" s="86"/>
      <c r="SBN12" s="86"/>
      <c r="SBO12" s="86"/>
      <c r="SBP12" s="86"/>
      <c r="SBQ12" s="86"/>
      <c r="SBR12" s="86"/>
      <c r="SBS12" s="86"/>
      <c r="SBT12" s="86"/>
      <c r="SBU12" s="86"/>
      <c r="SBV12" s="86"/>
      <c r="SBW12" s="86"/>
      <c r="SBX12" s="86"/>
      <c r="SBY12" s="86"/>
      <c r="SBZ12" s="86"/>
      <c r="SCA12" s="86"/>
      <c r="SCB12" s="86"/>
      <c r="SCC12" s="86"/>
      <c r="SCD12" s="86"/>
      <c r="SCE12" s="86"/>
      <c r="SCF12" s="86"/>
      <c r="SCG12" s="86"/>
      <c r="SCH12" s="86"/>
      <c r="SCI12" s="86"/>
      <c r="SCJ12" s="86"/>
      <c r="SCK12" s="86"/>
      <c r="SCL12" s="86"/>
      <c r="SCM12" s="86"/>
      <c r="SCN12" s="86"/>
      <c r="SCO12" s="86"/>
      <c r="SCP12" s="86"/>
      <c r="SCQ12" s="86"/>
      <c r="SCR12" s="86"/>
      <c r="SCS12" s="86"/>
      <c r="SCT12" s="86"/>
      <c r="SCU12" s="86"/>
      <c r="SCV12" s="86"/>
      <c r="SCW12" s="86"/>
      <c r="SCX12" s="86"/>
      <c r="SCY12" s="86"/>
      <c r="SCZ12" s="86"/>
      <c r="SDA12" s="86"/>
      <c r="SDB12" s="86"/>
      <c r="SDC12" s="86"/>
      <c r="SDD12" s="86"/>
      <c r="SDE12" s="86"/>
      <c r="SDF12" s="86"/>
      <c r="SDG12" s="86"/>
      <c r="SDH12" s="86"/>
      <c r="SDI12" s="86"/>
      <c r="SDJ12" s="86"/>
      <c r="SDK12" s="86"/>
      <c r="SDL12" s="86"/>
      <c r="SDM12" s="86"/>
      <c r="SDN12" s="86"/>
      <c r="SDO12" s="86"/>
      <c r="SDP12" s="86"/>
      <c r="SDQ12" s="86"/>
      <c r="SDR12" s="86"/>
      <c r="SDS12" s="86"/>
      <c r="SDT12" s="86"/>
      <c r="SDU12" s="86"/>
      <c r="SDV12" s="86"/>
      <c r="SDW12" s="86"/>
      <c r="SDX12" s="86"/>
      <c r="SDY12" s="86"/>
      <c r="SDZ12" s="86"/>
      <c r="SEA12" s="86"/>
      <c r="SEB12" s="86"/>
      <c r="SEC12" s="86"/>
      <c r="SED12" s="86"/>
      <c r="SEE12" s="86"/>
      <c r="SEF12" s="86"/>
      <c r="SEG12" s="86"/>
      <c r="SEH12" s="86"/>
      <c r="SEI12" s="86"/>
      <c r="SEJ12" s="86"/>
      <c r="SEK12" s="86"/>
      <c r="SEL12" s="86"/>
      <c r="SEM12" s="86"/>
      <c r="SEN12" s="86"/>
      <c r="SEO12" s="86"/>
      <c r="SEP12" s="86"/>
      <c r="SEQ12" s="86"/>
      <c r="SER12" s="86"/>
      <c r="SES12" s="86"/>
      <c r="SET12" s="86"/>
      <c r="SEU12" s="86"/>
      <c r="SEV12" s="86"/>
      <c r="SEW12" s="86"/>
      <c r="SEX12" s="86"/>
      <c r="SEY12" s="86"/>
      <c r="SEZ12" s="86"/>
      <c r="SFA12" s="86"/>
      <c r="SFB12" s="86"/>
      <c r="SFC12" s="86"/>
      <c r="SFD12" s="86"/>
      <c r="SFE12" s="86"/>
      <c r="SFF12" s="86"/>
      <c r="SFG12" s="86"/>
      <c r="SFH12" s="86"/>
      <c r="SFI12" s="86"/>
      <c r="SFJ12" s="86"/>
      <c r="SFK12" s="86"/>
      <c r="SFL12" s="86"/>
      <c r="SFM12" s="86"/>
      <c r="SFN12" s="86"/>
      <c r="SFO12" s="86"/>
      <c r="SFP12" s="86"/>
      <c r="SFQ12" s="86"/>
      <c r="SFR12" s="86"/>
      <c r="SFS12" s="86"/>
      <c r="SFT12" s="86"/>
      <c r="SFU12" s="86"/>
      <c r="SFV12" s="86"/>
      <c r="SFW12" s="86"/>
      <c r="SFX12" s="86"/>
      <c r="SFY12" s="86"/>
      <c r="SFZ12" s="86"/>
      <c r="SGA12" s="86"/>
      <c r="SGB12" s="86"/>
      <c r="SGC12" s="86"/>
      <c r="SGD12" s="86"/>
      <c r="SGE12" s="86"/>
      <c r="SGF12" s="86"/>
      <c r="SGG12" s="86"/>
      <c r="SGH12" s="86"/>
      <c r="SGI12" s="86"/>
      <c r="SGJ12" s="86"/>
      <c r="SGK12" s="86"/>
      <c r="SGL12" s="86"/>
      <c r="SGM12" s="86"/>
      <c r="SGN12" s="86"/>
      <c r="SGO12" s="86"/>
      <c r="SGP12" s="86"/>
      <c r="SGQ12" s="86"/>
      <c r="SGR12" s="86"/>
      <c r="SGS12" s="86"/>
      <c r="SGT12" s="86"/>
      <c r="SGU12" s="86"/>
      <c r="SGV12" s="86"/>
      <c r="SGW12" s="86"/>
      <c r="SGX12" s="86"/>
      <c r="SGY12" s="86"/>
      <c r="SGZ12" s="86"/>
      <c r="SHA12" s="86"/>
      <c r="SHB12" s="86"/>
      <c r="SHC12" s="86"/>
      <c r="SHD12" s="86"/>
      <c r="SHE12" s="86"/>
      <c r="SHF12" s="86"/>
      <c r="SHG12" s="86"/>
      <c r="SHH12" s="86"/>
      <c r="SHI12" s="86"/>
      <c r="SHJ12" s="86"/>
      <c r="SHK12" s="86"/>
      <c r="SHL12" s="86"/>
      <c r="SHM12" s="86"/>
      <c r="SHN12" s="86"/>
      <c r="SHO12" s="86"/>
      <c r="SHP12" s="86"/>
      <c r="SHQ12" s="86"/>
      <c r="SHR12" s="86"/>
      <c r="SHS12" s="86"/>
      <c r="SHT12" s="86"/>
      <c r="SHU12" s="86"/>
      <c r="SHV12" s="86"/>
      <c r="SHW12" s="86"/>
      <c r="SHX12" s="86"/>
      <c r="SHY12" s="86"/>
      <c r="SHZ12" s="86"/>
      <c r="SIA12" s="86"/>
      <c r="SIB12" s="86"/>
      <c r="SIC12" s="86"/>
      <c r="SID12" s="86"/>
      <c r="SIE12" s="86"/>
      <c r="SIF12" s="86"/>
      <c r="SIG12" s="86"/>
      <c r="SIH12" s="86"/>
      <c r="SII12" s="86"/>
      <c r="SIJ12" s="86"/>
      <c r="SIK12" s="86"/>
      <c r="SIL12" s="86"/>
      <c r="SIM12" s="86"/>
      <c r="SIN12" s="86"/>
      <c r="SIO12" s="86"/>
      <c r="SIP12" s="86"/>
      <c r="SIQ12" s="86"/>
      <c r="SIR12" s="86"/>
      <c r="SIS12" s="86"/>
      <c r="SIT12" s="86"/>
      <c r="SIU12" s="86"/>
      <c r="SIV12" s="86"/>
      <c r="SIW12" s="86"/>
      <c r="SIX12" s="86"/>
      <c r="SIY12" s="86"/>
      <c r="SIZ12" s="86"/>
      <c r="SJA12" s="86"/>
      <c r="SJB12" s="86"/>
      <c r="SJC12" s="86"/>
      <c r="SJD12" s="86"/>
      <c r="SJE12" s="86"/>
      <c r="SJF12" s="86"/>
      <c r="SJG12" s="86"/>
      <c r="SJH12" s="86"/>
      <c r="SJI12" s="86"/>
      <c r="SJJ12" s="86"/>
      <c r="SJK12" s="86"/>
      <c r="SJL12" s="86"/>
      <c r="SJM12" s="86"/>
      <c r="SJN12" s="86"/>
      <c r="SJO12" s="86"/>
      <c r="SJP12" s="86"/>
      <c r="SJQ12" s="86"/>
      <c r="SJR12" s="86"/>
      <c r="SJS12" s="86"/>
      <c r="SJT12" s="86"/>
      <c r="SJU12" s="86"/>
      <c r="SJV12" s="86"/>
      <c r="SJW12" s="86"/>
      <c r="SJX12" s="86"/>
      <c r="SJY12" s="86"/>
      <c r="SJZ12" s="86"/>
      <c r="SKA12" s="86"/>
      <c r="SKB12" s="86"/>
      <c r="SKC12" s="86"/>
      <c r="SKD12" s="86"/>
      <c r="SKE12" s="86"/>
      <c r="SKF12" s="86"/>
      <c r="SKG12" s="86"/>
      <c r="SKH12" s="86"/>
      <c r="SKI12" s="86"/>
      <c r="SKJ12" s="86"/>
      <c r="SKK12" s="86"/>
      <c r="SKL12" s="86"/>
      <c r="SKM12" s="86"/>
      <c r="SKN12" s="86"/>
      <c r="SKO12" s="86"/>
      <c r="SKP12" s="86"/>
      <c r="SKQ12" s="86"/>
      <c r="SKR12" s="86"/>
      <c r="SKS12" s="86"/>
      <c r="SKT12" s="86"/>
      <c r="SKU12" s="86"/>
      <c r="SKV12" s="86"/>
      <c r="SKW12" s="86"/>
      <c r="SKX12" s="86"/>
      <c r="SKY12" s="86"/>
      <c r="SKZ12" s="86"/>
      <c r="SLA12" s="86"/>
      <c r="SLB12" s="86"/>
      <c r="SLC12" s="86"/>
      <c r="SLD12" s="86"/>
      <c r="SLE12" s="86"/>
      <c r="SLF12" s="86"/>
      <c r="SLG12" s="86"/>
      <c r="SLH12" s="86"/>
      <c r="SLI12" s="86"/>
      <c r="SLJ12" s="86"/>
      <c r="SLK12" s="86"/>
      <c r="SLL12" s="86"/>
      <c r="SLM12" s="86"/>
      <c r="SLN12" s="86"/>
      <c r="SLO12" s="86"/>
      <c r="SLP12" s="86"/>
      <c r="SLQ12" s="86"/>
      <c r="SLR12" s="86"/>
      <c r="SLS12" s="86"/>
      <c r="SLT12" s="86"/>
      <c r="SLU12" s="86"/>
      <c r="SLV12" s="86"/>
      <c r="SLW12" s="86"/>
      <c r="SLX12" s="86"/>
      <c r="SLY12" s="86"/>
      <c r="SLZ12" s="86"/>
      <c r="SMA12" s="86"/>
      <c r="SMB12" s="86"/>
      <c r="SMC12" s="86"/>
      <c r="SMD12" s="86"/>
      <c r="SME12" s="86"/>
      <c r="SMF12" s="86"/>
      <c r="SMG12" s="86"/>
      <c r="SMH12" s="86"/>
      <c r="SMI12" s="86"/>
      <c r="SMJ12" s="86"/>
      <c r="SMK12" s="86"/>
      <c r="SML12" s="86"/>
      <c r="SMM12" s="86"/>
      <c r="SMN12" s="86"/>
      <c r="SMO12" s="86"/>
      <c r="SMP12" s="86"/>
      <c r="SMQ12" s="86"/>
      <c r="SMR12" s="86"/>
      <c r="SMS12" s="86"/>
      <c r="SMT12" s="86"/>
      <c r="SMU12" s="86"/>
      <c r="SMV12" s="86"/>
      <c r="SMW12" s="86"/>
      <c r="SMX12" s="86"/>
      <c r="SMY12" s="86"/>
      <c r="SMZ12" s="86"/>
      <c r="SNA12" s="86"/>
      <c r="SNB12" s="86"/>
      <c r="SNC12" s="86"/>
      <c r="SND12" s="86"/>
      <c r="SNE12" s="86"/>
      <c r="SNF12" s="86"/>
      <c r="SNG12" s="86"/>
      <c r="SNH12" s="86"/>
      <c r="SNI12" s="86"/>
      <c r="SNJ12" s="86"/>
      <c r="SNK12" s="86"/>
      <c r="SNL12" s="86"/>
      <c r="SNM12" s="86"/>
      <c r="SNN12" s="86"/>
      <c r="SNO12" s="86"/>
      <c r="SNP12" s="86"/>
      <c r="SNQ12" s="86"/>
      <c r="SNR12" s="86"/>
      <c r="SNS12" s="86"/>
      <c r="SNT12" s="86"/>
      <c r="SNU12" s="86"/>
      <c r="SNV12" s="86"/>
      <c r="SNW12" s="86"/>
      <c r="SNX12" s="86"/>
      <c r="SNY12" s="86"/>
      <c r="SNZ12" s="86"/>
      <c r="SOA12" s="86"/>
      <c r="SOB12" s="86"/>
      <c r="SOC12" s="86"/>
      <c r="SOD12" s="86"/>
      <c r="SOE12" s="86"/>
      <c r="SOF12" s="86"/>
      <c r="SOG12" s="86"/>
      <c r="SOH12" s="86"/>
      <c r="SOI12" s="86"/>
      <c r="SOJ12" s="86"/>
      <c r="SOK12" s="86"/>
      <c r="SOL12" s="86"/>
      <c r="SOM12" s="86"/>
      <c r="SON12" s="86"/>
      <c r="SOO12" s="86"/>
      <c r="SOP12" s="86"/>
      <c r="SOQ12" s="86"/>
      <c r="SOR12" s="86"/>
      <c r="SOS12" s="86"/>
      <c r="SOT12" s="86"/>
      <c r="SOU12" s="86"/>
      <c r="SOV12" s="86"/>
      <c r="SOW12" s="86"/>
      <c r="SOX12" s="86"/>
      <c r="SOY12" s="86"/>
      <c r="SOZ12" s="86"/>
      <c r="SPA12" s="86"/>
      <c r="SPB12" s="86"/>
      <c r="SPC12" s="86"/>
      <c r="SPD12" s="86"/>
      <c r="SPE12" s="86"/>
      <c r="SPF12" s="86"/>
      <c r="SPG12" s="86"/>
      <c r="SPH12" s="86"/>
      <c r="SPI12" s="86"/>
      <c r="SPJ12" s="86"/>
      <c r="SPK12" s="86"/>
      <c r="SPL12" s="86"/>
      <c r="SPM12" s="86"/>
      <c r="SPN12" s="86"/>
      <c r="SPO12" s="86"/>
      <c r="SPP12" s="86"/>
      <c r="SPQ12" s="86"/>
      <c r="SPR12" s="86"/>
      <c r="SPS12" s="86"/>
      <c r="SPT12" s="86"/>
      <c r="SPU12" s="86"/>
      <c r="SPV12" s="86"/>
      <c r="SPW12" s="86"/>
      <c r="SPX12" s="86"/>
      <c r="SPY12" s="86"/>
      <c r="SPZ12" s="86"/>
      <c r="SQA12" s="86"/>
      <c r="SQB12" s="86"/>
      <c r="SQC12" s="86"/>
      <c r="SQD12" s="86"/>
      <c r="SQE12" s="86"/>
      <c r="SQF12" s="86"/>
      <c r="SQG12" s="86"/>
      <c r="SQH12" s="86"/>
      <c r="SQI12" s="86"/>
      <c r="SQJ12" s="86"/>
      <c r="SQK12" s="86"/>
      <c r="SQL12" s="86"/>
      <c r="SQM12" s="86"/>
      <c r="SQN12" s="86"/>
      <c r="SQO12" s="86"/>
      <c r="SQP12" s="86"/>
      <c r="SQQ12" s="86"/>
      <c r="SQR12" s="86"/>
      <c r="SQS12" s="86"/>
      <c r="SQT12" s="86"/>
      <c r="SQU12" s="86"/>
      <c r="SQV12" s="86"/>
      <c r="SQW12" s="86"/>
      <c r="SQX12" s="86"/>
      <c r="SQY12" s="86"/>
      <c r="SQZ12" s="86"/>
      <c r="SRA12" s="86"/>
      <c r="SRB12" s="86"/>
      <c r="SRC12" s="86"/>
      <c r="SRD12" s="86"/>
      <c r="SRE12" s="86"/>
      <c r="SRF12" s="86"/>
      <c r="SRG12" s="86"/>
      <c r="SRH12" s="86"/>
      <c r="SRI12" s="86"/>
      <c r="SRJ12" s="86"/>
      <c r="SRK12" s="86"/>
      <c r="SRL12" s="86"/>
      <c r="SRM12" s="86"/>
      <c r="SRN12" s="86"/>
      <c r="SRO12" s="86"/>
      <c r="SRP12" s="86"/>
      <c r="SRQ12" s="86"/>
      <c r="SRR12" s="86"/>
      <c r="SRS12" s="86"/>
      <c r="SRT12" s="86"/>
      <c r="SRU12" s="86"/>
      <c r="SRV12" s="86"/>
      <c r="SRW12" s="86"/>
      <c r="SRX12" s="86"/>
      <c r="SRY12" s="86"/>
      <c r="SRZ12" s="86"/>
      <c r="SSA12" s="86"/>
      <c r="SSB12" s="86"/>
      <c r="SSC12" s="86"/>
      <c r="SSD12" s="86"/>
      <c r="SSE12" s="86"/>
      <c r="SSF12" s="86"/>
      <c r="SSG12" s="86"/>
      <c r="SSH12" s="86"/>
      <c r="SSI12" s="86"/>
      <c r="SSJ12" s="86"/>
      <c r="SSK12" s="86"/>
      <c r="SSL12" s="86"/>
      <c r="SSM12" s="86"/>
      <c r="SSN12" s="86"/>
      <c r="SSO12" s="86"/>
      <c r="SSP12" s="86"/>
      <c r="SSQ12" s="86"/>
      <c r="SSR12" s="86"/>
      <c r="SSS12" s="86"/>
      <c r="SST12" s="86"/>
      <c r="SSU12" s="86"/>
      <c r="SSV12" s="86"/>
      <c r="SSW12" s="86"/>
      <c r="SSX12" s="86"/>
      <c r="SSY12" s="86"/>
      <c r="SSZ12" s="86"/>
      <c r="STA12" s="86"/>
      <c r="STB12" s="86"/>
      <c r="STC12" s="86"/>
      <c r="STD12" s="86"/>
      <c r="STE12" s="86"/>
      <c r="STF12" s="86"/>
      <c r="STG12" s="86"/>
      <c r="STH12" s="86"/>
      <c r="STI12" s="86"/>
      <c r="STJ12" s="86"/>
      <c r="STK12" s="86"/>
      <c r="STL12" s="86"/>
      <c r="STM12" s="86"/>
      <c r="STN12" s="86"/>
      <c r="STO12" s="86"/>
      <c r="STP12" s="86"/>
      <c r="STQ12" s="86"/>
      <c r="STR12" s="86"/>
      <c r="STS12" s="86"/>
      <c r="STT12" s="86"/>
      <c r="STU12" s="86"/>
      <c r="STV12" s="86"/>
      <c r="STW12" s="86"/>
      <c r="STX12" s="86"/>
      <c r="STY12" s="86"/>
      <c r="STZ12" s="86"/>
      <c r="SUA12" s="86"/>
      <c r="SUB12" s="86"/>
      <c r="SUC12" s="86"/>
      <c r="SUD12" s="86"/>
      <c r="SUE12" s="86"/>
      <c r="SUF12" s="86"/>
      <c r="SUG12" s="86"/>
      <c r="SUH12" s="86"/>
      <c r="SUI12" s="86"/>
      <c r="SUJ12" s="86"/>
      <c r="SUK12" s="86"/>
      <c r="SUL12" s="86"/>
      <c r="SUM12" s="86"/>
      <c r="SUN12" s="86"/>
      <c r="SUO12" s="86"/>
      <c r="SUP12" s="86"/>
      <c r="SUQ12" s="86"/>
      <c r="SUR12" s="86"/>
      <c r="SUS12" s="86"/>
      <c r="SUT12" s="86"/>
      <c r="SUU12" s="86"/>
      <c r="SUV12" s="86"/>
      <c r="SUW12" s="86"/>
      <c r="SUX12" s="86"/>
      <c r="SUY12" s="86"/>
      <c r="SUZ12" s="86"/>
      <c r="SVA12" s="86"/>
      <c r="SVB12" s="86"/>
      <c r="SVC12" s="86"/>
      <c r="SVD12" s="86"/>
      <c r="SVE12" s="86"/>
      <c r="SVF12" s="86"/>
      <c r="SVG12" s="86"/>
      <c r="SVH12" s="86"/>
      <c r="SVI12" s="86"/>
      <c r="SVJ12" s="86"/>
      <c r="SVK12" s="86"/>
      <c r="SVL12" s="86"/>
      <c r="SVM12" s="86"/>
      <c r="SVN12" s="86"/>
      <c r="SVO12" s="86"/>
      <c r="SVP12" s="86"/>
      <c r="SVQ12" s="86"/>
      <c r="SVR12" s="86"/>
      <c r="SVS12" s="86"/>
      <c r="SVT12" s="86"/>
      <c r="SVU12" s="86"/>
      <c r="SVV12" s="86"/>
      <c r="SVW12" s="86"/>
      <c r="SVX12" s="86"/>
      <c r="SVY12" s="86"/>
      <c r="SVZ12" s="86"/>
      <c r="SWA12" s="86"/>
      <c r="SWB12" s="86"/>
      <c r="SWC12" s="86"/>
      <c r="SWD12" s="86"/>
      <c r="SWE12" s="86"/>
      <c r="SWF12" s="86"/>
      <c r="SWG12" s="86"/>
      <c r="SWH12" s="86"/>
      <c r="SWI12" s="86"/>
      <c r="SWJ12" s="86"/>
      <c r="SWK12" s="86"/>
      <c r="SWL12" s="86"/>
      <c r="SWM12" s="86"/>
      <c r="SWN12" s="86"/>
      <c r="SWO12" s="86"/>
      <c r="SWP12" s="86"/>
      <c r="SWQ12" s="86"/>
      <c r="SWR12" s="86"/>
      <c r="SWS12" s="86"/>
      <c r="SWT12" s="86"/>
      <c r="SWU12" s="86"/>
      <c r="SWV12" s="86"/>
      <c r="SWW12" s="86"/>
      <c r="SWX12" s="86"/>
      <c r="SWY12" s="86"/>
      <c r="SWZ12" s="86"/>
      <c r="SXA12" s="86"/>
      <c r="SXB12" s="86"/>
      <c r="SXC12" s="86"/>
      <c r="SXD12" s="86"/>
      <c r="SXE12" s="86"/>
      <c r="SXF12" s="86"/>
      <c r="SXG12" s="86"/>
      <c r="SXH12" s="86"/>
      <c r="SXI12" s="86"/>
      <c r="SXJ12" s="86"/>
      <c r="SXK12" s="86"/>
      <c r="SXL12" s="86"/>
      <c r="SXM12" s="86"/>
      <c r="SXN12" s="86"/>
      <c r="SXO12" s="86"/>
      <c r="SXP12" s="86"/>
      <c r="SXQ12" s="86"/>
      <c r="SXR12" s="86"/>
      <c r="SXS12" s="86"/>
      <c r="SXT12" s="86"/>
      <c r="SXU12" s="86"/>
      <c r="SXV12" s="86"/>
      <c r="SXW12" s="86"/>
      <c r="SXX12" s="86"/>
      <c r="SXY12" s="86"/>
      <c r="SXZ12" s="86"/>
      <c r="SYA12" s="86"/>
      <c r="SYB12" s="86"/>
      <c r="SYC12" s="86"/>
      <c r="SYD12" s="86"/>
      <c r="SYE12" s="86"/>
      <c r="SYF12" s="86"/>
      <c r="SYG12" s="86"/>
      <c r="SYH12" s="86"/>
      <c r="SYI12" s="86"/>
      <c r="SYJ12" s="86"/>
      <c r="SYK12" s="86"/>
      <c r="SYL12" s="86"/>
      <c r="SYM12" s="86"/>
      <c r="SYN12" s="86"/>
      <c r="SYO12" s="86"/>
      <c r="SYP12" s="86"/>
      <c r="SYQ12" s="86"/>
      <c r="SYR12" s="86"/>
      <c r="SYS12" s="86"/>
      <c r="SYT12" s="86"/>
      <c r="SYU12" s="86"/>
      <c r="SYV12" s="86"/>
      <c r="SYW12" s="86"/>
      <c r="SYX12" s="86"/>
      <c r="SYY12" s="86"/>
      <c r="SYZ12" s="86"/>
      <c r="SZA12" s="86"/>
      <c r="SZB12" s="86"/>
      <c r="SZC12" s="86"/>
      <c r="SZD12" s="86"/>
      <c r="SZE12" s="86"/>
      <c r="SZF12" s="86"/>
      <c r="SZG12" s="86"/>
      <c r="SZH12" s="86"/>
      <c r="SZI12" s="86"/>
      <c r="SZJ12" s="86"/>
      <c r="SZK12" s="86"/>
      <c r="SZL12" s="86"/>
      <c r="SZM12" s="86"/>
      <c r="SZN12" s="86"/>
      <c r="SZO12" s="86"/>
      <c r="SZP12" s="86"/>
      <c r="SZQ12" s="86"/>
      <c r="SZR12" s="86"/>
      <c r="SZS12" s="86"/>
      <c r="SZT12" s="86"/>
      <c r="SZU12" s="86"/>
      <c r="SZV12" s="86"/>
      <c r="SZW12" s="86"/>
      <c r="SZX12" s="86"/>
      <c r="SZY12" s="86"/>
      <c r="SZZ12" s="86"/>
      <c r="TAA12" s="86"/>
      <c r="TAB12" s="86"/>
      <c r="TAC12" s="86"/>
      <c r="TAD12" s="86"/>
      <c r="TAE12" s="86"/>
      <c r="TAF12" s="86"/>
      <c r="TAG12" s="86"/>
      <c r="TAH12" s="86"/>
      <c r="TAI12" s="86"/>
      <c r="TAJ12" s="86"/>
      <c r="TAK12" s="86"/>
      <c r="TAL12" s="86"/>
      <c r="TAM12" s="86"/>
      <c r="TAN12" s="86"/>
      <c r="TAO12" s="86"/>
      <c r="TAP12" s="86"/>
      <c r="TAQ12" s="86"/>
      <c r="TAR12" s="86"/>
      <c r="TAS12" s="86"/>
      <c r="TAT12" s="86"/>
      <c r="TAU12" s="86"/>
      <c r="TAV12" s="86"/>
      <c r="TAW12" s="86"/>
      <c r="TAX12" s="86"/>
      <c r="TAY12" s="86"/>
      <c r="TAZ12" s="86"/>
      <c r="TBA12" s="86"/>
      <c r="TBB12" s="86"/>
      <c r="TBC12" s="86"/>
      <c r="TBD12" s="86"/>
      <c r="TBE12" s="86"/>
      <c r="TBF12" s="86"/>
      <c r="TBG12" s="86"/>
      <c r="TBH12" s="86"/>
      <c r="TBI12" s="86"/>
      <c r="TBJ12" s="86"/>
      <c r="TBK12" s="86"/>
      <c r="TBL12" s="86"/>
      <c r="TBM12" s="86"/>
      <c r="TBN12" s="86"/>
      <c r="TBO12" s="86"/>
      <c r="TBP12" s="86"/>
      <c r="TBQ12" s="86"/>
      <c r="TBR12" s="86"/>
      <c r="TBS12" s="86"/>
      <c r="TBT12" s="86"/>
      <c r="TBU12" s="86"/>
      <c r="TBV12" s="86"/>
      <c r="TBW12" s="86"/>
      <c r="TBX12" s="86"/>
      <c r="TBY12" s="86"/>
      <c r="TBZ12" s="86"/>
      <c r="TCA12" s="86"/>
      <c r="TCB12" s="86"/>
      <c r="TCC12" s="86"/>
      <c r="TCD12" s="86"/>
      <c r="TCE12" s="86"/>
      <c r="TCF12" s="86"/>
      <c r="TCG12" s="86"/>
      <c r="TCH12" s="86"/>
      <c r="TCI12" s="86"/>
      <c r="TCJ12" s="86"/>
      <c r="TCK12" s="86"/>
      <c r="TCL12" s="86"/>
      <c r="TCM12" s="86"/>
      <c r="TCN12" s="86"/>
      <c r="TCO12" s="86"/>
      <c r="TCP12" s="86"/>
      <c r="TCQ12" s="86"/>
      <c r="TCR12" s="86"/>
      <c r="TCS12" s="86"/>
      <c r="TCT12" s="86"/>
      <c r="TCU12" s="86"/>
      <c r="TCV12" s="86"/>
      <c r="TCW12" s="86"/>
      <c r="TCX12" s="86"/>
      <c r="TCY12" s="86"/>
      <c r="TCZ12" s="86"/>
      <c r="TDA12" s="86"/>
      <c r="TDB12" s="86"/>
      <c r="TDC12" s="86"/>
      <c r="TDD12" s="86"/>
      <c r="TDE12" s="86"/>
      <c r="TDF12" s="86"/>
      <c r="TDG12" s="86"/>
      <c r="TDH12" s="86"/>
      <c r="TDI12" s="86"/>
      <c r="TDJ12" s="86"/>
      <c r="TDK12" s="86"/>
      <c r="TDL12" s="86"/>
      <c r="TDM12" s="86"/>
      <c r="TDN12" s="86"/>
      <c r="TDO12" s="86"/>
      <c r="TDP12" s="86"/>
      <c r="TDQ12" s="86"/>
      <c r="TDR12" s="86"/>
      <c r="TDS12" s="86"/>
      <c r="TDT12" s="86"/>
      <c r="TDU12" s="86"/>
      <c r="TDV12" s="86"/>
      <c r="TDW12" s="86"/>
      <c r="TDX12" s="86"/>
      <c r="TDY12" s="86"/>
      <c r="TDZ12" s="86"/>
      <c r="TEA12" s="86"/>
      <c r="TEB12" s="86"/>
      <c r="TEC12" s="86"/>
      <c r="TED12" s="86"/>
      <c r="TEE12" s="86"/>
      <c r="TEF12" s="86"/>
      <c r="TEG12" s="86"/>
      <c r="TEH12" s="86"/>
      <c r="TEI12" s="86"/>
      <c r="TEJ12" s="86"/>
      <c r="TEK12" s="86"/>
      <c r="TEL12" s="86"/>
      <c r="TEM12" s="86"/>
      <c r="TEN12" s="86"/>
      <c r="TEO12" s="86"/>
      <c r="TEP12" s="86"/>
      <c r="TEQ12" s="86"/>
      <c r="TER12" s="86"/>
      <c r="TES12" s="86"/>
      <c r="TET12" s="86"/>
      <c r="TEU12" s="86"/>
      <c r="TEV12" s="86"/>
      <c r="TEW12" s="86"/>
      <c r="TEX12" s="86"/>
      <c r="TEY12" s="86"/>
      <c r="TEZ12" s="86"/>
      <c r="TFA12" s="86"/>
      <c r="TFB12" s="86"/>
      <c r="TFC12" s="86"/>
      <c r="TFD12" s="86"/>
      <c r="TFE12" s="86"/>
      <c r="TFF12" s="86"/>
      <c r="TFG12" s="86"/>
      <c r="TFH12" s="86"/>
      <c r="TFI12" s="86"/>
      <c r="TFJ12" s="86"/>
      <c r="TFK12" s="86"/>
      <c r="TFL12" s="86"/>
      <c r="TFM12" s="86"/>
      <c r="TFN12" s="86"/>
      <c r="TFO12" s="86"/>
      <c r="TFP12" s="86"/>
      <c r="TFQ12" s="86"/>
      <c r="TFR12" s="86"/>
      <c r="TFS12" s="86"/>
      <c r="TFT12" s="86"/>
      <c r="TFU12" s="86"/>
      <c r="TFV12" s="86"/>
      <c r="TFW12" s="86"/>
      <c r="TFX12" s="86"/>
      <c r="TFY12" s="86"/>
      <c r="TFZ12" s="86"/>
      <c r="TGA12" s="86"/>
      <c r="TGB12" s="86"/>
      <c r="TGC12" s="86"/>
      <c r="TGD12" s="86"/>
      <c r="TGE12" s="86"/>
      <c r="TGF12" s="86"/>
      <c r="TGG12" s="86"/>
      <c r="TGH12" s="86"/>
      <c r="TGI12" s="86"/>
      <c r="TGJ12" s="86"/>
      <c r="TGK12" s="86"/>
      <c r="TGL12" s="86"/>
      <c r="TGM12" s="86"/>
      <c r="TGN12" s="86"/>
      <c r="TGO12" s="86"/>
      <c r="TGP12" s="86"/>
      <c r="TGQ12" s="86"/>
      <c r="TGR12" s="86"/>
      <c r="TGS12" s="86"/>
      <c r="TGT12" s="86"/>
      <c r="TGU12" s="86"/>
      <c r="TGV12" s="86"/>
      <c r="TGW12" s="86"/>
      <c r="TGX12" s="86"/>
      <c r="TGY12" s="86"/>
      <c r="TGZ12" s="86"/>
      <c r="THA12" s="86"/>
      <c r="THB12" s="86"/>
      <c r="THC12" s="86"/>
      <c r="THD12" s="86"/>
      <c r="THE12" s="86"/>
      <c r="THF12" s="86"/>
      <c r="THG12" s="86"/>
      <c r="THH12" s="86"/>
      <c r="THI12" s="86"/>
      <c r="THJ12" s="86"/>
      <c r="THK12" s="86"/>
      <c r="THL12" s="86"/>
      <c r="THM12" s="86"/>
      <c r="THN12" s="86"/>
      <c r="THO12" s="86"/>
      <c r="THP12" s="86"/>
      <c r="THQ12" s="86"/>
      <c r="THR12" s="86"/>
      <c r="THS12" s="86"/>
      <c r="THT12" s="86"/>
      <c r="THU12" s="86"/>
      <c r="THV12" s="86"/>
      <c r="THW12" s="86"/>
      <c r="THX12" s="86"/>
      <c r="THY12" s="86"/>
      <c r="THZ12" s="86"/>
      <c r="TIA12" s="86"/>
      <c r="TIB12" s="86"/>
      <c r="TIC12" s="86"/>
      <c r="TID12" s="86"/>
      <c r="TIE12" s="86"/>
      <c r="TIF12" s="86"/>
      <c r="TIG12" s="86"/>
      <c r="TIH12" s="86"/>
      <c r="TII12" s="86"/>
      <c r="TIJ12" s="86"/>
      <c r="TIK12" s="86"/>
      <c r="TIL12" s="86"/>
      <c r="TIM12" s="86"/>
      <c r="TIN12" s="86"/>
      <c r="TIO12" s="86"/>
      <c r="TIP12" s="86"/>
      <c r="TIQ12" s="86"/>
      <c r="TIR12" s="86"/>
      <c r="TIS12" s="86"/>
      <c r="TIT12" s="86"/>
      <c r="TIU12" s="86"/>
      <c r="TIV12" s="86"/>
      <c r="TIW12" s="86"/>
      <c r="TIX12" s="86"/>
      <c r="TIY12" s="86"/>
      <c r="TIZ12" s="86"/>
      <c r="TJA12" s="86"/>
      <c r="TJB12" s="86"/>
      <c r="TJC12" s="86"/>
      <c r="TJD12" s="86"/>
      <c r="TJE12" s="86"/>
      <c r="TJF12" s="86"/>
      <c r="TJG12" s="86"/>
      <c r="TJH12" s="86"/>
      <c r="TJI12" s="86"/>
      <c r="TJJ12" s="86"/>
      <c r="TJK12" s="86"/>
      <c r="TJL12" s="86"/>
      <c r="TJM12" s="86"/>
      <c r="TJN12" s="86"/>
      <c r="TJO12" s="86"/>
      <c r="TJP12" s="86"/>
      <c r="TJQ12" s="86"/>
      <c r="TJR12" s="86"/>
      <c r="TJS12" s="86"/>
      <c r="TJT12" s="86"/>
      <c r="TJU12" s="86"/>
      <c r="TJV12" s="86"/>
      <c r="TJW12" s="86"/>
      <c r="TJX12" s="86"/>
      <c r="TJY12" s="86"/>
      <c r="TJZ12" s="86"/>
      <c r="TKA12" s="86"/>
      <c r="TKB12" s="86"/>
      <c r="TKC12" s="86"/>
      <c r="TKD12" s="86"/>
      <c r="TKE12" s="86"/>
      <c r="TKF12" s="86"/>
      <c r="TKG12" s="86"/>
      <c r="TKH12" s="86"/>
      <c r="TKI12" s="86"/>
      <c r="TKJ12" s="86"/>
      <c r="TKK12" s="86"/>
      <c r="TKL12" s="86"/>
      <c r="TKM12" s="86"/>
      <c r="TKN12" s="86"/>
      <c r="TKO12" s="86"/>
      <c r="TKP12" s="86"/>
      <c r="TKQ12" s="86"/>
      <c r="TKR12" s="86"/>
      <c r="TKS12" s="86"/>
      <c r="TKT12" s="86"/>
      <c r="TKU12" s="86"/>
      <c r="TKV12" s="86"/>
      <c r="TKW12" s="86"/>
      <c r="TKX12" s="86"/>
      <c r="TKY12" s="86"/>
      <c r="TKZ12" s="86"/>
      <c r="TLA12" s="86"/>
      <c r="TLB12" s="86"/>
      <c r="TLC12" s="86"/>
      <c r="TLD12" s="86"/>
      <c r="TLE12" s="86"/>
      <c r="TLF12" s="86"/>
      <c r="TLG12" s="86"/>
      <c r="TLH12" s="86"/>
      <c r="TLI12" s="86"/>
      <c r="TLJ12" s="86"/>
      <c r="TLK12" s="86"/>
      <c r="TLL12" s="86"/>
      <c r="TLM12" s="86"/>
      <c r="TLN12" s="86"/>
      <c r="TLO12" s="86"/>
      <c r="TLP12" s="86"/>
      <c r="TLQ12" s="86"/>
      <c r="TLR12" s="86"/>
      <c r="TLS12" s="86"/>
      <c r="TLT12" s="86"/>
      <c r="TLU12" s="86"/>
      <c r="TLV12" s="86"/>
      <c r="TLW12" s="86"/>
      <c r="TLX12" s="86"/>
      <c r="TLY12" s="86"/>
      <c r="TLZ12" s="86"/>
      <c r="TMA12" s="86"/>
      <c r="TMB12" s="86"/>
      <c r="TMC12" s="86"/>
      <c r="TMD12" s="86"/>
      <c r="TME12" s="86"/>
      <c r="TMF12" s="86"/>
      <c r="TMG12" s="86"/>
      <c r="TMH12" s="86"/>
      <c r="TMI12" s="86"/>
      <c r="TMJ12" s="86"/>
      <c r="TMK12" s="86"/>
      <c r="TML12" s="86"/>
      <c r="TMM12" s="86"/>
      <c r="TMN12" s="86"/>
      <c r="TMO12" s="86"/>
      <c r="TMP12" s="86"/>
      <c r="TMQ12" s="86"/>
      <c r="TMR12" s="86"/>
      <c r="TMS12" s="86"/>
      <c r="TMT12" s="86"/>
      <c r="TMU12" s="86"/>
      <c r="TMV12" s="86"/>
      <c r="TMW12" s="86"/>
      <c r="TMX12" s="86"/>
      <c r="TMY12" s="86"/>
      <c r="TMZ12" s="86"/>
      <c r="TNA12" s="86"/>
      <c r="TNB12" s="86"/>
      <c r="TNC12" s="86"/>
      <c r="TND12" s="86"/>
      <c r="TNE12" s="86"/>
      <c r="TNF12" s="86"/>
      <c r="TNG12" s="86"/>
      <c r="TNH12" s="86"/>
      <c r="TNI12" s="86"/>
      <c r="TNJ12" s="86"/>
      <c r="TNK12" s="86"/>
      <c r="TNL12" s="86"/>
      <c r="TNM12" s="86"/>
      <c r="TNN12" s="86"/>
      <c r="TNO12" s="86"/>
      <c r="TNP12" s="86"/>
      <c r="TNQ12" s="86"/>
      <c r="TNR12" s="86"/>
      <c r="TNS12" s="86"/>
      <c r="TNT12" s="86"/>
      <c r="TNU12" s="86"/>
      <c r="TNV12" s="86"/>
      <c r="TNW12" s="86"/>
      <c r="TNX12" s="86"/>
      <c r="TNY12" s="86"/>
      <c r="TNZ12" s="86"/>
      <c r="TOA12" s="86"/>
      <c r="TOB12" s="86"/>
      <c r="TOC12" s="86"/>
      <c r="TOD12" s="86"/>
      <c r="TOE12" s="86"/>
      <c r="TOF12" s="86"/>
      <c r="TOG12" s="86"/>
      <c r="TOH12" s="86"/>
      <c r="TOI12" s="86"/>
      <c r="TOJ12" s="86"/>
      <c r="TOK12" s="86"/>
      <c r="TOL12" s="86"/>
      <c r="TOM12" s="86"/>
      <c r="TON12" s="86"/>
      <c r="TOO12" s="86"/>
      <c r="TOP12" s="86"/>
      <c r="TOQ12" s="86"/>
      <c r="TOR12" s="86"/>
      <c r="TOS12" s="86"/>
      <c r="TOT12" s="86"/>
      <c r="TOU12" s="86"/>
      <c r="TOV12" s="86"/>
      <c r="TOW12" s="86"/>
      <c r="TOX12" s="86"/>
      <c r="TOY12" s="86"/>
      <c r="TOZ12" s="86"/>
      <c r="TPA12" s="86"/>
      <c r="TPB12" s="86"/>
      <c r="TPC12" s="86"/>
      <c r="TPD12" s="86"/>
      <c r="TPE12" s="86"/>
      <c r="TPF12" s="86"/>
      <c r="TPG12" s="86"/>
      <c r="TPH12" s="86"/>
      <c r="TPI12" s="86"/>
      <c r="TPJ12" s="86"/>
      <c r="TPK12" s="86"/>
      <c r="TPL12" s="86"/>
      <c r="TPM12" s="86"/>
      <c r="TPN12" s="86"/>
      <c r="TPO12" s="86"/>
      <c r="TPP12" s="86"/>
      <c r="TPQ12" s="86"/>
      <c r="TPR12" s="86"/>
      <c r="TPS12" s="86"/>
      <c r="TPT12" s="86"/>
      <c r="TPU12" s="86"/>
      <c r="TPV12" s="86"/>
      <c r="TPW12" s="86"/>
      <c r="TPX12" s="86"/>
      <c r="TPY12" s="86"/>
      <c r="TPZ12" s="86"/>
      <c r="TQA12" s="86"/>
      <c r="TQB12" s="86"/>
      <c r="TQC12" s="86"/>
      <c r="TQD12" s="86"/>
      <c r="TQE12" s="86"/>
      <c r="TQF12" s="86"/>
      <c r="TQG12" s="86"/>
      <c r="TQH12" s="86"/>
      <c r="TQI12" s="86"/>
      <c r="TQJ12" s="86"/>
      <c r="TQK12" s="86"/>
      <c r="TQL12" s="86"/>
      <c r="TQM12" s="86"/>
      <c r="TQN12" s="86"/>
      <c r="TQO12" s="86"/>
      <c r="TQP12" s="86"/>
      <c r="TQQ12" s="86"/>
      <c r="TQR12" s="86"/>
      <c r="TQS12" s="86"/>
      <c r="TQT12" s="86"/>
      <c r="TQU12" s="86"/>
      <c r="TQV12" s="86"/>
      <c r="TQW12" s="86"/>
      <c r="TQX12" s="86"/>
      <c r="TQY12" s="86"/>
      <c r="TQZ12" s="86"/>
      <c r="TRA12" s="86"/>
      <c r="TRB12" s="86"/>
      <c r="TRC12" s="86"/>
      <c r="TRD12" s="86"/>
      <c r="TRE12" s="86"/>
      <c r="TRF12" s="86"/>
      <c r="TRG12" s="86"/>
      <c r="TRH12" s="86"/>
      <c r="TRI12" s="86"/>
      <c r="TRJ12" s="86"/>
      <c r="TRK12" s="86"/>
      <c r="TRL12" s="86"/>
      <c r="TRM12" s="86"/>
      <c r="TRN12" s="86"/>
      <c r="TRO12" s="86"/>
      <c r="TRP12" s="86"/>
      <c r="TRQ12" s="86"/>
      <c r="TRR12" s="86"/>
      <c r="TRS12" s="86"/>
      <c r="TRT12" s="86"/>
      <c r="TRU12" s="86"/>
      <c r="TRV12" s="86"/>
      <c r="TRW12" s="86"/>
      <c r="TRX12" s="86"/>
      <c r="TRY12" s="86"/>
      <c r="TRZ12" s="86"/>
      <c r="TSA12" s="86"/>
      <c r="TSB12" s="86"/>
      <c r="TSC12" s="86"/>
      <c r="TSD12" s="86"/>
      <c r="TSE12" s="86"/>
      <c r="TSF12" s="86"/>
      <c r="TSG12" s="86"/>
      <c r="TSH12" s="86"/>
      <c r="TSI12" s="86"/>
      <c r="TSJ12" s="86"/>
      <c r="TSK12" s="86"/>
      <c r="TSL12" s="86"/>
      <c r="TSM12" s="86"/>
      <c r="TSN12" s="86"/>
      <c r="TSO12" s="86"/>
      <c r="TSP12" s="86"/>
      <c r="TSQ12" s="86"/>
      <c r="TSR12" s="86"/>
      <c r="TSS12" s="86"/>
      <c r="TST12" s="86"/>
      <c r="TSU12" s="86"/>
      <c r="TSV12" s="86"/>
      <c r="TSW12" s="86"/>
      <c r="TSX12" s="86"/>
      <c r="TSY12" s="86"/>
      <c r="TSZ12" s="86"/>
      <c r="TTA12" s="86"/>
      <c r="TTB12" s="86"/>
      <c r="TTC12" s="86"/>
      <c r="TTD12" s="86"/>
      <c r="TTE12" s="86"/>
      <c r="TTF12" s="86"/>
      <c r="TTG12" s="86"/>
      <c r="TTH12" s="86"/>
      <c r="TTI12" s="86"/>
      <c r="TTJ12" s="86"/>
      <c r="TTK12" s="86"/>
      <c r="TTL12" s="86"/>
      <c r="TTM12" s="86"/>
      <c r="TTN12" s="86"/>
      <c r="TTO12" s="86"/>
      <c r="TTP12" s="86"/>
      <c r="TTQ12" s="86"/>
      <c r="TTR12" s="86"/>
      <c r="TTS12" s="86"/>
      <c r="TTT12" s="86"/>
      <c r="TTU12" s="86"/>
      <c r="TTV12" s="86"/>
      <c r="TTW12" s="86"/>
      <c r="TTX12" s="86"/>
      <c r="TTY12" s="86"/>
      <c r="TTZ12" s="86"/>
      <c r="TUA12" s="86"/>
      <c r="TUB12" s="86"/>
      <c r="TUC12" s="86"/>
      <c r="TUD12" s="86"/>
      <c r="TUE12" s="86"/>
      <c r="TUF12" s="86"/>
      <c r="TUG12" s="86"/>
      <c r="TUH12" s="86"/>
      <c r="TUI12" s="86"/>
      <c r="TUJ12" s="86"/>
      <c r="TUK12" s="86"/>
      <c r="TUL12" s="86"/>
      <c r="TUM12" s="86"/>
      <c r="TUN12" s="86"/>
      <c r="TUO12" s="86"/>
      <c r="TUP12" s="86"/>
      <c r="TUQ12" s="86"/>
      <c r="TUR12" s="86"/>
      <c r="TUS12" s="86"/>
      <c r="TUT12" s="86"/>
      <c r="TUU12" s="86"/>
      <c r="TUV12" s="86"/>
      <c r="TUW12" s="86"/>
      <c r="TUX12" s="86"/>
      <c r="TUY12" s="86"/>
      <c r="TUZ12" s="86"/>
      <c r="TVA12" s="86"/>
      <c r="TVB12" s="86"/>
      <c r="TVC12" s="86"/>
      <c r="TVD12" s="86"/>
      <c r="TVE12" s="86"/>
      <c r="TVF12" s="86"/>
      <c r="TVG12" s="86"/>
      <c r="TVH12" s="86"/>
      <c r="TVI12" s="86"/>
      <c r="TVJ12" s="86"/>
      <c r="TVK12" s="86"/>
      <c r="TVL12" s="86"/>
      <c r="TVM12" s="86"/>
      <c r="TVN12" s="86"/>
      <c r="TVO12" s="86"/>
      <c r="TVP12" s="86"/>
      <c r="TVQ12" s="86"/>
      <c r="TVR12" s="86"/>
      <c r="TVS12" s="86"/>
      <c r="TVT12" s="86"/>
      <c r="TVU12" s="86"/>
      <c r="TVV12" s="86"/>
      <c r="TVW12" s="86"/>
      <c r="TVX12" s="86"/>
      <c r="TVY12" s="86"/>
      <c r="TVZ12" s="86"/>
      <c r="TWA12" s="86"/>
      <c r="TWB12" s="86"/>
      <c r="TWC12" s="86"/>
      <c r="TWD12" s="86"/>
      <c r="TWE12" s="86"/>
      <c r="TWF12" s="86"/>
      <c r="TWG12" s="86"/>
      <c r="TWH12" s="86"/>
      <c r="TWI12" s="86"/>
      <c r="TWJ12" s="86"/>
      <c r="TWK12" s="86"/>
      <c r="TWL12" s="86"/>
      <c r="TWM12" s="86"/>
      <c r="TWN12" s="86"/>
      <c r="TWO12" s="86"/>
      <c r="TWP12" s="86"/>
      <c r="TWQ12" s="86"/>
      <c r="TWR12" s="86"/>
      <c r="TWS12" s="86"/>
      <c r="TWT12" s="86"/>
      <c r="TWU12" s="86"/>
      <c r="TWV12" s="86"/>
      <c r="TWW12" s="86"/>
      <c r="TWX12" s="86"/>
      <c r="TWY12" s="86"/>
      <c r="TWZ12" s="86"/>
      <c r="TXA12" s="86"/>
      <c r="TXB12" s="86"/>
      <c r="TXC12" s="86"/>
      <c r="TXD12" s="86"/>
      <c r="TXE12" s="86"/>
      <c r="TXF12" s="86"/>
      <c r="TXG12" s="86"/>
      <c r="TXH12" s="86"/>
      <c r="TXI12" s="86"/>
      <c r="TXJ12" s="86"/>
      <c r="TXK12" s="86"/>
      <c r="TXL12" s="86"/>
      <c r="TXM12" s="86"/>
      <c r="TXN12" s="86"/>
      <c r="TXO12" s="86"/>
      <c r="TXP12" s="86"/>
      <c r="TXQ12" s="86"/>
      <c r="TXR12" s="86"/>
      <c r="TXS12" s="86"/>
      <c r="TXT12" s="86"/>
      <c r="TXU12" s="86"/>
      <c r="TXV12" s="86"/>
      <c r="TXW12" s="86"/>
      <c r="TXX12" s="86"/>
      <c r="TXY12" s="86"/>
      <c r="TXZ12" s="86"/>
      <c r="TYA12" s="86"/>
      <c r="TYB12" s="86"/>
      <c r="TYC12" s="86"/>
      <c r="TYD12" s="86"/>
      <c r="TYE12" s="86"/>
      <c r="TYF12" s="86"/>
      <c r="TYG12" s="86"/>
      <c r="TYH12" s="86"/>
      <c r="TYI12" s="86"/>
      <c r="TYJ12" s="86"/>
      <c r="TYK12" s="86"/>
      <c r="TYL12" s="86"/>
      <c r="TYM12" s="86"/>
      <c r="TYN12" s="86"/>
      <c r="TYO12" s="86"/>
      <c r="TYP12" s="86"/>
      <c r="TYQ12" s="86"/>
      <c r="TYR12" s="86"/>
      <c r="TYS12" s="86"/>
      <c r="TYT12" s="86"/>
      <c r="TYU12" s="86"/>
      <c r="TYV12" s="86"/>
      <c r="TYW12" s="86"/>
      <c r="TYX12" s="86"/>
      <c r="TYY12" s="86"/>
      <c r="TYZ12" s="86"/>
      <c r="TZA12" s="86"/>
      <c r="TZB12" s="86"/>
      <c r="TZC12" s="86"/>
      <c r="TZD12" s="86"/>
      <c r="TZE12" s="86"/>
      <c r="TZF12" s="86"/>
      <c r="TZG12" s="86"/>
      <c r="TZH12" s="86"/>
      <c r="TZI12" s="86"/>
      <c r="TZJ12" s="86"/>
      <c r="TZK12" s="86"/>
      <c r="TZL12" s="86"/>
      <c r="TZM12" s="86"/>
      <c r="TZN12" s="86"/>
      <c r="TZO12" s="86"/>
      <c r="TZP12" s="86"/>
      <c r="TZQ12" s="86"/>
      <c r="TZR12" s="86"/>
      <c r="TZS12" s="86"/>
      <c r="TZT12" s="86"/>
      <c r="TZU12" s="86"/>
      <c r="TZV12" s="86"/>
      <c r="TZW12" s="86"/>
      <c r="TZX12" s="86"/>
      <c r="TZY12" s="86"/>
      <c r="TZZ12" s="86"/>
      <c r="UAA12" s="86"/>
      <c r="UAB12" s="86"/>
      <c r="UAC12" s="86"/>
      <c r="UAD12" s="86"/>
      <c r="UAE12" s="86"/>
      <c r="UAF12" s="86"/>
      <c r="UAG12" s="86"/>
      <c r="UAH12" s="86"/>
      <c r="UAI12" s="86"/>
      <c r="UAJ12" s="86"/>
      <c r="UAK12" s="86"/>
      <c r="UAL12" s="86"/>
      <c r="UAM12" s="86"/>
      <c r="UAN12" s="86"/>
      <c r="UAO12" s="86"/>
      <c r="UAP12" s="86"/>
      <c r="UAQ12" s="86"/>
      <c r="UAR12" s="86"/>
      <c r="UAS12" s="86"/>
      <c r="UAT12" s="86"/>
      <c r="UAU12" s="86"/>
      <c r="UAV12" s="86"/>
      <c r="UAW12" s="86"/>
      <c r="UAX12" s="86"/>
      <c r="UAY12" s="86"/>
      <c r="UAZ12" s="86"/>
      <c r="UBA12" s="86"/>
      <c r="UBB12" s="86"/>
      <c r="UBC12" s="86"/>
      <c r="UBD12" s="86"/>
      <c r="UBE12" s="86"/>
      <c r="UBF12" s="86"/>
      <c r="UBG12" s="86"/>
      <c r="UBH12" s="86"/>
      <c r="UBI12" s="86"/>
      <c r="UBJ12" s="86"/>
      <c r="UBK12" s="86"/>
      <c r="UBL12" s="86"/>
      <c r="UBM12" s="86"/>
      <c r="UBN12" s="86"/>
      <c r="UBO12" s="86"/>
      <c r="UBP12" s="86"/>
      <c r="UBQ12" s="86"/>
      <c r="UBR12" s="86"/>
      <c r="UBS12" s="86"/>
      <c r="UBT12" s="86"/>
      <c r="UBU12" s="86"/>
      <c r="UBV12" s="86"/>
      <c r="UBW12" s="86"/>
      <c r="UBX12" s="86"/>
      <c r="UBY12" s="86"/>
      <c r="UBZ12" s="86"/>
      <c r="UCA12" s="86"/>
      <c r="UCB12" s="86"/>
      <c r="UCC12" s="86"/>
      <c r="UCD12" s="86"/>
      <c r="UCE12" s="86"/>
      <c r="UCF12" s="86"/>
      <c r="UCG12" s="86"/>
      <c r="UCH12" s="86"/>
      <c r="UCI12" s="86"/>
      <c r="UCJ12" s="86"/>
      <c r="UCK12" s="86"/>
      <c r="UCL12" s="86"/>
      <c r="UCM12" s="86"/>
      <c r="UCN12" s="86"/>
      <c r="UCO12" s="86"/>
      <c r="UCP12" s="86"/>
      <c r="UCQ12" s="86"/>
      <c r="UCR12" s="86"/>
      <c r="UCS12" s="86"/>
      <c r="UCT12" s="86"/>
      <c r="UCU12" s="86"/>
      <c r="UCV12" s="86"/>
      <c r="UCW12" s="86"/>
      <c r="UCX12" s="86"/>
      <c r="UCY12" s="86"/>
      <c r="UCZ12" s="86"/>
      <c r="UDA12" s="86"/>
      <c r="UDB12" s="86"/>
      <c r="UDC12" s="86"/>
      <c r="UDD12" s="86"/>
      <c r="UDE12" s="86"/>
      <c r="UDF12" s="86"/>
      <c r="UDG12" s="86"/>
      <c r="UDH12" s="86"/>
      <c r="UDI12" s="86"/>
      <c r="UDJ12" s="86"/>
      <c r="UDK12" s="86"/>
      <c r="UDL12" s="86"/>
      <c r="UDM12" s="86"/>
      <c r="UDN12" s="86"/>
      <c r="UDO12" s="86"/>
      <c r="UDP12" s="86"/>
      <c r="UDQ12" s="86"/>
      <c r="UDR12" s="86"/>
      <c r="UDS12" s="86"/>
      <c r="UDT12" s="86"/>
      <c r="UDU12" s="86"/>
      <c r="UDV12" s="86"/>
      <c r="UDW12" s="86"/>
      <c r="UDX12" s="86"/>
      <c r="UDY12" s="86"/>
      <c r="UDZ12" s="86"/>
      <c r="UEA12" s="86"/>
      <c r="UEB12" s="86"/>
      <c r="UEC12" s="86"/>
      <c r="UED12" s="86"/>
      <c r="UEE12" s="86"/>
      <c r="UEF12" s="86"/>
      <c r="UEG12" s="86"/>
      <c r="UEH12" s="86"/>
      <c r="UEI12" s="86"/>
      <c r="UEJ12" s="86"/>
      <c r="UEK12" s="86"/>
      <c r="UEL12" s="86"/>
      <c r="UEM12" s="86"/>
      <c r="UEN12" s="86"/>
      <c r="UEO12" s="86"/>
      <c r="UEP12" s="86"/>
      <c r="UEQ12" s="86"/>
      <c r="UER12" s="86"/>
      <c r="UES12" s="86"/>
      <c r="UET12" s="86"/>
      <c r="UEU12" s="86"/>
      <c r="UEV12" s="86"/>
      <c r="UEW12" s="86"/>
      <c r="UEX12" s="86"/>
      <c r="UEY12" s="86"/>
      <c r="UEZ12" s="86"/>
      <c r="UFA12" s="86"/>
      <c r="UFB12" s="86"/>
      <c r="UFC12" s="86"/>
      <c r="UFD12" s="86"/>
      <c r="UFE12" s="86"/>
      <c r="UFF12" s="86"/>
      <c r="UFG12" s="86"/>
      <c r="UFH12" s="86"/>
      <c r="UFI12" s="86"/>
      <c r="UFJ12" s="86"/>
      <c r="UFK12" s="86"/>
      <c r="UFL12" s="86"/>
      <c r="UFM12" s="86"/>
      <c r="UFN12" s="86"/>
      <c r="UFO12" s="86"/>
      <c r="UFP12" s="86"/>
      <c r="UFQ12" s="86"/>
      <c r="UFR12" s="86"/>
      <c r="UFS12" s="86"/>
      <c r="UFT12" s="86"/>
      <c r="UFU12" s="86"/>
      <c r="UFV12" s="86"/>
      <c r="UFW12" s="86"/>
      <c r="UFX12" s="86"/>
      <c r="UFY12" s="86"/>
      <c r="UFZ12" s="86"/>
      <c r="UGA12" s="86"/>
      <c r="UGB12" s="86"/>
      <c r="UGC12" s="86"/>
      <c r="UGD12" s="86"/>
      <c r="UGE12" s="86"/>
      <c r="UGF12" s="86"/>
      <c r="UGG12" s="86"/>
      <c r="UGH12" s="86"/>
      <c r="UGI12" s="86"/>
      <c r="UGJ12" s="86"/>
      <c r="UGK12" s="86"/>
      <c r="UGL12" s="86"/>
      <c r="UGM12" s="86"/>
      <c r="UGN12" s="86"/>
      <c r="UGO12" s="86"/>
      <c r="UGP12" s="86"/>
      <c r="UGQ12" s="86"/>
      <c r="UGR12" s="86"/>
      <c r="UGS12" s="86"/>
      <c r="UGT12" s="86"/>
      <c r="UGU12" s="86"/>
      <c r="UGV12" s="86"/>
      <c r="UGW12" s="86"/>
      <c r="UGX12" s="86"/>
      <c r="UGY12" s="86"/>
      <c r="UGZ12" s="86"/>
      <c r="UHA12" s="86"/>
      <c r="UHB12" s="86"/>
      <c r="UHC12" s="86"/>
      <c r="UHD12" s="86"/>
      <c r="UHE12" s="86"/>
      <c r="UHF12" s="86"/>
      <c r="UHG12" s="86"/>
      <c r="UHH12" s="86"/>
      <c r="UHI12" s="86"/>
      <c r="UHJ12" s="86"/>
      <c r="UHK12" s="86"/>
      <c r="UHL12" s="86"/>
      <c r="UHM12" s="86"/>
      <c r="UHN12" s="86"/>
      <c r="UHO12" s="86"/>
      <c r="UHP12" s="86"/>
      <c r="UHQ12" s="86"/>
      <c r="UHR12" s="86"/>
      <c r="UHS12" s="86"/>
      <c r="UHT12" s="86"/>
      <c r="UHU12" s="86"/>
      <c r="UHV12" s="86"/>
      <c r="UHW12" s="86"/>
      <c r="UHX12" s="86"/>
      <c r="UHY12" s="86"/>
      <c r="UHZ12" s="86"/>
      <c r="UIA12" s="86"/>
      <c r="UIB12" s="86"/>
      <c r="UIC12" s="86"/>
      <c r="UID12" s="86"/>
      <c r="UIE12" s="86"/>
      <c r="UIF12" s="86"/>
      <c r="UIG12" s="86"/>
      <c r="UIH12" s="86"/>
      <c r="UII12" s="86"/>
      <c r="UIJ12" s="86"/>
      <c r="UIK12" s="86"/>
      <c r="UIL12" s="86"/>
      <c r="UIM12" s="86"/>
      <c r="UIN12" s="86"/>
      <c r="UIO12" s="86"/>
      <c r="UIP12" s="86"/>
      <c r="UIQ12" s="86"/>
      <c r="UIR12" s="86"/>
      <c r="UIS12" s="86"/>
      <c r="UIT12" s="86"/>
      <c r="UIU12" s="86"/>
      <c r="UIV12" s="86"/>
      <c r="UIW12" s="86"/>
      <c r="UIX12" s="86"/>
      <c r="UIY12" s="86"/>
      <c r="UIZ12" s="86"/>
      <c r="UJA12" s="86"/>
      <c r="UJB12" s="86"/>
      <c r="UJC12" s="86"/>
      <c r="UJD12" s="86"/>
      <c r="UJE12" s="86"/>
      <c r="UJF12" s="86"/>
      <c r="UJG12" s="86"/>
      <c r="UJH12" s="86"/>
      <c r="UJI12" s="86"/>
      <c r="UJJ12" s="86"/>
      <c r="UJK12" s="86"/>
      <c r="UJL12" s="86"/>
      <c r="UJM12" s="86"/>
      <c r="UJN12" s="86"/>
      <c r="UJO12" s="86"/>
      <c r="UJP12" s="86"/>
      <c r="UJQ12" s="86"/>
      <c r="UJR12" s="86"/>
      <c r="UJS12" s="86"/>
      <c r="UJT12" s="86"/>
      <c r="UJU12" s="86"/>
      <c r="UJV12" s="86"/>
      <c r="UJW12" s="86"/>
      <c r="UJX12" s="86"/>
      <c r="UJY12" s="86"/>
      <c r="UJZ12" s="86"/>
      <c r="UKA12" s="86"/>
      <c r="UKB12" s="86"/>
      <c r="UKC12" s="86"/>
      <c r="UKD12" s="86"/>
      <c r="UKE12" s="86"/>
      <c r="UKF12" s="86"/>
      <c r="UKG12" s="86"/>
      <c r="UKH12" s="86"/>
      <c r="UKI12" s="86"/>
      <c r="UKJ12" s="86"/>
      <c r="UKK12" s="86"/>
      <c r="UKL12" s="86"/>
      <c r="UKM12" s="86"/>
      <c r="UKN12" s="86"/>
      <c r="UKO12" s="86"/>
      <c r="UKP12" s="86"/>
      <c r="UKQ12" s="86"/>
      <c r="UKR12" s="86"/>
      <c r="UKS12" s="86"/>
      <c r="UKT12" s="86"/>
      <c r="UKU12" s="86"/>
      <c r="UKV12" s="86"/>
      <c r="UKW12" s="86"/>
      <c r="UKX12" s="86"/>
      <c r="UKY12" s="86"/>
      <c r="UKZ12" s="86"/>
      <c r="ULA12" s="86"/>
      <c r="ULB12" s="86"/>
      <c r="ULC12" s="86"/>
      <c r="ULD12" s="86"/>
      <c r="ULE12" s="86"/>
      <c r="ULF12" s="86"/>
      <c r="ULG12" s="86"/>
      <c r="ULH12" s="86"/>
      <c r="ULI12" s="86"/>
      <c r="ULJ12" s="86"/>
      <c r="ULK12" s="86"/>
      <c r="ULL12" s="86"/>
      <c r="ULM12" s="86"/>
      <c r="ULN12" s="86"/>
      <c r="ULO12" s="86"/>
      <c r="ULP12" s="86"/>
      <c r="ULQ12" s="86"/>
      <c r="ULR12" s="86"/>
      <c r="ULS12" s="86"/>
      <c r="ULT12" s="86"/>
      <c r="ULU12" s="86"/>
      <c r="ULV12" s="86"/>
      <c r="ULW12" s="86"/>
      <c r="ULX12" s="86"/>
      <c r="ULY12" s="86"/>
      <c r="ULZ12" s="86"/>
      <c r="UMA12" s="86"/>
      <c r="UMB12" s="86"/>
      <c r="UMC12" s="86"/>
      <c r="UMD12" s="86"/>
      <c r="UME12" s="86"/>
      <c r="UMF12" s="86"/>
      <c r="UMG12" s="86"/>
      <c r="UMH12" s="86"/>
      <c r="UMI12" s="86"/>
      <c r="UMJ12" s="86"/>
      <c r="UMK12" s="86"/>
      <c r="UML12" s="86"/>
      <c r="UMM12" s="86"/>
      <c r="UMN12" s="86"/>
      <c r="UMO12" s="86"/>
      <c r="UMP12" s="86"/>
      <c r="UMQ12" s="86"/>
      <c r="UMR12" s="86"/>
      <c r="UMS12" s="86"/>
      <c r="UMT12" s="86"/>
      <c r="UMU12" s="86"/>
      <c r="UMV12" s="86"/>
      <c r="UMW12" s="86"/>
      <c r="UMX12" s="86"/>
      <c r="UMY12" s="86"/>
      <c r="UMZ12" s="86"/>
      <c r="UNA12" s="86"/>
      <c r="UNB12" s="86"/>
      <c r="UNC12" s="86"/>
      <c r="UND12" s="86"/>
      <c r="UNE12" s="86"/>
      <c r="UNF12" s="86"/>
      <c r="UNG12" s="86"/>
      <c r="UNH12" s="86"/>
      <c r="UNI12" s="86"/>
      <c r="UNJ12" s="86"/>
      <c r="UNK12" s="86"/>
      <c r="UNL12" s="86"/>
      <c r="UNM12" s="86"/>
      <c r="UNN12" s="86"/>
      <c r="UNO12" s="86"/>
      <c r="UNP12" s="86"/>
      <c r="UNQ12" s="86"/>
      <c r="UNR12" s="86"/>
      <c r="UNS12" s="86"/>
      <c r="UNT12" s="86"/>
      <c r="UNU12" s="86"/>
      <c r="UNV12" s="86"/>
      <c r="UNW12" s="86"/>
      <c r="UNX12" s="86"/>
      <c r="UNY12" s="86"/>
      <c r="UNZ12" s="86"/>
      <c r="UOA12" s="86"/>
      <c r="UOB12" s="86"/>
      <c r="UOC12" s="86"/>
      <c r="UOD12" s="86"/>
      <c r="UOE12" s="86"/>
      <c r="UOF12" s="86"/>
      <c r="UOG12" s="86"/>
      <c r="UOH12" s="86"/>
      <c r="UOI12" s="86"/>
      <c r="UOJ12" s="86"/>
      <c r="UOK12" s="86"/>
      <c r="UOL12" s="86"/>
      <c r="UOM12" s="86"/>
      <c r="UON12" s="86"/>
      <c r="UOO12" s="86"/>
      <c r="UOP12" s="86"/>
      <c r="UOQ12" s="86"/>
      <c r="UOR12" s="86"/>
      <c r="UOS12" s="86"/>
      <c r="UOT12" s="86"/>
      <c r="UOU12" s="86"/>
      <c r="UOV12" s="86"/>
      <c r="UOW12" s="86"/>
      <c r="UOX12" s="86"/>
      <c r="UOY12" s="86"/>
      <c r="UOZ12" s="86"/>
      <c r="UPA12" s="86"/>
      <c r="UPB12" s="86"/>
      <c r="UPC12" s="86"/>
      <c r="UPD12" s="86"/>
      <c r="UPE12" s="86"/>
      <c r="UPF12" s="86"/>
      <c r="UPG12" s="86"/>
      <c r="UPH12" s="86"/>
      <c r="UPI12" s="86"/>
      <c r="UPJ12" s="86"/>
      <c r="UPK12" s="86"/>
      <c r="UPL12" s="86"/>
      <c r="UPM12" s="86"/>
      <c r="UPN12" s="86"/>
      <c r="UPO12" s="86"/>
      <c r="UPP12" s="86"/>
      <c r="UPQ12" s="86"/>
      <c r="UPR12" s="86"/>
      <c r="UPS12" s="86"/>
      <c r="UPT12" s="86"/>
      <c r="UPU12" s="86"/>
      <c r="UPV12" s="86"/>
      <c r="UPW12" s="86"/>
      <c r="UPX12" s="86"/>
      <c r="UPY12" s="86"/>
      <c r="UPZ12" s="86"/>
      <c r="UQA12" s="86"/>
      <c r="UQB12" s="86"/>
      <c r="UQC12" s="86"/>
      <c r="UQD12" s="86"/>
      <c r="UQE12" s="86"/>
      <c r="UQF12" s="86"/>
      <c r="UQG12" s="86"/>
      <c r="UQH12" s="86"/>
      <c r="UQI12" s="86"/>
      <c r="UQJ12" s="86"/>
      <c r="UQK12" s="86"/>
      <c r="UQL12" s="86"/>
      <c r="UQM12" s="86"/>
      <c r="UQN12" s="86"/>
      <c r="UQO12" s="86"/>
      <c r="UQP12" s="86"/>
      <c r="UQQ12" s="86"/>
      <c r="UQR12" s="86"/>
      <c r="UQS12" s="86"/>
      <c r="UQT12" s="86"/>
      <c r="UQU12" s="86"/>
      <c r="UQV12" s="86"/>
      <c r="UQW12" s="86"/>
      <c r="UQX12" s="86"/>
      <c r="UQY12" s="86"/>
      <c r="UQZ12" s="86"/>
      <c r="URA12" s="86"/>
      <c r="URB12" s="86"/>
      <c r="URC12" s="86"/>
      <c r="URD12" s="86"/>
      <c r="URE12" s="86"/>
      <c r="URF12" s="86"/>
      <c r="URG12" s="86"/>
      <c r="URH12" s="86"/>
      <c r="URI12" s="86"/>
      <c r="URJ12" s="86"/>
      <c r="URK12" s="86"/>
      <c r="URL12" s="86"/>
      <c r="URM12" s="86"/>
      <c r="URN12" s="86"/>
      <c r="URO12" s="86"/>
      <c r="URP12" s="86"/>
      <c r="URQ12" s="86"/>
      <c r="URR12" s="86"/>
      <c r="URS12" s="86"/>
      <c r="URT12" s="86"/>
      <c r="URU12" s="86"/>
      <c r="URV12" s="86"/>
      <c r="URW12" s="86"/>
      <c r="URX12" s="86"/>
      <c r="URY12" s="86"/>
      <c r="URZ12" s="86"/>
      <c r="USA12" s="86"/>
      <c r="USB12" s="86"/>
      <c r="USC12" s="86"/>
      <c r="USD12" s="86"/>
      <c r="USE12" s="86"/>
      <c r="USF12" s="86"/>
      <c r="USG12" s="86"/>
      <c r="USH12" s="86"/>
      <c r="USI12" s="86"/>
      <c r="USJ12" s="86"/>
      <c r="USK12" s="86"/>
      <c r="USL12" s="86"/>
      <c r="USM12" s="86"/>
      <c r="USN12" s="86"/>
      <c r="USO12" s="86"/>
      <c r="USP12" s="86"/>
      <c r="USQ12" s="86"/>
      <c r="USR12" s="86"/>
      <c r="USS12" s="86"/>
      <c r="UST12" s="86"/>
      <c r="USU12" s="86"/>
      <c r="USV12" s="86"/>
      <c r="USW12" s="86"/>
      <c r="USX12" s="86"/>
      <c r="USY12" s="86"/>
      <c r="USZ12" s="86"/>
      <c r="UTA12" s="86"/>
      <c r="UTB12" s="86"/>
      <c r="UTC12" s="86"/>
      <c r="UTD12" s="86"/>
      <c r="UTE12" s="86"/>
      <c r="UTF12" s="86"/>
      <c r="UTG12" s="86"/>
      <c r="UTH12" s="86"/>
      <c r="UTI12" s="86"/>
      <c r="UTJ12" s="86"/>
      <c r="UTK12" s="86"/>
      <c r="UTL12" s="86"/>
      <c r="UTM12" s="86"/>
      <c r="UTN12" s="86"/>
      <c r="UTO12" s="86"/>
      <c r="UTP12" s="86"/>
      <c r="UTQ12" s="86"/>
      <c r="UTR12" s="86"/>
      <c r="UTS12" s="86"/>
      <c r="UTT12" s="86"/>
      <c r="UTU12" s="86"/>
      <c r="UTV12" s="86"/>
      <c r="UTW12" s="86"/>
      <c r="UTX12" s="86"/>
      <c r="UTY12" s="86"/>
      <c r="UTZ12" s="86"/>
      <c r="UUA12" s="86"/>
      <c r="UUB12" s="86"/>
      <c r="UUC12" s="86"/>
      <c r="UUD12" s="86"/>
      <c r="UUE12" s="86"/>
      <c r="UUF12" s="86"/>
      <c r="UUG12" s="86"/>
      <c r="UUH12" s="86"/>
      <c r="UUI12" s="86"/>
      <c r="UUJ12" s="86"/>
      <c r="UUK12" s="86"/>
      <c r="UUL12" s="86"/>
      <c r="UUM12" s="86"/>
      <c r="UUN12" s="86"/>
      <c r="UUO12" s="86"/>
      <c r="UUP12" s="86"/>
      <c r="UUQ12" s="86"/>
      <c r="UUR12" s="86"/>
      <c r="UUS12" s="86"/>
      <c r="UUT12" s="86"/>
      <c r="UUU12" s="86"/>
      <c r="UUV12" s="86"/>
      <c r="UUW12" s="86"/>
      <c r="UUX12" s="86"/>
      <c r="UUY12" s="86"/>
      <c r="UUZ12" s="86"/>
      <c r="UVA12" s="86"/>
      <c r="UVB12" s="86"/>
      <c r="UVC12" s="86"/>
      <c r="UVD12" s="86"/>
      <c r="UVE12" s="86"/>
      <c r="UVF12" s="86"/>
      <c r="UVG12" s="86"/>
      <c r="UVH12" s="86"/>
      <c r="UVI12" s="86"/>
      <c r="UVJ12" s="86"/>
      <c r="UVK12" s="86"/>
      <c r="UVL12" s="86"/>
      <c r="UVM12" s="86"/>
      <c r="UVN12" s="86"/>
      <c r="UVO12" s="86"/>
      <c r="UVP12" s="86"/>
      <c r="UVQ12" s="86"/>
      <c r="UVR12" s="86"/>
      <c r="UVS12" s="86"/>
      <c r="UVT12" s="86"/>
      <c r="UVU12" s="86"/>
      <c r="UVV12" s="86"/>
      <c r="UVW12" s="86"/>
      <c r="UVX12" s="86"/>
      <c r="UVY12" s="86"/>
      <c r="UVZ12" s="86"/>
      <c r="UWA12" s="86"/>
      <c r="UWB12" s="86"/>
      <c r="UWC12" s="86"/>
      <c r="UWD12" s="86"/>
      <c r="UWE12" s="86"/>
      <c r="UWF12" s="86"/>
      <c r="UWG12" s="86"/>
      <c r="UWH12" s="86"/>
      <c r="UWI12" s="86"/>
      <c r="UWJ12" s="86"/>
      <c r="UWK12" s="86"/>
      <c r="UWL12" s="86"/>
      <c r="UWM12" s="86"/>
      <c r="UWN12" s="86"/>
      <c r="UWO12" s="86"/>
      <c r="UWP12" s="86"/>
      <c r="UWQ12" s="86"/>
      <c r="UWR12" s="86"/>
      <c r="UWS12" s="86"/>
      <c r="UWT12" s="86"/>
      <c r="UWU12" s="86"/>
      <c r="UWV12" s="86"/>
      <c r="UWW12" s="86"/>
      <c r="UWX12" s="86"/>
      <c r="UWY12" s="86"/>
      <c r="UWZ12" s="86"/>
      <c r="UXA12" s="86"/>
      <c r="UXB12" s="86"/>
      <c r="UXC12" s="86"/>
      <c r="UXD12" s="86"/>
      <c r="UXE12" s="86"/>
      <c r="UXF12" s="86"/>
      <c r="UXG12" s="86"/>
      <c r="UXH12" s="86"/>
      <c r="UXI12" s="86"/>
      <c r="UXJ12" s="86"/>
      <c r="UXK12" s="86"/>
      <c r="UXL12" s="86"/>
      <c r="UXM12" s="86"/>
      <c r="UXN12" s="86"/>
      <c r="UXO12" s="86"/>
      <c r="UXP12" s="86"/>
      <c r="UXQ12" s="86"/>
      <c r="UXR12" s="86"/>
      <c r="UXS12" s="86"/>
      <c r="UXT12" s="86"/>
      <c r="UXU12" s="86"/>
      <c r="UXV12" s="86"/>
      <c r="UXW12" s="86"/>
      <c r="UXX12" s="86"/>
      <c r="UXY12" s="86"/>
      <c r="UXZ12" s="86"/>
      <c r="UYA12" s="86"/>
      <c r="UYB12" s="86"/>
      <c r="UYC12" s="86"/>
      <c r="UYD12" s="86"/>
      <c r="UYE12" s="86"/>
      <c r="UYF12" s="86"/>
      <c r="UYG12" s="86"/>
      <c r="UYH12" s="86"/>
      <c r="UYI12" s="86"/>
      <c r="UYJ12" s="86"/>
      <c r="UYK12" s="86"/>
      <c r="UYL12" s="86"/>
      <c r="UYM12" s="86"/>
      <c r="UYN12" s="86"/>
      <c r="UYO12" s="86"/>
      <c r="UYP12" s="86"/>
      <c r="UYQ12" s="86"/>
      <c r="UYR12" s="86"/>
      <c r="UYS12" s="86"/>
      <c r="UYT12" s="86"/>
      <c r="UYU12" s="86"/>
      <c r="UYV12" s="86"/>
      <c r="UYW12" s="86"/>
      <c r="UYX12" s="86"/>
      <c r="UYY12" s="86"/>
      <c r="UYZ12" s="86"/>
      <c r="UZA12" s="86"/>
      <c r="UZB12" s="86"/>
      <c r="UZC12" s="86"/>
      <c r="UZD12" s="86"/>
      <c r="UZE12" s="86"/>
      <c r="UZF12" s="86"/>
      <c r="UZG12" s="86"/>
      <c r="UZH12" s="86"/>
      <c r="UZI12" s="86"/>
      <c r="UZJ12" s="86"/>
      <c r="UZK12" s="86"/>
      <c r="UZL12" s="86"/>
      <c r="UZM12" s="86"/>
      <c r="UZN12" s="86"/>
      <c r="UZO12" s="86"/>
      <c r="UZP12" s="86"/>
      <c r="UZQ12" s="86"/>
      <c r="UZR12" s="86"/>
      <c r="UZS12" s="86"/>
      <c r="UZT12" s="86"/>
      <c r="UZU12" s="86"/>
      <c r="UZV12" s="86"/>
      <c r="UZW12" s="86"/>
      <c r="UZX12" s="86"/>
      <c r="UZY12" s="86"/>
      <c r="UZZ12" s="86"/>
      <c r="VAA12" s="86"/>
      <c r="VAB12" s="86"/>
      <c r="VAC12" s="86"/>
      <c r="VAD12" s="86"/>
      <c r="VAE12" s="86"/>
      <c r="VAF12" s="86"/>
      <c r="VAG12" s="86"/>
      <c r="VAH12" s="86"/>
      <c r="VAI12" s="86"/>
      <c r="VAJ12" s="86"/>
      <c r="VAK12" s="86"/>
      <c r="VAL12" s="86"/>
      <c r="VAM12" s="86"/>
      <c r="VAN12" s="86"/>
      <c r="VAO12" s="86"/>
      <c r="VAP12" s="86"/>
      <c r="VAQ12" s="86"/>
      <c r="VAR12" s="86"/>
      <c r="VAS12" s="86"/>
      <c r="VAT12" s="86"/>
      <c r="VAU12" s="86"/>
      <c r="VAV12" s="86"/>
      <c r="VAW12" s="86"/>
      <c r="VAX12" s="86"/>
      <c r="VAY12" s="86"/>
      <c r="VAZ12" s="86"/>
      <c r="VBA12" s="86"/>
      <c r="VBB12" s="86"/>
      <c r="VBC12" s="86"/>
      <c r="VBD12" s="86"/>
      <c r="VBE12" s="86"/>
      <c r="VBF12" s="86"/>
      <c r="VBG12" s="86"/>
      <c r="VBH12" s="86"/>
      <c r="VBI12" s="86"/>
      <c r="VBJ12" s="86"/>
      <c r="VBK12" s="86"/>
      <c r="VBL12" s="86"/>
      <c r="VBM12" s="86"/>
      <c r="VBN12" s="86"/>
      <c r="VBO12" s="86"/>
      <c r="VBP12" s="86"/>
      <c r="VBQ12" s="86"/>
      <c r="VBR12" s="86"/>
      <c r="VBS12" s="86"/>
      <c r="VBT12" s="86"/>
      <c r="VBU12" s="86"/>
      <c r="VBV12" s="86"/>
      <c r="VBW12" s="86"/>
      <c r="VBX12" s="86"/>
      <c r="VBY12" s="86"/>
      <c r="VBZ12" s="86"/>
      <c r="VCA12" s="86"/>
      <c r="VCB12" s="86"/>
      <c r="VCC12" s="86"/>
      <c r="VCD12" s="86"/>
      <c r="VCE12" s="86"/>
      <c r="VCF12" s="86"/>
      <c r="VCG12" s="86"/>
      <c r="VCH12" s="86"/>
      <c r="VCI12" s="86"/>
      <c r="VCJ12" s="86"/>
      <c r="VCK12" s="86"/>
      <c r="VCL12" s="86"/>
      <c r="VCM12" s="86"/>
      <c r="VCN12" s="86"/>
      <c r="VCO12" s="86"/>
      <c r="VCP12" s="86"/>
      <c r="VCQ12" s="86"/>
      <c r="VCR12" s="86"/>
      <c r="VCS12" s="86"/>
      <c r="VCT12" s="86"/>
      <c r="VCU12" s="86"/>
      <c r="VCV12" s="86"/>
      <c r="VCW12" s="86"/>
      <c r="VCX12" s="86"/>
      <c r="VCY12" s="86"/>
      <c r="VCZ12" s="86"/>
      <c r="VDA12" s="86"/>
      <c r="VDB12" s="86"/>
      <c r="VDC12" s="86"/>
      <c r="VDD12" s="86"/>
      <c r="VDE12" s="86"/>
      <c r="VDF12" s="86"/>
      <c r="VDG12" s="86"/>
      <c r="VDH12" s="86"/>
      <c r="VDI12" s="86"/>
      <c r="VDJ12" s="86"/>
      <c r="VDK12" s="86"/>
      <c r="VDL12" s="86"/>
      <c r="VDM12" s="86"/>
      <c r="VDN12" s="86"/>
      <c r="VDO12" s="86"/>
      <c r="VDP12" s="86"/>
      <c r="VDQ12" s="86"/>
      <c r="VDR12" s="86"/>
      <c r="VDS12" s="86"/>
      <c r="VDT12" s="86"/>
      <c r="VDU12" s="86"/>
      <c r="VDV12" s="86"/>
      <c r="VDW12" s="86"/>
      <c r="VDX12" s="86"/>
      <c r="VDY12" s="86"/>
      <c r="VDZ12" s="86"/>
      <c r="VEA12" s="86"/>
      <c r="VEB12" s="86"/>
      <c r="VEC12" s="86"/>
      <c r="VED12" s="86"/>
      <c r="VEE12" s="86"/>
      <c r="VEF12" s="86"/>
      <c r="VEG12" s="86"/>
      <c r="VEH12" s="86"/>
      <c r="VEI12" s="86"/>
      <c r="VEJ12" s="86"/>
      <c r="VEK12" s="86"/>
      <c r="VEL12" s="86"/>
      <c r="VEM12" s="86"/>
      <c r="VEN12" s="86"/>
      <c r="VEO12" s="86"/>
      <c r="VEP12" s="86"/>
      <c r="VEQ12" s="86"/>
      <c r="VER12" s="86"/>
      <c r="VES12" s="86"/>
      <c r="VET12" s="86"/>
      <c r="VEU12" s="86"/>
      <c r="VEV12" s="86"/>
      <c r="VEW12" s="86"/>
      <c r="VEX12" s="86"/>
      <c r="VEY12" s="86"/>
      <c r="VEZ12" s="86"/>
      <c r="VFA12" s="86"/>
      <c r="VFB12" s="86"/>
      <c r="VFC12" s="86"/>
      <c r="VFD12" s="86"/>
      <c r="VFE12" s="86"/>
      <c r="VFF12" s="86"/>
      <c r="VFG12" s="86"/>
      <c r="VFH12" s="86"/>
      <c r="VFI12" s="86"/>
      <c r="VFJ12" s="86"/>
      <c r="VFK12" s="86"/>
      <c r="VFL12" s="86"/>
      <c r="VFM12" s="86"/>
      <c r="VFN12" s="86"/>
      <c r="VFO12" s="86"/>
      <c r="VFP12" s="86"/>
      <c r="VFQ12" s="86"/>
      <c r="VFR12" s="86"/>
      <c r="VFS12" s="86"/>
      <c r="VFT12" s="86"/>
      <c r="VFU12" s="86"/>
      <c r="VFV12" s="86"/>
      <c r="VFW12" s="86"/>
      <c r="VFX12" s="86"/>
      <c r="VFY12" s="86"/>
      <c r="VFZ12" s="86"/>
      <c r="VGA12" s="86"/>
      <c r="VGB12" s="86"/>
      <c r="VGC12" s="86"/>
      <c r="VGD12" s="86"/>
      <c r="VGE12" s="86"/>
      <c r="VGF12" s="86"/>
      <c r="VGG12" s="86"/>
      <c r="VGH12" s="86"/>
      <c r="VGI12" s="86"/>
      <c r="VGJ12" s="86"/>
      <c r="VGK12" s="86"/>
      <c r="VGL12" s="86"/>
      <c r="VGM12" s="86"/>
      <c r="VGN12" s="86"/>
      <c r="VGO12" s="86"/>
      <c r="VGP12" s="86"/>
      <c r="VGQ12" s="86"/>
      <c r="VGR12" s="86"/>
      <c r="VGS12" s="86"/>
      <c r="VGT12" s="86"/>
      <c r="VGU12" s="86"/>
      <c r="VGV12" s="86"/>
      <c r="VGW12" s="86"/>
      <c r="VGX12" s="86"/>
      <c r="VGY12" s="86"/>
      <c r="VGZ12" s="86"/>
      <c r="VHA12" s="86"/>
      <c r="VHB12" s="86"/>
      <c r="VHC12" s="86"/>
      <c r="VHD12" s="86"/>
      <c r="VHE12" s="86"/>
      <c r="VHF12" s="86"/>
      <c r="VHG12" s="86"/>
      <c r="VHH12" s="86"/>
      <c r="VHI12" s="86"/>
      <c r="VHJ12" s="86"/>
      <c r="VHK12" s="86"/>
      <c r="VHL12" s="86"/>
      <c r="VHM12" s="86"/>
      <c r="VHN12" s="86"/>
      <c r="VHO12" s="86"/>
      <c r="VHP12" s="86"/>
      <c r="VHQ12" s="86"/>
      <c r="VHR12" s="86"/>
      <c r="VHS12" s="86"/>
      <c r="VHT12" s="86"/>
      <c r="VHU12" s="86"/>
      <c r="VHV12" s="86"/>
      <c r="VHW12" s="86"/>
      <c r="VHX12" s="86"/>
      <c r="VHY12" s="86"/>
      <c r="VHZ12" s="86"/>
      <c r="VIA12" s="86"/>
      <c r="VIB12" s="86"/>
      <c r="VIC12" s="86"/>
      <c r="VID12" s="86"/>
      <c r="VIE12" s="86"/>
      <c r="VIF12" s="86"/>
      <c r="VIG12" s="86"/>
      <c r="VIH12" s="86"/>
      <c r="VII12" s="86"/>
      <c r="VIJ12" s="86"/>
      <c r="VIK12" s="86"/>
      <c r="VIL12" s="86"/>
      <c r="VIM12" s="86"/>
      <c r="VIN12" s="86"/>
      <c r="VIO12" s="86"/>
      <c r="VIP12" s="86"/>
      <c r="VIQ12" s="86"/>
      <c r="VIR12" s="86"/>
      <c r="VIS12" s="86"/>
      <c r="VIT12" s="86"/>
      <c r="VIU12" s="86"/>
      <c r="VIV12" s="86"/>
      <c r="VIW12" s="86"/>
      <c r="VIX12" s="86"/>
      <c r="VIY12" s="86"/>
      <c r="VIZ12" s="86"/>
      <c r="VJA12" s="86"/>
      <c r="VJB12" s="86"/>
      <c r="VJC12" s="86"/>
      <c r="VJD12" s="86"/>
      <c r="VJE12" s="86"/>
      <c r="VJF12" s="86"/>
      <c r="VJG12" s="86"/>
      <c r="VJH12" s="86"/>
      <c r="VJI12" s="86"/>
      <c r="VJJ12" s="86"/>
      <c r="VJK12" s="86"/>
      <c r="VJL12" s="86"/>
      <c r="VJM12" s="86"/>
      <c r="VJN12" s="86"/>
      <c r="VJO12" s="86"/>
      <c r="VJP12" s="86"/>
      <c r="VJQ12" s="86"/>
      <c r="VJR12" s="86"/>
      <c r="VJS12" s="86"/>
      <c r="VJT12" s="86"/>
      <c r="VJU12" s="86"/>
      <c r="VJV12" s="86"/>
      <c r="VJW12" s="86"/>
      <c r="VJX12" s="86"/>
      <c r="VJY12" s="86"/>
      <c r="VJZ12" s="86"/>
      <c r="VKA12" s="86"/>
      <c r="VKB12" s="86"/>
      <c r="VKC12" s="86"/>
      <c r="VKD12" s="86"/>
      <c r="VKE12" s="86"/>
      <c r="VKF12" s="86"/>
      <c r="VKG12" s="86"/>
      <c r="VKH12" s="86"/>
      <c r="VKI12" s="86"/>
      <c r="VKJ12" s="86"/>
      <c r="VKK12" s="86"/>
      <c r="VKL12" s="86"/>
      <c r="VKM12" s="86"/>
      <c r="VKN12" s="86"/>
      <c r="VKO12" s="86"/>
      <c r="VKP12" s="86"/>
      <c r="VKQ12" s="86"/>
      <c r="VKR12" s="86"/>
      <c r="VKS12" s="86"/>
      <c r="VKT12" s="86"/>
      <c r="VKU12" s="86"/>
      <c r="VKV12" s="86"/>
      <c r="VKW12" s="86"/>
      <c r="VKX12" s="86"/>
      <c r="VKY12" s="86"/>
      <c r="VKZ12" s="86"/>
      <c r="VLA12" s="86"/>
      <c r="VLB12" s="86"/>
      <c r="VLC12" s="86"/>
      <c r="VLD12" s="86"/>
      <c r="VLE12" s="86"/>
      <c r="VLF12" s="86"/>
      <c r="VLG12" s="86"/>
      <c r="VLH12" s="86"/>
      <c r="VLI12" s="86"/>
      <c r="VLJ12" s="86"/>
      <c r="VLK12" s="86"/>
      <c r="VLL12" s="86"/>
      <c r="VLM12" s="86"/>
      <c r="VLN12" s="86"/>
      <c r="VLO12" s="86"/>
      <c r="VLP12" s="86"/>
      <c r="VLQ12" s="86"/>
      <c r="VLR12" s="86"/>
      <c r="VLS12" s="86"/>
      <c r="VLT12" s="86"/>
      <c r="VLU12" s="86"/>
      <c r="VLV12" s="86"/>
      <c r="VLW12" s="86"/>
      <c r="VLX12" s="86"/>
      <c r="VLY12" s="86"/>
      <c r="VLZ12" s="86"/>
      <c r="VMA12" s="86"/>
      <c r="VMB12" s="86"/>
      <c r="VMC12" s="86"/>
      <c r="VMD12" s="86"/>
      <c r="VME12" s="86"/>
      <c r="VMF12" s="86"/>
      <c r="VMG12" s="86"/>
      <c r="VMH12" s="86"/>
      <c r="VMI12" s="86"/>
      <c r="VMJ12" s="86"/>
      <c r="VMK12" s="86"/>
      <c r="VML12" s="86"/>
      <c r="VMM12" s="86"/>
      <c r="VMN12" s="86"/>
      <c r="VMO12" s="86"/>
      <c r="VMP12" s="86"/>
      <c r="VMQ12" s="86"/>
      <c r="VMR12" s="86"/>
      <c r="VMS12" s="86"/>
      <c r="VMT12" s="86"/>
      <c r="VMU12" s="86"/>
      <c r="VMV12" s="86"/>
      <c r="VMW12" s="86"/>
      <c r="VMX12" s="86"/>
      <c r="VMY12" s="86"/>
      <c r="VMZ12" s="86"/>
      <c r="VNA12" s="86"/>
      <c r="VNB12" s="86"/>
      <c r="VNC12" s="86"/>
      <c r="VND12" s="86"/>
      <c r="VNE12" s="86"/>
      <c r="VNF12" s="86"/>
      <c r="VNG12" s="86"/>
      <c r="VNH12" s="86"/>
      <c r="VNI12" s="86"/>
      <c r="VNJ12" s="86"/>
      <c r="VNK12" s="86"/>
      <c r="VNL12" s="86"/>
      <c r="VNM12" s="86"/>
      <c r="VNN12" s="86"/>
      <c r="VNO12" s="86"/>
      <c r="VNP12" s="86"/>
      <c r="VNQ12" s="86"/>
      <c r="VNR12" s="86"/>
      <c r="VNS12" s="86"/>
      <c r="VNT12" s="86"/>
      <c r="VNU12" s="86"/>
      <c r="VNV12" s="86"/>
      <c r="VNW12" s="86"/>
      <c r="VNX12" s="86"/>
      <c r="VNY12" s="86"/>
      <c r="VNZ12" s="86"/>
      <c r="VOA12" s="86"/>
      <c r="VOB12" s="86"/>
      <c r="VOC12" s="86"/>
      <c r="VOD12" s="86"/>
      <c r="VOE12" s="86"/>
      <c r="VOF12" s="86"/>
      <c r="VOG12" s="86"/>
      <c r="VOH12" s="86"/>
      <c r="VOI12" s="86"/>
      <c r="VOJ12" s="86"/>
      <c r="VOK12" s="86"/>
      <c r="VOL12" s="86"/>
      <c r="VOM12" s="86"/>
      <c r="VON12" s="86"/>
      <c r="VOO12" s="86"/>
      <c r="VOP12" s="86"/>
      <c r="VOQ12" s="86"/>
      <c r="VOR12" s="86"/>
      <c r="VOS12" s="86"/>
      <c r="VOT12" s="86"/>
      <c r="VOU12" s="86"/>
      <c r="VOV12" s="86"/>
      <c r="VOW12" s="86"/>
      <c r="VOX12" s="86"/>
      <c r="VOY12" s="86"/>
      <c r="VOZ12" s="86"/>
      <c r="VPA12" s="86"/>
      <c r="VPB12" s="86"/>
      <c r="VPC12" s="86"/>
      <c r="VPD12" s="86"/>
      <c r="VPE12" s="86"/>
      <c r="VPF12" s="86"/>
      <c r="VPG12" s="86"/>
      <c r="VPH12" s="86"/>
      <c r="VPI12" s="86"/>
      <c r="VPJ12" s="86"/>
      <c r="VPK12" s="86"/>
      <c r="VPL12" s="86"/>
      <c r="VPM12" s="86"/>
      <c r="VPN12" s="86"/>
      <c r="VPO12" s="86"/>
      <c r="VPP12" s="86"/>
      <c r="VPQ12" s="86"/>
      <c r="VPR12" s="86"/>
      <c r="VPS12" s="86"/>
      <c r="VPT12" s="86"/>
      <c r="VPU12" s="86"/>
      <c r="VPV12" s="86"/>
      <c r="VPW12" s="86"/>
      <c r="VPX12" s="86"/>
      <c r="VPY12" s="86"/>
      <c r="VPZ12" s="86"/>
      <c r="VQA12" s="86"/>
      <c r="VQB12" s="86"/>
      <c r="VQC12" s="86"/>
      <c r="VQD12" s="86"/>
      <c r="VQE12" s="86"/>
      <c r="VQF12" s="86"/>
      <c r="VQG12" s="86"/>
      <c r="VQH12" s="86"/>
      <c r="VQI12" s="86"/>
      <c r="VQJ12" s="86"/>
      <c r="VQK12" s="86"/>
      <c r="VQL12" s="86"/>
      <c r="VQM12" s="86"/>
      <c r="VQN12" s="86"/>
      <c r="VQO12" s="86"/>
      <c r="VQP12" s="86"/>
      <c r="VQQ12" s="86"/>
      <c r="VQR12" s="86"/>
      <c r="VQS12" s="86"/>
      <c r="VQT12" s="86"/>
      <c r="VQU12" s="86"/>
      <c r="VQV12" s="86"/>
      <c r="VQW12" s="86"/>
      <c r="VQX12" s="86"/>
      <c r="VQY12" s="86"/>
      <c r="VQZ12" s="86"/>
      <c r="VRA12" s="86"/>
      <c r="VRB12" s="86"/>
      <c r="VRC12" s="86"/>
      <c r="VRD12" s="86"/>
      <c r="VRE12" s="86"/>
      <c r="VRF12" s="86"/>
      <c r="VRG12" s="86"/>
      <c r="VRH12" s="86"/>
      <c r="VRI12" s="86"/>
      <c r="VRJ12" s="86"/>
      <c r="VRK12" s="86"/>
      <c r="VRL12" s="86"/>
      <c r="VRM12" s="86"/>
      <c r="VRN12" s="86"/>
      <c r="VRO12" s="86"/>
      <c r="VRP12" s="86"/>
      <c r="VRQ12" s="86"/>
      <c r="VRR12" s="86"/>
      <c r="VRS12" s="86"/>
      <c r="VRT12" s="86"/>
      <c r="VRU12" s="86"/>
      <c r="VRV12" s="86"/>
      <c r="VRW12" s="86"/>
      <c r="VRX12" s="86"/>
      <c r="VRY12" s="86"/>
      <c r="VRZ12" s="86"/>
      <c r="VSA12" s="86"/>
      <c r="VSB12" s="86"/>
      <c r="VSC12" s="86"/>
      <c r="VSD12" s="86"/>
      <c r="VSE12" s="86"/>
      <c r="VSF12" s="86"/>
      <c r="VSG12" s="86"/>
      <c r="VSH12" s="86"/>
      <c r="VSI12" s="86"/>
      <c r="VSJ12" s="86"/>
      <c r="VSK12" s="86"/>
      <c r="VSL12" s="86"/>
      <c r="VSM12" s="86"/>
      <c r="VSN12" s="86"/>
      <c r="VSO12" s="86"/>
      <c r="VSP12" s="86"/>
      <c r="VSQ12" s="86"/>
      <c r="VSR12" s="86"/>
      <c r="VSS12" s="86"/>
      <c r="VST12" s="86"/>
      <c r="VSU12" s="86"/>
      <c r="VSV12" s="86"/>
      <c r="VSW12" s="86"/>
      <c r="VSX12" s="86"/>
      <c r="VSY12" s="86"/>
      <c r="VSZ12" s="86"/>
      <c r="VTA12" s="86"/>
      <c r="VTB12" s="86"/>
      <c r="VTC12" s="86"/>
      <c r="VTD12" s="86"/>
      <c r="VTE12" s="86"/>
      <c r="VTF12" s="86"/>
      <c r="VTG12" s="86"/>
      <c r="VTH12" s="86"/>
      <c r="VTI12" s="86"/>
      <c r="VTJ12" s="86"/>
      <c r="VTK12" s="86"/>
      <c r="VTL12" s="86"/>
      <c r="VTM12" s="86"/>
      <c r="VTN12" s="86"/>
      <c r="VTO12" s="86"/>
      <c r="VTP12" s="86"/>
      <c r="VTQ12" s="86"/>
      <c r="VTR12" s="86"/>
      <c r="VTS12" s="86"/>
      <c r="VTT12" s="86"/>
      <c r="VTU12" s="86"/>
      <c r="VTV12" s="86"/>
      <c r="VTW12" s="86"/>
      <c r="VTX12" s="86"/>
      <c r="VTY12" s="86"/>
      <c r="VTZ12" s="86"/>
      <c r="VUA12" s="86"/>
      <c r="VUB12" s="86"/>
      <c r="VUC12" s="86"/>
      <c r="VUD12" s="86"/>
      <c r="VUE12" s="86"/>
      <c r="VUF12" s="86"/>
      <c r="VUG12" s="86"/>
      <c r="VUH12" s="86"/>
      <c r="VUI12" s="86"/>
      <c r="VUJ12" s="86"/>
      <c r="VUK12" s="86"/>
      <c r="VUL12" s="86"/>
      <c r="VUM12" s="86"/>
      <c r="VUN12" s="86"/>
      <c r="VUO12" s="86"/>
      <c r="VUP12" s="86"/>
      <c r="VUQ12" s="86"/>
      <c r="VUR12" s="86"/>
      <c r="VUS12" s="86"/>
      <c r="VUT12" s="86"/>
      <c r="VUU12" s="86"/>
      <c r="VUV12" s="86"/>
      <c r="VUW12" s="86"/>
      <c r="VUX12" s="86"/>
      <c r="VUY12" s="86"/>
      <c r="VUZ12" s="86"/>
      <c r="VVA12" s="86"/>
      <c r="VVB12" s="86"/>
      <c r="VVC12" s="86"/>
      <c r="VVD12" s="86"/>
      <c r="VVE12" s="86"/>
      <c r="VVF12" s="86"/>
      <c r="VVG12" s="86"/>
      <c r="VVH12" s="86"/>
      <c r="VVI12" s="86"/>
      <c r="VVJ12" s="86"/>
      <c r="VVK12" s="86"/>
      <c r="VVL12" s="86"/>
      <c r="VVM12" s="86"/>
      <c r="VVN12" s="86"/>
      <c r="VVO12" s="86"/>
      <c r="VVP12" s="86"/>
      <c r="VVQ12" s="86"/>
      <c r="VVR12" s="86"/>
      <c r="VVS12" s="86"/>
      <c r="VVT12" s="86"/>
      <c r="VVU12" s="86"/>
      <c r="VVV12" s="86"/>
      <c r="VVW12" s="86"/>
      <c r="VVX12" s="86"/>
      <c r="VVY12" s="86"/>
      <c r="VVZ12" s="86"/>
      <c r="VWA12" s="86"/>
      <c r="VWB12" s="86"/>
      <c r="VWC12" s="86"/>
      <c r="VWD12" s="86"/>
      <c r="VWE12" s="86"/>
      <c r="VWF12" s="86"/>
      <c r="VWG12" s="86"/>
      <c r="VWH12" s="86"/>
      <c r="VWI12" s="86"/>
      <c r="VWJ12" s="86"/>
      <c r="VWK12" s="86"/>
      <c r="VWL12" s="86"/>
      <c r="VWM12" s="86"/>
      <c r="VWN12" s="86"/>
      <c r="VWO12" s="86"/>
      <c r="VWP12" s="86"/>
      <c r="VWQ12" s="86"/>
      <c r="VWR12" s="86"/>
      <c r="VWS12" s="86"/>
      <c r="VWT12" s="86"/>
      <c r="VWU12" s="86"/>
      <c r="VWV12" s="86"/>
      <c r="VWW12" s="86"/>
      <c r="VWX12" s="86"/>
      <c r="VWY12" s="86"/>
      <c r="VWZ12" s="86"/>
      <c r="VXA12" s="86"/>
      <c r="VXB12" s="86"/>
      <c r="VXC12" s="86"/>
      <c r="VXD12" s="86"/>
      <c r="VXE12" s="86"/>
      <c r="VXF12" s="86"/>
      <c r="VXG12" s="86"/>
      <c r="VXH12" s="86"/>
      <c r="VXI12" s="86"/>
      <c r="VXJ12" s="86"/>
      <c r="VXK12" s="86"/>
      <c r="VXL12" s="86"/>
      <c r="VXM12" s="86"/>
      <c r="VXN12" s="86"/>
      <c r="VXO12" s="86"/>
      <c r="VXP12" s="86"/>
      <c r="VXQ12" s="86"/>
      <c r="VXR12" s="86"/>
      <c r="VXS12" s="86"/>
      <c r="VXT12" s="86"/>
      <c r="VXU12" s="86"/>
      <c r="VXV12" s="86"/>
      <c r="VXW12" s="86"/>
      <c r="VXX12" s="86"/>
      <c r="VXY12" s="86"/>
      <c r="VXZ12" s="86"/>
      <c r="VYA12" s="86"/>
      <c r="VYB12" s="86"/>
      <c r="VYC12" s="86"/>
      <c r="VYD12" s="86"/>
      <c r="VYE12" s="86"/>
      <c r="VYF12" s="86"/>
      <c r="VYG12" s="86"/>
      <c r="VYH12" s="86"/>
      <c r="VYI12" s="86"/>
      <c r="VYJ12" s="86"/>
      <c r="VYK12" s="86"/>
      <c r="VYL12" s="86"/>
      <c r="VYM12" s="86"/>
      <c r="VYN12" s="86"/>
      <c r="VYO12" s="86"/>
      <c r="VYP12" s="86"/>
      <c r="VYQ12" s="86"/>
      <c r="VYR12" s="86"/>
      <c r="VYS12" s="86"/>
      <c r="VYT12" s="86"/>
      <c r="VYU12" s="86"/>
      <c r="VYV12" s="86"/>
      <c r="VYW12" s="86"/>
      <c r="VYX12" s="86"/>
      <c r="VYY12" s="86"/>
      <c r="VYZ12" s="86"/>
      <c r="VZA12" s="86"/>
      <c r="VZB12" s="86"/>
      <c r="VZC12" s="86"/>
      <c r="VZD12" s="86"/>
      <c r="VZE12" s="86"/>
      <c r="VZF12" s="86"/>
      <c r="VZG12" s="86"/>
      <c r="VZH12" s="86"/>
      <c r="VZI12" s="86"/>
      <c r="VZJ12" s="86"/>
      <c r="VZK12" s="86"/>
      <c r="VZL12" s="86"/>
      <c r="VZM12" s="86"/>
      <c r="VZN12" s="86"/>
      <c r="VZO12" s="86"/>
      <c r="VZP12" s="86"/>
      <c r="VZQ12" s="86"/>
      <c r="VZR12" s="86"/>
      <c r="VZS12" s="86"/>
      <c r="VZT12" s="86"/>
      <c r="VZU12" s="86"/>
      <c r="VZV12" s="86"/>
      <c r="VZW12" s="86"/>
      <c r="VZX12" s="86"/>
      <c r="VZY12" s="86"/>
      <c r="VZZ12" s="86"/>
      <c r="WAA12" s="86"/>
      <c r="WAB12" s="86"/>
      <c r="WAC12" s="86"/>
      <c r="WAD12" s="86"/>
      <c r="WAE12" s="86"/>
      <c r="WAF12" s="86"/>
      <c r="WAG12" s="86"/>
      <c r="WAH12" s="86"/>
      <c r="WAI12" s="86"/>
      <c r="WAJ12" s="86"/>
      <c r="WAK12" s="86"/>
      <c r="WAL12" s="86"/>
      <c r="WAM12" s="86"/>
      <c r="WAN12" s="86"/>
      <c r="WAO12" s="86"/>
      <c r="WAP12" s="86"/>
      <c r="WAQ12" s="86"/>
      <c r="WAR12" s="86"/>
      <c r="WAS12" s="86"/>
      <c r="WAT12" s="86"/>
      <c r="WAU12" s="86"/>
      <c r="WAV12" s="86"/>
      <c r="WAW12" s="86"/>
      <c r="WAX12" s="86"/>
      <c r="WAY12" s="86"/>
      <c r="WAZ12" s="86"/>
      <c r="WBA12" s="86"/>
      <c r="WBB12" s="86"/>
      <c r="WBC12" s="86"/>
      <c r="WBD12" s="86"/>
      <c r="WBE12" s="86"/>
      <c r="WBF12" s="86"/>
      <c r="WBG12" s="86"/>
      <c r="WBH12" s="86"/>
      <c r="WBI12" s="86"/>
      <c r="WBJ12" s="86"/>
      <c r="WBK12" s="86"/>
      <c r="WBL12" s="86"/>
      <c r="WBM12" s="86"/>
      <c r="WBN12" s="86"/>
      <c r="WBO12" s="86"/>
      <c r="WBP12" s="86"/>
      <c r="WBQ12" s="86"/>
      <c r="WBR12" s="86"/>
      <c r="WBS12" s="86"/>
      <c r="WBT12" s="86"/>
      <c r="WBU12" s="86"/>
      <c r="WBV12" s="86"/>
      <c r="WBW12" s="86"/>
      <c r="WBX12" s="86"/>
      <c r="WBY12" s="86"/>
      <c r="WBZ12" s="86"/>
      <c r="WCA12" s="86"/>
      <c r="WCB12" s="86"/>
      <c r="WCC12" s="86"/>
      <c r="WCD12" s="86"/>
      <c r="WCE12" s="86"/>
      <c r="WCF12" s="86"/>
      <c r="WCG12" s="86"/>
      <c r="WCH12" s="86"/>
      <c r="WCI12" s="86"/>
      <c r="WCJ12" s="86"/>
      <c r="WCK12" s="86"/>
      <c r="WCL12" s="86"/>
      <c r="WCM12" s="86"/>
      <c r="WCN12" s="86"/>
      <c r="WCO12" s="86"/>
      <c r="WCP12" s="86"/>
      <c r="WCQ12" s="86"/>
      <c r="WCR12" s="86"/>
      <c r="WCS12" s="86"/>
      <c r="WCT12" s="86"/>
      <c r="WCU12" s="86"/>
      <c r="WCV12" s="86"/>
      <c r="WCW12" s="86"/>
      <c r="WCX12" s="86"/>
      <c r="WCY12" s="86"/>
      <c r="WCZ12" s="86"/>
      <c r="WDA12" s="86"/>
      <c r="WDB12" s="86"/>
      <c r="WDC12" s="86"/>
      <c r="WDD12" s="86"/>
      <c r="WDE12" s="86"/>
      <c r="WDF12" s="86"/>
      <c r="WDG12" s="86"/>
      <c r="WDH12" s="86"/>
      <c r="WDI12" s="86"/>
      <c r="WDJ12" s="86"/>
      <c r="WDK12" s="86"/>
      <c r="WDL12" s="86"/>
      <c r="WDM12" s="86"/>
      <c r="WDN12" s="86"/>
      <c r="WDO12" s="86"/>
      <c r="WDP12" s="86"/>
      <c r="WDQ12" s="86"/>
      <c r="WDR12" s="86"/>
      <c r="WDS12" s="86"/>
      <c r="WDT12" s="86"/>
      <c r="WDU12" s="86"/>
      <c r="WDV12" s="86"/>
      <c r="WDW12" s="86"/>
      <c r="WDX12" s="86"/>
      <c r="WDY12" s="86"/>
      <c r="WDZ12" s="86"/>
      <c r="WEA12" s="86"/>
      <c r="WEB12" s="86"/>
      <c r="WEC12" s="86"/>
      <c r="WED12" s="86"/>
      <c r="WEE12" s="86"/>
      <c r="WEF12" s="86"/>
      <c r="WEG12" s="86"/>
      <c r="WEH12" s="86"/>
      <c r="WEI12" s="86"/>
      <c r="WEJ12" s="86"/>
      <c r="WEK12" s="86"/>
      <c r="WEL12" s="86"/>
      <c r="WEM12" s="86"/>
      <c r="WEN12" s="86"/>
      <c r="WEO12" s="86"/>
      <c r="WEP12" s="86"/>
      <c r="WEQ12" s="86"/>
      <c r="WER12" s="86"/>
      <c r="WES12" s="86"/>
      <c r="WET12" s="86"/>
      <c r="WEU12" s="86"/>
      <c r="WEV12" s="86"/>
      <c r="WEW12" s="86"/>
      <c r="WEX12" s="86"/>
      <c r="WEY12" s="86"/>
      <c r="WEZ12" s="86"/>
      <c r="WFA12" s="86"/>
      <c r="WFB12" s="86"/>
      <c r="WFC12" s="86"/>
      <c r="WFD12" s="86"/>
      <c r="WFE12" s="86"/>
      <c r="WFF12" s="86"/>
      <c r="WFG12" s="86"/>
      <c r="WFH12" s="86"/>
      <c r="WFI12" s="86"/>
      <c r="WFJ12" s="86"/>
      <c r="WFK12" s="86"/>
      <c r="WFL12" s="86"/>
      <c r="WFM12" s="86"/>
      <c r="WFN12" s="86"/>
      <c r="WFO12" s="86"/>
      <c r="WFP12" s="86"/>
      <c r="WFQ12" s="86"/>
      <c r="WFR12" s="86"/>
      <c r="WFS12" s="86"/>
      <c r="WFT12" s="86"/>
      <c r="WFU12" s="86"/>
      <c r="WFV12" s="86"/>
      <c r="WFW12" s="86"/>
      <c r="WFX12" s="86"/>
      <c r="WFY12" s="86"/>
      <c r="WFZ12" s="86"/>
      <c r="WGA12" s="86"/>
      <c r="WGB12" s="86"/>
      <c r="WGC12" s="86"/>
      <c r="WGD12" s="86"/>
      <c r="WGE12" s="86"/>
      <c r="WGF12" s="86"/>
      <c r="WGG12" s="86"/>
      <c r="WGH12" s="86"/>
      <c r="WGI12" s="86"/>
      <c r="WGJ12" s="86"/>
      <c r="WGK12" s="86"/>
      <c r="WGL12" s="86"/>
      <c r="WGM12" s="86"/>
      <c r="WGN12" s="86"/>
      <c r="WGO12" s="86"/>
      <c r="WGP12" s="86"/>
      <c r="WGQ12" s="86"/>
      <c r="WGR12" s="86"/>
      <c r="WGS12" s="86"/>
      <c r="WGT12" s="86"/>
      <c r="WGU12" s="86"/>
      <c r="WGV12" s="86"/>
      <c r="WGW12" s="86"/>
      <c r="WGX12" s="86"/>
      <c r="WGY12" s="86"/>
      <c r="WGZ12" s="86"/>
      <c r="WHA12" s="86"/>
      <c r="WHB12" s="86"/>
      <c r="WHC12" s="86"/>
      <c r="WHD12" s="86"/>
      <c r="WHE12" s="86"/>
      <c r="WHF12" s="86"/>
      <c r="WHG12" s="86"/>
      <c r="WHH12" s="86"/>
      <c r="WHI12" s="86"/>
      <c r="WHJ12" s="86"/>
      <c r="WHK12" s="86"/>
      <c r="WHL12" s="86"/>
      <c r="WHM12" s="86"/>
      <c r="WHN12" s="86"/>
      <c r="WHO12" s="86"/>
      <c r="WHP12" s="86"/>
      <c r="WHQ12" s="86"/>
      <c r="WHR12" s="86"/>
      <c r="WHS12" s="86"/>
      <c r="WHT12" s="86"/>
      <c r="WHU12" s="86"/>
      <c r="WHV12" s="86"/>
      <c r="WHW12" s="86"/>
      <c r="WHX12" s="86"/>
      <c r="WHY12" s="86"/>
      <c r="WHZ12" s="86"/>
      <c r="WIA12" s="86"/>
      <c r="WIB12" s="86"/>
      <c r="WIC12" s="86"/>
      <c r="WID12" s="86"/>
      <c r="WIE12" s="86"/>
      <c r="WIF12" s="86"/>
      <c r="WIG12" s="86"/>
      <c r="WIH12" s="86"/>
      <c r="WII12" s="86"/>
      <c r="WIJ12" s="86"/>
      <c r="WIK12" s="86"/>
      <c r="WIL12" s="86"/>
      <c r="WIM12" s="86"/>
      <c r="WIN12" s="86"/>
      <c r="WIO12" s="86"/>
      <c r="WIP12" s="86"/>
      <c r="WIQ12" s="86"/>
      <c r="WIR12" s="86"/>
      <c r="WIS12" s="86"/>
      <c r="WIT12" s="86"/>
      <c r="WIU12" s="86"/>
      <c r="WIV12" s="86"/>
      <c r="WIW12" s="86"/>
      <c r="WIX12" s="86"/>
      <c r="WIY12" s="86"/>
      <c r="WIZ12" s="86"/>
      <c r="WJA12" s="86"/>
      <c r="WJB12" s="86"/>
      <c r="WJC12" s="86"/>
      <c r="WJD12" s="86"/>
      <c r="WJE12" s="86"/>
      <c r="WJF12" s="86"/>
      <c r="WJG12" s="86"/>
      <c r="WJH12" s="86"/>
      <c r="WJI12" s="86"/>
      <c r="WJJ12" s="86"/>
      <c r="WJK12" s="86"/>
      <c r="WJL12" s="86"/>
      <c r="WJM12" s="86"/>
      <c r="WJN12" s="86"/>
      <c r="WJO12" s="86"/>
      <c r="WJP12" s="86"/>
      <c r="WJQ12" s="86"/>
      <c r="WJR12" s="86"/>
      <c r="WJS12" s="86"/>
      <c r="WJT12" s="86"/>
      <c r="WJU12" s="86"/>
      <c r="WJV12" s="86"/>
      <c r="WJW12" s="86"/>
      <c r="WJX12" s="86"/>
      <c r="WJY12" s="86"/>
      <c r="WJZ12" s="86"/>
      <c r="WKA12" s="86"/>
      <c r="WKB12" s="86"/>
      <c r="WKC12" s="86"/>
      <c r="WKD12" s="86"/>
      <c r="WKE12" s="86"/>
      <c r="WKF12" s="86"/>
      <c r="WKG12" s="86"/>
      <c r="WKH12" s="86"/>
      <c r="WKI12" s="86"/>
      <c r="WKJ12" s="86"/>
      <c r="WKK12" s="86"/>
      <c r="WKL12" s="86"/>
      <c r="WKM12" s="86"/>
      <c r="WKN12" s="86"/>
      <c r="WKO12" s="86"/>
      <c r="WKP12" s="86"/>
      <c r="WKQ12" s="86"/>
      <c r="WKR12" s="86"/>
      <c r="WKS12" s="86"/>
      <c r="WKT12" s="86"/>
      <c r="WKU12" s="86"/>
      <c r="WKV12" s="86"/>
      <c r="WKW12" s="86"/>
      <c r="WKX12" s="86"/>
      <c r="WKY12" s="86"/>
      <c r="WKZ12" s="86"/>
      <c r="WLA12" s="86"/>
      <c r="WLB12" s="86"/>
      <c r="WLC12" s="86"/>
      <c r="WLD12" s="86"/>
      <c r="WLE12" s="86"/>
      <c r="WLF12" s="86"/>
      <c r="WLG12" s="86"/>
      <c r="WLH12" s="86"/>
      <c r="WLI12" s="86"/>
      <c r="WLJ12" s="86"/>
      <c r="WLK12" s="86"/>
      <c r="WLL12" s="86"/>
      <c r="WLM12" s="86"/>
      <c r="WLN12" s="86"/>
      <c r="WLO12" s="86"/>
      <c r="WLP12" s="86"/>
      <c r="WLQ12" s="86"/>
      <c r="WLR12" s="86"/>
      <c r="WLS12" s="86"/>
      <c r="WLT12" s="86"/>
      <c r="WLU12" s="86"/>
      <c r="WLV12" s="86"/>
      <c r="WLW12" s="86"/>
      <c r="WLX12" s="86"/>
      <c r="WLY12" s="86"/>
      <c r="WLZ12" s="86"/>
      <c r="WMA12" s="86"/>
      <c r="WMB12" s="86"/>
      <c r="WMC12" s="86"/>
      <c r="WMD12" s="86"/>
      <c r="WME12" s="86"/>
      <c r="WMF12" s="86"/>
      <c r="WMG12" s="86"/>
      <c r="WMH12" s="86"/>
      <c r="WMI12" s="86"/>
      <c r="WMJ12" s="86"/>
      <c r="WMK12" s="86"/>
      <c r="WML12" s="86"/>
      <c r="WMM12" s="86"/>
      <c r="WMN12" s="86"/>
      <c r="WMO12" s="86"/>
      <c r="WMP12" s="86"/>
      <c r="WMQ12" s="86"/>
      <c r="WMR12" s="86"/>
      <c r="WMS12" s="86"/>
      <c r="WMT12" s="86"/>
      <c r="WMU12" s="86"/>
      <c r="WMV12" s="86"/>
      <c r="WMW12" s="86"/>
      <c r="WMX12" s="86"/>
      <c r="WMY12" s="86"/>
      <c r="WMZ12" s="86"/>
      <c r="WNA12" s="86"/>
      <c r="WNB12" s="86"/>
      <c r="WNC12" s="86"/>
      <c r="WND12" s="86"/>
      <c r="WNE12" s="86"/>
      <c r="WNF12" s="86"/>
      <c r="WNG12" s="86"/>
      <c r="WNH12" s="86"/>
      <c r="WNI12" s="86"/>
      <c r="WNJ12" s="86"/>
      <c r="WNK12" s="86"/>
      <c r="WNL12" s="86"/>
      <c r="WNM12" s="86"/>
      <c r="WNN12" s="86"/>
      <c r="WNO12" s="86"/>
      <c r="WNP12" s="86"/>
      <c r="WNQ12" s="86"/>
      <c r="WNR12" s="86"/>
      <c r="WNS12" s="86"/>
      <c r="WNT12" s="86"/>
      <c r="WNU12" s="86"/>
      <c r="WNV12" s="86"/>
      <c r="WNW12" s="86"/>
      <c r="WNX12" s="86"/>
      <c r="WNY12" s="86"/>
      <c r="WNZ12" s="86"/>
      <c r="WOA12" s="86"/>
      <c r="WOB12" s="86"/>
      <c r="WOC12" s="86"/>
      <c r="WOD12" s="86"/>
      <c r="WOE12" s="86"/>
      <c r="WOF12" s="86"/>
      <c r="WOG12" s="86"/>
      <c r="WOH12" s="86"/>
      <c r="WOI12" s="86"/>
      <c r="WOJ12" s="86"/>
      <c r="WOK12" s="86"/>
      <c r="WOL12" s="86"/>
      <c r="WOM12" s="86"/>
      <c r="WON12" s="86"/>
      <c r="WOO12" s="86"/>
      <c r="WOP12" s="86"/>
      <c r="WOQ12" s="86"/>
      <c r="WOR12" s="86"/>
      <c r="WOS12" s="86"/>
      <c r="WOT12" s="86"/>
      <c r="WOU12" s="86"/>
      <c r="WOV12" s="86"/>
      <c r="WOW12" s="86"/>
      <c r="WOX12" s="86"/>
      <c r="WOY12" s="86"/>
      <c r="WOZ12" s="86"/>
      <c r="WPA12" s="86"/>
      <c r="WPB12" s="86"/>
      <c r="WPC12" s="86"/>
      <c r="WPD12" s="86"/>
      <c r="WPE12" s="86"/>
      <c r="WPF12" s="86"/>
      <c r="WPG12" s="86"/>
      <c r="WPH12" s="86"/>
      <c r="WPI12" s="86"/>
      <c r="WPJ12" s="86"/>
      <c r="WPK12" s="86"/>
      <c r="WPL12" s="86"/>
      <c r="WPM12" s="86"/>
      <c r="WPN12" s="86"/>
      <c r="WPO12" s="86"/>
      <c r="WPP12" s="86"/>
      <c r="WPQ12" s="86"/>
      <c r="WPR12" s="86"/>
      <c r="WPS12" s="86"/>
      <c r="WPT12" s="86"/>
      <c r="WPU12" s="86"/>
      <c r="WPV12" s="86"/>
      <c r="WPW12" s="86"/>
      <c r="WPX12" s="86"/>
      <c r="WPY12" s="86"/>
      <c r="WPZ12" s="86"/>
      <c r="WQA12" s="86"/>
      <c r="WQB12" s="86"/>
      <c r="WQC12" s="86"/>
      <c r="WQD12" s="86"/>
      <c r="WQE12" s="86"/>
      <c r="WQF12" s="86"/>
      <c r="WQG12" s="86"/>
      <c r="WQH12" s="86"/>
      <c r="WQI12" s="86"/>
      <c r="WQJ12" s="86"/>
      <c r="WQK12" s="86"/>
      <c r="WQL12" s="86"/>
      <c r="WQM12" s="86"/>
      <c r="WQN12" s="86"/>
      <c r="WQO12" s="86"/>
      <c r="WQP12" s="86"/>
      <c r="WQQ12" s="86"/>
      <c r="WQR12" s="86"/>
      <c r="WQS12" s="86"/>
      <c r="WQT12" s="86"/>
      <c r="WQU12" s="86"/>
      <c r="WQV12" s="86"/>
      <c r="WQW12" s="86"/>
      <c r="WQX12" s="86"/>
      <c r="WQY12" s="86"/>
      <c r="WQZ12" s="86"/>
      <c r="WRA12" s="86"/>
      <c r="WRB12" s="86"/>
      <c r="WRC12" s="86"/>
      <c r="WRD12" s="86"/>
      <c r="WRE12" s="86"/>
      <c r="WRF12" s="86"/>
      <c r="WRG12" s="86"/>
      <c r="WRH12" s="86"/>
      <c r="WRI12" s="86"/>
      <c r="WRJ12" s="86"/>
      <c r="WRK12" s="86"/>
      <c r="WRL12" s="86"/>
      <c r="WRM12" s="86"/>
      <c r="WRN12" s="86"/>
      <c r="WRO12" s="86"/>
      <c r="WRP12" s="86"/>
      <c r="WRQ12" s="86"/>
      <c r="WRR12" s="86"/>
      <c r="WRS12" s="86"/>
      <c r="WRT12" s="86"/>
      <c r="WRU12" s="86"/>
      <c r="WRV12" s="86"/>
      <c r="WRW12" s="86"/>
      <c r="WRX12" s="86"/>
      <c r="WRY12" s="86"/>
      <c r="WRZ12" s="86"/>
      <c r="WSA12" s="86"/>
      <c r="WSB12" s="86"/>
      <c r="WSC12" s="86"/>
      <c r="WSD12" s="86"/>
      <c r="WSE12" s="86"/>
      <c r="WSF12" s="86"/>
      <c r="WSG12" s="86"/>
      <c r="WSH12" s="86"/>
      <c r="WSI12" s="86"/>
      <c r="WSJ12" s="86"/>
      <c r="WSK12" s="86"/>
      <c r="WSL12" s="86"/>
      <c r="WSM12" s="86"/>
      <c r="WSN12" s="86"/>
      <c r="WSO12" s="86"/>
      <c r="WSP12" s="86"/>
      <c r="WSQ12" s="86"/>
      <c r="WSR12" s="86"/>
      <c r="WSS12" s="86"/>
      <c r="WST12" s="86"/>
      <c r="WSU12" s="86"/>
      <c r="WSV12" s="86"/>
      <c r="WSW12" s="86"/>
      <c r="WSX12" s="86"/>
      <c r="WSY12" s="86"/>
      <c r="WSZ12" s="86"/>
      <c r="WTA12" s="86"/>
      <c r="WTB12" s="86"/>
      <c r="WTC12" s="86"/>
      <c r="WTD12" s="86"/>
      <c r="WTE12" s="86"/>
      <c r="WTF12" s="86"/>
      <c r="WTG12" s="86"/>
      <c r="WTH12" s="86"/>
      <c r="WTI12" s="86"/>
      <c r="WTJ12" s="86"/>
      <c r="WTK12" s="86"/>
      <c r="WTL12" s="86"/>
      <c r="WTM12" s="86"/>
      <c r="WTN12" s="86"/>
      <c r="WTO12" s="86"/>
      <c r="WTP12" s="86"/>
      <c r="WTQ12" s="86"/>
      <c r="WTR12" s="86"/>
      <c r="WTS12" s="86"/>
      <c r="WTT12" s="86"/>
      <c r="WTU12" s="86"/>
      <c r="WTV12" s="86"/>
      <c r="WTW12" s="86"/>
      <c r="WTX12" s="86"/>
      <c r="WTY12" s="86"/>
      <c r="WTZ12" s="86"/>
      <c r="WUA12" s="86"/>
      <c r="WUB12" s="86"/>
      <c r="WUC12" s="86"/>
      <c r="WUD12" s="86"/>
      <c r="WUE12" s="86"/>
      <c r="WUF12" s="86"/>
      <c r="WUG12" s="86"/>
      <c r="WUH12" s="86"/>
      <c r="WUI12" s="86"/>
      <c r="WUJ12" s="86"/>
      <c r="WUK12" s="86"/>
      <c r="WUL12" s="86"/>
      <c r="WUM12" s="86"/>
      <c r="WUN12" s="86"/>
      <c r="WUO12" s="86"/>
      <c r="WUP12" s="86"/>
      <c r="WUQ12" s="86"/>
      <c r="WUR12" s="86"/>
      <c r="WUS12" s="86"/>
      <c r="WUT12" s="86"/>
      <c r="WUU12" s="86"/>
      <c r="WUV12" s="86"/>
      <c r="WUW12" s="86"/>
      <c r="WUX12" s="86"/>
      <c r="WUY12" s="86"/>
      <c r="WUZ12" s="86"/>
      <c r="WVA12" s="86"/>
      <c r="WVB12" s="86"/>
      <c r="WVC12" s="86"/>
      <c r="WVD12" s="86"/>
      <c r="WVE12" s="86"/>
      <c r="WVF12" s="86"/>
      <c r="WVG12" s="86"/>
      <c r="WVH12" s="86"/>
      <c r="WVI12" s="86"/>
      <c r="WVJ12" s="86"/>
      <c r="WVK12" s="86"/>
      <c r="WVL12" s="86"/>
      <c r="WVM12" s="86"/>
      <c r="WVN12" s="86"/>
      <c r="WVO12" s="86"/>
      <c r="WVP12" s="86"/>
      <c r="WVQ12" s="86"/>
      <c r="WVR12" s="86"/>
      <c r="WVS12" s="86"/>
      <c r="WVT12" s="86"/>
      <c r="WVU12" s="86"/>
      <c r="WVV12" s="86"/>
      <c r="WVW12" s="86"/>
      <c r="WVX12" s="86"/>
      <c r="WVY12" s="86"/>
      <c r="WVZ12" s="86"/>
      <c r="WWA12" s="86"/>
      <c r="WWB12" s="86"/>
      <c r="WWC12" s="86"/>
      <c r="WWD12" s="86"/>
      <c r="WWE12" s="86"/>
      <c r="WWF12" s="86"/>
      <c r="WWG12" s="86"/>
      <c r="WWH12" s="86"/>
      <c r="WWI12" s="86"/>
      <c r="WWJ12" s="86"/>
      <c r="WWK12" s="86"/>
      <c r="WWL12" s="86"/>
      <c r="WWM12" s="86"/>
      <c r="WWN12" s="86"/>
      <c r="WWO12" s="86"/>
      <c r="WWP12" s="86"/>
      <c r="WWQ12" s="86"/>
      <c r="WWR12" s="86"/>
      <c r="WWS12" s="86"/>
      <c r="WWT12" s="86"/>
      <c r="WWU12" s="86"/>
      <c r="WWV12" s="86"/>
      <c r="WWW12" s="86"/>
      <c r="WWX12" s="86"/>
      <c r="WWY12" s="86"/>
      <c r="WWZ12" s="86"/>
      <c r="WXA12" s="86"/>
      <c r="WXB12" s="86"/>
      <c r="WXC12" s="86"/>
      <c r="WXD12" s="86"/>
      <c r="WXE12" s="86"/>
      <c r="WXF12" s="86"/>
      <c r="WXG12" s="86"/>
      <c r="WXH12" s="86"/>
      <c r="WXI12" s="86"/>
      <c r="WXJ12" s="86"/>
      <c r="WXK12" s="86"/>
      <c r="WXL12" s="86"/>
      <c r="WXM12" s="86"/>
      <c r="WXN12" s="86"/>
      <c r="WXO12" s="86"/>
      <c r="WXP12" s="86"/>
      <c r="WXQ12" s="86"/>
      <c r="WXR12" s="86"/>
      <c r="WXS12" s="86"/>
      <c r="WXT12" s="86"/>
      <c r="WXU12" s="86"/>
      <c r="WXV12" s="86"/>
      <c r="WXW12" s="86"/>
      <c r="WXX12" s="86"/>
      <c r="WXY12" s="86"/>
      <c r="WXZ12" s="86"/>
      <c r="WYA12" s="86"/>
      <c r="WYB12" s="86"/>
      <c r="WYC12" s="86"/>
      <c r="WYD12" s="86"/>
      <c r="WYE12" s="86"/>
      <c r="WYF12" s="86"/>
      <c r="WYG12" s="86"/>
      <c r="WYH12" s="86"/>
      <c r="WYI12" s="86"/>
      <c r="WYJ12" s="86"/>
      <c r="WYK12" s="86"/>
      <c r="WYL12" s="86"/>
      <c r="WYM12" s="86"/>
      <c r="WYN12" s="86"/>
      <c r="WYO12" s="86"/>
      <c r="WYP12" s="86"/>
      <c r="WYQ12" s="86"/>
      <c r="WYR12" s="86"/>
      <c r="WYS12" s="86"/>
      <c r="WYT12" s="86"/>
      <c r="WYU12" s="86"/>
      <c r="WYV12" s="86"/>
      <c r="WYW12" s="86"/>
      <c r="WYX12" s="86"/>
      <c r="WYY12" s="86"/>
      <c r="WYZ12" s="86"/>
      <c r="WZA12" s="86"/>
      <c r="WZB12" s="86"/>
      <c r="WZC12" s="86"/>
      <c r="WZD12" s="86"/>
      <c r="WZE12" s="86"/>
      <c r="WZF12" s="86"/>
      <c r="WZG12" s="86"/>
      <c r="WZH12" s="86"/>
      <c r="WZI12" s="86"/>
      <c r="WZJ12" s="86"/>
      <c r="WZK12" s="86"/>
      <c r="WZL12" s="86"/>
      <c r="WZM12" s="86"/>
      <c r="WZN12" s="86"/>
      <c r="WZO12" s="86"/>
      <c r="WZP12" s="86"/>
      <c r="WZQ12" s="86"/>
      <c r="WZR12" s="86"/>
      <c r="WZS12" s="86"/>
      <c r="WZT12" s="86"/>
      <c r="WZU12" s="86"/>
      <c r="WZV12" s="86"/>
      <c r="WZW12" s="86"/>
      <c r="WZX12" s="86"/>
      <c r="WZY12" s="86"/>
      <c r="WZZ12" s="86"/>
      <c r="XAA12" s="86"/>
      <c r="XAB12" s="86"/>
      <c r="XAC12" s="86"/>
      <c r="XAD12" s="86"/>
      <c r="XAE12" s="86"/>
      <c r="XAF12" s="86"/>
      <c r="XAG12" s="86"/>
      <c r="XAH12" s="86"/>
      <c r="XAI12" s="86"/>
      <c r="XAJ12" s="86"/>
      <c r="XAK12" s="86"/>
      <c r="XAL12" s="86"/>
      <c r="XAM12" s="86"/>
      <c r="XAN12" s="86"/>
      <c r="XAO12" s="86"/>
      <c r="XAP12" s="86"/>
      <c r="XAQ12" s="86"/>
      <c r="XAR12" s="86"/>
      <c r="XAS12" s="86"/>
      <c r="XAT12" s="86"/>
      <c r="XAU12" s="86"/>
      <c r="XAV12" s="86"/>
      <c r="XAW12" s="86"/>
      <c r="XAX12" s="86"/>
      <c r="XAY12" s="86"/>
      <c r="XAZ12" s="86"/>
      <c r="XBA12" s="86"/>
      <c r="XBB12" s="86"/>
      <c r="XBC12" s="86"/>
      <c r="XBD12" s="86"/>
      <c r="XBE12" s="86"/>
      <c r="XBF12" s="86"/>
      <c r="XBG12" s="86"/>
      <c r="XBH12" s="86"/>
      <c r="XBI12" s="86"/>
      <c r="XBJ12" s="86"/>
      <c r="XBK12" s="86"/>
      <c r="XBL12" s="86"/>
      <c r="XBM12" s="86"/>
      <c r="XBN12" s="86"/>
      <c r="XBO12" s="86"/>
      <c r="XBP12" s="86"/>
      <c r="XBQ12" s="86"/>
      <c r="XBR12" s="86"/>
      <c r="XBS12" s="86"/>
      <c r="XBT12" s="86"/>
      <c r="XBU12" s="86"/>
      <c r="XBV12" s="86"/>
      <c r="XBW12" s="86"/>
      <c r="XBX12" s="86"/>
      <c r="XBY12" s="86"/>
      <c r="XBZ12" s="86"/>
      <c r="XCA12" s="86"/>
      <c r="XCB12" s="86"/>
      <c r="XCC12" s="86"/>
      <c r="XCD12" s="86"/>
      <c r="XCE12" s="86"/>
      <c r="XCF12" s="86"/>
      <c r="XCG12" s="86"/>
      <c r="XCH12" s="86"/>
      <c r="XCI12" s="86"/>
      <c r="XCJ12" s="86"/>
      <c r="XCK12" s="86"/>
      <c r="XCL12" s="86"/>
      <c r="XCM12" s="86"/>
      <c r="XCN12" s="86"/>
      <c r="XCO12" s="86"/>
      <c r="XCP12" s="86"/>
      <c r="XCQ12" s="86"/>
      <c r="XCR12" s="86"/>
      <c r="XCS12" s="86"/>
      <c r="XCT12" s="86"/>
      <c r="XCU12" s="86"/>
      <c r="XCV12" s="86"/>
      <c r="XCW12" s="86"/>
      <c r="XCX12" s="86"/>
      <c r="XCY12" s="86"/>
      <c r="XCZ12" s="86"/>
      <c r="XDA12" s="86"/>
      <c r="XDB12" s="86"/>
      <c r="XDC12" s="86"/>
      <c r="XDD12" s="86"/>
      <c r="XDE12" s="86"/>
      <c r="XDF12" s="86"/>
      <c r="XDG12" s="86"/>
      <c r="XDH12" s="86"/>
      <c r="XDI12" s="86"/>
      <c r="XDJ12" s="86"/>
      <c r="XDK12" s="86"/>
      <c r="XDL12" s="86"/>
      <c r="XDM12" s="86"/>
      <c r="XDN12" s="86"/>
      <c r="XDO12" s="86"/>
      <c r="XDP12" s="86"/>
      <c r="XDQ12" s="86"/>
      <c r="XDR12" s="86"/>
      <c r="XDS12" s="86"/>
      <c r="XDT12" s="86"/>
      <c r="XDU12" s="86"/>
      <c r="XDV12" s="86"/>
      <c r="XDW12" s="86"/>
      <c r="XDX12" s="86"/>
      <c r="XDY12" s="86"/>
      <c r="XDZ12" s="86"/>
      <c r="XEA12" s="86"/>
      <c r="XEB12" s="86"/>
      <c r="XEC12" s="86"/>
      <c r="XED12" s="86"/>
      <c r="XEE12" s="86"/>
      <c r="XEF12" s="86"/>
    </row>
    <row r="13" spans="1:16360" s="87" customFormat="1" x14ac:dyDescent="0.25">
      <c r="L13" s="164"/>
      <c r="AD13" s="164"/>
      <c r="AE13" s="164"/>
      <c r="AH13" s="164"/>
      <c r="AI13" s="164"/>
      <c r="AJ13" s="164"/>
      <c r="AK13" s="164"/>
      <c r="AL13" s="164"/>
      <c r="QL13" s="86"/>
      <c r="QM13" s="86"/>
      <c r="QN13" s="86"/>
      <c r="QO13" s="86"/>
      <c r="QP13" s="86"/>
      <c r="QQ13" s="86"/>
      <c r="QR13" s="86"/>
      <c r="QS13" s="86"/>
      <c r="QT13" s="86"/>
      <c r="QU13" s="86"/>
      <c r="QV13" s="86"/>
      <c r="QW13" s="86"/>
      <c r="QX13" s="86"/>
      <c r="QY13" s="86"/>
      <c r="QZ13" s="86"/>
      <c r="RA13" s="86"/>
      <c r="RB13" s="86"/>
      <c r="RC13" s="86"/>
      <c r="RD13" s="86"/>
      <c r="RE13" s="86"/>
      <c r="RF13" s="86"/>
      <c r="RG13" s="86"/>
      <c r="RH13" s="86"/>
      <c r="RI13" s="86"/>
      <c r="RJ13" s="86"/>
      <c r="RK13" s="86"/>
      <c r="RL13" s="86"/>
      <c r="RM13" s="86"/>
      <c r="RN13" s="86"/>
      <c r="RO13" s="86"/>
      <c r="RP13" s="86"/>
      <c r="RQ13" s="86"/>
      <c r="RR13" s="86"/>
      <c r="RS13" s="86"/>
      <c r="RT13" s="86"/>
      <c r="RU13" s="86"/>
      <c r="RV13" s="86"/>
      <c r="RW13" s="86"/>
      <c r="RX13" s="86"/>
      <c r="RY13" s="86"/>
      <c r="RZ13" s="86"/>
      <c r="SA13" s="86"/>
      <c r="SB13" s="86"/>
      <c r="SC13" s="86"/>
      <c r="SD13" s="86"/>
      <c r="SE13" s="86"/>
      <c r="SF13" s="86"/>
      <c r="SG13" s="86"/>
      <c r="SH13" s="86"/>
      <c r="SI13" s="86"/>
      <c r="SJ13" s="86"/>
      <c r="SK13" s="86"/>
      <c r="SL13" s="86"/>
      <c r="SM13" s="86"/>
      <c r="SN13" s="86"/>
      <c r="SO13" s="86"/>
      <c r="SP13" s="86"/>
      <c r="SQ13" s="86"/>
      <c r="SR13" s="86"/>
      <c r="SS13" s="86"/>
      <c r="ST13" s="86"/>
      <c r="SU13" s="86"/>
      <c r="SV13" s="86"/>
      <c r="SW13" s="86"/>
      <c r="SX13" s="86"/>
      <c r="SY13" s="86"/>
      <c r="SZ13" s="86"/>
      <c r="TA13" s="86"/>
      <c r="TB13" s="86"/>
      <c r="TC13" s="86"/>
      <c r="TD13" s="86"/>
      <c r="TE13" s="86"/>
      <c r="TF13" s="86"/>
      <c r="TG13" s="86"/>
      <c r="TH13" s="86"/>
      <c r="TI13" s="86"/>
      <c r="TJ13" s="86"/>
      <c r="TK13" s="86"/>
      <c r="TL13" s="86"/>
      <c r="TM13" s="86"/>
      <c r="TN13" s="86"/>
      <c r="TO13" s="86"/>
      <c r="TP13" s="86"/>
      <c r="TQ13" s="86"/>
      <c r="TR13" s="86"/>
      <c r="TS13" s="86"/>
      <c r="TT13" s="86"/>
      <c r="TU13" s="86"/>
      <c r="TV13" s="86"/>
      <c r="TW13" s="86"/>
      <c r="TX13" s="86"/>
      <c r="TY13" s="86"/>
      <c r="TZ13" s="86"/>
      <c r="UA13" s="86"/>
      <c r="UB13" s="86"/>
      <c r="UC13" s="86"/>
      <c r="UD13" s="86"/>
      <c r="UE13" s="86"/>
      <c r="UF13" s="86"/>
      <c r="UG13" s="86"/>
      <c r="UH13" s="86"/>
      <c r="UI13" s="86"/>
      <c r="UJ13" s="86"/>
      <c r="UK13" s="86"/>
      <c r="UL13" s="86"/>
      <c r="UM13" s="86"/>
      <c r="UN13" s="86"/>
      <c r="UO13" s="86"/>
      <c r="UP13" s="86"/>
      <c r="UQ13" s="86"/>
      <c r="UR13" s="86"/>
      <c r="US13" s="86"/>
      <c r="UT13" s="86"/>
      <c r="UU13" s="86"/>
      <c r="UV13" s="86"/>
      <c r="UW13" s="86"/>
      <c r="UX13" s="86"/>
      <c r="UY13" s="86"/>
      <c r="UZ13" s="86"/>
      <c r="VA13" s="86"/>
      <c r="VB13" s="86"/>
      <c r="VC13" s="86"/>
      <c r="VD13" s="86"/>
      <c r="VE13" s="86"/>
      <c r="VF13" s="86"/>
      <c r="VG13" s="86"/>
      <c r="VH13" s="86"/>
      <c r="VI13" s="86"/>
      <c r="VJ13" s="86"/>
      <c r="VK13" s="86"/>
      <c r="VL13" s="86"/>
      <c r="VM13" s="86"/>
      <c r="VN13" s="86"/>
      <c r="VO13" s="86"/>
      <c r="VP13" s="86"/>
      <c r="VQ13" s="86"/>
      <c r="VR13" s="86"/>
      <c r="VS13" s="86"/>
      <c r="VT13" s="86"/>
      <c r="VU13" s="86"/>
      <c r="VV13" s="86"/>
      <c r="VW13" s="86"/>
      <c r="VX13" s="86"/>
      <c r="VY13" s="86"/>
      <c r="VZ13" s="86"/>
      <c r="WA13" s="86"/>
      <c r="WB13" s="86"/>
      <c r="WC13" s="86"/>
      <c r="WD13" s="86"/>
      <c r="WE13" s="86"/>
      <c r="WF13" s="86"/>
      <c r="WG13" s="86"/>
      <c r="WH13" s="86"/>
      <c r="WI13" s="86"/>
      <c r="WJ13" s="86"/>
      <c r="WK13" s="86"/>
      <c r="WL13" s="86"/>
      <c r="WM13" s="86"/>
      <c r="WN13" s="86"/>
      <c r="WO13" s="86"/>
      <c r="WP13" s="86"/>
      <c r="WQ13" s="86"/>
      <c r="WR13" s="86"/>
      <c r="WS13" s="86"/>
      <c r="WT13" s="86"/>
      <c r="WU13" s="86"/>
      <c r="WV13" s="86"/>
      <c r="WW13" s="86"/>
      <c r="WX13" s="86"/>
      <c r="WY13" s="86"/>
      <c r="WZ13" s="86"/>
      <c r="XA13" s="86"/>
      <c r="XB13" s="86"/>
      <c r="XC13" s="86"/>
      <c r="XD13" s="86"/>
      <c r="XE13" s="86"/>
      <c r="XF13" s="86"/>
      <c r="XG13" s="86"/>
      <c r="XH13" s="86"/>
      <c r="XI13" s="86"/>
      <c r="XJ13" s="86"/>
      <c r="XK13" s="86"/>
      <c r="XL13" s="86"/>
      <c r="XM13" s="86"/>
      <c r="XN13" s="86"/>
      <c r="XO13" s="86"/>
      <c r="XP13" s="86"/>
      <c r="XQ13" s="86"/>
      <c r="XR13" s="86"/>
      <c r="XS13" s="86"/>
      <c r="XT13" s="86"/>
      <c r="XU13" s="86"/>
      <c r="XV13" s="86"/>
      <c r="XW13" s="86"/>
      <c r="XX13" s="86"/>
      <c r="XY13" s="86"/>
      <c r="XZ13" s="86"/>
      <c r="YA13" s="86"/>
      <c r="YB13" s="86"/>
      <c r="YC13" s="86"/>
      <c r="YD13" s="86"/>
      <c r="YE13" s="86"/>
      <c r="YF13" s="86"/>
      <c r="YG13" s="86"/>
      <c r="YH13" s="86"/>
      <c r="YI13" s="86"/>
      <c r="YJ13" s="86"/>
      <c r="YK13" s="86"/>
      <c r="YL13" s="86"/>
      <c r="YM13" s="86"/>
      <c r="YN13" s="86"/>
      <c r="YO13" s="86"/>
      <c r="YP13" s="86"/>
      <c r="YQ13" s="86"/>
      <c r="YR13" s="86"/>
      <c r="YS13" s="86"/>
      <c r="YT13" s="86"/>
      <c r="YU13" s="86"/>
      <c r="YV13" s="86"/>
      <c r="YW13" s="86"/>
      <c r="YX13" s="86"/>
      <c r="YY13" s="86"/>
      <c r="YZ13" s="86"/>
      <c r="ZA13" s="86"/>
      <c r="ZB13" s="86"/>
      <c r="ZC13" s="86"/>
      <c r="ZD13" s="86"/>
      <c r="ZE13" s="86"/>
      <c r="ZF13" s="86"/>
      <c r="ZG13" s="86"/>
      <c r="ZH13" s="86"/>
      <c r="ZI13" s="86"/>
      <c r="ZJ13" s="86"/>
      <c r="ZK13" s="86"/>
      <c r="ZL13" s="86"/>
      <c r="ZM13" s="86"/>
      <c r="ZN13" s="86"/>
      <c r="ZO13" s="86"/>
      <c r="ZP13" s="86"/>
      <c r="ZQ13" s="86"/>
      <c r="ZR13" s="86"/>
      <c r="ZS13" s="86"/>
      <c r="ZT13" s="86"/>
      <c r="ZU13" s="86"/>
      <c r="ZV13" s="86"/>
      <c r="ZW13" s="86"/>
      <c r="ZX13" s="86"/>
      <c r="ZY13" s="86"/>
      <c r="ZZ13" s="86"/>
      <c r="AAA13" s="86"/>
      <c r="AAB13" s="86"/>
      <c r="AAC13" s="86"/>
      <c r="AAD13" s="86"/>
      <c r="AAE13" s="86"/>
      <c r="AAF13" s="86"/>
      <c r="AAG13" s="86"/>
      <c r="AAH13" s="86"/>
      <c r="AAI13" s="86"/>
      <c r="AAJ13" s="86"/>
      <c r="AAK13" s="86"/>
      <c r="AAL13" s="86"/>
      <c r="AAM13" s="86"/>
      <c r="AAN13" s="86"/>
      <c r="AAO13" s="86"/>
      <c r="AAP13" s="86"/>
      <c r="AAQ13" s="86"/>
      <c r="AAR13" s="86"/>
      <c r="AAS13" s="86"/>
      <c r="AAT13" s="86"/>
      <c r="AAU13" s="86"/>
      <c r="AAV13" s="86"/>
      <c r="AAW13" s="86"/>
      <c r="AAX13" s="86"/>
      <c r="AAY13" s="86"/>
      <c r="AAZ13" s="86"/>
      <c r="ABA13" s="86"/>
      <c r="ABB13" s="86"/>
      <c r="ABC13" s="86"/>
      <c r="ABD13" s="86"/>
      <c r="ABE13" s="86"/>
      <c r="ABF13" s="86"/>
      <c r="ABG13" s="86"/>
      <c r="ABH13" s="86"/>
      <c r="ABI13" s="86"/>
      <c r="ABJ13" s="86"/>
      <c r="ABK13" s="86"/>
      <c r="ABL13" s="86"/>
      <c r="ABM13" s="86"/>
      <c r="ABN13" s="86"/>
      <c r="ABO13" s="86"/>
      <c r="ABP13" s="86"/>
      <c r="ABQ13" s="86"/>
      <c r="ABR13" s="86"/>
      <c r="ABS13" s="86"/>
      <c r="ABT13" s="86"/>
      <c r="ABU13" s="86"/>
      <c r="ABV13" s="86"/>
      <c r="ABW13" s="86"/>
      <c r="ABX13" s="86"/>
      <c r="ABY13" s="86"/>
      <c r="ABZ13" s="86"/>
      <c r="ACA13" s="86"/>
      <c r="ACB13" s="86"/>
      <c r="ACC13" s="86"/>
      <c r="ACD13" s="86"/>
      <c r="ACE13" s="86"/>
      <c r="ACF13" s="86"/>
      <c r="ACG13" s="86"/>
      <c r="ACH13" s="86"/>
      <c r="ACI13" s="86"/>
      <c r="ACJ13" s="86"/>
      <c r="ACK13" s="86"/>
      <c r="ACL13" s="86"/>
      <c r="ACM13" s="86"/>
      <c r="ACN13" s="86"/>
      <c r="ACO13" s="86"/>
      <c r="ACP13" s="86"/>
      <c r="ACQ13" s="86"/>
      <c r="ACR13" s="86"/>
      <c r="ACS13" s="86"/>
      <c r="ACT13" s="86"/>
      <c r="ACU13" s="86"/>
      <c r="ACV13" s="86"/>
      <c r="ACW13" s="86"/>
      <c r="ACX13" s="86"/>
      <c r="ACY13" s="86"/>
      <c r="ACZ13" s="86"/>
      <c r="ADA13" s="86"/>
      <c r="ADB13" s="86"/>
      <c r="ADC13" s="86"/>
      <c r="ADD13" s="86"/>
      <c r="ADE13" s="86"/>
      <c r="ADF13" s="86"/>
      <c r="ADG13" s="86"/>
      <c r="ADH13" s="86"/>
      <c r="ADI13" s="86"/>
      <c r="ADJ13" s="86"/>
      <c r="ADK13" s="86"/>
      <c r="ADL13" s="86"/>
      <c r="ADM13" s="86"/>
      <c r="ADN13" s="86"/>
      <c r="ADO13" s="86"/>
      <c r="ADP13" s="86"/>
      <c r="ADQ13" s="86"/>
      <c r="ADR13" s="86"/>
      <c r="ADS13" s="86"/>
      <c r="ADT13" s="86"/>
      <c r="ADU13" s="86"/>
      <c r="ADV13" s="86"/>
      <c r="ADW13" s="86"/>
      <c r="ADX13" s="86"/>
      <c r="ADY13" s="86"/>
      <c r="ADZ13" s="86"/>
      <c r="AEA13" s="86"/>
      <c r="AEB13" s="86"/>
      <c r="AEC13" s="86"/>
      <c r="AED13" s="86"/>
      <c r="AEE13" s="86"/>
      <c r="AEF13" s="86"/>
      <c r="AEG13" s="86"/>
      <c r="AEH13" s="86"/>
      <c r="AEI13" s="86"/>
      <c r="AEJ13" s="86"/>
      <c r="AEK13" s="86"/>
      <c r="AEL13" s="86"/>
      <c r="AEM13" s="86"/>
      <c r="AEN13" s="86"/>
      <c r="AEO13" s="86"/>
      <c r="AEP13" s="86"/>
      <c r="AEQ13" s="86"/>
      <c r="AER13" s="86"/>
      <c r="AES13" s="86"/>
      <c r="AET13" s="86"/>
      <c r="AEU13" s="86"/>
      <c r="AEV13" s="86"/>
      <c r="AEW13" s="86"/>
      <c r="AEX13" s="86"/>
      <c r="AEY13" s="86"/>
      <c r="AEZ13" s="86"/>
      <c r="AFA13" s="86"/>
      <c r="AFB13" s="86"/>
      <c r="AFC13" s="86"/>
      <c r="AFD13" s="86"/>
      <c r="AFE13" s="86"/>
      <c r="AFF13" s="86"/>
      <c r="AFG13" s="86"/>
      <c r="AFH13" s="86"/>
      <c r="AFI13" s="86"/>
      <c r="AFJ13" s="86"/>
      <c r="AFK13" s="86"/>
      <c r="AFL13" s="86"/>
      <c r="AFM13" s="86"/>
      <c r="AFN13" s="86"/>
      <c r="AFO13" s="86"/>
      <c r="AFP13" s="86"/>
      <c r="AFQ13" s="86"/>
      <c r="AFR13" s="86"/>
      <c r="AFS13" s="86"/>
      <c r="AFT13" s="86"/>
      <c r="AFU13" s="86"/>
      <c r="AFV13" s="86"/>
      <c r="AFW13" s="86"/>
      <c r="AFX13" s="86"/>
      <c r="AFY13" s="86"/>
      <c r="AFZ13" s="86"/>
      <c r="AGA13" s="86"/>
      <c r="AGB13" s="86"/>
      <c r="AGC13" s="86"/>
      <c r="AGD13" s="86"/>
      <c r="AGE13" s="86"/>
      <c r="AGF13" s="86"/>
      <c r="AGG13" s="86"/>
      <c r="AGH13" s="86"/>
      <c r="AGI13" s="86"/>
      <c r="AGJ13" s="86"/>
      <c r="AGK13" s="86"/>
      <c r="AGL13" s="86"/>
      <c r="AGM13" s="86"/>
      <c r="AGN13" s="86"/>
      <c r="AGO13" s="86"/>
      <c r="AGP13" s="86"/>
      <c r="AGQ13" s="86"/>
      <c r="AGR13" s="86"/>
      <c r="AGS13" s="86"/>
      <c r="AGT13" s="86"/>
      <c r="AGU13" s="86"/>
      <c r="AGV13" s="86"/>
      <c r="AGW13" s="86"/>
      <c r="AGX13" s="86"/>
      <c r="AGY13" s="86"/>
      <c r="AGZ13" s="86"/>
      <c r="AHA13" s="86"/>
      <c r="AHB13" s="86"/>
      <c r="AHC13" s="86"/>
      <c r="AHD13" s="86"/>
      <c r="AHE13" s="86"/>
      <c r="AHF13" s="86"/>
      <c r="AHG13" s="86"/>
      <c r="AHH13" s="86"/>
      <c r="AHI13" s="86"/>
      <c r="AHJ13" s="86"/>
      <c r="AHK13" s="86"/>
      <c r="AHL13" s="86"/>
      <c r="AHM13" s="86"/>
      <c r="AHN13" s="86"/>
      <c r="AHO13" s="86"/>
      <c r="AHP13" s="86"/>
      <c r="AHQ13" s="86"/>
      <c r="AHR13" s="86"/>
      <c r="AHS13" s="86"/>
      <c r="AHT13" s="86"/>
      <c r="AHU13" s="86"/>
      <c r="AHV13" s="86"/>
      <c r="AHW13" s="86"/>
      <c r="AHX13" s="86"/>
      <c r="AHY13" s="86"/>
      <c r="AHZ13" s="86"/>
      <c r="AIA13" s="86"/>
      <c r="AIB13" s="86"/>
      <c r="AIC13" s="86"/>
      <c r="AID13" s="86"/>
      <c r="AIE13" s="86"/>
      <c r="AIF13" s="86"/>
      <c r="AIG13" s="86"/>
      <c r="AIH13" s="86"/>
      <c r="AII13" s="86"/>
      <c r="AIJ13" s="86"/>
      <c r="AIK13" s="86"/>
      <c r="AIL13" s="86"/>
      <c r="AIM13" s="86"/>
      <c r="AIN13" s="86"/>
      <c r="AIO13" s="86"/>
      <c r="AIP13" s="86"/>
      <c r="AIQ13" s="86"/>
      <c r="AIR13" s="86"/>
      <c r="AIS13" s="86"/>
      <c r="AIT13" s="86"/>
      <c r="AIU13" s="86"/>
      <c r="AIV13" s="86"/>
      <c r="AIW13" s="86"/>
      <c r="AIX13" s="86"/>
      <c r="AIY13" s="86"/>
      <c r="AIZ13" s="86"/>
      <c r="AJA13" s="86"/>
      <c r="AJB13" s="86"/>
      <c r="AJC13" s="86"/>
      <c r="AJD13" s="86"/>
      <c r="AJE13" s="86"/>
      <c r="AJF13" s="86"/>
      <c r="AJG13" s="86"/>
      <c r="AJH13" s="86"/>
      <c r="AJI13" s="86"/>
      <c r="AJJ13" s="86"/>
      <c r="AJK13" s="86"/>
      <c r="AJL13" s="86"/>
      <c r="AJM13" s="86"/>
      <c r="AJN13" s="86"/>
      <c r="AJO13" s="86"/>
      <c r="AJP13" s="86"/>
      <c r="AJQ13" s="86"/>
      <c r="AJR13" s="86"/>
      <c r="AJS13" s="86"/>
      <c r="AJT13" s="86"/>
      <c r="AJU13" s="86"/>
      <c r="AJV13" s="86"/>
      <c r="AJW13" s="86"/>
      <c r="AJX13" s="86"/>
      <c r="AJY13" s="86"/>
      <c r="AJZ13" s="86"/>
      <c r="AKA13" s="86"/>
      <c r="AKB13" s="86"/>
      <c r="AKC13" s="86"/>
      <c r="AKD13" s="86"/>
      <c r="AKE13" s="86"/>
      <c r="AKF13" s="86"/>
      <c r="AKG13" s="86"/>
      <c r="AKH13" s="86"/>
      <c r="AKI13" s="86"/>
      <c r="AKJ13" s="86"/>
      <c r="AKK13" s="86"/>
      <c r="AKL13" s="86"/>
      <c r="AKM13" s="86"/>
      <c r="AKN13" s="86"/>
      <c r="AKO13" s="86"/>
      <c r="AKP13" s="86"/>
      <c r="AKQ13" s="86"/>
      <c r="AKR13" s="86"/>
      <c r="AKS13" s="86"/>
      <c r="AKT13" s="86"/>
      <c r="AKU13" s="86"/>
      <c r="AKV13" s="86"/>
      <c r="AKW13" s="86"/>
      <c r="AKX13" s="86"/>
      <c r="AKY13" s="86"/>
      <c r="AKZ13" s="86"/>
      <c r="ALA13" s="86"/>
      <c r="ALB13" s="86"/>
      <c r="ALC13" s="86"/>
      <c r="ALD13" s="86"/>
      <c r="ALE13" s="86"/>
      <c r="ALF13" s="86"/>
      <c r="ALG13" s="86"/>
      <c r="ALH13" s="86"/>
      <c r="ALI13" s="86"/>
      <c r="ALJ13" s="86"/>
      <c r="ALK13" s="86"/>
      <c r="ALL13" s="86"/>
      <c r="ALM13" s="86"/>
      <c r="ALN13" s="86"/>
      <c r="ALO13" s="86"/>
      <c r="ALP13" s="86"/>
      <c r="ALQ13" s="86"/>
      <c r="ALR13" s="86"/>
      <c r="ALS13" s="86"/>
      <c r="ALT13" s="86"/>
      <c r="ALU13" s="86"/>
      <c r="ALV13" s="86"/>
      <c r="ALW13" s="86"/>
      <c r="ALX13" s="86"/>
      <c r="ALY13" s="86"/>
      <c r="ALZ13" s="86"/>
      <c r="AMA13" s="86"/>
      <c r="AMB13" s="86"/>
      <c r="AMC13" s="86"/>
      <c r="AMD13" s="86"/>
      <c r="AME13" s="86"/>
      <c r="AMF13" s="86"/>
      <c r="AMG13" s="86"/>
      <c r="AMH13" s="86"/>
      <c r="AMI13" s="86"/>
      <c r="AMJ13" s="86"/>
      <c r="AMK13" s="86"/>
      <c r="AML13" s="86"/>
      <c r="AMM13" s="86"/>
      <c r="AMN13" s="86"/>
      <c r="AMO13" s="86"/>
      <c r="AMP13" s="86"/>
      <c r="AMQ13" s="86"/>
      <c r="AMR13" s="86"/>
      <c r="AMS13" s="86"/>
      <c r="AMT13" s="86"/>
      <c r="AMU13" s="86"/>
      <c r="AMV13" s="86"/>
      <c r="AMW13" s="86"/>
      <c r="AMX13" s="86"/>
      <c r="AMY13" s="86"/>
      <c r="AMZ13" s="86"/>
      <c r="ANA13" s="86"/>
      <c r="ANB13" s="86"/>
      <c r="ANC13" s="86"/>
      <c r="AND13" s="86"/>
      <c r="ANE13" s="86"/>
      <c r="ANF13" s="86"/>
      <c r="ANG13" s="86"/>
      <c r="ANH13" s="86"/>
      <c r="ANI13" s="86"/>
      <c r="ANJ13" s="86"/>
      <c r="ANK13" s="86"/>
      <c r="ANL13" s="86"/>
      <c r="ANM13" s="86"/>
      <c r="ANN13" s="86"/>
      <c r="ANO13" s="86"/>
      <c r="ANP13" s="86"/>
      <c r="ANQ13" s="86"/>
      <c r="ANR13" s="86"/>
      <c r="ANS13" s="86"/>
      <c r="ANT13" s="86"/>
      <c r="ANU13" s="86"/>
      <c r="ANV13" s="86"/>
      <c r="ANW13" s="86"/>
      <c r="ANX13" s="86"/>
      <c r="ANY13" s="86"/>
      <c r="ANZ13" s="86"/>
      <c r="AOA13" s="86"/>
      <c r="AOB13" s="86"/>
      <c r="AOC13" s="86"/>
      <c r="AOD13" s="86"/>
      <c r="AOE13" s="86"/>
      <c r="AOF13" s="86"/>
      <c r="AOG13" s="86"/>
      <c r="AOH13" s="86"/>
      <c r="AOI13" s="86"/>
      <c r="AOJ13" s="86"/>
      <c r="AOK13" s="86"/>
      <c r="AOL13" s="86"/>
      <c r="AOM13" s="86"/>
      <c r="AON13" s="86"/>
      <c r="AOO13" s="86"/>
      <c r="AOP13" s="86"/>
      <c r="AOQ13" s="86"/>
      <c r="AOR13" s="86"/>
      <c r="AOS13" s="86"/>
      <c r="AOT13" s="86"/>
      <c r="AOU13" s="86"/>
      <c r="AOV13" s="86"/>
      <c r="AOW13" s="86"/>
      <c r="AOX13" s="86"/>
      <c r="AOY13" s="86"/>
      <c r="AOZ13" s="86"/>
      <c r="APA13" s="86"/>
      <c r="APB13" s="86"/>
      <c r="APC13" s="86"/>
      <c r="APD13" s="86"/>
      <c r="APE13" s="86"/>
      <c r="APF13" s="86"/>
      <c r="APG13" s="86"/>
      <c r="APH13" s="86"/>
      <c r="API13" s="86"/>
      <c r="APJ13" s="86"/>
      <c r="APK13" s="86"/>
      <c r="APL13" s="86"/>
      <c r="APM13" s="86"/>
      <c r="APN13" s="86"/>
      <c r="APO13" s="86"/>
      <c r="APP13" s="86"/>
      <c r="APQ13" s="86"/>
      <c r="APR13" s="86"/>
      <c r="APS13" s="86"/>
      <c r="APT13" s="86"/>
      <c r="APU13" s="86"/>
      <c r="APV13" s="86"/>
      <c r="APW13" s="86"/>
      <c r="APX13" s="86"/>
      <c r="APY13" s="86"/>
      <c r="APZ13" s="86"/>
      <c r="AQA13" s="86"/>
      <c r="AQB13" s="86"/>
      <c r="AQC13" s="86"/>
      <c r="AQD13" s="86"/>
      <c r="AQE13" s="86"/>
      <c r="AQF13" s="86"/>
      <c r="AQG13" s="86"/>
      <c r="AQH13" s="86"/>
      <c r="AQI13" s="86"/>
      <c r="AQJ13" s="86"/>
      <c r="AQK13" s="86"/>
      <c r="AQL13" s="86"/>
      <c r="AQM13" s="86"/>
      <c r="AQN13" s="86"/>
      <c r="AQO13" s="86"/>
      <c r="AQP13" s="86"/>
      <c r="AQQ13" s="86"/>
      <c r="AQR13" s="86"/>
      <c r="AQS13" s="86"/>
      <c r="AQT13" s="86"/>
      <c r="AQU13" s="86"/>
      <c r="AQV13" s="86"/>
      <c r="AQW13" s="86"/>
      <c r="AQX13" s="86"/>
      <c r="AQY13" s="86"/>
      <c r="AQZ13" s="86"/>
      <c r="ARA13" s="86"/>
      <c r="ARB13" s="86"/>
      <c r="ARC13" s="86"/>
      <c r="ARD13" s="86"/>
      <c r="ARE13" s="86"/>
      <c r="ARF13" s="86"/>
      <c r="ARG13" s="86"/>
      <c r="ARH13" s="86"/>
      <c r="ARI13" s="86"/>
      <c r="ARJ13" s="86"/>
      <c r="ARK13" s="86"/>
      <c r="ARL13" s="86"/>
      <c r="ARM13" s="86"/>
      <c r="ARN13" s="86"/>
      <c r="ARO13" s="86"/>
      <c r="ARP13" s="86"/>
      <c r="ARQ13" s="86"/>
      <c r="ARR13" s="86"/>
      <c r="ARS13" s="86"/>
      <c r="ART13" s="86"/>
      <c r="ARU13" s="86"/>
      <c r="ARV13" s="86"/>
      <c r="ARW13" s="86"/>
      <c r="ARX13" s="86"/>
      <c r="ARY13" s="86"/>
      <c r="ARZ13" s="86"/>
      <c r="ASA13" s="86"/>
      <c r="ASB13" s="86"/>
      <c r="ASC13" s="86"/>
      <c r="ASD13" s="86"/>
      <c r="ASE13" s="86"/>
      <c r="ASF13" s="86"/>
      <c r="ASG13" s="86"/>
      <c r="ASH13" s="86"/>
      <c r="ASI13" s="86"/>
      <c r="ASJ13" s="86"/>
      <c r="ASK13" s="86"/>
      <c r="ASL13" s="86"/>
      <c r="ASM13" s="86"/>
      <c r="ASN13" s="86"/>
      <c r="ASO13" s="86"/>
      <c r="ASP13" s="86"/>
      <c r="ASQ13" s="86"/>
      <c r="ASR13" s="86"/>
      <c r="ASS13" s="86"/>
      <c r="AST13" s="86"/>
      <c r="ASU13" s="86"/>
      <c r="ASV13" s="86"/>
      <c r="ASW13" s="86"/>
      <c r="ASX13" s="86"/>
      <c r="ASY13" s="86"/>
      <c r="ASZ13" s="86"/>
      <c r="ATA13" s="86"/>
      <c r="ATB13" s="86"/>
      <c r="ATC13" s="86"/>
      <c r="ATD13" s="86"/>
      <c r="ATE13" s="86"/>
      <c r="ATF13" s="86"/>
      <c r="ATG13" s="86"/>
      <c r="ATH13" s="86"/>
      <c r="ATI13" s="86"/>
      <c r="ATJ13" s="86"/>
      <c r="ATK13" s="86"/>
      <c r="ATL13" s="86"/>
      <c r="ATM13" s="86"/>
      <c r="ATN13" s="86"/>
      <c r="ATO13" s="86"/>
      <c r="ATP13" s="86"/>
      <c r="ATQ13" s="86"/>
      <c r="ATR13" s="86"/>
      <c r="ATS13" s="86"/>
      <c r="ATT13" s="86"/>
      <c r="ATU13" s="86"/>
      <c r="ATV13" s="86"/>
      <c r="ATW13" s="86"/>
      <c r="ATX13" s="86"/>
      <c r="ATY13" s="86"/>
      <c r="ATZ13" s="86"/>
      <c r="AUA13" s="86"/>
      <c r="AUB13" s="86"/>
      <c r="AUC13" s="86"/>
      <c r="AUD13" s="86"/>
      <c r="AUE13" s="86"/>
      <c r="AUF13" s="86"/>
      <c r="AUG13" s="86"/>
      <c r="AUH13" s="86"/>
      <c r="AUI13" s="86"/>
      <c r="AUJ13" s="86"/>
      <c r="AUK13" s="86"/>
      <c r="AUL13" s="86"/>
      <c r="AUM13" s="86"/>
      <c r="AUN13" s="86"/>
      <c r="AUO13" s="86"/>
      <c r="AUP13" s="86"/>
      <c r="AUQ13" s="86"/>
      <c r="AUR13" s="86"/>
      <c r="AUS13" s="86"/>
      <c r="AUT13" s="86"/>
      <c r="AUU13" s="86"/>
      <c r="AUV13" s="86"/>
      <c r="AUW13" s="86"/>
      <c r="AUX13" s="86"/>
      <c r="AUY13" s="86"/>
      <c r="AUZ13" s="86"/>
      <c r="AVA13" s="86"/>
      <c r="AVB13" s="86"/>
      <c r="AVC13" s="86"/>
      <c r="AVD13" s="86"/>
      <c r="AVE13" s="86"/>
      <c r="AVF13" s="86"/>
      <c r="AVG13" s="86"/>
      <c r="AVH13" s="86"/>
      <c r="AVI13" s="86"/>
      <c r="AVJ13" s="86"/>
      <c r="AVK13" s="86"/>
      <c r="AVL13" s="86"/>
      <c r="AVM13" s="86"/>
      <c r="AVN13" s="86"/>
      <c r="AVO13" s="86"/>
      <c r="AVP13" s="86"/>
      <c r="AVQ13" s="86"/>
      <c r="AVR13" s="86"/>
      <c r="AVS13" s="86"/>
      <c r="AVT13" s="86"/>
      <c r="AVU13" s="86"/>
      <c r="AVV13" s="86"/>
      <c r="AVW13" s="86"/>
      <c r="AVX13" s="86"/>
      <c r="AVY13" s="86"/>
      <c r="AVZ13" s="86"/>
      <c r="AWA13" s="86"/>
      <c r="AWB13" s="86"/>
      <c r="AWC13" s="86"/>
      <c r="AWD13" s="86"/>
      <c r="AWE13" s="86"/>
      <c r="AWF13" s="86"/>
      <c r="AWG13" s="86"/>
      <c r="AWH13" s="86"/>
      <c r="AWI13" s="86"/>
      <c r="AWJ13" s="86"/>
      <c r="AWK13" s="86"/>
      <c r="AWL13" s="86"/>
      <c r="AWM13" s="86"/>
      <c r="AWN13" s="86"/>
      <c r="AWO13" s="86"/>
      <c r="AWP13" s="86"/>
      <c r="AWQ13" s="86"/>
      <c r="AWR13" s="86"/>
      <c r="AWS13" s="86"/>
      <c r="AWT13" s="86"/>
      <c r="AWU13" s="86"/>
      <c r="AWV13" s="86"/>
      <c r="AWW13" s="86"/>
      <c r="AWX13" s="86"/>
      <c r="AWY13" s="86"/>
      <c r="AWZ13" s="86"/>
      <c r="AXA13" s="86"/>
      <c r="AXB13" s="86"/>
      <c r="AXC13" s="86"/>
      <c r="AXD13" s="86"/>
      <c r="AXE13" s="86"/>
      <c r="AXF13" s="86"/>
      <c r="AXG13" s="86"/>
      <c r="AXH13" s="86"/>
      <c r="AXI13" s="86"/>
      <c r="AXJ13" s="86"/>
      <c r="AXK13" s="86"/>
      <c r="AXL13" s="86"/>
      <c r="AXM13" s="86"/>
      <c r="AXN13" s="86"/>
      <c r="AXO13" s="86"/>
      <c r="AXP13" s="86"/>
      <c r="AXQ13" s="86"/>
      <c r="AXR13" s="86"/>
      <c r="AXS13" s="86"/>
      <c r="AXT13" s="86"/>
      <c r="AXU13" s="86"/>
      <c r="AXV13" s="86"/>
      <c r="AXW13" s="86"/>
      <c r="AXX13" s="86"/>
      <c r="AXY13" s="86"/>
      <c r="AXZ13" s="86"/>
      <c r="AYA13" s="86"/>
      <c r="AYB13" s="86"/>
      <c r="AYC13" s="86"/>
      <c r="AYD13" s="86"/>
      <c r="AYE13" s="86"/>
      <c r="AYF13" s="86"/>
      <c r="AYG13" s="86"/>
      <c r="AYH13" s="86"/>
      <c r="AYI13" s="86"/>
      <c r="AYJ13" s="86"/>
      <c r="AYK13" s="86"/>
      <c r="AYL13" s="86"/>
      <c r="AYM13" s="86"/>
      <c r="AYN13" s="86"/>
      <c r="AYO13" s="86"/>
      <c r="AYP13" s="86"/>
      <c r="AYQ13" s="86"/>
      <c r="AYR13" s="86"/>
      <c r="AYS13" s="86"/>
      <c r="AYT13" s="86"/>
      <c r="AYU13" s="86"/>
      <c r="AYV13" s="86"/>
      <c r="AYW13" s="86"/>
      <c r="AYX13" s="86"/>
      <c r="AYY13" s="86"/>
      <c r="AYZ13" s="86"/>
      <c r="AZA13" s="86"/>
      <c r="AZB13" s="86"/>
      <c r="AZC13" s="86"/>
      <c r="AZD13" s="86"/>
      <c r="AZE13" s="86"/>
      <c r="AZF13" s="86"/>
      <c r="AZG13" s="86"/>
      <c r="AZH13" s="86"/>
      <c r="AZI13" s="86"/>
      <c r="AZJ13" s="86"/>
      <c r="AZK13" s="86"/>
      <c r="AZL13" s="86"/>
      <c r="AZM13" s="86"/>
      <c r="AZN13" s="86"/>
      <c r="AZO13" s="86"/>
      <c r="AZP13" s="86"/>
      <c r="AZQ13" s="86"/>
      <c r="AZR13" s="86"/>
      <c r="AZS13" s="86"/>
      <c r="AZT13" s="86"/>
      <c r="AZU13" s="86"/>
      <c r="AZV13" s="86"/>
      <c r="AZW13" s="86"/>
      <c r="AZX13" s="86"/>
      <c r="AZY13" s="86"/>
      <c r="AZZ13" s="86"/>
      <c r="BAA13" s="86"/>
      <c r="BAB13" s="86"/>
      <c r="BAC13" s="86"/>
      <c r="BAD13" s="86"/>
      <c r="BAE13" s="86"/>
      <c r="BAF13" s="86"/>
      <c r="BAG13" s="86"/>
      <c r="BAH13" s="86"/>
      <c r="BAI13" s="86"/>
      <c r="BAJ13" s="86"/>
      <c r="BAK13" s="86"/>
      <c r="BAL13" s="86"/>
      <c r="BAM13" s="86"/>
      <c r="BAN13" s="86"/>
      <c r="BAO13" s="86"/>
      <c r="BAP13" s="86"/>
      <c r="BAQ13" s="86"/>
      <c r="BAR13" s="86"/>
      <c r="BAS13" s="86"/>
      <c r="BAT13" s="86"/>
      <c r="BAU13" s="86"/>
      <c r="BAV13" s="86"/>
      <c r="BAW13" s="86"/>
      <c r="BAX13" s="86"/>
      <c r="BAY13" s="86"/>
      <c r="BAZ13" s="86"/>
      <c r="BBA13" s="86"/>
      <c r="BBB13" s="86"/>
      <c r="BBC13" s="86"/>
      <c r="BBD13" s="86"/>
      <c r="BBE13" s="86"/>
      <c r="BBF13" s="86"/>
      <c r="BBG13" s="86"/>
      <c r="BBH13" s="86"/>
      <c r="BBI13" s="86"/>
      <c r="BBJ13" s="86"/>
      <c r="BBK13" s="86"/>
      <c r="BBL13" s="86"/>
      <c r="BBM13" s="86"/>
      <c r="BBN13" s="86"/>
      <c r="BBO13" s="86"/>
      <c r="BBP13" s="86"/>
      <c r="BBQ13" s="86"/>
      <c r="BBR13" s="86"/>
      <c r="BBS13" s="86"/>
      <c r="BBT13" s="86"/>
      <c r="BBU13" s="86"/>
      <c r="BBV13" s="86"/>
      <c r="BBW13" s="86"/>
      <c r="BBX13" s="86"/>
      <c r="BBY13" s="86"/>
      <c r="BBZ13" s="86"/>
      <c r="BCA13" s="86"/>
      <c r="BCB13" s="86"/>
      <c r="BCC13" s="86"/>
      <c r="BCD13" s="86"/>
      <c r="BCE13" s="86"/>
      <c r="BCF13" s="86"/>
      <c r="BCG13" s="86"/>
      <c r="BCH13" s="86"/>
      <c r="BCI13" s="86"/>
      <c r="BCJ13" s="86"/>
      <c r="BCK13" s="86"/>
      <c r="BCL13" s="86"/>
      <c r="BCM13" s="86"/>
      <c r="BCN13" s="86"/>
      <c r="BCO13" s="86"/>
      <c r="BCP13" s="86"/>
      <c r="BCQ13" s="86"/>
      <c r="BCR13" s="86"/>
      <c r="BCS13" s="86"/>
      <c r="BCT13" s="86"/>
      <c r="BCU13" s="86"/>
      <c r="BCV13" s="86"/>
      <c r="BCW13" s="86"/>
      <c r="BCX13" s="86"/>
      <c r="BCY13" s="86"/>
      <c r="BCZ13" s="86"/>
      <c r="BDA13" s="86"/>
      <c r="BDB13" s="86"/>
      <c r="BDC13" s="86"/>
      <c r="BDD13" s="86"/>
      <c r="BDE13" s="86"/>
      <c r="BDF13" s="86"/>
      <c r="BDG13" s="86"/>
      <c r="BDH13" s="86"/>
      <c r="BDI13" s="86"/>
      <c r="BDJ13" s="86"/>
      <c r="BDK13" s="86"/>
      <c r="BDL13" s="86"/>
      <c r="BDM13" s="86"/>
      <c r="BDN13" s="86"/>
      <c r="BDO13" s="86"/>
      <c r="BDP13" s="86"/>
      <c r="BDQ13" s="86"/>
      <c r="BDR13" s="86"/>
      <c r="BDS13" s="86"/>
      <c r="BDT13" s="86"/>
      <c r="BDU13" s="86"/>
      <c r="BDV13" s="86"/>
      <c r="BDW13" s="86"/>
      <c r="BDX13" s="86"/>
      <c r="BDY13" s="86"/>
      <c r="BDZ13" s="86"/>
      <c r="BEA13" s="86"/>
      <c r="BEB13" s="86"/>
      <c r="BEC13" s="86"/>
      <c r="BED13" s="86"/>
      <c r="BEE13" s="86"/>
      <c r="BEF13" s="86"/>
      <c r="BEG13" s="86"/>
      <c r="BEH13" s="86"/>
      <c r="BEI13" s="86"/>
      <c r="BEJ13" s="86"/>
      <c r="BEK13" s="86"/>
      <c r="BEL13" s="86"/>
      <c r="BEM13" s="86"/>
      <c r="BEN13" s="86"/>
      <c r="BEO13" s="86"/>
      <c r="BEP13" s="86"/>
      <c r="BEQ13" s="86"/>
      <c r="BER13" s="86"/>
      <c r="BES13" s="86"/>
      <c r="BET13" s="86"/>
      <c r="BEU13" s="86"/>
      <c r="BEV13" s="86"/>
      <c r="BEW13" s="86"/>
      <c r="BEX13" s="86"/>
      <c r="BEY13" s="86"/>
      <c r="BEZ13" s="86"/>
      <c r="BFA13" s="86"/>
      <c r="BFB13" s="86"/>
      <c r="BFC13" s="86"/>
      <c r="BFD13" s="86"/>
      <c r="BFE13" s="86"/>
      <c r="BFF13" s="86"/>
      <c r="BFG13" s="86"/>
      <c r="BFH13" s="86"/>
      <c r="BFI13" s="86"/>
      <c r="BFJ13" s="86"/>
      <c r="BFK13" s="86"/>
      <c r="BFL13" s="86"/>
      <c r="BFM13" s="86"/>
      <c r="BFN13" s="86"/>
      <c r="BFO13" s="86"/>
      <c r="BFP13" s="86"/>
      <c r="BFQ13" s="86"/>
      <c r="BFR13" s="86"/>
      <c r="BFS13" s="86"/>
      <c r="BFT13" s="86"/>
      <c r="BFU13" s="86"/>
      <c r="BFV13" s="86"/>
      <c r="BFW13" s="86"/>
      <c r="BFX13" s="86"/>
      <c r="BFY13" s="86"/>
      <c r="BFZ13" s="86"/>
      <c r="BGA13" s="86"/>
      <c r="BGB13" s="86"/>
      <c r="BGC13" s="86"/>
      <c r="BGD13" s="86"/>
      <c r="BGE13" s="86"/>
      <c r="BGF13" s="86"/>
      <c r="BGG13" s="86"/>
      <c r="BGH13" s="86"/>
      <c r="BGI13" s="86"/>
      <c r="BGJ13" s="86"/>
      <c r="BGK13" s="86"/>
      <c r="BGL13" s="86"/>
      <c r="BGM13" s="86"/>
      <c r="BGN13" s="86"/>
      <c r="BGO13" s="86"/>
      <c r="BGP13" s="86"/>
      <c r="BGQ13" s="86"/>
      <c r="BGR13" s="86"/>
      <c r="BGS13" s="86"/>
      <c r="BGT13" s="86"/>
      <c r="BGU13" s="86"/>
      <c r="BGV13" s="86"/>
      <c r="BGW13" s="86"/>
      <c r="BGX13" s="86"/>
      <c r="BGY13" s="86"/>
      <c r="BGZ13" s="86"/>
      <c r="BHA13" s="86"/>
      <c r="BHB13" s="86"/>
      <c r="BHC13" s="86"/>
      <c r="BHD13" s="86"/>
      <c r="BHE13" s="86"/>
      <c r="BHF13" s="86"/>
      <c r="BHG13" s="86"/>
      <c r="BHH13" s="86"/>
      <c r="BHI13" s="86"/>
      <c r="BHJ13" s="86"/>
      <c r="BHK13" s="86"/>
      <c r="BHL13" s="86"/>
      <c r="BHM13" s="86"/>
      <c r="BHN13" s="86"/>
      <c r="BHO13" s="86"/>
      <c r="BHP13" s="86"/>
      <c r="BHQ13" s="86"/>
      <c r="BHR13" s="86"/>
      <c r="BHS13" s="86"/>
      <c r="BHT13" s="86"/>
      <c r="BHU13" s="86"/>
      <c r="BHV13" s="86"/>
      <c r="BHW13" s="86"/>
      <c r="BHX13" s="86"/>
      <c r="BHY13" s="86"/>
      <c r="BHZ13" s="86"/>
      <c r="BIA13" s="86"/>
      <c r="BIB13" s="86"/>
      <c r="BIC13" s="86"/>
      <c r="BID13" s="86"/>
      <c r="BIE13" s="86"/>
      <c r="BIF13" s="86"/>
      <c r="BIG13" s="86"/>
      <c r="BIH13" s="86"/>
      <c r="BII13" s="86"/>
      <c r="BIJ13" s="86"/>
      <c r="BIK13" s="86"/>
      <c r="BIL13" s="86"/>
      <c r="BIM13" s="86"/>
      <c r="BIN13" s="86"/>
      <c r="BIO13" s="86"/>
      <c r="BIP13" s="86"/>
      <c r="BIQ13" s="86"/>
      <c r="BIR13" s="86"/>
      <c r="BIS13" s="86"/>
      <c r="BIT13" s="86"/>
      <c r="BIU13" s="86"/>
      <c r="BIV13" s="86"/>
      <c r="BIW13" s="86"/>
      <c r="BIX13" s="86"/>
      <c r="BIY13" s="86"/>
      <c r="BIZ13" s="86"/>
      <c r="BJA13" s="86"/>
      <c r="BJB13" s="86"/>
      <c r="BJC13" s="86"/>
      <c r="BJD13" s="86"/>
      <c r="BJE13" s="86"/>
      <c r="BJF13" s="86"/>
      <c r="BJG13" s="86"/>
      <c r="BJH13" s="86"/>
      <c r="BJI13" s="86"/>
      <c r="BJJ13" s="86"/>
      <c r="BJK13" s="86"/>
      <c r="BJL13" s="86"/>
      <c r="BJM13" s="86"/>
      <c r="BJN13" s="86"/>
      <c r="BJO13" s="86"/>
      <c r="BJP13" s="86"/>
      <c r="BJQ13" s="86"/>
      <c r="BJR13" s="86"/>
      <c r="BJS13" s="86"/>
      <c r="BJT13" s="86"/>
      <c r="BJU13" s="86"/>
      <c r="BJV13" s="86"/>
      <c r="BJW13" s="86"/>
      <c r="BJX13" s="86"/>
      <c r="BJY13" s="86"/>
      <c r="BJZ13" s="86"/>
      <c r="BKA13" s="86"/>
      <c r="BKB13" s="86"/>
      <c r="BKC13" s="86"/>
      <c r="BKD13" s="86"/>
      <c r="BKE13" s="86"/>
      <c r="BKF13" s="86"/>
      <c r="BKG13" s="86"/>
      <c r="BKH13" s="86"/>
      <c r="BKI13" s="86"/>
      <c r="BKJ13" s="86"/>
      <c r="BKK13" s="86"/>
      <c r="BKL13" s="86"/>
      <c r="BKM13" s="86"/>
      <c r="BKN13" s="86"/>
      <c r="BKO13" s="86"/>
      <c r="BKP13" s="86"/>
      <c r="BKQ13" s="86"/>
      <c r="BKR13" s="86"/>
      <c r="BKS13" s="86"/>
      <c r="BKT13" s="86"/>
      <c r="BKU13" s="86"/>
      <c r="BKV13" s="86"/>
      <c r="BKW13" s="86"/>
      <c r="BKX13" s="86"/>
      <c r="BKY13" s="86"/>
      <c r="BKZ13" s="86"/>
      <c r="BLA13" s="86"/>
      <c r="BLB13" s="86"/>
      <c r="BLC13" s="86"/>
      <c r="BLD13" s="86"/>
      <c r="BLE13" s="86"/>
      <c r="BLF13" s="86"/>
      <c r="BLG13" s="86"/>
      <c r="BLH13" s="86"/>
      <c r="BLI13" s="86"/>
      <c r="BLJ13" s="86"/>
      <c r="BLK13" s="86"/>
      <c r="BLL13" s="86"/>
      <c r="BLM13" s="86"/>
      <c r="BLN13" s="86"/>
      <c r="BLO13" s="86"/>
      <c r="BLP13" s="86"/>
      <c r="BLQ13" s="86"/>
      <c r="BLR13" s="86"/>
      <c r="BLS13" s="86"/>
      <c r="BLT13" s="86"/>
      <c r="BLU13" s="86"/>
      <c r="BLV13" s="86"/>
      <c r="BLW13" s="86"/>
      <c r="BLX13" s="86"/>
      <c r="BLY13" s="86"/>
      <c r="BLZ13" s="86"/>
      <c r="BMA13" s="86"/>
      <c r="BMB13" s="86"/>
      <c r="BMC13" s="86"/>
      <c r="BMD13" s="86"/>
      <c r="BME13" s="86"/>
      <c r="BMF13" s="86"/>
      <c r="BMG13" s="86"/>
      <c r="BMH13" s="86"/>
      <c r="BMI13" s="86"/>
      <c r="BMJ13" s="86"/>
      <c r="BMK13" s="86"/>
      <c r="BML13" s="86"/>
      <c r="BMM13" s="86"/>
      <c r="BMN13" s="86"/>
      <c r="BMO13" s="86"/>
      <c r="BMP13" s="86"/>
      <c r="BMQ13" s="86"/>
      <c r="BMR13" s="86"/>
      <c r="BMS13" s="86"/>
      <c r="BMT13" s="86"/>
      <c r="BMU13" s="86"/>
      <c r="BMV13" s="86"/>
      <c r="BMW13" s="86"/>
      <c r="BMX13" s="86"/>
      <c r="BMY13" s="86"/>
      <c r="BMZ13" s="86"/>
      <c r="BNA13" s="86"/>
      <c r="BNB13" s="86"/>
      <c r="BNC13" s="86"/>
      <c r="BND13" s="86"/>
      <c r="BNE13" s="86"/>
      <c r="BNF13" s="86"/>
      <c r="BNG13" s="86"/>
      <c r="BNH13" s="86"/>
      <c r="BNI13" s="86"/>
      <c r="BNJ13" s="86"/>
      <c r="BNK13" s="86"/>
      <c r="BNL13" s="86"/>
      <c r="BNM13" s="86"/>
      <c r="BNN13" s="86"/>
      <c r="BNO13" s="86"/>
      <c r="BNP13" s="86"/>
      <c r="BNQ13" s="86"/>
      <c r="BNR13" s="86"/>
      <c r="BNS13" s="86"/>
      <c r="BNT13" s="86"/>
      <c r="BNU13" s="86"/>
      <c r="BNV13" s="86"/>
      <c r="BNW13" s="86"/>
      <c r="BNX13" s="86"/>
      <c r="BNY13" s="86"/>
      <c r="BNZ13" s="86"/>
      <c r="BOA13" s="86"/>
      <c r="BOB13" s="86"/>
      <c r="BOC13" s="86"/>
      <c r="BOD13" s="86"/>
      <c r="BOE13" s="86"/>
      <c r="BOF13" s="86"/>
      <c r="BOG13" s="86"/>
      <c r="BOH13" s="86"/>
      <c r="BOI13" s="86"/>
      <c r="BOJ13" s="86"/>
      <c r="BOK13" s="86"/>
      <c r="BOL13" s="86"/>
      <c r="BOM13" s="86"/>
      <c r="BON13" s="86"/>
      <c r="BOO13" s="86"/>
      <c r="BOP13" s="86"/>
      <c r="BOQ13" s="86"/>
      <c r="BOR13" s="86"/>
      <c r="BOS13" s="86"/>
      <c r="BOT13" s="86"/>
      <c r="BOU13" s="86"/>
      <c r="BOV13" s="86"/>
      <c r="BOW13" s="86"/>
      <c r="BOX13" s="86"/>
      <c r="BOY13" s="86"/>
      <c r="BOZ13" s="86"/>
      <c r="BPA13" s="86"/>
      <c r="BPB13" s="86"/>
      <c r="BPC13" s="86"/>
      <c r="BPD13" s="86"/>
      <c r="BPE13" s="86"/>
      <c r="BPF13" s="86"/>
      <c r="BPG13" s="86"/>
      <c r="BPH13" s="86"/>
      <c r="BPI13" s="86"/>
      <c r="BPJ13" s="86"/>
      <c r="BPK13" s="86"/>
      <c r="BPL13" s="86"/>
      <c r="BPM13" s="86"/>
      <c r="BPN13" s="86"/>
      <c r="BPO13" s="86"/>
      <c r="BPP13" s="86"/>
      <c r="BPQ13" s="86"/>
      <c r="BPR13" s="86"/>
      <c r="BPS13" s="86"/>
      <c r="BPT13" s="86"/>
      <c r="BPU13" s="86"/>
      <c r="BPV13" s="86"/>
      <c r="BPW13" s="86"/>
      <c r="BPX13" s="86"/>
      <c r="BPY13" s="86"/>
      <c r="BPZ13" s="86"/>
      <c r="BQA13" s="86"/>
      <c r="BQB13" s="86"/>
      <c r="BQC13" s="86"/>
      <c r="BQD13" s="86"/>
      <c r="BQE13" s="86"/>
      <c r="BQF13" s="86"/>
      <c r="BQG13" s="86"/>
      <c r="BQH13" s="86"/>
      <c r="BQI13" s="86"/>
      <c r="BQJ13" s="86"/>
      <c r="BQK13" s="86"/>
      <c r="BQL13" s="86"/>
      <c r="BQM13" s="86"/>
      <c r="BQN13" s="86"/>
      <c r="BQO13" s="86"/>
      <c r="BQP13" s="86"/>
      <c r="BQQ13" s="86"/>
      <c r="BQR13" s="86"/>
      <c r="BQS13" s="86"/>
      <c r="BQT13" s="86"/>
      <c r="BQU13" s="86"/>
      <c r="BQV13" s="86"/>
      <c r="BQW13" s="86"/>
      <c r="BQX13" s="86"/>
      <c r="BQY13" s="86"/>
      <c r="BQZ13" s="86"/>
      <c r="BRA13" s="86"/>
      <c r="BRB13" s="86"/>
      <c r="BRC13" s="86"/>
      <c r="BRD13" s="86"/>
      <c r="BRE13" s="86"/>
      <c r="BRF13" s="86"/>
      <c r="BRG13" s="86"/>
      <c r="BRH13" s="86"/>
      <c r="BRI13" s="86"/>
      <c r="BRJ13" s="86"/>
      <c r="BRK13" s="86"/>
      <c r="BRL13" s="86"/>
      <c r="BRM13" s="86"/>
      <c r="BRN13" s="86"/>
      <c r="BRO13" s="86"/>
      <c r="BRP13" s="86"/>
      <c r="BRQ13" s="86"/>
      <c r="BRR13" s="86"/>
      <c r="BRS13" s="86"/>
      <c r="BRT13" s="86"/>
      <c r="BRU13" s="86"/>
      <c r="BRV13" s="86"/>
      <c r="BRW13" s="86"/>
      <c r="BRX13" s="86"/>
      <c r="BRY13" s="86"/>
      <c r="BRZ13" s="86"/>
      <c r="BSA13" s="86"/>
      <c r="BSB13" s="86"/>
      <c r="BSC13" s="86"/>
      <c r="BSD13" s="86"/>
      <c r="BSE13" s="86"/>
      <c r="BSF13" s="86"/>
      <c r="BSG13" s="86"/>
      <c r="BSH13" s="86"/>
      <c r="BSI13" s="86"/>
      <c r="BSJ13" s="86"/>
      <c r="BSK13" s="86"/>
      <c r="BSL13" s="86"/>
      <c r="BSM13" s="86"/>
      <c r="BSN13" s="86"/>
      <c r="BSO13" s="86"/>
      <c r="BSP13" s="86"/>
      <c r="BSQ13" s="86"/>
      <c r="BSR13" s="86"/>
      <c r="BSS13" s="86"/>
      <c r="BST13" s="86"/>
      <c r="BSU13" s="86"/>
      <c r="BSV13" s="86"/>
      <c r="BSW13" s="86"/>
      <c r="BSX13" s="86"/>
      <c r="BSY13" s="86"/>
      <c r="BSZ13" s="86"/>
      <c r="BTA13" s="86"/>
      <c r="BTB13" s="86"/>
      <c r="BTC13" s="86"/>
      <c r="BTD13" s="86"/>
      <c r="BTE13" s="86"/>
      <c r="BTF13" s="86"/>
      <c r="BTG13" s="86"/>
      <c r="BTH13" s="86"/>
      <c r="BTI13" s="86"/>
      <c r="BTJ13" s="86"/>
      <c r="BTK13" s="86"/>
      <c r="BTL13" s="86"/>
      <c r="BTM13" s="86"/>
      <c r="BTN13" s="86"/>
      <c r="BTO13" s="86"/>
      <c r="BTP13" s="86"/>
      <c r="BTQ13" s="86"/>
      <c r="BTR13" s="86"/>
      <c r="BTS13" s="86"/>
      <c r="BTT13" s="86"/>
      <c r="BTU13" s="86"/>
      <c r="BTV13" s="86"/>
      <c r="BTW13" s="86"/>
      <c r="BTX13" s="86"/>
      <c r="BTY13" s="86"/>
      <c r="BTZ13" s="86"/>
      <c r="BUA13" s="86"/>
      <c r="BUB13" s="86"/>
      <c r="BUC13" s="86"/>
      <c r="BUD13" s="86"/>
      <c r="BUE13" s="86"/>
      <c r="BUF13" s="86"/>
      <c r="BUG13" s="86"/>
      <c r="BUH13" s="86"/>
      <c r="BUI13" s="86"/>
      <c r="BUJ13" s="86"/>
      <c r="BUK13" s="86"/>
      <c r="BUL13" s="86"/>
      <c r="BUM13" s="86"/>
      <c r="BUN13" s="86"/>
      <c r="BUO13" s="86"/>
      <c r="BUP13" s="86"/>
      <c r="BUQ13" s="86"/>
      <c r="BUR13" s="86"/>
      <c r="BUS13" s="86"/>
      <c r="BUT13" s="86"/>
      <c r="BUU13" s="86"/>
      <c r="BUV13" s="86"/>
      <c r="BUW13" s="86"/>
      <c r="BUX13" s="86"/>
      <c r="BUY13" s="86"/>
      <c r="BUZ13" s="86"/>
      <c r="BVA13" s="86"/>
      <c r="BVB13" s="86"/>
      <c r="BVC13" s="86"/>
      <c r="BVD13" s="86"/>
      <c r="BVE13" s="86"/>
      <c r="BVF13" s="86"/>
      <c r="BVG13" s="86"/>
      <c r="BVH13" s="86"/>
      <c r="BVI13" s="86"/>
      <c r="BVJ13" s="86"/>
      <c r="BVK13" s="86"/>
      <c r="BVL13" s="86"/>
      <c r="BVM13" s="86"/>
      <c r="BVN13" s="86"/>
      <c r="BVO13" s="86"/>
      <c r="BVP13" s="86"/>
      <c r="BVQ13" s="86"/>
      <c r="BVR13" s="86"/>
      <c r="BVS13" s="86"/>
      <c r="BVT13" s="86"/>
      <c r="BVU13" s="86"/>
      <c r="BVV13" s="86"/>
      <c r="BVW13" s="86"/>
      <c r="BVX13" s="86"/>
      <c r="BVY13" s="86"/>
      <c r="BVZ13" s="86"/>
      <c r="BWA13" s="86"/>
      <c r="BWB13" s="86"/>
      <c r="BWC13" s="86"/>
      <c r="BWD13" s="86"/>
      <c r="BWE13" s="86"/>
      <c r="BWF13" s="86"/>
      <c r="BWG13" s="86"/>
      <c r="BWH13" s="86"/>
      <c r="BWI13" s="86"/>
      <c r="BWJ13" s="86"/>
      <c r="BWK13" s="86"/>
      <c r="BWL13" s="86"/>
      <c r="BWM13" s="86"/>
      <c r="BWN13" s="86"/>
      <c r="BWO13" s="86"/>
      <c r="BWP13" s="86"/>
      <c r="BWQ13" s="86"/>
      <c r="BWR13" s="86"/>
      <c r="BWS13" s="86"/>
      <c r="BWT13" s="86"/>
      <c r="BWU13" s="86"/>
      <c r="BWV13" s="86"/>
      <c r="BWW13" s="86"/>
      <c r="BWX13" s="86"/>
      <c r="BWY13" s="86"/>
      <c r="BWZ13" s="86"/>
      <c r="BXA13" s="86"/>
      <c r="BXB13" s="86"/>
      <c r="BXC13" s="86"/>
      <c r="BXD13" s="86"/>
      <c r="BXE13" s="86"/>
      <c r="BXF13" s="86"/>
      <c r="BXG13" s="86"/>
      <c r="BXH13" s="86"/>
      <c r="BXI13" s="86"/>
      <c r="BXJ13" s="86"/>
      <c r="BXK13" s="86"/>
      <c r="BXL13" s="86"/>
      <c r="BXM13" s="86"/>
      <c r="BXN13" s="86"/>
      <c r="BXO13" s="86"/>
      <c r="BXP13" s="86"/>
      <c r="BXQ13" s="86"/>
      <c r="BXR13" s="86"/>
      <c r="BXS13" s="86"/>
      <c r="BXT13" s="86"/>
      <c r="BXU13" s="86"/>
      <c r="BXV13" s="86"/>
      <c r="BXW13" s="86"/>
      <c r="BXX13" s="86"/>
      <c r="BXY13" s="86"/>
      <c r="BXZ13" s="86"/>
      <c r="BYA13" s="86"/>
      <c r="BYB13" s="86"/>
      <c r="BYC13" s="86"/>
      <c r="BYD13" s="86"/>
      <c r="BYE13" s="86"/>
      <c r="BYF13" s="86"/>
      <c r="BYG13" s="86"/>
      <c r="BYH13" s="86"/>
      <c r="BYI13" s="86"/>
      <c r="BYJ13" s="86"/>
      <c r="BYK13" s="86"/>
      <c r="BYL13" s="86"/>
      <c r="BYM13" s="86"/>
      <c r="BYN13" s="86"/>
      <c r="BYO13" s="86"/>
      <c r="BYP13" s="86"/>
      <c r="BYQ13" s="86"/>
      <c r="BYR13" s="86"/>
      <c r="BYS13" s="86"/>
      <c r="BYT13" s="86"/>
      <c r="BYU13" s="86"/>
      <c r="BYV13" s="86"/>
      <c r="BYW13" s="86"/>
      <c r="BYX13" s="86"/>
      <c r="BYY13" s="86"/>
      <c r="BYZ13" s="86"/>
      <c r="BZA13" s="86"/>
      <c r="BZB13" s="86"/>
      <c r="BZC13" s="86"/>
      <c r="BZD13" s="86"/>
      <c r="BZE13" s="86"/>
      <c r="BZF13" s="86"/>
      <c r="BZG13" s="86"/>
      <c r="BZH13" s="86"/>
      <c r="BZI13" s="86"/>
      <c r="BZJ13" s="86"/>
      <c r="BZK13" s="86"/>
      <c r="BZL13" s="86"/>
      <c r="BZM13" s="86"/>
      <c r="BZN13" s="86"/>
      <c r="BZO13" s="86"/>
      <c r="BZP13" s="86"/>
      <c r="BZQ13" s="86"/>
      <c r="BZR13" s="86"/>
      <c r="BZS13" s="86"/>
      <c r="BZT13" s="86"/>
      <c r="BZU13" s="86"/>
      <c r="BZV13" s="86"/>
      <c r="BZW13" s="86"/>
      <c r="BZX13" s="86"/>
      <c r="BZY13" s="86"/>
      <c r="BZZ13" s="86"/>
      <c r="CAA13" s="86"/>
      <c r="CAB13" s="86"/>
      <c r="CAC13" s="86"/>
      <c r="CAD13" s="86"/>
      <c r="CAE13" s="86"/>
      <c r="CAF13" s="86"/>
      <c r="CAG13" s="86"/>
      <c r="CAH13" s="86"/>
      <c r="CAI13" s="86"/>
      <c r="CAJ13" s="86"/>
      <c r="CAK13" s="86"/>
      <c r="CAL13" s="86"/>
      <c r="CAM13" s="86"/>
      <c r="CAN13" s="86"/>
      <c r="CAO13" s="86"/>
      <c r="CAP13" s="86"/>
      <c r="CAQ13" s="86"/>
      <c r="CAR13" s="86"/>
      <c r="CAS13" s="86"/>
      <c r="CAT13" s="86"/>
      <c r="CAU13" s="86"/>
      <c r="CAV13" s="86"/>
      <c r="CAW13" s="86"/>
      <c r="CAX13" s="86"/>
      <c r="CAY13" s="86"/>
      <c r="CAZ13" s="86"/>
      <c r="CBA13" s="86"/>
      <c r="CBB13" s="86"/>
      <c r="CBC13" s="86"/>
      <c r="CBD13" s="86"/>
      <c r="CBE13" s="86"/>
      <c r="CBF13" s="86"/>
      <c r="CBG13" s="86"/>
      <c r="CBH13" s="86"/>
      <c r="CBI13" s="86"/>
      <c r="CBJ13" s="86"/>
      <c r="CBK13" s="86"/>
      <c r="CBL13" s="86"/>
      <c r="CBM13" s="86"/>
      <c r="CBN13" s="86"/>
      <c r="CBO13" s="86"/>
      <c r="CBP13" s="86"/>
      <c r="CBQ13" s="86"/>
      <c r="CBR13" s="86"/>
      <c r="CBS13" s="86"/>
      <c r="CBT13" s="86"/>
      <c r="CBU13" s="86"/>
      <c r="CBV13" s="86"/>
      <c r="CBW13" s="86"/>
      <c r="CBX13" s="86"/>
      <c r="CBY13" s="86"/>
      <c r="CBZ13" s="86"/>
      <c r="CCA13" s="86"/>
      <c r="CCB13" s="86"/>
      <c r="CCC13" s="86"/>
      <c r="CCD13" s="86"/>
      <c r="CCE13" s="86"/>
      <c r="CCF13" s="86"/>
      <c r="CCG13" s="86"/>
      <c r="CCH13" s="86"/>
      <c r="CCI13" s="86"/>
      <c r="CCJ13" s="86"/>
      <c r="CCK13" s="86"/>
      <c r="CCL13" s="86"/>
      <c r="CCM13" s="86"/>
      <c r="CCN13" s="86"/>
      <c r="CCO13" s="86"/>
      <c r="CCP13" s="86"/>
      <c r="CCQ13" s="86"/>
      <c r="CCR13" s="86"/>
      <c r="CCS13" s="86"/>
      <c r="CCT13" s="86"/>
      <c r="CCU13" s="86"/>
      <c r="CCV13" s="86"/>
      <c r="CCW13" s="86"/>
      <c r="CCX13" s="86"/>
      <c r="CCY13" s="86"/>
      <c r="CCZ13" s="86"/>
      <c r="CDA13" s="86"/>
      <c r="CDB13" s="86"/>
      <c r="CDC13" s="86"/>
      <c r="CDD13" s="86"/>
      <c r="CDE13" s="86"/>
      <c r="CDF13" s="86"/>
      <c r="CDG13" s="86"/>
      <c r="CDH13" s="86"/>
      <c r="CDI13" s="86"/>
      <c r="CDJ13" s="86"/>
      <c r="CDK13" s="86"/>
      <c r="CDL13" s="86"/>
      <c r="CDM13" s="86"/>
      <c r="CDN13" s="86"/>
      <c r="CDO13" s="86"/>
      <c r="CDP13" s="86"/>
      <c r="CDQ13" s="86"/>
      <c r="CDR13" s="86"/>
      <c r="CDS13" s="86"/>
      <c r="CDT13" s="86"/>
      <c r="CDU13" s="86"/>
      <c r="CDV13" s="86"/>
      <c r="CDW13" s="86"/>
      <c r="CDX13" s="86"/>
      <c r="CDY13" s="86"/>
      <c r="CDZ13" s="86"/>
      <c r="CEA13" s="86"/>
      <c r="CEB13" s="86"/>
      <c r="CEC13" s="86"/>
      <c r="CED13" s="86"/>
      <c r="CEE13" s="86"/>
      <c r="CEF13" s="86"/>
      <c r="CEG13" s="86"/>
      <c r="CEH13" s="86"/>
      <c r="CEI13" s="86"/>
      <c r="CEJ13" s="86"/>
      <c r="CEK13" s="86"/>
      <c r="CEL13" s="86"/>
      <c r="CEM13" s="86"/>
      <c r="CEN13" s="86"/>
      <c r="CEO13" s="86"/>
      <c r="CEP13" s="86"/>
      <c r="CEQ13" s="86"/>
      <c r="CER13" s="86"/>
      <c r="CES13" s="86"/>
      <c r="CET13" s="86"/>
      <c r="CEU13" s="86"/>
      <c r="CEV13" s="86"/>
      <c r="CEW13" s="86"/>
      <c r="CEX13" s="86"/>
      <c r="CEY13" s="86"/>
      <c r="CEZ13" s="86"/>
      <c r="CFA13" s="86"/>
      <c r="CFB13" s="86"/>
      <c r="CFC13" s="86"/>
      <c r="CFD13" s="86"/>
      <c r="CFE13" s="86"/>
      <c r="CFF13" s="86"/>
      <c r="CFG13" s="86"/>
      <c r="CFH13" s="86"/>
      <c r="CFI13" s="86"/>
      <c r="CFJ13" s="86"/>
      <c r="CFK13" s="86"/>
      <c r="CFL13" s="86"/>
      <c r="CFM13" s="86"/>
      <c r="CFN13" s="86"/>
      <c r="CFO13" s="86"/>
      <c r="CFP13" s="86"/>
      <c r="CFQ13" s="86"/>
      <c r="CFR13" s="86"/>
      <c r="CFS13" s="86"/>
      <c r="CFT13" s="86"/>
      <c r="CFU13" s="86"/>
      <c r="CFV13" s="86"/>
      <c r="CFW13" s="86"/>
      <c r="CFX13" s="86"/>
      <c r="CFY13" s="86"/>
      <c r="CFZ13" s="86"/>
      <c r="CGA13" s="86"/>
      <c r="CGB13" s="86"/>
      <c r="CGC13" s="86"/>
      <c r="CGD13" s="86"/>
      <c r="CGE13" s="86"/>
      <c r="CGF13" s="86"/>
      <c r="CGG13" s="86"/>
      <c r="CGH13" s="86"/>
      <c r="CGI13" s="86"/>
      <c r="CGJ13" s="86"/>
      <c r="CGK13" s="86"/>
      <c r="CGL13" s="86"/>
      <c r="CGM13" s="86"/>
      <c r="CGN13" s="86"/>
      <c r="CGO13" s="86"/>
      <c r="CGP13" s="86"/>
      <c r="CGQ13" s="86"/>
      <c r="CGR13" s="86"/>
      <c r="CGS13" s="86"/>
      <c r="CGT13" s="86"/>
      <c r="CGU13" s="86"/>
      <c r="CGV13" s="86"/>
      <c r="CGW13" s="86"/>
      <c r="CGX13" s="86"/>
      <c r="CGY13" s="86"/>
      <c r="CGZ13" s="86"/>
      <c r="CHA13" s="86"/>
      <c r="CHB13" s="86"/>
      <c r="CHC13" s="86"/>
      <c r="CHD13" s="86"/>
      <c r="CHE13" s="86"/>
      <c r="CHF13" s="86"/>
      <c r="CHG13" s="86"/>
      <c r="CHH13" s="86"/>
      <c r="CHI13" s="86"/>
      <c r="CHJ13" s="86"/>
      <c r="CHK13" s="86"/>
      <c r="CHL13" s="86"/>
      <c r="CHM13" s="86"/>
      <c r="CHN13" s="86"/>
      <c r="CHO13" s="86"/>
      <c r="CHP13" s="86"/>
      <c r="CHQ13" s="86"/>
      <c r="CHR13" s="86"/>
      <c r="CHS13" s="86"/>
      <c r="CHT13" s="86"/>
      <c r="CHU13" s="86"/>
      <c r="CHV13" s="86"/>
      <c r="CHW13" s="86"/>
      <c r="CHX13" s="86"/>
      <c r="CHY13" s="86"/>
      <c r="CHZ13" s="86"/>
      <c r="CIA13" s="86"/>
      <c r="CIB13" s="86"/>
      <c r="CIC13" s="86"/>
      <c r="CID13" s="86"/>
      <c r="CIE13" s="86"/>
      <c r="CIF13" s="86"/>
      <c r="CIG13" s="86"/>
      <c r="CIH13" s="86"/>
      <c r="CII13" s="86"/>
      <c r="CIJ13" s="86"/>
      <c r="CIK13" s="86"/>
      <c r="CIL13" s="86"/>
      <c r="CIM13" s="86"/>
      <c r="CIN13" s="86"/>
      <c r="CIO13" s="86"/>
      <c r="CIP13" s="86"/>
      <c r="CIQ13" s="86"/>
      <c r="CIR13" s="86"/>
      <c r="CIS13" s="86"/>
      <c r="CIT13" s="86"/>
      <c r="CIU13" s="86"/>
      <c r="CIV13" s="86"/>
      <c r="CIW13" s="86"/>
      <c r="CIX13" s="86"/>
      <c r="CIY13" s="86"/>
      <c r="CIZ13" s="86"/>
      <c r="CJA13" s="86"/>
      <c r="CJB13" s="86"/>
      <c r="CJC13" s="86"/>
      <c r="CJD13" s="86"/>
      <c r="CJE13" s="86"/>
      <c r="CJF13" s="86"/>
      <c r="CJG13" s="86"/>
      <c r="CJH13" s="86"/>
      <c r="CJI13" s="86"/>
      <c r="CJJ13" s="86"/>
      <c r="CJK13" s="86"/>
      <c r="CJL13" s="86"/>
      <c r="CJM13" s="86"/>
      <c r="CJN13" s="86"/>
      <c r="CJO13" s="86"/>
      <c r="CJP13" s="86"/>
      <c r="CJQ13" s="86"/>
      <c r="CJR13" s="86"/>
      <c r="CJS13" s="86"/>
      <c r="CJT13" s="86"/>
      <c r="CJU13" s="86"/>
      <c r="CJV13" s="86"/>
      <c r="CJW13" s="86"/>
      <c r="CJX13" s="86"/>
      <c r="CJY13" s="86"/>
      <c r="CJZ13" s="86"/>
      <c r="CKA13" s="86"/>
      <c r="CKB13" s="86"/>
      <c r="CKC13" s="86"/>
      <c r="CKD13" s="86"/>
      <c r="CKE13" s="86"/>
      <c r="CKF13" s="86"/>
      <c r="CKG13" s="86"/>
      <c r="CKH13" s="86"/>
      <c r="CKI13" s="86"/>
      <c r="CKJ13" s="86"/>
      <c r="CKK13" s="86"/>
      <c r="CKL13" s="86"/>
      <c r="CKM13" s="86"/>
      <c r="CKN13" s="86"/>
      <c r="CKO13" s="86"/>
      <c r="CKP13" s="86"/>
      <c r="CKQ13" s="86"/>
      <c r="CKR13" s="86"/>
      <c r="CKS13" s="86"/>
      <c r="CKT13" s="86"/>
      <c r="CKU13" s="86"/>
      <c r="CKV13" s="86"/>
      <c r="CKW13" s="86"/>
      <c r="CKX13" s="86"/>
      <c r="CKY13" s="86"/>
      <c r="CKZ13" s="86"/>
      <c r="CLA13" s="86"/>
      <c r="CLB13" s="86"/>
      <c r="CLC13" s="86"/>
      <c r="CLD13" s="86"/>
      <c r="CLE13" s="86"/>
      <c r="CLF13" s="86"/>
      <c r="CLG13" s="86"/>
      <c r="CLH13" s="86"/>
      <c r="CLI13" s="86"/>
      <c r="CLJ13" s="86"/>
      <c r="CLK13" s="86"/>
      <c r="CLL13" s="86"/>
      <c r="CLM13" s="86"/>
      <c r="CLN13" s="86"/>
      <c r="CLO13" s="86"/>
      <c r="CLP13" s="86"/>
      <c r="CLQ13" s="86"/>
      <c r="CLR13" s="86"/>
      <c r="CLS13" s="86"/>
      <c r="CLT13" s="86"/>
      <c r="CLU13" s="86"/>
      <c r="CLV13" s="86"/>
      <c r="CLW13" s="86"/>
      <c r="CLX13" s="86"/>
      <c r="CLY13" s="86"/>
      <c r="CLZ13" s="86"/>
      <c r="CMA13" s="86"/>
      <c r="CMB13" s="86"/>
      <c r="CMC13" s="86"/>
      <c r="CMD13" s="86"/>
      <c r="CME13" s="86"/>
      <c r="CMF13" s="86"/>
      <c r="CMG13" s="86"/>
      <c r="CMH13" s="86"/>
      <c r="CMI13" s="86"/>
      <c r="CMJ13" s="86"/>
      <c r="CMK13" s="86"/>
      <c r="CML13" s="86"/>
      <c r="CMM13" s="86"/>
      <c r="CMN13" s="86"/>
      <c r="CMO13" s="86"/>
      <c r="CMP13" s="86"/>
      <c r="CMQ13" s="86"/>
      <c r="CMR13" s="86"/>
      <c r="CMS13" s="86"/>
      <c r="CMT13" s="86"/>
      <c r="CMU13" s="86"/>
      <c r="CMV13" s="86"/>
      <c r="CMW13" s="86"/>
      <c r="CMX13" s="86"/>
      <c r="CMY13" s="86"/>
      <c r="CMZ13" s="86"/>
      <c r="CNA13" s="86"/>
      <c r="CNB13" s="86"/>
      <c r="CNC13" s="86"/>
      <c r="CND13" s="86"/>
      <c r="CNE13" s="86"/>
      <c r="CNF13" s="86"/>
      <c r="CNG13" s="86"/>
      <c r="CNH13" s="86"/>
      <c r="CNI13" s="86"/>
      <c r="CNJ13" s="86"/>
      <c r="CNK13" s="86"/>
      <c r="CNL13" s="86"/>
      <c r="CNM13" s="86"/>
      <c r="CNN13" s="86"/>
      <c r="CNO13" s="86"/>
      <c r="CNP13" s="86"/>
      <c r="CNQ13" s="86"/>
      <c r="CNR13" s="86"/>
      <c r="CNS13" s="86"/>
      <c r="CNT13" s="86"/>
      <c r="CNU13" s="86"/>
      <c r="CNV13" s="86"/>
      <c r="CNW13" s="86"/>
      <c r="CNX13" s="86"/>
      <c r="CNY13" s="86"/>
      <c r="CNZ13" s="86"/>
      <c r="COA13" s="86"/>
      <c r="COB13" s="86"/>
      <c r="COC13" s="86"/>
      <c r="COD13" s="86"/>
      <c r="COE13" s="86"/>
      <c r="COF13" s="86"/>
      <c r="COG13" s="86"/>
      <c r="COH13" s="86"/>
      <c r="COI13" s="86"/>
      <c r="COJ13" s="86"/>
      <c r="COK13" s="86"/>
      <c r="COL13" s="86"/>
      <c r="COM13" s="86"/>
      <c r="CON13" s="86"/>
      <c r="COO13" s="86"/>
      <c r="COP13" s="86"/>
      <c r="COQ13" s="86"/>
      <c r="COR13" s="86"/>
      <c r="COS13" s="86"/>
      <c r="COT13" s="86"/>
      <c r="COU13" s="86"/>
      <c r="COV13" s="86"/>
      <c r="COW13" s="86"/>
      <c r="COX13" s="86"/>
      <c r="COY13" s="86"/>
      <c r="COZ13" s="86"/>
      <c r="CPA13" s="86"/>
      <c r="CPB13" s="86"/>
      <c r="CPC13" s="86"/>
      <c r="CPD13" s="86"/>
      <c r="CPE13" s="86"/>
      <c r="CPF13" s="86"/>
      <c r="CPG13" s="86"/>
      <c r="CPH13" s="86"/>
      <c r="CPI13" s="86"/>
      <c r="CPJ13" s="86"/>
      <c r="CPK13" s="86"/>
      <c r="CPL13" s="86"/>
      <c r="CPM13" s="86"/>
      <c r="CPN13" s="86"/>
      <c r="CPO13" s="86"/>
      <c r="CPP13" s="86"/>
      <c r="CPQ13" s="86"/>
      <c r="CPR13" s="86"/>
      <c r="CPS13" s="86"/>
      <c r="CPT13" s="86"/>
      <c r="CPU13" s="86"/>
      <c r="CPV13" s="86"/>
      <c r="CPW13" s="86"/>
      <c r="CPX13" s="86"/>
      <c r="CPY13" s="86"/>
      <c r="CPZ13" s="86"/>
      <c r="CQA13" s="86"/>
      <c r="CQB13" s="86"/>
      <c r="CQC13" s="86"/>
      <c r="CQD13" s="86"/>
      <c r="CQE13" s="86"/>
      <c r="CQF13" s="86"/>
      <c r="CQG13" s="86"/>
      <c r="CQH13" s="86"/>
      <c r="CQI13" s="86"/>
      <c r="CQJ13" s="86"/>
      <c r="CQK13" s="86"/>
      <c r="CQL13" s="86"/>
      <c r="CQM13" s="86"/>
      <c r="CQN13" s="86"/>
      <c r="CQO13" s="86"/>
      <c r="CQP13" s="86"/>
      <c r="CQQ13" s="86"/>
      <c r="CQR13" s="86"/>
      <c r="CQS13" s="86"/>
      <c r="CQT13" s="86"/>
      <c r="CQU13" s="86"/>
      <c r="CQV13" s="86"/>
      <c r="CQW13" s="86"/>
      <c r="CQX13" s="86"/>
      <c r="CQY13" s="86"/>
      <c r="CQZ13" s="86"/>
      <c r="CRA13" s="86"/>
      <c r="CRB13" s="86"/>
      <c r="CRC13" s="86"/>
      <c r="CRD13" s="86"/>
      <c r="CRE13" s="86"/>
      <c r="CRF13" s="86"/>
      <c r="CRG13" s="86"/>
      <c r="CRH13" s="86"/>
      <c r="CRI13" s="86"/>
      <c r="CRJ13" s="86"/>
      <c r="CRK13" s="86"/>
      <c r="CRL13" s="86"/>
      <c r="CRM13" s="86"/>
      <c r="CRN13" s="86"/>
      <c r="CRO13" s="86"/>
      <c r="CRP13" s="86"/>
      <c r="CRQ13" s="86"/>
      <c r="CRR13" s="86"/>
      <c r="CRS13" s="86"/>
      <c r="CRT13" s="86"/>
      <c r="CRU13" s="86"/>
      <c r="CRV13" s="86"/>
      <c r="CRW13" s="86"/>
      <c r="CRX13" s="86"/>
      <c r="CRY13" s="86"/>
      <c r="CRZ13" s="86"/>
      <c r="CSA13" s="86"/>
      <c r="CSB13" s="86"/>
      <c r="CSC13" s="86"/>
      <c r="CSD13" s="86"/>
      <c r="CSE13" s="86"/>
      <c r="CSF13" s="86"/>
      <c r="CSG13" s="86"/>
      <c r="CSH13" s="86"/>
      <c r="CSI13" s="86"/>
      <c r="CSJ13" s="86"/>
      <c r="CSK13" s="86"/>
      <c r="CSL13" s="86"/>
      <c r="CSM13" s="86"/>
      <c r="CSN13" s="86"/>
      <c r="CSO13" s="86"/>
      <c r="CSP13" s="86"/>
      <c r="CSQ13" s="86"/>
      <c r="CSR13" s="86"/>
      <c r="CSS13" s="86"/>
      <c r="CST13" s="86"/>
      <c r="CSU13" s="86"/>
      <c r="CSV13" s="86"/>
      <c r="CSW13" s="86"/>
      <c r="CSX13" s="86"/>
      <c r="CSY13" s="86"/>
      <c r="CSZ13" s="86"/>
      <c r="CTA13" s="86"/>
      <c r="CTB13" s="86"/>
      <c r="CTC13" s="86"/>
      <c r="CTD13" s="86"/>
      <c r="CTE13" s="86"/>
      <c r="CTF13" s="86"/>
      <c r="CTG13" s="86"/>
      <c r="CTH13" s="86"/>
      <c r="CTI13" s="86"/>
      <c r="CTJ13" s="86"/>
      <c r="CTK13" s="86"/>
      <c r="CTL13" s="86"/>
      <c r="CTM13" s="86"/>
      <c r="CTN13" s="86"/>
      <c r="CTO13" s="86"/>
      <c r="CTP13" s="86"/>
      <c r="CTQ13" s="86"/>
      <c r="CTR13" s="86"/>
      <c r="CTS13" s="86"/>
      <c r="CTT13" s="86"/>
      <c r="CTU13" s="86"/>
      <c r="CTV13" s="86"/>
      <c r="CTW13" s="86"/>
      <c r="CTX13" s="86"/>
      <c r="CTY13" s="86"/>
      <c r="CTZ13" s="86"/>
      <c r="CUA13" s="86"/>
      <c r="CUB13" s="86"/>
      <c r="CUC13" s="86"/>
      <c r="CUD13" s="86"/>
      <c r="CUE13" s="86"/>
      <c r="CUF13" s="86"/>
      <c r="CUG13" s="86"/>
      <c r="CUH13" s="86"/>
      <c r="CUI13" s="86"/>
      <c r="CUJ13" s="86"/>
      <c r="CUK13" s="86"/>
      <c r="CUL13" s="86"/>
      <c r="CUM13" s="86"/>
      <c r="CUN13" s="86"/>
      <c r="CUO13" s="86"/>
      <c r="CUP13" s="86"/>
      <c r="CUQ13" s="86"/>
      <c r="CUR13" s="86"/>
      <c r="CUS13" s="86"/>
      <c r="CUT13" s="86"/>
      <c r="CUU13" s="86"/>
      <c r="CUV13" s="86"/>
      <c r="CUW13" s="86"/>
      <c r="CUX13" s="86"/>
      <c r="CUY13" s="86"/>
      <c r="CUZ13" s="86"/>
      <c r="CVA13" s="86"/>
      <c r="CVB13" s="86"/>
      <c r="CVC13" s="86"/>
      <c r="CVD13" s="86"/>
      <c r="CVE13" s="86"/>
      <c r="CVF13" s="86"/>
      <c r="CVG13" s="86"/>
      <c r="CVH13" s="86"/>
      <c r="CVI13" s="86"/>
      <c r="CVJ13" s="86"/>
      <c r="CVK13" s="86"/>
      <c r="CVL13" s="86"/>
      <c r="CVM13" s="86"/>
      <c r="CVN13" s="86"/>
      <c r="CVO13" s="86"/>
      <c r="CVP13" s="86"/>
      <c r="CVQ13" s="86"/>
      <c r="CVR13" s="86"/>
      <c r="CVS13" s="86"/>
      <c r="CVT13" s="86"/>
      <c r="CVU13" s="86"/>
      <c r="CVV13" s="86"/>
      <c r="CVW13" s="86"/>
      <c r="CVX13" s="86"/>
      <c r="CVY13" s="86"/>
      <c r="CVZ13" s="86"/>
      <c r="CWA13" s="86"/>
      <c r="CWB13" s="86"/>
      <c r="CWC13" s="86"/>
      <c r="CWD13" s="86"/>
      <c r="CWE13" s="86"/>
      <c r="CWF13" s="86"/>
      <c r="CWG13" s="86"/>
      <c r="CWH13" s="86"/>
      <c r="CWI13" s="86"/>
      <c r="CWJ13" s="86"/>
      <c r="CWK13" s="86"/>
      <c r="CWL13" s="86"/>
      <c r="CWM13" s="86"/>
      <c r="CWN13" s="86"/>
      <c r="CWO13" s="86"/>
      <c r="CWP13" s="86"/>
      <c r="CWQ13" s="86"/>
      <c r="CWR13" s="86"/>
      <c r="CWS13" s="86"/>
      <c r="CWT13" s="86"/>
      <c r="CWU13" s="86"/>
      <c r="CWV13" s="86"/>
      <c r="CWW13" s="86"/>
      <c r="CWX13" s="86"/>
      <c r="CWY13" s="86"/>
      <c r="CWZ13" s="86"/>
      <c r="CXA13" s="86"/>
      <c r="CXB13" s="86"/>
      <c r="CXC13" s="86"/>
      <c r="CXD13" s="86"/>
      <c r="CXE13" s="86"/>
      <c r="CXF13" s="86"/>
      <c r="CXG13" s="86"/>
      <c r="CXH13" s="86"/>
      <c r="CXI13" s="86"/>
      <c r="CXJ13" s="86"/>
      <c r="CXK13" s="86"/>
      <c r="CXL13" s="86"/>
      <c r="CXM13" s="86"/>
      <c r="CXN13" s="86"/>
      <c r="CXO13" s="86"/>
      <c r="CXP13" s="86"/>
      <c r="CXQ13" s="86"/>
      <c r="CXR13" s="86"/>
      <c r="CXS13" s="86"/>
      <c r="CXT13" s="86"/>
      <c r="CXU13" s="86"/>
      <c r="CXV13" s="86"/>
      <c r="CXW13" s="86"/>
      <c r="CXX13" s="86"/>
      <c r="CXY13" s="86"/>
      <c r="CXZ13" s="86"/>
      <c r="CYA13" s="86"/>
      <c r="CYB13" s="86"/>
      <c r="CYC13" s="86"/>
      <c r="CYD13" s="86"/>
      <c r="CYE13" s="86"/>
      <c r="CYF13" s="86"/>
      <c r="CYG13" s="86"/>
      <c r="CYH13" s="86"/>
      <c r="CYI13" s="86"/>
      <c r="CYJ13" s="86"/>
      <c r="CYK13" s="86"/>
      <c r="CYL13" s="86"/>
      <c r="CYM13" s="86"/>
      <c r="CYN13" s="86"/>
      <c r="CYO13" s="86"/>
      <c r="CYP13" s="86"/>
      <c r="CYQ13" s="86"/>
      <c r="CYR13" s="86"/>
      <c r="CYS13" s="86"/>
      <c r="CYT13" s="86"/>
      <c r="CYU13" s="86"/>
      <c r="CYV13" s="86"/>
      <c r="CYW13" s="86"/>
      <c r="CYX13" s="86"/>
      <c r="CYY13" s="86"/>
      <c r="CYZ13" s="86"/>
      <c r="CZA13" s="86"/>
      <c r="CZB13" s="86"/>
      <c r="CZC13" s="86"/>
      <c r="CZD13" s="86"/>
      <c r="CZE13" s="86"/>
      <c r="CZF13" s="86"/>
      <c r="CZG13" s="86"/>
      <c r="CZH13" s="86"/>
      <c r="CZI13" s="86"/>
      <c r="CZJ13" s="86"/>
      <c r="CZK13" s="86"/>
      <c r="CZL13" s="86"/>
      <c r="CZM13" s="86"/>
      <c r="CZN13" s="86"/>
      <c r="CZO13" s="86"/>
      <c r="CZP13" s="86"/>
      <c r="CZQ13" s="86"/>
      <c r="CZR13" s="86"/>
      <c r="CZS13" s="86"/>
      <c r="CZT13" s="86"/>
      <c r="CZU13" s="86"/>
      <c r="CZV13" s="86"/>
      <c r="CZW13" s="86"/>
      <c r="CZX13" s="86"/>
      <c r="CZY13" s="86"/>
      <c r="CZZ13" s="86"/>
      <c r="DAA13" s="86"/>
      <c r="DAB13" s="86"/>
      <c r="DAC13" s="86"/>
      <c r="DAD13" s="86"/>
      <c r="DAE13" s="86"/>
      <c r="DAF13" s="86"/>
      <c r="DAG13" s="86"/>
      <c r="DAH13" s="86"/>
      <c r="DAI13" s="86"/>
      <c r="DAJ13" s="86"/>
      <c r="DAK13" s="86"/>
      <c r="DAL13" s="86"/>
      <c r="DAM13" s="86"/>
      <c r="DAN13" s="86"/>
      <c r="DAO13" s="86"/>
      <c r="DAP13" s="86"/>
      <c r="DAQ13" s="86"/>
      <c r="DAR13" s="86"/>
      <c r="DAS13" s="86"/>
      <c r="DAT13" s="86"/>
      <c r="DAU13" s="86"/>
      <c r="DAV13" s="86"/>
      <c r="DAW13" s="86"/>
      <c r="DAX13" s="86"/>
      <c r="DAY13" s="86"/>
      <c r="DAZ13" s="86"/>
      <c r="DBA13" s="86"/>
      <c r="DBB13" s="86"/>
      <c r="DBC13" s="86"/>
      <c r="DBD13" s="86"/>
      <c r="DBE13" s="86"/>
      <c r="DBF13" s="86"/>
      <c r="DBG13" s="86"/>
      <c r="DBH13" s="86"/>
      <c r="DBI13" s="86"/>
      <c r="DBJ13" s="86"/>
      <c r="DBK13" s="86"/>
      <c r="DBL13" s="86"/>
      <c r="DBM13" s="86"/>
      <c r="DBN13" s="86"/>
      <c r="DBO13" s="86"/>
      <c r="DBP13" s="86"/>
      <c r="DBQ13" s="86"/>
      <c r="DBR13" s="86"/>
      <c r="DBS13" s="86"/>
      <c r="DBT13" s="86"/>
      <c r="DBU13" s="86"/>
      <c r="DBV13" s="86"/>
      <c r="DBW13" s="86"/>
      <c r="DBX13" s="86"/>
      <c r="DBY13" s="86"/>
      <c r="DBZ13" s="86"/>
      <c r="DCA13" s="86"/>
      <c r="DCB13" s="86"/>
      <c r="DCC13" s="86"/>
      <c r="DCD13" s="86"/>
      <c r="DCE13" s="86"/>
      <c r="DCF13" s="86"/>
      <c r="DCG13" s="86"/>
      <c r="DCH13" s="86"/>
      <c r="DCI13" s="86"/>
      <c r="DCJ13" s="86"/>
      <c r="DCK13" s="86"/>
      <c r="DCL13" s="86"/>
      <c r="DCM13" s="86"/>
      <c r="DCN13" s="86"/>
      <c r="DCO13" s="86"/>
      <c r="DCP13" s="86"/>
      <c r="DCQ13" s="86"/>
      <c r="DCR13" s="86"/>
      <c r="DCS13" s="86"/>
      <c r="DCT13" s="86"/>
      <c r="DCU13" s="86"/>
      <c r="DCV13" s="86"/>
      <c r="DCW13" s="86"/>
      <c r="DCX13" s="86"/>
      <c r="DCY13" s="86"/>
      <c r="DCZ13" s="86"/>
      <c r="DDA13" s="86"/>
      <c r="DDB13" s="86"/>
      <c r="DDC13" s="86"/>
      <c r="DDD13" s="86"/>
      <c r="DDE13" s="86"/>
      <c r="DDF13" s="86"/>
      <c r="DDG13" s="86"/>
      <c r="DDH13" s="86"/>
      <c r="DDI13" s="86"/>
      <c r="DDJ13" s="86"/>
      <c r="DDK13" s="86"/>
      <c r="DDL13" s="86"/>
      <c r="DDM13" s="86"/>
      <c r="DDN13" s="86"/>
      <c r="DDO13" s="86"/>
      <c r="DDP13" s="86"/>
      <c r="DDQ13" s="86"/>
      <c r="DDR13" s="86"/>
      <c r="DDS13" s="86"/>
      <c r="DDT13" s="86"/>
      <c r="DDU13" s="86"/>
      <c r="DDV13" s="86"/>
      <c r="DDW13" s="86"/>
      <c r="DDX13" s="86"/>
      <c r="DDY13" s="86"/>
      <c r="DDZ13" s="86"/>
      <c r="DEA13" s="86"/>
      <c r="DEB13" s="86"/>
      <c r="DEC13" s="86"/>
      <c r="DED13" s="86"/>
      <c r="DEE13" s="86"/>
      <c r="DEF13" s="86"/>
      <c r="DEG13" s="86"/>
      <c r="DEH13" s="86"/>
      <c r="DEI13" s="86"/>
      <c r="DEJ13" s="86"/>
      <c r="DEK13" s="86"/>
      <c r="DEL13" s="86"/>
      <c r="DEM13" s="86"/>
      <c r="DEN13" s="86"/>
      <c r="DEO13" s="86"/>
      <c r="DEP13" s="86"/>
      <c r="DEQ13" s="86"/>
      <c r="DER13" s="86"/>
      <c r="DES13" s="86"/>
      <c r="DET13" s="86"/>
      <c r="DEU13" s="86"/>
      <c r="DEV13" s="86"/>
      <c r="DEW13" s="86"/>
      <c r="DEX13" s="86"/>
      <c r="DEY13" s="86"/>
      <c r="DEZ13" s="86"/>
      <c r="DFA13" s="86"/>
      <c r="DFB13" s="86"/>
      <c r="DFC13" s="86"/>
      <c r="DFD13" s="86"/>
      <c r="DFE13" s="86"/>
      <c r="DFF13" s="86"/>
      <c r="DFG13" s="86"/>
      <c r="DFH13" s="86"/>
      <c r="DFI13" s="86"/>
      <c r="DFJ13" s="86"/>
      <c r="DFK13" s="86"/>
      <c r="DFL13" s="86"/>
      <c r="DFM13" s="86"/>
      <c r="DFN13" s="86"/>
      <c r="DFO13" s="86"/>
      <c r="DFP13" s="86"/>
      <c r="DFQ13" s="86"/>
      <c r="DFR13" s="86"/>
      <c r="DFS13" s="86"/>
      <c r="DFT13" s="86"/>
      <c r="DFU13" s="86"/>
      <c r="DFV13" s="86"/>
      <c r="DFW13" s="86"/>
      <c r="DFX13" s="86"/>
      <c r="DFY13" s="86"/>
      <c r="DFZ13" s="86"/>
      <c r="DGA13" s="86"/>
      <c r="DGB13" s="86"/>
      <c r="DGC13" s="86"/>
      <c r="DGD13" s="86"/>
      <c r="DGE13" s="86"/>
      <c r="DGF13" s="86"/>
      <c r="DGG13" s="86"/>
      <c r="DGH13" s="86"/>
      <c r="DGI13" s="86"/>
      <c r="DGJ13" s="86"/>
      <c r="DGK13" s="86"/>
      <c r="DGL13" s="86"/>
      <c r="DGM13" s="86"/>
      <c r="DGN13" s="86"/>
      <c r="DGO13" s="86"/>
      <c r="DGP13" s="86"/>
      <c r="DGQ13" s="86"/>
      <c r="DGR13" s="86"/>
      <c r="DGS13" s="86"/>
      <c r="DGT13" s="86"/>
      <c r="DGU13" s="86"/>
      <c r="DGV13" s="86"/>
      <c r="DGW13" s="86"/>
      <c r="DGX13" s="86"/>
      <c r="DGY13" s="86"/>
      <c r="DGZ13" s="86"/>
      <c r="DHA13" s="86"/>
      <c r="DHB13" s="86"/>
      <c r="DHC13" s="86"/>
      <c r="DHD13" s="86"/>
      <c r="DHE13" s="86"/>
      <c r="DHF13" s="86"/>
      <c r="DHG13" s="86"/>
      <c r="DHH13" s="86"/>
      <c r="DHI13" s="86"/>
      <c r="DHJ13" s="86"/>
      <c r="DHK13" s="86"/>
      <c r="DHL13" s="86"/>
      <c r="DHM13" s="86"/>
      <c r="DHN13" s="86"/>
      <c r="DHO13" s="86"/>
      <c r="DHP13" s="86"/>
      <c r="DHQ13" s="86"/>
      <c r="DHR13" s="86"/>
      <c r="DHS13" s="86"/>
      <c r="DHT13" s="86"/>
      <c r="DHU13" s="86"/>
      <c r="DHV13" s="86"/>
      <c r="DHW13" s="86"/>
      <c r="DHX13" s="86"/>
      <c r="DHY13" s="86"/>
      <c r="DHZ13" s="86"/>
      <c r="DIA13" s="86"/>
      <c r="DIB13" s="86"/>
      <c r="DIC13" s="86"/>
      <c r="DID13" s="86"/>
      <c r="DIE13" s="86"/>
      <c r="DIF13" s="86"/>
      <c r="DIG13" s="86"/>
      <c r="DIH13" s="86"/>
      <c r="DII13" s="86"/>
      <c r="DIJ13" s="86"/>
      <c r="DIK13" s="86"/>
      <c r="DIL13" s="86"/>
      <c r="DIM13" s="86"/>
      <c r="DIN13" s="86"/>
      <c r="DIO13" s="86"/>
      <c r="DIP13" s="86"/>
      <c r="DIQ13" s="86"/>
      <c r="DIR13" s="86"/>
      <c r="DIS13" s="86"/>
      <c r="DIT13" s="86"/>
      <c r="DIU13" s="86"/>
      <c r="DIV13" s="86"/>
      <c r="DIW13" s="86"/>
      <c r="DIX13" s="86"/>
      <c r="DIY13" s="86"/>
      <c r="DIZ13" s="86"/>
      <c r="DJA13" s="86"/>
      <c r="DJB13" s="86"/>
      <c r="DJC13" s="86"/>
      <c r="DJD13" s="86"/>
      <c r="DJE13" s="86"/>
      <c r="DJF13" s="86"/>
      <c r="DJG13" s="86"/>
      <c r="DJH13" s="86"/>
      <c r="DJI13" s="86"/>
      <c r="DJJ13" s="86"/>
      <c r="DJK13" s="86"/>
      <c r="DJL13" s="86"/>
      <c r="DJM13" s="86"/>
      <c r="DJN13" s="86"/>
      <c r="DJO13" s="86"/>
      <c r="DJP13" s="86"/>
      <c r="DJQ13" s="86"/>
      <c r="DJR13" s="86"/>
      <c r="DJS13" s="86"/>
      <c r="DJT13" s="86"/>
      <c r="DJU13" s="86"/>
      <c r="DJV13" s="86"/>
      <c r="DJW13" s="86"/>
      <c r="DJX13" s="86"/>
      <c r="DJY13" s="86"/>
      <c r="DJZ13" s="86"/>
      <c r="DKA13" s="86"/>
      <c r="DKB13" s="86"/>
      <c r="DKC13" s="86"/>
      <c r="DKD13" s="86"/>
      <c r="DKE13" s="86"/>
      <c r="DKF13" s="86"/>
      <c r="DKG13" s="86"/>
      <c r="DKH13" s="86"/>
      <c r="DKI13" s="86"/>
      <c r="DKJ13" s="86"/>
      <c r="DKK13" s="86"/>
      <c r="DKL13" s="86"/>
      <c r="DKM13" s="86"/>
      <c r="DKN13" s="86"/>
      <c r="DKO13" s="86"/>
      <c r="DKP13" s="86"/>
      <c r="DKQ13" s="86"/>
      <c r="DKR13" s="86"/>
      <c r="DKS13" s="86"/>
      <c r="DKT13" s="86"/>
      <c r="DKU13" s="86"/>
      <c r="DKV13" s="86"/>
      <c r="DKW13" s="86"/>
      <c r="DKX13" s="86"/>
      <c r="DKY13" s="86"/>
      <c r="DKZ13" s="86"/>
      <c r="DLA13" s="86"/>
      <c r="DLB13" s="86"/>
      <c r="DLC13" s="86"/>
      <c r="DLD13" s="86"/>
      <c r="DLE13" s="86"/>
      <c r="DLF13" s="86"/>
      <c r="DLG13" s="86"/>
      <c r="DLH13" s="86"/>
      <c r="DLI13" s="86"/>
      <c r="DLJ13" s="86"/>
      <c r="DLK13" s="86"/>
      <c r="DLL13" s="86"/>
      <c r="DLM13" s="86"/>
      <c r="DLN13" s="86"/>
      <c r="DLO13" s="86"/>
      <c r="DLP13" s="86"/>
      <c r="DLQ13" s="86"/>
      <c r="DLR13" s="86"/>
      <c r="DLS13" s="86"/>
      <c r="DLT13" s="86"/>
      <c r="DLU13" s="86"/>
      <c r="DLV13" s="86"/>
      <c r="DLW13" s="86"/>
      <c r="DLX13" s="86"/>
      <c r="DLY13" s="86"/>
      <c r="DLZ13" s="86"/>
      <c r="DMA13" s="86"/>
      <c r="DMB13" s="86"/>
      <c r="DMC13" s="86"/>
      <c r="DMD13" s="86"/>
      <c r="DME13" s="86"/>
      <c r="DMF13" s="86"/>
      <c r="DMG13" s="86"/>
      <c r="DMH13" s="86"/>
      <c r="DMI13" s="86"/>
      <c r="DMJ13" s="86"/>
      <c r="DMK13" s="86"/>
      <c r="DML13" s="86"/>
      <c r="DMM13" s="86"/>
      <c r="DMN13" s="86"/>
      <c r="DMO13" s="86"/>
      <c r="DMP13" s="86"/>
      <c r="DMQ13" s="86"/>
      <c r="DMR13" s="86"/>
      <c r="DMS13" s="86"/>
      <c r="DMT13" s="86"/>
      <c r="DMU13" s="86"/>
      <c r="DMV13" s="86"/>
      <c r="DMW13" s="86"/>
      <c r="DMX13" s="86"/>
      <c r="DMY13" s="86"/>
      <c r="DMZ13" s="86"/>
      <c r="DNA13" s="86"/>
      <c r="DNB13" s="86"/>
      <c r="DNC13" s="86"/>
      <c r="DND13" s="86"/>
      <c r="DNE13" s="86"/>
      <c r="DNF13" s="86"/>
      <c r="DNG13" s="86"/>
      <c r="DNH13" s="86"/>
      <c r="DNI13" s="86"/>
      <c r="DNJ13" s="86"/>
      <c r="DNK13" s="86"/>
      <c r="DNL13" s="86"/>
      <c r="DNM13" s="86"/>
      <c r="DNN13" s="86"/>
      <c r="DNO13" s="86"/>
      <c r="DNP13" s="86"/>
      <c r="DNQ13" s="86"/>
      <c r="DNR13" s="86"/>
      <c r="DNS13" s="86"/>
      <c r="DNT13" s="86"/>
      <c r="DNU13" s="86"/>
      <c r="DNV13" s="86"/>
      <c r="DNW13" s="86"/>
      <c r="DNX13" s="86"/>
      <c r="DNY13" s="86"/>
      <c r="DNZ13" s="86"/>
      <c r="DOA13" s="86"/>
      <c r="DOB13" s="86"/>
      <c r="DOC13" s="86"/>
      <c r="DOD13" s="86"/>
      <c r="DOE13" s="86"/>
      <c r="DOF13" s="86"/>
      <c r="DOG13" s="86"/>
      <c r="DOH13" s="86"/>
      <c r="DOI13" s="86"/>
      <c r="DOJ13" s="86"/>
      <c r="DOK13" s="86"/>
      <c r="DOL13" s="86"/>
      <c r="DOM13" s="86"/>
      <c r="DON13" s="86"/>
      <c r="DOO13" s="86"/>
      <c r="DOP13" s="86"/>
      <c r="DOQ13" s="86"/>
      <c r="DOR13" s="86"/>
      <c r="DOS13" s="86"/>
      <c r="DOT13" s="86"/>
      <c r="DOU13" s="86"/>
      <c r="DOV13" s="86"/>
      <c r="DOW13" s="86"/>
      <c r="DOX13" s="86"/>
      <c r="DOY13" s="86"/>
      <c r="DOZ13" s="86"/>
      <c r="DPA13" s="86"/>
      <c r="DPB13" s="86"/>
      <c r="DPC13" s="86"/>
      <c r="DPD13" s="86"/>
      <c r="DPE13" s="86"/>
      <c r="DPF13" s="86"/>
      <c r="DPG13" s="86"/>
      <c r="DPH13" s="86"/>
      <c r="DPI13" s="86"/>
      <c r="DPJ13" s="86"/>
      <c r="DPK13" s="86"/>
      <c r="DPL13" s="86"/>
      <c r="DPM13" s="86"/>
      <c r="DPN13" s="86"/>
      <c r="DPO13" s="86"/>
      <c r="DPP13" s="86"/>
      <c r="DPQ13" s="86"/>
      <c r="DPR13" s="86"/>
      <c r="DPS13" s="86"/>
      <c r="DPT13" s="86"/>
      <c r="DPU13" s="86"/>
      <c r="DPV13" s="86"/>
      <c r="DPW13" s="86"/>
      <c r="DPX13" s="86"/>
      <c r="DPY13" s="86"/>
      <c r="DPZ13" s="86"/>
      <c r="DQA13" s="86"/>
      <c r="DQB13" s="86"/>
      <c r="DQC13" s="86"/>
      <c r="DQD13" s="86"/>
      <c r="DQE13" s="86"/>
      <c r="DQF13" s="86"/>
      <c r="DQG13" s="86"/>
      <c r="DQH13" s="86"/>
      <c r="DQI13" s="86"/>
      <c r="DQJ13" s="86"/>
      <c r="DQK13" s="86"/>
      <c r="DQL13" s="86"/>
      <c r="DQM13" s="86"/>
      <c r="DQN13" s="86"/>
      <c r="DQO13" s="86"/>
      <c r="DQP13" s="86"/>
      <c r="DQQ13" s="86"/>
      <c r="DQR13" s="86"/>
      <c r="DQS13" s="86"/>
      <c r="DQT13" s="86"/>
      <c r="DQU13" s="86"/>
      <c r="DQV13" s="86"/>
      <c r="DQW13" s="86"/>
      <c r="DQX13" s="86"/>
      <c r="DQY13" s="86"/>
      <c r="DQZ13" s="86"/>
      <c r="DRA13" s="86"/>
      <c r="DRB13" s="86"/>
      <c r="DRC13" s="86"/>
      <c r="DRD13" s="86"/>
      <c r="DRE13" s="86"/>
      <c r="DRF13" s="86"/>
      <c r="DRG13" s="86"/>
      <c r="DRH13" s="86"/>
      <c r="DRI13" s="86"/>
      <c r="DRJ13" s="86"/>
      <c r="DRK13" s="86"/>
      <c r="DRL13" s="86"/>
      <c r="DRM13" s="86"/>
      <c r="DRN13" s="86"/>
      <c r="DRO13" s="86"/>
      <c r="DRP13" s="86"/>
      <c r="DRQ13" s="86"/>
      <c r="DRR13" s="86"/>
      <c r="DRS13" s="86"/>
      <c r="DRT13" s="86"/>
      <c r="DRU13" s="86"/>
      <c r="DRV13" s="86"/>
      <c r="DRW13" s="86"/>
      <c r="DRX13" s="86"/>
      <c r="DRY13" s="86"/>
      <c r="DRZ13" s="86"/>
      <c r="DSA13" s="86"/>
      <c r="DSB13" s="86"/>
      <c r="DSC13" s="86"/>
      <c r="DSD13" s="86"/>
      <c r="DSE13" s="86"/>
      <c r="DSF13" s="86"/>
      <c r="DSG13" s="86"/>
      <c r="DSH13" s="86"/>
      <c r="DSI13" s="86"/>
      <c r="DSJ13" s="86"/>
      <c r="DSK13" s="86"/>
      <c r="DSL13" s="86"/>
      <c r="DSM13" s="86"/>
      <c r="DSN13" s="86"/>
      <c r="DSO13" s="86"/>
      <c r="DSP13" s="86"/>
      <c r="DSQ13" s="86"/>
      <c r="DSR13" s="86"/>
      <c r="DSS13" s="86"/>
      <c r="DST13" s="86"/>
      <c r="DSU13" s="86"/>
      <c r="DSV13" s="86"/>
      <c r="DSW13" s="86"/>
      <c r="DSX13" s="86"/>
      <c r="DSY13" s="86"/>
      <c r="DSZ13" s="86"/>
      <c r="DTA13" s="86"/>
      <c r="DTB13" s="86"/>
      <c r="DTC13" s="86"/>
      <c r="DTD13" s="86"/>
      <c r="DTE13" s="86"/>
      <c r="DTF13" s="86"/>
      <c r="DTG13" s="86"/>
      <c r="DTH13" s="86"/>
      <c r="DTI13" s="86"/>
      <c r="DTJ13" s="86"/>
      <c r="DTK13" s="86"/>
      <c r="DTL13" s="86"/>
      <c r="DTM13" s="86"/>
      <c r="DTN13" s="86"/>
      <c r="DTO13" s="86"/>
      <c r="DTP13" s="86"/>
      <c r="DTQ13" s="86"/>
      <c r="DTR13" s="86"/>
      <c r="DTS13" s="86"/>
      <c r="DTT13" s="86"/>
      <c r="DTU13" s="86"/>
      <c r="DTV13" s="86"/>
      <c r="DTW13" s="86"/>
      <c r="DTX13" s="86"/>
      <c r="DTY13" s="86"/>
      <c r="DTZ13" s="86"/>
      <c r="DUA13" s="86"/>
      <c r="DUB13" s="86"/>
      <c r="DUC13" s="86"/>
      <c r="DUD13" s="86"/>
      <c r="DUE13" s="86"/>
      <c r="DUF13" s="86"/>
      <c r="DUG13" s="86"/>
      <c r="DUH13" s="86"/>
      <c r="DUI13" s="86"/>
      <c r="DUJ13" s="86"/>
      <c r="DUK13" s="86"/>
      <c r="DUL13" s="86"/>
      <c r="DUM13" s="86"/>
      <c r="DUN13" s="86"/>
      <c r="DUO13" s="86"/>
      <c r="DUP13" s="86"/>
      <c r="DUQ13" s="86"/>
      <c r="DUR13" s="86"/>
      <c r="DUS13" s="86"/>
      <c r="DUT13" s="86"/>
      <c r="DUU13" s="86"/>
      <c r="DUV13" s="86"/>
      <c r="DUW13" s="86"/>
      <c r="DUX13" s="86"/>
      <c r="DUY13" s="86"/>
      <c r="DUZ13" s="86"/>
      <c r="DVA13" s="86"/>
      <c r="DVB13" s="86"/>
      <c r="DVC13" s="86"/>
      <c r="DVD13" s="86"/>
      <c r="DVE13" s="86"/>
      <c r="DVF13" s="86"/>
      <c r="DVG13" s="86"/>
      <c r="DVH13" s="86"/>
      <c r="DVI13" s="86"/>
      <c r="DVJ13" s="86"/>
      <c r="DVK13" s="86"/>
      <c r="DVL13" s="86"/>
      <c r="DVM13" s="86"/>
      <c r="DVN13" s="86"/>
      <c r="DVO13" s="86"/>
      <c r="DVP13" s="86"/>
      <c r="DVQ13" s="86"/>
      <c r="DVR13" s="86"/>
      <c r="DVS13" s="86"/>
      <c r="DVT13" s="86"/>
      <c r="DVU13" s="86"/>
      <c r="DVV13" s="86"/>
      <c r="DVW13" s="86"/>
      <c r="DVX13" s="86"/>
      <c r="DVY13" s="86"/>
      <c r="DVZ13" s="86"/>
      <c r="DWA13" s="86"/>
      <c r="DWB13" s="86"/>
      <c r="DWC13" s="86"/>
      <c r="DWD13" s="86"/>
      <c r="DWE13" s="86"/>
      <c r="DWF13" s="86"/>
      <c r="DWG13" s="86"/>
      <c r="DWH13" s="86"/>
      <c r="DWI13" s="86"/>
      <c r="DWJ13" s="86"/>
      <c r="DWK13" s="86"/>
      <c r="DWL13" s="86"/>
      <c r="DWM13" s="86"/>
      <c r="DWN13" s="86"/>
      <c r="DWO13" s="86"/>
      <c r="DWP13" s="86"/>
      <c r="DWQ13" s="86"/>
      <c r="DWR13" s="86"/>
      <c r="DWS13" s="86"/>
      <c r="DWT13" s="86"/>
      <c r="DWU13" s="86"/>
      <c r="DWV13" s="86"/>
      <c r="DWW13" s="86"/>
      <c r="DWX13" s="86"/>
      <c r="DWY13" s="86"/>
      <c r="DWZ13" s="86"/>
      <c r="DXA13" s="86"/>
      <c r="DXB13" s="86"/>
      <c r="DXC13" s="86"/>
      <c r="DXD13" s="86"/>
      <c r="DXE13" s="86"/>
      <c r="DXF13" s="86"/>
      <c r="DXG13" s="86"/>
      <c r="DXH13" s="86"/>
      <c r="DXI13" s="86"/>
      <c r="DXJ13" s="86"/>
      <c r="DXK13" s="86"/>
      <c r="DXL13" s="86"/>
      <c r="DXM13" s="86"/>
      <c r="DXN13" s="86"/>
      <c r="DXO13" s="86"/>
      <c r="DXP13" s="86"/>
      <c r="DXQ13" s="86"/>
      <c r="DXR13" s="86"/>
      <c r="DXS13" s="86"/>
      <c r="DXT13" s="86"/>
      <c r="DXU13" s="86"/>
      <c r="DXV13" s="86"/>
      <c r="DXW13" s="86"/>
      <c r="DXX13" s="86"/>
      <c r="DXY13" s="86"/>
      <c r="DXZ13" s="86"/>
      <c r="DYA13" s="86"/>
      <c r="DYB13" s="86"/>
      <c r="DYC13" s="86"/>
      <c r="DYD13" s="86"/>
      <c r="DYE13" s="86"/>
      <c r="DYF13" s="86"/>
      <c r="DYG13" s="86"/>
      <c r="DYH13" s="86"/>
      <c r="DYI13" s="86"/>
      <c r="DYJ13" s="86"/>
      <c r="DYK13" s="86"/>
      <c r="DYL13" s="86"/>
      <c r="DYM13" s="86"/>
      <c r="DYN13" s="86"/>
      <c r="DYO13" s="86"/>
      <c r="DYP13" s="86"/>
      <c r="DYQ13" s="86"/>
      <c r="DYR13" s="86"/>
      <c r="DYS13" s="86"/>
      <c r="DYT13" s="86"/>
      <c r="DYU13" s="86"/>
      <c r="DYV13" s="86"/>
      <c r="DYW13" s="86"/>
      <c r="DYX13" s="86"/>
      <c r="DYY13" s="86"/>
      <c r="DYZ13" s="86"/>
      <c r="DZA13" s="86"/>
      <c r="DZB13" s="86"/>
      <c r="DZC13" s="86"/>
      <c r="DZD13" s="86"/>
      <c r="DZE13" s="86"/>
      <c r="DZF13" s="86"/>
      <c r="DZG13" s="86"/>
      <c r="DZH13" s="86"/>
      <c r="DZI13" s="86"/>
      <c r="DZJ13" s="86"/>
      <c r="DZK13" s="86"/>
      <c r="DZL13" s="86"/>
      <c r="DZM13" s="86"/>
      <c r="DZN13" s="86"/>
      <c r="DZO13" s="86"/>
      <c r="DZP13" s="86"/>
      <c r="DZQ13" s="86"/>
      <c r="DZR13" s="86"/>
      <c r="DZS13" s="86"/>
      <c r="DZT13" s="86"/>
      <c r="DZU13" s="86"/>
      <c r="DZV13" s="86"/>
      <c r="DZW13" s="86"/>
      <c r="DZX13" s="86"/>
      <c r="DZY13" s="86"/>
      <c r="DZZ13" s="86"/>
      <c r="EAA13" s="86"/>
      <c r="EAB13" s="86"/>
      <c r="EAC13" s="86"/>
      <c r="EAD13" s="86"/>
      <c r="EAE13" s="86"/>
      <c r="EAF13" s="86"/>
      <c r="EAG13" s="86"/>
      <c r="EAH13" s="86"/>
      <c r="EAI13" s="86"/>
      <c r="EAJ13" s="86"/>
      <c r="EAK13" s="86"/>
      <c r="EAL13" s="86"/>
      <c r="EAM13" s="86"/>
      <c r="EAN13" s="86"/>
      <c r="EAO13" s="86"/>
      <c r="EAP13" s="86"/>
      <c r="EAQ13" s="86"/>
      <c r="EAR13" s="86"/>
      <c r="EAS13" s="86"/>
      <c r="EAT13" s="86"/>
      <c r="EAU13" s="86"/>
      <c r="EAV13" s="86"/>
      <c r="EAW13" s="86"/>
      <c r="EAX13" s="86"/>
      <c r="EAY13" s="86"/>
      <c r="EAZ13" s="86"/>
      <c r="EBA13" s="86"/>
      <c r="EBB13" s="86"/>
      <c r="EBC13" s="86"/>
      <c r="EBD13" s="86"/>
      <c r="EBE13" s="86"/>
      <c r="EBF13" s="86"/>
      <c r="EBG13" s="86"/>
      <c r="EBH13" s="86"/>
      <c r="EBI13" s="86"/>
      <c r="EBJ13" s="86"/>
      <c r="EBK13" s="86"/>
      <c r="EBL13" s="86"/>
      <c r="EBM13" s="86"/>
      <c r="EBN13" s="86"/>
      <c r="EBO13" s="86"/>
      <c r="EBP13" s="86"/>
      <c r="EBQ13" s="86"/>
      <c r="EBR13" s="86"/>
      <c r="EBS13" s="86"/>
      <c r="EBT13" s="86"/>
      <c r="EBU13" s="86"/>
      <c r="EBV13" s="86"/>
      <c r="EBW13" s="86"/>
      <c r="EBX13" s="86"/>
      <c r="EBY13" s="86"/>
      <c r="EBZ13" s="86"/>
      <c r="ECA13" s="86"/>
      <c r="ECB13" s="86"/>
      <c r="ECC13" s="86"/>
      <c r="ECD13" s="86"/>
      <c r="ECE13" s="86"/>
      <c r="ECF13" s="86"/>
      <c r="ECG13" s="86"/>
      <c r="ECH13" s="86"/>
      <c r="ECI13" s="86"/>
      <c r="ECJ13" s="86"/>
      <c r="ECK13" s="86"/>
      <c r="ECL13" s="86"/>
      <c r="ECM13" s="86"/>
      <c r="ECN13" s="86"/>
      <c r="ECO13" s="86"/>
      <c r="ECP13" s="86"/>
      <c r="ECQ13" s="86"/>
      <c r="ECR13" s="86"/>
      <c r="ECS13" s="86"/>
      <c r="ECT13" s="86"/>
      <c r="ECU13" s="86"/>
      <c r="ECV13" s="86"/>
      <c r="ECW13" s="86"/>
      <c r="ECX13" s="86"/>
      <c r="ECY13" s="86"/>
      <c r="ECZ13" s="86"/>
      <c r="EDA13" s="86"/>
      <c r="EDB13" s="86"/>
      <c r="EDC13" s="86"/>
      <c r="EDD13" s="86"/>
      <c r="EDE13" s="86"/>
      <c r="EDF13" s="86"/>
      <c r="EDG13" s="86"/>
      <c r="EDH13" s="86"/>
      <c r="EDI13" s="86"/>
      <c r="EDJ13" s="86"/>
      <c r="EDK13" s="86"/>
      <c r="EDL13" s="86"/>
      <c r="EDM13" s="86"/>
      <c r="EDN13" s="86"/>
      <c r="EDO13" s="86"/>
      <c r="EDP13" s="86"/>
      <c r="EDQ13" s="86"/>
      <c r="EDR13" s="86"/>
      <c r="EDS13" s="86"/>
      <c r="EDT13" s="86"/>
      <c r="EDU13" s="86"/>
      <c r="EDV13" s="86"/>
      <c r="EDW13" s="86"/>
      <c r="EDX13" s="86"/>
      <c r="EDY13" s="86"/>
      <c r="EDZ13" s="86"/>
      <c r="EEA13" s="86"/>
      <c r="EEB13" s="86"/>
      <c r="EEC13" s="86"/>
      <c r="EED13" s="86"/>
      <c r="EEE13" s="86"/>
      <c r="EEF13" s="86"/>
      <c r="EEG13" s="86"/>
      <c r="EEH13" s="86"/>
      <c r="EEI13" s="86"/>
      <c r="EEJ13" s="86"/>
      <c r="EEK13" s="86"/>
      <c r="EEL13" s="86"/>
      <c r="EEM13" s="86"/>
      <c r="EEN13" s="86"/>
      <c r="EEO13" s="86"/>
      <c r="EEP13" s="86"/>
      <c r="EEQ13" s="86"/>
      <c r="EER13" s="86"/>
      <c r="EES13" s="86"/>
      <c r="EET13" s="86"/>
      <c r="EEU13" s="86"/>
      <c r="EEV13" s="86"/>
      <c r="EEW13" s="86"/>
      <c r="EEX13" s="86"/>
      <c r="EEY13" s="86"/>
      <c r="EEZ13" s="86"/>
      <c r="EFA13" s="86"/>
      <c r="EFB13" s="86"/>
      <c r="EFC13" s="86"/>
      <c r="EFD13" s="86"/>
      <c r="EFE13" s="86"/>
      <c r="EFF13" s="86"/>
      <c r="EFG13" s="86"/>
      <c r="EFH13" s="86"/>
      <c r="EFI13" s="86"/>
      <c r="EFJ13" s="86"/>
      <c r="EFK13" s="86"/>
      <c r="EFL13" s="86"/>
      <c r="EFM13" s="86"/>
      <c r="EFN13" s="86"/>
      <c r="EFO13" s="86"/>
      <c r="EFP13" s="86"/>
      <c r="EFQ13" s="86"/>
      <c r="EFR13" s="86"/>
      <c r="EFS13" s="86"/>
      <c r="EFT13" s="86"/>
      <c r="EFU13" s="86"/>
      <c r="EFV13" s="86"/>
      <c r="EFW13" s="86"/>
      <c r="EFX13" s="86"/>
      <c r="EFY13" s="86"/>
      <c r="EFZ13" s="86"/>
      <c r="EGA13" s="86"/>
      <c r="EGB13" s="86"/>
      <c r="EGC13" s="86"/>
      <c r="EGD13" s="86"/>
      <c r="EGE13" s="86"/>
      <c r="EGF13" s="86"/>
      <c r="EGG13" s="86"/>
      <c r="EGH13" s="86"/>
      <c r="EGI13" s="86"/>
      <c r="EGJ13" s="86"/>
      <c r="EGK13" s="86"/>
      <c r="EGL13" s="86"/>
      <c r="EGM13" s="86"/>
      <c r="EGN13" s="86"/>
      <c r="EGO13" s="86"/>
      <c r="EGP13" s="86"/>
      <c r="EGQ13" s="86"/>
      <c r="EGR13" s="86"/>
      <c r="EGS13" s="86"/>
      <c r="EGT13" s="86"/>
      <c r="EGU13" s="86"/>
      <c r="EGV13" s="86"/>
      <c r="EGW13" s="86"/>
      <c r="EGX13" s="86"/>
      <c r="EGY13" s="86"/>
      <c r="EGZ13" s="86"/>
      <c r="EHA13" s="86"/>
      <c r="EHB13" s="86"/>
      <c r="EHC13" s="86"/>
      <c r="EHD13" s="86"/>
      <c r="EHE13" s="86"/>
      <c r="EHF13" s="86"/>
      <c r="EHG13" s="86"/>
      <c r="EHH13" s="86"/>
      <c r="EHI13" s="86"/>
      <c r="EHJ13" s="86"/>
      <c r="EHK13" s="86"/>
      <c r="EHL13" s="86"/>
      <c r="EHM13" s="86"/>
      <c r="EHN13" s="86"/>
      <c r="EHO13" s="86"/>
      <c r="EHP13" s="86"/>
      <c r="EHQ13" s="86"/>
      <c r="EHR13" s="86"/>
      <c r="EHS13" s="86"/>
      <c r="EHT13" s="86"/>
      <c r="EHU13" s="86"/>
      <c r="EHV13" s="86"/>
      <c r="EHW13" s="86"/>
      <c r="EHX13" s="86"/>
      <c r="EHY13" s="86"/>
      <c r="EHZ13" s="86"/>
      <c r="EIA13" s="86"/>
      <c r="EIB13" s="86"/>
      <c r="EIC13" s="86"/>
      <c r="EID13" s="86"/>
      <c r="EIE13" s="86"/>
      <c r="EIF13" s="86"/>
      <c r="EIG13" s="86"/>
      <c r="EIH13" s="86"/>
      <c r="EII13" s="86"/>
      <c r="EIJ13" s="86"/>
      <c r="EIK13" s="86"/>
      <c r="EIL13" s="86"/>
      <c r="EIM13" s="86"/>
      <c r="EIN13" s="86"/>
      <c r="EIO13" s="86"/>
      <c r="EIP13" s="86"/>
      <c r="EIQ13" s="86"/>
      <c r="EIR13" s="86"/>
      <c r="EIS13" s="86"/>
      <c r="EIT13" s="86"/>
      <c r="EIU13" s="86"/>
      <c r="EIV13" s="86"/>
      <c r="EIW13" s="86"/>
      <c r="EIX13" s="86"/>
      <c r="EIY13" s="86"/>
      <c r="EIZ13" s="86"/>
      <c r="EJA13" s="86"/>
      <c r="EJB13" s="86"/>
      <c r="EJC13" s="86"/>
      <c r="EJD13" s="86"/>
      <c r="EJE13" s="86"/>
      <c r="EJF13" s="86"/>
      <c r="EJG13" s="86"/>
      <c r="EJH13" s="86"/>
      <c r="EJI13" s="86"/>
      <c r="EJJ13" s="86"/>
      <c r="EJK13" s="86"/>
      <c r="EJL13" s="86"/>
      <c r="EJM13" s="86"/>
      <c r="EJN13" s="86"/>
      <c r="EJO13" s="86"/>
      <c r="EJP13" s="86"/>
      <c r="EJQ13" s="86"/>
      <c r="EJR13" s="86"/>
      <c r="EJS13" s="86"/>
      <c r="EJT13" s="86"/>
      <c r="EJU13" s="86"/>
      <c r="EJV13" s="86"/>
      <c r="EJW13" s="86"/>
      <c r="EJX13" s="86"/>
      <c r="EJY13" s="86"/>
      <c r="EJZ13" s="86"/>
      <c r="EKA13" s="86"/>
      <c r="EKB13" s="86"/>
      <c r="EKC13" s="86"/>
      <c r="EKD13" s="86"/>
      <c r="EKE13" s="86"/>
      <c r="EKF13" s="86"/>
      <c r="EKG13" s="86"/>
      <c r="EKH13" s="86"/>
      <c r="EKI13" s="86"/>
      <c r="EKJ13" s="86"/>
      <c r="EKK13" s="86"/>
      <c r="EKL13" s="86"/>
      <c r="EKM13" s="86"/>
      <c r="EKN13" s="86"/>
      <c r="EKO13" s="86"/>
      <c r="EKP13" s="86"/>
      <c r="EKQ13" s="86"/>
      <c r="EKR13" s="86"/>
      <c r="EKS13" s="86"/>
      <c r="EKT13" s="86"/>
      <c r="EKU13" s="86"/>
      <c r="EKV13" s="86"/>
      <c r="EKW13" s="86"/>
      <c r="EKX13" s="86"/>
      <c r="EKY13" s="86"/>
      <c r="EKZ13" s="86"/>
      <c r="ELA13" s="86"/>
      <c r="ELB13" s="86"/>
      <c r="ELC13" s="86"/>
      <c r="ELD13" s="86"/>
      <c r="ELE13" s="86"/>
      <c r="ELF13" s="86"/>
      <c r="ELG13" s="86"/>
      <c r="ELH13" s="86"/>
      <c r="ELI13" s="86"/>
      <c r="ELJ13" s="86"/>
      <c r="ELK13" s="86"/>
      <c r="ELL13" s="86"/>
      <c r="ELM13" s="86"/>
      <c r="ELN13" s="86"/>
      <c r="ELO13" s="86"/>
      <c r="ELP13" s="86"/>
      <c r="ELQ13" s="86"/>
      <c r="ELR13" s="86"/>
      <c r="ELS13" s="86"/>
      <c r="ELT13" s="86"/>
      <c r="ELU13" s="86"/>
      <c r="ELV13" s="86"/>
      <c r="ELW13" s="86"/>
      <c r="ELX13" s="86"/>
      <c r="ELY13" s="86"/>
      <c r="ELZ13" s="86"/>
      <c r="EMA13" s="86"/>
      <c r="EMB13" s="86"/>
      <c r="EMC13" s="86"/>
      <c r="EMD13" s="86"/>
      <c r="EME13" s="86"/>
      <c r="EMF13" s="86"/>
      <c r="EMG13" s="86"/>
      <c r="EMH13" s="86"/>
      <c r="EMI13" s="86"/>
      <c r="EMJ13" s="86"/>
      <c r="EMK13" s="86"/>
      <c r="EML13" s="86"/>
      <c r="EMM13" s="86"/>
      <c r="EMN13" s="86"/>
      <c r="EMO13" s="86"/>
      <c r="EMP13" s="86"/>
      <c r="EMQ13" s="86"/>
      <c r="EMR13" s="86"/>
      <c r="EMS13" s="86"/>
      <c r="EMT13" s="86"/>
      <c r="EMU13" s="86"/>
      <c r="EMV13" s="86"/>
      <c r="EMW13" s="86"/>
      <c r="EMX13" s="86"/>
      <c r="EMY13" s="86"/>
      <c r="EMZ13" s="86"/>
      <c r="ENA13" s="86"/>
      <c r="ENB13" s="86"/>
      <c r="ENC13" s="86"/>
      <c r="END13" s="86"/>
      <c r="ENE13" s="86"/>
      <c r="ENF13" s="86"/>
      <c r="ENG13" s="86"/>
      <c r="ENH13" s="86"/>
      <c r="ENI13" s="86"/>
      <c r="ENJ13" s="86"/>
      <c r="ENK13" s="86"/>
      <c r="ENL13" s="86"/>
      <c r="ENM13" s="86"/>
      <c r="ENN13" s="86"/>
      <c r="ENO13" s="86"/>
      <c r="ENP13" s="86"/>
      <c r="ENQ13" s="86"/>
      <c r="ENR13" s="86"/>
      <c r="ENS13" s="86"/>
      <c r="ENT13" s="86"/>
      <c r="ENU13" s="86"/>
      <c r="ENV13" s="86"/>
      <c r="ENW13" s="86"/>
      <c r="ENX13" s="86"/>
      <c r="ENY13" s="86"/>
      <c r="ENZ13" s="86"/>
      <c r="EOA13" s="86"/>
      <c r="EOB13" s="86"/>
      <c r="EOC13" s="86"/>
      <c r="EOD13" s="86"/>
      <c r="EOE13" s="86"/>
      <c r="EOF13" s="86"/>
      <c r="EOG13" s="86"/>
      <c r="EOH13" s="86"/>
      <c r="EOI13" s="86"/>
      <c r="EOJ13" s="86"/>
      <c r="EOK13" s="86"/>
      <c r="EOL13" s="86"/>
      <c r="EOM13" s="86"/>
      <c r="EON13" s="86"/>
      <c r="EOO13" s="86"/>
      <c r="EOP13" s="86"/>
      <c r="EOQ13" s="86"/>
      <c r="EOR13" s="86"/>
      <c r="EOS13" s="86"/>
      <c r="EOT13" s="86"/>
      <c r="EOU13" s="86"/>
      <c r="EOV13" s="86"/>
      <c r="EOW13" s="86"/>
      <c r="EOX13" s="86"/>
      <c r="EOY13" s="86"/>
      <c r="EOZ13" s="86"/>
      <c r="EPA13" s="86"/>
      <c r="EPB13" s="86"/>
      <c r="EPC13" s="86"/>
      <c r="EPD13" s="86"/>
      <c r="EPE13" s="86"/>
      <c r="EPF13" s="86"/>
      <c r="EPG13" s="86"/>
      <c r="EPH13" s="86"/>
      <c r="EPI13" s="86"/>
      <c r="EPJ13" s="86"/>
      <c r="EPK13" s="86"/>
      <c r="EPL13" s="86"/>
      <c r="EPM13" s="86"/>
      <c r="EPN13" s="86"/>
      <c r="EPO13" s="86"/>
      <c r="EPP13" s="86"/>
      <c r="EPQ13" s="86"/>
      <c r="EPR13" s="86"/>
      <c r="EPS13" s="86"/>
      <c r="EPT13" s="86"/>
      <c r="EPU13" s="86"/>
      <c r="EPV13" s="86"/>
      <c r="EPW13" s="86"/>
      <c r="EPX13" s="86"/>
      <c r="EPY13" s="86"/>
      <c r="EPZ13" s="86"/>
      <c r="EQA13" s="86"/>
      <c r="EQB13" s="86"/>
      <c r="EQC13" s="86"/>
      <c r="EQD13" s="86"/>
      <c r="EQE13" s="86"/>
      <c r="EQF13" s="86"/>
      <c r="EQG13" s="86"/>
      <c r="EQH13" s="86"/>
      <c r="EQI13" s="86"/>
      <c r="EQJ13" s="86"/>
      <c r="EQK13" s="86"/>
      <c r="EQL13" s="86"/>
      <c r="EQM13" s="86"/>
      <c r="EQN13" s="86"/>
      <c r="EQO13" s="86"/>
      <c r="EQP13" s="86"/>
      <c r="EQQ13" s="86"/>
      <c r="EQR13" s="86"/>
      <c r="EQS13" s="86"/>
      <c r="EQT13" s="86"/>
      <c r="EQU13" s="86"/>
      <c r="EQV13" s="86"/>
      <c r="EQW13" s="86"/>
      <c r="EQX13" s="86"/>
      <c r="EQY13" s="86"/>
      <c r="EQZ13" s="86"/>
      <c r="ERA13" s="86"/>
      <c r="ERB13" s="86"/>
      <c r="ERC13" s="86"/>
      <c r="ERD13" s="86"/>
      <c r="ERE13" s="86"/>
      <c r="ERF13" s="86"/>
      <c r="ERG13" s="86"/>
      <c r="ERH13" s="86"/>
      <c r="ERI13" s="86"/>
      <c r="ERJ13" s="86"/>
      <c r="ERK13" s="86"/>
      <c r="ERL13" s="86"/>
      <c r="ERM13" s="86"/>
      <c r="ERN13" s="86"/>
      <c r="ERO13" s="86"/>
      <c r="ERP13" s="86"/>
      <c r="ERQ13" s="86"/>
      <c r="ERR13" s="86"/>
      <c r="ERS13" s="86"/>
      <c r="ERT13" s="86"/>
      <c r="ERU13" s="86"/>
      <c r="ERV13" s="86"/>
      <c r="ERW13" s="86"/>
      <c r="ERX13" s="86"/>
      <c r="ERY13" s="86"/>
      <c r="ERZ13" s="86"/>
      <c r="ESA13" s="86"/>
      <c r="ESB13" s="86"/>
      <c r="ESC13" s="86"/>
      <c r="ESD13" s="86"/>
      <c r="ESE13" s="86"/>
      <c r="ESF13" s="86"/>
      <c r="ESG13" s="86"/>
      <c r="ESH13" s="86"/>
      <c r="ESI13" s="86"/>
      <c r="ESJ13" s="86"/>
      <c r="ESK13" s="86"/>
      <c r="ESL13" s="86"/>
      <c r="ESM13" s="86"/>
      <c r="ESN13" s="86"/>
      <c r="ESO13" s="86"/>
      <c r="ESP13" s="86"/>
      <c r="ESQ13" s="86"/>
      <c r="ESR13" s="86"/>
      <c r="ESS13" s="86"/>
      <c r="EST13" s="86"/>
      <c r="ESU13" s="86"/>
      <c r="ESV13" s="86"/>
      <c r="ESW13" s="86"/>
      <c r="ESX13" s="86"/>
      <c r="ESY13" s="86"/>
      <c r="ESZ13" s="86"/>
      <c r="ETA13" s="86"/>
      <c r="ETB13" s="86"/>
      <c r="ETC13" s="86"/>
      <c r="ETD13" s="86"/>
      <c r="ETE13" s="86"/>
      <c r="ETF13" s="86"/>
      <c r="ETG13" s="86"/>
      <c r="ETH13" s="86"/>
      <c r="ETI13" s="86"/>
      <c r="ETJ13" s="86"/>
      <c r="ETK13" s="86"/>
      <c r="ETL13" s="86"/>
      <c r="ETM13" s="86"/>
      <c r="ETN13" s="86"/>
      <c r="ETO13" s="86"/>
      <c r="ETP13" s="86"/>
      <c r="ETQ13" s="86"/>
      <c r="ETR13" s="86"/>
      <c r="ETS13" s="86"/>
      <c r="ETT13" s="86"/>
      <c r="ETU13" s="86"/>
      <c r="ETV13" s="86"/>
      <c r="ETW13" s="86"/>
      <c r="ETX13" s="86"/>
      <c r="ETY13" s="86"/>
      <c r="ETZ13" s="86"/>
      <c r="EUA13" s="86"/>
      <c r="EUB13" s="86"/>
      <c r="EUC13" s="86"/>
      <c r="EUD13" s="86"/>
      <c r="EUE13" s="86"/>
      <c r="EUF13" s="86"/>
      <c r="EUG13" s="86"/>
      <c r="EUH13" s="86"/>
      <c r="EUI13" s="86"/>
      <c r="EUJ13" s="86"/>
      <c r="EUK13" s="86"/>
      <c r="EUL13" s="86"/>
      <c r="EUM13" s="86"/>
      <c r="EUN13" s="86"/>
      <c r="EUO13" s="86"/>
      <c r="EUP13" s="86"/>
      <c r="EUQ13" s="86"/>
      <c r="EUR13" s="86"/>
      <c r="EUS13" s="86"/>
      <c r="EUT13" s="86"/>
      <c r="EUU13" s="86"/>
      <c r="EUV13" s="86"/>
      <c r="EUW13" s="86"/>
      <c r="EUX13" s="86"/>
      <c r="EUY13" s="86"/>
      <c r="EUZ13" s="86"/>
      <c r="EVA13" s="86"/>
      <c r="EVB13" s="86"/>
      <c r="EVC13" s="86"/>
      <c r="EVD13" s="86"/>
      <c r="EVE13" s="86"/>
      <c r="EVF13" s="86"/>
      <c r="EVG13" s="86"/>
      <c r="EVH13" s="86"/>
      <c r="EVI13" s="86"/>
      <c r="EVJ13" s="86"/>
      <c r="EVK13" s="86"/>
      <c r="EVL13" s="86"/>
      <c r="EVM13" s="86"/>
      <c r="EVN13" s="86"/>
      <c r="EVO13" s="86"/>
      <c r="EVP13" s="86"/>
      <c r="EVQ13" s="86"/>
      <c r="EVR13" s="86"/>
      <c r="EVS13" s="86"/>
      <c r="EVT13" s="86"/>
      <c r="EVU13" s="86"/>
      <c r="EVV13" s="86"/>
      <c r="EVW13" s="86"/>
      <c r="EVX13" s="86"/>
      <c r="EVY13" s="86"/>
      <c r="EVZ13" s="86"/>
      <c r="EWA13" s="86"/>
      <c r="EWB13" s="86"/>
      <c r="EWC13" s="86"/>
      <c r="EWD13" s="86"/>
      <c r="EWE13" s="86"/>
      <c r="EWF13" s="86"/>
      <c r="EWG13" s="86"/>
      <c r="EWH13" s="86"/>
      <c r="EWI13" s="86"/>
      <c r="EWJ13" s="86"/>
      <c r="EWK13" s="86"/>
      <c r="EWL13" s="86"/>
      <c r="EWM13" s="86"/>
      <c r="EWN13" s="86"/>
      <c r="EWO13" s="86"/>
      <c r="EWP13" s="86"/>
      <c r="EWQ13" s="86"/>
      <c r="EWR13" s="86"/>
      <c r="EWS13" s="86"/>
      <c r="EWT13" s="86"/>
      <c r="EWU13" s="86"/>
      <c r="EWV13" s="86"/>
      <c r="EWW13" s="86"/>
      <c r="EWX13" s="86"/>
      <c r="EWY13" s="86"/>
      <c r="EWZ13" s="86"/>
      <c r="EXA13" s="86"/>
      <c r="EXB13" s="86"/>
      <c r="EXC13" s="86"/>
      <c r="EXD13" s="86"/>
      <c r="EXE13" s="86"/>
      <c r="EXF13" s="86"/>
      <c r="EXG13" s="86"/>
      <c r="EXH13" s="86"/>
      <c r="EXI13" s="86"/>
      <c r="EXJ13" s="86"/>
      <c r="EXK13" s="86"/>
      <c r="EXL13" s="86"/>
      <c r="EXM13" s="86"/>
      <c r="EXN13" s="86"/>
      <c r="EXO13" s="86"/>
      <c r="EXP13" s="86"/>
      <c r="EXQ13" s="86"/>
      <c r="EXR13" s="86"/>
      <c r="EXS13" s="86"/>
      <c r="EXT13" s="86"/>
      <c r="EXU13" s="86"/>
      <c r="EXV13" s="86"/>
      <c r="EXW13" s="86"/>
      <c r="EXX13" s="86"/>
      <c r="EXY13" s="86"/>
      <c r="EXZ13" s="86"/>
      <c r="EYA13" s="86"/>
      <c r="EYB13" s="86"/>
      <c r="EYC13" s="86"/>
      <c r="EYD13" s="86"/>
      <c r="EYE13" s="86"/>
      <c r="EYF13" s="86"/>
      <c r="EYG13" s="86"/>
      <c r="EYH13" s="86"/>
      <c r="EYI13" s="86"/>
      <c r="EYJ13" s="86"/>
      <c r="EYK13" s="86"/>
      <c r="EYL13" s="86"/>
      <c r="EYM13" s="86"/>
      <c r="EYN13" s="86"/>
      <c r="EYO13" s="86"/>
      <c r="EYP13" s="86"/>
      <c r="EYQ13" s="86"/>
      <c r="EYR13" s="86"/>
      <c r="EYS13" s="86"/>
      <c r="EYT13" s="86"/>
      <c r="EYU13" s="86"/>
      <c r="EYV13" s="86"/>
      <c r="EYW13" s="86"/>
      <c r="EYX13" s="86"/>
      <c r="EYY13" s="86"/>
      <c r="EYZ13" s="86"/>
      <c r="EZA13" s="86"/>
      <c r="EZB13" s="86"/>
      <c r="EZC13" s="86"/>
      <c r="EZD13" s="86"/>
      <c r="EZE13" s="86"/>
      <c r="EZF13" s="86"/>
      <c r="EZG13" s="86"/>
      <c r="EZH13" s="86"/>
      <c r="EZI13" s="86"/>
      <c r="EZJ13" s="86"/>
      <c r="EZK13" s="86"/>
      <c r="EZL13" s="86"/>
      <c r="EZM13" s="86"/>
      <c r="EZN13" s="86"/>
      <c r="EZO13" s="86"/>
      <c r="EZP13" s="86"/>
      <c r="EZQ13" s="86"/>
      <c r="EZR13" s="86"/>
      <c r="EZS13" s="86"/>
      <c r="EZT13" s="86"/>
      <c r="EZU13" s="86"/>
      <c r="EZV13" s="86"/>
      <c r="EZW13" s="86"/>
      <c r="EZX13" s="86"/>
      <c r="EZY13" s="86"/>
      <c r="EZZ13" s="86"/>
      <c r="FAA13" s="86"/>
      <c r="FAB13" s="86"/>
      <c r="FAC13" s="86"/>
      <c r="FAD13" s="86"/>
      <c r="FAE13" s="86"/>
      <c r="FAF13" s="86"/>
      <c r="FAG13" s="86"/>
      <c r="FAH13" s="86"/>
      <c r="FAI13" s="86"/>
      <c r="FAJ13" s="86"/>
      <c r="FAK13" s="86"/>
      <c r="FAL13" s="86"/>
      <c r="FAM13" s="86"/>
      <c r="FAN13" s="86"/>
      <c r="FAO13" s="86"/>
      <c r="FAP13" s="86"/>
      <c r="FAQ13" s="86"/>
      <c r="FAR13" s="86"/>
      <c r="FAS13" s="86"/>
      <c r="FAT13" s="86"/>
      <c r="FAU13" s="86"/>
      <c r="FAV13" s="86"/>
      <c r="FAW13" s="86"/>
      <c r="FAX13" s="86"/>
      <c r="FAY13" s="86"/>
      <c r="FAZ13" s="86"/>
      <c r="FBA13" s="86"/>
      <c r="FBB13" s="86"/>
      <c r="FBC13" s="86"/>
      <c r="FBD13" s="86"/>
      <c r="FBE13" s="86"/>
      <c r="FBF13" s="86"/>
      <c r="FBG13" s="86"/>
      <c r="FBH13" s="86"/>
      <c r="FBI13" s="86"/>
      <c r="FBJ13" s="86"/>
      <c r="FBK13" s="86"/>
      <c r="FBL13" s="86"/>
      <c r="FBM13" s="86"/>
      <c r="FBN13" s="86"/>
      <c r="FBO13" s="86"/>
      <c r="FBP13" s="86"/>
      <c r="FBQ13" s="86"/>
      <c r="FBR13" s="86"/>
      <c r="FBS13" s="86"/>
      <c r="FBT13" s="86"/>
      <c r="FBU13" s="86"/>
      <c r="FBV13" s="86"/>
      <c r="FBW13" s="86"/>
      <c r="FBX13" s="86"/>
      <c r="FBY13" s="86"/>
      <c r="FBZ13" s="86"/>
      <c r="FCA13" s="86"/>
      <c r="FCB13" s="86"/>
      <c r="FCC13" s="86"/>
      <c r="FCD13" s="86"/>
      <c r="FCE13" s="86"/>
      <c r="FCF13" s="86"/>
      <c r="FCG13" s="86"/>
      <c r="FCH13" s="86"/>
      <c r="FCI13" s="86"/>
      <c r="FCJ13" s="86"/>
      <c r="FCK13" s="86"/>
      <c r="FCL13" s="86"/>
      <c r="FCM13" s="86"/>
      <c r="FCN13" s="86"/>
      <c r="FCO13" s="86"/>
      <c r="FCP13" s="86"/>
      <c r="FCQ13" s="86"/>
      <c r="FCR13" s="86"/>
      <c r="FCS13" s="86"/>
      <c r="FCT13" s="86"/>
      <c r="FCU13" s="86"/>
      <c r="FCV13" s="86"/>
      <c r="FCW13" s="86"/>
      <c r="FCX13" s="86"/>
      <c r="FCY13" s="86"/>
      <c r="FCZ13" s="86"/>
      <c r="FDA13" s="86"/>
      <c r="FDB13" s="86"/>
      <c r="FDC13" s="86"/>
      <c r="FDD13" s="86"/>
      <c r="FDE13" s="86"/>
      <c r="FDF13" s="86"/>
      <c r="FDG13" s="86"/>
      <c r="FDH13" s="86"/>
      <c r="FDI13" s="86"/>
      <c r="FDJ13" s="86"/>
      <c r="FDK13" s="86"/>
      <c r="FDL13" s="86"/>
      <c r="FDM13" s="86"/>
      <c r="FDN13" s="86"/>
      <c r="FDO13" s="86"/>
      <c r="FDP13" s="86"/>
      <c r="FDQ13" s="86"/>
      <c r="FDR13" s="86"/>
      <c r="FDS13" s="86"/>
      <c r="FDT13" s="86"/>
      <c r="FDU13" s="86"/>
      <c r="FDV13" s="86"/>
      <c r="FDW13" s="86"/>
      <c r="FDX13" s="86"/>
      <c r="FDY13" s="86"/>
      <c r="FDZ13" s="86"/>
      <c r="FEA13" s="86"/>
      <c r="FEB13" s="86"/>
      <c r="FEC13" s="86"/>
      <c r="FED13" s="86"/>
      <c r="FEE13" s="86"/>
      <c r="FEF13" s="86"/>
      <c r="FEG13" s="86"/>
      <c r="FEH13" s="86"/>
      <c r="FEI13" s="86"/>
      <c r="FEJ13" s="86"/>
      <c r="FEK13" s="86"/>
      <c r="FEL13" s="86"/>
      <c r="FEM13" s="86"/>
      <c r="FEN13" s="86"/>
      <c r="FEO13" s="86"/>
      <c r="FEP13" s="86"/>
      <c r="FEQ13" s="86"/>
      <c r="FER13" s="86"/>
      <c r="FES13" s="86"/>
      <c r="FET13" s="86"/>
      <c r="FEU13" s="86"/>
      <c r="FEV13" s="86"/>
      <c r="FEW13" s="86"/>
      <c r="FEX13" s="86"/>
      <c r="FEY13" s="86"/>
      <c r="FEZ13" s="86"/>
      <c r="FFA13" s="86"/>
      <c r="FFB13" s="86"/>
      <c r="FFC13" s="86"/>
      <c r="FFD13" s="86"/>
      <c r="FFE13" s="86"/>
      <c r="FFF13" s="86"/>
      <c r="FFG13" s="86"/>
      <c r="FFH13" s="86"/>
      <c r="FFI13" s="86"/>
      <c r="FFJ13" s="86"/>
      <c r="FFK13" s="86"/>
      <c r="FFL13" s="86"/>
      <c r="FFM13" s="86"/>
      <c r="FFN13" s="86"/>
      <c r="FFO13" s="86"/>
      <c r="FFP13" s="86"/>
      <c r="FFQ13" s="86"/>
      <c r="FFR13" s="86"/>
      <c r="FFS13" s="86"/>
      <c r="FFT13" s="86"/>
      <c r="FFU13" s="86"/>
      <c r="FFV13" s="86"/>
      <c r="FFW13" s="86"/>
      <c r="FFX13" s="86"/>
      <c r="FFY13" s="86"/>
      <c r="FFZ13" s="86"/>
      <c r="FGA13" s="86"/>
      <c r="FGB13" s="86"/>
      <c r="FGC13" s="86"/>
      <c r="FGD13" s="86"/>
      <c r="FGE13" s="86"/>
      <c r="FGF13" s="86"/>
      <c r="FGG13" s="86"/>
      <c r="FGH13" s="86"/>
      <c r="FGI13" s="86"/>
      <c r="FGJ13" s="86"/>
      <c r="FGK13" s="86"/>
      <c r="FGL13" s="86"/>
      <c r="FGM13" s="86"/>
      <c r="FGN13" s="86"/>
      <c r="FGO13" s="86"/>
      <c r="FGP13" s="86"/>
      <c r="FGQ13" s="86"/>
      <c r="FGR13" s="86"/>
      <c r="FGS13" s="86"/>
      <c r="FGT13" s="86"/>
      <c r="FGU13" s="86"/>
      <c r="FGV13" s="86"/>
      <c r="FGW13" s="86"/>
      <c r="FGX13" s="86"/>
      <c r="FGY13" s="86"/>
      <c r="FGZ13" s="86"/>
      <c r="FHA13" s="86"/>
      <c r="FHB13" s="86"/>
      <c r="FHC13" s="86"/>
      <c r="FHD13" s="86"/>
      <c r="FHE13" s="86"/>
      <c r="FHF13" s="86"/>
      <c r="FHG13" s="86"/>
      <c r="FHH13" s="86"/>
      <c r="FHI13" s="86"/>
      <c r="FHJ13" s="86"/>
      <c r="FHK13" s="86"/>
      <c r="FHL13" s="86"/>
      <c r="FHM13" s="86"/>
      <c r="FHN13" s="86"/>
      <c r="FHO13" s="86"/>
      <c r="FHP13" s="86"/>
      <c r="FHQ13" s="86"/>
      <c r="FHR13" s="86"/>
      <c r="FHS13" s="86"/>
      <c r="FHT13" s="86"/>
      <c r="FHU13" s="86"/>
      <c r="FHV13" s="86"/>
      <c r="FHW13" s="86"/>
      <c r="FHX13" s="86"/>
      <c r="FHY13" s="86"/>
      <c r="FHZ13" s="86"/>
      <c r="FIA13" s="86"/>
      <c r="FIB13" s="86"/>
      <c r="FIC13" s="86"/>
      <c r="FID13" s="86"/>
      <c r="FIE13" s="86"/>
      <c r="FIF13" s="86"/>
      <c r="FIG13" s="86"/>
      <c r="FIH13" s="86"/>
      <c r="FII13" s="86"/>
      <c r="FIJ13" s="86"/>
      <c r="FIK13" s="86"/>
      <c r="FIL13" s="86"/>
      <c r="FIM13" s="86"/>
      <c r="FIN13" s="86"/>
      <c r="FIO13" s="86"/>
      <c r="FIP13" s="86"/>
      <c r="FIQ13" s="86"/>
      <c r="FIR13" s="86"/>
      <c r="FIS13" s="86"/>
      <c r="FIT13" s="86"/>
      <c r="FIU13" s="86"/>
      <c r="FIV13" s="86"/>
      <c r="FIW13" s="86"/>
      <c r="FIX13" s="86"/>
      <c r="FIY13" s="86"/>
      <c r="FIZ13" s="86"/>
      <c r="FJA13" s="86"/>
      <c r="FJB13" s="86"/>
      <c r="FJC13" s="86"/>
      <c r="FJD13" s="86"/>
      <c r="FJE13" s="86"/>
      <c r="FJF13" s="86"/>
      <c r="FJG13" s="86"/>
      <c r="FJH13" s="86"/>
      <c r="FJI13" s="86"/>
      <c r="FJJ13" s="86"/>
      <c r="FJK13" s="86"/>
      <c r="FJL13" s="86"/>
      <c r="FJM13" s="86"/>
      <c r="FJN13" s="86"/>
      <c r="FJO13" s="86"/>
      <c r="FJP13" s="86"/>
      <c r="FJQ13" s="86"/>
      <c r="FJR13" s="86"/>
      <c r="FJS13" s="86"/>
      <c r="FJT13" s="86"/>
      <c r="FJU13" s="86"/>
      <c r="FJV13" s="86"/>
      <c r="FJW13" s="86"/>
      <c r="FJX13" s="86"/>
      <c r="FJY13" s="86"/>
      <c r="FJZ13" s="86"/>
      <c r="FKA13" s="86"/>
      <c r="FKB13" s="86"/>
      <c r="FKC13" s="86"/>
      <c r="FKD13" s="86"/>
      <c r="FKE13" s="86"/>
      <c r="FKF13" s="86"/>
      <c r="FKG13" s="86"/>
      <c r="FKH13" s="86"/>
      <c r="FKI13" s="86"/>
      <c r="FKJ13" s="86"/>
      <c r="FKK13" s="86"/>
      <c r="FKL13" s="86"/>
      <c r="FKM13" s="86"/>
      <c r="FKN13" s="86"/>
      <c r="FKO13" s="86"/>
      <c r="FKP13" s="86"/>
      <c r="FKQ13" s="86"/>
      <c r="FKR13" s="86"/>
      <c r="FKS13" s="86"/>
      <c r="FKT13" s="86"/>
      <c r="FKU13" s="86"/>
      <c r="FKV13" s="86"/>
      <c r="FKW13" s="86"/>
      <c r="FKX13" s="86"/>
      <c r="FKY13" s="86"/>
      <c r="FKZ13" s="86"/>
      <c r="FLA13" s="86"/>
      <c r="FLB13" s="86"/>
      <c r="FLC13" s="86"/>
      <c r="FLD13" s="86"/>
      <c r="FLE13" s="86"/>
      <c r="FLF13" s="86"/>
      <c r="FLG13" s="86"/>
      <c r="FLH13" s="86"/>
      <c r="FLI13" s="86"/>
      <c r="FLJ13" s="86"/>
      <c r="FLK13" s="86"/>
      <c r="FLL13" s="86"/>
      <c r="FLM13" s="86"/>
      <c r="FLN13" s="86"/>
      <c r="FLO13" s="86"/>
      <c r="FLP13" s="86"/>
      <c r="FLQ13" s="86"/>
      <c r="FLR13" s="86"/>
      <c r="FLS13" s="86"/>
      <c r="FLT13" s="86"/>
      <c r="FLU13" s="86"/>
      <c r="FLV13" s="86"/>
      <c r="FLW13" s="86"/>
      <c r="FLX13" s="86"/>
      <c r="FLY13" s="86"/>
      <c r="FLZ13" s="86"/>
      <c r="FMA13" s="86"/>
      <c r="FMB13" s="86"/>
      <c r="FMC13" s="86"/>
      <c r="FMD13" s="86"/>
      <c r="FME13" s="86"/>
      <c r="FMF13" s="86"/>
      <c r="FMG13" s="86"/>
      <c r="FMH13" s="86"/>
      <c r="FMI13" s="86"/>
      <c r="FMJ13" s="86"/>
      <c r="FMK13" s="86"/>
      <c r="FML13" s="86"/>
      <c r="FMM13" s="86"/>
      <c r="FMN13" s="86"/>
      <c r="FMO13" s="86"/>
      <c r="FMP13" s="86"/>
      <c r="FMQ13" s="86"/>
      <c r="FMR13" s="86"/>
      <c r="FMS13" s="86"/>
      <c r="FMT13" s="86"/>
      <c r="FMU13" s="86"/>
      <c r="FMV13" s="86"/>
      <c r="FMW13" s="86"/>
      <c r="FMX13" s="86"/>
      <c r="FMY13" s="86"/>
      <c r="FMZ13" s="86"/>
      <c r="FNA13" s="86"/>
      <c r="FNB13" s="86"/>
      <c r="FNC13" s="86"/>
      <c r="FND13" s="86"/>
      <c r="FNE13" s="86"/>
      <c r="FNF13" s="86"/>
      <c r="FNG13" s="86"/>
      <c r="FNH13" s="86"/>
      <c r="FNI13" s="86"/>
      <c r="FNJ13" s="86"/>
      <c r="FNK13" s="86"/>
      <c r="FNL13" s="86"/>
      <c r="FNM13" s="86"/>
      <c r="FNN13" s="86"/>
      <c r="FNO13" s="86"/>
      <c r="FNP13" s="86"/>
      <c r="FNQ13" s="86"/>
      <c r="FNR13" s="86"/>
      <c r="FNS13" s="86"/>
      <c r="FNT13" s="86"/>
      <c r="FNU13" s="86"/>
      <c r="FNV13" s="86"/>
      <c r="FNW13" s="86"/>
      <c r="FNX13" s="86"/>
      <c r="FNY13" s="86"/>
      <c r="FNZ13" s="86"/>
      <c r="FOA13" s="86"/>
      <c r="FOB13" s="86"/>
      <c r="FOC13" s="86"/>
      <c r="FOD13" s="86"/>
      <c r="FOE13" s="86"/>
      <c r="FOF13" s="86"/>
      <c r="FOG13" s="86"/>
      <c r="FOH13" s="86"/>
      <c r="FOI13" s="86"/>
      <c r="FOJ13" s="86"/>
      <c r="FOK13" s="86"/>
      <c r="FOL13" s="86"/>
      <c r="FOM13" s="86"/>
      <c r="FON13" s="86"/>
      <c r="FOO13" s="86"/>
      <c r="FOP13" s="86"/>
      <c r="FOQ13" s="86"/>
      <c r="FOR13" s="86"/>
      <c r="FOS13" s="86"/>
      <c r="FOT13" s="86"/>
      <c r="FOU13" s="86"/>
      <c r="FOV13" s="86"/>
      <c r="FOW13" s="86"/>
      <c r="FOX13" s="86"/>
      <c r="FOY13" s="86"/>
      <c r="FOZ13" s="86"/>
      <c r="FPA13" s="86"/>
      <c r="FPB13" s="86"/>
      <c r="FPC13" s="86"/>
      <c r="FPD13" s="86"/>
      <c r="FPE13" s="86"/>
      <c r="FPF13" s="86"/>
      <c r="FPG13" s="86"/>
      <c r="FPH13" s="86"/>
      <c r="FPI13" s="86"/>
      <c r="FPJ13" s="86"/>
      <c r="FPK13" s="86"/>
      <c r="FPL13" s="86"/>
      <c r="FPM13" s="86"/>
      <c r="FPN13" s="86"/>
      <c r="FPO13" s="86"/>
      <c r="FPP13" s="86"/>
      <c r="FPQ13" s="86"/>
      <c r="FPR13" s="86"/>
      <c r="FPS13" s="86"/>
      <c r="FPT13" s="86"/>
      <c r="FPU13" s="86"/>
      <c r="FPV13" s="86"/>
      <c r="FPW13" s="86"/>
      <c r="FPX13" s="86"/>
      <c r="FPY13" s="86"/>
      <c r="FPZ13" s="86"/>
      <c r="FQA13" s="86"/>
      <c r="FQB13" s="86"/>
      <c r="FQC13" s="86"/>
      <c r="FQD13" s="86"/>
      <c r="FQE13" s="86"/>
      <c r="FQF13" s="86"/>
      <c r="FQG13" s="86"/>
      <c r="FQH13" s="86"/>
      <c r="FQI13" s="86"/>
      <c r="FQJ13" s="86"/>
      <c r="FQK13" s="86"/>
      <c r="FQL13" s="86"/>
      <c r="FQM13" s="86"/>
      <c r="FQN13" s="86"/>
      <c r="FQO13" s="86"/>
      <c r="FQP13" s="86"/>
      <c r="FQQ13" s="86"/>
      <c r="FQR13" s="86"/>
      <c r="FQS13" s="86"/>
      <c r="FQT13" s="86"/>
      <c r="FQU13" s="86"/>
      <c r="FQV13" s="86"/>
      <c r="FQW13" s="86"/>
      <c r="FQX13" s="86"/>
      <c r="FQY13" s="86"/>
      <c r="FQZ13" s="86"/>
      <c r="FRA13" s="86"/>
      <c r="FRB13" s="86"/>
      <c r="FRC13" s="86"/>
      <c r="FRD13" s="86"/>
      <c r="FRE13" s="86"/>
      <c r="FRF13" s="86"/>
      <c r="FRG13" s="86"/>
      <c r="FRH13" s="86"/>
      <c r="FRI13" s="86"/>
      <c r="FRJ13" s="86"/>
      <c r="FRK13" s="86"/>
      <c r="FRL13" s="86"/>
      <c r="FRM13" s="86"/>
      <c r="FRN13" s="86"/>
      <c r="FRO13" s="86"/>
      <c r="FRP13" s="86"/>
      <c r="FRQ13" s="86"/>
      <c r="FRR13" s="86"/>
      <c r="FRS13" s="86"/>
      <c r="FRT13" s="86"/>
      <c r="FRU13" s="86"/>
      <c r="FRV13" s="86"/>
      <c r="FRW13" s="86"/>
      <c r="FRX13" s="86"/>
      <c r="FRY13" s="86"/>
      <c r="FRZ13" s="86"/>
      <c r="FSA13" s="86"/>
      <c r="FSB13" s="86"/>
      <c r="FSC13" s="86"/>
      <c r="FSD13" s="86"/>
      <c r="FSE13" s="86"/>
      <c r="FSF13" s="86"/>
      <c r="FSG13" s="86"/>
      <c r="FSH13" s="86"/>
      <c r="FSI13" s="86"/>
      <c r="FSJ13" s="86"/>
      <c r="FSK13" s="86"/>
      <c r="FSL13" s="86"/>
      <c r="FSM13" s="86"/>
      <c r="FSN13" s="86"/>
      <c r="FSO13" s="86"/>
      <c r="FSP13" s="86"/>
      <c r="FSQ13" s="86"/>
      <c r="FSR13" s="86"/>
      <c r="FSS13" s="86"/>
      <c r="FST13" s="86"/>
      <c r="FSU13" s="86"/>
      <c r="FSV13" s="86"/>
      <c r="FSW13" s="86"/>
      <c r="FSX13" s="86"/>
      <c r="FSY13" s="86"/>
      <c r="FSZ13" s="86"/>
      <c r="FTA13" s="86"/>
      <c r="FTB13" s="86"/>
      <c r="FTC13" s="86"/>
      <c r="FTD13" s="86"/>
      <c r="FTE13" s="86"/>
      <c r="FTF13" s="86"/>
      <c r="FTG13" s="86"/>
      <c r="FTH13" s="86"/>
      <c r="FTI13" s="86"/>
      <c r="FTJ13" s="86"/>
      <c r="FTK13" s="86"/>
      <c r="FTL13" s="86"/>
      <c r="FTM13" s="86"/>
      <c r="FTN13" s="86"/>
      <c r="FTO13" s="86"/>
      <c r="FTP13" s="86"/>
      <c r="FTQ13" s="86"/>
      <c r="FTR13" s="86"/>
      <c r="FTS13" s="86"/>
      <c r="FTT13" s="86"/>
      <c r="FTU13" s="86"/>
      <c r="FTV13" s="86"/>
      <c r="FTW13" s="86"/>
      <c r="FTX13" s="86"/>
      <c r="FTY13" s="86"/>
      <c r="FTZ13" s="86"/>
      <c r="FUA13" s="86"/>
      <c r="FUB13" s="86"/>
      <c r="FUC13" s="86"/>
      <c r="FUD13" s="86"/>
      <c r="FUE13" s="86"/>
      <c r="FUF13" s="86"/>
      <c r="FUG13" s="86"/>
      <c r="FUH13" s="86"/>
      <c r="FUI13" s="86"/>
      <c r="FUJ13" s="86"/>
      <c r="FUK13" s="86"/>
      <c r="FUL13" s="86"/>
      <c r="FUM13" s="86"/>
      <c r="FUN13" s="86"/>
      <c r="FUO13" s="86"/>
      <c r="FUP13" s="86"/>
      <c r="FUQ13" s="86"/>
      <c r="FUR13" s="86"/>
      <c r="FUS13" s="86"/>
      <c r="FUT13" s="86"/>
      <c r="FUU13" s="86"/>
      <c r="FUV13" s="86"/>
      <c r="FUW13" s="86"/>
      <c r="FUX13" s="86"/>
      <c r="FUY13" s="86"/>
      <c r="FUZ13" s="86"/>
      <c r="FVA13" s="86"/>
      <c r="FVB13" s="86"/>
      <c r="FVC13" s="86"/>
      <c r="FVD13" s="86"/>
      <c r="FVE13" s="86"/>
      <c r="FVF13" s="86"/>
      <c r="FVG13" s="86"/>
      <c r="FVH13" s="86"/>
      <c r="FVI13" s="86"/>
      <c r="FVJ13" s="86"/>
      <c r="FVK13" s="86"/>
      <c r="FVL13" s="86"/>
      <c r="FVM13" s="86"/>
      <c r="FVN13" s="86"/>
      <c r="FVO13" s="86"/>
      <c r="FVP13" s="86"/>
      <c r="FVQ13" s="86"/>
      <c r="FVR13" s="86"/>
      <c r="FVS13" s="86"/>
      <c r="FVT13" s="86"/>
      <c r="FVU13" s="86"/>
      <c r="FVV13" s="86"/>
      <c r="FVW13" s="86"/>
      <c r="FVX13" s="86"/>
      <c r="FVY13" s="86"/>
      <c r="FVZ13" s="86"/>
      <c r="FWA13" s="86"/>
      <c r="FWB13" s="86"/>
      <c r="FWC13" s="86"/>
      <c r="FWD13" s="86"/>
      <c r="FWE13" s="86"/>
      <c r="FWF13" s="86"/>
      <c r="FWG13" s="86"/>
      <c r="FWH13" s="86"/>
      <c r="FWI13" s="86"/>
      <c r="FWJ13" s="86"/>
      <c r="FWK13" s="86"/>
      <c r="FWL13" s="86"/>
      <c r="FWM13" s="86"/>
      <c r="FWN13" s="86"/>
      <c r="FWO13" s="86"/>
      <c r="FWP13" s="86"/>
      <c r="FWQ13" s="86"/>
      <c r="FWR13" s="86"/>
      <c r="FWS13" s="86"/>
      <c r="FWT13" s="86"/>
      <c r="FWU13" s="86"/>
      <c r="FWV13" s="86"/>
      <c r="FWW13" s="86"/>
      <c r="FWX13" s="86"/>
      <c r="FWY13" s="86"/>
      <c r="FWZ13" s="86"/>
      <c r="FXA13" s="86"/>
      <c r="FXB13" s="86"/>
      <c r="FXC13" s="86"/>
      <c r="FXD13" s="86"/>
      <c r="FXE13" s="86"/>
      <c r="FXF13" s="86"/>
      <c r="FXG13" s="86"/>
      <c r="FXH13" s="86"/>
      <c r="FXI13" s="86"/>
      <c r="FXJ13" s="86"/>
      <c r="FXK13" s="86"/>
      <c r="FXL13" s="86"/>
      <c r="FXM13" s="86"/>
      <c r="FXN13" s="86"/>
      <c r="FXO13" s="86"/>
      <c r="FXP13" s="86"/>
      <c r="FXQ13" s="86"/>
      <c r="FXR13" s="86"/>
      <c r="FXS13" s="86"/>
      <c r="FXT13" s="86"/>
      <c r="FXU13" s="86"/>
      <c r="FXV13" s="86"/>
      <c r="FXW13" s="86"/>
      <c r="FXX13" s="86"/>
      <c r="FXY13" s="86"/>
      <c r="FXZ13" s="86"/>
      <c r="FYA13" s="86"/>
      <c r="FYB13" s="86"/>
      <c r="FYC13" s="86"/>
      <c r="FYD13" s="86"/>
      <c r="FYE13" s="86"/>
      <c r="FYF13" s="86"/>
      <c r="FYG13" s="86"/>
      <c r="FYH13" s="86"/>
      <c r="FYI13" s="86"/>
      <c r="FYJ13" s="86"/>
      <c r="FYK13" s="86"/>
      <c r="FYL13" s="86"/>
      <c r="FYM13" s="86"/>
      <c r="FYN13" s="86"/>
      <c r="FYO13" s="86"/>
      <c r="FYP13" s="86"/>
      <c r="FYQ13" s="86"/>
      <c r="FYR13" s="86"/>
      <c r="FYS13" s="86"/>
      <c r="FYT13" s="86"/>
      <c r="FYU13" s="86"/>
      <c r="FYV13" s="86"/>
      <c r="FYW13" s="86"/>
      <c r="FYX13" s="86"/>
      <c r="FYY13" s="86"/>
      <c r="FYZ13" s="86"/>
      <c r="FZA13" s="86"/>
      <c r="FZB13" s="86"/>
      <c r="FZC13" s="86"/>
      <c r="FZD13" s="86"/>
      <c r="FZE13" s="86"/>
      <c r="FZF13" s="86"/>
      <c r="FZG13" s="86"/>
      <c r="FZH13" s="86"/>
      <c r="FZI13" s="86"/>
      <c r="FZJ13" s="86"/>
      <c r="FZK13" s="86"/>
      <c r="FZL13" s="86"/>
      <c r="FZM13" s="86"/>
      <c r="FZN13" s="86"/>
      <c r="FZO13" s="86"/>
      <c r="FZP13" s="86"/>
      <c r="FZQ13" s="86"/>
      <c r="FZR13" s="86"/>
      <c r="FZS13" s="86"/>
      <c r="FZT13" s="86"/>
      <c r="FZU13" s="86"/>
      <c r="FZV13" s="86"/>
      <c r="FZW13" s="86"/>
      <c r="FZX13" s="86"/>
      <c r="FZY13" s="86"/>
      <c r="FZZ13" s="86"/>
      <c r="GAA13" s="86"/>
      <c r="GAB13" s="86"/>
      <c r="GAC13" s="86"/>
      <c r="GAD13" s="86"/>
      <c r="GAE13" s="86"/>
      <c r="GAF13" s="86"/>
      <c r="GAG13" s="86"/>
      <c r="GAH13" s="86"/>
      <c r="GAI13" s="86"/>
      <c r="GAJ13" s="86"/>
      <c r="GAK13" s="86"/>
      <c r="GAL13" s="86"/>
      <c r="GAM13" s="86"/>
      <c r="GAN13" s="86"/>
      <c r="GAO13" s="86"/>
      <c r="GAP13" s="86"/>
      <c r="GAQ13" s="86"/>
      <c r="GAR13" s="86"/>
      <c r="GAS13" s="86"/>
      <c r="GAT13" s="86"/>
      <c r="GAU13" s="86"/>
      <c r="GAV13" s="86"/>
      <c r="GAW13" s="86"/>
      <c r="GAX13" s="86"/>
      <c r="GAY13" s="86"/>
      <c r="GAZ13" s="86"/>
      <c r="GBA13" s="86"/>
      <c r="GBB13" s="86"/>
      <c r="GBC13" s="86"/>
      <c r="GBD13" s="86"/>
      <c r="GBE13" s="86"/>
      <c r="GBF13" s="86"/>
      <c r="GBG13" s="86"/>
      <c r="GBH13" s="86"/>
      <c r="GBI13" s="86"/>
      <c r="GBJ13" s="86"/>
      <c r="GBK13" s="86"/>
      <c r="GBL13" s="86"/>
      <c r="GBM13" s="86"/>
      <c r="GBN13" s="86"/>
      <c r="GBO13" s="86"/>
      <c r="GBP13" s="86"/>
      <c r="GBQ13" s="86"/>
      <c r="GBR13" s="86"/>
      <c r="GBS13" s="86"/>
      <c r="GBT13" s="86"/>
      <c r="GBU13" s="86"/>
      <c r="GBV13" s="86"/>
      <c r="GBW13" s="86"/>
      <c r="GBX13" s="86"/>
      <c r="GBY13" s="86"/>
      <c r="GBZ13" s="86"/>
      <c r="GCA13" s="86"/>
      <c r="GCB13" s="86"/>
      <c r="GCC13" s="86"/>
      <c r="GCD13" s="86"/>
      <c r="GCE13" s="86"/>
      <c r="GCF13" s="86"/>
      <c r="GCG13" s="86"/>
      <c r="GCH13" s="86"/>
      <c r="GCI13" s="86"/>
      <c r="GCJ13" s="86"/>
      <c r="GCK13" s="86"/>
      <c r="GCL13" s="86"/>
      <c r="GCM13" s="86"/>
      <c r="GCN13" s="86"/>
      <c r="GCO13" s="86"/>
      <c r="GCP13" s="86"/>
      <c r="GCQ13" s="86"/>
      <c r="GCR13" s="86"/>
      <c r="GCS13" s="86"/>
      <c r="GCT13" s="86"/>
      <c r="GCU13" s="86"/>
      <c r="GCV13" s="86"/>
      <c r="GCW13" s="86"/>
      <c r="GCX13" s="86"/>
      <c r="GCY13" s="86"/>
      <c r="GCZ13" s="86"/>
      <c r="GDA13" s="86"/>
      <c r="GDB13" s="86"/>
      <c r="GDC13" s="86"/>
      <c r="GDD13" s="86"/>
      <c r="GDE13" s="86"/>
      <c r="GDF13" s="86"/>
      <c r="GDG13" s="86"/>
      <c r="GDH13" s="86"/>
      <c r="GDI13" s="86"/>
      <c r="GDJ13" s="86"/>
      <c r="GDK13" s="86"/>
      <c r="GDL13" s="86"/>
      <c r="GDM13" s="86"/>
      <c r="GDN13" s="86"/>
      <c r="GDO13" s="86"/>
      <c r="GDP13" s="86"/>
      <c r="GDQ13" s="86"/>
      <c r="GDR13" s="86"/>
      <c r="GDS13" s="86"/>
      <c r="GDT13" s="86"/>
      <c r="GDU13" s="86"/>
      <c r="GDV13" s="86"/>
      <c r="GDW13" s="86"/>
      <c r="GDX13" s="86"/>
      <c r="GDY13" s="86"/>
      <c r="GDZ13" s="86"/>
      <c r="GEA13" s="86"/>
      <c r="GEB13" s="86"/>
      <c r="GEC13" s="86"/>
      <c r="GED13" s="86"/>
      <c r="GEE13" s="86"/>
      <c r="GEF13" s="86"/>
      <c r="GEG13" s="86"/>
      <c r="GEH13" s="86"/>
      <c r="GEI13" s="86"/>
      <c r="GEJ13" s="86"/>
      <c r="GEK13" s="86"/>
      <c r="GEL13" s="86"/>
      <c r="GEM13" s="86"/>
      <c r="GEN13" s="86"/>
      <c r="GEO13" s="86"/>
      <c r="GEP13" s="86"/>
      <c r="GEQ13" s="86"/>
      <c r="GER13" s="86"/>
      <c r="GES13" s="86"/>
      <c r="GET13" s="86"/>
      <c r="GEU13" s="86"/>
      <c r="GEV13" s="86"/>
      <c r="GEW13" s="86"/>
      <c r="GEX13" s="86"/>
      <c r="GEY13" s="86"/>
      <c r="GEZ13" s="86"/>
      <c r="GFA13" s="86"/>
      <c r="GFB13" s="86"/>
      <c r="GFC13" s="86"/>
      <c r="GFD13" s="86"/>
      <c r="GFE13" s="86"/>
      <c r="GFF13" s="86"/>
      <c r="GFG13" s="86"/>
      <c r="GFH13" s="86"/>
      <c r="GFI13" s="86"/>
      <c r="GFJ13" s="86"/>
      <c r="GFK13" s="86"/>
      <c r="GFL13" s="86"/>
      <c r="GFM13" s="86"/>
      <c r="GFN13" s="86"/>
      <c r="GFO13" s="86"/>
      <c r="GFP13" s="86"/>
      <c r="GFQ13" s="86"/>
      <c r="GFR13" s="86"/>
      <c r="GFS13" s="86"/>
      <c r="GFT13" s="86"/>
      <c r="GFU13" s="86"/>
      <c r="GFV13" s="86"/>
      <c r="GFW13" s="86"/>
      <c r="GFX13" s="86"/>
      <c r="GFY13" s="86"/>
      <c r="GFZ13" s="86"/>
      <c r="GGA13" s="86"/>
      <c r="GGB13" s="86"/>
      <c r="GGC13" s="86"/>
      <c r="GGD13" s="86"/>
      <c r="GGE13" s="86"/>
      <c r="GGF13" s="86"/>
      <c r="GGG13" s="86"/>
      <c r="GGH13" s="86"/>
      <c r="GGI13" s="86"/>
      <c r="GGJ13" s="86"/>
      <c r="GGK13" s="86"/>
      <c r="GGL13" s="86"/>
      <c r="GGM13" s="86"/>
      <c r="GGN13" s="86"/>
      <c r="GGO13" s="86"/>
      <c r="GGP13" s="86"/>
      <c r="GGQ13" s="86"/>
      <c r="GGR13" s="86"/>
      <c r="GGS13" s="86"/>
      <c r="GGT13" s="86"/>
      <c r="GGU13" s="86"/>
      <c r="GGV13" s="86"/>
      <c r="GGW13" s="86"/>
      <c r="GGX13" s="86"/>
      <c r="GGY13" s="86"/>
      <c r="GGZ13" s="86"/>
      <c r="GHA13" s="86"/>
      <c r="GHB13" s="86"/>
      <c r="GHC13" s="86"/>
      <c r="GHD13" s="86"/>
      <c r="GHE13" s="86"/>
      <c r="GHF13" s="86"/>
      <c r="GHG13" s="86"/>
      <c r="GHH13" s="86"/>
      <c r="GHI13" s="86"/>
      <c r="GHJ13" s="86"/>
      <c r="GHK13" s="86"/>
      <c r="GHL13" s="86"/>
      <c r="GHM13" s="86"/>
      <c r="GHN13" s="86"/>
      <c r="GHO13" s="86"/>
      <c r="GHP13" s="86"/>
      <c r="GHQ13" s="86"/>
      <c r="GHR13" s="86"/>
      <c r="GHS13" s="86"/>
      <c r="GHT13" s="86"/>
      <c r="GHU13" s="86"/>
      <c r="GHV13" s="86"/>
      <c r="GHW13" s="86"/>
      <c r="GHX13" s="86"/>
      <c r="GHY13" s="86"/>
      <c r="GHZ13" s="86"/>
      <c r="GIA13" s="86"/>
      <c r="GIB13" s="86"/>
      <c r="GIC13" s="86"/>
      <c r="GID13" s="86"/>
      <c r="GIE13" s="86"/>
      <c r="GIF13" s="86"/>
      <c r="GIG13" s="86"/>
      <c r="GIH13" s="86"/>
      <c r="GII13" s="86"/>
      <c r="GIJ13" s="86"/>
      <c r="GIK13" s="86"/>
      <c r="GIL13" s="86"/>
      <c r="GIM13" s="86"/>
      <c r="GIN13" s="86"/>
      <c r="GIO13" s="86"/>
      <c r="GIP13" s="86"/>
      <c r="GIQ13" s="86"/>
      <c r="GIR13" s="86"/>
      <c r="GIS13" s="86"/>
      <c r="GIT13" s="86"/>
      <c r="GIU13" s="86"/>
      <c r="GIV13" s="86"/>
      <c r="GIW13" s="86"/>
      <c r="GIX13" s="86"/>
      <c r="GIY13" s="86"/>
      <c r="GIZ13" s="86"/>
      <c r="GJA13" s="86"/>
      <c r="GJB13" s="86"/>
      <c r="GJC13" s="86"/>
      <c r="GJD13" s="86"/>
      <c r="GJE13" s="86"/>
      <c r="GJF13" s="86"/>
      <c r="GJG13" s="86"/>
      <c r="GJH13" s="86"/>
      <c r="GJI13" s="86"/>
      <c r="GJJ13" s="86"/>
      <c r="GJK13" s="86"/>
      <c r="GJL13" s="86"/>
      <c r="GJM13" s="86"/>
      <c r="GJN13" s="86"/>
      <c r="GJO13" s="86"/>
      <c r="GJP13" s="86"/>
      <c r="GJQ13" s="86"/>
      <c r="GJR13" s="86"/>
      <c r="GJS13" s="86"/>
      <c r="GJT13" s="86"/>
      <c r="GJU13" s="86"/>
      <c r="GJV13" s="86"/>
      <c r="GJW13" s="86"/>
      <c r="GJX13" s="86"/>
      <c r="GJY13" s="86"/>
      <c r="GJZ13" s="86"/>
      <c r="GKA13" s="86"/>
      <c r="GKB13" s="86"/>
      <c r="GKC13" s="86"/>
      <c r="GKD13" s="86"/>
      <c r="GKE13" s="86"/>
      <c r="GKF13" s="86"/>
      <c r="GKG13" s="86"/>
      <c r="GKH13" s="86"/>
      <c r="GKI13" s="86"/>
      <c r="GKJ13" s="86"/>
      <c r="GKK13" s="86"/>
      <c r="GKL13" s="86"/>
      <c r="GKM13" s="86"/>
      <c r="GKN13" s="86"/>
      <c r="GKO13" s="86"/>
      <c r="GKP13" s="86"/>
      <c r="GKQ13" s="86"/>
      <c r="GKR13" s="86"/>
      <c r="GKS13" s="86"/>
      <c r="GKT13" s="86"/>
      <c r="GKU13" s="86"/>
      <c r="GKV13" s="86"/>
      <c r="GKW13" s="86"/>
      <c r="GKX13" s="86"/>
      <c r="GKY13" s="86"/>
      <c r="GKZ13" s="86"/>
      <c r="GLA13" s="86"/>
      <c r="GLB13" s="86"/>
      <c r="GLC13" s="86"/>
      <c r="GLD13" s="86"/>
      <c r="GLE13" s="86"/>
      <c r="GLF13" s="86"/>
      <c r="GLG13" s="86"/>
      <c r="GLH13" s="86"/>
      <c r="GLI13" s="86"/>
      <c r="GLJ13" s="86"/>
      <c r="GLK13" s="86"/>
      <c r="GLL13" s="86"/>
      <c r="GLM13" s="86"/>
      <c r="GLN13" s="86"/>
      <c r="GLO13" s="86"/>
      <c r="GLP13" s="86"/>
      <c r="GLQ13" s="86"/>
      <c r="GLR13" s="86"/>
      <c r="GLS13" s="86"/>
      <c r="GLT13" s="86"/>
      <c r="GLU13" s="86"/>
      <c r="GLV13" s="86"/>
      <c r="GLW13" s="86"/>
      <c r="GLX13" s="86"/>
      <c r="GLY13" s="86"/>
      <c r="GLZ13" s="86"/>
      <c r="GMA13" s="86"/>
      <c r="GMB13" s="86"/>
      <c r="GMC13" s="86"/>
      <c r="GMD13" s="86"/>
      <c r="GME13" s="86"/>
      <c r="GMF13" s="86"/>
      <c r="GMG13" s="86"/>
      <c r="GMH13" s="86"/>
      <c r="GMI13" s="86"/>
      <c r="GMJ13" s="86"/>
      <c r="GMK13" s="86"/>
      <c r="GML13" s="86"/>
      <c r="GMM13" s="86"/>
      <c r="GMN13" s="86"/>
      <c r="GMO13" s="86"/>
      <c r="GMP13" s="86"/>
      <c r="GMQ13" s="86"/>
      <c r="GMR13" s="86"/>
      <c r="GMS13" s="86"/>
      <c r="GMT13" s="86"/>
      <c r="GMU13" s="86"/>
      <c r="GMV13" s="86"/>
      <c r="GMW13" s="86"/>
      <c r="GMX13" s="86"/>
      <c r="GMY13" s="86"/>
      <c r="GMZ13" s="86"/>
      <c r="GNA13" s="86"/>
      <c r="GNB13" s="86"/>
      <c r="GNC13" s="86"/>
      <c r="GND13" s="86"/>
      <c r="GNE13" s="86"/>
      <c r="GNF13" s="86"/>
      <c r="GNG13" s="86"/>
      <c r="GNH13" s="86"/>
      <c r="GNI13" s="86"/>
      <c r="GNJ13" s="86"/>
      <c r="GNK13" s="86"/>
      <c r="GNL13" s="86"/>
      <c r="GNM13" s="86"/>
      <c r="GNN13" s="86"/>
      <c r="GNO13" s="86"/>
      <c r="GNP13" s="86"/>
      <c r="GNQ13" s="86"/>
      <c r="GNR13" s="86"/>
      <c r="GNS13" s="86"/>
      <c r="GNT13" s="86"/>
      <c r="GNU13" s="86"/>
      <c r="GNV13" s="86"/>
      <c r="GNW13" s="86"/>
      <c r="GNX13" s="86"/>
      <c r="GNY13" s="86"/>
      <c r="GNZ13" s="86"/>
      <c r="GOA13" s="86"/>
      <c r="GOB13" s="86"/>
      <c r="GOC13" s="86"/>
      <c r="GOD13" s="86"/>
      <c r="GOE13" s="86"/>
      <c r="GOF13" s="86"/>
      <c r="GOG13" s="86"/>
      <c r="GOH13" s="86"/>
      <c r="GOI13" s="86"/>
      <c r="GOJ13" s="86"/>
      <c r="GOK13" s="86"/>
      <c r="GOL13" s="86"/>
      <c r="GOM13" s="86"/>
      <c r="GON13" s="86"/>
      <c r="GOO13" s="86"/>
      <c r="GOP13" s="86"/>
      <c r="GOQ13" s="86"/>
      <c r="GOR13" s="86"/>
      <c r="GOS13" s="86"/>
      <c r="GOT13" s="86"/>
      <c r="GOU13" s="86"/>
      <c r="GOV13" s="86"/>
      <c r="GOW13" s="86"/>
      <c r="GOX13" s="86"/>
      <c r="GOY13" s="86"/>
      <c r="GOZ13" s="86"/>
      <c r="GPA13" s="86"/>
      <c r="GPB13" s="86"/>
      <c r="GPC13" s="86"/>
      <c r="GPD13" s="86"/>
      <c r="GPE13" s="86"/>
      <c r="GPF13" s="86"/>
      <c r="GPG13" s="86"/>
      <c r="GPH13" s="86"/>
      <c r="GPI13" s="86"/>
      <c r="GPJ13" s="86"/>
      <c r="GPK13" s="86"/>
      <c r="GPL13" s="86"/>
      <c r="GPM13" s="86"/>
      <c r="GPN13" s="86"/>
      <c r="GPO13" s="86"/>
      <c r="GPP13" s="86"/>
      <c r="GPQ13" s="86"/>
      <c r="GPR13" s="86"/>
      <c r="GPS13" s="86"/>
      <c r="GPT13" s="86"/>
      <c r="GPU13" s="86"/>
      <c r="GPV13" s="86"/>
      <c r="GPW13" s="86"/>
      <c r="GPX13" s="86"/>
      <c r="GPY13" s="86"/>
      <c r="GPZ13" s="86"/>
      <c r="GQA13" s="86"/>
      <c r="GQB13" s="86"/>
      <c r="GQC13" s="86"/>
      <c r="GQD13" s="86"/>
      <c r="GQE13" s="86"/>
      <c r="GQF13" s="86"/>
      <c r="GQG13" s="86"/>
      <c r="GQH13" s="86"/>
      <c r="GQI13" s="86"/>
      <c r="GQJ13" s="86"/>
      <c r="GQK13" s="86"/>
      <c r="GQL13" s="86"/>
      <c r="GQM13" s="86"/>
      <c r="GQN13" s="86"/>
      <c r="GQO13" s="86"/>
      <c r="GQP13" s="86"/>
      <c r="GQQ13" s="86"/>
      <c r="GQR13" s="86"/>
      <c r="GQS13" s="86"/>
      <c r="GQT13" s="86"/>
      <c r="GQU13" s="86"/>
      <c r="GQV13" s="86"/>
      <c r="GQW13" s="86"/>
      <c r="GQX13" s="86"/>
      <c r="GQY13" s="86"/>
      <c r="GQZ13" s="86"/>
      <c r="GRA13" s="86"/>
      <c r="GRB13" s="86"/>
      <c r="GRC13" s="86"/>
      <c r="GRD13" s="86"/>
      <c r="GRE13" s="86"/>
      <c r="GRF13" s="86"/>
      <c r="GRG13" s="86"/>
      <c r="GRH13" s="86"/>
      <c r="GRI13" s="86"/>
      <c r="GRJ13" s="86"/>
      <c r="GRK13" s="86"/>
      <c r="GRL13" s="86"/>
      <c r="GRM13" s="86"/>
      <c r="GRN13" s="86"/>
      <c r="GRO13" s="86"/>
      <c r="GRP13" s="86"/>
      <c r="GRQ13" s="86"/>
      <c r="GRR13" s="86"/>
      <c r="GRS13" s="86"/>
      <c r="GRT13" s="86"/>
      <c r="GRU13" s="86"/>
      <c r="GRV13" s="86"/>
      <c r="GRW13" s="86"/>
      <c r="GRX13" s="86"/>
      <c r="GRY13" s="86"/>
      <c r="GRZ13" s="86"/>
      <c r="GSA13" s="86"/>
      <c r="GSB13" s="86"/>
      <c r="GSC13" s="86"/>
      <c r="GSD13" s="86"/>
      <c r="GSE13" s="86"/>
      <c r="GSF13" s="86"/>
      <c r="GSG13" s="86"/>
      <c r="GSH13" s="86"/>
      <c r="GSI13" s="86"/>
      <c r="GSJ13" s="86"/>
      <c r="GSK13" s="86"/>
      <c r="GSL13" s="86"/>
      <c r="GSM13" s="86"/>
      <c r="GSN13" s="86"/>
      <c r="GSO13" s="86"/>
      <c r="GSP13" s="86"/>
      <c r="GSQ13" s="86"/>
      <c r="GSR13" s="86"/>
      <c r="GSS13" s="86"/>
      <c r="GST13" s="86"/>
      <c r="GSU13" s="86"/>
      <c r="GSV13" s="86"/>
      <c r="GSW13" s="86"/>
      <c r="GSX13" s="86"/>
      <c r="GSY13" s="86"/>
      <c r="GSZ13" s="86"/>
      <c r="GTA13" s="86"/>
      <c r="GTB13" s="86"/>
      <c r="GTC13" s="86"/>
      <c r="GTD13" s="86"/>
      <c r="GTE13" s="86"/>
      <c r="GTF13" s="86"/>
      <c r="GTG13" s="86"/>
      <c r="GTH13" s="86"/>
      <c r="GTI13" s="86"/>
      <c r="GTJ13" s="86"/>
      <c r="GTK13" s="86"/>
      <c r="GTL13" s="86"/>
      <c r="GTM13" s="86"/>
      <c r="GTN13" s="86"/>
      <c r="GTO13" s="86"/>
      <c r="GTP13" s="86"/>
      <c r="GTQ13" s="86"/>
      <c r="GTR13" s="86"/>
      <c r="GTS13" s="86"/>
      <c r="GTT13" s="86"/>
      <c r="GTU13" s="86"/>
      <c r="GTV13" s="86"/>
      <c r="GTW13" s="86"/>
      <c r="GTX13" s="86"/>
      <c r="GTY13" s="86"/>
      <c r="GTZ13" s="86"/>
      <c r="GUA13" s="86"/>
      <c r="GUB13" s="86"/>
      <c r="GUC13" s="86"/>
      <c r="GUD13" s="86"/>
      <c r="GUE13" s="86"/>
      <c r="GUF13" s="86"/>
      <c r="GUG13" s="86"/>
      <c r="GUH13" s="86"/>
      <c r="GUI13" s="86"/>
      <c r="GUJ13" s="86"/>
      <c r="GUK13" s="86"/>
      <c r="GUL13" s="86"/>
      <c r="GUM13" s="86"/>
      <c r="GUN13" s="86"/>
      <c r="GUO13" s="86"/>
      <c r="GUP13" s="86"/>
      <c r="GUQ13" s="86"/>
      <c r="GUR13" s="86"/>
      <c r="GUS13" s="86"/>
      <c r="GUT13" s="86"/>
      <c r="GUU13" s="86"/>
      <c r="GUV13" s="86"/>
      <c r="GUW13" s="86"/>
      <c r="GUX13" s="86"/>
      <c r="GUY13" s="86"/>
      <c r="GUZ13" s="86"/>
      <c r="GVA13" s="86"/>
      <c r="GVB13" s="86"/>
      <c r="GVC13" s="86"/>
      <c r="GVD13" s="86"/>
      <c r="GVE13" s="86"/>
      <c r="GVF13" s="86"/>
      <c r="GVG13" s="86"/>
      <c r="GVH13" s="86"/>
      <c r="GVI13" s="86"/>
      <c r="GVJ13" s="86"/>
      <c r="GVK13" s="86"/>
      <c r="GVL13" s="86"/>
      <c r="GVM13" s="86"/>
      <c r="GVN13" s="86"/>
      <c r="GVO13" s="86"/>
      <c r="GVP13" s="86"/>
      <c r="GVQ13" s="86"/>
      <c r="GVR13" s="86"/>
      <c r="GVS13" s="86"/>
      <c r="GVT13" s="86"/>
      <c r="GVU13" s="86"/>
      <c r="GVV13" s="86"/>
      <c r="GVW13" s="86"/>
      <c r="GVX13" s="86"/>
      <c r="GVY13" s="86"/>
      <c r="GVZ13" s="86"/>
      <c r="GWA13" s="86"/>
      <c r="GWB13" s="86"/>
      <c r="GWC13" s="86"/>
      <c r="GWD13" s="86"/>
      <c r="GWE13" s="86"/>
      <c r="GWF13" s="86"/>
      <c r="GWG13" s="86"/>
      <c r="GWH13" s="86"/>
      <c r="GWI13" s="86"/>
      <c r="GWJ13" s="86"/>
      <c r="GWK13" s="86"/>
      <c r="GWL13" s="86"/>
      <c r="GWM13" s="86"/>
      <c r="GWN13" s="86"/>
      <c r="GWO13" s="86"/>
      <c r="GWP13" s="86"/>
      <c r="GWQ13" s="86"/>
      <c r="GWR13" s="86"/>
      <c r="GWS13" s="86"/>
      <c r="GWT13" s="86"/>
      <c r="GWU13" s="86"/>
      <c r="GWV13" s="86"/>
      <c r="GWW13" s="86"/>
      <c r="GWX13" s="86"/>
      <c r="GWY13" s="86"/>
      <c r="GWZ13" s="86"/>
      <c r="GXA13" s="86"/>
      <c r="GXB13" s="86"/>
      <c r="GXC13" s="86"/>
      <c r="GXD13" s="86"/>
      <c r="GXE13" s="86"/>
      <c r="GXF13" s="86"/>
      <c r="GXG13" s="86"/>
      <c r="GXH13" s="86"/>
      <c r="GXI13" s="86"/>
      <c r="GXJ13" s="86"/>
      <c r="GXK13" s="86"/>
      <c r="GXL13" s="86"/>
      <c r="GXM13" s="86"/>
      <c r="GXN13" s="86"/>
      <c r="GXO13" s="86"/>
      <c r="GXP13" s="86"/>
      <c r="GXQ13" s="86"/>
      <c r="GXR13" s="86"/>
      <c r="GXS13" s="86"/>
      <c r="GXT13" s="86"/>
      <c r="GXU13" s="86"/>
      <c r="GXV13" s="86"/>
      <c r="GXW13" s="86"/>
      <c r="GXX13" s="86"/>
      <c r="GXY13" s="86"/>
      <c r="GXZ13" s="86"/>
      <c r="GYA13" s="86"/>
      <c r="GYB13" s="86"/>
      <c r="GYC13" s="86"/>
      <c r="GYD13" s="86"/>
      <c r="GYE13" s="86"/>
      <c r="GYF13" s="86"/>
      <c r="GYG13" s="86"/>
      <c r="GYH13" s="86"/>
      <c r="GYI13" s="86"/>
      <c r="GYJ13" s="86"/>
      <c r="GYK13" s="86"/>
      <c r="GYL13" s="86"/>
      <c r="GYM13" s="86"/>
      <c r="GYN13" s="86"/>
      <c r="GYO13" s="86"/>
      <c r="GYP13" s="86"/>
      <c r="GYQ13" s="86"/>
      <c r="GYR13" s="86"/>
      <c r="GYS13" s="86"/>
      <c r="GYT13" s="86"/>
      <c r="GYU13" s="86"/>
      <c r="GYV13" s="86"/>
      <c r="GYW13" s="86"/>
      <c r="GYX13" s="86"/>
      <c r="GYY13" s="86"/>
      <c r="GYZ13" s="86"/>
      <c r="GZA13" s="86"/>
      <c r="GZB13" s="86"/>
      <c r="GZC13" s="86"/>
      <c r="GZD13" s="86"/>
      <c r="GZE13" s="86"/>
      <c r="GZF13" s="86"/>
      <c r="GZG13" s="86"/>
      <c r="GZH13" s="86"/>
      <c r="GZI13" s="86"/>
      <c r="GZJ13" s="86"/>
      <c r="GZK13" s="86"/>
      <c r="GZL13" s="86"/>
      <c r="GZM13" s="86"/>
      <c r="GZN13" s="86"/>
      <c r="GZO13" s="86"/>
      <c r="GZP13" s="86"/>
      <c r="GZQ13" s="86"/>
      <c r="GZR13" s="86"/>
      <c r="GZS13" s="86"/>
      <c r="GZT13" s="86"/>
      <c r="GZU13" s="86"/>
      <c r="GZV13" s="86"/>
      <c r="GZW13" s="86"/>
      <c r="GZX13" s="86"/>
      <c r="GZY13" s="86"/>
      <c r="GZZ13" s="86"/>
      <c r="HAA13" s="86"/>
      <c r="HAB13" s="86"/>
      <c r="HAC13" s="86"/>
      <c r="HAD13" s="86"/>
      <c r="HAE13" s="86"/>
      <c r="HAF13" s="86"/>
      <c r="HAG13" s="86"/>
      <c r="HAH13" s="86"/>
      <c r="HAI13" s="86"/>
      <c r="HAJ13" s="86"/>
      <c r="HAK13" s="86"/>
      <c r="HAL13" s="86"/>
      <c r="HAM13" s="86"/>
      <c r="HAN13" s="86"/>
      <c r="HAO13" s="86"/>
      <c r="HAP13" s="86"/>
      <c r="HAQ13" s="86"/>
      <c r="HAR13" s="86"/>
      <c r="HAS13" s="86"/>
      <c r="HAT13" s="86"/>
      <c r="HAU13" s="86"/>
      <c r="HAV13" s="86"/>
      <c r="HAW13" s="86"/>
      <c r="HAX13" s="86"/>
      <c r="HAY13" s="86"/>
      <c r="HAZ13" s="86"/>
      <c r="HBA13" s="86"/>
      <c r="HBB13" s="86"/>
      <c r="HBC13" s="86"/>
      <c r="HBD13" s="86"/>
      <c r="HBE13" s="86"/>
      <c r="HBF13" s="86"/>
      <c r="HBG13" s="86"/>
      <c r="HBH13" s="86"/>
      <c r="HBI13" s="86"/>
      <c r="HBJ13" s="86"/>
      <c r="HBK13" s="86"/>
      <c r="HBL13" s="86"/>
      <c r="HBM13" s="86"/>
      <c r="HBN13" s="86"/>
      <c r="HBO13" s="86"/>
      <c r="HBP13" s="86"/>
      <c r="HBQ13" s="86"/>
      <c r="HBR13" s="86"/>
      <c r="HBS13" s="86"/>
      <c r="HBT13" s="86"/>
      <c r="HBU13" s="86"/>
      <c r="HBV13" s="86"/>
      <c r="HBW13" s="86"/>
      <c r="HBX13" s="86"/>
      <c r="HBY13" s="86"/>
      <c r="HBZ13" s="86"/>
      <c r="HCA13" s="86"/>
      <c r="HCB13" s="86"/>
      <c r="HCC13" s="86"/>
      <c r="HCD13" s="86"/>
      <c r="HCE13" s="86"/>
      <c r="HCF13" s="86"/>
      <c r="HCG13" s="86"/>
      <c r="HCH13" s="86"/>
      <c r="HCI13" s="86"/>
      <c r="HCJ13" s="86"/>
      <c r="HCK13" s="86"/>
      <c r="HCL13" s="86"/>
      <c r="HCM13" s="86"/>
      <c r="HCN13" s="86"/>
      <c r="HCO13" s="86"/>
      <c r="HCP13" s="86"/>
      <c r="HCQ13" s="86"/>
      <c r="HCR13" s="86"/>
      <c r="HCS13" s="86"/>
      <c r="HCT13" s="86"/>
      <c r="HCU13" s="86"/>
      <c r="HCV13" s="86"/>
      <c r="HCW13" s="86"/>
      <c r="HCX13" s="86"/>
      <c r="HCY13" s="86"/>
      <c r="HCZ13" s="86"/>
      <c r="HDA13" s="86"/>
      <c r="HDB13" s="86"/>
      <c r="HDC13" s="86"/>
      <c r="HDD13" s="86"/>
      <c r="HDE13" s="86"/>
      <c r="HDF13" s="86"/>
      <c r="HDG13" s="86"/>
      <c r="HDH13" s="86"/>
      <c r="HDI13" s="86"/>
      <c r="HDJ13" s="86"/>
      <c r="HDK13" s="86"/>
      <c r="HDL13" s="86"/>
      <c r="HDM13" s="86"/>
      <c r="HDN13" s="86"/>
      <c r="HDO13" s="86"/>
      <c r="HDP13" s="86"/>
      <c r="HDQ13" s="86"/>
      <c r="HDR13" s="86"/>
      <c r="HDS13" s="86"/>
      <c r="HDT13" s="86"/>
      <c r="HDU13" s="86"/>
      <c r="HDV13" s="86"/>
      <c r="HDW13" s="86"/>
      <c r="HDX13" s="86"/>
      <c r="HDY13" s="86"/>
      <c r="HDZ13" s="86"/>
      <c r="HEA13" s="86"/>
      <c r="HEB13" s="86"/>
      <c r="HEC13" s="86"/>
      <c r="HED13" s="86"/>
      <c r="HEE13" s="86"/>
      <c r="HEF13" s="86"/>
      <c r="HEG13" s="86"/>
      <c r="HEH13" s="86"/>
      <c r="HEI13" s="86"/>
      <c r="HEJ13" s="86"/>
      <c r="HEK13" s="86"/>
      <c r="HEL13" s="86"/>
      <c r="HEM13" s="86"/>
      <c r="HEN13" s="86"/>
      <c r="HEO13" s="86"/>
      <c r="HEP13" s="86"/>
      <c r="HEQ13" s="86"/>
      <c r="HER13" s="86"/>
      <c r="HES13" s="86"/>
      <c r="HET13" s="86"/>
      <c r="HEU13" s="86"/>
      <c r="HEV13" s="86"/>
      <c r="HEW13" s="86"/>
      <c r="HEX13" s="86"/>
      <c r="HEY13" s="86"/>
      <c r="HEZ13" s="86"/>
      <c r="HFA13" s="86"/>
      <c r="HFB13" s="86"/>
      <c r="HFC13" s="86"/>
      <c r="HFD13" s="86"/>
      <c r="HFE13" s="86"/>
      <c r="HFF13" s="86"/>
      <c r="HFG13" s="86"/>
      <c r="HFH13" s="86"/>
      <c r="HFI13" s="86"/>
      <c r="HFJ13" s="86"/>
      <c r="HFK13" s="86"/>
      <c r="HFL13" s="86"/>
      <c r="HFM13" s="86"/>
      <c r="HFN13" s="86"/>
      <c r="HFO13" s="86"/>
      <c r="HFP13" s="86"/>
      <c r="HFQ13" s="86"/>
      <c r="HFR13" s="86"/>
      <c r="HFS13" s="86"/>
      <c r="HFT13" s="86"/>
      <c r="HFU13" s="86"/>
      <c r="HFV13" s="86"/>
      <c r="HFW13" s="86"/>
      <c r="HFX13" s="86"/>
      <c r="HFY13" s="86"/>
      <c r="HFZ13" s="86"/>
      <c r="HGA13" s="86"/>
      <c r="HGB13" s="86"/>
      <c r="HGC13" s="86"/>
      <c r="HGD13" s="86"/>
      <c r="HGE13" s="86"/>
      <c r="HGF13" s="86"/>
      <c r="HGG13" s="86"/>
      <c r="HGH13" s="86"/>
      <c r="HGI13" s="86"/>
      <c r="HGJ13" s="86"/>
      <c r="HGK13" s="86"/>
      <c r="HGL13" s="86"/>
      <c r="HGM13" s="86"/>
      <c r="HGN13" s="86"/>
      <c r="HGO13" s="86"/>
      <c r="HGP13" s="86"/>
      <c r="HGQ13" s="86"/>
      <c r="HGR13" s="86"/>
      <c r="HGS13" s="86"/>
      <c r="HGT13" s="86"/>
      <c r="HGU13" s="86"/>
      <c r="HGV13" s="86"/>
      <c r="HGW13" s="86"/>
      <c r="HGX13" s="86"/>
      <c r="HGY13" s="86"/>
      <c r="HGZ13" s="86"/>
      <c r="HHA13" s="86"/>
      <c r="HHB13" s="86"/>
      <c r="HHC13" s="86"/>
      <c r="HHD13" s="86"/>
      <c r="HHE13" s="86"/>
      <c r="HHF13" s="86"/>
      <c r="HHG13" s="86"/>
      <c r="HHH13" s="86"/>
      <c r="HHI13" s="86"/>
      <c r="HHJ13" s="86"/>
      <c r="HHK13" s="86"/>
      <c r="HHL13" s="86"/>
      <c r="HHM13" s="86"/>
      <c r="HHN13" s="86"/>
      <c r="HHO13" s="86"/>
      <c r="HHP13" s="86"/>
      <c r="HHQ13" s="86"/>
      <c r="HHR13" s="86"/>
      <c r="HHS13" s="86"/>
      <c r="HHT13" s="86"/>
      <c r="HHU13" s="86"/>
      <c r="HHV13" s="86"/>
      <c r="HHW13" s="86"/>
      <c r="HHX13" s="86"/>
      <c r="HHY13" s="86"/>
      <c r="HHZ13" s="86"/>
      <c r="HIA13" s="86"/>
      <c r="HIB13" s="86"/>
      <c r="HIC13" s="86"/>
      <c r="HID13" s="86"/>
      <c r="HIE13" s="86"/>
      <c r="HIF13" s="86"/>
      <c r="HIG13" s="86"/>
      <c r="HIH13" s="86"/>
      <c r="HII13" s="86"/>
      <c r="HIJ13" s="86"/>
      <c r="HIK13" s="86"/>
      <c r="HIL13" s="86"/>
      <c r="HIM13" s="86"/>
      <c r="HIN13" s="86"/>
      <c r="HIO13" s="86"/>
      <c r="HIP13" s="86"/>
      <c r="HIQ13" s="86"/>
      <c r="HIR13" s="86"/>
      <c r="HIS13" s="86"/>
      <c r="HIT13" s="86"/>
      <c r="HIU13" s="86"/>
      <c r="HIV13" s="86"/>
      <c r="HIW13" s="86"/>
      <c r="HIX13" s="86"/>
      <c r="HIY13" s="86"/>
      <c r="HIZ13" s="86"/>
      <c r="HJA13" s="86"/>
      <c r="HJB13" s="86"/>
      <c r="HJC13" s="86"/>
      <c r="HJD13" s="86"/>
      <c r="HJE13" s="86"/>
      <c r="HJF13" s="86"/>
      <c r="HJG13" s="86"/>
      <c r="HJH13" s="86"/>
      <c r="HJI13" s="86"/>
      <c r="HJJ13" s="86"/>
      <c r="HJK13" s="86"/>
      <c r="HJL13" s="86"/>
      <c r="HJM13" s="86"/>
      <c r="HJN13" s="86"/>
      <c r="HJO13" s="86"/>
      <c r="HJP13" s="86"/>
      <c r="HJQ13" s="86"/>
      <c r="HJR13" s="86"/>
      <c r="HJS13" s="86"/>
      <c r="HJT13" s="86"/>
      <c r="HJU13" s="86"/>
      <c r="HJV13" s="86"/>
      <c r="HJW13" s="86"/>
      <c r="HJX13" s="86"/>
      <c r="HJY13" s="86"/>
      <c r="HJZ13" s="86"/>
      <c r="HKA13" s="86"/>
      <c r="HKB13" s="86"/>
      <c r="HKC13" s="86"/>
      <c r="HKD13" s="86"/>
      <c r="HKE13" s="86"/>
      <c r="HKF13" s="86"/>
      <c r="HKG13" s="86"/>
      <c r="HKH13" s="86"/>
      <c r="HKI13" s="86"/>
      <c r="HKJ13" s="86"/>
      <c r="HKK13" s="86"/>
      <c r="HKL13" s="86"/>
      <c r="HKM13" s="86"/>
      <c r="HKN13" s="86"/>
      <c r="HKO13" s="86"/>
      <c r="HKP13" s="86"/>
      <c r="HKQ13" s="86"/>
      <c r="HKR13" s="86"/>
      <c r="HKS13" s="86"/>
      <c r="HKT13" s="86"/>
      <c r="HKU13" s="86"/>
      <c r="HKV13" s="86"/>
      <c r="HKW13" s="86"/>
      <c r="HKX13" s="86"/>
      <c r="HKY13" s="86"/>
      <c r="HKZ13" s="86"/>
      <c r="HLA13" s="86"/>
      <c r="HLB13" s="86"/>
      <c r="HLC13" s="86"/>
      <c r="HLD13" s="86"/>
      <c r="HLE13" s="86"/>
      <c r="HLF13" s="86"/>
      <c r="HLG13" s="86"/>
      <c r="HLH13" s="86"/>
      <c r="HLI13" s="86"/>
      <c r="HLJ13" s="86"/>
      <c r="HLK13" s="86"/>
      <c r="HLL13" s="86"/>
      <c r="HLM13" s="86"/>
      <c r="HLN13" s="86"/>
      <c r="HLO13" s="86"/>
      <c r="HLP13" s="86"/>
      <c r="HLQ13" s="86"/>
      <c r="HLR13" s="86"/>
      <c r="HLS13" s="86"/>
      <c r="HLT13" s="86"/>
      <c r="HLU13" s="86"/>
      <c r="HLV13" s="86"/>
      <c r="HLW13" s="86"/>
      <c r="HLX13" s="86"/>
      <c r="HLY13" s="86"/>
      <c r="HLZ13" s="86"/>
      <c r="HMA13" s="86"/>
      <c r="HMB13" s="86"/>
      <c r="HMC13" s="86"/>
      <c r="HMD13" s="86"/>
      <c r="HME13" s="86"/>
      <c r="HMF13" s="86"/>
      <c r="HMG13" s="86"/>
      <c r="HMH13" s="86"/>
      <c r="HMI13" s="86"/>
      <c r="HMJ13" s="86"/>
      <c r="HMK13" s="86"/>
      <c r="HML13" s="86"/>
      <c r="HMM13" s="86"/>
      <c r="HMN13" s="86"/>
      <c r="HMO13" s="86"/>
      <c r="HMP13" s="86"/>
      <c r="HMQ13" s="86"/>
      <c r="HMR13" s="86"/>
      <c r="HMS13" s="86"/>
      <c r="HMT13" s="86"/>
      <c r="HMU13" s="86"/>
      <c r="HMV13" s="86"/>
      <c r="HMW13" s="86"/>
      <c r="HMX13" s="86"/>
      <c r="HMY13" s="86"/>
      <c r="HMZ13" s="86"/>
      <c r="HNA13" s="86"/>
      <c r="HNB13" s="86"/>
      <c r="HNC13" s="86"/>
      <c r="HND13" s="86"/>
      <c r="HNE13" s="86"/>
      <c r="HNF13" s="86"/>
      <c r="HNG13" s="86"/>
      <c r="HNH13" s="86"/>
      <c r="HNI13" s="86"/>
      <c r="HNJ13" s="86"/>
      <c r="HNK13" s="86"/>
      <c r="HNL13" s="86"/>
      <c r="HNM13" s="86"/>
      <c r="HNN13" s="86"/>
      <c r="HNO13" s="86"/>
      <c r="HNP13" s="86"/>
      <c r="HNQ13" s="86"/>
      <c r="HNR13" s="86"/>
      <c r="HNS13" s="86"/>
      <c r="HNT13" s="86"/>
      <c r="HNU13" s="86"/>
      <c r="HNV13" s="86"/>
      <c r="HNW13" s="86"/>
      <c r="HNX13" s="86"/>
      <c r="HNY13" s="86"/>
      <c r="HNZ13" s="86"/>
      <c r="HOA13" s="86"/>
      <c r="HOB13" s="86"/>
      <c r="HOC13" s="86"/>
      <c r="HOD13" s="86"/>
      <c r="HOE13" s="86"/>
      <c r="HOF13" s="86"/>
      <c r="HOG13" s="86"/>
      <c r="HOH13" s="86"/>
      <c r="HOI13" s="86"/>
      <c r="HOJ13" s="86"/>
      <c r="HOK13" s="86"/>
      <c r="HOL13" s="86"/>
      <c r="HOM13" s="86"/>
      <c r="HON13" s="86"/>
      <c r="HOO13" s="86"/>
      <c r="HOP13" s="86"/>
      <c r="HOQ13" s="86"/>
      <c r="HOR13" s="86"/>
      <c r="HOS13" s="86"/>
      <c r="HOT13" s="86"/>
      <c r="HOU13" s="86"/>
      <c r="HOV13" s="86"/>
      <c r="HOW13" s="86"/>
      <c r="HOX13" s="86"/>
      <c r="HOY13" s="86"/>
      <c r="HOZ13" s="86"/>
      <c r="HPA13" s="86"/>
      <c r="HPB13" s="86"/>
      <c r="HPC13" s="86"/>
      <c r="HPD13" s="86"/>
      <c r="HPE13" s="86"/>
      <c r="HPF13" s="86"/>
      <c r="HPG13" s="86"/>
      <c r="HPH13" s="86"/>
      <c r="HPI13" s="86"/>
      <c r="HPJ13" s="86"/>
      <c r="HPK13" s="86"/>
      <c r="HPL13" s="86"/>
      <c r="HPM13" s="86"/>
      <c r="HPN13" s="86"/>
      <c r="HPO13" s="86"/>
      <c r="HPP13" s="86"/>
      <c r="HPQ13" s="86"/>
      <c r="HPR13" s="86"/>
      <c r="HPS13" s="86"/>
      <c r="HPT13" s="86"/>
      <c r="HPU13" s="86"/>
      <c r="HPV13" s="86"/>
      <c r="HPW13" s="86"/>
      <c r="HPX13" s="86"/>
      <c r="HPY13" s="86"/>
      <c r="HPZ13" s="86"/>
      <c r="HQA13" s="86"/>
      <c r="HQB13" s="86"/>
      <c r="HQC13" s="86"/>
      <c r="HQD13" s="86"/>
      <c r="HQE13" s="86"/>
      <c r="HQF13" s="86"/>
      <c r="HQG13" s="86"/>
      <c r="HQH13" s="86"/>
      <c r="HQI13" s="86"/>
      <c r="HQJ13" s="86"/>
      <c r="HQK13" s="86"/>
      <c r="HQL13" s="86"/>
      <c r="HQM13" s="86"/>
      <c r="HQN13" s="86"/>
      <c r="HQO13" s="86"/>
      <c r="HQP13" s="86"/>
      <c r="HQQ13" s="86"/>
      <c r="HQR13" s="86"/>
      <c r="HQS13" s="86"/>
      <c r="HQT13" s="86"/>
      <c r="HQU13" s="86"/>
      <c r="HQV13" s="86"/>
      <c r="HQW13" s="86"/>
      <c r="HQX13" s="86"/>
      <c r="HQY13" s="86"/>
      <c r="HQZ13" s="86"/>
      <c r="HRA13" s="86"/>
      <c r="HRB13" s="86"/>
      <c r="HRC13" s="86"/>
      <c r="HRD13" s="86"/>
      <c r="HRE13" s="86"/>
      <c r="HRF13" s="86"/>
      <c r="HRG13" s="86"/>
      <c r="HRH13" s="86"/>
      <c r="HRI13" s="86"/>
      <c r="HRJ13" s="86"/>
      <c r="HRK13" s="86"/>
      <c r="HRL13" s="86"/>
      <c r="HRM13" s="86"/>
      <c r="HRN13" s="86"/>
      <c r="HRO13" s="86"/>
      <c r="HRP13" s="86"/>
      <c r="HRQ13" s="86"/>
      <c r="HRR13" s="86"/>
      <c r="HRS13" s="86"/>
      <c r="HRT13" s="86"/>
      <c r="HRU13" s="86"/>
      <c r="HRV13" s="86"/>
      <c r="HRW13" s="86"/>
      <c r="HRX13" s="86"/>
      <c r="HRY13" s="86"/>
      <c r="HRZ13" s="86"/>
      <c r="HSA13" s="86"/>
      <c r="HSB13" s="86"/>
      <c r="HSC13" s="86"/>
      <c r="HSD13" s="86"/>
      <c r="HSE13" s="86"/>
      <c r="HSF13" s="86"/>
      <c r="HSG13" s="86"/>
      <c r="HSH13" s="86"/>
      <c r="HSI13" s="86"/>
      <c r="HSJ13" s="86"/>
      <c r="HSK13" s="86"/>
      <c r="HSL13" s="86"/>
      <c r="HSM13" s="86"/>
      <c r="HSN13" s="86"/>
      <c r="HSO13" s="86"/>
      <c r="HSP13" s="86"/>
      <c r="HSQ13" s="86"/>
      <c r="HSR13" s="86"/>
      <c r="HSS13" s="86"/>
      <c r="HST13" s="86"/>
      <c r="HSU13" s="86"/>
      <c r="HSV13" s="86"/>
      <c r="HSW13" s="86"/>
      <c r="HSX13" s="86"/>
      <c r="HSY13" s="86"/>
      <c r="HSZ13" s="86"/>
      <c r="HTA13" s="86"/>
      <c r="HTB13" s="86"/>
      <c r="HTC13" s="86"/>
      <c r="HTD13" s="86"/>
      <c r="HTE13" s="86"/>
      <c r="HTF13" s="86"/>
      <c r="HTG13" s="86"/>
      <c r="HTH13" s="86"/>
      <c r="HTI13" s="86"/>
      <c r="HTJ13" s="86"/>
      <c r="HTK13" s="86"/>
      <c r="HTL13" s="86"/>
      <c r="HTM13" s="86"/>
      <c r="HTN13" s="86"/>
      <c r="HTO13" s="86"/>
      <c r="HTP13" s="86"/>
      <c r="HTQ13" s="86"/>
      <c r="HTR13" s="86"/>
      <c r="HTS13" s="86"/>
      <c r="HTT13" s="86"/>
      <c r="HTU13" s="86"/>
      <c r="HTV13" s="86"/>
      <c r="HTW13" s="86"/>
      <c r="HTX13" s="86"/>
      <c r="HTY13" s="86"/>
      <c r="HTZ13" s="86"/>
      <c r="HUA13" s="86"/>
      <c r="HUB13" s="86"/>
      <c r="HUC13" s="86"/>
      <c r="HUD13" s="86"/>
      <c r="HUE13" s="86"/>
      <c r="HUF13" s="86"/>
      <c r="HUG13" s="86"/>
      <c r="HUH13" s="86"/>
      <c r="HUI13" s="86"/>
      <c r="HUJ13" s="86"/>
      <c r="HUK13" s="86"/>
      <c r="HUL13" s="86"/>
      <c r="HUM13" s="86"/>
      <c r="HUN13" s="86"/>
      <c r="HUO13" s="86"/>
      <c r="HUP13" s="86"/>
      <c r="HUQ13" s="86"/>
      <c r="HUR13" s="86"/>
      <c r="HUS13" s="86"/>
      <c r="HUT13" s="86"/>
      <c r="HUU13" s="86"/>
      <c r="HUV13" s="86"/>
      <c r="HUW13" s="86"/>
      <c r="HUX13" s="86"/>
      <c r="HUY13" s="86"/>
      <c r="HUZ13" s="86"/>
      <c r="HVA13" s="86"/>
      <c r="HVB13" s="86"/>
      <c r="HVC13" s="86"/>
      <c r="HVD13" s="86"/>
      <c r="HVE13" s="86"/>
      <c r="HVF13" s="86"/>
      <c r="HVG13" s="86"/>
      <c r="HVH13" s="86"/>
      <c r="HVI13" s="86"/>
      <c r="HVJ13" s="86"/>
      <c r="HVK13" s="86"/>
      <c r="HVL13" s="86"/>
      <c r="HVM13" s="86"/>
      <c r="HVN13" s="86"/>
      <c r="HVO13" s="86"/>
      <c r="HVP13" s="86"/>
      <c r="HVQ13" s="86"/>
      <c r="HVR13" s="86"/>
      <c r="HVS13" s="86"/>
      <c r="HVT13" s="86"/>
      <c r="HVU13" s="86"/>
      <c r="HVV13" s="86"/>
      <c r="HVW13" s="86"/>
      <c r="HVX13" s="86"/>
      <c r="HVY13" s="86"/>
      <c r="HVZ13" s="86"/>
      <c r="HWA13" s="86"/>
      <c r="HWB13" s="86"/>
      <c r="HWC13" s="86"/>
      <c r="HWD13" s="86"/>
      <c r="HWE13" s="86"/>
      <c r="HWF13" s="86"/>
      <c r="HWG13" s="86"/>
      <c r="HWH13" s="86"/>
      <c r="HWI13" s="86"/>
      <c r="HWJ13" s="86"/>
      <c r="HWK13" s="86"/>
      <c r="HWL13" s="86"/>
      <c r="HWM13" s="86"/>
      <c r="HWN13" s="86"/>
      <c r="HWO13" s="86"/>
      <c r="HWP13" s="86"/>
      <c r="HWQ13" s="86"/>
      <c r="HWR13" s="86"/>
      <c r="HWS13" s="86"/>
      <c r="HWT13" s="86"/>
      <c r="HWU13" s="86"/>
      <c r="HWV13" s="86"/>
      <c r="HWW13" s="86"/>
      <c r="HWX13" s="86"/>
      <c r="HWY13" s="86"/>
      <c r="HWZ13" s="86"/>
      <c r="HXA13" s="86"/>
      <c r="HXB13" s="86"/>
      <c r="HXC13" s="86"/>
      <c r="HXD13" s="86"/>
      <c r="HXE13" s="86"/>
      <c r="HXF13" s="86"/>
      <c r="HXG13" s="86"/>
      <c r="HXH13" s="86"/>
      <c r="HXI13" s="86"/>
      <c r="HXJ13" s="86"/>
      <c r="HXK13" s="86"/>
      <c r="HXL13" s="86"/>
      <c r="HXM13" s="86"/>
      <c r="HXN13" s="86"/>
      <c r="HXO13" s="86"/>
      <c r="HXP13" s="86"/>
      <c r="HXQ13" s="86"/>
      <c r="HXR13" s="86"/>
      <c r="HXS13" s="86"/>
      <c r="HXT13" s="86"/>
      <c r="HXU13" s="86"/>
      <c r="HXV13" s="86"/>
      <c r="HXW13" s="86"/>
      <c r="HXX13" s="86"/>
      <c r="HXY13" s="86"/>
      <c r="HXZ13" s="86"/>
      <c r="HYA13" s="86"/>
      <c r="HYB13" s="86"/>
      <c r="HYC13" s="86"/>
      <c r="HYD13" s="86"/>
      <c r="HYE13" s="86"/>
      <c r="HYF13" s="86"/>
      <c r="HYG13" s="86"/>
      <c r="HYH13" s="86"/>
      <c r="HYI13" s="86"/>
      <c r="HYJ13" s="86"/>
      <c r="HYK13" s="86"/>
      <c r="HYL13" s="86"/>
      <c r="HYM13" s="86"/>
      <c r="HYN13" s="86"/>
      <c r="HYO13" s="86"/>
      <c r="HYP13" s="86"/>
      <c r="HYQ13" s="86"/>
      <c r="HYR13" s="86"/>
      <c r="HYS13" s="86"/>
      <c r="HYT13" s="86"/>
      <c r="HYU13" s="86"/>
      <c r="HYV13" s="86"/>
      <c r="HYW13" s="86"/>
      <c r="HYX13" s="86"/>
      <c r="HYY13" s="86"/>
      <c r="HYZ13" s="86"/>
      <c r="HZA13" s="86"/>
      <c r="HZB13" s="86"/>
      <c r="HZC13" s="86"/>
      <c r="HZD13" s="86"/>
      <c r="HZE13" s="86"/>
      <c r="HZF13" s="86"/>
      <c r="HZG13" s="86"/>
      <c r="HZH13" s="86"/>
      <c r="HZI13" s="86"/>
      <c r="HZJ13" s="86"/>
      <c r="HZK13" s="86"/>
      <c r="HZL13" s="86"/>
      <c r="HZM13" s="86"/>
      <c r="HZN13" s="86"/>
      <c r="HZO13" s="86"/>
      <c r="HZP13" s="86"/>
      <c r="HZQ13" s="86"/>
      <c r="HZR13" s="86"/>
      <c r="HZS13" s="86"/>
      <c r="HZT13" s="86"/>
      <c r="HZU13" s="86"/>
      <c r="HZV13" s="86"/>
      <c r="HZW13" s="86"/>
      <c r="HZX13" s="86"/>
      <c r="HZY13" s="86"/>
      <c r="HZZ13" s="86"/>
      <c r="IAA13" s="86"/>
      <c r="IAB13" s="86"/>
      <c r="IAC13" s="86"/>
      <c r="IAD13" s="86"/>
      <c r="IAE13" s="86"/>
      <c r="IAF13" s="86"/>
      <c r="IAG13" s="86"/>
      <c r="IAH13" s="86"/>
      <c r="IAI13" s="86"/>
      <c r="IAJ13" s="86"/>
      <c r="IAK13" s="86"/>
      <c r="IAL13" s="86"/>
      <c r="IAM13" s="86"/>
      <c r="IAN13" s="86"/>
      <c r="IAO13" s="86"/>
      <c r="IAP13" s="86"/>
      <c r="IAQ13" s="86"/>
      <c r="IAR13" s="86"/>
      <c r="IAS13" s="86"/>
      <c r="IAT13" s="86"/>
      <c r="IAU13" s="86"/>
      <c r="IAV13" s="86"/>
      <c r="IAW13" s="86"/>
      <c r="IAX13" s="86"/>
      <c r="IAY13" s="86"/>
      <c r="IAZ13" s="86"/>
      <c r="IBA13" s="86"/>
      <c r="IBB13" s="86"/>
      <c r="IBC13" s="86"/>
      <c r="IBD13" s="86"/>
      <c r="IBE13" s="86"/>
      <c r="IBF13" s="86"/>
      <c r="IBG13" s="86"/>
      <c r="IBH13" s="86"/>
      <c r="IBI13" s="86"/>
      <c r="IBJ13" s="86"/>
      <c r="IBK13" s="86"/>
      <c r="IBL13" s="86"/>
      <c r="IBM13" s="86"/>
      <c r="IBN13" s="86"/>
      <c r="IBO13" s="86"/>
      <c r="IBP13" s="86"/>
      <c r="IBQ13" s="86"/>
      <c r="IBR13" s="86"/>
      <c r="IBS13" s="86"/>
      <c r="IBT13" s="86"/>
      <c r="IBU13" s="86"/>
      <c r="IBV13" s="86"/>
      <c r="IBW13" s="86"/>
      <c r="IBX13" s="86"/>
      <c r="IBY13" s="86"/>
      <c r="IBZ13" s="86"/>
      <c r="ICA13" s="86"/>
      <c r="ICB13" s="86"/>
      <c r="ICC13" s="86"/>
      <c r="ICD13" s="86"/>
      <c r="ICE13" s="86"/>
      <c r="ICF13" s="86"/>
      <c r="ICG13" s="86"/>
      <c r="ICH13" s="86"/>
      <c r="ICI13" s="86"/>
      <c r="ICJ13" s="86"/>
      <c r="ICK13" s="86"/>
      <c r="ICL13" s="86"/>
      <c r="ICM13" s="86"/>
      <c r="ICN13" s="86"/>
      <c r="ICO13" s="86"/>
      <c r="ICP13" s="86"/>
      <c r="ICQ13" s="86"/>
      <c r="ICR13" s="86"/>
      <c r="ICS13" s="86"/>
      <c r="ICT13" s="86"/>
      <c r="ICU13" s="86"/>
      <c r="ICV13" s="86"/>
      <c r="ICW13" s="86"/>
      <c r="ICX13" s="86"/>
      <c r="ICY13" s="86"/>
      <c r="ICZ13" s="86"/>
      <c r="IDA13" s="86"/>
      <c r="IDB13" s="86"/>
      <c r="IDC13" s="86"/>
      <c r="IDD13" s="86"/>
      <c r="IDE13" s="86"/>
      <c r="IDF13" s="86"/>
      <c r="IDG13" s="86"/>
      <c r="IDH13" s="86"/>
      <c r="IDI13" s="86"/>
      <c r="IDJ13" s="86"/>
      <c r="IDK13" s="86"/>
      <c r="IDL13" s="86"/>
      <c r="IDM13" s="86"/>
      <c r="IDN13" s="86"/>
      <c r="IDO13" s="86"/>
      <c r="IDP13" s="86"/>
      <c r="IDQ13" s="86"/>
      <c r="IDR13" s="86"/>
      <c r="IDS13" s="86"/>
      <c r="IDT13" s="86"/>
      <c r="IDU13" s="86"/>
      <c r="IDV13" s="86"/>
      <c r="IDW13" s="86"/>
      <c r="IDX13" s="86"/>
      <c r="IDY13" s="86"/>
      <c r="IDZ13" s="86"/>
      <c r="IEA13" s="86"/>
      <c r="IEB13" s="86"/>
      <c r="IEC13" s="86"/>
      <c r="IED13" s="86"/>
      <c r="IEE13" s="86"/>
      <c r="IEF13" s="86"/>
      <c r="IEG13" s="86"/>
      <c r="IEH13" s="86"/>
      <c r="IEI13" s="86"/>
      <c r="IEJ13" s="86"/>
      <c r="IEK13" s="86"/>
      <c r="IEL13" s="86"/>
      <c r="IEM13" s="86"/>
      <c r="IEN13" s="86"/>
      <c r="IEO13" s="86"/>
      <c r="IEP13" s="86"/>
      <c r="IEQ13" s="86"/>
      <c r="IER13" s="86"/>
      <c r="IES13" s="86"/>
      <c r="IET13" s="86"/>
      <c r="IEU13" s="86"/>
      <c r="IEV13" s="86"/>
      <c r="IEW13" s="86"/>
      <c r="IEX13" s="86"/>
      <c r="IEY13" s="86"/>
      <c r="IEZ13" s="86"/>
      <c r="IFA13" s="86"/>
      <c r="IFB13" s="86"/>
      <c r="IFC13" s="86"/>
      <c r="IFD13" s="86"/>
      <c r="IFE13" s="86"/>
      <c r="IFF13" s="86"/>
      <c r="IFG13" s="86"/>
      <c r="IFH13" s="86"/>
      <c r="IFI13" s="86"/>
      <c r="IFJ13" s="86"/>
      <c r="IFK13" s="86"/>
      <c r="IFL13" s="86"/>
      <c r="IFM13" s="86"/>
      <c r="IFN13" s="86"/>
      <c r="IFO13" s="86"/>
      <c r="IFP13" s="86"/>
      <c r="IFQ13" s="86"/>
      <c r="IFR13" s="86"/>
      <c r="IFS13" s="86"/>
      <c r="IFT13" s="86"/>
      <c r="IFU13" s="86"/>
      <c r="IFV13" s="86"/>
      <c r="IFW13" s="86"/>
      <c r="IFX13" s="86"/>
      <c r="IFY13" s="86"/>
      <c r="IFZ13" s="86"/>
      <c r="IGA13" s="86"/>
      <c r="IGB13" s="86"/>
      <c r="IGC13" s="86"/>
      <c r="IGD13" s="86"/>
      <c r="IGE13" s="86"/>
      <c r="IGF13" s="86"/>
      <c r="IGG13" s="86"/>
      <c r="IGH13" s="86"/>
      <c r="IGI13" s="86"/>
      <c r="IGJ13" s="86"/>
      <c r="IGK13" s="86"/>
      <c r="IGL13" s="86"/>
      <c r="IGM13" s="86"/>
      <c r="IGN13" s="86"/>
      <c r="IGO13" s="86"/>
      <c r="IGP13" s="86"/>
      <c r="IGQ13" s="86"/>
      <c r="IGR13" s="86"/>
      <c r="IGS13" s="86"/>
      <c r="IGT13" s="86"/>
      <c r="IGU13" s="86"/>
      <c r="IGV13" s="86"/>
      <c r="IGW13" s="86"/>
      <c r="IGX13" s="86"/>
      <c r="IGY13" s="86"/>
      <c r="IGZ13" s="86"/>
      <c r="IHA13" s="86"/>
      <c r="IHB13" s="86"/>
      <c r="IHC13" s="86"/>
      <c r="IHD13" s="86"/>
      <c r="IHE13" s="86"/>
      <c r="IHF13" s="86"/>
      <c r="IHG13" s="86"/>
      <c r="IHH13" s="86"/>
      <c r="IHI13" s="86"/>
      <c r="IHJ13" s="86"/>
      <c r="IHK13" s="86"/>
      <c r="IHL13" s="86"/>
      <c r="IHM13" s="86"/>
      <c r="IHN13" s="86"/>
      <c r="IHO13" s="86"/>
      <c r="IHP13" s="86"/>
      <c r="IHQ13" s="86"/>
      <c r="IHR13" s="86"/>
      <c r="IHS13" s="86"/>
      <c r="IHT13" s="86"/>
      <c r="IHU13" s="86"/>
      <c r="IHV13" s="86"/>
      <c r="IHW13" s="86"/>
      <c r="IHX13" s="86"/>
      <c r="IHY13" s="86"/>
      <c r="IHZ13" s="86"/>
      <c r="IIA13" s="86"/>
      <c r="IIB13" s="86"/>
      <c r="IIC13" s="86"/>
      <c r="IID13" s="86"/>
      <c r="IIE13" s="86"/>
      <c r="IIF13" s="86"/>
      <c r="IIG13" s="86"/>
      <c r="IIH13" s="86"/>
      <c r="III13" s="86"/>
      <c r="IIJ13" s="86"/>
      <c r="IIK13" s="86"/>
      <c r="IIL13" s="86"/>
      <c r="IIM13" s="86"/>
      <c r="IIN13" s="86"/>
      <c r="IIO13" s="86"/>
      <c r="IIP13" s="86"/>
      <c r="IIQ13" s="86"/>
      <c r="IIR13" s="86"/>
      <c r="IIS13" s="86"/>
      <c r="IIT13" s="86"/>
      <c r="IIU13" s="86"/>
      <c r="IIV13" s="86"/>
      <c r="IIW13" s="86"/>
      <c r="IIX13" s="86"/>
      <c r="IIY13" s="86"/>
      <c r="IIZ13" s="86"/>
      <c r="IJA13" s="86"/>
      <c r="IJB13" s="86"/>
      <c r="IJC13" s="86"/>
      <c r="IJD13" s="86"/>
      <c r="IJE13" s="86"/>
      <c r="IJF13" s="86"/>
      <c r="IJG13" s="86"/>
      <c r="IJH13" s="86"/>
      <c r="IJI13" s="86"/>
      <c r="IJJ13" s="86"/>
      <c r="IJK13" s="86"/>
      <c r="IJL13" s="86"/>
      <c r="IJM13" s="86"/>
      <c r="IJN13" s="86"/>
      <c r="IJO13" s="86"/>
      <c r="IJP13" s="86"/>
      <c r="IJQ13" s="86"/>
      <c r="IJR13" s="86"/>
      <c r="IJS13" s="86"/>
      <c r="IJT13" s="86"/>
      <c r="IJU13" s="86"/>
      <c r="IJV13" s="86"/>
      <c r="IJW13" s="86"/>
      <c r="IJX13" s="86"/>
      <c r="IJY13" s="86"/>
      <c r="IJZ13" s="86"/>
      <c r="IKA13" s="86"/>
      <c r="IKB13" s="86"/>
      <c r="IKC13" s="86"/>
      <c r="IKD13" s="86"/>
      <c r="IKE13" s="86"/>
      <c r="IKF13" s="86"/>
      <c r="IKG13" s="86"/>
      <c r="IKH13" s="86"/>
      <c r="IKI13" s="86"/>
      <c r="IKJ13" s="86"/>
      <c r="IKK13" s="86"/>
      <c r="IKL13" s="86"/>
      <c r="IKM13" s="86"/>
      <c r="IKN13" s="86"/>
      <c r="IKO13" s="86"/>
      <c r="IKP13" s="86"/>
      <c r="IKQ13" s="86"/>
      <c r="IKR13" s="86"/>
      <c r="IKS13" s="86"/>
      <c r="IKT13" s="86"/>
      <c r="IKU13" s="86"/>
      <c r="IKV13" s="86"/>
      <c r="IKW13" s="86"/>
      <c r="IKX13" s="86"/>
      <c r="IKY13" s="86"/>
      <c r="IKZ13" s="86"/>
      <c r="ILA13" s="86"/>
      <c r="ILB13" s="86"/>
      <c r="ILC13" s="86"/>
      <c r="ILD13" s="86"/>
      <c r="ILE13" s="86"/>
      <c r="ILF13" s="86"/>
      <c r="ILG13" s="86"/>
      <c r="ILH13" s="86"/>
      <c r="ILI13" s="86"/>
      <c r="ILJ13" s="86"/>
      <c r="ILK13" s="86"/>
      <c r="ILL13" s="86"/>
      <c r="ILM13" s="86"/>
      <c r="ILN13" s="86"/>
      <c r="ILO13" s="86"/>
      <c r="ILP13" s="86"/>
      <c r="ILQ13" s="86"/>
      <c r="ILR13" s="86"/>
      <c r="ILS13" s="86"/>
      <c r="ILT13" s="86"/>
      <c r="ILU13" s="86"/>
      <c r="ILV13" s="86"/>
      <c r="ILW13" s="86"/>
      <c r="ILX13" s="86"/>
      <c r="ILY13" s="86"/>
      <c r="ILZ13" s="86"/>
      <c r="IMA13" s="86"/>
      <c r="IMB13" s="86"/>
      <c r="IMC13" s="86"/>
      <c r="IMD13" s="86"/>
      <c r="IME13" s="86"/>
      <c r="IMF13" s="86"/>
      <c r="IMG13" s="86"/>
      <c r="IMH13" s="86"/>
      <c r="IMI13" s="86"/>
      <c r="IMJ13" s="86"/>
      <c r="IMK13" s="86"/>
      <c r="IML13" s="86"/>
      <c r="IMM13" s="86"/>
      <c r="IMN13" s="86"/>
      <c r="IMO13" s="86"/>
      <c r="IMP13" s="86"/>
      <c r="IMQ13" s="86"/>
      <c r="IMR13" s="86"/>
      <c r="IMS13" s="86"/>
      <c r="IMT13" s="86"/>
      <c r="IMU13" s="86"/>
      <c r="IMV13" s="86"/>
      <c r="IMW13" s="86"/>
      <c r="IMX13" s="86"/>
      <c r="IMY13" s="86"/>
      <c r="IMZ13" s="86"/>
      <c r="INA13" s="86"/>
      <c r="INB13" s="86"/>
      <c r="INC13" s="86"/>
      <c r="IND13" s="86"/>
      <c r="INE13" s="86"/>
      <c r="INF13" s="86"/>
      <c r="ING13" s="86"/>
      <c r="INH13" s="86"/>
      <c r="INI13" s="86"/>
      <c r="INJ13" s="86"/>
      <c r="INK13" s="86"/>
      <c r="INL13" s="86"/>
      <c r="INM13" s="86"/>
      <c r="INN13" s="86"/>
      <c r="INO13" s="86"/>
      <c r="INP13" s="86"/>
      <c r="INQ13" s="86"/>
      <c r="INR13" s="86"/>
      <c r="INS13" s="86"/>
      <c r="INT13" s="86"/>
      <c r="INU13" s="86"/>
      <c r="INV13" s="86"/>
      <c r="INW13" s="86"/>
      <c r="INX13" s="86"/>
      <c r="INY13" s="86"/>
      <c r="INZ13" s="86"/>
      <c r="IOA13" s="86"/>
      <c r="IOB13" s="86"/>
      <c r="IOC13" s="86"/>
      <c r="IOD13" s="86"/>
      <c r="IOE13" s="86"/>
      <c r="IOF13" s="86"/>
      <c r="IOG13" s="86"/>
      <c r="IOH13" s="86"/>
      <c r="IOI13" s="86"/>
      <c r="IOJ13" s="86"/>
      <c r="IOK13" s="86"/>
      <c r="IOL13" s="86"/>
      <c r="IOM13" s="86"/>
      <c r="ION13" s="86"/>
      <c r="IOO13" s="86"/>
      <c r="IOP13" s="86"/>
      <c r="IOQ13" s="86"/>
      <c r="IOR13" s="86"/>
      <c r="IOS13" s="86"/>
      <c r="IOT13" s="86"/>
      <c r="IOU13" s="86"/>
      <c r="IOV13" s="86"/>
      <c r="IOW13" s="86"/>
      <c r="IOX13" s="86"/>
      <c r="IOY13" s="86"/>
      <c r="IOZ13" s="86"/>
      <c r="IPA13" s="86"/>
      <c r="IPB13" s="86"/>
      <c r="IPC13" s="86"/>
      <c r="IPD13" s="86"/>
      <c r="IPE13" s="86"/>
      <c r="IPF13" s="86"/>
      <c r="IPG13" s="86"/>
      <c r="IPH13" s="86"/>
      <c r="IPI13" s="86"/>
      <c r="IPJ13" s="86"/>
      <c r="IPK13" s="86"/>
      <c r="IPL13" s="86"/>
      <c r="IPM13" s="86"/>
      <c r="IPN13" s="86"/>
      <c r="IPO13" s="86"/>
      <c r="IPP13" s="86"/>
      <c r="IPQ13" s="86"/>
      <c r="IPR13" s="86"/>
      <c r="IPS13" s="86"/>
      <c r="IPT13" s="86"/>
      <c r="IPU13" s="86"/>
      <c r="IPV13" s="86"/>
      <c r="IPW13" s="86"/>
      <c r="IPX13" s="86"/>
      <c r="IPY13" s="86"/>
      <c r="IPZ13" s="86"/>
      <c r="IQA13" s="86"/>
      <c r="IQB13" s="86"/>
      <c r="IQC13" s="86"/>
      <c r="IQD13" s="86"/>
      <c r="IQE13" s="86"/>
      <c r="IQF13" s="86"/>
      <c r="IQG13" s="86"/>
      <c r="IQH13" s="86"/>
      <c r="IQI13" s="86"/>
      <c r="IQJ13" s="86"/>
      <c r="IQK13" s="86"/>
      <c r="IQL13" s="86"/>
      <c r="IQM13" s="86"/>
      <c r="IQN13" s="86"/>
      <c r="IQO13" s="86"/>
      <c r="IQP13" s="86"/>
      <c r="IQQ13" s="86"/>
      <c r="IQR13" s="86"/>
      <c r="IQS13" s="86"/>
      <c r="IQT13" s="86"/>
      <c r="IQU13" s="86"/>
      <c r="IQV13" s="86"/>
      <c r="IQW13" s="86"/>
      <c r="IQX13" s="86"/>
      <c r="IQY13" s="86"/>
      <c r="IQZ13" s="86"/>
      <c r="IRA13" s="86"/>
      <c r="IRB13" s="86"/>
      <c r="IRC13" s="86"/>
      <c r="IRD13" s="86"/>
      <c r="IRE13" s="86"/>
      <c r="IRF13" s="86"/>
      <c r="IRG13" s="86"/>
      <c r="IRH13" s="86"/>
      <c r="IRI13" s="86"/>
      <c r="IRJ13" s="86"/>
      <c r="IRK13" s="86"/>
      <c r="IRL13" s="86"/>
      <c r="IRM13" s="86"/>
      <c r="IRN13" s="86"/>
      <c r="IRO13" s="86"/>
      <c r="IRP13" s="86"/>
      <c r="IRQ13" s="86"/>
      <c r="IRR13" s="86"/>
      <c r="IRS13" s="86"/>
      <c r="IRT13" s="86"/>
      <c r="IRU13" s="86"/>
      <c r="IRV13" s="86"/>
      <c r="IRW13" s="86"/>
      <c r="IRX13" s="86"/>
      <c r="IRY13" s="86"/>
      <c r="IRZ13" s="86"/>
      <c r="ISA13" s="86"/>
      <c r="ISB13" s="86"/>
      <c r="ISC13" s="86"/>
      <c r="ISD13" s="86"/>
      <c r="ISE13" s="86"/>
      <c r="ISF13" s="86"/>
      <c r="ISG13" s="86"/>
      <c r="ISH13" s="86"/>
      <c r="ISI13" s="86"/>
      <c r="ISJ13" s="86"/>
      <c r="ISK13" s="86"/>
      <c r="ISL13" s="86"/>
      <c r="ISM13" s="86"/>
      <c r="ISN13" s="86"/>
      <c r="ISO13" s="86"/>
      <c r="ISP13" s="86"/>
      <c r="ISQ13" s="86"/>
      <c r="ISR13" s="86"/>
      <c r="ISS13" s="86"/>
      <c r="IST13" s="86"/>
      <c r="ISU13" s="86"/>
      <c r="ISV13" s="86"/>
      <c r="ISW13" s="86"/>
      <c r="ISX13" s="86"/>
      <c r="ISY13" s="86"/>
      <c r="ISZ13" s="86"/>
      <c r="ITA13" s="86"/>
      <c r="ITB13" s="86"/>
      <c r="ITC13" s="86"/>
      <c r="ITD13" s="86"/>
      <c r="ITE13" s="86"/>
      <c r="ITF13" s="86"/>
      <c r="ITG13" s="86"/>
      <c r="ITH13" s="86"/>
      <c r="ITI13" s="86"/>
      <c r="ITJ13" s="86"/>
      <c r="ITK13" s="86"/>
      <c r="ITL13" s="86"/>
      <c r="ITM13" s="86"/>
      <c r="ITN13" s="86"/>
      <c r="ITO13" s="86"/>
      <c r="ITP13" s="86"/>
      <c r="ITQ13" s="86"/>
      <c r="ITR13" s="86"/>
      <c r="ITS13" s="86"/>
      <c r="ITT13" s="86"/>
      <c r="ITU13" s="86"/>
      <c r="ITV13" s="86"/>
      <c r="ITW13" s="86"/>
      <c r="ITX13" s="86"/>
      <c r="ITY13" s="86"/>
      <c r="ITZ13" s="86"/>
      <c r="IUA13" s="86"/>
      <c r="IUB13" s="86"/>
      <c r="IUC13" s="86"/>
      <c r="IUD13" s="86"/>
      <c r="IUE13" s="86"/>
      <c r="IUF13" s="86"/>
      <c r="IUG13" s="86"/>
      <c r="IUH13" s="86"/>
      <c r="IUI13" s="86"/>
      <c r="IUJ13" s="86"/>
      <c r="IUK13" s="86"/>
      <c r="IUL13" s="86"/>
      <c r="IUM13" s="86"/>
      <c r="IUN13" s="86"/>
      <c r="IUO13" s="86"/>
      <c r="IUP13" s="86"/>
      <c r="IUQ13" s="86"/>
      <c r="IUR13" s="86"/>
      <c r="IUS13" s="86"/>
      <c r="IUT13" s="86"/>
      <c r="IUU13" s="86"/>
      <c r="IUV13" s="86"/>
      <c r="IUW13" s="86"/>
      <c r="IUX13" s="86"/>
      <c r="IUY13" s="86"/>
      <c r="IUZ13" s="86"/>
      <c r="IVA13" s="86"/>
      <c r="IVB13" s="86"/>
      <c r="IVC13" s="86"/>
      <c r="IVD13" s="86"/>
      <c r="IVE13" s="86"/>
      <c r="IVF13" s="86"/>
      <c r="IVG13" s="86"/>
      <c r="IVH13" s="86"/>
      <c r="IVI13" s="86"/>
      <c r="IVJ13" s="86"/>
      <c r="IVK13" s="86"/>
      <c r="IVL13" s="86"/>
      <c r="IVM13" s="86"/>
      <c r="IVN13" s="86"/>
      <c r="IVO13" s="86"/>
      <c r="IVP13" s="86"/>
      <c r="IVQ13" s="86"/>
      <c r="IVR13" s="86"/>
      <c r="IVS13" s="86"/>
      <c r="IVT13" s="86"/>
      <c r="IVU13" s="86"/>
      <c r="IVV13" s="86"/>
      <c r="IVW13" s="86"/>
      <c r="IVX13" s="86"/>
      <c r="IVY13" s="86"/>
      <c r="IVZ13" s="86"/>
      <c r="IWA13" s="86"/>
      <c r="IWB13" s="86"/>
      <c r="IWC13" s="86"/>
      <c r="IWD13" s="86"/>
      <c r="IWE13" s="86"/>
      <c r="IWF13" s="86"/>
      <c r="IWG13" s="86"/>
      <c r="IWH13" s="86"/>
      <c r="IWI13" s="86"/>
      <c r="IWJ13" s="86"/>
      <c r="IWK13" s="86"/>
      <c r="IWL13" s="86"/>
      <c r="IWM13" s="86"/>
      <c r="IWN13" s="86"/>
      <c r="IWO13" s="86"/>
      <c r="IWP13" s="86"/>
      <c r="IWQ13" s="86"/>
      <c r="IWR13" s="86"/>
      <c r="IWS13" s="86"/>
      <c r="IWT13" s="86"/>
      <c r="IWU13" s="86"/>
      <c r="IWV13" s="86"/>
      <c r="IWW13" s="86"/>
      <c r="IWX13" s="86"/>
      <c r="IWY13" s="86"/>
      <c r="IWZ13" s="86"/>
      <c r="IXA13" s="86"/>
      <c r="IXB13" s="86"/>
      <c r="IXC13" s="86"/>
      <c r="IXD13" s="86"/>
      <c r="IXE13" s="86"/>
      <c r="IXF13" s="86"/>
      <c r="IXG13" s="86"/>
      <c r="IXH13" s="86"/>
      <c r="IXI13" s="86"/>
      <c r="IXJ13" s="86"/>
      <c r="IXK13" s="86"/>
      <c r="IXL13" s="86"/>
      <c r="IXM13" s="86"/>
      <c r="IXN13" s="86"/>
      <c r="IXO13" s="86"/>
      <c r="IXP13" s="86"/>
      <c r="IXQ13" s="86"/>
      <c r="IXR13" s="86"/>
      <c r="IXS13" s="86"/>
      <c r="IXT13" s="86"/>
      <c r="IXU13" s="86"/>
      <c r="IXV13" s="86"/>
      <c r="IXW13" s="86"/>
      <c r="IXX13" s="86"/>
      <c r="IXY13" s="86"/>
      <c r="IXZ13" s="86"/>
      <c r="IYA13" s="86"/>
      <c r="IYB13" s="86"/>
      <c r="IYC13" s="86"/>
      <c r="IYD13" s="86"/>
      <c r="IYE13" s="86"/>
      <c r="IYF13" s="86"/>
      <c r="IYG13" s="86"/>
      <c r="IYH13" s="86"/>
      <c r="IYI13" s="86"/>
      <c r="IYJ13" s="86"/>
      <c r="IYK13" s="86"/>
      <c r="IYL13" s="86"/>
      <c r="IYM13" s="86"/>
      <c r="IYN13" s="86"/>
      <c r="IYO13" s="86"/>
      <c r="IYP13" s="86"/>
      <c r="IYQ13" s="86"/>
      <c r="IYR13" s="86"/>
      <c r="IYS13" s="86"/>
      <c r="IYT13" s="86"/>
      <c r="IYU13" s="86"/>
      <c r="IYV13" s="86"/>
      <c r="IYW13" s="86"/>
      <c r="IYX13" s="86"/>
      <c r="IYY13" s="86"/>
      <c r="IYZ13" s="86"/>
      <c r="IZA13" s="86"/>
      <c r="IZB13" s="86"/>
      <c r="IZC13" s="86"/>
      <c r="IZD13" s="86"/>
      <c r="IZE13" s="86"/>
      <c r="IZF13" s="86"/>
      <c r="IZG13" s="86"/>
      <c r="IZH13" s="86"/>
      <c r="IZI13" s="86"/>
      <c r="IZJ13" s="86"/>
      <c r="IZK13" s="86"/>
      <c r="IZL13" s="86"/>
      <c r="IZM13" s="86"/>
      <c r="IZN13" s="86"/>
      <c r="IZO13" s="86"/>
      <c r="IZP13" s="86"/>
      <c r="IZQ13" s="86"/>
      <c r="IZR13" s="86"/>
      <c r="IZS13" s="86"/>
      <c r="IZT13" s="86"/>
      <c r="IZU13" s="86"/>
      <c r="IZV13" s="86"/>
      <c r="IZW13" s="86"/>
      <c r="IZX13" s="86"/>
      <c r="IZY13" s="86"/>
      <c r="IZZ13" s="86"/>
      <c r="JAA13" s="86"/>
      <c r="JAB13" s="86"/>
      <c r="JAC13" s="86"/>
      <c r="JAD13" s="86"/>
      <c r="JAE13" s="86"/>
      <c r="JAF13" s="86"/>
      <c r="JAG13" s="86"/>
      <c r="JAH13" s="86"/>
      <c r="JAI13" s="86"/>
      <c r="JAJ13" s="86"/>
      <c r="JAK13" s="86"/>
      <c r="JAL13" s="86"/>
      <c r="JAM13" s="86"/>
      <c r="JAN13" s="86"/>
      <c r="JAO13" s="86"/>
      <c r="JAP13" s="86"/>
      <c r="JAQ13" s="86"/>
      <c r="JAR13" s="86"/>
      <c r="JAS13" s="86"/>
      <c r="JAT13" s="86"/>
      <c r="JAU13" s="86"/>
      <c r="JAV13" s="86"/>
      <c r="JAW13" s="86"/>
      <c r="JAX13" s="86"/>
      <c r="JAY13" s="86"/>
      <c r="JAZ13" s="86"/>
      <c r="JBA13" s="86"/>
      <c r="JBB13" s="86"/>
      <c r="JBC13" s="86"/>
      <c r="JBD13" s="86"/>
      <c r="JBE13" s="86"/>
      <c r="JBF13" s="86"/>
      <c r="JBG13" s="86"/>
      <c r="JBH13" s="86"/>
      <c r="JBI13" s="86"/>
      <c r="JBJ13" s="86"/>
      <c r="JBK13" s="86"/>
      <c r="JBL13" s="86"/>
      <c r="JBM13" s="86"/>
      <c r="JBN13" s="86"/>
      <c r="JBO13" s="86"/>
      <c r="JBP13" s="86"/>
      <c r="JBQ13" s="86"/>
      <c r="JBR13" s="86"/>
      <c r="JBS13" s="86"/>
      <c r="JBT13" s="86"/>
      <c r="JBU13" s="86"/>
      <c r="JBV13" s="86"/>
      <c r="JBW13" s="86"/>
      <c r="JBX13" s="86"/>
      <c r="JBY13" s="86"/>
      <c r="JBZ13" s="86"/>
      <c r="JCA13" s="86"/>
      <c r="JCB13" s="86"/>
      <c r="JCC13" s="86"/>
      <c r="JCD13" s="86"/>
      <c r="JCE13" s="86"/>
      <c r="JCF13" s="86"/>
      <c r="JCG13" s="86"/>
      <c r="JCH13" s="86"/>
      <c r="JCI13" s="86"/>
      <c r="JCJ13" s="86"/>
      <c r="JCK13" s="86"/>
      <c r="JCL13" s="86"/>
      <c r="JCM13" s="86"/>
      <c r="JCN13" s="86"/>
      <c r="JCO13" s="86"/>
      <c r="JCP13" s="86"/>
      <c r="JCQ13" s="86"/>
      <c r="JCR13" s="86"/>
      <c r="JCS13" s="86"/>
      <c r="JCT13" s="86"/>
      <c r="JCU13" s="86"/>
      <c r="JCV13" s="86"/>
      <c r="JCW13" s="86"/>
      <c r="JCX13" s="86"/>
      <c r="JCY13" s="86"/>
      <c r="JCZ13" s="86"/>
      <c r="JDA13" s="86"/>
      <c r="JDB13" s="86"/>
      <c r="JDC13" s="86"/>
      <c r="JDD13" s="86"/>
      <c r="JDE13" s="86"/>
      <c r="JDF13" s="86"/>
      <c r="JDG13" s="86"/>
      <c r="JDH13" s="86"/>
      <c r="JDI13" s="86"/>
      <c r="JDJ13" s="86"/>
      <c r="JDK13" s="86"/>
      <c r="JDL13" s="86"/>
      <c r="JDM13" s="86"/>
      <c r="JDN13" s="86"/>
      <c r="JDO13" s="86"/>
      <c r="JDP13" s="86"/>
      <c r="JDQ13" s="86"/>
      <c r="JDR13" s="86"/>
      <c r="JDS13" s="86"/>
      <c r="JDT13" s="86"/>
      <c r="JDU13" s="86"/>
      <c r="JDV13" s="86"/>
      <c r="JDW13" s="86"/>
      <c r="JDX13" s="86"/>
      <c r="JDY13" s="86"/>
      <c r="JDZ13" s="86"/>
      <c r="JEA13" s="86"/>
      <c r="JEB13" s="86"/>
      <c r="JEC13" s="86"/>
      <c r="JED13" s="86"/>
      <c r="JEE13" s="86"/>
      <c r="JEF13" s="86"/>
      <c r="JEG13" s="86"/>
      <c r="JEH13" s="86"/>
      <c r="JEI13" s="86"/>
      <c r="JEJ13" s="86"/>
      <c r="JEK13" s="86"/>
      <c r="JEL13" s="86"/>
      <c r="JEM13" s="86"/>
      <c r="JEN13" s="86"/>
      <c r="JEO13" s="86"/>
      <c r="JEP13" s="86"/>
      <c r="JEQ13" s="86"/>
      <c r="JER13" s="86"/>
      <c r="JES13" s="86"/>
      <c r="JET13" s="86"/>
      <c r="JEU13" s="86"/>
      <c r="JEV13" s="86"/>
      <c r="JEW13" s="86"/>
      <c r="JEX13" s="86"/>
      <c r="JEY13" s="86"/>
      <c r="JEZ13" s="86"/>
      <c r="JFA13" s="86"/>
      <c r="JFB13" s="86"/>
      <c r="JFC13" s="86"/>
      <c r="JFD13" s="86"/>
      <c r="JFE13" s="86"/>
      <c r="JFF13" s="86"/>
      <c r="JFG13" s="86"/>
      <c r="JFH13" s="86"/>
      <c r="JFI13" s="86"/>
      <c r="JFJ13" s="86"/>
      <c r="JFK13" s="86"/>
      <c r="JFL13" s="86"/>
      <c r="JFM13" s="86"/>
      <c r="JFN13" s="86"/>
      <c r="JFO13" s="86"/>
      <c r="JFP13" s="86"/>
      <c r="JFQ13" s="86"/>
      <c r="JFR13" s="86"/>
      <c r="JFS13" s="86"/>
      <c r="JFT13" s="86"/>
      <c r="JFU13" s="86"/>
      <c r="JFV13" s="86"/>
      <c r="JFW13" s="86"/>
      <c r="JFX13" s="86"/>
      <c r="JFY13" s="86"/>
      <c r="JFZ13" s="86"/>
      <c r="JGA13" s="86"/>
      <c r="JGB13" s="86"/>
      <c r="JGC13" s="86"/>
      <c r="JGD13" s="86"/>
      <c r="JGE13" s="86"/>
      <c r="JGF13" s="86"/>
      <c r="JGG13" s="86"/>
      <c r="JGH13" s="86"/>
      <c r="JGI13" s="86"/>
      <c r="JGJ13" s="86"/>
      <c r="JGK13" s="86"/>
      <c r="JGL13" s="86"/>
      <c r="JGM13" s="86"/>
      <c r="JGN13" s="86"/>
      <c r="JGO13" s="86"/>
      <c r="JGP13" s="86"/>
      <c r="JGQ13" s="86"/>
      <c r="JGR13" s="86"/>
      <c r="JGS13" s="86"/>
      <c r="JGT13" s="86"/>
      <c r="JGU13" s="86"/>
      <c r="JGV13" s="86"/>
      <c r="JGW13" s="86"/>
      <c r="JGX13" s="86"/>
      <c r="JGY13" s="86"/>
      <c r="JGZ13" s="86"/>
      <c r="JHA13" s="86"/>
      <c r="JHB13" s="86"/>
      <c r="JHC13" s="86"/>
      <c r="JHD13" s="86"/>
      <c r="JHE13" s="86"/>
      <c r="JHF13" s="86"/>
      <c r="JHG13" s="86"/>
      <c r="JHH13" s="86"/>
      <c r="JHI13" s="86"/>
      <c r="JHJ13" s="86"/>
      <c r="JHK13" s="86"/>
      <c r="JHL13" s="86"/>
      <c r="JHM13" s="86"/>
      <c r="JHN13" s="86"/>
      <c r="JHO13" s="86"/>
      <c r="JHP13" s="86"/>
      <c r="JHQ13" s="86"/>
      <c r="JHR13" s="86"/>
      <c r="JHS13" s="86"/>
      <c r="JHT13" s="86"/>
      <c r="JHU13" s="86"/>
      <c r="JHV13" s="86"/>
      <c r="JHW13" s="86"/>
      <c r="JHX13" s="86"/>
      <c r="JHY13" s="86"/>
      <c r="JHZ13" s="86"/>
      <c r="JIA13" s="86"/>
      <c r="JIB13" s="86"/>
      <c r="JIC13" s="86"/>
      <c r="JID13" s="86"/>
      <c r="JIE13" s="86"/>
      <c r="JIF13" s="86"/>
      <c r="JIG13" s="86"/>
      <c r="JIH13" s="86"/>
      <c r="JII13" s="86"/>
      <c r="JIJ13" s="86"/>
      <c r="JIK13" s="86"/>
      <c r="JIL13" s="86"/>
      <c r="JIM13" s="86"/>
      <c r="JIN13" s="86"/>
      <c r="JIO13" s="86"/>
      <c r="JIP13" s="86"/>
      <c r="JIQ13" s="86"/>
      <c r="JIR13" s="86"/>
      <c r="JIS13" s="86"/>
      <c r="JIT13" s="86"/>
      <c r="JIU13" s="86"/>
      <c r="JIV13" s="86"/>
      <c r="JIW13" s="86"/>
      <c r="JIX13" s="86"/>
      <c r="JIY13" s="86"/>
      <c r="JIZ13" s="86"/>
      <c r="JJA13" s="86"/>
      <c r="JJB13" s="86"/>
      <c r="JJC13" s="86"/>
      <c r="JJD13" s="86"/>
      <c r="JJE13" s="86"/>
      <c r="JJF13" s="86"/>
      <c r="JJG13" s="86"/>
      <c r="JJH13" s="86"/>
      <c r="JJI13" s="86"/>
      <c r="JJJ13" s="86"/>
      <c r="JJK13" s="86"/>
      <c r="JJL13" s="86"/>
      <c r="JJM13" s="86"/>
      <c r="JJN13" s="86"/>
      <c r="JJO13" s="86"/>
      <c r="JJP13" s="86"/>
      <c r="JJQ13" s="86"/>
      <c r="JJR13" s="86"/>
      <c r="JJS13" s="86"/>
      <c r="JJT13" s="86"/>
      <c r="JJU13" s="86"/>
      <c r="JJV13" s="86"/>
      <c r="JJW13" s="86"/>
      <c r="JJX13" s="86"/>
      <c r="JJY13" s="86"/>
      <c r="JJZ13" s="86"/>
      <c r="JKA13" s="86"/>
      <c r="JKB13" s="86"/>
      <c r="JKC13" s="86"/>
      <c r="JKD13" s="86"/>
      <c r="JKE13" s="86"/>
      <c r="JKF13" s="86"/>
      <c r="JKG13" s="86"/>
      <c r="JKH13" s="86"/>
      <c r="JKI13" s="86"/>
      <c r="JKJ13" s="86"/>
      <c r="JKK13" s="86"/>
      <c r="JKL13" s="86"/>
      <c r="JKM13" s="86"/>
      <c r="JKN13" s="86"/>
      <c r="JKO13" s="86"/>
      <c r="JKP13" s="86"/>
      <c r="JKQ13" s="86"/>
      <c r="JKR13" s="86"/>
      <c r="JKS13" s="86"/>
      <c r="JKT13" s="86"/>
      <c r="JKU13" s="86"/>
      <c r="JKV13" s="86"/>
      <c r="JKW13" s="86"/>
      <c r="JKX13" s="86"/>
      <c r="JKY13" s="86"/>
      <c r="JKZ13" s="86"/>
      <c r="JLA13" s="86"/>
      <c r="JLB13" s="86"/>
      <c r="JLC13" s="86"/>
      <c r="JLD13" s="86"/>
      <c r="JLE13" s="86"/>
      <c r="JLF13" s="86"/>
      <c r="JLG13" s="86"/>
      <c r="JLH13" s="86"/>
      <c r="JLI13" s="86"/>
      <c r="JLJ13" s="86"/>
      <c r="JLK13" s="86"/>
      <c r="JLL13" s="86"/>
      <c r="JLM13" s="86"/>
      <c r="JLN13" s="86"/>
      <c r="JLO13" s="86"/>
      <c r="JLP13" s="86"/>
      <c r="JLQ13" s="86"/>
      <c r="JLR13" s="86"/>
      <c r="JLS13" s="86"/>
      <c r="JLT13" s="86"/>
      <c r="JLU13" s="86"/>
      <c r="JLV13" s="86"/>
      <c r="JLW13" s="86"/>
      <c r="JLX13" s="86"/>
      <c r="JLY13" s="86"/>
      <c r="JLZ13" s="86"/>
      <c r="JMA13" s="86"/>
      <c r="JMB13" s="86"/>
      <c r="JMC13" s="86"/>
      <c r="JMD13" s="86"/>
      <c r="JME13" s="86"/>
      <c r="JMF13" s="86"/>
      <c r="JMG13" s="86"/>
      <c r="JMH13" s="86"/>
      <c r="JMI13" s="86"/>
      <c r="JMJ13" s="86"/>
      <c r="JMK13" s="86"/>
      <c r="JML13" s="86"/>
      <c r="JMM13" s="86"/>
      <c r="JMN13" s="86"/>
      <c r="JMO13" s="86"/>
      <c r="JMP13" s="86"/>
      <c r="JMQ13" s="86"/>
      <c r="JMR13" s="86"/>
      <c r="JMS13" s="86"/>
      <c r="JMT13" s="86"/>
      <c r="JMU13" s="86"/>
      <c r="JMV13" s="86"/>
      <c r="JMW13" s="86"/>
      <c r="JMX13" s="86"/>
      <c r="JMY13" s="86"/>
      <c r="JMZ13" s="86"/>
      <c r="JNA13" s="86"/>
      <c r="JNB13" s="86"/>
      <c r="JNC13" s="86"/>
      <c r="JND13" s="86"/>
      <c r="JNE13" s="86"/>
      <c r="JNF13" s="86"/>
      <c r="JNG13" s="86"/>
      <c r="JNH13" s="86"/>
      <c r="JNI13" s="86"/>
      <c r="JNJ13" s="86"/>
      <c r="JNK13" s="86"/>
      <c r="JNL13" s="86"/>
      <c r="JNM13" s="86"/>
      <c r="JNN13" s="86"/>
      <c r="JNO13" s="86"/>
      <c r="JNP13" s="86"/>
      <c r="JNQ13" s="86"/>
      <c r="JNR13" s="86"/>
      <c r="JNS13" s="86"/>
      <c r="JNT13" s="86"/>
      <c r="JNU13" s="86"/>
      <c r="JNV13" s="86"/>
      <c r="JNW13" s="86"/>
      <c r="JNX13" s="86"/>
      <c r="JNY13" s="86"/>
      <c r="JNZ13" s="86"/>
      <c r="JOA13" s="86"/>
      <c r="JOB13" s="86"/>
      <c r="JOC13" s="86"/>
      <c r="JOD13" s="86"/>
      <c r="JOE13" s="86"/>
      <c r="JOF13" s="86"/>
      <c r="JOG13" s="86"/>
      <c r="JOH13" s="86"/>
      <c r="JOI13" s="86"/>
      <c r="JOJ13" s="86"/>
      <c r="JOK13" s="86"/>
      <c r="JOL13" s="86"/>
      <c r="JOM13" s="86"/>
      <c r="JON13" s="86"/>
      <c r="JOO13" s="86"/>
      <c r="JOP13" s="86"/>
      <c r="JOQ13" s="86"/>
      <c r="JOR13" s="86"/>
      <c r="JOS13" s="86"/>
      <c r="JOT13" s="86"/>
      <c r="JOU13" s="86"/>
      <c r="JOV13" s="86"/>
      <c r="JOW13" s="86"/>
      <c r="JOX13" s="86"/>
      <c r="JOY13" s="86"/>
      <c r="JOZ13" s="86"/>
      <c r="JPA13" s="86"/>
      <c r="JPB13" s="86"/>
      <c r="JPC13" s="86"/>
      <c r="JPD13" s="86"/>
      <c r="JPE13" s="86"/>
      <c r="JPF13" s="86"/>
      <c r="JPG13" s="86"/>
      <c r="JPH13" s="86"/>
      <c r="JPI13" s="86"/>
      <c r="JPJ13" s="86"/>
      <c r="JPK13" s="86"/>
      <c r="JPL13" s="86"/>
      <c r="JPM13" s="86"/>
      <c r="JPN13" s="86"/>
      <c r="JPO13" s="86"/>
      <c r="JPP13" s="86"/>
      <c r="JPQ13" s="86"/>
      <c r="JPR13" s="86"/>
      <c r="JPS13" s="86"/>
      <c r="JPT13" s="86"/>
      <c r="JPU13" s="86"/>
      <c r="JPV13" s="86"/>
      <c r="JPW13" s="86"/>
      <c r="JPX13" s="86"/>
      <c r="JPY13" s="86"/>
      <c r="JPZ13" s="86"/>
      <c r="JQA13" s="86"/>
      <c r="JQB13" s="86"/>
      <c r="JQC13" s="86"/>
      <c r="JQD13" s="86"/>
      <c r="JQE13" s="86"/>
      <c r="JQF13" s="86"/>
      <c r="JQG13" s="86"/>
      <c r="JQH13" s="86"/>
      <c r="JQI13" s="86"/>
      <c r="JQJ13" s="86"/>
      <c r="JQK13" s="86"/>
      <c r="JQL13" s="86"/>
      <c r="JQM13" s="86"/>
      <c r="JQN13" s="86"/>
      <c r="JQO13" s="86"/>
      <c r="JQP13" s="86"/>
      <c r="JQQ13" s="86"/>
      <c r="JQR13" s="86"/>
      <c r="JQS13" s="86"/>
      <c r="JQT13" s="86"/>
      <c r="JQU13" s="86"/>
      <c r="JQV13" s="86"/>
      <c r="JQW13" s="86"/>
      <c r="JQX13" s="86"/>
      <c r="JQY13" s="86"/>
      <c r="JQZ13" s="86"/>
      <c r="JRA13" s="86"/>
      <c r="JRB13" s="86"/>
      <c r="JRC13" s="86"/>
      <c r="JRD13" s="86"/>
      <c r="JRE13" s="86"/>
      <c r="JRF13" s="86"/>
      <c r="JRG13" s="86"/>
      <c r="JRH13" s="86"/>
      <c r="JRI13" s="86"/>
      <c r="JRJ13" s="86"/>
      <c r="JRK13" s="86"/>
      <c r="JRL13" s="86"/>
      <c r="JRM13" s="86"/>
      <c r="JRN13" s="86"/>
      <c r="JRO13" s="86"/>
      <c r="JRP13" s="86"/>
      <c r="JRQ13" s="86"/>
      <c r="JRR13" s="86"/>
      <c r="JRS13" s="86"/>
      <c r="JRT13" s="86"/>
      <c r="JRU13" s="86"/>
      <c r="JRV13" s="86"/>
      <c r="JRW13" s="86"/>
      <c r="JRX13" s="86"/>
      <c r="JRY13" s="86"/>
      <c r="JRZ13" s="86"/>
      <c r="JSA13" s="86"/>
      <c r="JSB13" s="86"/>
      <c r="JSC13" s="86"/>
      <c r="JSD13" s="86"/>
      <c r="JSE13" s="86"/>
      <c r="JSF13" s="86"/>
      <c r="JSG13" s="86"/>
      <c r="JSH13" s="86"/>
      <c r="JSI13" s="86"/>
      <c r="JSJ13" s="86"/>
      <c r="JSK13" s="86"/>
      <c r="JSL13" s="86"/>
      <c r="JSM13" s="86"/>
      <c r="JSN13" s="86"/>
      <c r="JSO13" s="86"/>
      <c r="JSP13" s="86"/>
      <c r="JSQ13" s="86"/>
      <c r="JSR13" s="86"/>
      <c r="JSS13" s="86"/>
      <c r="JST13" s="86"/>
      <c r="JSU13" s="86"/>
      <c r="JSV13" s="86"/>
      <c r="JSW13" s="86"/>
      <c r="JSX13" s="86"/>
      <c r="JSY13" s="86"/>
      <c r="JSZ13" s="86"/>
      <c r="JTA13" s="86"/>
      <c r="JTB13" s="86"/>
      <c r="JTC13" s="86"/>
      <c r="JTD13" s="86"/>
      <c r="JTE13" s="86"/>
      <c r="JTF13" s="86"/>
      <c r="JTG13" s="86"/>
      <c r="JTH13" s="86"/>
      <c r="JTI13" s="86"/>
      <c r="JTJ13" s="86"/>
      <c r="JTK13" s="86"/>
      <c r="JTL13" s="86"/>
      <c r="JTM13" s="86"/>
      <c r="JTN13" s="86"/>
      <c r="JTO13" s="86"/>
      <c r="JTP13" s="86"/>
      <c r="JTQ13" s="86"/>
      <c r="JTR13" s="86"/>
      <c r="JTS13" s="86"/>
      <c r="JTT13" s="86"/>
      <c r="JTU13" s="86"/>
      <c r="JTV13" s="86"/>
      <c r="JTW13" s="86"/>
      <c r="JTX13" s="86"/>
      <c r="JTY13" s="86"/>
      <c r="JTZ13" s="86"/>
      <c r="JUA13" s="86"/>
      <c r="JUB13" s="86"/>
      <c r="JUC13" s="86"/>
      <c r="JUD13" s="86"/>
      <c r="JUE13" s="86"/>
      <c r="JUF13" s="86"/>
      <c r="JUG13" s="86"/>
      <c r="JUH13" s="86"/>
      <c r="JUI13" s="86"/>
      <c r="JUJ13" s="86"/>
      <c r="JUK13" s="86"/>
      <c r="JUL13" s="86"/>
      <c r="JUM13" s="86"/>
      <c r="JUN13" s="86"/>
      <c r="JUO13" s="86"/>
      <c r="JUP13" s="86"/>
      <c r="JUQ13" s="86"/>
      <c r="JUR13" s="86"/>
      <c r="JUS13" s="86"/>
      <c r="JUT13" s="86"/>
      <c r="JUU13" s="86"/>
      <c r="JUV13" s="86"/>
      <c r="JUW13" s="86"/>
      <c r="JUX13" s="86"/>
      <c r="JUY13" s="86"/>
      <c r="JUZ13" s="86"/>
      <c r="JVA13" s="86"/>
      <c r="JVB13" s="86"/>
      <c r="JVC13" s="86"/>
      <c r="JVD13" s="86"/>
      <c r="JVE13" s="86"/>
      <c r="JVF13" s="86"/>
      <c r="JVG13" s="86"/>
      <c r="JVH13" s="86"/>
      <c r="JVI13" s="86"/>
      <c r="JVJ13" s="86"/>
      <c r="JVK13" s="86"/>
      <c r="JVL13" s="86"/>
      <c r="JVM13" s="86"/>
      <c r="JVN13" s="86"/>
      <c r="JVO13" s="86"/>
      <c r="JVP13" s="86"/>
      <c r="JVQ13" s="86"/>
      <c r="JVR13" s="86"/>
      <c r="JVS13" s="86"/>
      <c r="JVT13" s="86"/>
      <c r="JVU13" s="86"/>
      <c r="JVV13" s="86"/>
      <c r="JVW13" s="86"/>
      <c r="JVX13" s="86"/>
      <c r="JVY13" s="86"/>
      <c r="JVZ13" s="86"/>
      <c r="JWA13" s="86"/>
      <c r="JWB13" s="86"/>
      <c r="JWC13" s="86"/>
      <c r="JWD13" s="86"/>
      <c r="JWE13" s="86"/>
      <c r="JWF13" s="86"/>
      <c r="JWG13" s="86"/>
      <c r="JWH13" s="86"/>
      <c r="JWI13" s="86"/>
      <c r="JWJ13" s="86"/>
      <c r="JWK13" s="86"/>
      <c r="JWL13" s="86"/>
      <c r="JWM13" s="86"/>
      <c r="JWN13" s="86"/>
      <c r="JWO13" s="86"/>
      <c r="JWP13" s="86"/>
      <c r="JWQ13" s="86"/>
      <c r="JWR13" s="86"/>
      <c r="JWS13" s="86"/>
      <c r="JWT13" s="86"/>
      <c r="JWU13" s="86"/>
      <c r="JWV13" s="86"/>
      <c r="JWW13" s="86"/>
      <c r="JWX13" s="86"/>
      <c r="JWY13" s="86"/>
      <c r="JWZ13" s="86"/>
      <c r="JXA13" s="86"/>
      <c r="JXB13" s="86"/>
      <c r="JXC13" s="86"/>
      <c r="JXD13" s="86"/>
      <c r="JXE13" s="86"/>
      <c r="JXF13" s="86"/>
      <c r="JXG13" s="86"/>
      <c r="JXH13" s="86"/>
      <c r="JXI13" s="86"/>
      <c r="JXJ13" s="86"/>
      <c r="JXK13" s="86"/>
      <c r="JXL13" s="86"/>
      <c r="JXM13" s="86"/>
      <c r="JXN13" s="86"/>
      <c r="JXO13" s="86"/>
      <c r="JXP13" s="86"/>
      <c r="JXQ13" s="86"/>
      <c r="JXR13" s="86"/>
      <c r="JXS13" s="86"/>
      <c r="JXT13" s="86"/>
      <c r="JXU13" s="86"/>
      <c r="JXV13" s="86"/>
      <c r="JXW13" s="86"/>
      <c r="JXX13" s="86"/>
      <c r="JXY13" s="86"/>
      <c r="JXZ13" s="86"/>
      <c r="JYA13" s="86"/>
      <c r="JYB13" s="86"/>
      <c r="JYC13" s="86"/>
      <c r="JYD13" s="86"/>
      <c r="JYE13" s="86"/>
      <c r="JYF13" s="86"/>
      <c r="JYG13" s="86"/>
      <c r="JYH13" s="86"/>
      <c r="JYI13" s="86"/>
      <c r="JYJ13" s="86"/>
      <c r="JYK13" s="86"/>
      <c r="JYL13" s="86"/>
      <c r="JYM13" s="86"/>
      <c r="JYN13" s="86"/>
      <c r="JYO13" s="86"/>
      <c r="JYP13" s="86"/>
      <c r="JYQ13" s="86"/>
      <c r="JYR13" s="86"/>
      <c r="JYS13" s="86"/>
      <c r="JYT13" s="86"/>
      <c r="JYU13" s="86"/>
      <c r="JYV13" s="86"/>
      <c r="JYW13" s="86"/>
      <c r="JYX13" s="86"/>
      <c r="JYY13" s="86"/>
      <c r="JYZ13" s="86"/>
      <c r="JZA13" s="86"/>
      <c r="JZB13" s="86"/>
      <c r="JZC13" s="86"/>
      <c r="JZD13" s="86"/>
      <c r="JZE13" s="86"/>
      <c r="JZF13" s="86"/>
      <c r="JZG13" s="86"/>
      <c r="JZH13" s="86"/>
      <c r="JZI13" s="86"/>
      <c r="JZJ13" s="86"/>
      <c r="JZK13" s="86"/>
      <c r="JZL13" s="86"/>
      <c r="JZM13" s="86"/>
      <c r="JZN13" s="86"/>
      <c r="JZO13" s="86"/>
      <c r="JZP13" s="86"/>
      <c r="JZQ13" s="86"/>
      <c r="JZR13" s="86"/>
      <c r="JZS13" s="86"/>
      <c r="JZT13" s="86"/>
      <c r="JZU13" s="86"/>
      <c r="JZV13" s="86"/>
      <c r="JZW13" s="86"/>
      <c r="JZX13" s="86"/>
      <c r="JZY13" s="86"/>
      <c r="JZZ13" s="86"/>
      <c r="KAA13" s="86"/>
      <c r="KAB13" s="86"/>
      <c r="KAC13" s="86"/>
      <c r="KAD13" s="86"/>
      <c r="KAE13" s="86"/>
      <c r="KAF13" s="86"/>
      <c r="KAG13" s="86"/>
      <c r="KAH13" s="86"/>
      <c r="KAI13" s="86"/>
      <c r="KAJ13" s="86"/>
      <c r="KAK13" s="86"/>
      <c r="KAL13" s="86"/>
      <c r="KAM13" s="86"/>
      <c r="KAN13" s="86"/>
      <c r="KAO13" s="86"/>
      <c r="KAP13" s="86"/>
      <c r="KAQ13" s="86"/>
      <c r="KAR13" s="86"/>
      <c r="KAS13" s="86"/>
      <c r="KAT13" s="86"/>
      <c r="KAU13" s="86"/>
      <c r="KAV13" s="86"/>
      <c r="KAW13" s="86"/>
      <c r="KAX13" s="86"/>
      <c r="KAY13" s="86"/>
      <c r="KAZ13" s="86"/>
      <c r="KBA13" s="86"/>
      <c r="KBB13" s="86"/>
      <c r="KBC13" s="86"/>
      <c r="KBD13" s="86"/>
      <c r="KBE13" s="86"/>
      <c r="KBF13" s="86"/>
      <c r="KBG13" s="86"/>
      <c r="KBH13" s="86"/>
      <c r="KBI13" s="86"/>
      <c r="KBJ13" s="86"/>
      <c r="KBK13" s="86"/>
      <c r="KBL13" s="86"/>
      <c r="KBM13" s="86"/>
      <c r="KBN13" s="86"/>
      <c r="KBO13" s="86"/>
      <c r="KBP13" s="86"/>
      <c r="KBQ13" s="86"/>
      <c r="KBR13" s="86"/>
      <c r="KBS13" s="86"/>
      <c r="KBT13" s="86"/>
      <c r="KBU13" s="86"/>
      <c r="KBV13" s="86"/>
      <c r="KBW13" s="86"/>
      <c r="KBX13" s="86"/>
      <c r="KBY13" s="86"/>
      <c r="KBZ13" s="86"/>
      <c r="KCA13" s="86"/>
      <c r="KCB13" s="86"/>
      <c r="KCC13" s="86"/>
      <c r="KCD13" s="86"/>
      <c r="KCE13" s="86"/>
      <c r="KCF13" s="86"/>
      <c r="KCG13" s="86"/>
      <c r="KCH13" s="86"/>
      <c r="KCI13" s="86"/>
      <c r="KCJ13" s="86"/>
      <c r="KCK13" s="86"/>
      <c r="KCL13" s="86"/>
      <c r="KCM13" s="86"/>
      <c r="KCN13" s="86"/>
      <c r="KCO13" s="86"/>
      <c r="KCP13" s="86"/>
      <c r="KCQ13" s="86"/>
      <c r="KCR13" s="86"/>
      <c r="KCS13" s="86"/>
      <c r="KCT13" s="86"/>
      <c r="KCU13" s="86"/>
      <c r="KCV13" s="86"/>
      <c r="KCW13" s="86"/>
      <c r="KCX13" s="86"/>
      <c r="KCY13" s="86"/>
      <c r="KCZ13" s="86"/>
      <c r="KDA13" s="86"/>
      <c r="KDB13" s="86"/>
      <c r="KDC13" s="86"/>
      <c r="KDD13" s="86"/>
      <c r="KDE13" s="86"/>
      <c r="KDF13" s="86"/>
      <c r="KDG13" s="86"/>
      <c r="KDH13" s="86"/>
      <c r="KDI13" s="86"/>
      <c r="KDJ13" s="86"/>
      <c r="KDK13" s="86"/>
      <c r="KDL13" s="86"/>
      <c r="KDM13" s="86"/>
      <c r="KDN13" s="86"/>
      <c r="KDO13" s="86"/>
      <c r="KDP13" s="86"/>
      <c r="KDQ13" s="86"/>
      <c r="KDR13" s="86"/>
      <c r="KDS13" s="86"/>
      <c r="KDT13" s="86"/>
      <c r="KDU13" s="86"/>
      <c r="KDV13" s="86"/>
      <c r="KDW13" s="86"/>
      <c r="KDX13" s="86"/>
      <c r="KDY13" s="86"/>
      <c r="KDZ13" s="86"/>
      <c r="KEA13" s="86"/>
      <c r="KEB13" s="86"/>
      <c r="KEC13" s="86"/>
      <c r="KED13" s="86"/>
      <c r="KEE13" s="86"/>
      <c r="KEF13" s="86"/>
      <c r="KEG13" s="86"/>
      <c r="KEH13" s="86"/>
      <c r="KEI13" s="86"/>
      <c r="KEJ13" s="86"/>
      <c r="KEK13" s="86"/>
      <c r="KEL13" s="86"/>
      <c r="KEM13" s="86"/>
      <c r="KEN13" s="86"/>
      <c r="KEO13" s="86"/>
      <c r="KEP13" s="86"/>
      <c r="KEQ13" s="86"/>
      <c r="KER13" s="86"/>
      <c r="KES13" s="86"/>
      <c r="KET13" s="86"/>
      <c r="KEU13" s="86"/>
      <c r="KEV13" s="86"/>
      <c r="KEW13" s="86"/>
      <c r="KEX13" s="86"/>
      <c r="KEY13" s="86"/>
      <c r="KEZ13" s="86"/>
      <c r="KFA13" s="86"/>
      <c r="KFB13" s="86"/>
      <c r="KFC13" s="86"/>
      <c r="KFD13" s="86"/>
      <c r="KFE13" s="86"/>
      <c r="KFF13" s="86"/>
      <c r="KFG13" s="86"/>
      <c r="KFH13" s="86"/>
      <c r="KFI13" s="86"/>
      <c r="KFJ13" s="86"/>
      <c r="KFK13" s="86"/>
      <c r="KFL13" s="86"/>
      <c r="KFM13" s="86"/>
      <c r="KFN13" s="86"/>
      <c r="KFO13" s="86"/>
      <c r="KFP13" s="86"/>
      <c r="KFQ13" s="86"/>
      <c r="KFR13" s="86"/>
      <c r="KFS13" s="86"/>
      <c r="KFT13" s="86"/>
      <c r="KFU13" s="86"/>
      <c r="KFV13" s="86"/>
      <c r="KFW13" s="86"/>
      <c r="KFX13" s="86"/>
      <c r="KFY13" s="86"/>
      <c r="KFZ13" s="86"/>
      <c r="KGA13" s="86"/>
      <c r="KGB13" s="86"/>
      <c r="KGC13" s="86"/>
      <c r="KGD13" s="86"/>
      <c r="KGE13" s="86"/>
      <c r="KGF13" s="86"/>
      <c r="KGG13" s="86"/>
      <c r="KGH13" s="86"/>
      <c r="KGI13" s="86"/>
      <c r="KGJ13" s="86"/>
      <c r="KGK13" s="86"/>
      <c r="KGL13" s="86"/>
      <c r="KGM13" s="86"/>
      <c r="KGN13" s="86"/>
      <c r="KGO13" s="86"/>
      <c r="KGP13" s="86"/>
      <c r="KGQ13" s="86"/>
      <c r="KGR13" s="86"/>
      <c r="KGS13" s="86"/>
      <c r="KGT13" s="86"/>
      <c r="KGU13" s="86"/>
      <c r="KGV13" s="86"/>
      <c r="KGW13" s="86"/>
      <c r="KGX13" s="86"/>
      <c r="KGY13" s="86"/>
      <c r="KGZ13" s="86"/>
      <c r="KHA13" s="86"/>
      <c r="KHB13" s="86"/>
      <c r="KHC13" s="86"/>
      <c r="KHD13" s="86"/>
      <c r="KHE13" s="86"/>
      <c r="KHF13" s="86"/>
      <c r="KHG13" s="86"/>
      <c r="KHH13" s="86"/>
      <c r="KHI13" s="86"/>
      <c r="KHJ13" s="86"/>
      <c r="KHK13" s="86"/>
      <c r="KHL13" s="86"/>
      <c r="KHM13" s="86"/>
      <c r="KHN13" s="86"/>
      <c r="KHO13" s="86"/>
      <c r="KHP13" s="86"/>
      <c r="KHQ13" s="86"/>
      <c r="KHR13" s="86"/>
      <c r="KHS13" s="86"/>
      <c r="KHT13" s="86"/>
      <c r="KHU13" s="86"/>
      <c r="KHV13" s="86"/>
      <c r="KHW13" s="86"/>
      <c r="KHX13" s="86"/>
      <c r="KHY13" s="86"/>
      <c r="KHZ13" s="86"/>
      <c r="KIA13" s="86"/>
      <c r="KIB13" s="86"/>
      <c r="KIC13" s="86"/>
      <c r="KID13" s="86"/>
      <c r="KIE13" s="86"/>
      <c r="KIF13" s="86"/>
      <c r="KIG13" s="86"/>
      <c r="KIH13" s="86"/>
      <c r="KII13" s="86"/>
      <c r="KIJ13" s="86"/>
      <c r="KIK13" s="86"/>
      <c r="KIL13" s="86"/>
      <c r="KIM13" s="86"/>
      <c r="KIN13" s="86"/>
      <c r="KIO13" s="86"/>
      <c r="KIP13" s="86"/>
      <c r="KIQ13" s="86"/>
      <c r="KIR13" s="86"/>
      <c r="KIS13" s="86"/>
      <c r="KIT13" s="86"/>
      <c r="KIU13" s="86"/>
      <c r="KIV13" s="86"/>
      <c r="KIW13" s="86"/>
      <c r="KIX13" s="86"/>
      <c r="KIY13" s="86"/>
      <c r="KIZ13" s="86"/>
      <c r="KJA13" s="86"/>
      <c r="KJB13" s="86"/>
      <c r="KJC13" s="86"/>
      <c r="KJD13" s="86"/>
      <c r="KJE13" s="86"/>
      <c r="KJF13" s="86"/>
      <c r="KJG13" s="86"/>
      <c r="KJH13" s="86"/>
      <c r="KJI13" s="86"/>
      <c r="KJJ13" s="86"/>
      <c r="KJK13" s="86"/>
      <c r="KJL13" s="86"/>
      <c r="KJM13" s="86"/>
      <c r="KJN13" s="86"/>
      <c r="KJO13" s="86"/>
      <c r="KJP13" s="86"/>
      <c r="KJQ13" s="86"/>
      <c r="KJR13" s="86"/>
      <c r="KJS13" s="86"/>
      <c r="KJT13" s="86"/>
      <c r="KJU13" s="86"/>
      <c r="KJV13" s="86"/>
      <c r="KJW13" s="86"/>
      <c r="KJX13" s="86"/>
      <c r="KJY13" s="86"/>
      <c r="KJZ13" s="86"/>
      <c r="KKA13" s="86"/>
      <c r="KKB13" s="86"/>
      <c r="KKC13" s="86"/>
      <c r="KKD13" s="86"/>
      <c r="KKE13" s="86"/>
      <c r="KKF13" s="86"/>
      <c r="KKG13" s="86"/>
      <c r="KKH13" s="86"/>
      <c r="KKI13" s="86"/>
      <c r="KKJ13" s="86"/>
      <c r="KKK13" s="86"/>
      <c r="KKL13" s="86"/>
      <c r="KKM13" s="86"/>
      <c r="KKN13" s="86"/>
      <c r="KKO13" s="86"/>
      <c r="KKP13" s="86"/>
      <c r="KKQ13" s="86"/>
      <c r="KKR13" s="86"/>
      <c r="KKS13" s="86"/>
      <c r="KKT13" s="86"/>
      <c r="KKU13" s="86"/>
      <c r="KKV13" s="86"/>
      <c r="KKW13" s="86"/>
      <c r="KKX13" s="86"/>
      <c r="KKY13" s="86"/>
      <c r="KKZ13" s="86"/>
      <c r="KLA13" s="86"/>
      <c r="KLB13" s="86"/>
      <c r="KLC13" s="86"/>
      <c r="KLD13" s="86"/>
      <c r="KLE13" s="86"/>
      <c r="KLF13" s="86"/>
      <c r="KLG13" s="86"/>
      <c r="KLH13" s="86"/>
      <c r="KLI13" s="86"/>
      <c r="KLJ13" s="86"/>
      <c r="KLK13" s="86"/>
      <c r="KLL13" s="86"/>
      <c r="KLM13" s="86"/>
      <c r="KLN13" s="86"/>
      <c r="KLO13" s="86"/>
      <c r="KLP13" s="86"/>
      <c r="KLQ13" s="86"/>
      <c r="KLR13" s="86"/>
      <c r="KLS13" s="86"/>
      <c r="KLT13" s="86"/>
      <c r="KLU13" s="86"/>
      <c r="KLV13" s="86"/>
      <c r="KLW13" s="86"/>
      <c r="KLX13" s="86"/>
      <c r="KLY13" s="86"/>
      <c r="KLZ13" s="86"/>
      <c r="KMA13" s="86"/>
      <c r="KMB13" s="86"/>
      <c r="KMC13" s="86"/>
      <c r="KMD13" s="86"/>
      <c r="KME13" s="86"/>
      <c r="KMF13" s="86"/>
      <c r="KMG13" s="86"/>
      <c r="KMH13" s="86"/>
      <c r="KMI13" s="86"/>
      <c r="KMJ13" s="86"/>
      <c r="KMK13" s="86"/>
      <c r="KML13" s="86"/>
      <c r="KMM13" s="86"/>
      <c r="KMN13" s="86"/>
      <c r="KMO13" s="86"/>
      <c r="KMP13" s="86"/>
      <c r="KMQ13" s="86"/>
      <c r="KMR13" s="86"/>
      <c r="KMS13" s="86"/>
      <c r="KMT13" s="86"/>
      <c r="KMU13" s="86"/>
      <c r="KMV13" s="86"/>
      <c r="KMW13" s="86"/>
      <c r="KMX13" s="86"/>
      <c r="KMY13" s="86"/>
      <c r="KMZ13" s="86"/>
      <c r="KNA13" s="86"/>
      <c r="KNB13" s="86"/>
      <c r="KNC13" s="86"/>
      <c r="KND13" s="86"/>
      <c r="KNE13" s="86"/>
      <c r="KNF13" s="86"/>
      <c r="KNG13" s="86"/>
      <c r="KNH13" s="86"/>
      <c r="KNI13" s="86"/>
      <c r="KNJ13" s="86"/>
      <c r="KNK13" s="86"/>
      <c r="KNL13" s="86"/>
      <c r="KNM13" s="86"/>
      <c r="KNN13" s="86"/>
      <c r="KNO13" s="86"/>
      <c r="KNP13" s="86"/>
      <c r="KNQ13" s="86"/>
      <c r="KNR13" s="86"/>
      <c r="KNS13" s="86"/>
      <c r="KNT13" s="86"/>
      <c r="KNU13" s="86"/>
      <c r="KNV13" s="86"/>
      <c r="KNW13" s="86"/>
      <c r="KNX13" s="86"/>
      <c r="KNY13" s="86"/>
      <c r="KNZ13" s="86"/>
      <c r="KOA13" s="86"/>
      <c r="KOB13" s="86"/>
      <c r="KOC13" s="86"/>
      <c r="KOD13" s="86"/>
      <c r="KOE13" s="86"/>
      <c r="KOF13" s="86"/>
      <c r="KOG13" s="86"/>
      <c r="KOH13" s="86"/>
      <c r="KOI13" s="86"/>
      <c r="KOJ13" s="86"/>
      <c r="KOK13" s="86"/>
      <c r="KOL13" s="86"/>
      <c r="KOM13" s="86"/>
      <c r="KON13" s="86"/>
      <c r="KOO13" s="86"/>
      <c r="KOP13" s="86"/>
      <c r="KOQ13" s="86"/>
      <c r="KOR13" s="86"/>
      <c r="KOS13" s="86"/>
      <c r="KOT13" s="86"/>
      <c r="KOU13" s="86"/>
      <c r="KOV13" s="86"/>
      <c r="KOW13" s="86"/>
      <c r="KOX13" s="86"/>
      <c r="KOY13" s="86"/>
      <c r="KOZ13" s="86"/>
      <c r="KPA13" s="86"/>
      <c r="KPB13" s="86"/>
      <c r="KPC13" s="86"/>
      <c r="KPD13" s="86"/>
      <c r="KPE13" s="86"/>
      <c r="KPF13" s="86"/>
      <c r="KPG13" s="86"/>
      <c r="KPH13" s="86"/>
      <c r="KPI13" s="86"/>
      <c r="KPJ13" s="86"/>
      <c r="KPK13" s="86"/>
      <c r="KPL13" s="86"/>
      <c r="KPM13" s="86"/>
      <c r="KPN13" s="86"/>
      <c r="KPO13" s="86"/>
      <c r="KPP13" s="86"/>
      <c r="KPQ13" s="86"/>
      <c r="KPR13" s="86"/>
      <c r="KPS13" s="86"/>
      <c r="KPT13" s="86"/>
      <c r="KPU13" s="86"/>
      <c r="KPV13" s="86"/>
      <c r="KPW13" s="86"/>
      <c r="KPX13" s="86"/>
      <c r="KPY13" s="86"/>
      <c r="KPZ13" s="86"/>
      <c r="KQA13" s="86"/>
      <c r="KQB13" s="86"/>
      <c r="KQC13" s="86"/>
      <c r="KQD13" s="86"/>
      <c r="KQE13" s="86"/>
      <c r="KQF13" s="86"/>
      <c r="KQG13" s="86"/>
      <c r="KQH13" s="86"/>
      <c r="KQI13" s="86"/>
      <c r="KQJ13" s="86"/>
      <c r="KQK13" s="86"/>
      <c r="KQL13" s="86"/>
      <c r="KQM13" s="86"/>
      <c r="KQN13" s="86"/>
      <c r="KQO13" s="86"/>
      <c r="KQP13" s="86"/>
      <c r="KQQ13" s="86"/>
      <c r="KQR13" s="86"/>
      <c r="KQS13" s="86"/>
      <c r="KQT13" s="86"/>
      <c r="KQU13" s="86"/>
      <c r="KQV13" s="86"/>
      <c r="KQW13" s="86"/>
      <c r="KQX13" s="86"/>
      <c r="KQY13" s="86"/>
      <c r="KQZ13" s="86"/>
      <c r="KRA13" s="86"/>
      <c r="KRB13" s="86"/>
      <c r="KRC13" s="86"/>
      <c r="KRD13" s="86"/>
      <c r="KRE13" s="86"/>
      <c r="KRF13" s="86"/>
      <c r="KRG13" s="86"/>
      <c r="KRH13" s="86"/>
      <c r="KRI13" s="86"/>
      <c r="KRJ13" s="86"/>
      <c r="KRK13" s="86"/>
      <c r="KRL13" s="86"/>
      <c r="KRM13" s="86"/>
      <c r="KRN13" s="86"/>
      <c r="KRO13" s="86"/>
      <c r="KRP13" s="86"/>
      <c r="KRQ13" s="86"/>
      <c r="KRR13" s="86"/>
      <c r="KRS13" s="86"/>
      <c r="KRT13" s="86"/>
      <c r="KRU13" s="86"/>
      <c r="KRV13" s="86"/>
      <c r="KRW13" s="86"/>
      <c r="KRX13" s="86"/>
      <c r="KRY13" s="86"/>
      <c r="KRZ13" s="86"/>
      <c r="KSA13" s="86"/>
      <c r="KSB13" s="86"/>
      <c r="KSC13" s="86"/>
      <c r="KSD13" s="86"/>
      <c r="KSE13" s="86"/>
      <c r="KSF13" s="86"/>
      <c r="KSG13" s="86"/>
      <c r="KSH13" s="86"/>
      <c r="KSI13" s="86"/>
      <c r="KSJ13" s="86"/>
      <c r="KSK13" s="86"/>
      <c r="KSL13" s="86"/>
      <c r="KSM13" s="86"/>
      <c r="KSN13" s="86"/>
      <c r="KSO13" s="86"/>
      <c r="KSP13" s="86"/>
      <c r="KSQ13" s="86"/>
      <c r="KSR13" s="86"/>
      <c r="KSS13" s="86"/>
      <c r="KST13" s="86"/>
      <c r="KSU13" s="86"/>
      <c r="KSV13" s="86"/>
      <c r="KSW13" s="86"/>
      <c r="KSX13" s="86"/>
      <c r="KSY13" s="86"/>
      <c r="KSZ13" s="86"/>
      <c r="KTA13" s="86"/>
      <c r="KTB13" s="86"/>
      <c r="KTC13" s="86"/>
      <c r="KTD13" s="86"/>
      <c r="KTE13" s="86"/>
      <c r="KTF13" s="86"/>
      <c r="KTG13" s="86"/>
      <c r="KTH13" s="86"/>
      <c r="KTI13" s="86"/>
      <c r="KTJ13" s="86"/>
      <c r="KTK13" s="86"/>
      <c r="KTL13" s="86"/>
      <c r="KTM13" s="86"/>
      <c r="KTN13" s="86"/>
      <c r="KTO13" s="86"/>
      <c r="KTP13" s="86"/>
      <c r="KTQ13" s="86"/>
      <c r="KTR13" s="86"/>
      <c r="KTS13" s="86"/>
      <c r="KTT13" s="86"/>
      <c r="KTU13" s="86"/>
      <c r="KTV13" s="86"/>
      <c r="KTW13" s="86"/>
      <c r="KTX13" s="86"/>
      <c r="KTY13" s="86"/>
      <c r="KTZ13" s="86"/>
      <c r="KUA13" s="86"/>
      <c r="KUB13" s="86"/>
      <c r="KUC13" s="86"/>
      <c r="KUD13" s="86"/>
      <c r="KUE13" s="86"/>
      <c r="KUF13" s="86"/>
      <c r="KUG13" s="86"/>
      <c r="KUH13" s="86"/>
      <c r="KUI13" s="86"/>
      <c r="KUJ13" s="86"/>
      <c r="KUK13" s="86"/>
      <c r="KUL13" s="86"/>
      <c r="KUM13" s="86"/>
      <c r="KUN13" s="86"/>
      <c r="KUO13" s="86"/>
      <c r="KUP13" s="86"/>
      <c r="KUQ13" s="86"/>
      <c r="KUR13" s="86"/>
      <c r="KUS13" s="86"/>
      <c r="KUT13" s="86"/>
      <c r="KUU13" s="86"/>
      <c r="KUV13" s="86"/>
      <c r="KUW13" s="86"/>
      <c r="KUX13" s="86"/>
      <c r="KUY13" s="86"/>
      <c r="KUZ13" s="86"/>
      <c r="KVA13" s="86"/>
      <c r="KVB13" s="86"/>
      <c r="KVC13" s="86"/>
      <c r="KVD13" s="86"/>
      <c r="KVE13" s="86"/>
      <c r="KVF13" s="86"/>
      <c r="KVG13" s="86"/>
      <c r="KVH13" s="86"/>
      <c r="KVI13" s="86"/>
      <c r="KVJ13" s="86"/>
      <c r="KVK13" s="86"/>
      <c r="KVL13" s="86"/>
      <c r="KVM13" s="86"/>
      <c r="KVN13" s="86"/>
      <c r="KVO13" s="86"/>
      <c r="KVP13" s="86"/>
      <c r="KVQ13" s="86"/>
      <c r="KVR13" s="86"/>
      <c r="KVS13" s="86"/>
      <c r="KVT13" s="86"/>
      <c r="KVU13" s="86"/>
      <c r="KVV13" s="86"/>
      <c r="KVW13" s="86"/>
      <c r="KVX13" s="86"/>
      <c r="KVY13" s="86"/>
      <c r="KVZ13" s="86"/>
      <c r="KWA13" s="86"/>
      <c r="KWB13" s="86"/>
      <c r="KWC13" s="86"/>
      <c r="KWD13" s="86"/>
      <c r="KWE13" s="86"/>
      <c r="KWF13" s="86"/>
      <c r="KWG13" s="86"/>
      <c r="KWH13" s="86"/>
      <c r="KWI13" s="86"/>
      <c r="KWJ13" s="86"/>
      <c r="KWK13" s="86"/>
      <c r="KWL13" s="86"/>
      <c r="KWM13" s="86"/>
      <c r="KWN13" s="86"/>
      <c r="KWO13" s="86"/>
      <c r="KWP13" s="86"/>
      <c r="KWQ13" s="86"/>
      <c r="KWR13" s="86"/>
      <c r="KWS13" s="86"/>
      <c r="KWT13" s="86"/>
      <c r="KWU13" s="86"/>
      <c r="KWV13" s="86"/>
      <c r="KWW13" s="86"/>
      <c r="KWX13" s="86"/>
      <c r="KWY13" s="86"/>
      <c r="KWZ13" s="86"/>
      <c r="KXA13" s="86"/>
      <c r="KXB13" s="86"/>
      <c r="KXC13" s="86"/>
      <c r="KXD13" s="86"/>
      <c r="KXE13" s="86"/>
      <c r="KXF13" s="86"/>
      <c r="KXG13" s="86"/>
      <c r="KXH13" s="86"/>
      <c r="KXI13" s="86"/>
      <c r="KXJ13" s="86"/>
      <c r="KXK13" s="86"/>
      <c r="KXL13" s="86"/>
      <c r="KXM13" s="86"/>
      <c r="KXN13" s="86"/>
      <c r="KXO13" s="86"/>
      <c r="KXP13" s="86"/>
      <c r="KXQ13" s="86"/>
      <c r="KXR13" s="86"/>
      <c r="KXS13" s="86"/>
      <c r="KXT13" s="86"/>
      <c r="KXU13" s="86"/>
      <c r="KXV13" s="86"/>
      <c r="KXW13" s="86"/>
      <c r="KXX13" s="86"/>
      <c r="KXY13" s="86"/>
      <c r="KXZ13" s="86"/>
      <c r="KYA13" s="86"/>
      <c r="KYB13" s="86"/>
      <c r="KYC13" s="86"/>
      <c r="KYD13" s="86"/>
      <c r="KYE13" s="86"/>
      <c r="KYF13" s="86"/>
      <c r="KYG13" s="86"/>
      <c r="KYH13" s="86"/>
      <c r="KYI13" s="86"/>
      <c r="KYJ13" s="86"/>
      <c r="KYK13" s="86"/>
      <c r="KYL13" s="86"/>
      <c r="KYM13" s="86"/>
      <c r="KYN13" s="86"/>
      <c r="KYO13" s="86"/>
      <c r="KYP13" s="86"/>
      <c r="KYQ13" s="86"/>
      <c r="KYR13" s="86"/>
      <c r="KYS13" s="86"/>
      <c r="KYT13" s="86"/>
      <c r="KYU13" s="86"/>
      <c r="KYV13" s="86"/>
      <c r="KYW13" s="86"/>
      <c r="KYX13" s="86"/>
      <c r="KYY13" s="86"/>
      <c r="KYZ13" s="86"/>
      <c r="KZA13" s="86"/>
      <c r="KZB13" s="86"/>
      <c r="KZC13" s="86"/>
      <c r="KZD13" s="86"/>
      <c r="KZE13" s="86"/>
      <c r="KZF13" s="86"/>
      <c r="KZG13" s="86"/>
      <c r="KZH13" s="86"/>
      <c r="KZI13" s="86"/>
      <c r="KZJ13" s="86"/>
      <c r="KZK13" s="86"/>
      <c r="KZL13" s="86"/>
      <c r="KZM13" s="86"/>
      <c r="KZN13" s="86"/>
      <c r="KZO13" s="86"/>
      <c r="KZP13" s="86"/>
      <c r="KZQ13" s="86"/>
      <c r="KZR13" s="86"/>
      <c r="KZS13" s="86"/>
      <c r="KZT13" s="86"/>
      <c r="KZU13" s="86"/>
      <c r="KZV13" s="86"/>
      <c r="KZW13" s="86"/>
      <c r="KZX13" s="86"/>
      <c r="KZY13" s="86"/>
      <c r="KZZ13" s="86"/>
      <c r="LAA13" s="86"/>
      <c r="LAB13" s="86"/>
      <c r="LAC13" s="86"/>
      <c r="LAD13" s="86"/>
      <c r="LAE13" s="86"/>
      <c r="LAF13" s="86"/>
      <c r="LAG13" s="86"/>
      <c r="LAH13" s="86"/>
      <c r="LAI13" s="86"/>
      <c r="LAJ13" s="86"/>
      <c r="LAK13" s="86"/>
      <c r="LAL13" s="86"/>
      <c r="LAM13" s="86"/>
      <c r="LAN13" s="86"/>
      <c r="LAO13" s="86"/>
      <c r="LAP13" s="86"/>
      <c r="LAQ13" s="86"/>
      <c r="LAR13" s="86"/>
      <c r="LAS13" s="86"/>
      <c r="LAT13" s="86"/>
      <c r="LAU13" s="86"/>
      <c r="LAV13" s="86"/>
      <c r="LAW13" s="86"/>
      <c r="LAX13" s="86"/>
      <c r="LAY13" s="86"/>
      <c r="LAZ13" s="86"/>
      <c r="LBA13" s="86"/>
      <c r="LBB13" s="86"/>
      <c r="LBC13" s="86"/>
      <c r="LBD13" s="86"/>
      <c r="LBE13" s="86"/>
      <c r="LBF13" s="86"/>
      <c r="LBG13" s="86"/>
      <c r="LBH13" s="86"/>
      <c r="LBI13" s="86"/>
      <c r="LBJ13" s="86"/>
      <c r="LBK13" s="86"/>
      <c r="LBL13" s="86"/>
      <c r="LBM13" s="86"/>
      <c r="LBN13" s="86"/>
      <c r="LBO13" s="86"/>
      <c r="LBP13" s="86"/>
      <c r="LBQ13" s="86"/>
      <c r="LBR13" s="86"/>
      <c r="LBS13" s="86"/>
      <c r="LBT13" s="86"/>
      <c r="LBU13" s="86"/>
      <c r="LBV13" s="86"/>
      <c r="LBW13" s="86"/>
      <c r="LBX13" s="86"/>
      <c r="LBY13" s="86"/>
      <c r="LBZ13" s="86"/>
      <c r="LCA13" s="86"/>
      <c r="LCB13" s="86"/>
      <c r="LCC13" s="86"/>
      <c r="LCD13" s="86"/>
      <c r="LCE13" s="86"/>
      <c r="LCF13" s="86"/>
      <c r="LCG13" s="86"/>
      <c r="LCH13" s="86"/>
      <c r="LCI13" s="86"/>
      <c r="LCJ13" s="86"/>
      <c r="LCK13" s="86"/>
      <c r="LCL13" s="86"/>
      <c r="LCM13" s="86"/>
      <c r="LCN13" s="86"/>
      <c r="LCO13" s="86"/>
      <c r="LCP13" s="86"/>
      <c r="LCQ13" s="86"/>
      <c r="LCR13" s="86"/>
      <c r="LCS13" s="86"/>
      <c r="LCT13" s="86"/>
      <c r="LCU13" s="86"/>
      <c r="LCV13" s="86"/>
      <c r="LCW13" s="86"/>
      <c r="LCX13" s="86"/>
      <c r="LCY13" s="86"/>
      <c r="LCZ13" s="86"/>
      <c r="LDA13" s="86"/>
      <c r="LDB13" s="86"/>
      <c r="LDC13" s="86"/>
      <c r="LDD13" s="86"/>
      <c r="LDE13" s="86"/>
      <c r="LDF13" s="86"/>
      <c r="LDG13" s="86"/>
      <c r="LDH13" s="86"/>
      <c r="LDI13" s="86"/>
      <c r="LDJ13" s="86"/>
      <c r="LDK13" s="86"/>
      <c r="LDL13" s="86"/>
      <c r="LDM13" s="86"/>
      <c r="LDN13" s="86"/>
      <c r="LDO13" s="86"/>
      <c r="LDP13" s="86"/>
      <c r="LDQ13" s="86"/>
      <c r="LDR13" s="86"/>
      <c r="LDS13" s="86"/>
      <c r="LDT13" s="86"/>
      <c r="LDU13" s="86"/>
      <c r="LDV13" s="86"/>
      <c r="LDW13" s="86"/>
      <c r="LDX13" s="86"/>
      <c r="LDY13" s="86"/>
      <c r="LDZ13" s="86"/>
      <c r="LEA13" s="86"/>
      <c r="LEB13" s="86"/>
      <c r="LEC13" s="86"/>
      <c r="LED13" s="86"/>
      <c r="LEE13" s="86"/>
      <c r="LEF13" s="86"/>
      <c r="LEG13" s="86"/>
      <c r="LEH13" s="86"/>
      <c r="LEI13" s="86"/>
      <c r="LEJ13" s="86"/>
      <c r="LEK13" s="86"/>
      <c r="LEL13" s="86"/>
      <c r="LEM13" s="86"/>
      <c r="LEN13" s="86"/>
      <c r="LEO13" s="86"/>
      <c r="LEP13" s="86"/>
      <c r="LEQ13" s="86"/>
      <c r="LER13" s="86"/>
      <c r="LES13" s="86"/>
      <c r="LET13" s="86"/>
      <c r="LEU13" s="86"/>
      <c r="LEV13" s="86"/>
      <c r="LEW13" s="86"/>
      <c r="LEX13" s="86"/>
      <c r="LEY13" s="86"/>
      <c r="LEZ13" s="86"/>
      <c r="LFA13" s="86"/>
      <c r="LFB13" s="86"/>
      <c r="LFC13" s="86"/>
      <c r="LFD13" s="86"/>
      <c r="LFE13" s="86"/>
      <c r="LFF13" s="86"/>
      <c r="LFG13" s="86"/>
      <c r="LFH13" s="86"/>
      <c r="LFI13" s="86"/>
      <c r="LFJ13" s="86"/>
      <c r="LFK13" s="86"/>
      <c r="LFL13" s="86"/>
      <c r="LFM13" s="86"/>
      <c r="LFN13" s="86"/>
      <c r="LFO13" s="86"/>
      <c r="LFP13" s="86"/>
      <c r="LFQ13" s="86"/>
      <c r="LFR13" s="86"/>
      <c r="LFS13" s="86"/>
      <c r="LFT13" s="86"/>
      <c r="LFU13" s="86"/>
      <c r="LFV13" s="86"/>
      <c r="LFW13" s="86"/>
      <c r="LFX13" s="86"/>
      <c r="LFY13" s="86"/>
      <c r="LFZ13" s="86"/>
      <c r="LGA13" s="86"/>
      <c r="LGB13" s="86"/>
      <c r="LGC13" s="86"/>
      <c r="LGD13" s="86"/>
      <c r="LGE13" s="86"/>
      <c r="LGF13" s="86"/>
      <c r="LGG13" s="86"/>
      <c r="LGH13" s="86"/>
      <c r="LGI13" s="86"/>
      <c r="LGJ13" s="86"/>
      <c r="LGK13" s="86"/>
      <c r="LGL13" s="86"/>
      <c r="LGM13" s="86"/>
      <c r="LGN13" s="86"/>
      <c r="LGO13" s="86"/>
      <c r="LGP13" s="86"/>
      <c r="LGQ13" s="86"/>
      <c r="LGR13" s="86"/>
      <c r="LGS13" s="86"/>
      <c r="LGT13" s="86"/>
      <c r="LGU13" s="86"/>
      <c r="LGV13" s="86"/>
      <c r="LGW13" s="86"/>
      <c r="LGX13" s="86"/>
      <c r="LGY13" s="86"/>
      <c r="LGZ13" s="86"/>
      <c r="LHA13" s="86"/>
      <c r="LHB13" s="86"/>
      <c r="LHC13" s="86"/>
      <c r="LHD13" s="86"/>
      <c r="LHE13" s="86"/>
      <c r="LHF13" s="86"/>
      <c r="LHG13" s="86"/>
      <c r="LHH13" s="86"/>
      <c r="LHI13" s="86"/>
      <c r="LHJ13" s="86"/>
      <c r="LHK13" s="86"/>
      <c r="LHL13" s="86"/>
      <c r="LHM13" s="86"/>
      <c r="LHN13" s="86"/>
      <c r="LHO13" s="86"/>
      <c r="LHP13" s="86"/>
      <c r="LHQ13" s="86"/>
      <c r="LHR13" s="86"/>
      <c r="LHS13" s="86"/>
      <c r="LHT13" s="86"/>
      <c r="LHU13" s="86"/>
      <c r="LHV13" s="86"/>
      <c r="LHW13" s="86"/>
      <c r="LHX13" s="86"/>
      <c r="LHY13" s="86"/>
      <c r="LHZ13" s="86"/>
      <c r="LIA13" s="86"/>
      <c r="LIB13" s="86"/>
      <c r="LIC13" s="86"/>
      <c r="LID13" s="86"/>
      <c r="LIE13" s="86"/>
      <c r="LIF13" s="86"/>
      <c r="LIG13" s="86"/>
      <c r="LIH13" s="86"/>
      <c r="LII13" s="86"/>
      <c r="LIJ13" s="86"/>
      <c r="LIK13" s="86"/>
      <c r="LIL13" s="86"/>
      <c r="LIM13" s="86"/>
      <c r="LIN13" s="86"/>
      <c r="LIO13" s="86"/>
      <c r="LIP13" s="86"/>
      <c r="LIQ13" s="86"/>
      <c r="LIR13" s="86"/>
      <c r="LIS13" s="86"/>
      <c r="LIT13" s="86"/>
      <c r="LIU13" s="86"/>
      <c r="LIV13" s="86"/>
      <c r="LIW13" s="86"/>
      <c r="LIX13" s="86"/>
      <c r="LIY13" s="86"/>
      <c r="LIZ13" s="86"/>
      <c r="LJA13" s="86"/>
      <c r="LJB13" s="86"/>
      <c r="LJC13" s="86"/>
      <c r="LJD13" s="86"/>
      <c r="LJE13" s="86"/>
      <c r="LJF13" s="86"/>
      <c r="LJG13" s="86"/>
      <c r="LJH13" s="86"/>
      <c r="LJI13" s="86"/>
      <c r="LJJ13" s="86"/>
      <c r="LJK13" s="86"/>
      <c r="LJL13" s="86"/>
      <c r="LJM13" s="86"/>
      <c r="LJN13" s="86"/>
      <c r="LJO13" s="86"/>
      <c r="LJP13" s="86"/>
      <c r="LJQ13" s="86"/>
      <c r="LJR13" s="86"/>
      <c r="LJS13" s="86"/>
      <c r="LJT13" s="86"/>
      <c r="LJU13" s="86"/>
      <c r="LJV13" s="86"/>
      <c r="LJW13" s="86"/>
      <c r="LJX13" s="86"/>
      <c r="LJY13" s="86"/>
      <c r="LJZ13" s="86"/>
      <c r="LKA13" s="86"/>
      <c r="LKB13" s="86"/>
      <c r="LKC13" s="86"/>
      <c r="LKD13" s="86"/>
      <c r="LKE13" s="86"/>
      <c r="LKF13" s="86"/>
      <c r="LKG13" s="86"/>
      <c r="LKH13" s="86"/>
      <c r="LKI13" s="86"/>
      <c r="LKJ13" s="86"/>
      <c r="LKK13" s="86"/>
      <c r="LKL13" s="86"/>
      <c r="LKM13" s="86"/>
      <c r="LKN13" s="86"/>
      <c r="LKO13" s="86"/>
      <c r="LKP13" s="86"/>
      <c r="LKQ13" s="86"/>
      <c r="LKR13" s="86"/>
      <c r="LKS13" s="86"/>
      <c r="LKT13" s="86"/>
      <c r="LKU13" s="86"/>
      <c r="LKV13" s="86"/>
      <c r="LKW13" s="86"/>
      <c r="LKX13" s="86"/>
      <c r="LKY13" s="86"/>
      <c r="LKZ13" s="86"/>
      <c r="LLA13" s="86"/>
      <c r="LLB13" s="86"/>
      <c r="LLC13" s="86"/>
      <c r="LLD13" s="86"/>
      <c r="LLE13" s="86"/>
      <c r="LLF13" s="86"/>
      <c r="LLG13" s="86"/>
      <c r="LLH13" s="86"/>
      <c r="LLI13" s="86"/>
      <c r="LLJ13" s="86"/>
      <c r="LLK13" s="86"/>
      <c r="LLL13" s="86"/>
      <c r="LLM13" s="86"/>
      <c r="LLN13" s="86"/>
      <c r="LLO13" s="86"/>
      <c r="LLP13" s="86"/>
      <c r="LLQ13" s="86"/>
      <c r="LLR13" s="86"/>
      <c r="LLS13" s="86"/>
      <c r="LLT13" s="86"/>
      <c r="LLU13" s="86"/>
      <c r="LLV13" s="86"/>
      <c r="LLW13" s="86"/>
      <c r="LLX13" s="86"/>
      <c r="LLY13" s="86"/>
      <c r="LLZ13" s="86"/>
      <c r="LMA13" s="86"/>
      <c r="LMB13" s="86"/>
      <c r="LMC13" s="86"/>
      <c r="LMD13" s="86"/>
      <c r="LME13" s="86"/>
      <c r="LMF13" s="86"/>
      <c r="LMG13" s="86"/>
      <c r="LMH13" s="86"/>
      <c r="LMI13" s="86"/>
      <c r="LMJ13" s="86"/>
      <c r="LMK13" s="86"/>
      <c r="LML13" s="86"/>
      <c r="LMM13" s="86"/>
      <c r="LMN13" s="86"/>
      <c r="LMO13" s="86"/>
      <c r="LMP13" s="86"/>
      <c r="LMQ13" s="86"/>
      <c r="LMR13" s="86"/>
      <c r="LMS13" s="86"/>
      <c r="LMT13" s="86"/>
      <c r="LMU13" s="86"/>
      <c r="LMV13" s="86"/>
      <c r="LMW13" s="86"/>
      <c r="LMX13" s="86"/>
      <c r="LMY13" s="86"/>
      <c r="LMZ13" s="86"/>
      <c r="LNA13" s="86"/>
      <c r="LNB13" s="86"/>
      <c r="LNC13" s="86"/>
      <c r="LND13" s="86"/>
      <c r="LNE13" s="86"/>
      <c r="LNF13" s="86"/>
      <c r="LNG13" s="86"/>
      <c r="LNH13" s="86"/>
      <c r="LNI13" s="86"/>
      <c r="LNJ13" s="86"/>
      <c r="LNK13" s="86"/>
      <c r="LNL13" s="86"/>
      <c r="LNM13" s="86"/>
      <c r="LNN13" s="86"/>
      <c r="LNO13" s="86"/>
      <c r="LNP13" s="86"/>
      <c r="LNQ13" s="86"/>
      <c r="LNR13" s="86"/>
      <c r="LNS13" s="86"/>
      <c r="LNT13" s="86"/>
      <c r="LNU13" s="86"/>
      <c r="LNV13" s="86"/>
      <c r="LNW13" s="86"/>
      <c r="LNX13" s="86"/>
      <c r="LNY13" s="86"/>
      <c r="LNZ13" s="86"/>
      <c r="LOA13" s="86"/>
      <c r="LOB13" s="86"/>
      <c r="LOC13" s="86"/>
      <c r="LOD13" s="86"/>
      <c r="LOE13" s="86"/>
      <c r="LOF13" s="86"/>
      <c r="LOG13" s="86"/>
      <c r="LOH13" s="86"/>
      <c r="LOI13" s="86"/>
      <c r="LOJ13" s="86"/>
      <c r="LOK13" s="86"/>
      <c r="LOL13" s="86"/>
      <c r="LOM13" s="86"/>
      <c r="LON13" s="86"/>
      <c r="LOO13" s="86"/>
      <c r="LOP13" s="86"/>
      <c r="LOQ13" s="86"/>
      <c r="LOR13" s="86"/>
      <c r="LOS13" s="86"/>
      <c r="LOT13" s="86"/>
      <c r="LOU13" s="86"/>
      <c r="LOV13" s="86"/>
      <c r="LOW13" s="86"/>
      <c r="LOX13" s="86"/>
      <c r="LOY13" s="86"/>
      <c r="LOZ13" s="86"/>
      <c r="LPA13" s="86"/>
      <c r="LPB13" s="86"/>
      <c r="LPC13" s="86"/>
      <c r="LPD13" s="86"/>
      <c r="LPE13" s="86"/>
      <c r="LPF13" s="86"/>
      <c r="LPG13" s="86"/>
      <c r="LPH13" s="86"/>
      <c r="LPI13" s="86"/>
      <c r="LPJ13" s="86"/>
      <c r="LPK13" s="86"/>
      <c r="LPL13" s="86"/>
      <c r="LPM13" s="86"/>
      <c r="LPN13" s="86"/>
      <c r="LPO13" s="86"/>
      <c r="LPP13" s="86"/>
      <c r="LPQ13" s="86"/>
      <c r="LPR13" s="86"/>
      <c r="LPS13" s="86"/>
      <c r="LPT13" s="86"/>
      <c r="LPU13" s="86"/>
      <c r="LPV13" s="86"/>
      <c r="LPW13" s="86"/>
      <c r="LPX13" s="86"/>
      <c r="LPY13" s="86"/>
      <c r="LPZ13" s="86"/>
      <c r="LQA13" s="86"/>
      <c r="LQB13" s="86"/>
      <c r="LQC13" s="86"/>
      <c r="LQD13" s="86"/>
      <c r="LQE13" s="86"/>
      <c r="LQF13" s="86"/>
      <c r="LQG13" s="86"/>
      <c r="LQH13" s="86"/>
      <c r="LQI13" s="86"/>
      <c r="LQJ13" s="86"/>
      <c r="LQK13" s="86"/>
      <c r="LQL13" s="86"/>
      <c r="LQM13" s="86"/>
      <c r="LQN13" s="86"/>
      <c r="LQO13" s="86"/>
      <c r="LQP13" s="86"/>
      <c r="LQQ13" s="86"/>
      <c r="LQR13" s="86"/>
      <c r="LQS13" s="86"/>
      <c r="LQT13" s="86"/>
      <c r="LQU13" s="86"/>
      <c r="LQV13" s="86"/>
      <c r="LQW13" s="86"/>
      <c r="LQX13" s="86"/>
      <c r="LQY13" s="86"/>
      <c r="LQZ13" s="86"/>
      <c r="LRA13" s="86"/>
      <c r="LRB13" s="86"/>
      <c r="LRC13" s="86"/>
      <c r="LRD13" s="86"/>
      <c r="LRE13" s="86"/>
      <c r="LRF13" s="86"/>
      <c r="LRG13" s="86"/>
      <c r="LRH13" s="86"/>
      <c r="LRI13" s="86"/>
      <c r="LRJ13" s="86"/>
      <c r="LRK13" s="86"/>
      <c r="LRL13" s="86"/>
      <c r="LRM13" s="86"/>
      <c r="LRN13" s="86"/>
      <c r="LRO13" s="86"/>
      <c r="LRP13" s="86"/>
      <c r="LRQ13" s="86"/>
      <c r="LRR13" s="86"/>
      <c r="LRS13" s="86"/>
      <c r="LRT13" s="86"/>
      <c r="LRU13" s="86"/>
      <c r="LRV13" s="86"/>
      <c r="LRW13" s="86"/>
      <c r="LRX13" s="86"/>
      <c r="LRY13" s="86"/>
      <c r="LRZ13" s="86"/>
      <c r="LSA13" s="86"/>
      <c r="LSB13" s="86"/>
      <c r="LSC13" s="86"/>
      <c r="LSD13" s="86"/>
      <c r="LSE13" s="86"/>
      <c r="LSF13" s="86"/>
      <c r="LSG13" s="86"/>
      <c r="LSH13" s="86"/>
      <c r="LSI13" s="86"/>
      <c r="LSJ13" s="86"/>
      <c r="LSK13" s="86"/>
      <c r="LSL13" s="86"/>
      <c r="LSM13" s="86"/>
      <c r="LSN13" s="86"/>
      <c r="LSO13" s="86"/>
      <c r="LSP13" s="86"/>
      <c r="LSQ13" s="86"/>
      <c r="LSR13" s="86"/>
      <c r="LSS13" s="86"/>
      <c r="LST13" s="86"/>
      <c r="LSU13" s="86"/>
      <c r="LSV13" s="86"/>
      <c r="LSW13" s="86"/>
      <c r="LSX13" s="86"/>
      <c r="LSY13" s="86"/>
      <c r="LSZ13" s="86"/>
      <c r="LTA13" s="86"/>
      <c r="LTB13" s="86"/>
      <c r="LTC13" s="86"/>
      <c r="LTD13" s="86"/>
      <c r="LTE13" s="86"/>
      <c r="LTF13" s="86"/>
      <c r="LTG13" s="86"/>
      <c r="LTH13" s="86"/>
      <c r="LTI13" s="86"/>
      <c r="LTJ13" s="86"/>
      <c r="LTK13" s="86"/>
      <c r="LTL13" s="86"/>
      <c r="LTM13" s="86"/>
      <c r="LTN13" s="86"/>
      <c r="LTO13" s="86"/>
      <c r="LTP13" s="86"/>
      <c r="LTQ13" s="86"/>
      <c r="LTR13" s="86"/>
      <c r="LTS13" s="86"/>
      <c r="LTT13" s="86"/>
      <c r="LTU13" s="86"/>
      <c r="LTV13" s="86"/>
      <c r="LTW13" s="86"/>
      <c r="LTX13" s="86"/>
      <c r="LTY13" s="86"/>
      <c r="LTZ13" s="86"/>
      <c r="LUA13" s="86"/>
      <c r="LUB13" s="86"/>
      <c r="LUC13" s="86"/>
      <c r="LUD13" s="86"/>
      <c r="LUE13" s="86"/>
      <c r="LUF13" s="86"/>
      <c r="LUG13" s="86"/>
      <c r="LUH13" s="86"/>
      <c r="LUI13" s="86"/>
      <c r="LUJ13" s="86"/>
      <c r="LUK13" s="86"/>
      <c r="LUL13" s="86"/>
      <c r="LUM13" s="86"/>
      <c r="LUN13" s="86"/>
      <c r="LUO13" s="86"/>
      <c r="LUP13" s="86"/>
      <c r="LUQ13" s="86"/>
      <c r="LUR13" s="86"/>
      <c r="LUS13" s="86"/>
      <c r="LUT13" s="86"/>
      <c r="LUU13" s="86"/>
      <c r="LUV13" s="86"/>
      <c r="LUW13" s="86"/>
      <c r="LUX13" s="86"/>
      <c r="LUY13" s="86"/>
      <c r="LUZ13" s="86"/>
      <c r="LVA13" s="86"/>
      <c r="LVB13" s="86"/>
      <c r="LVC13" s="86"/>
      <c r="LVD13" s="86"/>
      <c r="LVE13" s="86"/>
      <c r="LVF13" s="86"/>
      <c r="LVG13" s="86"/>
      <c r="LVH13" s="86"/>
      <c r="LVI13" s="86"/>
      <c r="LVJ13" s="86"/>
      <c r="LVK13" s="86"/>
      <c r="LVL13" s="86"/>
      <c r="LVM13" s="86"/>
      <c r="LVN13" s="86"/>
      <c r="LVO13" s="86"/>
      <c r="LVP13" s="86"/>
      <c r="LVQ13" s="86"/>
      <c r="LVR13" s="86"/>
      <c r="LVS13" s="86"/>
      <c r="LVT13" s="86"/>
      <c r="LVU13" s="86"/>
      <c r="LVV13" s="86"/>
      <c r="LVW13" s="86"/>
      <c r="LVX13" s="86"/>
      <c r="LVY13" s="86"/>
      <c r="LVZ13" s="86"/>
      <c r="LWA13" s="86"/>
      <c r="LWB13" s="86"/>
      <c r="LWC13" s="86"/>
      <c r="LWD13" s="86"/>
      <c r="LWE13" s="86"/>
      <c r="LWF13" s="86"/>
      <c r="LWG13" s="86"/>
      <c r="LWH13" s="86"/>
      <c r="LWI13" s="86"/>
      <c r="LWJ13" s="86"/>
      <c r="LWK13" s="86"/>
      <c r="LWL13" s="86"/>
      <c r="LWM13" s="86"/>
      <c r="LWN13" s="86"/>
      <c r="LWO13" s="86"/>
      <c r="LWP13" s="86"/>
      <c r="LWQ13" s="86"/>
      <c r="LWR13" s="86"/>
      <c r="LWS13" s="86"/>
      <c r="LWT13" s="86"/>
      <c r="LWU13" s="86"/>
      <c r="LWV13" s="86"/>
      <c r="LWW13" s="86"/>
      <c r="LWX13" s="86"/>
      <c r="LWY13" s="86"/>
      <c r="LWZ13" s="86"/>
      <c r="LXA13" s="86"/>
      <c r="LXB13" s="86"/>
      <c r="LXC13" s="86"/>
      <c r="LXD13" s="86"/>
      <c r="LXE13" s="86"/>
      <c r="LXF13" s="86"/>
      <c r="LXG13" s="86"/>
      <c r="LXH13" s="86"/>
      <c r="LXI13" s="86"/>
      <c r="LXJ13" s="86"/>
      <c r="LXK13" s="86"/>
      <c r="LXL13" s="86"/>
      <c r="LXM13" s="86"/>
      <c r="LXN13" s="86"/>
      <c r="LXO13" s="86"/>
      <c r="LXP13" s="86"/>
      <c r="LXQ13" s="86"/>
      <c r="LXR13" s="86"/>
      <c r="LXS13" s="86"/>
      <c r="LXT13" s="86"/>
      <c r="LXU13" s="86"/>
      <c r="LXV13" s="86"/>
      <c r="LXW13" s="86"/>
      <c r="LXX13" s="86"/>
      <c r="LXY13" s="86"/>
      <c r="LXZ13" s="86"/>
      <c r="LYA13" s="86"/>
      <c r="LYB13" s="86"/>
      <c r="LYC13" s="86"/>
      <c r="LYD13" s="86"/>
      <c r="LYE13" s="86"/>
      <c r="LYF13" s="86"/>
      <c r="LYG13" s="86"/>
      <c r="LYH13" s="86"/>
      <c r="LYI13" s="86"/>
      <c r="LYJ13" s="86"/>
      <c r="LYK13" s="86"/>
      <c r="LYL13" s="86"/>
      <c r="LYM13" s="86"/>
      <c r="LYN13" s="86"/>
      <c r="LYO13" s="86"/>
      <c r="LYP13" s="86"/>
      <c r="LYQ13" s="86"/>
      <c r="LYR13" s="86"/>
      <c r="LYS13" s="86"/>
      <c r="LYT13" s="86"/>
      <c r="LYU13" s="86"/>
      <c r="LYV13" s="86"/>
      <c r="LYW13" s="86"/>
      <c r="LYX13" s="86"/>
      <c r="LYY13" s="86"/>
      <c r="LYZ13" s="86"/>
      <c r="LZA13" s="86"/>
      <c r="LZB13" s="86"/>
      <c r="LZC13" s="86"/>
      <c r="LZD13" s="86"/>
      <c r="LZE13" s="86"/>
      <c r="LZF13" s="86"/>
      <c r="LZG13" s="86"/>
      <c r="LZH13" s="86"/>
      <c r="LZI13" s="86"/>
      <c r="LZJ13" s="86"/>
      <c r="LZK13" s="86"/>
      <c r="LZL13" s="86"/>
      <c r="LZM13" s="86"/>
      <c r="LZN13" s="86"/>
      <c r="LZO13" s="86"/>
      <c r="LZP13" s="86"/>
      <c r="LZQ13" s="86"/>
      <c r="LZR13" s="86"/>
      <c r="LZS13" s="86"/>
      <c r="LZT13" s="86"/>
      <c r="LZU13" s="86"/>
      <c r="LZV13" s="86"/>
      <c r="LZW13" s="86"/>
      <c r="LZX13" s="86"/>
      <c r="LZY13" s="86"/>
      <c r="LZZ13" s="86"/>
      <c r="MAA13" s="86"/>
      <c r="MAB13" s="86"/>
      <c r="MAC13" s="86"/>
      <c r="MAD13" s="86"/>
      <c r="MAE13" s="86"/>
      <c r="MAF13" s="86"/>
      <c r="MAG13" s="86"/>
      <c r="MAH13" s="86"/>
      <c r="MAI13" s="86"/>
      <c r="MAJ13" s="86"/>
      <c r="MAK13" s="86"/>
      <c r="MAL13" s="86"/>
      <c r="MAM13" s="86"/>
      <c r="MAN13" s="86"/>
      <c r="MAO13" s="86"/>
      <c r="MAP13" s="86"/>
      <c r="MAQ13" s="86"/>
      <c r="MAR13" s="86"/>
      <c r="MAS13" s="86"/>
      <c r="MAT13" s="86"/>
      <c r="MAU13" s="86"/>
      <c r="MAV13" s="86"/>
      <c r="MAW13" s="86"/>
      <c r="MAX13" s="86"/>
      <c r="MAY13" s="86"/>
      <c r="MAZ13" s="86"/>
      <c r="MBA13" s="86"/>
      <c r="MBB13" s="86"/>
      <c r="MBC13" s="86"/>
      <c r="MBD13" s="86"/>
      <c r="MBE13" s="86"/>
      <c r="MBF13" s="86"/>
      <c r="MBG13" s="86"/>
      <c r="MBH13" s="86"/>
      <c r="MBI13" s="86"/>
      <c r="MBJ13" s="86"/>
      <c r="MBK13" s="86"/>
      <c r="MBL13" s="86"/>
      <c r="MBM13" s="86"/>
      <c r="MBN13" s="86"/>
      <c r="MBO13" s="86"/>
      <c r="MBP13" s="86"/>
      <c r="MBQ13" s="86"/>
      <c r="MBR13" s="86"/>
      <c r="MBS13" s="86"/>
      <c r="MBT13" s="86"/>
      <c r="MBU13" s="86"/>
      <c r="MBV13" s="86"/>
      <c r="MBW13" s="86"/>
      <c r="MBX13" s="86"/>
      <c r="MBY13" s="86"/>
      <c r="MBZ13" s="86"/>
      <c r="MCA13" s="86"/>
      <c r="MCB13" s="86"/>
      <c r="MCC13" s="86"/>
      <c r="MCD13" s="86"/>
      <c r="MCE13" s="86"/>
      <c r="MCF13" s="86"/>
      <c r="MCG13" s="86"/>
      <c r="MCH13" s="86"/>
      <c r="MCI13" s="86"/>
      <c r="MCJ13" s="86"/>
      <c r="MCK13" s="86"/>
      <c r="MCL13" s="86"/>
      <c r="MCM13" s="86"/>
      <c r="MCN13" s="86"/>
      <c r="MCO13" s="86"/>
      <c r="MCP13" s="86"/>
      <c r="MCQ13" s="86"/>
      <c r="MCR13" s="86"/>
      <c r="MCS13" s="86"/>
      <c r="MCT13" s="86"/>
      <c r="MCU13" s="86"/>
      <c r="MCV13" s="86"/>
      <c r="MCW13" s="86"/>
      <c r="MCX13" s="86"/>
      <c r="MCY13" s="86"/>
      <c r="MCZ13" s="86"/>
      <c r="MDA13" s="86"/>
      <c r="MDB13" s="86"/>
      <c r="MDC13" s="86"/>
      <c r="MDD13" s="86"/>
      <c r="MDE13" s="86"/>
      <c r="MDF13" s="86"/>
      <c r="MDG13" s="86"/>
      <c r="MDH13" s="86"/>
      <c r="MDI13" s="86"/>
      <c r="MDJ13" s="86"/>
      <c r="MDK13" s="86"/>
      <c r="MDL13" s="86"/>
      <c r="MDM13" s="86"/>
      <c r="MDN13" s="86"/>
      <c r="MDO13" s="86"/>
      <c r="MDP13" s="86"/>
      <c r="MDQ13" s="86"/>
      <c r="MDR13" s="86"/>
      <c r="MDS13" s="86"/>
      <c r="MDT13" s="86"/>
      <c r="MDU13" s="86"/>
      <c r="MDV13" s="86"/>
      <c r="MDW13" s="86"/>
      <c r="MDX13" s="86"/>
      <c r="MDY13" s="86"/>
      <c r="MDZ13" s="86"/>
      <c r="MEA13" s="86"/>
      <c r="MEB13" s="86"/>
      <c r="MEC13" s="86"/>
      <c r="MED13" s="86"/>
      <c r="MEE13" s="86"/>
      <c r="MEF13" s="86"/>
      <c r="MEG13" s="86"/>
      <c r="MEH13" s="86"/>
      <c r="MEI13" s="86"/>
      <c r="MEJ13" s="86"/>
      <c r="MEK13" s="86"/>
      <c r="MEL13" s="86"/>
      <c r="MEM13" s="86"/>
      <c r="MEN13" s="86"/>
      <c r="MEO13" s="86"/>
      <c r="MEP13" s="86"/>
      <c r="MEQ13" s="86"/>
      <c r="MER13" s="86"/>
      <c r="MES13" s="86"/>
      <c r="MET13" s="86"/>
      <c r="MEU13" s="86"/>
      <c r="MEV13" s="86"/>
      <c r="MEW13" s="86"/>
      <c r="MEX13" s="86"/>
      <c r="MEY13" s="86"/>
      <c r="MEZ13" s="86"/>
      <c r="MFA13" s="86"/>
      <c r="MFB13" s="86"/>
      <c r="MFC13" s="86"/>
      <c r="MFD13" s="86"/>
      <c r="MFE13" s="86"/>
      <c r="MFF13" s="86"/>
      <c r="MFG13" s="86"/>
      <c r="MFH13" s="86"/>
      <c r="MFI13" s="86"/>
      <c r="MFJ13" s="86"/>
      <c r="MFK13" s="86"/>
      <c r="MFL13" s="86"/>
      <c r="MFM13" s="86"/>
      <c r="MFN13" s="86"/>
      <c r="MFO13" s="86"/>
      <c r="MFP13" s="86"/>
      <c r="MFQ13" s="86"/>
      <c r="MFR13" s="86"/>
      <c r="MFS13" s="86"/>
      <c r="MFT13" s="86"/>
      <c r="MFU13" s="86"/>
      <c r="MFV13" s="86"/>
      <c r="MFW13" s="86"/>
      <c r="MFX13" s="86"/>
      <c r="MFY13" s="86"/>
      <c r="MFZ13" s="86"/>
      <c r="MGA13" s="86"/>
      <c r="MGB13" s="86"/>
      <c r="MGC13" s="86"/>
      <c r="MGD13" s="86"/>
      <c r="MGE13" s="86"/>
      <c r="MGF13" s="86"/>
      <c r="MGG13" s="86"/>
      <c r="MGH13" s="86"/>
      <c r="MGI13" s="86"/>
      <c r="MGJ13" s="86"/>
      <c r="MGK13" s="86"/>
      <c r="MGL13" s="86"/>
      <c r="MGM13" s="86"/>
      <c r="MGN13" s="86"/>
      <c r="MGO13" s="86"/>
      <c r="MGP13" s="86"/>
      <c r="MGQ13" s="86"/>
      <c r="MGR13" s="86"/>
      <c r="MGS13" s="86"/>
      <c r="MGT13" s="86"/>
      <c r="MGU13" s="86"/>
      <c r="MGV13" s="86"/>
      <c r="MGW13" s="86"/>
      <c r="MGX13" s="86"/>
      <c r="MGY13" s="86"/>
      <c r="MGZ13" s="86"/>
      <c r="MHA13" s="86"/>
      <c r="MHB13" s="86"/>
      <c r="MHC13" s="86"/>
      <c r="MHD13" s="86"/>
      <c r="MHE13" s="86"/>
      <c r="MHF13" s="86"/>
      <c r="MHG13" s="86"/>
      <c r="MHH13" s="86"/>
      <c r="MHI13" s="86"/>
      <c r="MHJ13" s="86"/>
      <c r="MHK13" s="86"/>
      <c r="MHL13" s="86"/>
      <c r="MHM13" s="86"/>
      <c r="MHN13" s="86"/>
      <c r="MHO13" s="86"/>
      <c r="MHP13" s="86"/>
      <c r="MHQ13" s="86"/>
      <c r="MHR13" s="86"/>
      <c r="MHS13" s="86"/>
      <c r="MHT13" s="86"/>
      <c r="MHU13" s="86"/>
      <c r="MHV13" s="86"/>
      <c r="MHW13" s="86"/>
      <c r="MHX13" s="86"/>
      <c r="MHY13" s="86"/>
      <c r="MHZ13" s="86"/>
      <c r="MIA13" s="86"/>
      <c r="MIB13" s="86"/>
      <c r="MIC13" s="86"/>
      <c r="MID13" s="86"/>
      <c r="MIE13" s="86"/>
      <c r="MIF13" s="86"/>
      <c r="MIG13" s="86"/>
      <c r="MIH13" s="86"/>
      <c r="MII13" s="86"/>
      <c r="MIJ13" s="86"/>
      <c r="MIK13" s="86"/>
      <c r="MIL13" s="86"/>
      <c r="MIM13" s="86"/>
      <c r="MIN13" s="86"/>
      <c r="MIO13" s="86"/>
      <c r="MIP13" s="86"/>
      <c r="MIQ13" s="86"/>
      <c r="MIR13" s="86"/>
      <c r="MIS13" s="86"/>
      <c r="MIT13" s="86"/>
      <c r="MIU13" s="86"/>
      <c r="MIV13" s="86"/>
      <c r="MIW13" s="86"/>
      <c r="MIX13" s="86"/>
      <c r="MIY13" s="86"/>
      <c r="MIZ13" s="86"/>
      <c r="MJA13" s="86"/>
      <c r="MJB13" s="86"/>
      <c r="MJC13" s="86"/>
      <c r="MJD13" s="86"/>
      <c r="MJE13" s="86"/>
      <c r="MJF13" s="86"/>
      <c r="MJG13" s="86"/>
      <c r="MJH13" s="86"/>
      <c r="MJI13" s="86"/>
      <c r="MJJ13" s="86"/>
      <c r="MJK13" s="86"/>
      <c r="MJL13" s="86"/>
      <c r="MJM13" s="86"/>
      <c r="MJN13" s="86"/>
      <c r="MJO13" s="86"/>
      <c r="MJP13" s="86"/>
      <c r="MJQ13" s="86"/>
      <c r="MJR13" s="86"/>
      <c r="MJS13" s="86"/>
      <c r="MJT13" s="86"/>
      <c r="MJU13" s="86"/>
      <c r="MJV13" s="86"/>
      <c r="MJW13" s="86"/>
      <c r="MJX13" s="86"/>
      <c r="MJY13" s="86"/>
      <c r="MJZ13" s="86"/>
      <c r="MKA13" s="86"/>
      <c r="MKB13" s="86"/>
      <c r="MKC13" s="86"/>
      <c r="MKD13" s="86"/>
      <c r="MKE13" s="86"/>
      <c r="MKF13" s="86"/>
      <c r="MKG13" s="86"/>
      <c r="MKH13" s="86"/>
      <c r="MKI13" s="86"/>
      <c r="MKJ13" s="86"/>
      <c r="MKK13" s="86"/>
      <c r="MKL13" s="86"/>
      <c r="MKM13" s="86"/>
      <c r="MKN13" s="86"/>
      <c r="MKO13" s="86"/>
      <c r="MKP13" s="86"/>
      <c r="MKQ13" s="86"/>
      <c r="MKR13" s="86"/>
      <c r="MKS13" s="86"/>
      <c r="MKT13" s="86"/>
      <c r="MKU13" s="86"/>
      <c r="MKV13" s="86"/>
      <c r="MKW13" s="86"/>
      <c r="MKX13" s="86"/>
      <c r="MKY13" s="86"/>
      <c r="MKZ13" s="86"/>
      <c r="MLA13" s="86"/>
      <c r="MLB13" s="86"/>
      <c r="MLC13" s="86"/>
      <c r="MLD13" s="86"/>
      <c r="MLE13" s="86"/>
      <c r="MLF13" s="86"/>
      <c r="MLG13" s="86"/>
      <c r="MLH13" s="86"/>
      <c r="MLI13" s="86"/>
      <c r="MLJ13" s="86"/>
      <c r="MLK13" s="86"/>
      <c r="MLL13" s="86"/>
      <c r="MLM13" s="86"/>
      <c r="MLN13" s="86"/>
      <c r="MLO13" s="86"/>
      <c r="MLP13" s="86"/>
      <c r="MLQ13" s="86"/>
      <c r="MLR13" s="86"/>
      <c r="MLS13" s="86"/>
      <c r="MLT13" s="86"/>
      <c r="MLU13" s="86"/>
      <c r="MLV13" s="86"/>
      <c r="MLW13" s="86"/>
      <c r="MLX13" s="86"/>
      <c r="MLY13" s="86"/>
      <c r="MLZ13" s="86"/>
      <c r="MMA13" s="86"/>
      <c r="MMB13" s="86"/>
      <c r="MMC13" s="86"/>
      <c r="MMD13" s="86"/>
      <c r="MME13" s="86"/>
      <c r="MMF13" s="86"/>
      <c r="MMG13" s="86"/>
      <c r="MMH13" s="86"/>
      <c r="MMI13" s="86"/>
      <c r="MMJ13" s="86"/>
      <c r="MMK13" s="86"/>
      <c r="MML13" s="86"/>
      <c r="MMM13" s="86"/>
      <c r="MMN13" s="86"/>
      <c r="MMO13" s="86"/>
      <c r="MMP13" s="86"/>
      <c r="MMQ13" s="86"/>
      <c r="MMR13" s="86"/>
      <c r="MMS13" s="86"/>
      <c r="MMT13" s="86"/>
      <c r="MMU13" s="86"/>
      <c r="MMV13" s="86"/>
      <c r="MMW13" s="86"/>
      <c r="MMX13" s="86"/>
      <c r="MMY13" s="86"/>
      <c r="MMZ13" s="86"/>
      <c r="MNA13" s="86"/>
      <c r="MNB13" s="86"/>
      <c r="MNC13" s="86"/>
      <c r="MND13" s="86"/>
      <c r="MNE13" s="86"/>
      <c r="MNF13" s="86"/>
      <c r="MNG13" s="86"/>
      <c r="MNH13" s="86"/>
      <c r="MNI13" s="86"/>
      <c r="MNJ13" s="86"/>
      <c r="MNK13" s="86"/>
      <c r="MNL13" s="86"/>
      <c r="MNM13" s="86"/>
      <c r="MNN13" s="86"/>
      <c r="MNO13" s="86"/>
      <c r="MNP13" s="86"/>
      <c r="MNQ13" s="86"/>
      <c r="MNR13" s="86"/>
      <c r="MNS13" s="86"/>
      <c r="MNT13" s="86"/>
      <c r="MNU13" s="86"/>
      <c r="MNV13" s="86"/>
      <c r="MNW13" s="86"/>
      <c r="MNX13" s="86"/>
      <c r="MNY13" s="86"/>
      <c r="MNZ13" s="86"/>
      <c r="MOA13" s="86"/>
      <c r="MOB13" s="86"/>
      <c r="MOC13" s="86"/>
      <c r="MOD13" s="86"/>
      <c r="MOE13" s="86"/>
      <c r="MOF13" s="86"/>
      <c r="MOG13" s="86"/>
      <c r="MOH13" s="86"/>
      <c r="MOI13" s="86"/>
      <c r="MOJ13" s="86"/>
      <c r="MOK13" s="86"/>
      <c r="MOL13" s="86"/>
      <c r="MOM13" s="86"/>
      <c r="MON13" s="86"/>
      <c r="MOO13" s="86"/>
      <c r="MOP13" s="86"/>
      <c r="MOQ13" s="86"/>
      <c r="MOR13" s="86"/>
      <c r="MOS13" s="86"/>
      <c r="MOT13" s="86"/>
      <c r="MOU13" s="86"/>
      <c r="MOV13" s="86"/>
      <c r="MOW13" s="86"/>
      <c r="MOX13" s="86"/>
      <c r="MOY13" s="86"/>
      <c r="MOZ13" s="86"/>
      <c r="MPA13" s="86"/>
      <c r="MPB13" s="86"/>
      <c r="MPC13" s="86"/>
      <c r="MPD13" s="86"/>
      <c r="MPE13" s="86"/>
      <c r="MPF13" s="86"/>
      <c r="MPG13" s="86"/>
      <c r="MPH13" s="86"/>
      <c r="MPI13" s="86"/>
      <c r="MPJ13" s="86"/>
      <c r="MPK13" s="86"/>
      <c r="MPL13" s="86"/>
      <c r="MPM13" s="86"/>
      <c r="MPN13" s="86"/>
      <c r="MPO13" s="86"/>
      <c r="MPP13" s="86"/>
      <c r="MPQ13" s="86"/>
      <c r="MPR13" s="86"/>
      <c r="MPS13" s="86"/>
      <c r="MPT13" s="86"/>
      <c r="MPU13" s="86"/>
      <c r="MPV13" s="86"/>
      <c r="MPW13" s="86"/>
      <c r="MPX13" s="86"/>
      <c r="MPY13" s="86"/>
      <c r="MPZ13" s="86"/>
      <c r="MQA13" s="86"/>
      <c r="MQB13" s="86"/>
      <c r="MQC13" s="86"/>
      <c r="MQD13" s="86"/>
      <c r="MQE13" s="86"/>
      <c r="MQF13" s="86"/>
      <c r="MQG13" s="86"/>
      <c r="MQH13" s="86"/>
      <c r="MQI13" s="86"/>
      <c r="MQJ13" s="86"/>
      <c r="MQK13" s="86"/>
      <c r="MQL13" s="86"/>
      <c r="MQM13" s="86"/>
      <c r="MQN13" s="86"/>
      <c r="MQO13" s="86"/>
      <c r="MQP13" s="86"/>
      <c r="MQQ13" s="86"/>
      <c r="MQR13" s="86"/>
      <c r="MQS13" s="86"/>
      <c r="MQT13" s="86"/>
      <c r="MQU13" s="86"/>
      <c r="MQV13" s="86"/>
      <c r="MQW13" s="86"/>
      <c r="MQX13" s="86"/>
      <c r="MQY13" s="86"/>
      <c r="MQZ13" s="86"/>
      <c r="MRA13" s="86"/>
      <c r="MRB13" s="86"/>
      <c r="MRC13" s="86"/>
      <c r="MRD13" s="86"/>
      <c r="MRE13" s="86"/>
      <c r="MRF13" s="86"/>
      <c r="MRG13" s="86"/>
      <c r="MRH13" s="86"/>
      <c r="MRI13" s="86"/>
      <c r="MRJ13" s="86"/>
      <c r="MRK13" s="86"/>
      <c r="MRL13" s="86"/>
      <c r="MRM13" s="86"/>
      <c r="MRN13" s="86"/>
      <c r="MRO13" s="86"/>
      <c r="MRP13" s="86"/>
      <c r="MRQ13" s="86"/>
      <c r="MRR13" s="86"/>
      <c r="MRS13" s="86"/>
      <c r="MRT13" s="86"/>
      <c r="MRU13" s="86"/>
      <c r="MRV13" s="86"/>
      <c r="MRW13" s="86"/>
      <c r="MRX13" s="86"/>
      <c r="MRY13" s="86"/>
      <c r="MRZ13" s="86"/>
      <c r="MSA13" s="86"/>
      <c r="MSB13" s="86"/>
      <c r="MSC13" s="86"/>
      <c r="MSD13" s="86"/>
      <c r="MSE13" s="86"/>
      <c r="MSF13" s="86"/>
      <c r="MSG13" s="86"/>
      <c r="MSH13" s="86"/>
      <c r="MSI13" s="86"/>
      <c r="MSJ13" s="86"/>
      <c r="MSK13" s="86"/>
      <c r="MSL13" s="86"/>
      <c r="MSM13" s="86"/>
      <c r="MSN13" s="86"/>
      <c r="MSO13" s="86"/>
      <c r="MSP13" s="86"/>
      <c r="MSQ13" s="86"/>
      <c r="MSR13" s="86"/>
      <c r="MSS13" s="86"/>
      <c r="MST13" s="86"/>
      <c r="MSU13" s="86"/>
      <c r="MSV13" s="86"/>
      <c r="MSW13" s="86"/>
      <c r="MSX13" s="86"/>
      <c r="MSY13" s="86"/>
      <c r="MSZ13" s="86"/>
      <c r="MTA13" s="86"/>
      <c r="MTB13" s="86"/>
      <c r="MTC13" s="86"/>
      <c r="MTD13" s="86"/>
      <c r="MTE13" s="86"/>
      <c r="MTF13" s="86"/>
      <c r="MTG13" s="86"/>
      <c r="MTH13" s="86"/>
      <c r="MTI13" s="86"/>
      <c r="MTJ13" s="86"/>
      <c r="MTK13" s="86"/>
      <c r="MTL13" s="86"/>
      <c r="MTM13" s="86"/>
      <c r="MTN13" s="86"/>
      <c r="MTO13" s="86"/>
      <c r="MTP13" s="86"/>
      <c r="MTQ13" s="86"/>
      <c r="MTR13" s="86"/>
      <c r="MTS13" s="86"/>
      <c r="MTT13" s="86"/>
      <c r="MTU13" s="86"/>
      <c r="MTV13" s="86"/>
      <c r="MTW13" s="86"/>
      <c r="MTX13" s="86"/>
      <c r="MTY13" s="86"/>
      <c r="MTZ13" s="86"/>
      <c r="MUA13" s="86"/>
      <c r="MUB13" s="86"/>
      <c r="MUC13" s="86"/>
      <c r="MUD13" s="86"/>
      <c r="MUE13" s="86"/>
      <c r="MUF13" s="86"/>
      <c r="MUG13" s="86"/>
      <c r="MUH13" s="86"/>
      <c r="MUI13" s="86"/>
      <c r="MUJ13" s="86"/>
      <c r="MUK13" s="86"/>
      <c r="MUL13" s="86"/>
      <c r="MUM13" s="86"/>
      <c r="MUN13" s="86"/>
      <c r="MUO13" s="86"/>
      <c r="MUP13" s="86"/>
      <c r="MUQ13" s="86"/>
      <c r="MUR13" s="86"/>
      <c r="MUS13" s="86"/>
      <c r="MUT13" s="86"/>
      <c r="MUU13" s="86"/>
      <c r="MUV13" s="86"/>
      <c r="MUW13" s="86"/>
      <c r="MUX13" s="86"/>
      <c r="MUY13" s="86"/>
      <c r="MUZ13" s="86"/>
      <c r="MVA13" s="86"/>
      <c r="MVB13" s="86"/>
      <c r="MVC13" s="86"/>
      <c r="MVD13" s="86"/>
      <c r="MVE13" s="86"/>
      <c r="MVF13" s="86"/>
      <c r="MVG13" s="86"/>
      <c r="MVH13" s="86"/>
      <c r="MVI13" s="86"/>
      <c r="MVJ13" s="86"/>
      <c r="MVK13" s="86"/>
      <c r="MVL13" s="86"/>
      <c r="MVM13" s="86"/>
      <c r="MVN13" s="86"/>
      <c r="MVO13" s="86"/>
      <c r="MVP13" s="86"/>
      <c r="MVQ13" s="86"/>
      <c r="MVR13" s="86"/>
      <c r="MVS13" s="86"/>
      <c r="MVT13" s="86"/>
      <c r="MVU13" s="86"/>
      <c r="MVV13" s="86"/>
      <c r="MVW13" s="86"/>
      <c r="MVX13" s="86"/>
      <c r="MVY13" s="86"/>
      <c r="MVZ13" s="86"/>
      <c r="MWA13" s="86"/>
      <c r="MWB13" s="86"/>
      <c r="MWC13" s="86"/>
      <c r="MWD13" s="86"/>
      <c r="MWE13" s="86"/>
      <c r="MWF13" s="86"/>
      <c r="MWG13" s="86"/>
      <c r="MWH13" s="86"/>
      <c r="MWI13" s="86"/>
      <c r="MWJ13" s="86"/>
      <c r="MWK13" s="86"/>
      <c r="MWL13" s="86"/>
      <c r="MWM13" s="86"/>
      <c r="MWN13" s="86"/>
      <c r="MWO13" s="86"/>
      <c r="MWP13" s="86"/>
      <c r="MWQ13" s="86"/>
      <c r="MWR13" s="86"/>
      <c r="MWS13" s="86"/>
      <c r="MWT13" s="86"/>
      <c r="MWU13" s="86"/>
      <c r="MWV13" s="86"/>
      <c r="MWW13" s="86"/>
      <c r="MWX13" s="86"/>
      <c r="MWY13" s="86"/>
      <c r="MWZ13" s="86"/>
      <c r="MXA13" s="86"/>
      <c r="MXB13" s="86"/>
      <c r="MXC13" s="86"/>
      <c r="MXD13" s="86"/>
      <c r="MXE13" s="86"/>
      <c r="MXF13" s="86"/>
      <c r="MXG13" s="86"/>
      <c r="MXH13" s="86"/>
      <c r="MXI13" s="86"/>
      <c r="MXJ13" s="86"/>
      <c r="MXK13" s="86"/>
      <c r="MXL13" s="86"/>
      <c r="MXM13" s="86"/>
      <c r="MXN13" s="86"/>
      <c r="MXO13" s="86"/>
      <c r="MXP13" s="86"/>
      <c r="MXQ13" s="86"/>
      <c r="MXR13" s="86"/>
      <c r="MXS13" s="86"/>
      <c r="MXT13" s="86"/>
      <c r="MXU13" s="86"/>
      <c r="MXV13" s="86"/>
      <c r="MXW13" s="86"/>
      <c r="MXX13" s="86"/>
      <c r="MXY13" s="86"/>
      <c r="MXZ13" s="86"/>
      <c r="MYA13" s="86"/>
      <c r="MYB13" s="86"/>
      <c r="MYC13" s="86"/>
      <c r="MYD13" s="86"/>
      <c r="MYE13" s="86"/>
      <c r="MYF13" s="86"/>
      <c r="MYG13" s="86"/>
      <c r="MYH13" s="86"/>
      <c r="MYI13" s="86"/>
      <c r="MYJ13" s="86"/>
      <c r="MYK13" s="86"/>
      <c r="MYL13" s="86"/>
      <c r="MYM13" s="86"/>
      <c r="MYN13" s="86"/>
      <c r="MYO13" s="86"/>
      <c r="MYP13" s="86"/>
      <c r="MYQ13" s="86"/>
      <c r="MYR13" s="86"/>
      <c r="MYS13" s="86"/>
      <c r="MYT13" s="86"/>
      <c r="MYU13" s="86"/>
      <c r="MYV13" s="86"/>
      <c r="MYW13" s="86"/>
      <c r="MYX13" s="86"/>
      <c r="MYY13" s="86"/>
      <c r="MYZ13" s="86"/>
      <c r="MZA13" s="86"/>
      <c r="MZB13" s="86"/>
      <c r="MZC13" s="86"/>
      <c r="MZD13" s="86"/>
      <c r="MZE13" s="86"/>
      <c r="MZF13" s="86"/>
      <c r="MZG13" s="86"/>
      <c r="MZH13" s="86"/>
      <c r="MZI13" s="86"/>
      <c r="MZJ13" s="86"/>
      <c r="MZK13" s="86"/>
      <c r="MZL13" s="86"/>
      <c r="MZM13" s="86"/>
      <c r="MZN13" s="86"/>
      <c r="MZO13" s="86"/>
      <c r="MZP13" s="86"/>
      <c r="MZQ13" s="86"/>
      <c r="MZR13" s="86"/>
      <c r="MZS13" s="86"/>
      <c r="MZT13" s="86"/>
      <c r="MZU13" s="86"/>
      <c r="MZV13" s="86"/>
      <c r="MZW13" s="86"/>
      <c r="MZX13" s="86"/>
      <c r="MZY13" s="86"/>
      <c r="MZZ13" s="86"/>
      <c r="NAA13" s="86"/>
      <c r="NAB13" s="86"/>
      <c r="NAC13" s="86"/>
      <c r="NAD13" s="86"/>
      <c r="NAE13" s="86"/>
      <c r="NAF13" s="86"/>
      <c r="NAG13" s="86"/>
      <c r="NAH13" s="86"/>
      <c r="NAI13" s="86"/>
      <c r="NAJ13" s="86"/>
      <c r="NAK13" s="86"/>
      <c r="NAL13" s="86"/>
      <c r="NAM13" s="86"/>
      <c r="NAN13" s="86"/>
      <c r="NAO13" s="86"/>
      <c r="NAP13" s="86"/>
      <c r="NAQ13" s="86"/>
      <c r="NAR13" s="86"/>
      <c r="NAS13" s="86"/>
      <c r="NAT13" s="86"/>
      <c r="NAU13" s="86"/>
      <c r="NAV13" s="86"/>
      <c r="NAW13" s="86"/>
      <c r="NAX13" s="86"/>
      <c r="NAY13" s="86"/>
      <c r="NAZ13" s="86"/>
      <c r="NBA13" s="86"/>
      <c r="NBB13" s="86"/>
      <c r="NBC13" s="86"/>
      <c r="NBD13" s="86"/>
      <c r="NBE13" s="86"/>
      <c r="NBF13" s="86"/>
      <c r="NBG13" s="86"/>
      <c r="NBH13" s="86"/>
      <c r="NBI13" s="86"/>
      <c r="NBJ13" s="86"/>
      <c r="NBK13" s="86"/>
      <c r="NBL13" s="86"/>
      <c r="NBM13" s="86"/>
      <c r="NBN13" s="86"/>
      <c r="NBO13" s="86"/>
      <c r="NBP13" s="86"/>
      <c r="NBQ13" s="86"/>
      <c r="NBR13" s="86"/>
      <c r="NBS13" s="86"/>
      <c r="NBT13" s="86"/>
      <c r="NBU13" s="86"/>
      <c r="NBV13" s="86"/>
      <c r="NBW13" s="86"/>
      <c r="NBX13" s="86"/>
      <c r="NBY13" s="86"/>
      <c r="NBZ13" s="86"/>
      <c r="NCA13" s="86"/>
      <c r="NCB13" s="86"/>
      <c r="NCC13" s="86"/>
      <c r="NCD13" s="86"/>
      <c r="NCE13" s="86"/>
      <c r="NCF13" s="86"/>
      <c r="NCG13" s="86"/>
      <c r="NCH13" s="86"/>
      <c r="NCI13" s="86"/>
      <c r="NCJ13" s="86"/>
      <c r="NCK13" s="86"/>
      <c r="NCL13" s="86"/>
      <c r="NCM13" s="86"/>
      <c r="NCN13" s="86"/>
      <c r="NCO13" s="86"/>
      <c r="NCP13" s="86"/>
      <c r="NCQ13" s="86"/>
      <c r="NCR13" s="86"/>
      <c r="NCS13" s="86"/>
      <c r="NCT13" s="86"/>
      <c r="NCU13" s="86"/>
      <c r="NCV13" s="86"/>
      <c r="NCW13" s="86"/>
      <c r="NCX13" s="86"/>
      <c r="NCY13" s="86"/>
      <c r="NCZ13" s="86"/>
      <c r="NDA13" s="86"/>
      <c r="NDB13" s="86"/>
      <c r="NDC13" s="86"/>
      <c r="NDD13" s="86"/>
      <c r="NDE13" s="86"/>
      <c r="NDF13" s="86"/>
      <c r="NDG13" s="86"/>
      <c r="NDH13" s="86"/>
      <c r="NDI13" s="86"/>
      <c r="NDJ13" s="86"/>
      <c r="NDK13" s="86"/>
      <c r="NDL13" s="86"/>
      <c r="NDM13" s="86"/>
      <c r="NDN13" s="86"/>
      <c r="NDO13" s="86"/>
      <c r="NDP13" s="86"/>
      <c r="NDQ13" s="86"/>
      <c r="NDR13" s="86"/>
      <c r="NDS13" s="86"/>
      <c r="NDT13" s="86"/>
      <c r="NDU13" s="86"/>
      <c r="NDV13" s="86"/>
      <c r="NDW13" s="86"/>
      <c r="NDX13" s="86"/>
      <c r="NDY13" s="86"/>
      <c r="NDZ13" s="86"/>
      <c r="NEA13" s="86"/>
      <c r="NEB13" s="86"/>
      <c r="NEC13" s="86"/>
      <c r="NED13" s="86"/>
      <c r="NEE13" s="86"/>
      <c r="NEF13" s="86"/>
      <c r="NEG13" s="86"/>
      <c r="NEH13" s="86"/>
      <c r="NEI13" s="86"/>
      <c r="NEJ13" s="86"/>
      <c r="NEK13" s="86"/>
      <c r="NEL13" s="86"/>
      <c r="NEM13" s="86"/>
      <c r="NEN13" s="86"/>
      <c r="NEO13" s="86"/>
      <c r="NEP13" s="86"/>
      <c r="NEQ13" s="86"/>
      <c r="NER13" s="86"/>
      <c r="NES13" s="86"/>
      <c r="NET13" s="86"/>
      <c r="NEU13" s="86"/>
      <c r="NEV13" s="86"/>
      <c r="NEW13" s="86"/>
      <c r="NEX13" s="86"/>
      <c r="NEY13" s="86"/>
      <c r="NEZ13" s="86"/>
      <c r="NFA13" s="86"/>
      <c r="NFB13" s="86"/>
      <c r="NFC13" s="86"/>
      <c r="NFD13" s="86"/>
      <c r="NFE13" s="86"/>
      <c r="NFF13" s="86"/>
      <c r="NFG13" s="86"/>
      <c r="NFH13" s="86"/>
      <c r="NFI13" s="86"/>
      <c r="NFJ13" s="86"/>
      <c r="NFK13" s="86"/>
      <c r="NFL13" s="86"/>
      <c r="NFM13" s="86"/>
      <c r="NFN13" s="86"/>
      <c r="NFO13" s="86"/>
      <c r="NFP13" s="86"/>
      <c r="NFQ13" s="86"/>
      <c r="NFR13" s="86"/>
      <c r="NFS13" s="86"/>
      <c r="NFT13" s="86"/>
      <c r="NFU13" s="86"/>
      <c r="NFV13" s="86"/>
      <c r="NFW13" s="86"/>
      <c r="NFX13" s="86"/>
      <c r="NFY13" s="86"/>
      <c r="NFZ13" s="86"/>
      <c r="NGA13" s="86"/>
      <c r="NGB13" s="86"/>
      <c r="NGC13" s="86"/>
      <c r="NGD13" s="86"/>
      <c r="NGE13" s="86"/>
      <c r="NGF13" s="86"/>
      <c r="NGG13" s="86"/>
      <c r="NGH13" s="86"/>
      <c r="NGI13" s="86"/>
      <c r="NGJ13" s="86"/>
      <c r="NGK13" s="86"/>
      <c r="NGL13" s="86"/>
      <c r="NGM13" s="86"/>
      <c r="NGN13" s="86"/>
      <c r="NGO13" s="86"/>
      <c r="NGP13" s="86"/>
      <c r="NGQ13" s="86"/>
      <c r="NGR13" s="86"/>
      <c r="NGS13" s="86"/>
      <c r="NGT13" s="86"/>
      <c r="NGU13" s="86"/>
      <c r="NGV13" s="86"/>
      <c r="NGW13" s="86"/>
      <c r="NGX13" s="86"/>
      <c r="NGY13" s="86"/>
      <c r="NGZ13" s="86"/>
      <c r="NHA13" s="86"/>
      <c r="NHB13" s="86"/>
      <c r="NHC13" s="86"/>
      <c r="NHD13" s="86"/>
      <c r="NHE13" s="86"/>
      <c r="NHF13" s="86"/>
      <c r="NHG13" s="86"/>
      <c r="NHH13" s="86"/>
      <c r="NHI13" s="86"/>
      <c r="NHJ13" s="86"/>
      <c r="NHK13" s="86"/>
      <c r="NHL13" s="86"/>
      <c r="NHM13" s="86"/>
      <c r="NHN13" s="86"/>
      <c r="NHO13" s="86"/>
      <c r="NHP13" s="86"/>
      <c r="NHQ13" s="86"/>
      <c r="NHR13" s="86"/>
      <c r="NHS13" s="86"/>
      <c r="NHT13" s="86"/>
      <c r="NHU13" s="86"/>
      <c r="NHV13" s="86"/>
      <c r="NHW13" s="86"/>
      <c r="NHX13" s="86"/>
      <c r="NHY13" s="86"/>
      <c r="NHZ13" s="86"/>
      <c r="NIA13" s="86"/>
      <c r="NIB13" s="86"/>
      <c r="NIC13" s="86"/>
      <c r="NID13" s="86"/>
      <c r="NIE13" s="86"/>
      <c r="NIF13" s="86"/>
      <c r="NIG13" s="86"/>
      <c r="NIH13" s="86"/>
      <c r="NII13" s="86"/>
      <c r="NIJ13" s="86"/>
      <c r="NIK13" s="86"/>
      <c r="NIL13" s="86"/>
      <c r="NIM13" s="86"/>
      <c r="NIN13" s="86"/>
      <c r="NIO13" s="86"/>
      <c r="NIP13" s="86"/>
      <c r="NIQ13" s="86"/>
      <c r="NIR13" s="86"/>
      <c r="NIS13" s="86"/>
      <c r="NIT13" s="86"/>
      <c r="NIU13" s="86"/>
      <c r="NIV13" s="86"/>
      <c r="NIW13" s="86"/>
      <c r="NIX13" s="86"/>
      <c r="NIY13" s="86"/>
      <c r="NIZ13" s="86"/>
      <c r="NJA13" s="86"/>
      <c r="NJB13" s="86"/>
      <c r="NJC13" s="86"/>
      <c r="NJD13" s="86"/>
      <c r="NJE13" s="86"/>
      <c r="NJF13" s="86"/>
      <c r="NJG13" s="86"/>
      <c r="NJH13" s="86"/>
      <c r="NJI13" s="86"/>
      <c r="NJJ13" s="86"/>
      <c r="NJK13" s="86"/>
      <c r="NJL13" s="86"/>
      <c r="NJM13" s="86"/>
      <c r="NJN13" s="86"/>
      <c r="NJO13" s="86"/>
      <c r="NJP13" s="86"/>
      <c r="NJQ13" s="86"/>
      <c r="NJR13" s="86"/>
      <c r="NJS13" s="86"/>
      <c r="NJT13" s="86"/>
      <c r="NJU13" s="86"/>
      <c r="NJV13" s="86"/>
      <c r="NJW13" s="86"/>
      <c r="NJX13" s="86"/>
      <c r="NJY13" s="86"/>
      <c r="NJZ13" s="86"/>
      <c r="NKA13" s="86"/>
      <c r="NKB13" s="86"/>
      <c r="NKC13" s="86"/>
      <c r="NKD13" s="86"/>
      <c r="NKE13" s="86"/>
      <c r="NKF13" s="86"/>
      <c r="NKG13" s="86"/>
      <c r="NKH13" s="86"/>
      <c r="NKI13" s="86"/>
      <c r="NKJ13" s="86"/>
      <c r="NKK13" s="86"/>
      <c r="NKL13" s="86"/>
      <c r="NKM13" s="86"/>
      <c r="NKN13" s="86"/>
      <c r="NKO13" s="86"/>
      <c r="NKP13" s="86"/>
      <c r="NKQ13" s="86"/>
      <c r="NKR13" s="86"/>
      <c r="NKS13" s="86"/>
      <c r="NKT13" s="86"/>
      <c r="NKU13" s="86"/>
      <c r="NKV13" s="86"/>
      <c r="NKW13" s="86"/>
      <c r="NKX13" s="86"/>
      <c r="NKY13" s="86"/>
      <c r="NKZ13" s="86"/>
      <c r="NLA13" s="86"/>
      <c r="NLB13" s="86"/>
      <c r="NLC13" s="86"/>
      <c r="NLD13" s="86"/>
      <c r="NLE13" s="86"/>
      <c r="NLF13" s="86"/>
      <c r="NLG13" s="86"/>
      <c r="NLH13" s="86"/>
      <c r="NLI13" s="86"/>
      <c r="NLJ13" s="86"/>
      <c r="NLK13" s="86"/>
      <c r="NLL13" s="86"/>
      <c r="NLM13" s="86"/>
      <c r="NLN13" s="86"/>
      <c r="NLO13" s="86"/>
      <c r="NLP13" s="86"/>
      <c r="NLQ13" s="86"/>
      <c r="NLR13" s="86"/>
      <c r="NLS13" s="86"/>
      <c r="NLT13" s="86"/>
      <c r="NLU13" s="86"/>
      <c r="NLV13" s="86"/>
      <c r="NLW13" s="86"/>
      <c r="NLX13" s="86"/>
      <c r="NLY13" s="86"/>
      <c r="NLZ13" s="86"/>
      <c r="NMA13" s="86"/>
      <c r="NMB13" s="86"/>
      <c r="NMC13" s="86"/>
      <c r="NMD13" s="86"/>
      <c r="NME13" s="86"/>
      <c r="NMF13" s="86"/>
      <c r="NMG13" s="86"/>
      <c r="NMH13" s="86"/>
      <c r="NMI13" s="86"/>
      <c r="NMJ13" s="86"/>
      <c r="NMK13" s="86"/>
      <c r="NML13" s="86"/>
      <c r="NMM13" s="86"/>
      <c r="NMN13" s="86"/>
      <c r="NMO13" s="86"/>
      <c r="NMP13" s="86"/>
      <c r="NMQ13" s="86"/>
      <c r="NMR13" s="86"/>
      <c r="NMS13" s="86"/>
      <c r="NMT13" s="86"/>
      <c r="NMU13" s="86"/>
      <c r="NMV13" s="86"/>
      <c r="NMW13" s="86"/>
      <c r="NMX13" s="86"/>
      <c r="NMY13" s="86"/>
      <c r="NMZ13" s="86"/>
      <c r="NNA13" s="86"/>
      <c r="NNB13" s="86"/>
      <c r="NNC13" s="86"/>
      <c r="NND13" s="86"/>
      <c r="NNE13" s="86"/>
      <c r="NNF13" s="86"/>
      <c r="NNG13" s="86"/>
      <c r="NNH13" s="86"/>
      <c r="NNI13" s="86"/>
      <c r="NNJ13" s="86"/>
      <c r="NNK13" s="86"/>
      <c r="NNL13" s="86"/>
      <c r="NNM13" s="86"/>
      <c r="NNN13" s="86"/>
      <c r="NNO13" s="86"/>
      <c r="NNP13" s="86"/>
      <c r="NNQ13" s="86"/>
      <c r="NNR13" s="86"/>
      <c r="NNS13" s="86"/>
      <c r="NNT13" s="86"/>
      <c r="NNU13" s="86"/>
      <c r="NNV13" s="86"/>
      <c r="NNW13" s="86"/>
      <c r="NNX13" s="86"/>
      <c r="NNY13" s="86"/>
      <c r="NNZ13" s="86"/>
      <c r="NOA13" s="86"/>
      <c r="NOB13" s="86"/>
      <c r="NOC13" s="86"/>
      <c r="NOD13" s="86"/>
      <c r="NOE13" s="86"/>
      <c r="NOF13" s="86"/>
      <c r="NOG13" s="86"/>
      <c r="NOH13" s="86"/>
      <c r="NOI13" s="86"/>
      <c r="NOJ13" s="86"/>
      <c r="NOK13" s="86"/>
      <c r="NOL13" s="86"/>
      <c r="NOM13" s="86"/>
      <c r="NON13" s="86"/>
      <c r="NOO13" s="86"/>
      <c r="NOP13" s="86"/>
      <c r="NOQ13" s="86"/>
      <c r="NOR13" s="86"/>
      <c r="NOS13" s="86"/>
      <c r="NOT13" s="86"/>
      <c r="NOU13" s="86"/>
      <c r="NOV13" s="86"/>
      <c r="NOW13" s="86"/>
      <c r="NOX13" s="86"/>
      <c r="NOY13" s="86"/>
      <c r="NOZ13" s="86"/>
      <c r="NPA13" s="86"/>
      <c r="NPB13" s="86"/>
      <c r="NPC13" s="86"/>
      <c r="NPD13" s="86"/>
      <c r="NPE13" s="86"/>
      <c r="NPF13" s="86"/>
      <c r="NPG13" s="86"/>
      <c r="NPH13" s="86"/>
      <c r="NPI13" s="86"/>
      <c r="NPJ13" s="86"/>
      <c r="NPK13" s="86"/>
      <c r="NPL13" s="86"/>
      <c r="NPM13" s="86"/>
      <c r="NPN13" s="86"/>
      <c r="NPO13" s="86"/>
      <c r="NPP13" s="86"/>
      <c r="NPQ13" s="86"/>
      <c r="NPR13" s="86"/>
      <c r="NPS13" s="86"/>
      <c r="NPT13" s="86"/>
      <c r="NPU13" s="86"/>
      <c r="NPV13" s="86"/>
      <c r="NPW13" s="86"/>
      <c r="NPX13" s="86"/>
      <c r="NPY13" s="86"/>
      <c r="NPZ13" s="86"/>
      <c r="NQA13" s="86"/>
      <c r="NQB13" s="86"/>
      <c r="NQC13" s="86"/>
      <c r="NQD13" s="86"/>
      <c r="NQE13" s="86"/>
      <c r="NQF13" s="86"/>
      <c r="NQG13" s="86"/>
      <c r="NQH13" s="86"/>
      <c r="NQI13" s="86"/>
      <c r="NQJ13" s="86"/>
      <c r="NQK13" s="86"/>
      <c r="NQL13" s="86"/>
      <c r="NQM13" s="86"/>
      <c r="NQN13" s="86"/>
      <c r="NQO13" s="86"/>
      <c r="NQP13" s="86"/>
      <c r="NQQ13" s="86"/>
      <c r="NQR13" s="86"/>
      <c r="NQS13" s="86"/>
      <c r="NQT13" s="86"/>
      <c r="NQU13" s="86"/>
      <c r="NQV13" s="86"/>
      <c r="NQW13" s="86"/>
      <c r="NQX13" s="86"/>
      <c r="NQY13" s="86"/>
      <c r="NQZ13" s="86"/>
      <c r="NRA13" s="86"/>
      <c r="NRB13" s="86"/>
      <c r="NRC13" s="86"/>
      <c r="NRD13" s="86"/>
      <c r="NRE13" s="86"/>
      <c r="NRF13" s="86"/>
      <c r="NRG13" s="86"/>
      <c r="NRH13" s="86"/>
      <c r="NRI13" s="86"/>
      <c r="NRJ13" s="86"/>
      <c r="NRK13" s="86"/>
      <c r="NRL13" s="86"/>
      <c r="NRM13" s="86"/>
      <c r="NRN13" s="86"/>
      <c r="NRO13" s="86"/>
      <c r="NRP13" s="86"/>
      <c r="NRQ13" s="86"/>
      <c r="NRR13" s="86"/>
      <c r="NRS13" s="86"/>
      <c r="NRT13" s="86"/>
      <c r="NRU13" s="86"/>
      <c r="NRV13" s="86"/>
      <c r="NRW13" s="86"/>
      <c r="NRX13" s="86"/>
      <c r="NRY13" s="86"/>
      <c r="NRZ13" s="86"/>
      <c r="NSA13" s="86"/>
      <c r="NSB13" s="86"/>
      <c r="NSC13" s="86"/>
      <c r="NSD13" s="86"/>
      <c r="NSE13" s="86"/>
      <c r="NSF13" s="86"/>
      <c r="NSG13" s="86"/>
      <c r="NSH13" s="86"/>
      <c r="NSI13" s="86"/>
      <c r="NSJ13" s="86"/>
      <c r="NSK13" s="86"/>
      <c r="NSL13" s="86"/>
      <c r="NSM13" s="86"/>
      <c r="NSN13" s="86"/>
      <c r="NSO13" s="86"/>
      <c r="NSP13" s="86"/>
      <c r="NSQ13" s="86"/>
      <c r="NSR13" s="86"/>
      <c r="NSS13" s="86"/>
      <c r="NST13" s="86"/>
      <c r="NSU13" s="86"/>
      <c r="NSV13" s="86"/>
      <c r="NSW13" s="86"/>
      <c r="NSX13" s="86"/>
      <c r="NSY13" s="86"/>
      <c r="NSZ13" s="86"/>
      <c r="NTA13" s="86"/>
      <c r="NTB13" s="86"/>
      <c r="NTC13" s="86"/>
      <c r="NTD13" s="86"/>
      <c r="NTE13" s="86"/>
      <c r="NTF13" s="86"/>
      <c r="NTG13" s="86"/>
      <c r="NTH13" s="86"/>
      <c r="NTI13" s="86"/>
      <c r="NTJ13" s="86"/>
      <c r="NTK13" s="86"/>
      <c r="NTL13" s="86"/>
      <c r="NTM13" s="86"/>
      <c r="NTN13" s="86"/>
      <c r="NTO13" s="86"/>
      <c r="NTP13" s="86"/>
      <c r="NTQ13" s="86"/>
      <c r="NTR13" s="86"/>
      <c r="NTS13" s="86"/>
      <c r="NTT13" s="86"/>
      <c r="NTU13" s="86"/>
      <c r="NTV13" s="86"/>
      <c r="NTW13" s="86"/>
      <c r="NTX13" s="86"/>
      <c r="NTY13" s="86"/>
      <c r="NTZ13" s="86"/>
      <c r="NUA13" s="86"/>
      <c r="NUB13" s="86"/>
      <c r="NUC13" s="86"/>
      <c r="NUD13" s="86"/>
      <c r="NUE13" s="86"/>
      <c r="NUF13" s="86"/>
      <c r="NUG13" s="86"/>
      <c r="NUH13" s="86"/>
      <c r="NUI13" s="86"/>
      <c r="NUJ13" s="86"/>
      <c r="NUK13" s="86"/>
      <c r="NUL13" s="86"/>
      <c r="NUM13" s="86"/>
      <c r="NUN13" s="86"/>
      <c r="NUO13" s="86"/>
      <c r="NUP13" s="86"/>
      <c r="NUQ13" s="86"/>
      <c r="NUR13" s="86"/>
      <c r="NUS13" s="86"/>
      <c r="NUT13" s="86"/>
      <c r="NUU13" s="86"/>
      <c r="NUV13" s="86"/>
      <c r="NUW13" s="86"/>
      <c r="NUX13" s="86"/>
      <c r="NUY13" s="86"/>
      <c r="NUZ13" s="86"/>
      <c r="NVA13" s="86"/>
      <c r="NVB13" s="86"/>
      <c r="NVC13" s="86"/>
      <c r="NVD13" s="86"/>
      <c r="NVE13" s="86"/>
      <c r="NVF13" s="86"/>
      <c r="NVG13" s="86"/>
      <c r="NVH13" s="86"/>
      <c r="NVI13" s="86"/>
      <c r="NVJ13" s="86"/>
      <c r="NVK13" s="86"/>
      <c r="NVL13" s="86"/>
      <c r="NVM13" s="86"/>
      <c r="NVN13" s="86"/>
      <c r="NVO13" s="86"/>
      <c r="NVP13" s="86"/>
      <c r="NVQ13" s="86"/>
      <c r="NVR13" s="86"/>
      <c r="NVS13" s="86"/>
      <c r="NVT13" s="86"/>
      <c r="NVU13" s="86"/>
      <c r="NVV13" s="86"/>
      <c r="NVW13" s="86"/>
      <c r="NVX13" s="86"/>
      <c r="NVY13" s="86"/>
      <c r="NVZ13" s="86"/>
      <c r="NWA13" s="86"/>
      <c r="NWB13" s="86"/>
      <c r="NWC13" s="86"/>
      <c r="NWD13" s="86"/>
      <c r="NWE13" s="86"/>
      <c r="NWF13" s="86"/>
      <c r="NWG13" s="86"/>
      <c r="NWH13" s="86"/>
      <c r="NWI13" s="86"/>
      <c r="NWJ13" s="86"/>
      <c r="NWK13" s="86"/>
      <c r="NWL13" s="86"/>
      <c r="NWM13" s="86"/>
      <c r="NWN13" s="86"/>
      <c r="NWO13" s="86"/>
      <c r="NWP13" s="86"/>
      <c r="NWQ13" s="86"/>
      <c r="NWR13" s="86"/>
      <c r="NWS13" s="86"/>
      <c r="NWT13" s="86"/>
      <c r="NWU13" s="86"/>
      <c r="NWV13" s="86"/>
      <c r="NWW13" s="86"/>
      <c r="NWX13" s="86"/>
      <c r="NWY13" s="86"/>
      <c r="NWZ13" s="86"/>
      <c r="NXA13" s="86"/>
      <c r="NXB13" s="86"/>
      <c r="NXC13" s="86"/>
      <c r="NXD13" s="86"/>
      <c r="NXE13" s="86"/>
      <c r="NXF13" s="86"/>
      <c r="NXG13" s="86"/>
      <c r="NXH13" s="86"/>
      <c r="NXI13" s="86"/>
      <c r="NXJ13" s="86"/>
      <c r="NXK13" s="86"/>
      <c r="NXL13" s="86"/>
      <c r="NXM13" s="86"/>
      <c r="NXN13" s="86"/>
      <c r="NXO13" s="86"/>
      <c r="NXP13" s="86"/>
      <c r="NXQ13" s="86"/>
      <c r="NXR13" s="86"/>
      <c r="NXS13" s="86"/>
      <c r="NXT13" s="86"/>
      <c r="NXU13" s="86"/>
      <c r="NXV13" s="86"/>
      <c r="NXW13" s="86"/>
      <c r="NXX13" s="86"/>
      <c r="NXY13" s="86"/>
      <c r="NXZ13" s="86"/>
      <c r="NYA13" s="86"/>
      <c r="NYB13" s="86"/>
      <c r="NYC13" s="86"/>
      <c r="NYD13" s="86"/>
      <c r="NYE13" s="86"/>
      <c r="NYF13" s="86"/>
      <c r="NYG13" s="86"/>
      <c r="NYH13" s="86"/>
      <c r="NYI13" s="86"/>
      <c r="NYJ13" s="86"/>
      <c r="NYK13" s="86"/>
      <c r="NYL13" s="86"/>
      <c r="NYM13" s="86"/>
      <c r="NYN13" s="86"/>
      <c r="NYO13" s="86"/>
      <c r="NYP13" s="86"/>
      <c r="NYQ13" s="86"/>
      <c r="NYR13" s="86"/>
      <c r="NYS13" s="86"/>
      <c r="NYT13" s="86"/>
      <c r="NYU13" s="86"/>
      <c r="NYV13" s="86"/>
      <c r="NYW13" s="86"/>
      <c r="NYX13" s="86"/>
      <c r="NYY13" s="86"/>
      <c r="NYZ13" s="86"/>
      <c r="NZA13" s="86"/>
      <c r="NZB13" s="86"/>
      <c r="NZC13" s="86"/>
      <c r="NZD13" s="86"/>
      <c r="NZE13" s="86"/>
      <c r="NZF13" s="86"/>
      <c r="NZG13" s="86"/>
      <c r="NZH13" s="86"/>
      <c r="NZI13" s="86"/>
      <c r="NZJ13" s="86"/>
      <c r="NZK13" s="86"/>
      <c r="NZL13" s="86"/>
      <c r="NZM13" s="86"/>
      <c r="NZN13" s="86"/>
      <c r="NZO13" s="86"/>
      <c r="NZP13" s="86"/>
      <c r="NZQ13" s="86"/>
      <c r="NZR13" s="86"/>
      <c r="NZS13" s="86"/>
      <c r="NZT13" s="86"/>
      <c r="NZU13" s="86"/>
      <c r="NZV13" s="86"/>
      <c r="NZW13" s="86"/>
      <c r="NZX13" s="86"/>
      <c r="NZY13" s="86"/>
      <c r="NZZ13" s="86"/>
      <c r="OAA13" s="86"/>
      <c r="OAB13" s="86"/>
      <c r="OAC13" s="86"/>
      <c r="OAD13" s="86"/>
      <c r="OAE13" s="86"/>
      <c r="OAF13" s="86"/>
      <c r="OAG13" s="86"/>
      <c r="OAH13" s="86"/>
      <c r="OAI13" s="86"/>
      <c r="OAJ13" s="86"/>
      <c r="OAK13" s="86"/>
      <c r="OAL13" s="86"/>
      <c r="OAM13" s="86"/>
      <c r="OAN13" s="86"/>
      <c r="OAO13" s="86"/>
      <c r="OAP13" s="86"/>
      <c r="OAQ13" s="86"/>
      <c r="OAR13" s="86"/>
      <c r="OAS13" s="86"/>
      <c r="OAT13" s="86"/>
      <c r="OAU13" s="86"/>
      <c r="OAV13" s="86"/>
      <c r="OAW13" s="86"/>
      <c r="OAX13" s="86"/>
      <c r="OAY13" s="86"/>
      <c r="OAZ13" s="86"/>
      <c r="OBA13" s="86"/>
      <c r="OBB13" s="86"/>
      <c r="OBC13" s="86"/>
      <c r="OBD13" s="86"/>
      <c r="OBE13" s="86"/>
      <c r="OBF13" s="86"/>
      <c r="OBG13" s="86"/>
      <c r="OBH13" s="86"/>
      <c r="OBI13" s="86"/>
      <c r="OBJ13" s="86"/>
      <c r="OBK13" s="86"/>
      <c r="OBL13" s="86"/>
      <c r="OBM13" s="86"/>
      <c r="OBN13" s="86"/>
      <c r="OBO13" s="86"/>
      <c r="OBP13" s="86"/>
      <c r="OBQ13" s="86"/>
      <c r="OBR13" s="86"/>
      <c r="OBS13" s="86"/>
      <c r="OBT13" s="86"/>
      <c r="OBU13" s="86"/>
      <c r="OBV13" s="86"/>
      <c r="OBW13" s="86"/>
      <c r="OBX13" s="86"/>
      <c r="OBY13" s="86"/>
      <c r="OBZ13" s="86"/>
      <c r="OCA13" s="86"/>
      <c r="OCB13" s="86"/>
      <c r="OCC13" s="86"/>
      <c r="OCD13" s="86"/>
      <c r="OCE13" s="86"/>
      <c r="OCF13" s="86"/>
      <c r="OCG13" s="86"/>
      <c r="OCH13" s="86"/>
      <c r="OCI13" s="86"/>
      <c r="OCJ13" s="86"/>
      <c r="OCK13" s="86"/>
      <c r="OCL13" s="86"/>
      <c r="OCM13" s="86"/>
      <c r="OCN13" s="86"/>
      <c r="OCO13" s="86"/>
      <c r="OCP13" s="86"/>
      <c r="OCQ13" s="86"/>
      <c r="OCR13" s="86"/>
      <c r="OCS13" s="86"/>
      <c r="OCT13" s="86"/>
      <c r="OCU13" s="86"/>
      <c r="OCV13" s="86"/>
      <c r="OCW13" s="86"/>
      <c r="OCX13" s="86"/>
      <c r="OCY13" s="86"/>
      <c r="OCZ13" s="86"/>
      <c r="ODA13" s="86"/>
      <c r="ODB13" s="86"/>
      <c r="ODC13" s="86"/>
      <c r="ODD13" s="86"/>
      <c r="ODE13" s="86"/>
      <c r="ODF13" s="86"/>
      <c r="ODG13" s="86"/>
      <c r="ODH13" s="86"/>
      <c r="ODI13" s="86"/>
      <c r="ODJ13" s="86"/>
      <c r="ODK13" s="86"/>
      <c r="ODL13" s="86"/>
      <c r="ODM13" s="86"/>
      <c r="ODN13" s="86"/>
      <c r="ODO13" s="86"/>
      <c r="ODP13" s="86"/>
      <c r="ODQ13" s="86"/>
      <c r="ODR13" s="86"/>
      <c r="ODS13" s="86"/>
      <c r="ODT13" s="86"/>
      <c r="ODU13" s="86"/>
      <c r="ODV13" s="86"/>
      <c r="ODW13" s="86"/>
      <c r="ODX13" s="86"/>
      <c r="ODY13" s="86"/>
      <c r="ODZ13" s="86"/>
      <c r="OEA13" s="86"/>
      <c r="OEB13" s="86"/>
      <c r="OEC13" s="86"/>
      <c r="OED13" s="86"/>
      <c r="OEE13" s="86"/>
      <c r="OEF13" s="86"/>
      <c r="OEG13" s="86"/>
      <c r="OEH13" s="86"/>
      <c r="OEI13" s="86"/>
      <c r="OEJ13" s="86"/>
      <c r="OEK13" s="86"/>
      <c r="OEL13" s="86"/>
      <c r="OEM13" s="86"/>
      <c r="OEN13" s="86"/>
      <c r="OEO13" s="86"/>
      <c r="OEP13" s="86"/>
      <c r="OEQ13" s="86"/>
      <c r="OER13" s="86"/>
      <c r="OES13" s="86"/>
      <c r="OET13" s="86"/>
      <c r="OEU13" s="86"/>
      <c r="OEV13" s="86"/>
      <c r="OEW13" s="86"/>
      <c r="OEX13" s="86"/>
      <c r="OEY13" s="86"/>
      <c r="OEZ13" s="86"/>
      <c r="OFA13" s="86"/>
      <c r="OFB13" s="86"/>
      <c r="OFC13" s="86"/>
      <c r="OFD13" s="86"/>
      <c r="OFE13" s="86"/>
      <c r="OFF13" s="86"/>
      <c r="OFG13" s="86"/>
      <c r="OFH13" s="86"/>
      <c r="OFI13" s="86"/>
      <c r="OFJ13" s="86"/>
      <c r="OFK13" s="86"/>
      <c r="OFL13" s="86"/>
      <c r="OFM13" s="86"/>
      <c r="OFN13" s="86"/>
      <c r="OFO13" s="86"/>
      <c r="OFP13" s="86"/>
      <c r="OFQ13" s="86"/>
      <c r="OFR13" s="86"/>
      <c r="OFS13" s="86"/>
      <c r="OFT13" s="86"/>
      <c r="OFU13" s="86"/>
      <c r="OFV13" s="86"/>
      <c r="OFW13" s="86"/>
      <c r="OFX13" s="86"/>
      <c r="OFY13" s="86"/>
      <c r="OFZ13" s="86"/>
      <c r="OGA13" s="86"/>
      <c r="OGB13" s="86"/>
      <c r="OGC13" s="86"/>
      <c r="OGD13" s="86"/>
      <c r="OGE13" s="86"/>
      <c r="OGF13" s="86"/>
      <c r="OGG13" s="86"/>
      <c r="OGH13" s="86"/>
      <c r="OGI13" s="86"/>
      <c r="OGJ13" s="86"/>
      <c r="OGK13" s="86"/>
      <c r="OGL13" s="86"/>
      <c r="OGM13" s="86"/>
      <c r="OGN13" s="86"/>
      <c r="OGO13" s="86"/>
      <c r="OGP13" s="86"/>
      <c r="OGQ13" s="86"/>
      <c r="OGR13" s="86"/>
      <c r="OGS13" s="86"/>
      <c r="OGT13" s="86"/>
      <c r="OGU13" s="86"/>
      <c r="OGV13" s="86"/>
      <c r="OGW13" s="86"/>
      <c r="OGX13" s="86"/>
      <c r="OGY13" s="86"/>
      <c r="OGZ13" s="86"/>
      <c r="OHA13" s="86"/>
      <c r="OHB13" s="86"/>
      <c r="OHC13" s="86"/>
      <c r="OHD13" s="86"/>
      <c r="OHE13" s="86"/>
      <c r="OHF13" s="86"/>
      <c r="OHG13" s="86"/>
      <c r="OHH13" s="86"/>
      <c r="OHI13" s="86"/>
      <c r="OHJ13" s="86"/>
      <c r="OHK13" s="86"/>
      <c r="OHL13" s="86"/>
      <c r="OHM13" s="86"/>
      <c r="OHN13" s="86"/>
      <c r="OHO13" s="86"/>
      <c r="OHP13" s="86"/>
      <c r="OHQ13" s="86"/>
      <c r="OHR13" s="86"/>
      <c r="OHS13" s="86"/>
      <c r="OHT13" s="86"/>
      <c r="OHU13" s="86"/>
      <c r="OHV13" s="86"/>
      <c r="OHW13" s="86"/>
      <c r="OHX13" s="86"/>
      <c r="OHY13" s="86"/>
      <c r="OHZ13" s="86"/>
      <c r="OIA13" s="86"/>
      <c r="OIB13" s="86"/>
      <c r="OIC13" s="86"/>
      <c r="OID13" s="86"/>
      <c r="OIE13" s="86"/>
      <c r="OIF13" s="86"/>
      <c r="OIG13" s="86"/>
      <c r="OIH13" s="86"/>
      <c r="OII13" s="86"/>
      <c r="OIJ13" s="86"/>
      <c r="OIK13" s="86"/>
      <c r="OIL13" s="86"/>
      <c r="OIM13" s="86"/>
      <c r="OIN13" s="86"/>
      <c r="OIO13" s="86"/>
      <c r="OIP13" s="86"/>
      <c r="OIQ13" s="86"/>
      <c r="OIR13" s="86"/>
      <c r="OIS13" s="86"/>
      <c r="OIT13" s="86"/>
      <c r="OIU13" s="86"/>
      <c r="OIV13" s="86"/>
      <c r="OIW13" s="86"/>
      <c r="OIX13" s="86"/>
      <c r="OIY13" s="86"/>
      <c r="OIZ13" s="86"/>
      <c r="OJA13" s="86"/>
      <c r="OJB13" s="86"/>
      <c r="OJC13" s="86"/>
      <c r="OJD13" s="86"/>
      <c r="OJE13" s="86"/>
      <c r="OJF13" s="86"/>
      <c r="OJG13" s="86"/>
      <c r="OJH13" s="86"/>
      <c r="OJI13" s="86"/>
      <c r="OJJ13" s="86"/>
      <c r="OJK13" s="86"/>
      <c r="OJL13" s="86"/>
      <c r="OJM13" s="86"/>
      <c r="OJN13" s="86"/>
      <c r="OJO13" s="86"/>
      <c r="OJP13" s="86"/>
      <c r="OJQ13" s="86"/>
      <c r="OJR13" s="86"/>
      <c r="OJS13" s="86"/>
      <c r="OJT13" s="86"/>
      <c r="OJU13" s="86"/>
      <c r="OJV13" s="86"/>
      <c r="OJW13" s="86"/>
      <c r="OJX13" s="86"/>
      <c r="OJY13" s="86"/>
      <c r="OJZ13" s="86"/>
      <c r="OKA13" s="86"/>
      <c r="OKB13" s="86"/>
      <c r="OKC13" s="86"/>
      <c r="OKD13" s="86"/>
      <c r="OKE13" s="86"/>
      <c r="OKF13" s="86"/>
      <c r="OKG13" s="86"/>
      <c r="OKH13" s="86"/>
      <c r="OKI13" s="86"/>
      <c r="OKJ13" s="86"/>
      <c r="OKK13" s="86"/>
      <c r="OKL13" s="86"/>
      <c r="OKM13" s="86"/>
      <c r="OKN13" s="86"/>
      <c r="OKO13" s="86"/>
      <c r="OKP13" s="86"/>
      <c r="OKQ13" s="86"/>
      <c r="OKR13" s="86"/>
      <c r="OKS13" s="86"/>
      <c r="OKT13" s="86"/>
      <c r="OKU13" s="86"/>
      <c r="OKV13" s="86"/>
      <c r="OKW13" s="86"/>
      <c r="OKX13" s="86"/>
      <c r="OKY13" s="86"/>
      <c r="OKZ13" s="86"/>
      <c r="OLA13" s="86"/>
      <c r="OLB13" s="86"/>
      <c r="OLC13" s="86"/>
      <c r="OLD13" s="86"/>
      <c r="OLE13" s="86"/>
      <c r="OLF13" s="86"/>
      <c r="OLG13" s="86"/>
      <c r="OLH13" s="86"/>
      <c r="OLI13" s="86"/>
      <c r="OLJ13" s="86"/>
      <c r="OLK13" s="86"/>
      <c r="OLL13" s="86"/>
      <c r="OLM13" s="86"/>
      <c r="OLN13" s="86"/>
      <c r="OLO13" s="86"/>
      <c r="OLP13" s="86"/>
      <c r="OLQ13" s="86"/>
      <c r="OLR13" s="86"/>
      <c r="OLS13" s="86"/>
      <c r="OLT13" s="86"/>
      <c r="OLU13" s="86"/>
      <c r="OLV13" s="86"/>
      <c r="OLW13" s="86"/>
      <c r="OLX13" s="86"/>
      <c r="OLY13" s="86"/>
      <c r="OLZ13" s="86"/>
      <c r="OMA13" s="86"/>
      <c r="OMB13" s="86"/>
      <c r="OMC13" s="86"/>
      <c r="OMD13" s="86"/>
      <c r="OME13" s="86"/>
      <c r="OMF13" s="86"/>
      <c r="OMG13" s="86"/>
      <c r="OMH13" s="86"/>
      <c r="OMI13" s="86"/>
      <c r="OMJ13" s="86"/>
      <c r="OMK13" s="86"/>
      <c r="OML13" s="86"/>
      <c r="OMM13" s="86"/>
      <c r="OMN13" s="86"/>
      <c r="OMO13" s="86"/>
      <c r="OMP13" s="86"/>
      <c r="OMQ13" s="86"/>
      <c r="OMR13" s="86"/>
      <c r="OMS13" s="86"/>
      <c r="OMT13" s="86"/>
      <c r="OMU13" s="86"/>
      <c r="OMV13" s="86"/>
      <c r="OMW13" s="86"/>
      <c r="OMX13" s="86"/>
      <c r="OMY13" s="86"/>
      <c r="OMZ13" s="86"/>
      <c r="ONA13" s="86"/>
      <c r="ONB13" s="86"/>
      <c r="ONC13" s="86"/>
      <c r="OND13" s="86"/>
      <c r="ONE13" s="86"/>
      <c r="ONF13" s="86"/>
      <c r="ONG13" s="86"/>
      <c r="ONH13" s="86"/>
      <c r="ONI13" s="86"/>
      <c r="ONJ13" s="86"/>
      <c r="ONK13" s="86"/>
      <c r="ONL13" s="86"/>
      <c r="ONM13" s="86"/>
      <c r="ONN13" s="86"/>
      <c r="ONO13" s="86"/>
      <c r="ONP13" s="86"/>
      <c r="ONQ13" s="86"/>
      <c r="ONR13" s="86"/>
      <c r="ONS13" s="86"/>
      <c r="ONT13" s="86"/>
      <c r="ONU13" s="86"/>
      <c r="ONV13" s="86"/>
      <c r="ONW13" s="86"/>
      <c r="ONX13" s="86"/>
      <c r="ONY13" s="86"/>
      <c r="ONZ13" s="86"/>
      <c r="OOA13" s="86"/>
      <c r="OOB13" s="86"/>
      <c r="OOC13" s="86"/>
      <c r="OOD13" s="86"/>
      <c r="OOE13" s="86"/>
      <c r="OOF13" s="86"/>
      <c r="OOG13" s="86"/>
      <c r="OOH13" s="86"/>
      <c r="OOI13" s="86"/>
      <c r="OOJ13" s="86"/>
      <c r="OOK13" s="86"/>
      <c r="OOL13" s="86"/>
      <c r="OOM13" s="86"/>
      <c r="OON13" s="86"/>
      <c r="OOO13" s="86"/>
      <c r="OOP13" s="86"/>
      <c r="OOQ13" s="86"/>
      <c r="OOR13" s="86"/>
      <c r="OOS13" s="86"/>
      <c r="OOT13" s="86"/>
      <c r="OOU13" s="86"/>
      <c r="OOV13" s="86"/>
      <c r="OOW13" s="86"/>
      <c r="OOX13" s="86"/>
      <c r="OOY13" s="86"/>
      <c r="OOZ13" s="86"/>
      <c r="OPA13" s="86"/>
      <c r="OPB13" s="86"/>
      <c r="OPC13" s="86"/>
      <c r="OPD13" s="86"/>
      <c r="OPE13" s="86"/>
      <c r="OPF13" s="86"/>
      <c r="OPG13" s="86"/>
      <c r="OPH13" s="86"/>
      <c r="OPI13" s="86"/>
      <c r="OPJ13" s="86"/>
      <c r="OPK13" s="86"/>
      <c r="OPL13" s="86"/>
      <c r="OPM13" s="86"/>
      <c r="OPN13" s="86"/>
      <c r="OPO13" s="86"/>
      <c r="OPP13" s="86"/>
      <c r="OPQ13" s="86"/>
      <c r="OPR13" s="86"/>
      <c r="OPS13" s="86"/>
      <c r="OPT13" s="86"/>
      <c r="OPU13" s="86"/>
      <c r="OPV13" s="86"/>
      <c r="OPW13" s="86"/>
      <c r="OPX13" s="86"/>
      <c r="OPY13" s="86"/>
      <c r="OPZ13" s="86"/>
      <c r="OQA13" s="86"/>
      <c r="OQB13" s="86"/>
      <c r="OQC13" s="86"/>
      <c r="OQD13" s="86"/>
      <c r="OQE13" s="86"/>
      <c r="OQF13" s="86"/>
      <c r="OQG13" s="86"/>
      <c r="OQH13" s="86"/>
      <c r="OQI13" s="86"/>
      <c r="OQJ13" s="86"/>
      <c r="OQK13" s="86"/>
      <c r="OQL13" s="86"/>
      <c r="OQM13" s="86"/>
      <c r="OQN13" s="86"/>
      <c r="OQO13" s="86"/>
      <c r="OQP13" s="86"/>
      <c r="OQQ13" s="86"/>
      <c r="OQR13" s="86"/>
      <c r="OQS13" s="86"/>
      <c r="OQT13" s="86"/>
      <c r="OQU13" s="86"/>
      <c r="OQV13" s="86"/>
      <c r="OQW13" s="86"/>
      <c r="OQX13" s="86"/>
      <c r="OQY13" s="86"/>
      <c r="OQZ13" s="86"/>
      <c r="ORA13" s="86"/>
      <c r="ORB13" s="86"/>
      <c r="ORC13" s="86"/>
      <c r="ORD13" s="86"/>
      <c r="ORE13" s="86"/>
      <c r="ORF13" s="86"/>
      <c r="ORG13" s="86"/>
      <c r="ORH13" s="86"/>
      <c r="ORI13" s="86"/>
      <c r="ORJ13" s="86"/>
      <c r="ORK13" s="86"/>
      <c r="ORL13" s="86"/>
      <c r="ORM13" s="86"/>
      <c r="ORN13" s="86"/>
      <c r="ORO13" s="86"/>
      <c r="ORP13" s="86"/>
      <c r="ORQ13" s="86"/>
      <c r="ORR13" s="86"/>
      <c r="ORS13" s="86"/>
      <c r="ORT13" s="86"/>
      <c r="ORU13" s="86"/>
      <c r="ORV13" s="86"/>
      <c r="ORW13" s="86"/>
      <c r="ORX13" s="86"/>
      <c r="ORY13" s="86"/>
      <c r="ORZ13" s="86"/>
      <c r="OSA13" s="86"/>
      <c r="OSB13" s="86"/>
      <c r="OSC13" s="86"/>
      <c r="OSD13" s="86"/>
      <c r="OSE13" s="86"/>
      <c r="OSF13" s="86"/>
      <c r="OSG13" s="86"/>
      <c r="OSH13" s="86"/>
      <c r="OSI13" s="86"/>
      <c r="OSJ13" s="86"/>
      <c r="OSK13" s="86"/>
      <c r="OSL13" s="86"/>
      <c r="OSM13" s="86"/>
      <c r="OSN13" s="86"/>
      <c r="OSO13" s="86"/>
      <c r="OSP13" s="86"/>
      <c r="OSQ13" s="86"/>
      <c r="OSR13" s="86"/>
      <c r="OSS13" s="86"/>
      <c r="OST13" s="86"/>
      <c r="OSU13" s="86"/>
      <c r="OSV13" s="86"/>
      <c r="OSW13" s="86"/>
      <c r="OSX13" s="86"/>
      <c r="OSY13" s="86"/>
      <c r="OSZ13" s="86"/>
      <c r="OTA13" s="86"/>
      <c r="OTB13" s="86"/>
      <c r="OTC13" s="86"/>
      <c r="OTD13" s="86"/>
      <c r="OTE13" s="86"/>
      <c r="OTF13" s="86"/>
      <c r="OTG13" s="86"/>
      <c r="OTH13" s="86"/>
      <c r="OTI13" s="86"/>
      <c r="OTJ13" s="86"/>
      <c r="OTK13" s="86"/>
      <c r="OTL13" s="86"/>
      <c r="OTM13" s="86"/>
      <c r="OTN13" s="86"/>
      <c r="OTO13" s="86"/>
      <c r="OTP13" s="86"/>
      <c r="OTQ13" s="86"/>
      <c r="OTR13" s="86"/>
      <c r="OTS13" s="86"/>
      <c r="OTT13" s="86"/>
      <c r="OTU13" s="86"/>
      <c r="OTV13" s="86"/>
      <c r="OTW13" s="86"/>
      <c r="OTX13" s="86"/>
      <c r="OTY13" s="86"/>
      <c r="OTZ13" s="86"/>
      <c r="OUA13" s="86"/>
      <c r="OUB13" s="86"/>
      <c r="OUC13" s="86"/>
      <c r="OUD13" s="86"/>
      <c r="OUE13" s="86"/>
      <c r="OUF13" s="86"/>
      <c r="OUG13" s="86"/>
      <c r="OUH13" s="86"/>
      <c r="OUI13" s="86"/>
      <c r="OUJ13" s="86"/>
      <c r="OUK13" s="86"/>
      <c r="OUL13" s="86"/>
      <c r="OUM13" s="86"/>
      <c r="OUN13" s="86"/>
      <c r="OUO13" s="86"/>
      <c r="OUP13" s="86"/>
      <c r="OUQ13" s="86"/>
      <c r="OUR13" s="86"/>
      <c r="OUS13" s="86"/>
      <c r="OUT13" s="86"/>
      <c r="OUU13" s="86"/>
      <c r="OUV13" s="86"/>
      <c r="OUW13" s="86"/>
      <c r="OUX13" s="86"/>
      <c r="OUY13" s="86"/>
      <c r="OUZ13" s="86"/>
      <c r="OVA13" s="86"/>
      <c r="OVB13" s="86"/>
      <c r="OVC13" s="86"/>
      <c r="OVD13" s="86"/>
      <c r="OVE13" s="86"/>
      <c r="OVF13" s="86"/>
      <c r="OVG13" s="86"/>
      <c r="OVH13" s="86"/>
      <c r="OVI13" s="86"/>
      <c r="OVJ13" s="86"/>
      <c r="OVK13" s="86"/>
      <c r="OVL13" s="86"/>
      <c r="OVM13" s="86"/>
      <c r="OVN13" s="86"/>
      <c r="OVO13" s="86"/>
      <c r="OVP13" s="86"/>
      <c r="OVQ13" s="86"/>
      <c r="OVR13" s="86"/>
      <c r="OVS13" s="86"/>
      <c r="OVT13" s="86"/>
      <c r="OVU13" s="86"/>
      <c r="OVV13" s="86"/>
      <c r="OVW13" s="86"/>
      <c r="OVX13" s="86"/>
      <c r="OVY13" s="86"/>
      <c r="OVZ13" s="86"/>
      <c r="OWA13" s="86"/>
      <c r="OWB13" s="86"/>
      <c r="OWC13" s="86"/>
      <c r="OWD13" s="86"/>
      <c r="OWE13" s="86"/>
      <c r="OWF13" s="86"/>
      <c r="OWG13" s="86"/>
      <c r="OWH13" s="86"/>
      <c r="OWI13" s="86"/>
      <c r="OWJ13" s="86"/>
      <c r="OWK13" s="86"/>
      <c r="OWL13" s="86"/>
      <c r="OWM13" s="86"/>
      <c r="OWN13" s="86"/>
      <c r="OWO13" s="86"/>
      <c r="OWP13" s="86"/>
      <c r="OWQ13" s="86"/>
      <c r="OWR13" s="86"/>
      <c r="OWS13" s="86"/>
      <c r="OWT13" s="86"/>
      <c r="OWU13" s="86"/>
      <c r="OWV13" s="86"/>
      <c r="OWW13" s="86"/>
      <c r="OWX13" s="86"/>
      <c r="OWY13" s="86"/>
      <c r="OWZ13" s="86"/>
      <c r="OXA13" s="86"/>
      <c r="OXB13" s="86"/>
      <c r="OXC13" s="86"/>
      <c r="OXD13" s="86"/>
      <c r="OXE13" s="86"/>
      <c r="OXF13" s="86"/>
      <c r="OXG13" s="86"/>
      <c r="OXH13" s="86"/>
      <c r="OXI13" s="86"/>
      <c r="OXJ13" s="86"/>
      <c r="OXK13" s="86"/>
      <c r="OXL13" s="86"/>
      <c r="OXM13" s="86"/>
      <c r="OXN13" s="86"/>
      <c r="OXO13" s="86"/>
      <c r="OXP13" s="86"/>
      <c r="OXQ13" s="86"/>
      <c r="OXR13" s="86"/>
      <c r="OXS13" s="86"/>
      <c r="OXT13" s="86"/>
      <c r="OXU13" s="86"/>
      <c r="OXV13" s="86"/>
      <c r="OXW13" s="86"/>
      <c r="OXX13" s="86"/>
      <c r="OXY13" s="86"/>
      <c r="OXZ13" s="86"/>
      <c r="OYA13" s="86"/>
      <c r="OYB13" s="86"/>
      <c r="OYC13" s="86"/>
      <c r="OYD13" s="86"/>
      <c r="OYE13" s="86"/>
      <c r="OYF13" s="86"/>
      <c r="OYG13" s="86"/>
      <c r="OYH13" s="86"/>
      <c r="OYI13" s="86"/>
      <c r="OYJ13" s="86"/>
      <c r="OYK13" s="86"/>
      <c r="OYL13" s="86"/>
      <c r="OYM13" s="86"/>
      <c r="OYN13" s="86"/>
      <c r="OYO13" s="86"/>
      <c r="OYP13" s="86"/>
      <c r="OYQ13" s="86"/>
      <c r="OYR13" s="86"/>
      <c r="OYS13" s="86"/>
      <c r="OYT13" s="86"/>
      <c r="OYU13" s="86"/>
      <c r="OYV13" s="86"/>
      <c r="OYW13" s="86"/>
      <c r="OYX13" s="86"/>
      <c r="OYY13" s="86"/>
      <c r="OYZ13" s="86"/>
      <c r="OZA13" s="86"/>
      <c r="OZB13" s="86"/>
      <c r="OZC13" s="86"/>
      <c r="OZD13" s="86"/>
      <c r="OZE13" s="86"/>
      <c r="OZF13" s="86"/>
      <c r="OZG13" s="86"/>
      <c r="OZH13" s="86"/>
      <c r="OZI13" s="86"/>
      <c r="OZJ13" s="86"/>
      <c r="OZK13" s="86"/>
      <c r="OZL13" s="86"/>
      <c r="OZM13" s="86"/>
      <c r="OZN13" s="86"/>
      <c r="OZO13" s="86"/>
      <c r="OZP13" s="86"/>
      <c r="OZQ13" s="86"/>
      <c r="OZR13" s="86"/>
      <c r="OZS13" s="86"/>
      <c r="OZT13" s="86"/>
      <c r="OZU13" s="86"/>
      <c r="OZV13" s="86"/>
      <c r="OZW13" s="86"/>
      <c r="OZX13" s="86"/>
      <c r="OZY13" s="86"/>
      <c r="OZZ13" s="86"/>
      <c r="PAA13" s="86"/>
      <c r="PAB13" s="86"/>
      <c r="PAC13" s="86"/>
      <c r="PAD13" s="86"/>
      <c r="PAE13" s="86"/>
      <c r="PAF13" s="86"/>
      <c r="PAG13" s="86"/>
      <c r="PAH13" s="86"/>
      <c r="PAI13" s="86"/>
      <c r="PAJ13" s="86"/>
      <c r="PAK13" s="86"/>
      <c r="PAL13" s="86"/>
      <c r="PAM13" s="86"/>
      <c r="PAN13" s="86"/>
      <c r="PAO13" s="86"/>
      <c r="PAP13" s="86"/>
      <c r="PAQ13" s="86"/>
      <c r="PAR13" s="86"/>
      <c r="PAS13" s="86"/>
      <c r="PAT13" s="86"/>
      <c r="PAU13" s="86"/>
      <c r="PAV13" s="86"/>
      <c r="PAW13" s="86"/>
      <c r="PAX13" s="86"/>
      <c r="PAY13" s="86"/>
      <c r="PAZ13" s="86"/>
      <c r="PBA13" s="86"/>
      <c r="PBB13" s="86"/>
      <c r="PBC13" s="86"/>
      <c r="PBD13" s="86"/>
      <c r="PBE13" s="86"/>
      <c r="PBF13" s="86"/>
      <c r="PBG13" s="86"/>
      <c r="PBH13" s="86"/>
      <c r="PBI13" s="86"/>
      <c r="PBJ13" s="86"/>
      <c r="PBK13" s="86"/>
      <c r="PBL13" s="86"/>
      <c r="PBM13" s="86"/>
      <c r="PBN13" s="86"/>
      <c r="PBO13" s="86"/>
      <c r="PBP13" s="86"/>
      <c r="PBQ13" s="86"/>
      <c r="PBR13" s="86"/>
      <c r="PBS13" s="86"/>
      <c r="PBT13" s="86"/>
      <c r="PBU13" s="86"/>
      <c r="PBV13" s="86"/>
      <c r="PBW13" s="86"/>
      <c r="PBX13" s="86"/>
      <c r="PBY13" s="86"/>
      <c r="PBZ13" s="86"/>
      <c r="PCA13" s="86"/>
      <c r="PCB13" s="86"/>
      <c r="PCC13" s="86"/>
      <c r="PCD13" s="86"/>
      <c r="PCE13" s="86"/>
      <c r="PCF13" s="86"/>
      <c r="PCG13" s="86"/>
      <c r="PCH13" s="86"/>
      <c r="PCI13" s="86"/>
      <c r="PCJ13" s="86"/>
      <c r="PCK13" s="86"/>
      <c r="PCL13" s="86"/>
      <c r="PCM13" s="86"/>
      <c r="PCN13" s="86"/>
      <c r="PCO13" s="86"/>
      <c r="PCP13" s="86"/>
      <c r="PCQ13" s="86"/>
      <c r="PCR13" s="86"/>
      <c r="PCS13" s="86"/>
      <c r="PCT13" s="86"/>
      <c r="PCU13" s="86"/>
      <c r="PCV13" s="86"/>
      <c r="PCW13" s="86"/>
      <c r="PCX13" s="86"/>
      <c r="PCY13" s="86"/>
      <c r="PCZ13" s="86"/>
      <c r="PDA13" s="86"/>
      <c r="PDB13" s="86"/>
      <c r="PDC13" s="86"/>
      <c r="PDD13" s="86"/>
      <c r="PDE13" s="86"/>
      <c r="PDF13" s="86"/>
      <c r="PDG13" s="86"/>
      <c r="PDH13" s="86"/>
      <c r="PDI13" s="86"/>
      <c r="PDJ13" s="86"/>
      <c r="PDK13" s="86"/>
      <c r="PDL13" s="86"/>
      <c r="PDM13" s="86"/>
      <c r="PDN13" s="86"/>
      <c r="PDO13" s="86"/>
      <c r="PDP13" s="86"/>
      <c r="PDQ13" s="86"/>
      <c r="PDR13" s="86"/>
      <c r="PDS13" s="86"/>
      <c r="PDT13" s="86"/>
      <c r="PDU13" s="86"/>
      <c r="PDV13" s="86"/>
      <c r="PDW13" s="86"/>
      <c r="PDX13" s="86"/>
      <c r="PDY13" s="86"/>
      <c r="PDZ13" s="86"/>
      <c r="PEA13" s="86"/>
      <c r="PEB13" s="86"/>
      <c r="PEC13" s="86"/>
      <c r="PED13" s="86"/>
      <c r="PEE13" s="86"/>
      <c r="PEF13" s="86"/>
      <c r="PEG13" s="86"/>
      <c r="PEH13" s="86"/>
      <c r="PEI13" s="86"/>
      <c r="PEJ13" s="86"/>
      <c r="PEK13" s="86"/>
      <c r="PEL13" s="86"/>
      <c r="PEM13" s="86"/>
      <c r="PEN13" s="86"/>
      <c r="PEO13" s="86"/>
      <c r="PEP13" s="86"/>
      <c r="PEQ13" s="86"/>
      <c r="PER13" s="86"/>
      <c r="PES13" s="86"/>
      <c r="PET13" s="86"/>
      <c r="PEU13" s="86"/>
      <c r="PEV13" s="86"/>
      <c r="PEW13" s="86"/>
      <c r="PEX13" s="86"/>
      <c r="PEY13" s="86"/>
      <c r="PEZ13" s="86"/>
      <c r="PFA13" s="86"/>
      <c r="PFB13" s="86"/>
      <c r="PFC13" s="86"/>
      <c r="PFD13" s="86"/>
      <c r="PFE13" s="86"/>
      <c r="PFF13" s="86"/>
      <c r="PFG13" s="86"/>
      <c r="PFH13" s="86"/>
      <c r="PFI13" s="86"/>
      <c r="PFJ13" s="86"/>
      <c r="PFK13" s="86"/>
      <c r="PFL13" s="86"/>
      <c r="PFM13" s="86"/>
      <c r="PFN13" s="86"/>
      <c r="PFO13" s="86"/>
      <c r="PFP13" s="86"/>
      <c r="PFQ13" s="86"/>
      <c r="PFR13" s="86"/>
      <c r="PFS13" s="86"/>
      <c r="PFT13" s="86"/>
      <c r="PFU13" s="86"/>
      <c r="PFV13" s="86"/>
      <c r="PFW13" s="86"/>
      <c r="PFX13" s="86"/>
      <c r="PFY13" s="86"/>
      <c r="PFZ13" s="86"/>
      <c r="PGA13" s="86"/>
      <c r="PGB13" s="86"/>
      <c r="PGC13" s="86"/>
      <c r="PGD13" s="86"/>
      <c r="PGE13" s="86"/>
      <c r="PGF13" s="86"/>
      <c r="PGG13" s="86"/>
      <c r="PGH13" s="86"/>
      <c r="PGI13" s="86"/>
      <c r="PGJ13" s="86"/>
      <c r="PGK13" s="86"/>
      <c r="PGL13" s="86"/>
      <c r="PGM13" s="86"/>
      <c r="PGN13" s="86"/>
      <c r="PGO13" s="86"/>
      <c r="PGP13" s="86"/>
      <c r="PGQ13" s="86"/>
      <c r="PGR13" s="86"/>
      <c r="PGS13" s="86"/>
      <c r="PGT13" s="86"/>
      <c r="PGU13" s="86"/>
      <c r="PGV13" s="86"/>
      <c r="PGW13" s="86"/>
      <c r="PGX13" s="86"/>
      <c r="PGY13" s="86"/>
      <c r="PGZ13" s="86"/>
      <c r="PHA13" s="86"/>
      <c r="PHB13" s="86"/>
      <c r="PHC13" s="86"/>
      <c r="PHD13" s="86"/>
      <c r="PHE13" s="86"/>
      <c r="PHF13" s="86"/>
      <c r="PHG13" s="86"/>
      <c r="PHH13" s="86"/>
      <c r="PHI13" s="86"/>
      <c r="PHJ13" s="86"/>
      <c r="PHK13" s="86"/>
      <c r="PHL13" s="86"/>
      <c r="PHM13" s="86"/>
      <c r="PHN13" s="86"/>
      <c r="PHO13" s="86"/>
      <c r="PHP13" s="86"/>
      <c r="PHQ13" s="86"/>
      <c r="PHR13" s="86"/>
      <c r="PHS13" s="86"/>
      <c r="PHT13" s="86"/>
      <c r="PHU13" s="86"/>
      <c r="PHV13" s="86"/>
      <c r="PHW13" s="86"/>
      <c r="PHX13" s="86"/>
      <c r="PHY13" s="86"/>
      <c r="PHZ13" s="86"/>
      <c r="PIA13" s="86"/>
      <c r="PIB13" s="86"/>
      <c r="PIC13" s="86"/>
      <c r="PID13" s="86"/>
      <c r="PIE13" s="86"/>
      <c r="PIF13" s="86"/>
      <c r="PIG13" s="86"/>
      <c r="PIH13" s="86"/>
      <c r="PII13" s="86"/>
      <c r="PIJ13" s="86"/>
      <c r="PIK13" s="86"/>
      <c r="PIL13" s="86"/>
      <c r="PIM13" s="86"/>
      <c r="PIN13" s="86"/>
      <c r="PIO13" s="86"/>
      <c r="PIP13" s="86"/>
      <c r="PIQ13" s="86"/>
      <c r="PIR13" s="86"/>
      <c r="PIS13" s="86"/>
      <c r="PIT13" s="86"/>
      <c r="PIU13" s="86"/>
      <c r="PIV13" s="86"/>
      <c r="PIW13" s="86"/>
      <c r="PIX13" s="86"/>
      <c r="PIY13" s="86"/>
      <c r="PIZ13" s="86"/>
      <c r="PJA13" s="86"/>
      <c r="PJB13" s="86"/>
      <c r="PJC13" s="86"/>
      <c r="PJD13" s="86"/>
      <c r="PJE13" s="86"/>
      <c r="PJF13" s="86"/>
      <c r="PJG13" s="86"/>
      <c r="PJH13" s="86"/>
      <c r="PJI13" s="86"/>
      <c r="PJJ13" s="86"/>
      <c r="PJK13" s="86"/>
      <c r="PJL13" s="86"/>
      <c r="PJM13" s="86"/>
      <c r="PJN13" s="86"/>
      <c r="PJO13" s="86"/>
      <c r="PJP13" s="86"/>
      <c r="PJQ13" s="86"/>
      <c r="PJR13" s="86"/>
      <c r="PJS13" s="86"/>
      <c r="PJT13" s="86"/>
      <c r="PJU13" s="86"/>
      <c r="PJV13" s="86"/>
      <c r="PJW13" s="86"/>
      <c r="PJX13" s="86"/>
      <c r="PJY13" s="86"/>
      <c r="PJZ13" s="86"/>
      <c r="PKA13" s="86"/>
      <c r="PKB13" s="86"/>
      <c r="PKC13" s="86"/>
      <c r="PKD13" s="86"/>
      <c r="PKE13" s="86"/>
      <c r="PKF13" s="86"/>
      <c r="PKG13" s="86"/>
      <c r="PKH13" s="86"/>
      <c r="PKI13" s="86"/>
      <c r="PKJ13" s="86"/>
      <c r="PKK13" s="86"/>
      <c r="PKL13" s="86"/>
      <c r="PKM13" s="86"/>
      <c r="PKN13" s="86"/>
      <c r="PKO13" s="86"/>
      <c r="PKP13" s="86"/>
      <c r="PKQ13" s="86"/>
      <c r="PKR13" s="86"/>
      <c r="PKS13" s="86"/>
      <c r="PKT13" s="86"/>
      <c r="PKU13" s="86"/>
      <c r="PKV13" s="86"/>
      <c r="PKW13" s="86"/>
      <c r="PKX13" s="86"/>
      <c r="PKY13" s="86"/>
      <c r="PKZ13" s="86"/>
      <c r="PLA13" s="86"/>
      <c r="PLB13" s="86"/>
      <c r="PLC13" s="86"/>
      <c r="PLD13" s="86"/>
      <c r="PLE13" s="86"/>
      <c r="PLF13" s="86"/>
      <c r="PLG13" s="86"/>
      <c r="PLH13" s="86"/>
      <c r="PLI13" s="86"/>
      <c r="PLJ13" s="86"/>
      <c r="PLK13" s="86"/>
      <c r="PLL13" s="86"/>
      <c r="PLM13" s="86"/>
      <c r="PLN13" s="86"/>
      <c r="PLO13" s="86"/>
      <c r="PLP13" s="86"/>
      <c r="PLQ13" s="86"/>
      <c r="PLR13" s="86"/>
      <c r="PLS13" s="86"/>
      <c r="PLT13" s="86"/>
      <c r="PLU13" s="86"/>
      <c r="PLV13" s="86"/>
      <c r="PLW13" s="86"/>
      <c r="PLX13" s="86"/>
      <c r="PLY13" s="86"/>
      <c r="PLZ13" s="86"/>
      <c r="PMA13" s="86"/>
      <c r="PMB13" s="86"/>
      <c r="PMC13" s="86"/>
      <c r="PMD13" s="86"/>
      <c r="PME13" s="86"/>
      <c r="PMF13" s="86"/>
      <c r="PMG13" s="86"/>
      <c r="PMH13" s="86"/>
      <c r="PMI13" s="86"/>
      <c r="PMJ13" s="86"/>
      <c r="PMK13" s="86"/>
      <c r="PML13" s="86"/>
      <c r="PMM13" s="86"/>
      <c r="PMN13" s="86"/>
      <c r="PMO13" s="86"/>
      <c r="PMP13" s="86"/>
      <c r="PMQ13" s="86"/>
      <c r="PMR13" s="86"/>
      <c r="PMS13" s="86"/>
      <c r="PMT13" s="86"/>
      <c r="PMU13" s="86"/>
      <c r="PMV13" s="86"/>
      <c r="PMW13" s="86"/>
      <c r="PMX13" s="86"/>
      <c r="PMY13" s="86"/>
      <c r="PMZ13" s="86"/>
      <c r="PNA13" s="86"/>
      <c r="PNB13" s="86"/>
      <c r="PNC13" s="86"/>
      <c r="PND13" s="86"/>
      <c r="PNE13" s="86"/>
      <c r="PNF13" s="86"/>
      <c r="PNG13" s="86"/>
      <c r="PNH13" s="86"/>
      <c r="PNI13" s="86"/>
      <c r="PNJ13" s="86"/>
      <c r="PNK13" s="86"/>
      <c r="PNL13" s="86"/>
      <c r="PNM13" s="86"/>
      <c r="PNN13" s="86"/>
      <c r="PNO13" s="86"/>
      <c r="PNP13" s="86"/>
      <c r="PNQ13" s="86"/>
      <c r="PNR13" s="86"/>
      <c r="PNS13" s="86"/>
      <c r="PNT13" s="86"/>
      <c r="PNU13" s="86"/>
      <c r="PNV13" s="86"/>
      <c r="PNW13" s="86"/>
      <c r="PNX13" s="86"/>
      <c r="PNY13" s="86"/>
      <c r="PNZ13" s="86"/>
      <c r="POA13" s="86"/>
      <c r="POB13" s="86"/>
      <c r="POC13" s="86"/>
      <c r="POD13" s="86"/>
      <c r="POE13" s="86"/>
      <c r="POF13" s="86"/>
      <c r="POG13" s="86"/>
      <c r="POH13" s="86"/>
      <c r="POI13" s="86"/>
      <c r="POJ13" s="86"/>
      <c r="POK13" s="86"/>
      <c r="POL13" s="86"/>
      <c r="POM13" s="86"/>
      <c r="PON13" s="86"/>
      <c r="POO13" s="86"/>
      <c r="POP13" s="86"/>
      <c r="POQ13" s="86"/>
      <c r="POR13" s="86"/>
      <c r="POS13" s="86"/>
      <c r="POT13" s="86"/>
      <c r="POU13" s="86"/>
      <c r="POV13" s="86"/>
      <c r="POW13" s="86"/>
      <c r="POX13" s="86"/>
      <c r="POY13" s="86"/>
      <c r="POZ13" s="86"/>
      <c r="PPA13" s="86"/>
      <c r="PPB13" s="86"/>
      <c r="PPC13" s="86"/>
      <c r="PPD13" s="86"/>
      <c r="PPE13" s="86"/>
      <c r="PPF13" s="86"/>
      <c r="PPG13" s="86"/>
      <c r="PPH13" s="86"/>
      <c r="PPI13" s="86"/>
      <c r="PPJ13" s="86"/>
      <c r="PPK13" s="86"/>
      <c r="PPL13" s="86"/>
      <c r="PPM13" s="86"/>
      <c r="PPN13" s="86"/>
      <c r="PPO13" s="86"/>
      <c r="PPP13" s="86"/>
      <c r="PPQ13" s="86"/>
      <c r="PPR13" s="86"/>
      <c r="PPS13" s="86"/>
      <c r="PPT13" s="86"/>
      <c r="PPU13" s="86"/>
      <c r="PPV13" s="86"/>
      <c r="PPW13" s="86"/>
      <c r="PPX13" s="86"/>
      <c r="PPY13" s="86"/>
      <c r="PPZ13" s="86"/>
      <c r="PQA13" s="86"/>
      <c r="PQB13" s="86"/>
      <c r="PQC13" s="86"/>
      <c r="PQD13" s="86"/>
      <c r="PQE13" s="86"/>
      <c r="PQF13" s="86"/>
      <c r="PQG13" s="86"/>
      <c r="PQH13" s="86"/>
      <c r="PQI13" s="86"/>
      <c r="PQJ13" s="86"/>
      <c r="PQK13" s="86"/>
      <c r="PQL13" s="86"/>
      <c r="PQM13" s="86"/>
      <c r="PQN13" s="86"/>
      <c r="PQO13" s="86"/>
      <c r="PQP13" s="86"/>
      <c r="PQQ13" s="86"/>
      <c r="PQR13" s="86"/>
      <c r="PQS13" s="86"/>
      <c r="PQT13" s="86"/>
      <c r="PQU13" s="86"/>
      <c r="PQV13" s="86"/>
      <c r="PQW13" s="86"/>
      <c r="PQX13" s="86"/>
      <c r="PQY13" s="86"/>
      <c r="PQZ13" s="86"/>
      <c r="PRA13" s="86"/>
      <c r="PRB13" s="86"/>
      <c r="PRC13" s="86"/>
      <c r="PRD13" s="86"/>
      <c r="PRE13" s="86"/>
      <c r="PRF13" s="86"/>
      <c r="PRG13" s="86"/>
      <c r="PRH13" s="86"/>
      <c r="PRI13" s="86"/>
      <c r="PRJ13" s="86"/>
      <c r="PRK13" s="86"/>
      <c r="PRL13" s="86"/>
      <c r="PRM13" s="86"/>
      <c r="PRN13" s="86"/>
      <c r="PRO13" s="86"/>
      <c r="PRP13" s="86"/>
      <c r="PRQ13" s="86"/>
      <c r="PRR13" s="86"/>
      <c r="PRS13" s="86"/>
      <c r="PRT13" s="86"/>
      <c r="PRU13" s="86"/>
      <c r="PRV13" s="86"/>
      <c r="PRW13" s="86"/>
      <c r="PRX13" s="86"/>
      <c r="PRY13" s="86"/>
      <c r="PRZ13" s="86"/>
      <c r="PSA13" s="86"/>
      <c r="PSB13" s="86"/>
      <c r="PSC13" s="86"/>
      <c r="PSD13" s="86"/>
      <c r="PSE13" s="86"/>
      <c r="PSF13" s="86"/>
      <c r="PSG13" s="86"/>
      <c r="PSH13" s="86"/>
      <c r="PSI13" s="86"/>
      <c r="PSJ13" s="86"/>
      <c r="PSK13" s="86"/>
      <c r="PSL13" s="86"/>
      <c r="PSM13" s="86"/>
      <c r="PSN13" s="86"/>
      <c r="PSO13" s="86"/>
      <c r="PSP13" s="86"/>
      <c r="PSQ13" s="86"/>
      <c r="PSR13" s="86"/>
      <c r="PSS13" s="86"/>
      <c r="PST13" s="86"/>
      <c r="PSU13" s="86"/>
      <c r="PSV13" s="86"/>
      <c r="PSW13" s="86"/>
      <c r="PSX13" s="86"/>
      <c r="PSY13" s="86"/>
      <c r="PSZ13" s="86"/>
      <c r="PTA13" s="86"/>
      <c r="PTB13" s="86"/>
      <c r="PTC13" s="86"/>
      <c r="PTD13" s="86"/>
      <c r="PTE13" s="86"/>
      <c r="PTF13" s="86"/>
      <c r="PTG13" s="86"/>
      <c r="PTH13" s="86"/>
      <c r="PTI13" s="86"/>
      <c r="PTJ13" s="86"/>
      <c r="PTK13" s="86"/>
      <c r="PTL13" s="86"/>
      <c r="PTM13" s="86"/>
      <c r="PTN13" s="86"/>
      <c r="PTO13" s="86"/>
      <c r="PTP13" s="86"/>
      <c r="PTQ13" s="86"/>
      <c r="PTR13" s="86"/>
      <c r="PTS13" s="86"/>
      <c r="PTT13" s="86"/>
      <c r="PTU13" s="86"/>
      <c r="PTV13" s="86"/>
      <c r="PTW13" s="86"/>
      <c r="PTX13" s="86"/>
      <c r="PTY13" s="86"/>
      <c r="PTZ13" s="86"/>
      <c r="PUA13" s="86"/>
      <c r="PUB13" s="86"/>
      <c r="PUC13" s="86"/>
      <c r="PUD13" s="86"/>
      <c r="PUE13" s="86"/>
      <c r="PUF13" s="86"/>
      <c r="PUG13" s="86"/>
      <c r="PUH13" s="86"/>
      <c r="PUI13" s="86"/>
      <c r="PUJ13" s="86"/>
      <c r="PUK13" s="86"/>
      <c r="PUL13" s="86"/>
      <c r="PUM13" s="86"/>
      <c r="PUN13" s="86"/>
      <c r="PUO13" s="86"/>
      <c r="PUP13" s="86"/>
      <c r="PUQ13" s="86"/>
      <c r="PUR13" s="86"/>
      <c r="PUS13" s="86"/>
      <c r="PUT13" s="86"/>
      <c r="PUU13" s="86"/>
      <c r="PUV13" s="86"/>
      <c r="PUW13" s="86"/>
      <c r="PUX13" s="86"/>
      <c r="PUY13" s="86"/>
      <c r="PUZ13" s="86"/>
      <c r="PVA13" s="86"/>
      <c r="PVB13" s="86"/>
      <c r="PVC13" s="86"/>
      <c r="PVD13" s="86"/>
      <c r="PVE13" s="86"/>
      <c r="PVF13" s="86"/>
      <c r="PVG13" s="86"/>
      <c r="PVH13" s="86"/>
      <c r="PVI13" s="86"/>
      <c r="PVJ13" s="86"/>
      <c r="PVK13" s="86"/>
      <c r="PVL13" s="86"/>
      <c r="PVM13" s="86"/>
      <c r="PVN13" s="86"/>
      <c r="PVO13" s="86"/>
      <c r="PVP13" s="86"/>
      <c r="PVQ13" s="86"/>
      <c r="PVR13" s="86"/>
      <c r="PVS13" s="86"/>
      <c r="PVT13" s="86"/>
      <c r="PVU13" s="86"/>
      <c r="PVV13" s="86"/>
      <c r="PVW13" s="86"/>
      <c r="PVX13" s="86"/>
      <c r="PVY13" s="86"/>
      <c r="PVZ13" s="86"/>
      <c r="PWA13" s="86"/>
      <c r="PWB13" s="86"/>
      <c r="PWC13" s="86"/>
      <c r="PWD13" s="86"/>
      <c r="PWE13" s="86"/>
      <c r="PWF13" s="86"/>
      <c r="PWG13" s="86"/>
      <c r="PWH13" s="86"/>
      <c r="PWI13" s="86"/>
      <c r="PWJ13" s="86"/>
      <c r="PWK13" s="86"/>
      <c r="PWL13" s="86"/>
      <c r="PWM13" s="86"/>
      <c r="PWN13" s="86"/>
      <c r="PWO13" s="86"/>
      <c r="PWP13" s="86"/>
      <c r="PWQ13" s="86"/>
      <c r="PWR13" s="86"/>
      <c r="PWS13" s="86"/>
      <c r="PWT13" s="86"/>
      <c r="PWU13" s="86"/>
      <c r="PWV13" s="86"/>
      <c r="PWW13" s="86"/>
      <c r="PWX13" s="86"/>
      <c r="PWY13" s="86"/>
      <c r="PWZ13" s="86"/>
      <c r="PXA13" s="86"/>
      <c r="PXB13" s="86"/>
      <c r="PXC13" s="86"/>
      <c r="PXD13" s="86"/>
      <c r="PXE13" s="86"/>
      <c r="PXF13" s="86"/>
      <c r="PXG13" s="86"/>
      <c r="PXH13" s="86"/>
      <c r="PXI13" s="86"/>
      <c r="PXJ13" s="86"/>
      <c r="PXK13" s="86"/>
      <c r="PXL13" s="86"/>
      <c r="PXM13" s="86"/>
      <c r="PXN13" s="86"/>
      <c r="PXO13" s="86"/>
      <c r="PXP13" s="86"/>
      <c r="PXQ13" s="86"/>
      <c r="PXR13" s="86"/>
      <c r="PXS13" s="86"/>
      <c r="PXT13" s="86"/>
      <c r="PXU13" s="86"/>
      <c r="PXV13" s="86"/>
      <c r="PXW13" s="86"/>
      <c r="PXX13" s="86"/>
      <c r="PXY13" s="86"/>
      <c r="PXZ13" s="86"/>
      <c r="PYA13" s="86"/>
      <c r="PYB13" s="86"/>
      <c r="PYC13" s="86"/>
      <c r="PYD13" s="86"/>
      <c r="PYE13" s="86"/>
      <c r="PYF13" s="86"/>
      <c r="PYG13" s="86"/>
      <c r="PYH13" s="86"/>
      <c r="PYI13" s="86"/>
      <c r="PYJ13" s="86"/>
      <c r="PYK13" s="86"/>
      <c r="PYL13" s="86"/>
      <c r="PYM13" s="86"/>
      <c r="PYN13" s="86"/>
      <c r="PYO13" s="86"/>
      <c r="PYP13" s="86"/>
      <c r="PYQ13" s="86"/>
      <c r="PYR13" s="86"/>
      <c r="PYS13" s="86"/>
      <c r="PYT13" s="86"/>
      <c r="PYU13" s="86"/>
      <c r="PYV13" s="86"/>
      <c r="PYW13" s="86"/>
      <c r="PYX13" s="86"/>
      <c r="PYY13" s="86"/>
      <c r="PYZ13" s="86"/>
      <c r="PZA13" s="86"/>
      <c r="PZB13" s="86"/>
      <c r="PZC13" s="86"/>
      <c r="PZD13" s="86"/>
      <c r="PZE13" s="86"/>
      <c r="PZF13" s="86"/>
      <c r="PZG13" s="86"/>
      <c r="PZH13" s="86"/>
      <c r="PZI13" s="86"/>
      <c r="PZJ13" s="86"/>
      <c r="PZK13" s="86"/>
      <c r="PZL13" s="86"/>
      <c r="PZM13" s="86"/>
      <c r="PZN13" s="86"/>
      <c r="PZO13" s="86"/>
      <c r="PZP13" s="86"/>
      <c r="PZQ13" s="86"/>
      <c r="PZR13" s="86"/>
      <c r="PZS13" s="86"/>
      <c r="PZT13" s="86"/>
      <c r="PZU13" s="86"/>
      <c r="PZV13" s="86"/>
      <c r="PZW13" s="86"/>
      <c r="PZX13" s="86"/>
      <c r="PZY13" s="86"/>
      <c r="PZZ13" s="86"/>
      <c r="QAA13" s="86"/>
      <c r="QAB13" s="86"/>
      <c r="QAC13" s="86"/>
      <c r="QAD13" s="86"/>
      <c r="QAE13" s="86"/>
      <c r="QAF13" s="86"/>
      <c r="QAG13" s="86"/>
      <c r="QAH13" s="86"/>
      <c r="QAI13" s="86"/>
      <c r="QAJ13" s="86"/>
      <c r="QAK13" s="86"/>
      <c r="QAL13" s="86"/>
      <c r="QAM13" s="86"/>
      <c r="QAN13" s="86"/>
      <c r="QAO13" s="86"/>
      <c r="QAP13" s="86"/>
      <c r="QAQ13" s="86"/>
      <c r="QAR13" s="86"/>
      <c r="QAS13" s="86"/>
      <c r="QAT13" s="86"/>
      <c r="QAU13" s="86"/>
      <c r="QAV13" s="86"/>
      <c r="QAW13" s="86"/>
      <c r="QAX13" s="86"/>
      <c r="QAY13" s="86"/>
      <c r="QAZ13" s="86"/>
      <c r="QBA13" s="86"/>
      <c r="QBB13" s="86"/>
      <c r="QBC13" s="86"/>
      <c r="QBD13" s="86"/>
      <c r="QBE13" s="86"/>
      <c r="QBF13" s="86"/>
      <c r="QBG13" s="86"/>
      <c r="QBH13" s="86"/>
      <c r="QBI13" s="86"/>
      <c r="QBJ13" s="86"/>
      <c r="QBK13" s="86"/>
      <c r="QBL13" s="86"/>
      <c r="QBM13" s="86"/>
      <c r="QBN13" s="86"/>
      <c r="QBO13" s="86"/>
      <c r="QBP13" s="86"/>
      <c r="QBQ13" s="86"/>
      <c r="QBR13" s="86"/>
      <c r="QBS13" s="86"/>
      <c r="QBT13" s="86"/>
      <c r="QBU13" s="86"/>
      <c r="QBV13" s="86"/>
      <c r="QBW13" s="86"/>
      <c r="QBX13" s="86"/>
      <c r="QBY13" s="86"/>
      <c r="QBZ13" s="86"/>
      <c r="QCA13" s="86"/>
      <c r="QCB13" s="86"/>
      <c r="QCC13" s="86"/>
      <c r="QCD13" s="86"/>
      <c r="QCE13" s="86"/>
      <c r="QCF13" s="86"/>
      <c r="QCG13" s="86"/>
      <c r="QCH13" s="86"/>
      <c r="QCI13" s="86"/>
      <c r="QCJ13" s="86"/>
      <c r="QCK13" s="86"/>
      <c r="QCL13" s="86"/>
      <c r="QCM13" s="86"/>
      <c r="QCN13" s="86"/>
      <c r="QCO13" s="86"/>
      <c r="QCP13" s="86"/>
      <c r="QCQ13" s="86"/>
      <c r="QCR13" s="86"/>
      <c r="QCS13" s="86"/>
      <c r="QCT13" s="86"/>
      <c r="QCU13" s="86"/>
      <c r="QCV13" s="86"/>
      <c r="QCW13" s="86"/>
      <c r="QCX13" s="86"/>
      <c r="QCY13" s="86"/>
      <c r="QCZ13" s="86"/>
      <c r="QDA13" s="86"/>
      <c r="QDB13" s="86"/>
      <c r="QDC13" s="86"/>
      <c r="QDD13" s="86"/>
      <c r="QDE13" s="86"/>
      <c r="QDF13" s="86"/>
      <c r="QDG13" s="86"/>
      <c r="QDH13" s="86"/>
      <c r="QDI13" s="86"/>
      <c r="QDJ13" s="86"/>
      <c r="QDK13" s="86"/>
      <c r="QDL13" s="86"/>
      <c r="QDM13" s="86"/>
      <c r="QDN13" s="86"/>
      <c r="QDO13" s="86"/>
      <c r="QDP13" s="86"/>
      <c r="QDQ13" s="86"/>
      <c r="QDR13" s="86"/>
      <c r="QDS13" s="86"/>
      <c r="QDT13" s="86"/>
      <c r="QDU13" s="86"/>
      <c r="QDV13" s="86"/>
      <c r="QDW13" s="86"/>
      <c r="QDX13" s="86"/>
      <c r="QDY13" s="86"/>
      <c r="QDZ13" s="86"/>
      <c r="QEA13" s="86"/>
      <c r="QEB13" s="86"/>
      <c r="QEC13" s="86"/>
      <c r="QED13" s="86"/>
      <c r="QEE13" s="86"/>
      <c r="QEF13" s="86"/>
      <c r="QEG13" s="86"/>
      <c r="QEH13" s="86"/>
      <c r="QEI13" s="86"/>
      <c r="QEJ13" s="86"/>
      <c r="QEK13" s="86"/>
      <c r="QEL13" s="86"/>
      <c r="QEM13" s="86"/>
      <c r="QEN13" s="86"/>
      <c r="QEO13" s="86"/>
      <c r="QEP13" s="86"/>
      <c r="QEQ13" s="86"/>
      <c r="QER13" s="86"/>
      <c r="QES13" s="86"/>
      <c r="QET13" s="86"/>
      <c r="QEU13" s="86"/>
      <c r="QEV13" s="86"/>
      <c r="QEW13" s="86"/>
      <c r="QEX13" s="86"/>
      <c r="QEY13" s="86"/>
      <c r="QEZ13" s="86"/>
      <c r="QFA13" s="86"/>
      <c r="QFB13" s="86"/>
      <c r="QFC13" s="86"/>
      <c r="QFD13" s="86"/>
      <c r="QFE13" s="86"/>
      <c r="QFF13" s="86"/>
      <c r="QFG13" s="86"/>
      <c r="QFH13" s="86"/>
      <c r="QFI13" s="86"/>
      <c r="QFJ13" s="86"/>
      <c r="QFK13" s="86"/>
      <c r="QFL13" s="86"/>
      <c r="QFM13" s="86"/>
      <c r="QFN13" s="86"/>
      <c r="QFO13" s="86"/>
      <c r="QFP13" s="86"/>
      <c r="QFQ13" s="86"/>
      <c r="QFR13" s="86"/>
      <c r="QFS13" s="86"/>
      <c r="QFT13" s="86"/>
      <c r="QFU13" s="86"/>
      <c r="QFV13" s="86"/>
      <c r="QFW13" s="86"/>
      <c r="QFX13" s="86"/>
      <c r="QFY13" s="86"/>
      <c r="QFZ13" s="86"/>
      <c r="QGA13" s="86"/>
      <c r="QGB13" s="86"/>
      <c r="QGC13" s="86"/>
      <c r="QGD13" s="86"/>
      <c r="QGE13" s="86"/>
      <c r="QGF13" s="86"/>
      <c r="QGG13" s="86"/>
      <c r="QGH13" s="86"/>
      <c r="QGI13" s="86"/>
      <c r="QGJ13" s="86"/>
      <c r="QGK13" s="86"/>
      <c r="QGL13" s="86"/>
      <c r="QGM13" s="86"/>
      <c r="QGN13" s="86"/>
      <c r="QGO13" s="86"/>
      <c r="QGP13" s="86"/>
      <c r="QGQ13" s="86"/>
      <c r="QGR13" s="86"/>
      <c r="QGS13" s="86"/>
      <c r="QGT13" s="86"/>
      <c r="QGU13" s="86"/>
      <c r="QGV13" s="86"/>
      <c r="QGW13" s="86"/>
      <c r="QGX13" s="86"/>
      <c r="QGY13" s="86"/>
      <c r="QGZ13" s="86"/>
      <c r="QHA13" s="86"/>
      <c r="QHB13" s="86"/>
      <c r="QHC13" s="86"/>
      <c r="QHD13" s="86"/>
      <c r="QHE13" s="86"/>
      <c r="QHF13" s="86"/>
      <c r="QHG13" s="86"/>
      <c r="QHH13" s="86"/>
      <c r="QHI13" s="86"/>
      <c r="QHJ13" s="86"/>
      <c r="QHK13" s="86"/>
      <c r="QHL13" s="86"/>
      <c r="QHM13" s="86"/>
      <c r="QHN13" s="86"/>
      <c r="QHO13" s="86"/>
      <c r="QHP13" s="86"/>
      <c r="QHQ13" s="86"/>
      <c r="QHR13" s="86"/>
      <c r="QHS13" s="86"/>
      <c r="QHT13" s="86"/>
      <c r="QHU13" s="86"/>
      <c r="QHV13" s="86"/>
      <c r="QHW13" s="86"/>
      <c r="QHX13" s="86"/>
      <c r="QHY13" s="86"/>
      <c r="QHZ13" s="86"/>
      <c r="QIA13" s="86"/>
      <c r="QIB13" s="86"/>
      <c r="QIC13" s="86"/>
      <c r="QID13" s="86"/>
      <c r="QIE13" s="86"/>
      <c r="QIF13" s="86"/>
      <c r="QIG13" s="86"/>
      <c r="QIH13" s="86"/>
      <c r="QII13" s="86"/>
      <c r="QIJ13" s="86"/>
      <c r="QIK13" s="86"/>
      <c r="QIL13" s="86"/>
      <c r="QIM13" s="86"/>
      <c r="QIN13" s="86"/>
      <c r="QIO13" s="86"/>
      <c r="QIP13" s="86"/>
      <c r="QIQ13" s="86"/>
      <c r="QIR13" s="86"/>
      <c r="QIS13" s="86"/>
      <c r="QIT13" s="86"/>
      <c r="QIU13" s="86"/>
      <c r="QIV13" s="86"/>
      <c r="QIW13" s="86"/>
      <c r="QIX13" s="86"/>
      <c r="QIY13" s="86"/>
      <c r="QIZ13" s="86"/>
      <c r="QJA13" s="86"/>
      <c r="QJB13" s="86"/>
      <c r="QJC13" s="86"/>
      <c r="QJD13" s="86"/>
      <c r="QJE13" s="86"/>
      <c r="QJF13" s="86"/>
      <c r="QJG13" s="86"/>
      <c r="QJH13" s="86"/>
      <c r="QJI13" s="86"/>
      <c r="QJJ13" s="86"/>
      <c r="QJK13" s="86"/>
      <c r="QJL13" s="86"/>
      <c r="QJM13" s="86"/>
      <c r="QJN13" s="86"/>
      <c r="QJO13" s="86"/>
      <c r="QJP13" s="86"/>
      <c r="QJQ13" s="86"/>
      <c r="QJR13" s="86"/>
      <c r="QJS13" s="86"/>
      <c r="QJT13" s="86"/>
      <c r="QJU13" s="86"/>
      <c r="QJV13" s="86"/>
      <c r="QJW13" s="86"/>
      <c r="QJX13" s="86"/>
      <c r="QJY13" s="86"/>
      <c r="QJZ13" s="86"/>
      <c r="QKA13" s="86"/>
      <c r="QKB13" s="86"/>
      <c r="QKC13" s="86"/>
      <c r="QKD13" s="86"/>
      <c r="QKE13" s="86"/>
      <c r="QKF13" s="86"/>
      <c r="QKG13" s="86"/>
      <c r="QKH13" s="86"/>
      <c r="QKI13" s="86"/>
      <c r="QKJ13" s="86"/>
      <c r="QKK13" s="86"/>
      <c r="QKL13" s="86"/>
      <c r="QKM13" s="86"/>
      <c r="QKN13" s="86"/>
      <c r="QKO13" s="86"/>
      <c r="QKP13" s="86"/>
      <c r="QKQ13" s="86"/>
      <c r="QKR13" s="86"/>
      <c r="QKS13" s="86"/>
      <c r="QKT13" s="86"/>
      <c r="QKU13" s="86"/>
      <c r="QKV13" s="86"/>
      <c r="QKW13" s="86"/>
      <c r="QKX13" s="86"/>
      <c r="QKY13" s="86"/>
      <c r="QKZ13" s="86"/>
      <c r="QLA13" s="86"/>
      <c r="QLB13" s="86"/>
      <c r="QLC13" s="86"/>
      <c r="QLD13" s="86"/>
      <c r="QLE13" s="86"/>
      <c r="QLF13" s="86"/>
      <c r="QLG13" s="86"/>
      <c r="QLH13" s="86"/>
      <c r="QLI13" s="86"/>
      <c r="QLJ13" s="86"/>
      <c r="QLK13" s="86"/>
      <c r="QLL13" s="86"/>
      <c r="QLM13" s="86"/>
      <c r="QLN13" s="86"/>
      <c r="QLO13" s="86"/>
      <c r="QLP13" s="86"/>
      <c r="QLQ13" s="86"/>
      <c r="QLR13" s="86"/>
      <c r="QLS13" s="86"/>
      <c r="QLT13" s="86"/>
      <c r="QLU13" s="86"/>
      <c r="QLV13" s="86"/>
      <c r="QLW13" s="86"/>
      <c r="QLX13" s="86"/>
      <c r="QLY13" s="86"/>
      <c r="QLZ13" s="86"/>
      <c r="QMA13" s="86"/>
      <c r="QMB13" s="86"/>
      <c r="QMC13" s="86"/>
      <c r="QMD13" s="86"/>
      <c r="QME13" s="86"/>
      <c r="QMF13" s="86"/>
      <c r="QMG13" s="86"/>
      <c r="QMH13" s="86"/>
      <c r="QMI13" s="86"/>
      <c r="QMJ13" s="86"/>
      <c r="QMK13" s="86"/>
      <c r="QML13" s="86"/>
      <c r="QMM13" s="86"/>
      <c r="QMN13" s="86"/>
      <c r="QMO13" s="86"/>
      <c r="QMP13" s="86"/>
      <c r="QMQ13" s="86"/>
      <c r="QMR13" s="86"/>
      <c r="QMS13" s="86"/>
      <c r="QMT13" s="86"/>
      <c r="QMU13" s="86"/>
      <c r="QMV13" s="86"/>
      <c r="QMW13" s="86"/>
      <c r="QMX13" s="86"/>
      <c r="QMY13" s="86"/>
      <c r="QMZ13" s="86"/>
      <c r="QNA13" s="86"/>
      <c r="QNB13" s="86"/>
      <c r="QNC13" s="86"/>
      <c r="QND13" s="86"/>
      <c r="QNE13" s="86"/>
      <c r="QNF13" s="86"/>
      <c r="QNG13" s="86"/>
      <c r="QNH13" s="86"/>
      <c r="QNI13" s="86"/>
      <c r="QNJ13" s="86"/>
      <c r="QNK13" s="86"/>
      <c r="QNL13" s="86"/>
      <c r="QNM13" s="86"/>
      <c r="QNN13" s="86"/>
      <c r="QNO13" s="86"/>
      <c r="QNP13" s="86"/>
      <c r="QNQ13" s="86"/>
      <c r="QNR13" s="86"/>
      <c r="QNS13" s="86"/>
      <c r="QNT13" s="86"/>
      <c r="QNU13" s="86"/>
      <c r="QNV13" s="86"/>
      <c r="QNW13" s="86"/>
      <c r="QNX13" s="86"/>
      <c r="QNY13" s="86"/>
      <c r="QNZ13" s="86"/>
      <c r="QOA13" s="86"/>
      <c r="QOB13" s="86"/>
      <c r="QOC13" s="86"/>
      <c r="QOD13" s="86"/>
      <c r="QOE13" s="86"/>
      <c r="QOF13" s="86"/>
      <c r="QOG13" s="86"/>
      <c r="QOH13" s="86"/>
      <c r="QOI13" s="86"/>
      <c r="QOJ13" s="86"/>
      <c r="QOK13" s="86"/>
      <c r="QOL13" s="86"/>
      <c r="QOM13" s="86"/>
      <c r="QON13" s="86"/>
      <c r="QOO13" s="86"/>
      <c r="QOP13" s="86"/>
      <c r="QOQ13" s="86"/>
      <c r="QOR13" s="86"/>
      <c r="QOS13" s="86"/>
      <c r="QOT13" s="86"/>
      <c r="QOU13" s="86"/>
      <c r="QOV13" s="86"/>
      <c r="QOW13" s="86"/>
      <c r="QOX13" s="86"/>
      <c r="QOY13" s="86"/>
      <c r="QOZ13" s="86"/>
      <c r="QPA13" s="86"/>
      <c r="QPB13" s="86"/>
      <c r="QPC13" s="86"/>
      <c r="QPD13" s="86"/>
      <c r="QPE13" s="86"/>
      <c r="QPF13" s="86"/>
      <c r="QPG13" s="86"/>
      <c r="QPH13" s="86"/>
      <c r="QPI13" s="86"/>
      <c r="QPJ13" s="86"/>
      <c r="QPK13" s="86"/>
      <c r="QPL13" s="86"/>
      <c r="QPM13" s="86"/>
      <c r="QPN13" s="86"/>
      <c r="QPO13" s="86"/>
      <c r="QPP13" s="86"/>
      <c r="QPQ13" s="86"/>
      <c r="QPR13" s="86"/>
      <c r="QPS13" s="86"/>
      <c r="QPT13" s="86"/>
      <c r="QPU13" s="86"/>
      <c r="QPV13" s="86"/>
      <c r="QPW13" s="86"/>
      <c r="QPX13" s="86"/>
      <c r="QPY13" s="86"/>
      <c r="QPZ13" s="86"/>
      <c r="QQA13" s="86"/>
      <c r="QQB13" s="86"/>
      <c r="QQC13" s="86"/>
      <c r="QQD13" s="86"/>
      <c r="QQE13" s="86"/>
      <c r="QQF13" s="86"/>
      <c r="QQG13" s="86"/>
      <c r="QQH13" s="86"/>
      <c r="QQI13" s="86"/>
      <c r="QQJ13" s="86"/>
      <c r="QQK13" s="86"/>
      <c r="QQL13" s="86"/>
      <c r="QQM13" s="86"/>
      <c r="QQN13" s="86"/>
      <c r="QQO13" s="86"/>
      <c r="QQP13" s="86"/>
      <c r="QQQ13" s="86"/>
      <c r="QQR13" s="86"/>
      <c r="QQS13" s="86"/>
      <c r="QQT13" s="86"/>
      <c r="QQU13" s="86"/>
      <c r="QQV13" s="86"/>
      <c r="QQW13" s="86"/>
      <c r="QQX13" s="86"/>
      <c r="QQY13" s="86"/>
      <c r="QQZ13" s="86"/>
      <c r="QRA13" s="86"/>
      <c r="QRB13" s="86"/>
      <c r="QRC13" s="86"/>
      <c r="QRD13" s="86"/>
      <c r="QRE13" s="86"/>
      <c r="QRF13" s="86"/>
      <c r="QRG13" s="86"/>
      <c r="QRH13" s="86"/>
      <c r="QRI13" s="86"/>
      <c r="QRJ13" s="86"/>
      <c r="QRK13" s="86"/>
      <c r="QRL13" s="86"/>
      <c r="QRM13" s="86"/>
      <c r="QRN13" s="86"/>
      <c r="QRO13" s="86"/>
      <c r="QRP13" s="86"/>
      <c r="QRQ13" s="86"/>
      <c r="QRR13" s="86"/>
      <c r="QRS13" s="86"/>
      <c r="QRT13" s="86"/>
      <c r="QRU13" s="86"/>
      <c r="QRV13" s="86"/>
      <c r="QRW13" s="86"/>
      <c r="QRX13" s="86"/>
      <c r="QRY13" s="86"/>
      <c r="QRZ13" s="86"/>
      <c r="QSA13" s="86"/>
      <c r="QSB13" s="86"/>
      <c r="QSC13" s="86"/>
      <c r="QSD13" s="86"/>
      <c r="QSE13" s="86"/>
      <c r="QSF13" s="86"/>
      <c r="QSG13" s="86"/>
      <c r="QSH13" s="86"/>
      <c r="QSI13" s="86"/>
      <c r="QSJ13" s="86"/>
      <c r="QSK13" s="86"/>
      <c r="QSL13" s="86"/>
      <c r="QSM13" s="86"/>
      <c r="QSN13" s="86"/>
      <c r="QSO13" s="86"/>
      <c r="QSP13" s="86"/>
      <c r="QSQ13" s="86"/>
      <c r="QSR13" s="86"/>
      <c r="QSS13" s="86"/>
      <c r="QST13" s="86"/>
      <c r="QSU13" s="86"/>
      <c r="QSV13" s="86"/>
      <c r="QSW13" s="86"/>
      <c r="QSX13" s="86"/>
      <c r="QSY13" s="86"/>
      <c r="QSZ13" s="86"/>
      <c r="QTA13" s="86"/>
      <c r="QTB13" s="86"/>
      <c r="QTC13" s="86"/>
      <c r="QTD13" s="86"/>
      <c r="QTE13" s="86"/>
      <c r="QTF13" s="86"/>
      <c r="QTG13" s="86"/>
      <c r="QTH13" s="86"/>
      <c r="QTI13" s="86"/>
      <c r="QTJ13" s="86"/>
      <c r="QTK13" s="86"/>
      <c r="QTL13" s="86"/>
      <c r="QTM13" s="86"/>
      <c r="QTN13" s="86"/>
      <c r="QTO13" s="86"/>
      <c r="QTP13" s="86"/>
      <c r="QTQ13" s="86"/>
      <c r="QTR13" s="86"/>
      <c r="QTS13" s="86"/>
      <c r="QTT13" s="86"/>
      <c r="QTU13" s="86"/>
      <c r="QTV13" s="86"/>
      <c r="QTW13" s="86"/>
      <c r="QTX13" s="86"/>
      <c r="QTY13" s="86"/>
      <c r="QTZ13" s="86"/>
      <c r="QUA13" s="86"/>
      <c r="QUB13" s="86"/>
      <c r="QUC13" s="86"/>
      <c r="QUD13" s="86"/>
      <c r="QUE13" s="86"/>
      <c r="QUF13" s="86"/>
      <c r="QUG13" s="86"/>
      <c r="QUH13" s="86"/>
      <c r="QUI13" s="86"/>
      <c r="QUJ13" s="86"/>
      <c r="QUK13" s="86"/>
      <c r="QUL13" s="86"/>
      <c r="QUM13" s="86"/>
      <c r="QUN13" s="86"/>
      <c r="QUO13" s="86"/>
      <c r="QUP13" s="86"/>
      <c r="QUQ13" s="86"/>
      <c r="QUR13" s="86"/>
      <c r="QUS13" s="86"/>
      <c r="QUT13" s="86"/>
      <c r="QUU13" s="86"/>
      <c r="QUV13" s="86"/>
      <c r="QUW13" s="86"/>
      <c r="QUX13" s="86"/>
      <c r="QUY13" s="86"/>
      <c r="QUZ13" s="86"/>
      <c r="QVA13" s="86"/>
      <c r="QVB13" s="86"/>
      <c r="QVC13" s="86"/>
      <c r="QVD13" s="86"/>
      <c r="QVE13" s="86"/>
      <c r="QVF13" s="86"/>
      <c r="QVG13" s="86"/>
      <c r="QVH13" s="86"/>
      <c r="QVI13" s="86"/>
      <c r="QVJ13" s="86"/>
      <c r="QVK13" s="86"/>
      <c r="QVL13" s="86"/>
      <c r="QVM13" s="86"/>
      <c r="QVN13" s="86"/>
      <c r="QVO13" s="86"/>
      <c r="QVP13" s="86"/>
      <c r="QVQ13" s="86"/>
      <c r="QVR13" s="86"/>
      <c r="QVS13" s="86"/>
      <c r="QVT13" s="86"/>
      <c r="QVU13" s="86"/>
      <c r="QVV13" s="86"/>
      <c r="QVW13" s="86"/>
      <c r="QVX13" s="86"/>
      <c r="QVY13" s="86"/>
      <c r="QVZ13" s="86"/>
      <c r="QWA13" s="86"/>
      <c r="QWB13" s="86"/>
      <c r="QWC13" s="86"/>
      <c r="QWD13" s="86"/>
      <c r="QWE13" s="86"/>
      <c r="QWF13" s="86"/>
      <c r="QWG13" s="86"/>
      <c r="QWH13" s="86"/>
      <c r="QWI13" s="86"/>
      <c r="QWJ13" s="86"/>
      <c r="QWK13" s="86"/>
      <c r="QWL13" s="86"/>
      <c r="QWM13" s="86"/>
      <c r="QWN13" s="86"/>
      <c r="QWO13" s="86"/>
      <c r="QWP13" s="86"/>
      <c r="QWQ13" s="86"/>
      <c r="QWR13" s="86"/>
      <c r="QWS13" s="86"/>
      <c r="QWT13" s="86"/>
      <c r="QWU13" s="86"/>
      <c r="QWV13" s="86"/>
      <c r="QWW13" s="86"/>
      <c r="QWX13" s="86"/>
      <c r="QWY13" s="86"/>
      <c r="QWZ13" s="86"/>
      <c r="QXA13" s="86"/>
      <c r="QXB13" s="86"/>
      <c r="QXC13" s="86"/>
      <c r="QXD13" s="86"/>
      <c r="QXE13" s="86"/>
      <c r="QXF13" s="86"/>
      <c r="QXG13" s="86"/>
      <c r="QXH13" s="86"/>
      <c r="QXI13" s="86"/>
      <c r="QXJ13" s="86"/>
      <c r="QXK13" s="86"/>
      <c r="QXL13" s="86"/>
      <c r="QXM13" s="86"/>
      <c r="QXN13" s="86"/>
      <c r="QXO13" s="86"/>
      <c r="QXP13" s="86"/>
      <c r="QXQ13" s="86"/>
      <c r="QXR13" s="86"/>
      <c r="QXS13" s="86"/>
      <c r="QXT13" s="86"/>
      <c r="QXU13" s="86"/>
      <c r="QXV13" s="86"/>
      <c r="QXW13" s="86"/>
      <c r="QXX13" s="86"/>
      <c r="QXY13" s="86"/>
      <c r="QXZ13" s="86"/>
      <c r="QYA13" s="86"/>
      <c r="QYB13" s="86"/>
      <c r="QYC13" s="86"/>
      <c r="QYD13" s="86"/>
      <c r="QYE13" s="86"/>
      <c r="QYF13" s="86"/>
      <c r="QYG13" s="86"/>
      <c r="QYH13" s="86"/>
      <c r="QYI13" s="86"/>
      <c r="QYJ13" s="86"/>
      <c r="QYK13" s="86"/>
      <c r="QYL13" s="86"/>
      <c r="QYM13" s="86"/>
      <c r="QYN13" s="86"/>
      <c r="QYO13" s="86"/>
      <c r="QYP13" s="86"/>
      <c r="QYQ13" s="86"/>
      <c r="QYR13" s="86"/>
      <c r="QYS13" s="86"/>
      <c r="QYT13" s="86"/>
      <c r="QYU13" s="86"/>
      <c r="QYV13" s="86"/>
      <c r="QYW13" s="86"/>
      <c r="QYX13" s="86"/>
      <c r="QYY13" s="86"/>
      <c r="QYZ13" s="86"/>
      <c r="QZA13" s="86"/>
      <c r="QZB13" s="86"/>
      <c r="QZC13" s="86"/>
      <c r="QZD13" s="86"/>
      <c r="QZE13" s="86"/>
      <c r="QZF13" s="86"/>
      <c r="QZG13" s="86"/>
      <c r="QZH13" s="86"/>
      <c r="QZI13" s="86"/>
      <c r="QZJ13" s="86"/>
      <c r="QZK13" s="86"/>
      <c r="QZL13" s="86"/>
      <c r="QZM13" s="86"/>
      <c r="QZN13" s="86"/>
      <c r="QZO13" s="86"/>
      <c r="QZP13" s="86"/>
      <c r="QZQ13" s="86"/>
      <c r="QZR13" s="86"/>
      <c r="QZS13" s="86"/>
      <c r="QZT13" s="86"/>
      <c r="QZU13" s="86"/>
      <c r="QZV13" s="86"/>
      <c r="QZW13" s="86"/>
      <c r="QZX13" s="86"/>
      <c r="QZY13" s="86"/>
      <c r="QZZ13" s="86"/>
      <c r="RAA13" s="86"/>
      <c r="RAB13" s="86"/>
      <c r="RAC13" s="86"/>
      <c r="RAD13" s="86"/>
      <c r="RAE13" s="86"/>
      <c r="RAF13" s="86"/>
      <c r="RAG13" s="86"/>
      <c r="RAH13" s="86"/>
      <c r="RAI13" s="86"/>
      <c r="RAJ13" s="86"/>
      <c r="RAK13" s="86"/>
      <c r="RAL13" s="86"/>
      <c r="RAM13" s="86"/>
      <c r="RAN13" s="86"/>
      <c r="RAO13" s="86"/>
      <c r="RAP13" s="86"/>
      <c r="RAQ13" s="86"/>
      <c r="RAR13" s="86"/>
      <c r="RAS13" s="86"/>
      <c r="RAT13" s="86"/>
      <c r="RAU13" s="86"/>
      <c r="RAV13" s="86"/>
      <c r="RAW13" s="86"/>
      <c r="RAX13" s="86"/>
      <c r="RAY13" s="86"/>
      <c r="RAZ13" s="86"/>
      <c r="RBA13" s="86"/>
      <c r="RBB13" s="86"/>
      <c r="RBC13" s="86"/>
      <c r="RBD13" s="86"/>
      <c r="RBE13" s="86"/>
      <c r="RBF13" s="86"/>
      <c r="RBG13" s="86"/>
      <c r="RBH13" s="86"/>
      <c r="RBI13" s="86"/>
      <c r="RBJ13" s="86"/>
      <c r="RBK13" s="86"/>
      <c r="RBL13" s="86"/>
      <c r="RBM13" s="86"/>
      <c r="RBN13" s="86"/>
      <c r="RBO13" s="86"/>
      <c r="RBP13" s="86"/>
      <c r="RBQ13" s="86"/>
      <c r="RBR13" s="86"/>
      <c r="RBS13" s="86"/>
      <c r="RBT13" s="86"/>
      <c r="RBU13" s="86"/>
      <c r="RBV13" s="86"/>
      <c r="RBW13" s="86"/>
      <c r="RBX13" s="86"/>
      <c r="RBY13" s="86"/>
      <c r="RBZ13" s="86"/>
      <c r="RCA13" s="86"/>
      <c r="RCB13" s="86"/>
      <c r="RCC13" s="86"/>
      <c r="RCD13" s="86"/>
      <c r="RCE13" s="86"/>
      <c r="RCF13" s="86"/>
      <c r="RCG13" s="86"/>
      <c r="RCH13" s="86"/>
      <c r="RCI13" s="86"/>
      <c r="RCJ13" s="86"/>
      <c r="RCK13" s="86"/>
      <c r="RCL13" s="86"/>
      <c r="RCM13" s="86"/>
      <c r="RCN13" s="86"/>
      <c r="RCO13" s="86"/>
      <c r="RCP13" s="86"/>
      <c r="RCQ13" s="86"/>
      <c r="RCR13" s="86"/>
      <c r="RCS13" s="86"/>
      <c r="RCT13" s="86"/>
      <c r="RCU13" s="86"/>
      <c r="RCV13" s="86"/>
      <c r="RCW13" s="86"/>
      <c r="RCX13" s="86"/>
      <c r="RCY13" s="86"/>
      <c r="RCZ13" s="86"/>
      <c r="RDA13" s="86"/>
      <c r="RDB13" s="86"/>
      <c r="RDC13" s="86"/>
      <c r="RDD13" s="86"/>
      <c r="RDE13" s="86"/>
      <c r="RDF13" s="86"/>
      <c r="RDG13" s="86"/>
      <c r="RDH13" s="86"/>
      <c r="RDI13" s="86"/>
      <c r="RDJ13" s="86"/>
      <c r="RDK13" s="86"/>
      <c r="RDL13" s="86"/>
      <c r="RDM13" s="86"/>
      <c r="RDN13" s="86"/>
      <c r="RDO13" s="86"/>
      <c r="RDP13" s="86"/>
      <c r="RDQ13" s="86"/>
      <c r="RDR13" s="86"/>
      <c r="RDS13" s="86"/>
      <c r="RDT13" s="86"/>
      <c r="RDU13" s="86"/>
      <c r="RDV13" s="86"/>
      <c r="RDW13" s="86"/>
      <c r="RDX13" s="86"/>
      <c r="RDY13" s="86"/>
      <c r="RDZ13" s="86"/>
      <c r="REA13" s="86"/>
      <c r="REB13" s="86"/>
      <c r="REC13" s="86"/>
      <c r="RED13" s="86"/>
      <c r="REE13" s="86"/>
      <c r="REF13" s="86"/>
      <c r="REG13" s="86"/>
      <c r="REH13" s="86"/>
      <c r="REI13" s="86"/>
      <c r="REJ13" s="86"/>
      <c r="REK13" s="86"/>
      <c r="REL13" s="86"/>
      <c r="REM13" s="86"/>
      <c r="REN13" s="86"/>
      <c r="REO13" s="86"/>
      <c r="REP13" s="86"/>
      <c r="REQ13" s="86"/>
      <c r="RER13" s="86"/>
      <c r="RES13" s="86"/>
      <c r="RET13" s="86"/>
      <c r="REU13" s="86"/>
      <c r="REV13" s="86"/>
      <c r="REW13" s="86"/>
      <c r="REX13" s="86"/>
      <c r="REY13" s="86"/>
      <c r="REZ13" s="86"/>
      <c r="RFA13" s="86"/>
      <c r="RFB13" s="86"/>
      <c r="RFC13" s="86"/>
      <c r="RFD13" s="86"/>
      <c r="RFE13" s="86"/>
      <c r="RFF13" s="86"/>
      <c r="RFG13" s="86"/>
      <c r="RFH13" s="86"/>
      <c r="RFI13" s="86"/>
      <c r="RFJ13" s="86"/>
      <c r="RFK13" s="86"/>
      <c r="RFL13" s="86"/>
      <c r="RFM13" s="86"/>
      <c r="RFN13" s="86"/>
      <c r="RFO13" s="86"/>
      <c r="RFP13" s="86"/>
      <c r="RFQ13" s="86"/>
      <c r="RFR13" s="86"/>
      <c r="RFS13" s="86"/>
      <c r="RFT13" s="86"/>
      <c r="RFU13" s="86"/>
      <c r="RFV13" s="86"/>
      <c r="RFW13" s="86"/>
      <c r="RFX13" s="86"/>
      <c r="RFY13" s="86"/>
      <c r="RFZ13" s="86"/>
      <c r="RGA13" s="86"/>
      <c r="RGB13" s="86"/>
      <c r="RGC13" s="86"/>
      <c r="RGD13" s="86"/>
      <c r="RGE13" s="86"/>
      <c r="RGF13" s="86"/>
      <c r="RGG13" s="86"/>
      <c r="RGH13" s="86"/>
      <c r="RGI13" s="86"/>
      <c r="RGJ13" s="86"/>
      <c r="RGK13" s="86"/>
      <c r="RGL13" s="86"/>
      <c r="RGM13" s="86"/>
      <c r="RGN13" s="86"/>
      <c r="RGO13" s="86"/>
      <c r="RGP13" s="86"/>
      <c r="RGQ13" s="86"/>
      <c r="RGR13" s="86"/>
      <c r="RGS13" s="86"/>
      <c r="RGT13" s="86"/>
      <c r="RGU13" s="86"/>
      <c r="RGV13" s="86"/>
      <c r="RGW13" s="86"/>
      <c r="RGX13" s="86"/>
      <c r="RGY13" s="86"/>
      <c r="RGZ13" s="86"/>
      <c r="RHA13" s="86"/>
      <c r="RHB13" s="86"/>
      <c r="RHC13" s="86"/>
      <c r="RHD13" s="86"/>
      <c r="RHE13" s="86"/>
      <c r="RHF13" s="86"/>
      <c r="RHG13" s="86"/>
      <c r="RHH13" s="86"/>
      <c r="RHI13" s="86"/>
      <c r="RHJ13" s="86"/>
      <c r="RHK13" s="86"/>
      <c r="RHL13" s="86"/>
      <c r="RHM13" s="86"/>
      <c r="RHN13" s="86"/>
      <c r="RHO13" s="86"/>
      <c r="RHP13" s="86"/>
      <c r="RHQ13" s="86"/>
      <c r="RHR13" s="86"/>
      <c r="RHS13" s="86"/>
      <c r="RHT13" s="86"/>
      <c r="RHU13" s="86"/>
      <c r="RHV13" s="86"/>
      <c r="RHW13" s="86"/>
      <c r="RHX13" s="86"/>
      <c r="RHY13" s="86"/>
      <c r="RHZ13" s="86"/>
      <c r="RIA13" s="86"/>
      <c r="RIB13" s="86"/>
      <c r="RIC13" s="86"/>
      <c r="RID13" s="86"/>
      <c r="RIE13" s="86"/>
      <c r="RIF13" s="86"/>
      <c r="RIG13" s="86"/>
      <c r="RIH13" s="86"/>
      <c r="RII13" s="86"/>
      <c r="RIJ13" s="86"/>
      <c r="RIK13" s="86"/>
      <c r="RIL13" s="86"/>
      <c r="RIM13" s="86"/>
      <c r="RIN13" s="86"/>
      <c r="RIO13" s="86"/>
      <c r="RIP13" s="86"/>
      <c r="RIQ13" s="86"/>
      <c r="RIR13" s="86"/>
      <c r="RIS13" s="86"/>
      <c r="RIT13" s="86"/>
      <c r="RIU13" s="86"/>
      <c r="RIV13" s="86"/>
      <c r="RIW13" s="86"/>
      <c r="RIX13" s="86"/>
      <c r="RIY13" s="86"/>
      <c r="RIZ13" s="86"/>
      <c r="RJA13" s="86"/>
      <c r="RJB13" s="86"/>
      <c r="RJC13" s="86"/>
      <c r="RJD13" s="86"/>
      <c r="RJE13" s="86"/>
      <c r="RJF13" s="86"/>
      <c r="RJG13" s="86"/>
      <c r="RJH13" s="86"/>
      <c r="RJI13" s="86"/>
      <c r="RJJ13" s="86"/>
      <c r="RJK13" s="86"/>
      <c r="RJL13" s="86"/>
      <c r="RJM13" s="86"/>
      <c r="RJN13" s="86"/>
      <c r="RJO13" s="86"/>
      <c r="RJP13" s="86"/>
      <c r="RJQ13" s="86"/>
      <c r="RJR13" s="86"/>
      <c r="RJS13" s="86"/>
      <c r="RJT13" s="86"/>
      <c r="RJU13" s="86"/>
      <c r="RJV13" s="86"/>
      <c r="RJW13" s="86"/>
      <c r="RJX13" s="86"/>
      <c r="RJY13" s="86"/>
      <c r="RJZ13" s="86"/>
      <c r="RKA13" s="86"/>
      <c r="RKB13" s="86"/>
      <c r="RKC13" s="86"/>
      <c r="RKD13" s="86"/>
      <c r="RKE13" s="86"/>
      <c r="RKF13" s="86"/>
      <c r="RKG13" s="86"/>
      <c r="RKH13" s="86"/>
      <c r="RKI13" s="86"/>
      <c r="RKJ13" s="86"/>
      <c r="RKK13" s="86"/>
      <c r="RKL13" s="86"/>
      <c r="RKM13" s="86"/>
      <c r="RKN13" s="86"/>
      <c r="RKO13" s="86"/>
      <c r="RKP13" s="86"/>
      <c r="RKQ13" s="86"/>
      <c r="RKR13" s="86"/>
      <c r="RKS13" s="86"/>
      <c r="RKT13" s="86"/>
      <c r="RKU13" s="86"/>
      <c r="RKV13" s="86"/>
      <c r="RKW13" s="86"/>
      <c r="RKX13" s="86"/>
      <c r="RKY13" s="86"/>
      <c r="RKZ13" s="86"/>
      <c r="RLA13" s="86"/>
      <c r="RLB13" s="86"/>
      <c r="RLC13" s="86"/>
      <c r="RLD13" s="86"/>
      <c r="RLE13" s="86"/>
      <c r="RLF13" s="86"/>
      <c r="RLG13" s="86"/>
      <c r="RLH13" s="86"/>
      <c r="RLI13" s="86"/>
      <c r="RLJ13" s="86"/>
      <c r="RLK13" s="86"/>
      <c r="RLL13" s="86"/>
      <c r="RLM13" s="86"/>
      <c r="RLN13" s="86"/>
      <c r="RLO13" s="86"/>
      <c r="RLP13" s="86"/>
      <c r="RLQ13" s="86"/>
      <c r="RLR13" s="86"/>
      <c r="RLS13" s="86"/>
      <c r="RLT13" s="86"/>
      <c r="RLU13" s="86"/>
      <c r="RLV13" s="86"/>
      <c r="RLW13" s="86"/>
      <c r="RLX13" s="86"/>
      <c r="RLY13" s="86"/>
      <c r="RLZ13" s="86"/>
      <c r="RMA13" s="86"/>
      <c r="RMB13" s="86"/>
      <c r="RMC13" s="86"/>
      <c r="RMD13" s="86"/>
      <c r="RME13" s="86"/>
      <c r="RMF13" s="86"/>
      <c r="RMG13" s="86"/>
      <c r="RMH13" s="86"/>
      <c r="RMI13" s="86"/>
      <c r="RMJ13" s="86"/>
      <c r="RMK13" s="86"/>
      <c r="RML13" s="86"/>
      <c r="RMM13" s="86"/>
      <c r="RMN13" s="86"/>
      <c r="RMO13" s="86"/>
      <c r="RMP13" s="86"/>
      <c r="RMQ13" s="86"/>
      <c r="RMR13" s="86"/>
      <c r="RMS13" s="86"/>
      <c r="RMT13" s="86"/>
      <c r="RMU13" s="86"/>
      <c r="RMV13" s="86"/>
      <c r="RMW13" s="86"/>
      <c r="RMX13" s="86"/>
      <c r="RMY13" s="86"/>
      <c r="RMZ13" s="86"/>
      <c r="RNA13" s="86"/>
      <c r="RNB13" s="86"/>
      <c r="RNC13" s="86"/>
      <c r="RND13" s="86"/>
      <c r="RNE13" s="86"/>
      <c r="RNF13" s="86"/>
      <c r="RNG13" s="86"/>
      <c r="RNH13" s="86"/>
      <c r="RNI13" s="86"/>
      <c r="RNJ13" s="86"/>
      <c r="RNK13" s="86"/>
      <c r="RNL13" s="86"/>
      <c r="RNM13" s="86"/>
      <c r="RNN13" s="86"/>
      <c r="RNO13" s="86"/>
      <c r="RNP13" s="86"/>
      <c r="RNQ13" s="86"/>
      <c r="RNR13" s="86"/>
      <c r="RNS13" s="86"/>
      <c r="RNT13" s="86"/>
      <c r="RNU13" s="86"/>
      <c r="RNV13" s="86"/>
      <c r="RNW13" s="86"/>
      <c r="RNX13" s="86"/>
      <c r="RNY13" s="86"/>
      <c r="RNZ13" s="86"/>
      <c r="ROA13" s="86"/>
      <c r="ROB13" s="86"/>
      <c r="ROC13" s="86"/>
      <c r="ROD13" s="86"/>
      <c r="ROE13" s="86"/>
      <c r="ROF13" s="86"/>
      <c r="ROG13" s="86"/>
      <c r="ROH13" s="86"/>
      <c r="ROI13" s="86"/>
      <c r="ROJ13" s="86"/>
      <c r="ROK13" s="86"/>
      <c r="ROL13" s="86"/>
      <c r="ROM13" s="86"/>
      <c r="RON13" s="86"/>
      <c r="ROO13" s="86"/>
      <c r="ROP13" s="86"/>
      <c r="ROQ13" s="86"/>
      <c r="ROR13" s="86"/>
      <c r="ROS13" s="86"/>
      <c r="ROT13" s="86"/>
      <c r="ROU13" s="86"/>
      <c r="ROV13" s="86"/>
      <c r="ROW13" s="86"/>
      <c r="ROX13" s="86"/>
      <c r="ROY13" s="86"/>
      <c r="ROZ13" s="86"/>
      <c r="RPA13" s="86"/>
      <c r="RPB13" s="86"/>
      <c r="RPC13" s="86"/>
      <c r="RPD13" s="86"/>
      <c r="RPE13" s="86"/>
      <c r="RPF13" s="86"/>
      <c r="RPG13" s="86"/>
      <c r="RPH13" s="86"/>
      <c r="RPI13" s="86"/>
      <c r="RPJ13" s="86"/>
      <c r="RPK13" s="86"/>
      <c r="RPL13" s="86"/>
      <c r="RPM13" s="86"/>
      <c r="RPN13" s="86"/>
      <c r="RPO13" s="86"/>
      <c r="RPP13" s="86"/>
      <c r="RPQ13" s="86"/>
      <c r="RPR13" s="86"/>
      <c r="RPS13" s="86"/>
      <c r="RPT13" s="86"/>
      <c r="RPU13" s="86"/>
      <c r="RPV13" s="86"/>
      <c r="RPW13" s="86"/>
      <c r="RPX13" s="86"/>
      <c r="RPY13" s="86"/>
      <c r="RPZ13" s="86"/>
      <c r="RQA13" s="86"/>
      <c r="RQB13" s="86"/>
      <c r="RQC13" s="86"/>
      <c r="RQD13" s="86"/>
      <c r="RQE13" s="86"/>
      <c r="RQF13" s="86"/>
      <c r="RQG13" s="86"/>
      <c r="RQH13" s="86"/>
      <c r="RQI13" s="86"/>
      <c r="RQJ13" s="86"/>
      <c r="RQK13" s="86"/>
      <c r="RQL13" s="86"/>
      <c r="RQM13" s="86"/>
      <c r="RQN13" s="86"/>
      <c r="RQO13" s="86"/>
      <c r="RQP13" s="86"/>
      <c r="RQQ13" s="86"/>
      <c r="RQR13" s="86"/>
      <c r="RQS13" s="86"/>
      <c r="RQT13" s="86"/>
      <c r="RQU13" s="86"/>
      <c r="RQV13" s="86"/>
      <c r="RQW13" s="86"/>
      <c r="RQX13" s="86"/>
      <c r="RQY13" s="86"/>
      <c r="RQZ13" s="86"/>
      <c r="RRA13" s="86"/>
      <c r="RRB13" s="86"/>
      <c r="RRC13" s="86"/>
      <c r="RRD13" s="86"/>
      <c r="RRE13" s="86"/>
      <c r="RRF13" s="86"/>
      <c r="RRG13" s="86"/>
      <c r="RRH13" s="86"/>
      <c r="RRI13" s="86"/>
      <c r="RRJ13" s="86"/>
      <c r="RRK13" s="86"/>
      <c r="RRL13" s="86"/>
      <c r="RRM13" s="86"/>
      <c r="RRN13" s="86"/>
      <c r="RRO13" s="86"/>
      <c r="RRP13" s="86"/>
      <c r="RRQ13" s="86"/>
      <c r="RRR13" s="86"/>
      <c r="RRS13" s="86"/>
      <c r="RRT13" s="86"/>
      <c r="RRU13" s="86"/>
      <c r="RRV13" s="86"/>
      <c r="RRW13" s="86"/>
      <c r="RRX13" s="86"/>
      <c r="RRY13" s="86"/>
      <c r="RRZ13" s="86"/>
      <c r="RSA13" s="86"/>
      <c r="RSB13" s="86"/>
      <c r="RSC13" s="86"/>
      <c r="RSD13" s="86"/>
      <c r="RSE13" s="86"/>
      <c r="RSF13" s="86"/>
      <c r="RSG13" s="86"/>
      <c r="RSH13" s="86"/>
      <c r="RSI13" s="86"/>
      <c r="RSJ13" s="86"/>
      <c r="RSK13" s="86"/>
      <c r="RSL13" s="86"/>
      <c r="RSM13" s="86"/>
      <c r="RSN13" s="86"/>
      <c r="RSO13" s="86"/>
      <c r="RSP13" s="86"/>
      <c r="RSQ13" s="86"/>
      <c r="RSR13" s="86"/>
      <c r="RSS13" s="86"/>
      <c r="RST13" s="86"/>
      <c r="RSU13" s="86"/>
      <c r="RSV13" s="86"/>
      <c r="RSW13" s="86"/>
      <c r="RSX13" s="86"/>
      <c r="RSY13" s="86"/>
      <c r="RSZ13" s="86"/>
      <c r="RTA13" s="86"/>
      <c r="RTB13" s="86"/>
      <c r="RTC13" s="86"/>
      <c r="RTD13" s="86"/>
      <c r="RTE13" s="86"/>
      <c r="RTF13" s="86"/>
      <c r="RTG13" s="86"/>
      <c r="RTH13" s="86"/>
      <c r="RTI13" s="86"/>
      <c r="RTJ13" s="86"/>
      <c r="RTK13" s="86"/>
      <c r="RTL13" s="86"/>
      <c r="RTM13" s="86"/>
      <c r="RTN13" s="86"/>
      <c r="RTO13" s="86"/>
      <c r="RTP13" s="86"/>
      <c r="RTQ13" s="86"/>
      <c r="RTR13" s="86"/>
      <c r="RTS13" s="86"/>
      <c r="RTT13" s="86"/>
      <c r="RTU13" s="86"/>
      <c r="RTV13" s="86"/>
      <c r="RTW13" s="86"/>
      <c r="RTX13" s="86"/>
      <c r="RTY13" s="86"/>
      <c r="RTZ13" s="86"/>
      <c r="RUA13" s="86"/>
      <c r="RUB13" s="86"/>
      <c r="RUC13" s="86"/>
      <c r="RUD13" s="86"/>
      <c r="RUE13" s="86"/>
      <c r="RUF13" s="86"/>
      <c r="RUG13" s="86"/>
      <c r="RUH13" s="86"/>
      <c r="RUI13" s="86"/>
      <c r="RUJ13" s="86"/>
      <c r="RUK13" s="86"/>
      <c r="RUL13" s="86"/>
      <c r="RUM13" s="86"/>
      <c r="RUN13" s="86"/>
      <c r="RUO13" s="86"/>
      <c r="RUP13" s="86"/>
      <c r="RUQ13" s="86"/>
      <c r="RUR13" s="86"/>
      <c r="RUS13" s="86"/>
      <c r="RUT13" s="86"/>
      <c r="RUU13" s="86"/>
      <c r="RUV13" s="86"/>
      <c r="RUW13" s="86"/>
      <c r="RUX13" s="86"/>
      <c r="RUY13" s="86"/>
      <c r="RUZ13" s="86"/>
      <c r="RVA13" s="86"/>
      <c r="RVB13" s="86"/>
      <c r="RVC13" s="86"/>
      <c r="RVD13" s="86"/>
      <c r="RVE13" s="86"/>
      <c r="RVF13" s="86"/>
      <c r="RVG13" s="86"/>
      <c r="RVH13" s="86"/>
      <c r="RVI13" s="86"/>
      <c r="RVJ13" s="86"/>
      <c r="RVK13" s="86"/>
      <c r="RVL13" s="86"/>
      <c r="RVM13" s="86"/>
      <c r="RVN13" s="86"/>
      <c r="RVO13" s="86"/>
      <c r="RVP13" s="86"/>
      <c r="RVQ13" s="86"/>
      <c r="RVR13" s="86"/>
      <c r="RVS13" s="86"/>
      <c r="RVT13" s="86"/>
      <c r="RVU13" s="86"/>
      <c r="RVV13" s="86"/>
      <c r="RVW13" s="86"/>
      <c r="RVX13" s="86"/>
      <c r="RVY13" s="86"/>
      <c r="RVZ13" s="86"/>
      <c r="RWA13" s="86"/>
      <c r="RWB13" s="86"/>
      <c r="RWC13" s="86"/>
      <c r="RWD13" s="86"/>
      <c r="RWE13" s="86"/>
      <c r="RWF13" s="86"/>
      <c r="RWG13" s="86"/>
      <c r="RWH13" s="86"/>
      <c r="RWI13" s="86"/>
      <c r="RWJ13" s="86"/>
      <c r="RWK13" s="86"/>
      <c r="RWL13" s="86"/>
      <c r="RWM13" s="86"/>
      <c r="RWN13" s="86"/>
      <c r="RWO13" s="86"/>
      <c r="RWP13" s="86"/>
      <c r="RWQ13" s="86"/>
      <c r="RWR13" s="86"/>
      <c r="RWS13" s="86"/>
      <c r="RWT13" s="86"/>
      <c r="RWU13" s="86"/>
      <c r="RWV13" s="86"/>
      <c r="RWW13" s="86"/>
      <c r="RWX13" s="86"/>
      <c r="RWY13" s="86"/>
      <c r="RWZ13" s="86"/>
      <c r="RXA13" s="86"/>
      <c r="RXB13" s="86"/>
      <c r="RXC13" s="86"/>
      <c r="RXD13" s="86"/>
      <c r="RXE13" s="86"/>
      <c r="RXF13" s="86"/>
      <c r="RXG13" s="86"/>
      <c r="RXH13" s="86"/>
      <c r="RXI13" s="86"/>
      <c r="RXJ13" s="86"/>
      <c r="RXK13" s="86"/>
      <c r="RXL13" s="86"/>
      <c r="RXM13" s="86"/>
      <c r="RXN13" s="86"/>
      <c r="RXO13" s="86"/>
      <c r="RXP13" s="86"/>
      <c r="RXQ13" s="86"/>
      <c r="RXR13" s="86"/>
      <c r="RXS13" s="86"/>
      <c r="RXT13" s="86"/>
      <c r="RXU13" s="86"/>
      <c r="RXV13" s="86"/>
      <c r="RXW13" s="86"/>
      <c r="RXX13" s="86"/>
      <c r="RXY13" s="86"/>
      <c r="RXZ13" s="86"/>
      <c r="RYA13" s="86"/>
      <c r="RYB13" s="86"/>
      <c r="RYC13" s="86"/>
      <c r="RYD13" s="86"/>
      <c r="RYE13" s="86"/>
      <c r="RYF13" s="86"/>
      <c r="RYG13" s="86"/>
      <c r="RYH13" s="86"/>
      <c r="RYI13" s="86"/>
      <c r="RYJ13" s="86"/>
      <c r="RYK13" s="86"/>
      <c r="RYL13" s="86"/>
      <c r="RYM13" s="86"/>
      <c r="RYN13" s="86"/>
      <c r="RYO13" s="86"/>
      <c r="RYP13" s="86"/>
      <c r="RYQ13" s="86"/>
      <c r="RYR13" s="86"/>
      <c r="RYS13" s="86"/>
      <c r="RYT13" s="86"/>
      <c r="RYU13" s="86"/>
      <c r="RYV13" s="86"/>
      <c r="RYW13" s="86"/>
      <c r="RYX13" s="86"/>
      <c r="RYY13" s="86"/>
      <c r="RYZ13" s="86"/>
      <c r="RZA13" s="86"/>
      <c r="RZB13" s="86"/>
      <c r="RZC13" s="86"/>
      <c r="RZD13" s="86"/>
      <c r="RZE13" s="86"/>
      <c r="RZF13" s="86"/>
      <c r="RZG13" s="86"/>
      <c r="RZH13" s="86"/>
      <c r="RZI13" s="86"/>
      <c r="RZJ13" s="86"/>
      <c r="RZK13" s="86"/>
      <c r="RZL13" s="86"/>
      <c r="RZM13" s="86"/>
      <c r="RZN13" s="86"/>
      <c r="RZO13" s="86"/>
      <c r="RZP13" s="86"/>
      <c r="RZQ13" s="86"/>
      <c r="RZR13" s="86"/>
      <c r="RZS13" s="86"/>
      <c r="RZT13" s="86"/>
      <c r="RZU13" s="86"/>
      <c r="RZV13" s="86"/>
      <c r="RZW13" s="86"/>
      <c r="RZX13" s="86"/>
      <c r="RZY13" s="86"/>
      <c r="RZZ13" s="86"/>
      <c r="SAA13" s="86"/>
      <c r="SAB13" s="86"/>
      <c r="SAC13" s="86"/>
      <c r="SAD13" s="86"/>
      <c r="SAE13" s="86"/>
      <c r="SAF13" s="86"/>
      <c r="SAG13" s="86"/>
      <c r="SAH13" s="86"/>
      <c r="SAI13" s="86"/>
      <c r="SAJ13" s="86"/>
      <c r="SAK13" s="86"/>
      <c r="SAL13" s="86"/>
      <c r="SAM13" s="86"/>
      <c r="SAN13" s="86"/>
      <c r="SAO13" s="86"/>
      <c r="SAP13" s="86"/>
      <c r="SAQ13" s="86"/>
      <c r="SAR13" s="86"/>
      <c r="SAS13" s="86"/>
      <c r="SAT13" s="86"/>
      <c r="SAU13" s="86"/>
      <c r="SAV13" s="86"/>
      <c r="SAW13" s="86"/>
      <c r="SAX13" s="86"/>
      <c r="SAY13" s="86"/>
      <c r="SAZ13" s="86"/>
      <c r="SBA13" s="86"/>
      <c r="SBB13" s="86"/>
      <c r="SBC13" s="86"/>
      <c r="SBD13" s="86"/>
      <c r="SBE13" s="86"/>
      <c r="SBF13" s="86"/>
      <c r="SBG13" s="86"/>
      <c r="SBH13" s="86"/>
      <c r="SBI13" s="86"/>
      <c r="SBJ13" s="86"/>
      <c r="SBK13" s="86"/>
      <c r="SBL13" s="86"/>
      <c r="SBM13" s="86"/>
      <c r="SBN13" s="86"/>
      <c r="SBO13" s="86"/>
      <c r="SBP13" s="86"/>
      <c r="SBQ13" s="86"/>
      <c r="SBR13" s="86"/>
      <c r="SBS13" s="86"/>
      <c r="SBT13" s="86"/>
      <c r="SBU13" s="86"/>
      <c r="SBV13" s="86"/>
      <c r="SBW13" s="86"/>
      <c r="SBX13" s="86"/>
      <c r="SBY13" s="86"/>
      <c r="SBZ13" s="86"/>
      <c r="SCA13" s="86"/>
      <c r="SCB13" s="86"/>
      <c r="SCC13" s="86"/>
      <c r="SCD13" s="86"/>
      <c r="SCE13" s="86"/>
      <c r="SCF13" s="86"/>
      <c r="SCG13" s="86"/>
      <c r="SCH13" s="86"/>
      <c r="SCI13" s="86"/>
      <c r="SCJ13" s="86"/>
      <c r="SCK13" s="86"/>
      <c r="SCL13" s="86"/>
      <c r="SCM13" s="86"/>
      <c r="SCN13" s="86"/>
      <c r="SCO13" s="86"/>
      <c r="SCP13" s="86"/>
      <c r="SCQ13" s="86"/>
      <c r="SCR13" s="86"/>
      <c r="SCS13" s="86"/>
      <c r="SCT13" s="86"/>
      <c r="SCU13" s="86"/>
      <c r="SCV13" s="86"/>
      <c r="SCW13" s="86"/>
      <c r="SCX13" s="86"/>
      <c r="SCY13" s="86"/>
      <c r="SCZ13" s="86"/>
      <c r="SDA13" s="86"/>
      <c r="SDB13" s="86"/>
      <c r="SDC13" s="86"/>
      <c r="SDD13" s="86"/>
      <c r="SDE13" s="86"/>
      <c r="SDF13" s="86"/>
      <c r="SDG13" s="86"/>
      <c r="SDH13" s="86"/>
      <c r="SDI13" s="86"/>
      <c r="SDJ13" s="86"/>
      <c r="SDK13" s="86"/>
      <c r="SDL13" s="86"/>
      <c r="SDM13" s="86"/>
      <c r="SDN13" s="86"/>
      <c r="SDO13" s="86"/>
      <c r="SDP13" s="86"/>
      <c r="SDQ13" s="86"/>
      <c r="SDR13" s="86"/>
      <c r="SDS13" s="86"/>
      <c r="SDT13" s="86"/>
      <c r="SDU13" s="86"/>
      <c r="SDV13" s="86"/>
      <c r="SDW13" s="86"/>
      <c r="SDX13" s="86"/>
      <c r="SDY13" s="86"/>
      <c r="SDZ13" s="86"/>
      <c r="SEA13" s="86"/>
      <c r="SEB13" s="86"/>
      <c r="SEC13" s="86"/>
      <c r="SED13" s="86"/>
      <c r="SEE13" s="86"/>
      <c r="SEF13" s="86"/>
      <c r="SEG13" s="86"/>
      <c r="SEH13" s="86"/>
      <c r="SEI13" s="86"/>
      <c r="SEJ13" s="86"/>
      <c r="SEK13" s="86"/>
      <c r="SEL13" s="86"/>
      <c r="SEM13" s="86"/>
      <c r="SEN13" s="86"/>
      <c r="SEO13" s="86"/>
      <c r="SEP13" s="86"/>
      <c r="SEQ13" s="86"/>
      <c r="SER13" s="86"/>
      <c r="SES13" s="86"/>
      <c r="SET13" s="86"/>
      <c r="SEU13" s="86"/>
      <c r="SEV13" s="86"/>
      <c r="SEW13" s="86"/>
      <c r="SEX13" s="86"/>
      <c r="SEY13" s="86"/>
      <c r="SEZ13" s="86"/>
      <c r="SFA13" s="86"/>
      <c r="SFB13" s="86"/>
      <c r="SFC13" s="86"/>
      <c r="SFD13" s="86"/>
      <c r="SFE13" s="86"/>
      <c r="SFF13" s="86"/>
      <c r="SFG13" s="86"/>
      <c r="SFH13" s="86"/>
      <c r="SFI13" s="86"/>
      <c r="SFJ13" s="86"/>
      <c r="SFK13" s="86"/>
      <c r="SFL13" s="86"/>
      <c r="SFM13" s="86"/>
      <c r="SFN13" s="86"/>
      <c r="SFO13" s="86"/>
      <c r="SFP13" s="86"/>
      <c r="SFQ13" s="86"/>
      <c r="SFR13" s="86"/>
      <c r="SFS13" s="86"/>
      <c r="SFT13" s="86"/>
      <c r="SFU13" s="86"/>
      <c r="SFV13" s="86"/>
      <c r="SFW13" s="86"/>
      <c r="SFX13" s="86"/>
      <c r="SFY13" s="86"/>
      <c r="SFZ13" s="86"/>
      <c r="SGA13" s="86"/>
      <c r="SGB13" s="86"/>
      <c r="SGC13" s="86"/>
      <c r="SGD13" s="86"/>
      <c r="SGE13" s="86"/>
      <c r="SGF13" s="86"/>
      <c r="SGG13" s="86"/>
      <c r="SGH13" s="86"/>
      <c r="SGI13" s="86"/>
      <c r="SGJ13" s="86"/>
      <c r="SGK13" s="86"/>
      <c r="SGL13" s="86"/>
      <c r="SGM13" s="86"/>
      <c r="SGN13" s="86"/>
      <c r="SGO13" s="86"/>
      <c r="SGP13" s="86"/>
      <c r="SGQ13" s="86"/>
      <c r="SGR13" s="86"/>
      <c r="SGS13" s="86"/>
      <c r="SGT13" s="86"/>
      <c r="SGU13" s="86"/>
      <c r="SGV13" s="86"/>
      <c r="SGW13" s="86"/>
      <c r="SGX13" s="86"/>
      <c r="SGY13" s="86"/>
      <c r="SGZ13" s="86"/>
      <c r="SHA13" s="86"/>
      <c r="SHB13" s="86"/>
      <c r="SHC13" s="86"/>
      <c r="SHD13" s="86"/>
      <c r="SHE13" s="86"/>
      <c r="SHF13" s="86"/>
      <c r="SHG13" s="86"/>
      <c r="SHH13" s="86"/>
      <c r="SHI13" s="86"/>
      <c r="SHJ13" s="86"/>
      <c r="SHK13" s="86"/>
      <c r="SHL13" s="86"/>
      <c r="SHM13" s="86"/>
      <c r="SHN13" s="86"/>
      <c r="SHO13" s="86"/>
      <c r="SHP13" s="86"/>
      <c r="SHQ13" s="86"/>
      <c r="SHR13" s="86"/>
      <c r="SHS13" s="86"/>
      <c r="SHT13" s="86"/>
      <c r="SHU13" s="86"/>
      <c r="SHV13" s="86"/>
      <c r="SHW13" s="86"/>
      <c r="SHX13" s="86"/>
      <c r="SHY13" s="86"/>
      <c r="SHZ13" s="86"/>
      <c r="SIA13" s="86"/>
      <c r="SIB13" s="86"/>
      <c r="SIC13" s="86"/>
      <c r="SID13" s="86"/>
      <c r="SIE13" s="86"/>
      <c r="SIF13" s="86"/>
      <c r="SIG13" s="86"/>
      <c r="SIH13" s="86"/>
      <c r="SII13" s="86"/>
      <c r="SIJ13" s="86"/>
      <c r="SIK13" s="86"/>
      <c r="SIL13" s="86"/>
      <c r="SIM13" s="86"/>
      <c r="SIN13" s="86"/>
      <c r="SIO13" s="86"/>
      <c r="SIP13" s="86"/>
      <c r="SIQ13" s="86"/>
      <c r="SIR13" s="86"/>
      <c r="SIS13" s="86"/>
      <c r="SIT13" s="86"/>
      <c r="SIU13" s="86"/>
      <c r="SIV13" s="86"/>
      <c r="SIW13" s="86"/>
      <c r="SIX13" s="86"/>
      <c r="SIY13" s="86"/>
      <c r="SIZ13" s="86"/>
      <c r="SJA13" s="86"/>
      <c r="SJB13" s="86"/>
      <c r="SJC13" s="86"/>
      <c r="SJD13" s="86"/>
      <c r="SJE13" s="86"/>
      <c r="SJF13" s="86"/>
      <c r="SJG13" s="86"/>
      <c r="SJH13" s="86"/>
      <c r="SJI13" s="86"/>
      <c r="SJJ13" s="86"/>
      <c r="SJK13" s="86"/>
      <c r="SJL13" s="86"/>
      <c r="SJM13" s="86"/>
      <c r="SJN13" s="86"/>
      <c r="SJO13" s="86"/>
      <c r="SJP13" s="86"/>
      <c r="SJQ13" s="86"/>
      <c r="SJR13" s="86"/>
      <c r="SJS13" s="86"/>
      <c r="SJT13" s="86"/>
      <c r="SJU13" s="86"/>
      <c r="SJV13" s="86"/>
      <c r="SJW13" s="86"/>
      <c r="SJX13" s="86"/>
      <c r="SJY13" s="86"/>
      <c r="SJZ13" s="86"/>
      <c r="SKA13" s="86"/>
      <c r="SKB13" s="86"/>
      <c r="SKC13" s="86"/>
      <c r="SKD13" s="86"/>
      <c r="SKE13" s="86"/>
      <c r="SKF13" s="86"/>
      <c r="SKG13" s="86"/>
      <c r="SKH13" s="86"/>
      <c r="SKI13" s="86"/>
      <c r="SKJ13" s="86"/>
      <c r="SKK13" s="86"/>
      <c r="SKL13" s="86"/>
      <c r="SKM13" s="86"/>
      <c r="SKN13" s="86"/>
      <c r="SKO13" s="86"/>
      <c r="SKP13" s="86"/>
      <c r="SKQ13" s="86"/>
      <c r="SKR13" s="86"/>
      <c r="SKS13" s="86"/>
      <c r="SKT13" s="86"/>
      <c r="SKU13" s="86"/>
      <c r="SKV13" s="86"/>
      <c r="SKW13" s="86"/>
      <c r="SKX13" s="86"/>
      <c r="SKY13" s="86"/>
      <c r="SKZ13" s="86"/>
      <c r="SLA13" s="86"/>
      <c r="SLB13" s="86"/>
      <c r="SLC13" s="86"/>
      <c r="SLD13" s="86"/>
      <c r="SLE13" s="86"/>
      <c r="SLF13" s="86"/>
      <c r="SLG13" s="86"/>
      <c r="SLH13" s="86"/>
      <c r="SLI13" s="86"/>
      <c r="SLJ13" s="86"/>
      <c r="SLK13" s="86"/>
      <c r="SLL13" s="86"/>
      <c r="SLM13" s="86"/>
      <c r="SLN13" s="86"/>
      <c r="SLO13" s="86"/>
      <c r="SLP13" s="86"/>
      <c r="SLQ13" s="86"/>
      <c r="SLR13" s="86"/>
      <c r="SLS13" s="86"/>
      <c r="SLT13" s="86"/>
      <c r="SLU13" s="86"/>
      <c r="SLV13" s="86"/>
      <c r="SLW13" s="86"/>
      <c r="SLX13" s="86"/>
      <c r="SLY13" s="86"/>
      <c r="SLZ13" s="86"/>
      <c r="SMA13" s="86"/>
      <c r="SMB13" s="86"/>
      <c r="SMC13" s="86"/>
      <c r="SMD13" s="86"/>
      <c r="SME13" s="86"/>
      <c r="SMF13" s="86"/>
      <c r="SMG13" s="86"/>
      <c r="SMH13" s="86"/>
      <c r="SMI13" s="86"/>
      <c r="SMJ13" s="86"/>
      <c r="SMK13" s="86"/>
      <c r="SML13" s="86"/>
      <c r="SMM13" s="86"/>
      <c r="SMN13" s="86"/>
      <c r="SMO13" s="86"/>
      <c r="SMP13" s="86"/>
      <c r="SMQ13" s="86"/>
      <c r="SMR13" s="86"/>
      <c r="SMS13" s="86"/>
      <c r="SMT13" s="86"/>
      <c r="SMU13" s="86"/>
      <c r="SMV13" s="86"/>
      <c r="SMW13" s="86"/>
      <c r="SMX13" s="86"/>
      <c r="SMY13" s="86"/>
      <c r="SMZ13" s="86"/>
      <c r="SNA13" s="86"/>
      <c r="SNB13" s="86"/>
      <c r="SNC13" s="86"/>
      <c r="SND13" s="86"/>
      <c r="SNE13" s="86"/>
      <c r="SNF13" s="86"/>
      <c r="SNG13" s="86"/>
      <c r="SNH13" s="86"/>
      <c r="SNI13" s="86"/>
      <c r="SNJ13" s="86"/>
      <c r="SNK13" s="86"/>
      <c r="SNL13" s="86"/>
      <c r="SNM13" s="86"/>
      <c r="SNN13" s="86"/>
      <c r="SNO13" s="86"/>
      <c r="SNP13" s="86"/>
      <c r="SNQ13" s="86"/>
      <c r="SNR13" s="86"/>
      <c r="SNS13" s="86"/>
      <c r="SNT13" s="86"/>
      <c r="SNU13" s="86"/>
      <c r="SNV13" s="86"/>
      <c r="SNW13" s="86"/>
      <c r="SNX13" s="86"/>
      <c r="SNY13" s="86"/>
      <c r="SNZ13" s="86"/>
      <c r="SOA13" s="86"/>
      <c r="SOB13" s="86"/>
      <c r="SOC13" s="86"/>
      <c r="SOD13" s="86"/>
      <c r="SOE13" s="86"/>
      <c r="SOF13" s="86"/>
      <c r="SOG13" s="86"/>
      <c r="SOH13" s="86"/>
      <c r="SOI13" s="86"/>
      <c r="SOJ13" s="86"/>
      <c r="SOK13" s="86"/>
      <c r="SOL13" s="86"/>
      <c r="SOM13" s="86"/>
      <c r="SON13" s="86"/>
      <c r="SOO13" s="86"/>
      <c r="SOP13" s="86"/>
      <c r="SOQ13" s="86"/>
      <c r="SOR13" s="86"/>
      <c r="SOS13" s="86"/>
      <c r="SOT13" s="86"/>
      <c r="SOU13" s="86"/>
      <c r="SOV13" s="86"/>
      <c r="SOW13" s="86"/>
      <c r="SOX13" s="86"/>
      <c r="SOY13" s="86"/>
      <c r="SOZ13" s="86"/>
      <c r="SPA13" s="86"/>
      <c r="SPB13" s="86"/>
      <c r="SPC13" s="86"/>
      <c r="SPD13" s="86"/>
      <c r="SPE13" s="86"/>
      <c r="SPF13" s="86"/>
      <c r="SPG13" s="86"/>
      <c r="SPH13" s="86"/>
      <c r="SPI13" s="86"/>
      <c r="SPJ13" s="86"/>
      <c r="SPK13" s="86"/>
      <c r="SPL13" s="86"/>
      <c r="SPM13" s="86"/>
      <c r="SPN13" s="86"/>
      <c r="SPO13" s="86"/>
      <c r="SPP13" s="86"/>
      <c r="SPQ13" s="86"/>
      <c r="SPR13" s="86"/>
      <c r="SPS13" s="86"/>
      <c r="SPT13" s="86"/>
      <c r="SPU13" s="86"/>
      <c r="SPV13" s="86"/>
      <c r="SPW13" s="86"/>
      <c r="SPX13" s="86"/>
      <c r="SPY13" s="86"/>
      <c r="SPZ13" s="86"/>
      <c r="SQA13" s="86"/>
      <c r="SQB13" s="86"/>
      <c r="SQC13" s="86"/>
      <c r="SQD13" s="86"/>
      <c r="SQE13" s="86"/>
      <c r="SQF13" s="86"/>
      <c r="SQG13" s="86"/>
      <c r="SQH13" s="86"/>
      <c r="SQI13" s="86"/>
      <c r="SQJ13" s="86"/>
      <c r="SQK13" s="86"/>
      <c r="SQL13" s="86"/>
      <c r="SQM13" s="86"/>
      <c r="SQN13" s="86"/>
      <c r="SQO13" s="86"/>
      <c r="SQP13" s="86"/>
      <c r="SQQ13" s="86"/>
      <c r="SQR13" s="86"/>
      <c r="SQS13" s="86"/>
      <c r="SQT13" s="86"/>
      <c r="SQU13" s="86"/>
      <c r="SQV13" s="86"/>
      <c r="SQW13" s="86"/>
      <c r="SQX13" s="86"/>
      <c r="SQY13" s="86"/>
      <c r="SQZ13" s="86"/>
      <c r="SRA13" s="86"/>
      <c r="SRB13" s="86"/>
      <c r="SRC13" s="86"/>
      <c r="SRD13" s="86"/>
      <c r="SRE13" s="86"/>
      <c r="SRF13" s="86"/>
      <c r="SRG13" s="86"/>
      <c r="SRH13" s="86"/>
      <c r="SRI13" s="86"/>
      <c r="SRJ13" s="86"/>
      <c r="SRK13" s="86"/>
      <c r="SRL13" s="86"/>
      <c r="SRM13" s="86"/>
      <c r="SRN13" s="86"/>
      <c r="SRO13" s="86"/>
      <c r="SRP13" s="86"/>
      <c r="SRQ13" s="86"/>
      <c r="SRR13" s="86"/>
      <c r="SRS13" s="86"/>
      <c r="SRT13" s="86"/>
      <c r="SRU13" s="86"/>
      <c r="SRV13" s="86"/>
      <c r="SRW13" s="86"/>
      <c r="SRX13" s="86"/>
      <c r="SRY13" s="86"/>
      <c r="SRZ13" s="86"/>
      <c r="SSA13" s="86"/>
      <c r="SSB13" s="86"/>
      <c r="SSC13" s="86"/>
      <c r="SSD13" s="86"/>
      <c r="SSE13" s="86"/>
      <c r="SSF13" s="86"/>
      <c r="SSG13" s="86"/>
      <c r="SSH13" s="86"/>
      <c r="SSI13" s="86"/>
      <c r="SSJ13" s="86"/>
      <c r="SSK13" s="86"/>
      <c r="SSL13" s="86"/>
      <c r="SSM13" s="86"/>
      <c r="SSN13" s="86"/>
      <c r="SSO13" s="86"/>
      <c r="SSP13" s="86"/>
      <c r="SSQ13" s="86"/>
      <c r="SSR13" s="86"/>
      <c r="SSS13" s="86"/>
      <c r="SST13" s="86"/>
      <c r="SSU13" s="86"/>
      <c r="SSV13" s="86"/>
      <c r="SSW13" s="86"/>
      <c r="SSX13" s="86"/>
      <c r="SSY13" s="86"/>
      <c r="SSZ13" s="86"/>
      <c r="STA13" s="86"/>
      <c r="STB13" s="86"/>
      <c r="STC13" s="86"/>
      <c r="STD13" s="86"/>
      <c r="STE13" s="86"/>
      <c r="STF13" s="86"/>
      <c r="STG13" s="86"/>
      <c r="STH13" s="86"/>
      <c r="STI13" s="86"/>
      <c r="STJ13" s="86"/>
      <c r="STK13" s="86"/>
      <c r="STL13" s="86"/>
      <c r="STM13" s="86"/>
      <c r="STN13" s="86"/>
      <c r="STO13" s="86"/>
      <c r="STP13" s="86"/>
      <c r="STQ13" s="86"/>
      <c r="STR13" s="86"/>
      <c r="STS13" s="86"/>
      <c r="STT13" s="86"/>
      <c r="STU13" s="86"/>
      <c r="STV13" s="86"/>
      <c r="STW13" s="86"/>
      <c r="STX13" s="86"/>
      <c r="STY13" s="86"/>
      <c r="STZ13" s="86"/>
      <c r="SUA13" s="86"/>
      <c r="SUB13" s="86"/>
      <c r="SUC13" s="86"/>
      <c r="SUD13" s="86"/>
      <c r="SUE13" s="86"/>
      <c r="SUF13" s="86"/>
      <c r="SUG13" s="86"/>
      <c r="SUH13" s="86"/>
      <c r="SUI13" s="86"/>
      <c r="SUJ13" s="86"/>
      <c r="SUK13" s="86"/>
      <c r="SUL13" s="86"/>
      <c r="SUM13" s="86"/>
      <c r="SUN13" s="86"/>
      <c r="SUO13" s="86"/>
      <c r="SUP13" s="86"/>
      <c r="SUQ13" s="86"/>
      <c r="SUR13" s="86"/>
      <c r="SUS13" s="86"/>
      <c r="SUT13" s="86"/>
      <c r="SUU13" s="86"/>
      <c r="SUV13" s="86"/>
      <c r="SUW13" s="86"/>
      <c r="SUX13" s="86"/>
      <c r="SUY13" s="86"/>
      <c r="SUZ13" s="86"/>
      <c r="SVA13" s="86"/>
      <c r="SVB13" s="86"/>
      <c r="SVC13" s="86"/>
      <c r="SVD13" s="86"/>
      <c r="SVE13" s="86"/>
      <c r="SVF13" s="86"/>
      <c r="SVG13" s="86"/>
      <c r="SVH13" s="86"/>
      <c r="SVI13" s="86"/>
      <c r="SVJ13" s="86"/>
      <c r="SVK13" s="86"/>
      <c r="SVL13" s="86"/>
      <c r="SVM13" s="86"/>
      <c r="SVN13" s="86"/>
      <c r="SVO13" s="86"/>
      <c r="SVP13" s="86"/>
      <c r="SVQ13" s="86"/>
      <c r="SVR13" s="86"/>
      <c r="SVS13" s="86"/>
      <c r="SVT13" s="86"/>
      <c r="SVU13" s="86"/>
      <c r="SVV13" s="86"/>
      <c r="SVW13" s="86"/>
      <c r="SVX13" s="86"/>
      <c r="SVY13" s="86"/>
      <c r="SVZ13" s="86"/>
      <c r="SWA13" s="86"/>
      <c r="SWB13" s="86"/>
      <c r="SWC13" s="86"/>
      <c r="SWD13" s="86"/>
      <c r="SWE13" s="86"/>
      <c r="SWF13" s="86"/>
      <c r="SWG13" s="86"/>
      <c r="SWH13" s="86"/>
      <c r="SWI13" s="86"/>
      <c r="SWJ13" s="86"/>
      <c r="SWK13" s="86"/>
      <c r="SWL13" s="86"/>
      <c r="SWM13" s="86"/>
      <c r="SWN13" s="86"/>
      <c r="SWO13" s="86"/>
      <c r="SWP13" s="86"/>
      <c r="SWQ13" s="86"/>
      <c r="SWR13" s="86"/>
      <c r="SWS13" s="86"/>
      <c r="SWT13" s="86"/>
      <c r="SWU13" s="86"/>
      <c r="SWV13" s="86"/>
      <c r="SWW13" s="86"/>
      <c r="SWX13" s="86"/>
      <c r="SWY13" s="86"/>
      <c r="SWZ13" s="86"/>
      <c r="SXA13" s="86"/>
      <c r="SXB13" s="86"/>
      <c r="SXC13" s="86"/>
      <c r="SXD13" s="86"/>
      <c r="SXE13" s="86"/>
      <c r="SXF13" s="86"/>
      <c r="SXG13" s="86"/>
      <c r="SXH13" s="86"/>
      <c r="SXI13" s="86"/>
      <c r="SXJ13" s="86"/>
      <c r="SXK13" s="86"/>
      <c r="SXL13" s="86"/>
      <c r="SXM13" s="86"/>
      <c r="SXN13" s="86"/>
      <c r="SXO13" s="86"/>
      <c r="SXP13" s="86"/>
      <c r="SXQ13" s="86"/>
      <c r="SXR13" s="86"/>
      <c r="SXS13" s="86"/>
      <c r="SXT13" s="86"/>
      <c r="SXU13" s="86"/>
      <c r="SXV13" s="86"/>
      <c r="SXW13" s="86"/>
      <c r="SXX13" s="86"/>
      <c r="SXY13" s="86"/>
      <c r="SXZ13" s="86"/>
      <c r="SYA13" s="86"/>
      <c r="SYB13" s="86"/>
      <c r="SYC13" s="86"/>
      <c r="SYD13" s="86"/>
      <c r="SYE13" s="86"/>
      <c r="SYF13" s="86"/>
      <c r="SYG13" s="86"/>
      <c r="SYH13" s="86"/>
      <c r="SYI13" s="86"/>
      <c r="SYJ13" s="86"/>
      <c r="SYK13" s="86"/>
      <c r="SYL13" s="86"/>
      <c r="SYM13" s="86"/>
      <c r="SYN13" s="86"/>
      <c r="SYO13" s="86"/>
      <c r="SYP13" s="86"/>
      <c r="SYQ13" s="86"/>
      <c r="SYR13" s="86"/>
      <c r="SYS13" s="86"/>
      <c r="SYT13" s="86"/>
      <c r="SYU13" s="86"/>
      <c r="SYV13" s="86"/>
      <c r="SYW13" s="86"/>
      <c r="SYX13" s="86"/>
      <c r="SYY13" s="86"/>
      <c r="SYZ13" s="86"/>
      <c r="SZA13" s="86"/>
      <c r="SZB13" s="86"/>
      <c r="SZC13" s="86"/>
      <c r="SZD13" s="86"/>
      <c r="SZE13" s="86"/>
      <c r="SZF13" s="86"/>
      <c r="SZG13" s="86"/>
      <c r="SZH13" s="86"/>
      <c r="SZI13" s="86"/>
      <c r="SZJ13" s="86"/>
      <c r="SZK13" s="86"/>
      <c r="SZL13" s="86"/>
      <c r="SZM13" s="86"/>
      <c r="SZN13" s="86"/>
      <c r="SZO13" s="86"/>
      <c r="SZP13" s="86"/>
      <c r="SZQ13" s="86"/>
      <c r="SZR13" s="86"/>
      <c r="SZS13" s="86"/>
      <c r="SZT13" s="86"/>
      <c r="SZU13" s="86"/>
      <c r="SZV13" s="86"/>
      <c r="SZW13" s="86"/>
      <c r="SZX13" s="86"/>
      <c r="SZY13" s="86"/>
      <c r="SZZ13" s="86"/>
      <c r="TAA13" s="86"/>
      <c r="TAB13" s="86"/>
      <c r="TAC13" s="86"/>
      <c r="TAD13" s="86"/>
      <c r="TAE13" s="86"/>
      <c r="TAF13" s="86"/>
      <c r="TAG13" s="86"/>
      <c r="TAH13" s="86"/>
      <c r="TAI13" s="86"/>
      <c r="TAJ13" s="86"/>
      <c r="TAK13" s="86"/>
      <c r="TAL13" s="86"/>
      <c r="TAM13" s="86"/>
      <c r="TAN13" s="86"/>
      <c r="TAO13" s="86"/>
      <c r="TAP13" s="86"/>
      <c r="TAQ13" s="86"/>
      <c r="TAR13" s="86"/>
      <c r="TAS13" s="86"/>
      <c r="TAT13" s="86"/>
      <c r="TAU13" s="86"/>
      <c r="TAV13" s="86"/>
      <c r="TAW13" s="86"/>
      <c r="TAX13" s="86"/>
      <c r="TAY13" s="86"/>
      <c r="TAZ13" s="86"/>
      <c r="TBA13" s="86"/>
      <c r="TBB13" s="86"/>
      <c r="TBC13" s="86"/>
      <c r="TBD13" s="86"/>
      <c r="TBE13" s="86"/>
      <c r="TBF13" s="86"/>
      <c r="TBG13" s="86"/>
      <c r="TBH13" s="86"/>
      <c r="TBI13" s="86"/>
      <c r="TBJ13" s="86"/>
      <c r="TBK13" s="86"/>
      <c r="TBL13" s="86"/>
      <c r="TBM13" s="86"/>
      <c r="TBN13" s="86"/>
      <c r="TBO13" s="86"/>
      <c r="TBP13" s="86"/>
      <c r="TBQ13" s="86"/>
      <c r="TBR13" s="86"/>
      <c r="TBS13" s="86"/>
      <c r="TBT13" s="86"/>
      <c r="TBU13" s="86"/>
      <c r="TBV13" s="86"/>
      <c r="TBW13" s="86"/>
      <c r="TBX13" s="86"/>
      <c r="TBY13" s="86"/>
      <c r="TBZ13" s="86"/>
      <c r="TCA13" s="86"/>
      <c r="TCB13" s="86"/>
      <c r="TCC13" s="86"/>
      <c r="TCD13" s="86"/>
      <c r="TCE13" s="86"/>
      <c r="TCF13" s="86"/>
      <c r="TCG13" s="86"/>
      <c r="TCH13" s="86"/>
      <c r="TCI13" s="86"/>
      <c r="TCJ13" s="86"/>
      <c r="TCK13" s="86"/>
      <c r="TCL13" s="86"/>
      <c r="TCM13" s="86"/>
      <c r="TCN13" s="86"/>
      <c r="TCO13" s="86"/>
      <c r="TCP13" s="86"/>
      <c r="TCQ13" s="86"/>
      <c r="TCR13" s="86"/>
      <c r="TCS13" s="86"/>
      <c r="TCT13" s="86"/>
      <c r="TCU13" s="86"/>
      <c r="TCV13" s="86"/>
      <c r="TCW13" s="86"/>
      <c r="TCX13" s="86"/>
      <c r="TCY13" s="86"/>
      <c r="TCZ13" s="86"/>
      <c r="TDA13" s="86"/>
      <c r="TDB13" s="86"/>
      <c r="TDC13" s="86"/>
      <c r="TDD13" s="86"/>
      <c r="TDE13" s="86"/>
      <c r="TDF13" s="86"/>
      <c r="TDG13" s="86"/>
      <c r="TDH13" s="86"/>
      <c r="TDI13" s="86"/>
      <c r="TDJ13" s="86"/>
      <c r="TDK13" s="86"/>
      <c r="TDL13" s="86"/>
      <c r="TDM13" s="86"/>
      <c r="TDN13" s="86"/>
      <c r="TDO13" s="86"/>
      <c r="TDP13" s="86"/>
      <c r="TDQ13" s="86"/>
      <c r="TDR13" s="86"/>
      <c r="TDS13" s="86"/>
      <c r="TDT13" s="86"/>
      <c r="TDU13" s="86"/>
      <c r="TDV13" s="86"/>
      <c r="TDW13" s="86"/>
      <c r="TDX13" s="86"/>
      <c r="TDY13" s="86"/>
      <c r="TDZ13" s="86"/>
      <c r="TEA13" s="86"/>
      <c r="TEB13" s="86"/>
      <c r="TEC13" s="86"/>
      <c r="TED13" s="86"/>
      <c r="TEE13" s="86"/>
      <c r="TEF13" s="86"/>
      <c r="TEG13" s="86"/>
      <c r="TEH13" s="86"/>
      <c r="TEI13" s="86"/>
      <c r="TEJ13" s="86"/>
      <c r="TEK13" s="86"/>
      <c r="TEL13" s="86"/>
      <c r="TEM13" s="86"/>
      <c r="TEN13" s="86"/>
      <c r="TEO13" s="86"/>
      <c r="TEP13" s="86"/>
      <c r="TEQ13" s="86"/>
      <c r="TER13" s="86"/>
      <c r="TES13" s="86"/>
      <c r="TET13" s="86"/>
      <c r="TEU13" s="86"/>
      <c r="TEV13" s="86"/>
      <c r="TEW13" s="86"/>
      <c r="TEX13" s="86"/>
      <c r="TEY13" s="86"/>
      <c r="TEZ13" s="86"/>
      <c r="TFA13" s="86"/>
      <c r="TFB13" s="86"/>
      <c r="TFC13" s="86"/>
      <c r="TFD13" s="86"/>
      <c r="TFE13" s="86"/>
      <c r="TFF13" s="86"/>
      <c r="TFG13" s="86"/>
      <c r="TFH13" s="86"/>
      <c r="TFI13" s="86"/>
      <c r="TFJ13" s="86"/>
      <c r="TFK13" s="86"/>
      <c r="TFL13" s="86"/>
      <c r="TFM13" s="86"/>
      <c r="TFN13" s="86"/>
      <c r="TFO13" s="86"/>
      <c r="TFP13" s="86"/>
      <c r="TFQ13" s="86"/>
      <c r="TFR13" s="86"/>
      <c r="TFS13" s="86"/>
      <c r="TFT13" s="86"/>
      <c r="TFU13" s="86"/>
      <c r="TFV13" s="86"/>
      <c r="TFW13" s="86"/>
      <c r="TFX13" s="86"/>
      <c r="TFY13" s="86"/>
      <c r="TFZ13" s="86"/>
      <c r="TGA13" s="86"/>
      <c r="TGB13" s="86"/>
      <c r="TGC13" s="86"/>
      <c r="TGD13" s="86"/>
      <c r="TGE13" s="86"/>
      <c r="TGF13" s="86"/>
      <c r="TGG13" s="86"/>
      <c r="TGH13" s="86"/>
      <c r="TGI13" s="86"/>
      <c r="TGJ13" s="86"/>
      <c r="TGK13" s="86"/>
      <c r="TGL13" s="86"/>
      <c r="TGM13" s="86"/>
      <c r="TGN13" s="86"/>
      <c r="TGO13" s="86"/>
      <c r="TGP13" s="86"/>
      <c r="TGQ13" s="86"/>
      <c r="TGR13" s="86"/>
      <c r="TGS13" s="86"/>
      <c r="TGT13" s="86"/>
      <c r="TGU13" s="86"/>
      <c r="TGV13" s="86"/>
      <c r="TGW13" s="86"/>
      <c r="TGX13" s="86"/>
      <c r="TGY13" s="86"/>
      <c r="TGZ13" s="86"/>
      <c r="THA13" s="86"/>
      <c r="THB13" s="86"/>
      <c r="THC13" s="86"/>
      <c r="THD13" s="86"/>
      <c r="THE13" s="86"/>
      <c r="THF13" s="86"/>
      <c r="THG13" s="86"/>
      <c r="THH13" s="86"/>
      <c r="THI13" s="86"/>
      <c r="THJ13" s="86"/>
      <c r="THK13" s="86"/>
      <c r="THL13" s="86"/>
      <c r="THM13" s="86"/>
      <c r="THN13" s="86"/>
      <c r="THO13" s="86"/>
      <c r="THP13" s="86"/>
      <c r="THQ13" s="86"/>
      <c r="THR13" s="86"/>
      <c r="THS13" s="86"/>
      <c r="THT13" s="86"/>
      <c r="THU13" s="86"/>
      <c r="THV13" s="86"/>
      <c r="THW13" s="86"/>
      <c r="THX13" s="86"/>
      <c r="THY13" s="86"/>
      <c r="THZ13" s="86"/>
      <c r="TIA13" s="86"/>
      <c r="TIB13" s="86"/>
      <c r="TIC13" s="86"/>
      <c r="TID13" s="86"/>
      <c r="TIE13" s="86"/>
      <c r="TIF13" s="86"/>
      <c r="TIG13" s="86"/>
      <c r="TIH13" s="86"/>
      <c r="TII13" s="86"/>
      <c r="TIJ13" s="86"/>
      <c r="TIK13" s="86"/>
      <c r="TIL13" s="86"/>
      <c r="TIM13" s="86"/>
      <c r="TIN13" s="86"/>
      <c r="TIO13" s="86"/>
      <c r="TIP13" s="86"/>
      <c r="TIQ13" s="86"/>
      <c r="TIR13" s="86"/>
      <c r="TIS13" s="86"/>
      <c r="TIT13" s="86"/>
      <c r="TIU13" s="86"/>
      <c r="TIV13" s="86"/>
      <c r="TIW13" s="86"/>
      <c r="TIX13" s="86"/>
      <c r="TIY13" s="86"/>
      <c r="TIZ13" s="86"/>
      <c r="TJA13" s="86"/>
      <c r="TJB13" s="86"/>
      <c r="TJC13" s="86"/>
      <c r="TJD13" s="86"/>
      <c r="TJE13" s="86"/>
      <c r="TJF13" s="86"/>
      <c r="TJG13" s="86"/>
      <c r="TJH13" s="86"/>
      <c r="TJI13" s="86"/>
      <c r="TJJ13" s="86"/>
      <c r="TJK13" s="86"/>
      <c r="TJL13" s="86"/>
      <c r="TJM13" s="86"/>
      <c r="TJN13" s="86"/>
      <c r="TJO13" s="86"/>
      <c r="TJP13" s="86"/>
      <c r="TJQ13" s="86"/>
      <c r="TJR13" s="86"/>
      <c r="TJS13" s="86"/>
      <c r="TJT13" s="86"/>
      <c r="TJU13" s="86"/>
      <c r="TJV13" s="86"/>
      <c r="TJW13" s="86"/>
      <c r="TJX13" s="86"/>
      <c r="TJY13" s="86"/>
      <c r="TJZ13" s="86"/>
      <c r="TKA13" s="86"/>
      <c r="TKB13" s="86"/>
      <c r="TKC13" s="86"/>
      <c r="TKD13" s="86"/>
      <c r="TKE13" s="86"/>
      <c r="TKF13" s="86"/>
      <c r="TKG13" s="86"/>
      <c r="TKH13" s="86"/>
      <c r="TKI13" s="86"/>
      <c r="TKJ13" s="86"/>
      <c r="TKK13" s="86"/>
      <c r="TKL13" s="86"/>
      <c r="TKM13" s="86"/>
      <c r="TKN13" s="86"/>
      <c r="TKO13" s="86"/>
      <c r="TKP13" s="86"/>
      <c r="TKQ13" s="86"/>
      <c r="TKR13" s="86"/>
      <c r="TKS13" s="86"/>
      <c r="TKT13" s="86"/>
      <c r="TKU13" s="86"/>
      <c r="TKV13" s="86"/>
      <c r="TKW13" s="86"/>
      <c r="TKX13" s="86"/>
      <c r="TKY13" s="86"/>
      <c r="TKZ13" s="86"/>
      <c r="TLA13" s="86"/>
      <c r="TLB13" s="86"/>
      <c r="TLC13" s="86"/>
      <c r="TLD13" s="86"/>
      <c r="TLE13" s="86"/>
      <c r="TLF13" s="86"/>
      <c r="TLG13" s="86"/>
      <c r="TLH13" s="86"/>
      <c r="TLI13" s="86"/>
      <c r="TLJ13" s="86"/>
      <c r="TLK13" s="86"/>
      <c r="TLL13" s="86"/>
      <c r="TLM13" s="86"/>
      <c r="TLN13" s="86"/>
      <c r="TLO13" s="86"/>
      <c r="TLP13" s="86"/>
      <c r="TLQ13" s="86"/>
      <c r="TLR13" s="86"/>
      <c r="TLS13" s="86"/>
      <c r="TLT13" s="86"/>
      <c r="TLU13" s="86"/>
      <c r="TLV13" s="86"/>
      <c r="TLW13" s="86"/>
      <c r="TLX13" s="86"/>
      <c r="TLY13" s="86"/>
      <c r="TLZ13" s="86"/>
      <c r="TMA13" s="86"/>
      <c r="TMB13" s="86"/>
      <c r="TMC13" s="86"/>
      <c r="TMD13" s="86"/>
      <c r="TME13" s="86"/>
      <c r="TMF13" s="86"/>
      <c r="TMG13" s="86"/>
      <c r="TMH13" s="86"/>
      <c r="TMI13" s="86"/>
      <c r="TMJ13" s="86"/>
      <c r="TMK13" s="86"/>
      <c r="TML13" s="86"/>
      <c r="TMM13" s="86"/>
      <c r="TMN13" s="86"/>
      <c r="TMO13" s="86"/>
      <c r="TMP13" s="86"/>
      <c r="TMQ13" s="86"/>
      <c r="TMR13" s="86"/>
      <c r="TMS13" s="86"/>
      <c r="TMT13" s="86"/>
      <c r="TMU13" s="86"/>
      <c r="TMV13" s="86"/>
      <c r="TMW13" s="86"/>
      <c r="TMX13" s="86"/>
      <c r="TMY13" s="86"/>
      <c r="TMZ13" s="86"/>
      <c r="TNA13" s="86"/>
      <c r="TNB13" s="86"/>
      <c r="TNC13" s="86"/>
      <c r="TND13" s="86"/>
      <c r="TNE13" s="86"/>
      <c r="TNF13" s="86"/>
      <c r="TNG13" s="86"/>
      <c r="TNH13" s="86"/>
      <c r="TNI13" s="86"/>
      <c r="TNJ13" s="86"/>
      <c r="TNK13" s="86"/>
      <c r="TNL13" s="86"/>
      <c r="TNM13" s="86"/>
      <c r="TNN13" s="86"/>
      <c r="TNO13" s="86"/>
      <c r="TNP13" s="86"/>
      <c r="TNQ13" s="86"/>
      <c r="TNR13" s="86"/>
      <c r="TNS13" s="86"/>
      <c r="TNT13" s="86"/>
      <c r="TNU13" s="86"/>
      <c r="TNV13" s="86"/>
      <c r="TNW13" s="86"/>
      <c r="TNX13" s="86"/>
      <c r="TNY13" s="86"/>
      <c r="TNZ13" s="86"/>
      <c r="TOA13" s="86"/>
      <c r="TOB13" s="86"/>
      <c r="TOC13" s="86"/>
      <c r="TOD13" s="86"/>
      <c r="TOE13" s="86"/>
      <c r="TOF13" s="86"/>
      <c r="TOG13" s="86"/>
      <c r="TOH13" s="86"/>
      <c r="TOI13" s="86"/>
      <c r="TOJ13" s="86"/>
      <c r="TOK13" s="86"/>
      <c r="TOL13" s="86"/>
      <c r="TOM13" s="86"/>
      <c r="TON13" s="86"/>
      <c r="TOO13" s="86"/>
      <c r="TOP13" s="86"/>
      <c r="TOQ13" s="86"/>
      <c r="TOR13" s="86"/>
      <c r="TOS13" s="86"/>
      <c r="TOT13" s="86"/>
      <c r="TOU13" s="86"/>
      <c r="TOV13" s="86"/>
      <c r="TOW13" s="86"/>
      <c r="TOX13" s="86"/>
      <c r="TOY13" s="86"/>
      <c r="TOZ13" s="86"/>
      <c r="TPA13" s="86"/>
      <c r="TPB13" s="86"/>
      <c r="TPC13" s="86"/>
      <c r="TPD13" s="86"/>
      <c r="TPE13" s="86"/>
      <c r="TPF13" s="86"/>
      <c r="TPG13" s="86"/>
      <c r="TPH13" s="86"/>
      <c r="TPI13" s="86"/>
      <c r="TPJ13" s="86"/>
      <c r="TPK13" s="86"/>
      <c r="TPL13" s="86"/>
      <c r="TPM13" s="86"/>
      <c r="TPN13" s="86"/>
      <c r="TPO13" s="86"/>
      <c r="TPP13" s="86"/>
      <c r="TPQ13" s="86"/>
      <c r="TPR13" s="86"/>
      <c r="TPS13" s="86"/>
      <c r="TPT13" s="86"/>
      <c r="TPU13" s="86"/>
      <c r="TPV13" s="86"/>
      <c r="TPW13" s="86"/>
      <c r="TPX13" s="86"/>
      <c r="TPY13" s="86"/>
      <c r="TPZ13" s="86"/>
      <c r="TQA13" s="86"/>
      <c r="TQB13" s="86"/>
      <c r="TQC13" s="86"/>
      <c r="TQD13" s="86"/>
      <c r="TQE13" s="86"/>
      <c r="TQF13" s="86"/>
      <c r="TQG13" s="86"/>
      <c r="TQH13" s="86"/>
      <c r="TQI13" s="86"/>
      <c r="TQJ13" s="86"/>
      <c r="TQK13" s="86"/>
      <c r="TQL13" s="86"/>
      <c r="TQM13" s="86"/>
      <c r="TQN13" s="86"/>
      <c r="TQO13" s="86"/>
      <c r="TQP13" s="86"/>
      <c r="TQQ13" s="86"/>
      <c r="TQR13" s="86"/>
      <c r="TQS13" s="86"/>
      <c r="TQT13" s="86"/>
      <c r="TQU13" s="86"/>
      <c r="TQV13" s="86"/>
      <c r="TQW13" s="86"/>
      <c r="TQX13" s="86"/>
      <c r="TQY13" s="86"/>
      <c r="TQZ13" s="86"/>
      <c r="TRA13" s="86"/>
      <c r="TRB13" s="86"/>
      <c r="TRC13" s="86"/>
      <c r="TRD13" s="86"/>
      <c r="TRE13" s="86"/>
      <c r="TRF13" s="86"/>
      <c r="TRG13" s="86"/>
      <c r="TRH13" s="86"/>
      <c r="TRI13" s="86"/>
      <c r="TRJ13" s="86"/>
      <c r="TRK13" s="86"/>
      <c r="TRL13" s="86"/>
      <c r="TRM13" s="86"/>
      <c r="TRN13" s="86"/>
      <c r="TRO13" s="86"/>
      <c r="TRP13" s="86"/>
      <c r="TRQ13" s="86"/>
      <c r="TRR13" s="86"/>
      <c r="TRS13" s="86"/>
      <c r="TRT13" s="86"/>
      <c r="TRU13" s="86"/>
      <c r="TRV13" s="86"/>
      <c r="TRW13" s="86"/>
      <c r="TRX13" s="86"/>
      <c r="TRY13" s="86"/>
      <c r="TRZ13" s="86"/>
      <c r="TSA13" s="86"/>
      <c r="TSB13" s="86"/>
      <c r="TSC13" s="86"/>
      <c r="TSD13" s="86"/>
      <c r="TSE13" s="86"/>
      <c r="TSF13" s="86"/>
      <c r="TSG13" s="86"/>
      <c r="TSH13" s="86"/>
      <c r="TSI13" s="86"/>
      <c r="TSJ13" s="86"/>
      <c r="TSK13" s="86"/>
      <c r="TSL13" s="86"/>
      <c r="TSM13" s="86"/>
      <c r="TSN13" s="86"/>
      <c r="TSO13" s="86"/>
      <c r="TSP13" s="86"/>
      <c r="TSQ13" s="86"/>
      <c r="TSR13" s="86"/>
      <c r="TSS13" s="86"/>
      <c r="TST13" s="86"/>
      <c r="TSU13" s="86"/>
      <c r="TSV13" s="86"/>
      <c r="TSW13" s="86"/>
      <c r="TSX13" s="86"/>
      <c r="TSY13" s="86"/>
      <c r="TSZ13" s="86"/>
      <c r="TTA13" s="86"/>
      <c r="TTB13" s="86"/>
      <c r="TTC13" s="86"/>
      <c r="TTD13" s="86"/>
      <c r="TTE13" s="86"/>
      <c r="TTF13" s="86"/>
      <c r="TTG13" s="86"/>
      <c r="TTH13" s="86"/>
      <c r="TTI13" s="86"/>
      <c r="TTJ13" s="86"/>
      <c r="TTK13" s="86"/>
      <c r="TTL13" s="86"/>
      <c r="TTM13" s="86"/>
      <c r="TTN13" s="86"/>
      <c r="TTO13" s="86"/>
      <c r="TTP13" s="86"/>
      <c r="TTQ13" s="86"/>
      <c r="TTR13" s="86"/>
      <c r="TTS13" s="86"/>
      <c r="TTT13" s="86"/>
      <c r="TTU13" s="86"/>
      <c r="TTV13" s="86"/>
      <c r="TTW13" s="86"/>
      <c r="TTX13" s="86"/>
      <c r="TTY13" s="86"/>
      <c r="TTZ13" s="86"/>
      <c r="TUA13" s="86"/>
      <c r="TUB13" s="86"/>
      <c r="TUC13" s="86"/>
      <c r="TUD13" s="86"/>
      <c r="TUE13" s="86"/>
      <c r="TUF13" s="86"/>
      <c r="TUG13" s="86"/>
      <c r="TUH13" s="86"/>
      <c r="TUI13" s="86"/>
      <c r="TUJ13" s="86"/>
      <c r="TUK13" s="86"/>
      <c r="TUL13" s="86"/>
      <c r="TUM13" s="86"/>
      <c r="TUN13" s="86"/>
      <c r="TUO13" s="86"/>
      <c r="TUP13" s="86"/>
      <c r="TUQ13" s="86"/>
      <c r="TUR13" s="86"/>
      <c r="TUS13" s="86"/>
      <c r="TUT13" s="86"/>
      <c r="TUU13" s="86"/>
      <c r="TUV13" s="86"/>
      <c r="TUW13" s="86"/>
      <c r="TUX13" s="86"/>
      <c r="TUY13" s="86"/>
      <c r="TUZ13" s="86"/>
      <c r="TVA13" s="86"/>
      <c r="TVB13" s="86"/>
      <c r="TVC13" s="86"/>
      <c r="TVD13" s="86"/>
      <c r="TVE13" s="86"/>
      <c r="TVF13" s="86"/>
      <c r="TVG13" s="86"/>
      <c r="TVH13" s="86"/>
      <c r="TVI13" s="86"/>
      <c r="TVJ13" s="86"/>
      <c r="TVK13" s="86"/>
      <c r="TVL13" s="86"/>
      <c r="TVM13" s="86"/>
      <c r="TVN13" s="86"/>
      <c r="TVO13" s="86"/>
      <c r="TVP13" s="86"/>
      <c r="TVQ13" s="86"/>
      <c r="TVR13" s="86"/>
      <c r="TVS13" s="86"/>
      <c r="TVT13" s="86"/>
      <c r="TVU13" s="86"/>
      <c r="TVV13" s="86"/>
      <c r="TVW13" s="86"/>
      <c r="TVX13" s="86"/>
      <c r="TVY13" s="86"/>
      <c r="TVZ13" s="86"/>
      <c r="TWA13" s="86"/>
      <c r="TWB13" s="86"/>
      <c r="TWC13" s="86"/>
      <c r="TWD13" s="86"/>
      <c r="TWE13" s="86"/>
      <c r="TWF13" s="86"/>
      <c r="TWG13" s="86"/>
      <c r="TWH13" s="86"/>
      <c r="TWI13" s="86"/>
      <c r="TWJ13" s="86"/>
      <c r="TWK13" s="86"/>
      <c r="TWL13" s="86"/>
      <c r="TWM13" s="86"/>
      <c r="TWN13" s="86"/>
      <c r="TWO13" s="86"/>
      <c r="TWP13" s="86"/>
      <c r="TWQ13" s="86"/>
      <c r="TWR13" s="86"/>
      <c r="TWS13" s="86"/>
      <c r="TWT13" s="86"/>
      <c r="TWU13" s="86"/>
      <c r="TWV13" s="86"/>
      <c r="TWW13" s="86"/>
      <c r="TWX13" s="86"/>
      <c r="TWY13" s="86"/>
      <c r="TWZ13" s="86"/>
      <c r="TXA13" s="86"/>
      <c r="TXB13" s="86"/>
      <c r="TXC13" s="86"/>
      <c r="TXD13" s="86"/>
      <c r="TXE13" s="86"/>
      <c r="TXF13" s="86"/>
      <c r="TXG13" s="86"/>
      <c r="TXH13" s="86"/>
      <c r="TXI13" s="86"/>
      <c r="TXJ13" s="86"/>
      <c r="TXK13" s="86"/>
      <c r="TXL13" s="86"/>
      <c r="TXM13" s="86"/>
      <c r="TXN13" s="86"/>
      <c r="TXO13" s="86"/>
      <c r="TXP13" s="86"/>
      <c r="TXQ13" s="86"/>
      <c r="TXR13" s="86"/>
      <c r="TXS13" s="86"/>
      <c r="TXT13" s="86"/>
      <c r="TXU13" s="86"/>
      <c r="TXV13" s="86"/>
      <c r="TXW13" s="86"/>
      <c r="TXX13" s="86"/>
      <c r="TXY13" s="86"/>
      <c r="TXZ13" s="86"/>
      <c r="TYA13" s="86"/>
      <c r="TYB13" s="86"/>
      <c r="TYC13" s="86"/>
      <c r="TYD13" s="86"/>
      <c r="TYE13" s="86"/>
      <c r="TYF13" s="86"/>
      <c r="TYG13" s="86"/>
      <c r="TYH13" s="86"/>
      <c r="TYI13" s="86"/>
      <c r="TYJ13" s="86"/>
      <c r="TYK13" s="86"/>
      <c r="TYL13" s="86"/>
      <c r="TYM13" s="86"/>
      <c r="TYN13" s="86"/>
      <c r="TYO13" s="86"/>
      <c r="TYP13" s="86"/>
      <c r="TYQ13" s="86"/>
      <c r="TYR13" s="86"/>
      <c r="TYS13" s="86"/>
      <c r="TYT13" s="86"/>
      <c r="TYU13" s="86"/>
      <c r="TYV13" s="86"/>
      <c r="TYW13" s="86"/>
      <c r="TYX13" s="86"/>
      <c r="TYY13" s="86"/>
      <c r="TYZ13" s="86"/>
      <c r="TZA13" s="86"/>
      <c r="TZB13" s="86"/>
      <c r="TZC13" s="86"/>
      <c r="TZD13" s="86"/>
      <c r="TZE13" s="86"/>
      <c r="TZF13" s="86"/>
      <c r="TZG13" s="86"/>
      <c r="TZH13" s="86"/>
      <c r="TZI13" s="86"/>
      <c r="TZJ13" s="86"/>
      <c r="TZK13" s="86"/>
      <c r="TZL13" s="86"/>
      <c r="TZM13" s="86"/>
      <c r="TZN13" s="86"/>
      <c r="TZO13" s="86"/>
      <c r="TZP13" s="86"/>
      <c r="TZQ13" s="86"/>
      <c r="TZR13" s="86"/>
      <c r="TZS13" s="86"/>
      <c r="TZT13" s="86"/>
      <c r="TZU13" s="86"/>
      <c r="TZV13" s="86"/>
      <c r="TZW13" s="86"/>
      <c r="TZX13" s="86"/>
      <c r="TZY13" s="86"/>
      <c r="TZZ13" s="86"/>
      <c r="UAA13" s="86"/>
      <c r="UAB13" s="86"/>
      <c r="UAC13" s="86"/>
      <c r="UAD13" s="86"/>
      <c r="UAE13" s="86"/>
      <c r="UAF13" s="86"/>
      <c r="UAG13" s="86"/>
      <c r="UAH13" s="86"/>
      <c r="UAI13" s="86"/>
      <c r="UAJ13" s="86"/>
      <c r="UAK13" s="86"/>
      <c r="UAL13" s="86"/>
      <c r="UAM13" s="86"/>
      <c r="UAN13" s="86"/>
      <c r="UAO13" s="86"/>
      <c r="UAP13" s="86"/>
      <c r="UAQ13" s="86"/>
      <c r="UAR13" s="86"/>
      <c r="UAS13" s="86"/>
      <c r="UAT13" s="86"/>
      <c r="UAU13" s="86"/>
      <c r="UAV13" s="86"/>
      <c r="UAW13" s="86"/>
      <c r="UAX13" s="86"/>
      <c r="UAY13" s="86"/>
      <c r="UAZ13" s="86"/>
      <c r="UBA13" s="86"/>
      <c r="UBB13" s="86"/>
      <c r="UBC13" s="86"/>
      <c r="UBD13" s="86"/>
      <c r="UBE13" s="86"/>
      <c r="UBF13" s="86"/>
      <c r="UBG13" s="86"/>
      <c r="UBH13" s="86"/>
      <c r="UBI13" s="86"/>
      <c r="UBJ13" s="86"/>
      <c r="UBK13" s="86"/>
      <c r="UBL13" s="86"/>
      <c r="UBM13" s="86"/>
      <c r="UBN13" s="86"/>
      <c r="UBO13" s="86"/>
      <c r="UBP13" s="86"/>
      <c r="UBQ13" s="86"/>
      <c r="UBR13" s="86"/>
      <c r="UBS13" s="86"/>
      <c r="UBT13" s="86"/>
      <c r="UBU13" s="86"/>
      <c r="UBV13" s="86"/>
      <c r="UBW13" s="86"/>
      <c r="UBX13" s="86"/>
      <c r="UBY13" s="86"/>
      <c r="UBZ13" s="86"/>
      <c r="UCA13" s="86"/>
      <c r="UCB13" s="86"/>
      <c r="UCC13" s="86"/>
      <c r="UCD13" s="86"/>
      <c r="UCE13" s="86"/>
      <c r="UCF13" s="86"/>
      <c r="UCG13" s="86"/>
      <c r="UCH13" s="86"/>
      <c r="UCI13" s="86"/>
      <c r="UCJ13" s="86"/>
      <c r="UCK13" s="86"/>
      <c r="UCL13" s="86"/>
      <c r="UCM13" s="86"/>
      <c r="UCN13" s="86"/>
      <c r="UCO13" s="86"/>
      <c r="UCP13" s="86"/>
      <c r="UCQ13" s="86"/>
      <c r="UCR13" s="86"/>
      <c r="UCS13" s="86"/>
      <c r="UCT13" s="86"/>
      <c r="UCU13" s="86"/>
      <c r="UCV13" s="86"/>
      <c r="UCW13" s="86"/>
      <c r="UCX13" s="86"/>
      <c r="UCY13" s="86"/>
      <c r="UCZ13" s="86"/>
      <c r="UDA13" s="86"/>
      <c r="UDB13" s="86"/>
      <c r="UDC13" s="86"/>
      <c r="UDD13" s="86"/>
      <c r="UDE13" s="86"/>
      <c r="UDF13" s="86"/>
      <c r="UDG13" s="86"/>
      <c r="UDH13" s="86"/>
      <c r="UDI13" s="86"/>
      <c r="UDJ13" s="86"/>
      <c r="UDK13" s="86"/>
      <c r="UDL13" s="86"/>
      <c r="UDM13" s="86"/>
      <c r="UDN13" s="86"/>
      <c r="UDO13" s="86"/>
      <c r="UDP13" s="86"/>
      <c r="UDQ13" s="86"/>
      <c r="UDR13" s="86"/>
      <c r="UDS13" s="86"/>
      <c r="UDT13" s="86"/>
      <c r="UDU13" s="86"/>
      <c r="UDV13" s="86"/>
      <c r="UDW13" s="86"/>
      <c r="UDX13" s="86"/>
      <c r="UDY13" s="86"/>
      <c r="UDZ13" s="86"/>
      <c r="UEA13" s="86"/>
      <c r="UEB13" s="86"/>
      <c r="UEC13" s="86"/>
      <c r="UED13" s="86"/>
      <c r="UEE13" s="86"/>
      <c r="UEF13" s="86"/>
      <c r="UEG13" s="86"/>
      <c r="UEH13" s="86"/>
      <c r="UEI13" s="86"/>
      <c r="UEJ13" s="86"/>
      <c r="UEK13" s="86"/>
      <c r="UEL13" s="86"/>
      <c r="UEM13" s="86"/>
      <c r="UEN13" s="86"/>
      <c r="UEO13" s="86"/>
      <c r="UEP13" s="86"/>
      <c r="UEQ13" s="86"/>
      <c r="UER13" s="86"/>
      <c r="UES13" s="86"/>
      <c r="UET13" s="86"/>
      <c r="UEU13" s="86"/>
      <c r="UEV13" s="86"/>
      <c r="UEW13" s="86"/>
      <c r="UEX13" s="86"/>
      <c r="UEY13" s="86"/>
      <c r="UEZ13" s="86"/>
      <c r="UFA13" s="86"/>
      <c r="UFB13" s="86"/>
      <c r="UFC13" s="86"/>
      <c r="UFD13" s="86"/>
      <c r="UFE13" s="86"/>
      <c r="UFF13" s="86"/>
      <c r="UFG13" s="86"/>
      <c r="UFH13" s="86"/>
      <c r="UFI13" s="86"/>
      <c r="UFJ13" s="86"/>
      <c r="UFK13" s="86"/>
      <c r="UFL13" s="86"/>
      <c r="UFM13" s="86"/>
      <c r="UFN13" s="86"/>
      <c r="UFO13" s="86"/>
      <c r="UFP13" s="86"/>
      <c r="UFQ13" s="86"/>
      <c r="UFR13" s="86"/>
      <c r="UFS13" s="86"/>
      <c r="UFT13" s="86"/>
      <c r="UFU13" s="86"/>
      <c r="UFV13" s="86"/>
      <c r="UFW13" s="86"/>
      <c r="UFX13" s="86"/>
      <c r="UFY13" s="86"/>
      <c r="UFZ13" s="86"/>
      <c r="UGA13" s="86"/>
      <c r="UGB13" s="86"/>
      <c r="UGC13" s="86"/>
      <c r="UGD13" s="86"/>
      <c r="UGE13" s="86"/>
      <c r="UGF13" s="86"/>
      <c r="UGG13" s="86"/>
      <c r="UGH13" s="86"/>
      <c r="UGI13" s="86"/>
      <c r="UGJ13" s="86"/>
      <c r="UGK13" s="86"/>
      <c r="UGL13" s="86"/>
      <c r="UGM13" s="86"/>
      <c r="UGN13" s="86"/>
      <c r="UGO13" s="86"/>
      <c r="UGP13" s="86"/>
      <c r="UGQ13" s="86"/>
      <c r="UGR13" s="86"/>
      <c r="UGS13" s="86"/>
      <c r="UGT13" s="86"/>
      <c r="UGU13" s="86"/>
      <c r="UGV13" s="86"/>
      <c r="UGW13" s="86"/>
      <c r="UGX13" s="86"/>
      <c r="UGY13" s="86"/>
      <c r="UGZ13" s="86"/>
      <c r="UHA13" s="86"/>
      <c r="UHB13" s="86"/>
      <c r="UHC13" s="86"/>
      <c r="UHD13" s="86"/>
      <c r="UHE13" s="86"/>
      <c r="UHF13" s="86"/>
      <c r="UHG13" s="86"/>
      <c r="UHH13" s="86"/>
      <c r="UHI13" s="86"/>
      <c r="UHJ13" s="86"/>
      <c r="UHK13" s="86"/>
      <c r="UHL13" s="86"/>
      <c r="UHM13" s="86"/>
      <c r="UHN13" s="86"/>
      <c r="UHO13" s="86"/>
      <c r="UHP13" s="86"/>
      <c r="UHQ13" s="86"/>
      <c r="UHR13" s="86"/>
      <c r="UHS13" s="86"/>
      <c r="UHT13" s="86"/>
      <c r="UHU13" s="86"/>
      <c r="UHV13" s="86"/>
      <c r="UHW13" s="86"/>
      <c r="UHX13" s="86"/>
      <c r="UHY13" s="86"/>
      <c r="UHZ13" s="86"/>
      <c r="UIA13" s="86"/>
      <c r="UIB13" s="86"/>
      <c r="UIC13" s="86"/>
      <c r="UID13" s="86"/>
      <c r="UIE13" s="86"/>
      <c r="UIF13" s="86"/>
      <c r="UIG13" s="86"/>
      <c r="UIH13" s="86"/>
      <c r="UII13" s="86"/>
      <c r="UIJ13" s="86"/>
      <c r="UIK13" s="86"/>
      <c r="UIL13" s="86"/>
      <c r="UIM13" s="86"/>
      <c r="UIN13" s="86"/>
      <c r="UIO13" s="86"/>
      <c r="UIP13" s="86"/>
      <c r="UIQ13" s="86"/>
      <c r="UIR13" s="86"/>
      <c r="UIS13" s="86"/>
      <c r="UIT13" s="86"/>
      <c r="UIU13" s="86"/>
      <c r="UIV13" s="86"/>
      <c r="UIW13" s="86"/>
      <c r="UIX13" s="86"/>
      <c r="UIY13" s="86"/>
      <c r="UIZ13" s="86"/>
      <c r="UJA13" s="86"/>
      <c r="UJB13" s="86"/>
      <c r="UJC13" s="86"/>
      <c r="UJD13" s="86"/>
      <c r="UJE13" s="86"/>
      <c r="UJF13" s="86"/>
      <c r="UJG13" s="86"/>
      <c r="UJH13" s="86"/>
      <c r="UJI13" s="86"/>
      <c r="UJJ13" s="86"/>
      <c r="UJK13" s="86"/>
      <c r="UJL13" s="86"/>
      <c r="UJM13" s="86"/>
      <c r="UJN13" s="86"/>
      <c r="UJO13" s="86"/>
      <c r="UJP13" s="86"/>
      <c r="UJQ13" s="86"/>
      <c r="UJR13" s="86"/>
      <c r="UJS13" s="86"/>
      <c r="UJT13" s="86"/>
      <c r="UJU13" s="86"/>
      <c r="UJV13" s="86"/>
      <c r="UJW13" s="86"/>
      <c r="UJX13" s="86"/>
      <c r="UJY13" s="86"/>
      <c r="UJZ13" s="86"/>
      <c r="UKA13" s="86"/>
      <c r="UKB13" s="86"/>
      <c r="UKC13" s="86"/>
      <c r="UKD13" s="86"/>
      <c r="UKE13" s="86"/>
      <c r="UKF13" s="86"/>
      <c r="UKG13" s="86"/>
      <c r="UKH13" s="86"/>
      <c r="UKI13" s="86"/>
      <c r="UKJ13" s="86"/>
      <c r="UKK13" s="86"/>
      <c r="UKL13" s="86"/>
      <c r="UKM13" s="86"/>
      <c r="UKN13" s="86"/>
      <c r="UKO13" s="86"/>
      <c r="UKP13" s="86"/>
      <c r="UKQ13" s="86"/>
      <c r="UKR13" s="86"/>
      <c r="UKS13" s="86"/>
      <c r="UKT13" s="86"/>
      <c r="UKU13" s="86"/>
      <c r="UKV13" s="86"/>
      <c r="UKW13" s="86"/>
      <c r="UKX13" s="86"/>
      <c r="UKY13" s="86"/>
      <c r="UKZ13" s="86"/>
      <c r="ULA13" s="86"/>
      <c r="ULB13" s="86"/>
      <c r="ULC13" s="86"/>
      <c r="ULD13" s="86"/>
      <c r="ULE13" s="86"/>
      <c r="ULF13" s="86"/>
      <c r="ULG13" s="86"/>
      <c r="ULH13" s="86"/>
      <c r="ULI13" s="86"/>
      <c r="ULJ13" s="86"/>
      <c r="ULK13" s="86"/>
      <c r="ULL13" s="86"/>
      <c r="ULM13" s="86"/>
      <c r="ULN13" s="86"/>
      <c r="ULO13" s="86"/>
      <c r="ULP13" s="86"/>
      <c r="ULQ13" s="86"/>
      <c r="ULR13" s="86"/>
      <c r="ULS13" s="86"/>
      <c r="ULT13" s="86"/>
      <c r="ULU13" s="86"/>
      <c r="ULV13" s="86"/>
      <c r="ULW13" s="86"/>
      <c r="ULX13" s="86"/>
      <c r="ULY13" s="86"/>
      <c r="ULZ13" s="86"/>
      <c r="UMA13" s="86"/>
      <c r="UMB13" s="86"/>
      <c r="UMC13" s="86"/>
      <c r="UMD13" s="86"/>
      <c r="UME13" s="86"/>
      <c r="UMF13" s="86"/>
      <c r="UMG13" s="86"/>
      <c r="UMH13" s="86"/>
      <c r="UMI13" s="86"/>
      <c r="UMJ13" s="86"/>
      <c r="UMK13" s="86"/>
      <c r="UML13" s="86"/>
      <c r="UMM13" s="86"/>
      <c r="UMN13" s="86"/>
      <c r="UMO13" s="86"/>
      <c r="UMP13" s="86"/>
      <c r="UMQ13" s="86"/>
      <c r="UMR13" s="86"/>
      <c r="UMS13" s="86"/>
      <c r="UMT13" s="86"/>
      <c r="UMU13" s="86"/>
      <c r="UMV13" s="86"/>
      <c r="UMW13" s="86"/>
      <c r="UMX13" s="86"/>
      <c r="UMY13" s="86"/>
      <c r="UMZ13" s="86"/>
      <c r="UNA13" s="86"/>
      <c r="UNB13" s="86"/>
      <c r="UNC13" s="86"/>
      <c r="UND13" s="86"/>
      <c r="UNE13" s="86"/>
      <c r="UNF13" s="86"/>
      <c r="UNG13" s="86"/>
      <c r="UNH13" s="86"/>
      <c r="UNI13" s="86"/>
      <c r="UNJ13" s="86"/>
      <c r="UNK13" s="86"/>
      <c r="UNL13" s="86"/>
      <c r="UNM13" s="86"/>
      <c r="UNN13" s="86"/>
      <c r="UNO13" s="86"/>
      <c r="UNP13" s="86"/>
      <c r="UNQ13" s="86"/>
      <c r="UNR13" s="86"/>
      <c r="UNS13" s="86"/>
      <c r="UNT13" s="86"/>
      <c r="UNU13" s="86"/>
      <c r="UNV13" s="86"/>
      <c r="UNW13" s="86"/>
      <c r="UNX13" s="86"/>
      <c r="UNY13" s="86"/>
      <c r="UNZ13" s="86"/>
      <c r="UOA13" s="86"/>
      <c r="UOB13" s="86"/>
      <c r="UOC13" s="86"/>
      <c r="UOD13" s="86"/>
      <c r="UOE13" s="86"/>
      <c r="UOF13" s="86"/>
      <c r="UOG13" s="86"/>
      <c r="UOH13" s="86"/>
      <c r="UOI13" s="86"/>
      <c r="UOJ13" s="86"/>
      <c r="UOK13" s="86"/>
      <c r="UOL13" s="86"/>
      <c r="UOM13" s="86"/>
      <c r="UON13" s="86"/>
      <c r="UOO13" s="86"/>
      <c r="UOP13" s="86"/>
      <c r="UOQ13" s="86"/>
      <c r="UOR13" s="86"/>
      <c r="UOS13" s="86"/>
      <c r="UOT13" s="86"/>
      <c r="UOU13" s="86"/>
      <c r="UOV13" s="86"/>
      <c r="UOW13" s="86"/>
      <c r="UOX13" s="86"/>
      <c r="UOY13" s="86"/>
      <c r="UOZ13" s="86"/>
      <c r="UPA13" s="86"/>
      <c r="UPB13" s="86"/>
      <c r="UPC13" s="86"/>
      <c r="UPD13" s="86"/>
      <c r="UPE13" s="86"/>
      <c r="UPF13" s="86"/>
      <c r="UPG13" s="86"/>
      <c r="UPH13" s="86"/>
      <c r="UPI13" s="86"/>
      <c r="UPJ13" s="86"/>
      <c r="UPK13" s="86"/>
      <c r="UPL13" s="86"/>
      <c r="UPM13" s="86"/>
      <c r="UPN13" s="86"/>
      <c r="UPO13" s="86"/>
      <c r="UPP13" s="86"/>
      <c r="UPQ13" s="86"/>
      <c r="UPR13" s="86"/>
      <c r="UPS13" s="86"/>
      <c r="UPT13" s="86"/>
      <c r="UPU13" s="86"/>
      <c r="UPV13" s="86"/>
      <c r="UPW13" s="86"/>
      <c r="UPX13" s="86"/>
      <c r="UPY13" s="86"/>
      <c r="UPZ13" s="86"/>
      <c r="UQA13" s="86"/>
      <c r="UQB13" s="86"/>
      <c r="UQC13" s="86"/>
      <c r="UQD13" s="86"/>
      <c r="UQE13" s="86"/>
      <c r="UQF13" s="86"/>
      <c r="UQG13" s="86"/>
      <c r="UQH13" s="86"/>
      <c r="UQI13" s="86"/>
      <c r="UQJ13" s="86"/>
      <c r="UQK13" s="86"/>
      <c r="UQL13" s="86"/>
      <c r="UQM13" s="86"/>
      <c r="UQN13" s="86"/>
      <c r="UQO13" s="86"/>
      <c r="UQP13" s="86"/>
      <c r="UQQ13" s="86"/>
      <c r="UQR13" s="86"/>
      <c r="UQS13" s="86"/>
      <c r="UQT13" s="86"/>
      <c r="UQU13" s="86"/>
      <c r="UQV13" s="86"/>
      <c r="UQW13" s="86"/>
      <c r="UQX13" s="86"/>
      <c r="UQY13" s="86"/>
      <c r="UQZ13" s="86"/>
      <c r="URA13" s="86"/>
      <c r="URB13" s="86"/>
      <c r="URC13" s="86"/>
      <c r="URD13" s="86"/>
      <c r="URE13" s="86"/>
      <c r="URF13" s="86"/>
      <c r="URG13" s="86"/>
      <c r="URH13" s="86"/>
      <c r="URI13" s="86"/>
      <c r="URJ13" s="86"/>
      <c r="URK13" s="86"/>
      <c r="URL13" s="86"/>
      <c r="URM13" s="86"/>
      <c r="URN13" s="86"/>
      <c r="URO13" s="86"/>
      <c r="URP13" s="86"/>
      <c r="URQ13" s="86"/>
      <c r="URR13" s="86"/>
      <c r="URS13" s="86"/>
      <c r="URT13" s="86"/>
      <c r="URU13" s="86"/>
      <c r="URV13" s="86"/>
      <c r="URW13" s="86"/>
      <c r="URX13" s="86"/>
      <c r="URY13" s="86"/>
      <c r="URZ13" s="86"/>
      <c r="USA13" s="86"/>
      <c r="USB13" s="86"/>
      <c r="USC13" s="86"/>
      <c r="USD13" s="86"/>
      <c r="USE13" s="86"/>
      <c r="USF13" s="86"/>
      <c r="USG13" s="86"/>
      <c r="USH13" s="86"/>
      <c r="USI13" s="86"/>
      <c r="USJ13" s="86"/>
      <c r="USK13" s="86"/>
      <c r="USL13" s="86"/>
      <c r="USM13" s="86"/>
      <c r="USN13" s="86"/>
      <c r="USO13" s="86"/>
      <c r="USP13" s="86"/>
      <c r="USQ13" s="86"/>
      <c r="USR13" s="86"/>
      <c r="USS13" s="86"/>
      <c r="UST13" s="86"/>
      <c r="USU13" s="86"/>
      <c r="USV13" s="86"/>
      <c r="USW13" s="86"/>
      <c r="USX13" s="86"/>
      <c r="USY13" s="86"/>
      <c r="USZ13" s="86"/>
      <c r="UTA13" s="86"/>
      <c r="UTB13" s="86"/>
      <c r="UTC13" s="86"/>
      <c r="UTD13" s="86"/>
      <c r="UTE13" s="86"/>
      <c r="UTF13" s="86"/>
      <c r="UTG13" s="86"/>
      <c r="UTH13" s="86"/>
      <c r="UTI13" s="86"/>
      <c r="UTJ13" s="86"/>
      <c r="UTK13" s="86"/>
      <c r="UTL13" s="86"/>
      <c r="UTM13" s="86"/>
      <c r="UTN13" s="86"/>
      <c r="UTO13" s="86"/>
      <c r="UTP13" s="86"/>
      <c r="UTQ13" s="86"/>
      <c r="UTR13" s="86"/>
      <c r="UTS13" s="86"/>
      <c r="UTT13" s="86"/>
      <c r="UTU13" s="86"/>
      <c r="UTV13" s="86"/>
      <c r="UTW13" s="86"/>
      <c r="UTX13" s="86"/>
      <c r="UTY13" s="86"/>
      <c r="UTZ13" s="86"/>
      <c r="UUA13" s="86"/>
      <c r="UUB13" s="86"/>
      <c r="UUC13" s="86"/>
      <c r="UUD13" s="86"/>
      <c r="UUE13" s="86"/>
      <c r="UUF13" s="86"/>
      <c r="UUG13" s="86"/>
      <c r="UUH13" s="86"/>
      <c r="UUI13" s="86"/>
      <c r="UUJ13" s="86"/>
      <c r="UUK13" s="86"/>
      <c r="UUL13" s="86"/>
      <c r="UUM13" s="86"/>
      <c r="UUN13" s="86"/>
      <c r="UUO13" s="86"/>
      <c r="UUP13" s="86"/>
      <c r="UUQ13" s="86"/>
      <c r="UUR13" s="86"/>
      <c r="UUS13" s="86"/>
      <c r="UUT13" s="86"/>
      <c r="UUU13" s="86"/>
      <c r="UUV13" s="86"/>
      <c r="UUW13" s="86"/>
      <c r="UUX13" s="86"/>
      <c r="UUY13" s="86"/>
      <c r="UUZ13" s="86"/>
      <c r="UVA13" s="86"/>
      <c r="UVB13" s="86"/>
      <c r="UVC13" s="86"/>
      <c r="UVD13" s="86"/>
      <c r="UVE13" s="86"/>
      <c r="UVF13" s="86"/>
      <c r="UVG13" s="86"/>
      <c r="UVH13" s="86"/>
      <c r="UVI13" s="86"/>
      <c r="UVJ13" s="86"/>
      <c r="UVK13" s="86"/>
      <c r="UVL13" s="86"/>
      <c r="UVM13" s="86"/>
      <c r="UVN13" s="86"/>
      <c r="UVO13" s="86"/>
      <c r="UVP13" s="86"/>
      <c r="UVQ13" s="86"/>
      <c r="UVR13" s="86"/>
      <c r="UVS13" s="86"/>
      <c r="UVT13" s="86"/>
      <c r="UVU13" s="86"/>
      <c r="UVV13" s="86"/>
      <c r="UVW13" s="86"/>
      <c r="UVX13" s="86"/>
      <c r="UVY13" s="86"/>
      <c r="UVZ13" s="86"/>
      <c r="UWA13" s="86"/>
      <c r="UWB13" s="86"/>
      <c r="UWC13" s="86"/>
      <c r="UWD13" s="86"/>
      <c r="UWE13" s="86"/>
      <c r="UWF13" s="86"/>
      <c r="UWG13" s="86"/>
      <c r="UWH13" s="86"/>
      <c r="UWI13" s="86"/>
      <c r="UWJ13" s="86"/>
      <c r="UWK13" s="86"/>
      <c r="UWL13" s="86"/>
      <c r="UWM13" s="86"/>
      <c r="UWN13" s="86"/>
      <c r="UWO13" s="86"/>
      <c r="UWP13" s="86"/>
      <c r="UWQ13" s="86"/>
      <c r="UWR13" s="86"/>
      <c r="UWS13" s="86"/>
      <c r="UWT13" s="86"/>
      <c r="UWU13" s="86"/>
      <c r="UWV13" s="86"/>
      <c r="UWW13" s="86"/>
      <c r="UWX13" s="86"/>
      <c r="UWY13" s="86"/>
      <c r="UWZ13" s="86"/>
      <c r="UXA13" s="86"/>
      <c r="UXB13" s="86"/>
      <c r="UXC13" s="86"/>
      <c r="UXD13" s="86"/>
      <c r="UXE13" s="86"/>
      <c r="UXF13" s="86"/>
      <c r="UXG13" s="86"/>
      <c r="UXH13" s="86"/>
      <c r="UXI13" s="86"/>
      <c r="UXJ13" s="86"/>
      <c r="UXK13" s="86"/>
      <c r="UXL13" s="86"/>
      <c r="UXM13" s="86"/>
      <c r="UXN13" s="86"/>
      <c r="UXO13" s="86"/>
      <c r="UXP13" s="86"/>
      <c r="UXQ13" s="86"/>
      <c r="UXR13" s="86"/>
      <c r="UXS13" s="86"/>
      <c r="UXT13" s="86"/>
      <c r="UXU13" s="86"/>
      <c r="UXV13" s="86"/>
      <c r="UXW13" s="86"/>
      <c r="UXX13" s="86"/>
      <c r="UXY13" s="86"/>
      <c r="UXZ13" s="86"/>
      <c r="UYA13" s="86"/>
      <c r="UYB13" s="86"/>
      <c r="UYC13" s="86"/>
      <c r="UYD13" s="86"/>
      <c r="UYE13" s="86"/>
      <c r="UYF13" s="86"/>
      <c r="UYG13" s="86"/>
      <c r="UYH13" s="86"/>
      <c r="UYI13" s="86"/>
      <c r="UYJ13" s="86"/>
      <c r="UYK13" s="86"/>
      <c r="UYL13" s="86"/>
      <c r="UYM13" s="86"/>
      <c r="UYN13" s="86"/>
      <c r="UYO13" s="86"/>
      <c r="UYP13" s="86"/>
      <c r="UYQ13" s="86"/>
      <c r="UYR13" s="86"/>
      <c r="UYS13" s="86"/>
      <c r="UYT13" s="86"/>
      <c r="UYU13" s="86"/>
      <c r="UYV13" s="86"/>
      <c r="UYW13" s="86"/>
      <c r="UYX13" s="86"/>
      <c r="UYY13" s="86"/>
      <c r="UYZ13" s="86"/>
      <c r="UZA13" s="86"/>
      <c r="UZB13" s="86"/>
      <c r="UZC13" s="86"/>
      <c r="UZD13" s="86"/>
      <c r="UZE13" s="86"/>
      <c r="UZF13" s="86"/>
      <c r="UZG13" s="86"/>
      <c r="UZH13" s="86"/>
      <c r="UZI13" s="86"/>
      <c r="UZJ13" s="86"/>
      <c r="UZK13" s="86"/>
      <c r="UZL13" s="86"/>
      <c r="UZM13" s="86"/>
      <c r="UZN13" s="86"/>
      <c r="UZO13" s="86"/>
      <c r="UZP13" s="86"/>
      <c r="UZQ13" s="86"/>
      <c r="UZR13" s="86"/>
      <c r="UZS13" s="86"/>
      <c r="UZT13" s="86"/>
      <c r="UZU13" s="86"/>
      <c r="UZV13" s="86"/>
      <c r="UZW13" s="86"/>
      <c r="UZX13" s="86"/>
      <c r="UZY13" s="86"/>
      <c r="UZZ13" s="86"/>
      <c r="VAA13" s="86"/>
      <c r="VAB13" s="86"/>
      <c r="VAC13" s="86"/>
      <c r="VAD13" s="86"/>
      <c r="VAE13" s="86"/>
      <c r="VAF13" s="86"/>
      <c r="VAG13" s="86"/>
      <c r="VAH13" s="86"/>
      <c r="VAI13" s="86"/>
      <c r="VAJ13" s="86"/>
      <c r="VAK13" s="86"/>
      <c r="VAL13" s="86"/>
      <c r="VAM13" s="86"/>
      <c r="VAN13" s="86"/>
      <c r="VAO13" s="86"/>
      <c r="VAP13" s="86"/>
      <c r="VAQ13" s="86"/>
      <c r="VAR13" s="86"/>
      <c r="VAS13" s="86"/>
      <c r="VAT13" s="86"/>
      <c r="VAU13" s="86"/>
      <c r="VAV13" s="86"/>
      <c r="VAW13" s="86"/>
      <c r="VAX13" s="86"/>
      <c r="VAY13" s="86"/>
      <c r="VAZ13" s="86"/>
      <c r="VBA13" s="86"/>
      <c r="VBB13" s="86"/>
      <c r="VBC13" s="86"/>
      <c r="VBD13" s="86"/>
      <c r="VBE13" s="86"/>
      <c r="VBF13" s="86"/>
      <c r="VBG13" s="86"/>
      <c r="VBH13" s="86"/>
      <c r="VBI13" s="86"/>
      <c r="VBJ13" s="86"/>
      <c r="VBK13" s="86"/>
      <c r="VBL13" s="86"/>
      <c r="VBM13" s="86"/>
      <c r="VBN13" s="86"/>
      <c r="VBO13" s="86"/>
      <c r="VBP13" s="86"/>
      <c r="VBQ13" s="86"/>
      <c r="VBR13" s="86"/>
      <c r="VBS13" s="86"/>
      <c r="VBT13" s="86"/>
      <c r="VBU13" s="86"/>
      <c r="VBV13" s="86"/>
      <c r="VBW13" s="86"/>
      <c r="VBX13" s="86"/>
      <c r="VBY13" s="86"/>
      <c r="VBZ13" s="86"/>
      <c r="VCA13" s="86"/>
      <c r="VCB13" s="86"/>
      <c r="VCC13" s="86"/>
      <c r="VCD13" s="86"/>
      <c r="VCE13" s="86"/>
      <c r="VCF13" s="86"/>
      <c r="VCG13" s="86"/>
      <c r="VCH13" s="86"/>
      <c r="VCI13" s="86"/>
      <c r="VCJ13" s="86"/>
      <c r="VCK13" s="86"/>
      <c r="VCL13" s="86"/>
      <c r="VCM13" s="86"/>
      <c r="VCN13" s="86"/>
      <c r="VCO13" s="86"/>
      <c r="VCP13" s="86"/>
      <c r="VCQ13" s="86"/>
      <c r="VCR13" s="86"/>
      <c r="VCS13" s="86"/>
      <c r="VCT13" s="86"/>
      <c r="VCU13" s="86"/>
      <c r="VCV13" s="86"/>
      <c r="VCW13" s="86"/>
      <c r="VCX13" s="86"/>
      <c r="VCY13" s="86"/>
      <c r="VCZ13" s="86"/>
      <c r="VDA13" s="86"/>
      <c r="VDB13" s="86"/>
      <c r="VDC13" s="86"/>
      <c r="VDD13" s="86"/>
      <c r="VDE13" s="86"/>
      <c r="VDF13" s="86"/>
      <c r="VDG13" s="86"/>
      <c r="VDH13" s="86"/>
      <c r="VDI13" s="86"/>
      <c r="VDJ13" s="86"/>
      <c r="VDK13" s="86"/>
      <c r="VDL13" s="86"/>
      <c r="VDM13" s="86"/>
      <c r="VDN13" s="86"/>
      <c r="VDO13" s="86"/>
      <c r="VDP13" s="86"/>
      <c r="VDQ13" s="86"/>
      <c r="VDR13" s="86"/>
      <c r="VDS13" s="86"/>
      <c r="VDT13" s="86"/>
      <c r="VDU13" s="86"/>
      <c r="VDV13" s="86"/>
      <c r="VDW13" s="86"/>
      <c r="VDX13" s="86"/>
      <c r="VDY13" s="86"/>
      <c r="VDZ13" s="86"/>
      <c r="VEA13" s="86"/>
      <c r="VEB13" s="86"/>
      <c r="VEC13" s="86"/>
      <c r="VED13" s="86"/>
      <c r="VEE13" s="86"/>
      <c r="VEF13" s="86"/>
      <c r="VEG13" s="86"/>
      <c r="VEH13" s="86"/>
      <c r="VEI13" s="86"/>
      <c r="VEJ13" s="86"/>
      <c r="VEK13" s="86"/>
      <c r="VEL13" s="86"/>
      <c r="VEM13" s="86"/>
      <c r="VEN13" s="86"/>
      <c r="VEO13" s="86"/>
      <c r="VEP13" s="86"/>
      <c r="VEQ13" s="86"/>
      <c r="VER13" s="86"/>
      <c r="VES13" s="86"/>
      <c r="VET13" s="86"/>
      <c r="VEU13" s="86"/>
      <c r="VEV13" s="86"/>
      <c r="VEW13" s="86"/>
      <c r="VEX13" s="86"/>
      <c r="VEY13" s="86"/>
      <c r="VEZ13" s="86"/>
      <c r="VFA13" s="86"/>
      <c r="VFB13" s="86"/>
      <c r="VFC13" s="86"/>
      <c r="VFD13" s="86"/>
      <c r="VFE13" s="86"/>
      <c r="VFF13" s="86"/>
      <c r="VFG13" s="86"/>
      <c r="VFH13" s="86"/>
      <c r="VFI13" s="86"/>
      <c r="VFJ13" s="86"/>
      <c r="VFK13" s="86"/>
      <c r="VFL13" s="86"/>
      <c r="VFM13" s="86"/>
      <c r="VFN13" s="86"/>
      <c r="VFO13" s="86"/>
      <c r="VFP13" s="86"/>
      <c r="VFQ13" s="86"/>
      <c r="VFR13" s="86"/>
      <c r="VFS13" s="86"/>
      <c r="VFT13" s="86"/>
      <c r="VFU13" s="86"/>
      <c r="VFV13" s="86"/>
      <c r="VFW13" s="86"/>
      <c r="VFX13" s="86"/>
      <c r="VFY13" s="86"/>
      <c r="VFZ13" s="86"/>
      <c r="VGA13" s="86"/>
      <c r="VGB13" s="86"/>
      <c r="VGC13" s="86"/>
      <c r="VGD13" s="86"/>
      <c r="VGE13" s="86"/>
      <c r="VGF13" s="86"/>
      <c r="VGG13" s="86"/>
      <c r="VGH13" s="86"/>
      <c r="VGI13" s="86"/>
      <c r="VGJ13" s="86"/>
      <c r="VGK13" s="86"/>
      <c r="VGL13" s="86"/>
      <c r="VGM13" s="86"/>
      <c r="VGN13" s="86"/>
      <c r="VGO13" s="86"/>
      <c r="VGP13" s="86"/>
      <c r="VGQ13" s="86"/>
      <c r="VGR13" s="86"/>
      <c r="VGS13" s="86"/>
      <c r="VGT13" s="86"/>
      <c r="VGU13" s="86"/>
      <c r="VGV13" s="86"/>
      <c r="VGW13" s="86"/>
      <c r="VGX13" s="86"/>
      <c r="VGY13" s="86"/>
      <c r="VGZ13" s="86"/>
      <c r="VHA13" s="86"/>
      <c r="VHB13" s="86"/>
      <c r="VHC13" s="86"/>
      <c r="VHD13" s="86"/>
      <c r="VHE13" s="86"/>
      <c r="VHF13" s="86"/>
      <c r="VHG13" s="86"/>
      <c r="VHH13" s="86"/>
      <c r="VHI13" s="86"/>
      <c r="VHJ13" s="86"/>
      <c r="VHK13" s="86"/>
      <c r="VHL13" s="86"/>
      <c r="VHM13" s="86"/>
      <c r="VHN13" s="86"/>
      <c r="VHO13" s="86"/>
      <c r="VHP13" s="86"/>
      <c r="VHQ13" s="86"/>
      <c r="VHR13" s="86"/>
      <c r="VHS13" s="86"/>
      <c r="VHT13" s="86"/>
      <c r="VHU13" s="86"/>
      <c r="VHV13" s="86"/>
      <c r="VHW13" s="86"/>
      <c r="VHX13" s="86"/>
      <c r="VHY13" s="86"/>
      <c r="VHZ13" s="86"/>
      <c r="VIA13" s="86"/>
      <c r="VIB13" s="86"/>
      <c r="VIC13" s="86"/>
      <c r="VID13" s="86"/>
      <c r="VIE13" s="86"/>
      <c r="VIF13" s="86"/>
      <c r="VIG13" s="86"/>
      <c r="VIH13" s="86"/>
      <c r="VII13" s="86"/>
      <c r="VIJ13" s="86"/>
      <c r="VIK13" s="86"/>
      <c r="VIL13" s="86"/>
      <c r="VIM13" s="86"/>
      <c r="VIN13" s="86"/>
      <c r="VIO13" s="86"/>
      <c r="VIP13" s="86"/>
      <c r="VIQ13" s="86"/>
      <c r="VIR13" s="86"/>
      <c r="VIS13" s="86"/>
      <c r="VIT13" s="86"/>
      <c r="VIU13" s="86"/>
      <c r="VIV13" s="86"/>
      <c r="VIW13" s="86"/>
      <c r="VIX13" s="86"/>
      <c r="VIY13" s="86"/>
      <c r="VIZ13" s="86"/>
      <c r="VJA13" s="86"/>
      <c r="VJB13" s="86"/>
      <c r="VJC13" s="86"/>
      <c r="VJD13" s="86"/>
      <c r="VJE13" s="86"/>
      <c r="VJF13" s="86"/>
      <c r="VJG13" s="86"/>
      <c r="VJH13" s="86"/>
      <c r="VJI13" s="86"/>
      <c r="VJJ13" s="86"/>
      <c r="VJK13" s="86"/>
      <c r="VJL13" s="86"/>
      <c r="VJM13" s="86"/>
      <c r="VJN13" s="86"/>
      <c r="VJO13" s="86"/>
      <c r="VJP13" s="86"/>
      <c r="VJQ13" s="86"/>
      <c r="VJR13" s="86"/>
      <c r="VJS13" s="86"/>
      <c r="VJT13" s="86"/>
      <c r="VJU13" s="86"/>
      <c r="VJV13" s="86"/>
      <c r="VJW13" s="86"/>
      <c r="VJX13" s="86"/>
      <c r="VJY13" s="86"/>
      <c r="VJZ13" s="86"/>
      <c r="VKA13" s="86"/>
      <c r="VKB13" s="86"/>
      <c r="VKC13" s="86"/>
      <c r="VKD13" s="86"/>
      <c r="VKE13" s="86"/>
      <c r="VKF13" s="86"/>
      <c r="VKG13" s="86"/>
      <c r="VKH13" s="86"/>
      <c r="VKI13" s="86"/>
      <c r="VKJ13" s="86"/>
      <c r="VKK13" s="86"/>
      <c r="VKL13" s="86"/>
      <c r="VKM13" s="86"/>
      <c r="VKN13" s="86"/>
      <c r="VKO13" s="86"/>
      <c r="VKP13" s="86"/>
      <c r="VKQ13" s="86"/>
      <c r="VKR13" s="86"/>
      <c r="VKS13" s="86"/>
      <c r="VKT13" s="86"/>
      <c r="VKU13" s="86"/>
      <c r="VKV13" s="86"/>
      <c r="VKW13" s="86"/>
      <c r="VKX13" s="86"/>
      <c r="VKY13" s="86"/>
      <c r="VKZ13" s="86"/>
      <c r="VLA13" s="86"/>
      <c r="VLB13" s="86"/>
      <c r="VLC13" s="86"/>
      <c r="VLD13" s="86"/>
      <c r="VLE13" s="86"/>
      <c r="VLF13" s="86"/>
      <c r="VLG13" s="86"/>
      <c r="VLH13" s="86"/>
      <c r="VLI13" s="86"/>
      <c r="VLJ13" s="86"/>
      <c r="VLK13" s="86"/>
      <c r="VLL13" s="86"/>
      <c r="VLM13" s="86"/>
      <c r="VLN13" s="86"/>
      <c r="VLO13" s="86"/>
      <c r="VLP13" s="86"/>
      <c r="VLQ13" s="86"/>
      <c r="VLR13" s="86"/>
      <c r="VLS13" s="86"/>
      <c r="VLT13" s="86"/>
      <c r="VLU13" s="86"/>
      <c r="VLV13" s="86"/>
      <c r="VLW13" s="86"/>
      <c r="VLX13" s="86"/>
      <c r="VLY13" s="86"/>
      <c r="VLZ13" s="86"/>
      <c r="VMA13" s="86"/>
      <c r="VMB13" s="86"/>
      <c r="VMC13" s="86"/>
      <c r="VMD13" s="86"/>
      <c r="VME13" s="86"/>
      <c r="VMF13" s="86"/>
      <c r="VMG13" s="86"/>
      <c r="VMH13" s="86"/>
      <c r="VMI13" s="86"/>
      <c r="VMJ13" s="86"/>
      <c r="VMK13" s="86"/>
      <c r="VML13" s="86"/>
      <c r="VMM13" s="86"/>
      <c r="VMN13" s="86"/>
      <c r="VMO13" s="86"/>
      <c r="VMP13" s="86"/>
      <c r="VMQ13" s="86"/>
      <c r="VMR13" s="86"/>
      <c r="VMS13" s="86"/>
      <c r="VMT13" s="86"/>
      <c r="VMU13" s="86"/>
      <c r="VMV13" s="86"/>
      <c r="VMW13" s="86"/>
      <c r="VMX13" s="86"/>
      <c r="VMY13" s="86"/>
      <c r="VMZ13" s="86"/>
      <c r="VNA13" s="86"/>
      <c r="VNB13" s="86"/>
      <c r="VNC13" s="86"/>
      <c r="VND13" s="86"/>
      <c r="VNE13" s="86"/>
      <c r="VNF13" s="86"/>
      <c r="VNG13" s="86"/>
      <c r="VNH13" s="86"/>
      <c r="VNI13" s="86"/>
      <c r="VNJ13" s="86"/>
      <c r="VNK13" s="86"/>
      <c r="VNL13" s="86"/>
      <c r="VNM13" s="86"/>
      <c r="VNN13" s="86"/>
      <c r="VNO13" s="86"/>
      <c r="VNP13" s="86"/>
      <c r="VNQ13" s="86"/>
      <c r="VNR13" s="86"/>
      <c r="VNS13" s="86"/>
      <c r="VNT13" s="86"/>
      <c r="VNU13" s="86"/>
      <c r="VNV13" s="86"/>
      <c r="VNW13" s="86"/>
      <c r="VNX13" s="86"/>
      <c r="VNY13" s="86"/>
      <c r="VNZ13" s="86"/>
      <c r="VOA13" s="86"/>
      <c r="VOB13" s="86"/>
      <c r="VOC13" s="86"/>
      <c r="VOD13" s="86"/>
      <c r="VOE13" s="86"/>
      <c r="VOF13" s="86"/>
      <c r="VOG13" s="86"/>
      <c r="VOH13" s="86"/>
      <c r="VOI13" s="86"/>
      <c r="VOJ13" s="86"/>
      <c r="VOK13" s="86"/>
      <c r="VOL13" s="86"/>
      <c r="VOM13" s="86"/>
      <c r="VON13" s="86"/>
      <c r="VOO13" s="86"/>
      <c r="VOP13" s="86"/>
      <c r="VOQ13" s="86"/>
      <c r="VOR13" s="86"/>
      <c r="VOS13" s="86"/>
      <c r="VOT13" s="86"/>
      <c r="VOU13" s="86"/>
      <c r="VOV13" s="86"/>
      <c r="VOW13" s="86"/>
      <c r="VOX13" s="86"/>
      <c r="VOY13" s="86"/>
      <c r="VOZ13" s="86"/>
      <c r="VPA13" s="86"/>
      <c r="VPB13" s="86"/>
      <c r="VPC13" s="86"/>
      <c r="VPD13" s="86"/>
      <c r="VPE13" s="86"/>
      <c r="VPF13" s="86"/>
      <c r="VPG13" s="86"/>
      <c r="VPH13" s="86"/>
      <c r="VPI13" s="86"/>
      <c r="VPJ13" s="86"/>
      <c r="VPK13" s="86"/>
      <c r="VPL13" s="86"/>
      <c r="VPM13" s="86"/>
      <c r="VPN13" s="86"/>
      <c r="VPO13" s="86"/>
      <c r="VPP13" s="86"/>
      <c r="VPQ13" s="86"/>
      <c r="VPR13" s="86"/>
      <c r="VPS13" s="86"/>
      <c r="VPT13" s="86"/>
      <c r="VPU13" s="86"/>
      <c r="VPV13" s="86"/>
      <c r="VPW13" s="86"/>
      <c r="VPX13" s="86"/>
      <c r="VPY13" s="86"/>
      <c r="VPZ13" s="86"/>
      <c r="VQA13" s="86"/>
      <c r="VQB13" s="86"/>
      <c r="VQC13" s="86"/>
      <c r="VQD13" s="86"/>
      <c r="VQE13" s="86"/>
      <c r="VQF13" s="86"/>
      <c r="VQG13" s="86"/>
      <c r="VQH13" s="86"/>
      <c r="VQI13" s="86"/>
      <c r="VQJ13" s="86"/>
      <c r="VQK13" s="86"/>
      <c r="VQL13" s="86"/>
      <c r="VQM13" s="86"/>
      <c r="VQN13" s="86"/>
      <c r="VQO13" s="86"/>
      <c r="VQP13" s="86"/>
      <c r="VQQ13" s="86"/>
      <c r="VQR13" s="86"/>
      <c r="VQS13" s="86"/>
      <c r="VQT13" s="86"/>
      <c r="VQU13" s="86"/>
      <c r="VQV13" s="86"/>
      <c r="VQW13" s="86"/>
      <c r="VQX13" s="86"/>
      <c r="VQY13" s="86"/>
      <c r="VQZ13" s="86"/>
      <c r="VRA13" s="86"/>
      <c r="VRB13" s="86"/>
      <c r="VRC13" s="86"/>
      <c r="VRD13" s="86"/>
      <c r="VRE13" s="86"/>
      <c r="VRF13" s="86"/>
      <c r="VRG13" s="86"/>
      <c r="VRH13" s="86"/>
      <c r="VRI13" s="86"/>
      <c r="VRJ13" s="86"/>
      <c r="VRK13" s="86"/>
      <c r="VRL13" s="86"/>
      <c r="VRM13" s="86"/>
      <c r="VRN13" s="86"/>
      <c r="VRO13" s="86"/>
      <c r="VRP13" s="86"/>
      <c r="VRQ13" s="86"/>
      <c r="VRR13" s="86"/>
      <c r="VRS13" s="86"/>
      <c r="VRT13" s="86"/>
      <c r="VRU13" s="86"/>
      <c r="VRV13" s="86"/>
      <c r="VRW13" s="86"/>
      <c r="VRX13" s="86"/>
      <c r="VRY13" s="86"/>
      <c r="VRZ13" s="86"/>
      <c r="VSA13" s="86"/>
      <c r="VSB13" s="86"/>
      <c r="VSC13" s="86"/>
      <c r="VSD13" s="86"/>
      <c r="VSE13" s="86"/>
      <c r="VSF13" s="86"/>
      <c r="VSG13" s="86"/>
      <c r="VSH13" s="86"/>
      <c r="VSI13" s="86"/>
      <c r="VSJ13" s="86"/>
      <c r="VSK13" s="86"/>
      <c r="VSL13" s="86"/>
      <c r="VSM13" s="86"/>
      <c r="VSN13" s="86"/>
      <c r="VSO13" s="86"/>
      <c r="VSP13" s="86"/>
      <c r="VSQ13" s="86"/>
      <c r="VSR13" s="86"/>
      <c r="VSS13" s="86"/>
      <c r="VST13" s="86"/>
      <c r="VSU13" s="86"/>
      <c r="VSV13" s="86"/>
      <c r="VSW13" s="86"/>
      <c r="VSX13" s="86"/>
      <c r="VSY13" s="86"/>
      <c r="VSZ13" s="86"/>
      <c r="VTA13" s="86"/>
      <c r="VTB13" s="86"/>
      <c r="VTC13" s="86"/>
      <c r="VTD13" s="86"/>
      <c r="VTE13" s="86"/>
      <c r="VTF13" s="86"/>
      <c r="VTG13" s="86"/>
      <c r="VTH13" s="86"/>
      <c r="VTI13" s="86"/>
      <c r="VTJ13" s="86"/>
      <c r="VTK13" s="86"/>
      <c r="VTL13" s="86"/>
      <c r="VTM13" s="86"/>
      <c r="VTN13" s="86"/>
      <c r="VTO13" s="86"/>
      <c r="VTP13" s="86"/>
      <c r="VTQ13" s="86"/>
      <c r="VTR13" s="86"/>
      <c r="VTS13" s="86"/>
      <c r="VTT13" s="86"/>
      <c r="VTU13" s="86"/>
      <c r="VTV13" s="86"/>
      <c r="VTW13" s="86"/>
      <c r="VTX13" s="86"/>
      <c r="VTY13" s="86"/>
      <c r="VTZ13" s="86"/>
      <c r="VUA13" s="86"/>
      <c r="VUB13" s="86"/>
      <c r="VUC13" s="86"/>
      <c r="VUD13" s="86"/>
      <c r="VUE13" s="86"/>
      <c r="VUF13" s="86"/>
      <c r="VUG13" s="86"/>
      <c r="VUH13" s="86"/>
      <c r="VUI13" s="86"/>
      <c r="VUJ13" s="86"/>
      <c r="VUK13" s="86"/>
      <c r="VUL13" s="86"/>
      <c r="VUM13" s="86"/>
      <c r="VUN13" s="86"/>
      <c r="VUO13" s="86"/>
      <c r="VUP13" s="86"/>
      <c r="VUQ13" s="86"/>
      <c r="VUR13" s="86"/>
      <c r="VUS13" s="86"/>
      <c r="VUT13" s="86"/>
      <c r="VUU13" s="86"/>
      <c r="VUV13" s="86"/>
      <c r="VUW13" s="86"/>
      <c r="VUX13" s="86"/>
      <c r="VUY13" s="86"/>
      <c r="VUZ13" s="86"/>
      <c r="VVA13" s="86"/>
      <c r="VVB13" s="86"/>
      <c r="VVC13" s="86"/>
      <c r="VVD13" s="86"/>
      <c r="VVE13" s="86"/>
      <c r="VVF13" s="86"/>
      <c r="VVG13" s="86"/>
      <c r="VVH13" s="86"/>
      <c r="VVI13" s="86"/>
      <c r="VVJ13" s="86"/>
      <c r="VVK13" s="86"/>
      <c r="VVL13" s="86"/>
      <c r="VVM13" s="86"/>
      <c r="VVN13" s="86"/>
      <c r="VVO13" s="86"/>
      <c r="VVP13" s="86"/>
      <c r="VVQ13" s="86"/>
      <c r="VVR13" s="86"/>
      <c r="VVS13" s="86"/>
      <c r="VVT13" s="86"/>
      <c r="VVU13" s="86"/>
      <c r="VVV13" s="86"/>
      <c r="VVW13" s="86"/>
      <c r="VVX13" s="86"/>
      <c r="VVY13" s="86"/>
      <c r="VVZ13" s="86"/>
      <c r="VWA13" s="86"/>
      <c r="VWB13" s="86"/>
      <c r="VWC13" s="86"/>
      <c r="VWD13" s="86"/>
      <c r="VWE13" s="86"/>
      <c r="VWF13" s="86"/>
      <c r="VWG13" s="86"/>
      <c r="VWH13" s="86"/>
      <c r="VWI13" s="86"/>
      <c r="VWJ13" s="86"/>
      <c r="VWK13" s="86"/>
      <c r="VWL13" s="86"/>
      <c r="VWM13" s="86"/>
      <c r="VWN13" s="86"/>
      <c r="VWO13" s="86"/>
      <c r="VWP13" s="86"/>
      <c r="VWQ13" s="86"/>
      <c r="VWR13" s="86"/>
      <c r="VWS13" s="86"/>
      <c r="VWT13" s="86"/>
      <c r="VWU13" s="86"/>
      <c r="VWV13" s="86"/>
      <c r="VWW13" s="86"/>
      <c r="VWX13" s="86"/>
      <c r="VWY13" s="86"/>
      <c r="VWZ13" s="86"/>
      <c r="VXA13" s="86"/>
      <c r="VXB13" s="86"/>
      <c r="VXC13" s="86"/>
      <c r="VXD13" s="86"/>
      <c r="VXE13" s="86"/>
      <c r="VXF13" s="86"/>
      <c r="VXG13" s="86"/>
      <c r="VXH13" s="86"/>
      <c r="VXI13" s="86"/>
      <c r="VXJ13" s="86"/>
      <c r="VXK13" s="86"/>
      <c r="VXL13" s="86"/>
      <c r="VXM13" s="86"/>
      <c r="VXN13" s="86"/>
      <c r="VXO13" s="86"/>
      <c r="VXP13" s="86"/>
      <c r="VXQ13" s="86"/>
      <c r="VXR13" s="86"/>
      <c r="VXS13" s="86"/>
      <c r="VXT13" s="86"/>
      <c r="VXU13" s="86"/>
      <c r="VXV13" s="86"/>
      <c r="VXW13" s="86"/>
      <c r="VXX13" s="86"/>
      <c r="VXY13" s="86"/>
      <c r="VXZ13" s="86"/>
      <c r="VYA13" s="86"/>
      <c r="VYB13" s="86"/>
      <c r="VYC13" s="86"/>
      <c r="VYD13" s="86"/>
      <c r="VYE13" s="86"/>
      <c r="VYF13" s="86"/>
      <c r="VYG13" s="86"/>
      <c r="VYH13" s="86"/>
      <c r="VYI13" s="86"/>
      <c r="VYJ13" s="86"/>
      <c r="VYK13" s="86"/>
      <c r="VYL13" s="86"/>
      <c r="VYM13" s="86"/>
      <c r="VYN13" s="86"/>
      <c r="VYO13" s="86"/>
      <c r="VYP13" s="86"/>
      <c r="VYQ13" s="86"/>
      <c r="VYR13" s="86"/>
      <c r="VYS13" s="86"/>
      <c r="VYT13" s="86"/>
      <c r="VYU13" s="86"/>
      <c r="VYV13" s="86"/>
      <c r="VYW13" s="86"/>
      <c r="VYX13" s="86"/>
      <c r="VYY13" s="86"/>
      <c r="VYZ13" s="86"/>
      <c r="VZA13" s="86"/>
      <c r="VZB13" s="86"/>
      <c r="VZC13" s="86"/>
      <c r="VZD13" s="86"/>
      <c r="VZE13" s="86"/>
      <c r="VZF13" s="86"/>
      <c r="VZG13" s="86"/>
      <c r="VZH13" s="86"/>
      <c r="VZI13" s="86"/>
      <c r="VZJ13" s="86"/>
      <c r="VZK13" s="86"/>
      <c r="VZL13" s="86"/>
      <c r="VZM13" s="86"/>
      <c r="VZN13" s="86"/>
      <c r="VZO13" s="86"/>
      <c r="VZP13" s="86"/>
      <c r="VZQ13" s="86"/>
      <c r="VZR13" s="86"/>
      <c r="VZS13" s="86"/>
      <c r="VZT13" s="86"/>
      <c r="VZU13" s="86"/>
      <c r="VZV13" s="86"/>
      <c r="VZW13" s="86"/>
      <c r="VZX13" s="86"/>
      <c r="VZY13" s="86"/>
      <c r="VZZ13" s="86"/>
      <c r="WAA13" s="86"/>
      <c r="WAB13" s="86"/>
      <c r="WAC13" s="86"/>
      <c r="WAD13" s="86"/>
      <c r="WAE13" s="86"/>
      <c r="WAF13" s="86"/>
      <c r="WAG13" s="86"/>
      <c r="WAH13" s="86"/>
      <c r="WAI13" s="86"/>
      <c r="WAJ13" s="86"/>
      <c r="WAK13" s="86"/>
      <c r="WAL13" s="86"/>
      <c r="WAM13" s="86"/>
      <c r="WAN13" s="86"/>
      <c r="WAO13" s="86"/>
      <c r="WAP13" s="86"/>
      <c r="WAQ13" s="86"/>
      <c r="WAR13" s="86"/>
      <c r="WAS13" s="86"/>
      <c r="WAT13" s="86"/>
      <c r="WAU13" s="86"/>
      <c r="WAV13" s="86"/>
      <c r="WAW13" s="86"/>
      <c r="WAX13" s="86"/>
      <c r="WAY13" s="86"/>
      <c r="WAZ13" s="86"/>
      <c r="WBA13" s="86"/>
      <c r="WBB13" s="86"/>
      <c r="WBC13" s="86"/>
      <c r="WBD13" s="86"/>
      <c r="WBE13" s="86"/>
      <c r="WBF13" s="86"/>
      <c r="WBG13" s="86"/>
      <c r="WBH13" s="86"/>
      <c r="WBI13" s="86"/>
      <c r="WBJ13" s="86"/>
      <c r="WBK13" s="86"/>
      <c r="WBL13" s="86"/>
      <c r="WBM13" s="86"/>
      <c r="WBN13" s="86"/>
      <c r="WBO13" s="86"/>
      <c r="WBP13" s="86"/>
      <c r="WBQ13" s="86"/>
      <c r="WBR13" s="86"/>
      <c r="WBS13" s="86"/>
      <c r="WBT13" s="86"/>
      <c r="WBU13" s="86"/>
      <c r="WBV13" s="86"/>
      <c r="WBW13" s="86"/>
      <c r="WBX13" s="86"/>
      <c r="WBY13" s="86"/>
      <c r="WBZ13" s="86"/>
      <c r="WCA13" s="86"/>
      <c r="WCB13" s="86"/>
      <c r="WCC13" s="86"/>
      <c r="WCD13" s="86"/>
      <c r="WCE13" s="86"/>
      <c r="WCF13" s="86"/>
      <c r="WCG13" s="86"/>
      <c r="WCH13" s="86"/>
      <c r="WCI13" s="86"/>
      <c r="WCJ13" s="86"/>
      <c r="WCK13" s="86"/>
      <c r="WCL13" s="86"/>
      <c r="WCM13" s="86"/>
      <c r="WCN13" s="86"/>
      <c r="WCO13" s="86"/>
      <c r="WCP13" s="86"/>
      <c r="WCQ13" s="86"/>
      <c r="WCR13" s="86"/>
      <c r="WCS13" s="86"/>
      <c r="WCT13" s="86"/>
      <c r="WCU13" s="86"/>
      <c r="WCV13" s="86"/>
      <c r="WCW13" s="86"/>
      <c r="WCX13" s="86"/>
      <c r="WCY13" s="86"/>
      <c r="WCZ13" s="86"/>
      <c r="WDA13" s="86"/>
      <c r="WDB13" s="86"/>
      <c r="WDC13" s="86"/>
      <c r="WDD13" s="86"/>
      <c r="WDE13" s="86"/>
      <c r="WDF13" s="86"/>
      <c r="WDG13" s="86"/>
      <c r="WDH13" s="86"/>
      <c r="WDI13" s="86"/>
      <c r="WDJ13" s="86"/>
      <c r="WDK13" s="86"/>
      <c r="WDL13" s="86"/>
      <c r="WDM13" s="86"/>
      <c r="WDN13" s="86"/>
      <c r="WDO13" s="86"/>
      <c r="WDP13" s="86"/>
      <c r="WDQ13" s="86"/>
      <c r="WDR13" s="86"/>
      <c r="WDS13" s="86"/>
      <c r="WDT13" s="86"/>
      <c r="WDU13" s="86"/>
      <c r="WDV13" s="86"/>
      <c r="WDW13" s="86"/>
      <c r="WDX13" s="86"/>
      <c r="WDY13" s="86"/>
      <c r="WDZ13" s="86"/>
      <c r="WEA13" s="86"/>
      <c r="WEB13" s="86"/>
      <c r="WEC13" s="86"/>
      <c r="WED13" s="86"/>
      <c r="WEE13" s="86"/>
      <c r="WEF13" s="86"/>
      <c r="WEG13" s="86"/>
      <c r="WEH13" s="86"/>
      <c r="WEI13" s="86"/>
      <c r="WEJ13" s="86"/>
      <c r="WEK13" s="86"/>
      <c r="WEL13" s="86"/>
      <c r="WEM13" s="86"/>
      <c r="WEN13" s="86"/>
      <c r="WEO13" s="86"/>
      <c r="WEP13" s="86"/>
      <c r="WEQ13" s="86"/>
      <c r="WER13" s="86"/>
      <c r="WES13" s="86"/>
      <c r="WET13" s="86"/>
      <c r="WEU13" s="86"/>
      <c r="WEV13" s="86"/>
      <c r="WEW13" s="86"/>
      <c r="WEX13" s="86"/>
      <c r="WEY13" s="86"/>
      <c r="WEZ13" s="86"/>
      <c r="WFA13" s="86"/>
      <c r="WFB13" s="86"/>
      <c r="WFC13" s="86"/>
      <c r="WFD13" s="86"/>
      <c r="WFE13" s="86"/>
      <c r="WFF13" s="86"/>
      <c r="WFG13" s="86"/>
      <c r="WFH13" s="86"/>
      <c r="WFI13" s="86"/>
      <c r="WFJ13" s="86"/>
      <c r="WFK13" s="86"/>
      <c r="WFL13" s="86"/>
      <c r="WFM13" s="86"/>
      <c r="WFN13" s="86"/>
      <c r="WFO13" s="86"/>
      <c r="WFP13" s="86"/>
      <c r="WFQ13" s="86"/>
      <c r="WFR13" s="86"/>
      <c r="WFS13" s="86"/>
      <c r="WFT13" s="86"/>
      <c r="WFU13" s="86"/>
      <c r="WFV13" s="86"/>
      <c r="WFW13" s="86"/>
      <c r="WFX13" s="86"/>
      <c r="WFY13" s="86"/>
      <c r="WFZ13" s="86"/>
      <c r="WGA13" s="86"/>
      <c r="WGB13" s="86"/>
      <c r="WGC13" s="86"/>
      <c r="WGD13" s="86"/>
      <c r="WGE13" s="86"/>
      <c r="WGF13" s="86"/>
      <c r="WGG13" s="86"/>
      <c r="WGH13" s="86"/>
      <c r="WGI13" s="86"/>
      <c r="WGJ13" s="86"/>
      <c r="WGK13" s="86"/>
      <c r="WGL13" s="86"/>
      <c r="WGM13" s="86"/>
      <c r="WGN13" s="86"/>
      <c r="WGO13" s="86"/>
      <c r="WGP13" s="86"/>
      <c r="WGQ13" s="86"/>
      <c r="WGR13" s="86"/>
      <c r="WGS13" s="86"/>
      <c r="WGT13" s="86"/>
      <c r="WGU13" s="86"/>
      <c r="WGV13" s="86"/>
      <c r="WGW13" s="86"/>
      <c r="WGX13" s="86"/>
      <c r="WGY13" s="86"/>
      <c r="WGZ13" s="86"/>
      <c r="WHA13" s="86"/>
      <c r="WHB13" s="86"/>
      <c r="WHC13" s="86"/>
      <c r="WHD13" s="86"/>
      <c r="WHE13" s="86"/>
      <c r="WHF13" s="86"/>
      <c r="WHG13" s="86"/>
      <c r="WHH13" s="86"/>
      <c r="WHI13" s="86"/>
      <c r="WHJ13" s="86"/>
      <c r="WHK13" s="86"/>
      <c r="WHL13" s="86"/>
      <c r="WHM13" s="86"/>
      <c r="WHN13" s="86"/>
      <c r="WHO13" s="86"/>
      <c r="WHP13" s="86"/>
      <c r="WHQ13" s="86"/>
      <c r="WHR13" s="86"/>
      <c r="WHS13" s="86"/>
      <c r="WHT13" s="86"/>
      <c r="WHU13" s="86"/>
      <c r="WHV13" s="86"/>
      <c r="WHW13" s="86"/>
      <c r="WHX13" s="86"/>
      <c r="WHY13" s="86"/>
      <c r="WHZ13" s="86"/>
      <c r="WIA13" s="86"/>
      <c r="WIB13" s="86"/>
      <c r="WIC13" s="86"/>
      <c r="WID13" s="86"/>
      <c r="WIE13" s="86"/>
      <c r="WIF13" s="86"/>
      <c r="WIG13" s="86"/>
      <c r="WIH13" s="86"/>
      <c r="WII13" s="86"/>
      <c r="WIJ13" s="86"/>
      <c r="WIK13" s="86"/>
      <c r="WIL13" s="86"/>
      <c r="WIM13" s="86"/>
      <c r="WIN13" s="86"/>
      <c r="WIO13" s="86"/>
      <c r="WIP13" s="86"/>
      <c r="WIQ13" s="86"/>
      <c r="WIR13" s="86"/>
      <c r="WIS13" s="86"/>
      <c r="WIT13" s="86"/>
      <c r="WIU13" s="86"/>
      <c r="WIV13" s="86"/>
      <c r="WIW13" s="86"/>
      <c r="WIX13" s="86"/>
      <c r="WIY13" s="86"/>
      <c r="WIZ13" s="86"/>
      <c r="WJA13" s="86"/>
      <c r="WJB13" s="86"/>
      <c r="WJC13" s="86"/>
      <c r="WJD13" s="86"/>
      <c r="WJE13" s="86"/>
      <c r="WJF13" s="86"/>
      <c r="WJG13" s="86"/>
      <c r="WJH13" s="86"/>
      <c r="WJI13" s="86"/>
      <c r="WJJ13" s="86"/>
      <c r="WJK13" s="86"/>
      <c r="WJL13" s="86"/>
      <c r="WJM13" s="86"/>
      <c r="WJN13" s="86"/>
      <c r="WJO13" s="86"/>
      <c r="WJP13" s="86"/>
      <c r="WJQ13" s="86"/>
      <c r="WJR13" s="86"/>
      <c r="WJS13" s="86"/>
      <c r="WJT13" s="86"/>
      <c r="WJU13" s="86"/>
      <c r="WJV13" s="86"/>
      <c r="WJW13" s="86"/>
      <c r="WJX13" s="86"/>
      <c r="WJY13" s="86"/>
      <c r="WJZ13" s="86"/>
      <c r="WKA13" s="86"/>
      <c r="WKB13" s="86"/>
      <c r="WKC13" s="86"/>
      <c r="WKD13" s="86"/>
      <c r="WKE13" s="86"/>
      <c r="WKF13" s="86"/>
      <c r="WKG13" s="86"/>
      <c r="WKH13" s="86"/>
      <c r="WKI13" s="86"/>
      <c r="WKJ13" s="86"/>
      <c r="WKK13" s="86"/>
      <c r="WKL13" s="86"/>
      <c r="WKM13" s="86"/>
      <c r="WKN13" s="86"/>
      <c r="WKO13" s="86"/>
      <c r="WKP13" s="86"/>
      <c r="WKQ13" s="86"/>
      <c r="WKR13" s="86"/>
      <c r="WKS13" s="86"/>
      <c r="WKT13" s="86"/>
      <c r="WKU13" s="86"/>
      <c r="WKV13" s="86"/>
      <c r="WKW13" s="86"/>
      <c r="WKX13" s="86"/>
      <c r="WKY13" s="86"/>
      <c r="WKZ13" s="86"/>
      <c r="WLA13" s="86"/>
      <c r="WLB13" s="86"/>
      <c r="WLC13" s="86"/>
      <c r="WLD13" s="86"/>
      <c r="WLE13" s="86"/>
      <c r="WLF13" s="86"/>
      <c r="WLG13" s="86"/>
      <c r="WLH13" s="86"/>
      <c r="WLI13" s="86"/>
      <c r="WLJ13" s="86"/>
      <c r="WLK13" s="86"/>
      <c r="WLL13" s="86"/>
      <c r="WLM13" s="86"/>
      <c r="WLN13" s="86"/>
      <c r="WLO13" s="86"/>
      <c r="WLP13" s="86"/>
      <c r="WLQ13" s="86"/>
      <c r="WLR13" s="86"/>
      <c r="WLS13" s="86"/>
      <c r="WLT13" s="86"/>
      <c r="WLU13" s="86"/>
      <c r="WLV13" s="86"/>
      <c r="WLW13" s="86"/>
      <c r="WLX13" s="86"/>
      <c r="WLY13" s="86"/>
      <c r="WLZ13" s="86"/>
      <c r="WMA13" s="86"/>
      <c r="WMB13" s="86"/>
      <c r="WMC13" s="86"/>
      <c r="WMD13" s="86"/>
      <c r="WME13" s="86"/>
      <c r="WMF13" s="86"/>
      <c r="WMG13" s="86"/>
      <c r="WMH13" s="86"/>
      <c r="WMI13" s="86"/>
      <c r="WMJ13" s="86"/>
      <c r="WMK13" s="86"/>
      <c r="WML13" s="86"/>
      <c r="WMM13" s="86"/>
      <c r="WMN13" s="86"/>
      <c r="WMO13" s="86"/>
      <c r="WMP13" s="86"/>
      <c r="WMQ13" s="86"/>
      <c r="WMR13" s="86"/>
      <c r="WMS13" s="86"/>
      <c r="WMT13" s="86"/>
      <c r="WMU13" s="86"/>
      <c r="WMV13" s="86"/>
      <c r="WMW13" s="86"/>
      <c r="WMX13" s="86"/>
      <c r="WMY13" s="86"/>
      <c r="WMZ13" s="86"/>
      <c r="WNA13" s="86"/>
      <c r="WNB13" s="86"/>
      <c r="WNC13" s="86"/>
      <c r="WND13" s="86"/>
      <c r="WNE13" s="86"/>
      <c r="WNF13" s="86"/>
      <c r="WNG13" s="86"/>
      <c r="WNH13" s="86"/>
      <c r="WNI13" s="86"/>
      <c r="WNJ13" s="86"/>
      <c r="WNK13" s="86"/>
      <c r="WNL13" s="86"/>
      <c r="WNM13" s="86"/>
      <c r="WNN13" s="86"/>
      <c r="WNO13" s="86"/>
      <c r="WNP13" s="86"/>
      <c r="WNQ13" s="86"/>
      <c r="WNR13" s="86"/>
      <c r="WNS13" s="86"/>
      <c r="WNT13" s="86"/>
      <c r="WNU13" s="86"/>
      <c r="WNV13" s="86"/>
      <c r="WNW13" s="86"/>
      <c r="WNX13" s="86"/>
      <c r="WNY13" s="86"/>
      <c r="WNZ13" s="86"/>
      <c r="WOA13" s="86"/>
      <c r="WOB13" s="86"/>
      <c r="WOC13" s="86"/>
      <c r="WOD13" s="86"/>
      <c r="WOE13" s="86"/>
      <c r="WOF13" s="86"/>
      <c r="WOG13" s="86"/>
      <c r="WOH13" s="86"/>
      <c r="WOI13" s="86"/>
      <c r="WOJ13" s="86"/>
      <c r="WOK13" s="86"/>
      <c r="WOL13" s="86"/>
      <c r="WOM13" s="86"/>
      <c r="WON13" s="86"/>
      <c r="WOO13" s="86"/>
      <c r="WOP13" s="86"/>
      <c r="WOQ13" s="86"/>
      <c r="WOR13" s="86"/>
      <c r="WOS13" s="86"/>
      <c r="WOT13" s="86"/>
      <c r="WOU13" s="86"/>
      <c r="WOV13" s="86"/>
      <c r="WOW13" s="86"/>
      <c r="WOX13" s="86"/>
      <c r="WOY13" s="86"/>
      <c r="WOZ13" s="86"/>
      <c r="WPA13" s="86"/>
      <c r="WPB13" s="86"/>
      <c r="WPC13" s="86"/>
      <c r="WPD13" s="86"/>
      <c r="WPE13" s="86"/>
      <c r="WPF13" s="86"/>
      <c r="WPG13" s="86"/>
      <c r="WPH13" s="86"/>
      <c r="WPI13" s="86"/>
      <c r="WPJ13" s="86"/>
      <c r="WPK13" s="86"/>
      <c r="WPL13" s="86"/>
      <c r="WPM13" s="86"/>
      <c r="WPN13" s="86"/>
      <c r="WPO13" s="86"/>
      <c r="WPP13" s="86"/>
      <c r="WPQ13" s="86"/>
      <c r="WPR13" s="86"/>
      <c r="WPS13" s="86"/>
      <c r="WPT13" s="86"/>
      <c r="WPU13" s="86"/>
      <c r="WPV13" s="86"/>
      <c r="WPW13" s="86"/>
      <c r="WPX13" s="86"/>
      <c r="WPY13" s="86"/>
      <c r="WPZ13" s="86"/>
      <c r="WQA13" s="86"/>
      <c r="WQB13" s="86"/>
      <c r="WQC13" s="86"/>
      <c r="WQD13" s="86"/>
      <c r="WQE13" s="86"/>
      <c r="WQF13" s="86"/>
      <c r="WQG13" s="86"/>
      <c r="WQH13" s="86"/>
      <c r="WQI13" s="86"/>
      <c r="WQJ13" s="86"/>
      <c r="WQK13" s="86"/>
      <c r="WQL13" s="86"/>
      <c r="WQM13" s="86"/>
      <c r="WQN13" s="86"/>
      <c r="WQO13" s="86"/>
      <c r="WQP13" s="86"/>
      <c r="WQQ13" s="86"/>
      <c r="WQR13" s="86"/>
      <c r="WQS13" s="86"/>
      <c r="WQT13" s="86"/>
      <c r="WQU13" s="86"/>
      <c r="WQV13" s="86"/>
      <c r="WQW13" s="86"/>
      <c r="WQX13" s="86"/>
      <c r="WQY13" s="86"/>
      <c r="WQZ13" s="86"/>
      <c r="WRA13" s="86"/>
      <c r="WRB13" s="86"/>
      <c r="WRC13" s="86"/>
      <c r="WRD13" s="86"/>
      <c r="WRE13" s="86"/>
      <c r="WRF13" s="86"/>
      <c r="WRG13" s="86"/>
      <c r="WRH13" s="86"/>
      <c r="WRI13" s="86"/>
      <c r="WRJ13" s="86"/>
      <c r="WRK13" s="86"/>
      <c r="WRL13" s="86"/>
      <c r="WRM13" s="86"/>
      <c r="WRN13" s="86"/>
      <c r="WRO13" s="86"/>
      <c r="WRP13" s="86"/>
      <c r="WRQ13" s="86"/>
      <c r="WRR13" s="86"/>
      <c r="WRS13" s="86"/>
      <c r="WRT13" s="86"/>
      <c r="WRU13" s="86"/>
      <c r="WRV13" s="86"/>
      <c r="WRW13" s="86"/>
      <c r="WRX13" s="86"/>
      <c r="WRY13" s="86"/>
      <c r="WRZ13" s="86"/>
      <c r="WSA13" s="86"/>
      <c r="WSB13" s="86"/>
      <c r="WSC13" s="86"/>
      <c r="WSD13" s="86"/>
      <c r="WSE13" s="86"/>
      <c r="WSF13" s="86"/>
      <c r="WSG13" s="86"/>
      <c r="WSH13" s="86"/>
      <c r="WSI13" s="86"/>
      <c r="WSJ13" s="86"/>
      <c r="WSK13" s="86"/>
      <c r="WSL13" s="86"/>
      <c r="WSM13" s="86"/>
      <c r="WSN13" s="86"/>
      <c r="WSO13" s="86"/>
      <c r="WSP13" s="86"/>
      <c r="WSQ13" s="86"/>
      <c r="WSR13" s="86"/>
      <c r="WSS13" s="86"/>
      <c r="WST13" s="86"/>
      <c r="WSU13" s="86"/>
      <c r="WSV13" s="86"/>
      <c r="WSW13" s="86"/>
      <c r="WSX13" s="86"/>
      <c r="WSY13" s="86"/>
      <c r="WSZ13" s="86"/>
      <c r="WTA13" s="86"/>
      <c r="WTB13" s="86"/>
      <c r="WTC13" s="86"/>
      <c r="WTD13" s="86"/>
      <c r="WTE13" s="86"/>
      <c r="WTF13" s="86"/>
      <c r="WTG13" s="86"/>
      <c r="WTH13" s="86"/>
      <c r="WTI13" s="86"/>
      <c r="WTJ13" s="86"/>
      <c r="WTK13" s="86"/>
      <c r="WTL13" s="86"/>
      <c r="WTM13" s="86"/>
      <c r="WTN13" s="86"/>
      <c r="WTO13" s="86"/>
      <c r="WTP13" s="86"/>
      <c r="WTQ13" s="86"/>
      <c r="WTR13" s="86"/>
      <c r="WTS13" s="86"/>
      <c r="WTT13" s="86"/>
      <c r="WTU13" s="86"/>
      <c r="WTV13" s="86"/>
      <c r="WTW13" s="86"/>
      <c r="WTX13" s="86"/>
      <c r="WTY13" s="86"/>
      <c r="WTZ13" s="86"/>
      <c r="WUA13" s="86"/>
      <c r="WUB13" s="86"/>
      <c r="WUC13" s="86"/>
      <c r="WUD13" s="86"/>
      <c r="WUE13" s="86"/>
      <c r="WUF13" s="86"/>
      <c r="WUG13" s="86"/>
      <c r="WUH13" s="86"/>
      <c r="WUI13" s="86"/>
      <c r="WUJ13" s="86"/>
      <c r="WUK13" s="86"/>
      <c r="WUL13" s="86"/>
      <c r="WUM13" s="86"/>
      <c r="WUN13" s="86"/>
      <c r="WUO13" s="86"/>
      <c r="WUP13" s="86"/>
      <c r="WUQ13" s="86"/>
      <c r="WUR13" s="86"/>
      <c r="WUS13" s="86"/>
      <c r="WUT13" s="86"/>
      <c r="WUU13" s="86"/>
      <c r="WUV13" s="86"/>
      <c r="WUW13" s="86"/>
      <c r="WUX13" s="86"/>
      <c r="WUY13" s="86"/>
      <c r="WUZ13" s="86"/>
      <c r="WVA13" s="86"/>
      <c r="WVB13" s="86"/>
      <c r="WVC13" s="86"/>
      <c r="WVD13" s="86"/>
      <c r="WVE13" s="86"/>
      <c r="WVF13" s="86"/>
      <c r="WVG13" s="86"/>
      <c r="WVH13" s="86"/>
      <c r="WVI13" s="86"/>
      <c r="WVJ13" s="86"/>
      <c r="WVK13" s="86"/>
      <c r="WVL13" s="86"/>
      <c r="WVM13" s="86"/>
      <c r="WVN13" s="86"/>
      <c r="WVO13" s="86"/>
      <c r="WVP13" s="86"/>
      <c r="WVQ13" s="86"/>
      <c r="WVR13" s="86"/>
      <c r="WVS13" s="86"/>
      <c r="WVT13" s="86"/>
      <c r="WVU13" s="86"/>
      <c r="WVV13" s="86"/>
      <c r="WVW13" s="86"/>
      <c r="WVX13" s="86"/>
      <c r="WVY13" s="86"/>
      <c r="WVZ13" s="86"/>
      <c r="WWA13" s="86"/>
      <c r="WWB13" s="86"/>
      <c r="WWC13" s="86"/>
      <c r="WWD13" s="86"/>
      <c r="WWE13" s="86"/>
      <c r="WWF13" s="86"/>
      <c r="WWG13" s="86"/>
      <c r="WWH13" s="86"/>
      <c r="WWI13" s="86"/>
      <c r="WWJ13" s="86"/>
      <c r="WWK13" s="86"/>
      <c r="WWL13" s="86"/>
      <c r="WWM13" s="86"/>
      <c r="WWN13" s="86"/>
      <c r="WWO13" s="86"/>
      <c r="WWP13" s="86"/>
      <c r="WWQ13" s="86"/>
      <c r="WWR13" s="86"/>
      <c r="WWS13" s="86"/>
      <c r="WWT13" s="86"/>
      <c r="WWU13" s="86"/>
      <c r="WWV13" s="86"/>
      <c r="WWW13" s="86"/>
      <c r="WWX13" s="86"/>
      <c r="WWY13" s="86"/>
      <c r="WWZ13" s="86"/>
      <c r="WXA13" s="86"/>
      <c r="WXB13" s="86"/>
      <c r="WXC13" s="86"/>
      <c r="WXD13" s="86"/>
      <c r="WXE13" s="86"/>
      <c r="WXF13" s="86"/>
      <c r="WXG13" s="86"/>
      <c r="WXH13" s="86"/>
      <c r="WXI13" s="86"/>
      <c r="WXJ13" s="86"/>
      <c r="WXK13" s="86"/>
      <c r="WXL13" s="86"/>
      <c r="WXM13" s="86"/>
      <c r="WXN13" s="86"/>
      <c r="WXO13" s="86"/>
      <c r="WXP13" s="86"/>
      <c r="WXQ13" s="86"/>
      <c r="WXR13" s="86"/>
      <c r="WXS13" s="86"/>
      <c r="WXT13" s="86"/>
      <c r="WXU13" s="86"/>
      <c r="WXV13" s="86"/>
      <c r="WXW13" s="86"/>
      <c r="WXX13" s="86"/>
      <c r="WXY13" s="86"/>
      <c r="WXZ13" s="86"/>
      <c r="WYA13" s="86"/>
      <c r="WYB13" s="86"/>
      <c r="WYC13" s="86"/>
      <c r="WYD13" s="86"/>
      <c r="WYE13" s="86"/>
      <c r="WYF13" s="86"/>
      <c r="WYG13" s="86"/>
      <c r="WYH13" s="86"/>
      <c r="WYI13" s="86"/>
      <c r="WYJ13" s="86"/>
      <c r="WYK13" s="86"/>
      <c r="WYL13" s="86"/>
      <c r="WYM13" s="86"/>
      <c r="WYN13" s="86"/>
      <c r="WYO13" s="86"/>
      <c r="WYP13" s="86"/>
      <c r="WYQ13" s="86"/>
      <c r="WYR13" s="86"/>
      <c r="WYS13" s="86"/>
      <c r="WYT13" s="86"/>
      <c r="WYU13" s="86"/>
      <c r="WYV13" s="86"/>
      <c r="WYW13" s="86"/>
      <c r="WYX13" s="86"/>
      <c r="WYY13" s="86"/>
      <c r="WYZ13" s="86"/>
      <c r="WZA13" s="86"/>
      <c r="WZB13" s="86"/>
      <c r="WZC13" s="86"/>
      <c r="WZD13" s="86"/>
      <c r="WZE13" s="86"/>
      <c r="WZF13" s="86"/>
      <c r="WZG13" s="86"/>
      <c r="WZH13" s="86"/>
      <c r="WZI13" s="86"/>
      <c r="WZJ13" s="86"/>
      <c r="WZK13" s="86"/>
      <c r="WZL13" s="86"/>
      <c r="WZM13" s="86"/>
      <c r="WZN13" s="86"/>
      <c r="WZO13" s="86"/>
      <c r="WZP13" s="86"/>
      <c r="WZQ13" s="86"/>
      <c r="WZR13" s="86"/>
      <c r="WZS13" s="86"/>
      <c r="WZT13" s="86"/>
      <c r="WZU13" s="86"/>
      <c r="WZV13" s="86"/>
      <c r="WZW13" s="86"/>
      <c r="WZX13" s="86"/>
      <c r="WZY13" s="86"/>
      <c r="WZZ13" s="86"/>
      <c r="XAA13" s="86"/>
      <c r="XAB13" s="86"/>
      <c r="XAC13" s="86"/>
      <c r="XAD13" s="86"/>
      <c r="XAE13" s="86"/>
      <c r="XAF13" s="86"/>
      <c r="XAG13" s="86"/>
      <c r="XAH13" s="86"/>
      <c r="XAI13" s="86"/>
      <c r="XAJ13" s="86"/>
      <c r="XAK13" s="86"/>
      <c r="XAL13" s="86"/>
      <c r="XAM13" s="86"/>
      <c r="XAN13" s="86"/>
      <c r="XAO13" s="86"/>
      <c r="XAP13" s="86"/>
      <c r="XAQ13" s="86"/>
      <c r="XAR13" s="86"/>
      <c r="XAS13" s="86"/>
      <c r="XAT13" s="86"/>
      <c r="XAU13" s="86"/>
      <c r="XAV13" s="86"/>
      <c r="XAW13" s="86"/>
      <c r="XAX13" s="86"/>
      <c r="XAY13" s="86"/>
      <c r="XAZ13" s="86"/>
      <c r="XBA13" s="86"/>
      <c r="XBB13" s="86"/>
      <c r="XBC13" s="86"/>
      <c r="XBD13" s="86"/>
      <c r="XBE13" s="86"/>
      <c r="XBF13" s="86"/>
      <c r="XBG13" s="86"/>
      <c r="XBH13" s="86"/>
      <c r="XBI13" s="86"/>
      <c r="XBJ13" s="86"/>
      <c r="XBK13" s="86"/>
      <c r="XBL13" s="86"/>
      <c r="XBM13" s="86"/>
      <c r="XBN13" s="86"/>
      <c r="XBO13" s="86"/>
      <c r="XBP13" s="86"/>
      <c r="XBQ13" s="86"/>
      <c r="XBR13" s="86"/>
      <c r="XBS13" s="86"/>
      <c r="XBT13" s="86"/>
      <c r="XBU13" s="86"/>
      <c r="XBV13" s="86"/>
      <c r="XBW13" s="86"/>
      <c r="XBX13" s="86"/>
      <c r="XBY13" s="86"/>
      <c r="XBZ13" s="86"/>
      <c r="XCA13" s="86"/>
      <c r="XCB13" s="86"/>
      <c r="XCC13" s="86"/>
      <c r="XCD13" s="86"/>
      <c r="XCE13" s="86"/>
      <c r="XCF13" s="86"/>
      <c r="XCG13" s="86"/>
      <c r="XCH13" s="86"/>
      <c r="XCI13" s="86"/>
      <c r="XCJ13" s="86"/>
      <c r="XCK13" s="86"/>
      <c r="XCL13" s="86"/>
      <c r="XCM13" s="86"/>
      <c r="XCN13" s="86"/>
      <c r="XCO13" s="86"/>
      <c r="XCP13" s="86"/>
      <c r="XCQ13" s="86"/>
      <c r="XCR13" s="86"/>
      <c r="XCS13" s="86"/>
      <c r="XCT13" s="86"/>
      <c r="XCU13" s="86"/>
      <c r="XCV13" s="86"/>
      <c r="XCW13" s="86"/>
      <c r="XCX13" s="86"/>
      <c r="XCY13" s="86"/>
      <c r="XCZ13" s="86"/>
      <c r="XDA13" s="86"/>
      <c r="XDB13" s="86"/>
      <c r="XDC13" s="86"/>
      <c r="XDD13" s="86"/>
      <c r="XDE13" s="86"/>
      <c r="XDF13" s="86"/>
      <c r="XDG13" s="86"/>
      <c r="XDH13" s="86"/>
      <c r="XDI13" s="86"/>
      <c r="XDJ13" s="86"/>
      <c r="XDK13" s="86"/>
      <c r="XDL13" s="86"/>
      <c r="XDM13" s="86"/>
      <c r="XDN13" s="86"/>
      <c r="XDO13" s="86"/>
      <c r="XDP13" s="86"/>
      <c r="XDQ13" s="86"/>
      <c r="XDR13" s="86"/>
      <c r="XDS13" s="86"/>
      <c r="XDT13" s="86"/>
      <c r="XDU13" s="86"/>
      <c r="XDV13" s="86"/>
      <c r="XDW13" s="86"/>
      <c r="XDX13" s="86"/>
      <c r="XDY13" s="86"/>
      <c r="XDZ13" s="86"/>
      <c r="XEA13" s="86"/>
      <c r="XEB13" s="86"/>
      <c r="XEC13" s="86"/>
      <c r="XED13" s="86"/>
      <c r="XEE13" s="86"/>
      <c r="XEF13" s="86"/>
    </row>
    <row r="14" spans="1:16360" s="87" customFormat="1" ht="13.5" thickBot="1" x14ac:dyDescent="0.3">
      <c r="A14" s="88" t="s">
        <v>506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162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91"/>
      <c r="Y14" s="86"/>
      <c r="Z14" s="86"/>
      <c r="AA14" s="86"/>
      <c r="AB14" s="91"/>
      <c r="AC14" s="86"/>
      <c r="AD14" s="162"/>
      <c r="AE14" s="162"/>
      <c r="AF14" s="91"/>
      <c r="AG14" s="86"/>
      <c r="AH14" s="162"/>
      <c r="AI14" s="162"/>
      <c r="AJ14" s="162"/>
      <c r="AK14" s="162"/>
      <c r="AL14" s="174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QL14" s="86"/>
      <c r="QM14" s="86"/>
      <c r="QN14" s="86"/>
      <c r="QO14" s="86"/>
      <c r="QP14" s="86"/>
      <c r="QQ14" s="86"/>
      <c r="QR14" s="86"/>
      <c r="QS14" s="86"/>
      <c r="QT14" s="86"/>
      <c r="QU14" s="86"/>
      <c r="QV14" s="86"/>
      <c r="QW14" s="86"/>
      <c r="QX14" s="86"/>
      <c r="QY14" s="86"/>
      <c r="QZ14" s="86"/>
      <c r="RA14" s="86"/>
      <c r="RB14" s="86"/>
      <c r="RC14" s="86"/>
      <c r="RD14" s="86"/>
      <c r="RE14" s="86"/>
      <c r="RF14" s="86"/>
      <c r="RG14" s="86"/>
      <c r="RH14" s="86"/>
      <c r="RI14" s="86"/>
      <c r="RJ14" s="86"/>
      <c r="RK14" s="86"/>
      <c r="RL14" s="86"/>
      <c r="RM14" s="86"/>
      <c r="RN14" s="86"/>
      <c r="RO14" s="86"/>
      <c r="RP14" s="86"/>
      <c r="RQ14" s="86"/>
      <c r="RR14" s="86"/>
      <c r="RS14" s="86"/>
      <c r="RT14" s="86"/>
      <c r="RU14" s="86"/>
      <c r="RV14" s="86"/>
      <c r="RW14" s="86"/>
      <c r="RX14" s="86"/>
      <c r="RY14" s="86"/>
      <c r="RZ14" s="86"/>
      <c r="SA14" s="86"/>
      <c r="SB14" s="86"/>
      <c r="SC14" s="86"/>
      <c r="SD14" s="86"/>
      <c r="SE14" s="86"/>
      <c r="SF14" s="86"/>
      <c r="SG14" s="86"/>
      <c r="SH14" s="86"/>
      <c r="SI14" s="86"/>
      <c r="SJ14" s="86"/>
      <c r="SK14" s="86"/>
      <c r="SL14" s="86"/>
      <c r="SM14" s="86"/>
      <c r="SN14" s="86"/>
      <c r="SO14" s="86"/>
      <c r="SP14" s="86"/>
      <c r="SQ14" s="86"/>
      <c r="SR14" s="86"/>
      <c r="SS14" s="86"/>
      <c r="ST14" s="86"/>
      <c r="SU14" s="86"/>
      <c r="SV14" s="86"/>
      <c r="SW14" s="86"/>
      <c r="SX14" s="86"/>
      <c r="SY14" s="86"/>
      <c r="SZ14" s="86"/>
      <c r="TA14" s="86"/>
      <c r="TB14" s="86"/>
      <c r="TC14" s="86"/>
      <c r="TD14" s="86"/>
      <c r="TE14" s="86"/>
      <c r="TF14" s="86"/>
      <c r="TG14" s="86"/>
      <c r="TH14" s="86"/>
      <c r="TI14" s="86"/>
      <c r="TJ14" s="86"/>
      <c r="TK14" s="86"/>
      <c r="TL14" s="86"/>
      <c r="TM14" s="86"/>
      <c r="TN14" s="86"/>
      <c r="TO14" s="86"/>
      <c r="TP14" s="86"/>
      <c r="TQ14" s="86"/>
      <c r="TR14" s="86"/>
      <c r="TS14" s="86"/>
      <c r="TT14" s="86"/>
      <c r="TU14" s="86"/>
      <c r="TV14" s="86"/>
      <c r="TW14" s="86"/>
      <c r="TX14" s="86"/>
      <c r="TY14" s="86"/>
      <c r="TZ14" s="86"/>
      <c r="UA14" s="86"/>
      <c r="UB14" s="86"/>
      <c r="UC14" s="86"/>
      <c r="UD14" s="86"/>
      <c r="UE14" s="86"/>
      <c r="UF14" s="86"/>
      <c r="UG14" s="86"/>
      <c r="UH14" s="86"/>
      <c r="UI14" s="86"/>
      <c r="UJ14" s="86"/>
      <c r="UK14" s="86"/>
      <c r="UL14" s="86"/>
      <c r="UM14" s="86"/>
      <c r="UN14" s="86"/>
      <c r="UO14" s="86"/>
      <c r="UP14" s="86"/>
      <c r="UQ14" s="86"/>
      <c r="UR14" s="86"/>
      <c r="US14" s="86"/>
      <c r="UT14" s="86"/>
      <c r="UU14" s="86"/>
      <c r="UV14" s="86"/>
      <c r="UW14" s="86"/>
      <c r="UX14" s="86"/>
      <c r="UY14" s="86"/>
      <c r="UZ14" s="86"/>
      <c r="VA14" s="86"/>
      <c r="VB14" s="86"/>
      <c r="VC14" s="86"/>
      <c r="VD14" s="86"/>
      <c r="VE14" s="86"/>
      <c r="VF14" s="86"/>
      <c r="VG14" s="86"/>
      <c r="VH14" s="86"/>
      <c r="VI14" s="86"/>
      <c r="VJ14" s="86"/>
      <c r="VK14" s="86"/>
      <c r="VL14" s="86"/>
      <c r="VM14" s="86"/>
      <c r="VN14" s="86"/>
      <c r="VO14" s="86"/>
      <c r="VP14" s="86"/>
      <c r="VQ14" s="86"/>
      <c r="VR14" s="86"/>
      <c r="VS14" s="86"/>
      <c r="VT14" s="86"/>
      <c r="VU14" s="86"/>
      <c r="VV14" s="86"/>
      <c r="VW14" s="86"/>
      <c r="VX14" s="86"/>
      <c r="VY14" s="86"/>
      <c r="VZ14" s="86"/>
      <c r="WA14" s="86"/>
      <c r="WB14" s="86"/>
      <c r="WC14" s="86"/>
      <c r="WD14" s="86"/>
      <c r="WE14" s="86"/>
      <c r="WF14" s="86"/>
      <c r="WG14" s="86"/>
      <c r="WH14" s="86"/>
      <c r="WI14" s="86"/>
      <c r="WJ14" s="86"/>
      <c r="WK14" s="86"/>
      <c r="WL14" s="86"/>
      <c r="WM14" s="86"/>
      <c r="WN14" s="86"/>
      <c r="WO14" s="86"/>
      <c r="WP14" s="86"/>
      <c r="WQ14" s="86"/>
      <c r="WR14" s="86"/>
      <c r="WS14" s="86"/>
      <c r="WT14" s="86"/>
      <c r="WU14" s="86"/>
      <c r="WV14" s="86"/>
      <c r="WW14" s="86"/>
      <c r="WX14" s="86"/>
      <c r="WY14" s="86"/>
      <c r="WZ14" s="86"/>
      <c r="XA14" s="86"/>
      <c r="XB14" s="86"/>
      <c r="XC14" s="86"/>
      <c r="XD14" s="86"/>
      <c r="XE14" s="86"/>
      <c r="XF14" s="86"/>
      <c r="XG14" s="86"/>
      <c r="XH14" s="86"/>
      <c r="XI14" s="86"/>
      <c r="XJ14" s="86"/>
      <c r="XK14" s="86"/>
      <c r="XL14" s="86"/>
      <c r="XM14" s="86"/>
      <c r="XN14" s="86"/>
      <c r="XO14" s="86"/>
      <c r="XP14" s="86"/>
      <c r="XQ14" s="86"/>
      <c r="XR14" s="86"/>
      <c r="XS14" s="86"/>
      <c r="XT14" s="86"/>
      <c r="XU14" s="86"/>
      <c r="XV14" s="86"/>
      <c r="XW14" s="86"/>
      <c r="XX14" s="86"/>
      <c r="XY14" s="86"/>
      <c r="XZ14" s="86"/>
      <c r="YA14" s="86"/>
      <c r="YB14" s="86"/>
      <c r="YC14" s="86"/>
      <c r="YD14" s="86"/>
      <c r="YE14" s="86"/>
      <c r="YF14" s="86"/>
      <c r="YG14" s="86"/>
      <c r="YH14" s="86"/>
      <c r="YI14" s="86"/>
      <c r="YJ14" s="86"/>
      <c r="YK14" s="86"/>
      <c r="YL14" s="86"/>
      <c r="YM14" s="86"/>
      <c r="YN14" s="86"/>
      <c r="YO14" s="86"/>
      <c r="YP14" s="86"/>
      <c r="YQ14" s="86"/>
      <c r="YR14" s="86"/>
      <c r="YS14" s="86"/>
      <c r="YT14" s="86"/>
      <c r="YU14" s="86"/>
      <c r="YV14" s="86"/>
      <c r="YW14" s="86"/>
      <c r="YX14" s="86"/>
      <c r="YY14" s="86"/>
      <c r="YZ14" s="86"/>
      <c r="ZA14" s="86"/>
      <c r="ZB14" s="86"/>
      <c r="ZC14" s="86"/>
      <c r="ZD14" s="86"/>
      <c r="ZE14" s="86"/>
      <c r="ZF14" s="86"/>
      <c r="ZG14" s="86"/>
      <c r="ZH14" s="86"/>
      <c r="ZI14" s="86"/>
      <c r="ZJ14" s="86"/>
      <c r="ZK14" s="86"/>
      <c r="ZL14" s="86"/>
      <c r="ZM14" s="86"/>
      <c r="ZN14" s="86"/>
      <c r="ZO14" s="86"/>
      <c r="ZP14" s="86"/>
      <c r="ZQ14" s="86"/>
      <c r="ZR14" s="86"/>
      <c r="ZS14" s="86"/>
      <c r="ZT14" s="86"/>
      <c r="ZU14" s="86"/>
      <c r="ZV14" s="86"/>
      <c r="ZW14" s="86"/>
      <c r="ZX14" s="86"/>
      <c r="ZY14" s="86"/>
      <c r="ZZ14" s="86"/>
      <c r="AAA14" s="86"/>
      <c r="AAB14" s="86"/>
      <c r="AAC14" s="86"/>
      <c r="AAD14" s="86"/>
      <c r="AAE14" s="86"/>
      <c r="AAF14" s="86"/>
      <c r="AAG14" s="86"/>
      <c r="AAH14" s="86"/>
      <c r="AAI14" s="86"/>
      <c r="AAJ14" s="86"/>
      <c r="AAK14" s="86"/>
      <c r="AAL14" s="86"/>
      <c r="AAM14" s="86"/>
      <c r="AAN14" s="86"/>
      <c r="AAO14" s="86"/>
      <c r="AAP14" s="86"/>
      <c r="AAQ14" s="86"/>
      <c r="AAR14" s="86"/>
      <c r="AAS14" s="86"/>
      <c r="AAT14" s="86"/>
      <c r="AAU14" s="86"/>
      <c r="AAV14" s="86"/>
      <c r="AAW14" s="86"/>
      <c r="AAX14" s="86"/>
      <c r="AAY14" s="86"/>
      <c r="AAZ14" s="86"/>
      <c r="ABA14" s="86"/>
      <c r="ABB14" s="86"/>
      <c r="ABC14" s="86"/>
      <c r="ABD14" s="86"/>
      <c r="ABE14" s="86"/>
      <c r="ABF14" s="86"/>
      <c r="ABG14" s="86"/>
      <c r="ABH14" s="86"/>
      <c r="ABI14" s="86"/>
      <c r="ABJ14" s="86"/>
      <c r="ABK14" s="86"/>
      <c r="ABL14" s="86"/>
      <c r="ABM14" s="86"/>
      <c r="ABN14" s="86"/>
      <c r="ABO14" s="86"/>
      <c r="ABP14" s="86"/>
      <c r="ABQ14" s="86"/>
      <c r="ABR14" s="86"/>
      <c r="ABS14" s="86"/>
      <c r="ABT14" s="86"/>
      <c r="ABU14" s="86"/>
      <c r="ABV14" s="86"/>
      <c r="ABW14" s="86"/>
      <c r="ABX14" s="86"/>
      <c r="ABY14" s="86"/>
      <c r="ABZ14" s="86"/>
      <c r="ACA14" s="86"/>
      <c r="ACB14" s="86"/>
      <c r="ACC14" s="86"/>
      <c r="ACD14" s="86"/>
      <c r="ACE14" s="86"/>
      <c r="ACF14" s="86"/>
      <c r="ACG14" s="86"/>
      <c r="ACH14" s="86"/>
      <c r="ACI14" s="86"/>
      <c r="ACJ14" s="86"/>
      <c r="ACK14" s="86"/>
      <c r="ACL14" s="86"/>
      <c r="ACM14" s="86"/>
      <c r="ACN14" s="86"/>
      <c r="ACO14" s="86"/>
      <c r="ACP14" s="86"/>
      <c r="ACQ14" s="86"/>
      <c r="ACR14" s="86"/>
      <c r="ACS14" s="86"/>
      <c r="ACT14" s="86"/>
      <c r="ACU14" s="86"/>
      <c r="ACV14" s="86"/>
      <c r="ACW14" s="86"/>
      <c r="ACX14" s="86"/>
      <c r="ACY14" s="86"/>
      <c r="ACZ14" s="86"/>
      <c r="ADA14" s="86"/>
      <c r="ADB14" s="86"/>
      <c r="ADC14" s="86"/>
      <c r="ADD14" s="86"/>
      <c r="ADE14" s="86"/>
      <c r="ADF14" s="86"/>
      <c r="ADG14" s="86"/>
      <c r="ADH14" s="86"/>
      <c r="ADI14" s="86"/>
      <c r="ADJ14" s="86"/>
      <c r="ADK14" s="86"/>
      <c r="ADL14" s="86"/>
      <c r="ADM14" s="86"/>
      <c r="ADN14" s="86"/>
      <c r="ADO14" s="86"/>
      <c r="ADP14" s="86"/>
      <c r="ADQ14" s="86"/>
      <c r="ADR14" s="86"/>
      <c r="ADS14" s="86"/>
      <c r="ADT14" s="86"/>
      <c r="ADU14" s="86"/>
      <c r="ADV14" s="86"/>
      <c r="ADW14" s="86"/>
      <c r="ADX14" s="86"/>
      <c r="ADY14" s="86"/>
      <c r="ADZ14" s="86"/>
      <c r="AEA14" s="86"/>
      <c r="AEB14" s="86"/>
      <c r="AEC14" s="86"/>
      <c r="AED14" s="86"/>
      <c r="AEE14" s="86"/>
      <c r="AEF14" s="86"/>
      <c r="AEG14" s="86"/>
      <c r="AEH14" s="86"/>
      <c r="AEI14" s="86"/>
      <c r="AEJ14" s="86"/>
      <c r="AEK14" s="86"/>
      <c r="AEL14" s="86"/>
      <c r="AEM14" s="86"/>
      <c r="AEN14" s="86"/>
      <c r="AEO14" s="86"/>
      <c r="AEP14" s="86"/>
      <c r="AEQ14" s="86"/>
      <c r="AER14" s="86"/>
      <c r="AES14" s="86"/>
      <c r="AET14" s="86"/>
      <c r="AEU14" s="86"/>
      <c r="AEV14" s="86"/>
      <c r="AEW14" s="86"/>
      <c r="AEX14" s="86"/>
      <c r="AEY14" s="86"/>
      <c r="AEZ14" s="86"/>
      <c r="AFA14" s="86"/>
      <c r="AFB14" s="86"/>
      <c r="AFC14" s="86"/>
      <c r="AFD14" s="86"/>
      <c r="AFE14" s="86"/>
      <c r="AFF14" s="86"/>
      <c r="AFG14" s="86"/>
      <c r="AFH14" s="86"/>
      <c r="AFI14" s="86"/>
      <c r="AFJ14" s="86"/>
      <c r="AFK14" s="86"/>
      <c r="AFL14" s="86"/>
      <c r="AFM14" s="86"/>
      <c r="AFN14" s="86"/>
      <c r="AFO14" s="86"/>
      <c r="AFP14" s="86"/>
      <c r="AFQ14" s="86"/>
      <c r="AFR14" s="86"/>
      <c r="AFS14" s="86"/>
      <c r="AFT14" s="86"/>
      <c r="AFU14" s="86"/>
      <c r="AFV14" s="86"/>
      <c r="AFW14" s="86"/>
      <c r="AFX14" s="86"/>
      <c r="AFY14" s="86"/>
      <c r="AFZ14" s="86"/>
      <c r="AGA14" s="86"/>
      <c r="AGB14" s="86"/>
      <c r="AGC14" s="86"/>
      <c r="AGD14" s="86"/>
      <c r="AGE14" s="86"/>
      <c r="AGF14" s="86"/>
      <c r="AGG14" s="86"/>
      <c r="AGH14" s="86"/>
      <c r="AGI14" s="86"/>
      <c r="AGJ14" s="86"/>
      <c r="AGK14" s="86"/>
      <c r="AGL14" s="86"/>
      <c r="AGM14" s="86"/>
      <c r="AGN14" s="86"/>
      <c r="AGO14" s="86"/>
      <c r="AGP14" s="86"/>
      <c r="AGQ14" s="86"/>
      <c r="AGR14" s="86"/>
      <c r="AGS14" s="86"/>
      <c r="AGT14" s="86"/>
      <c r="AGU14" s="86"/>
      <c r="AGV14" s="86"/>
      <c r="AGW14" s="86"/>
      <c r="AGX14" s="86"/>
      <c r="AGY14" s="86"/>
      <c r="AGZ14" s="86"/>
      <c r="AHA14" s="86"/>
      <c r="AHB14" s="86"/>
      <c r="AHC14" s="86"/>
      <c r="AHD14" s="86"/>
      <c r="AHE14" s="86"/>
      <c r="AHF14" s="86"/>
      <c r="AHG14" s="86"/>
      <c r="AHH14" s="86"/>
      <c r="AHI14" s="86"/>
      <c r="AHJ14" s="86"/>
      <c r="AHK14" s="86"/>
      <c r="AHL14" s="86"/>
      <c r="AHM14" s="86"/>
      <c r="AHN14" s="86"/>
      <c r="AHO14" s="86"/>
      <c r="AHP14" s="86"/>
      <c r="AHQ14" s="86"/>
      <c r="AHR14" s="86"/>
      <c r="AHS14" s="86"/>
      <c r="AHT14" s="86"/>
      <c r="AHU14" s="86"/>
      <c r="AHV14" s="86"/>
      <c r="AHW14" s="86"/>
      <c r="AHX14" s="86"/>
      <c r="AHY14" s="86"/>
      <c r="AHZ14" s="86"/>
      <c r="AIA14" s="86"/>
      <c r="AIB14" s="86"/>
      <c r="AIC14" s="86"/>
      <c r="AID14" s="86"/>
      <c r="AIE14" s="86"/>
      <c r="AIF14" s="86"/>
      <c r="AIG14" s="86"/>
      <c r="AIH14" s="86"/>
      <c r="AII14" s="86"/>
      <c r="AIJ14" s="86"/>
      <c r="AIK14" s="86"/>
      <c r="AIL14" s="86"/>
      <c r="AIM14" s="86"/>
      <c r="AIN14" s="86"/>
      <c r="AIO14" s="86"/>
      <c r="AIP14" s="86"/>
      <c r="AIQ14" s="86"/>
      <c r="AIR14" s="86"/>
      <c r="AIS14" s="86"/>
      <c r="AIT14" s="86"/>
      <c r="AIU14" s="86"/>
      <c r="AIV14" s="86"/>
      <c r="AIW14" s="86"/>
      <c r="AIX14" s="86"/>
      <c r="AIY14" s="86"/>
      <c r="AIZ14" s="86"/>
      <c r="AJA14" s="86"/>
      <c r="AJB14" s="86"/>
      <c r="AJC14" s="86"/>
      <c r="AJD14" s="86"/>
      <c r="AJE14" s="86"/>
      <c r="AJF14" s="86"/>
      <c r="AJG14" s="86"/>
      <c r="AJH14" s="86"/>
      <c r="AJI14" s="86"/>
      <c r="AJJ14" s="86"/>
      <c r="AJK14" s="86"/>
      <c r="AJL14" s="86"/>
      <c r="AJM14" s="86"/>
      <c r="AJN14" s="86"/>
      <c r="AJO14" s="86"/>
      <c r="AJP14" s="86"/>
      <c r="AJQ14" s="86"/>
      <c r="AJR14" s="86"/>
      <c r="AJS14" s="86"/>
      <c r="AJT14" s="86"/>
      <c r="AJU14" s="86"/>
      <c r="AJV14" s="86"/>
      <c r="AJW14" s="86"/>
      <c r="AJX14" s="86"/>
      <c r="AJY14" s="86"/>
      <c r="AJZ14" s="86"/>
      <c r="AKA14" s="86"/>
      <c r="AKB14" s="86"/>
      <c r="AKC14" s="86"/>
      <c r="AKD14" s="86"/>
      <c r="AKE14" s="86"/>
      <c r="AKF14" s="86"/>
      <c r="AKG14" s="86"/>
      <c r="AKH14" s="86"/>
      <c r="AKI14" s="86"/>
      <c r="AKJ14" s="86"/>
      <c r="AKK14" s="86"/>
      <c r="AKL14" s="86"/>
      <c r="AKM14" s="86"/>
      <c r="AKN14" s="86"/>
      <c r="AKO14" s="86"/>
      <c r="AKP14" s="86"/>
      <c r="AKQ14" s="86"/>
      <c r="AKR14" s="86"/>
      <c r="AKS14" s="86"/>
      <c r="AKT14" s="86"/>
      <c r="AKU14" s="86"/>
      <c r="AKV14" s="86"/>
      <c r="AKW14" s="86"/>
      <c r="AKX14" s="86"/>
      <c r="AKY14" s="86"/>
      <c r="AKZ14" s="86"/>
      <c r="ALA14" s="86"/>
      <c r="ALB14" s="86"/>
      <c r="ALC14" s="86"/>
      <c r="ALD14" s="86"/>
      <c r="ALE14" s="86"/>
      <c r="ALF14" s="86"/>
      <c r="ALG14" s="86"/>
      <c r="ALH14" s="86"/>
      <c r="ALI14" s="86"/>
      <c r="ALJ14" s="86"/>
      <c r="ALK14" s="86"/>
      <c r="ALL14" s="86"/>
      <c r="ALM14" s="86"/>
      <c r="ALN14" s="86"/>
      <c r="ALO14" s="86"/>
      <c r="ALP14" s="86"/>
      <c r="ALQ14" s="86"/>
      <c r="ALR14" s="86"/>
      <c r="ALS14" s="86"/>
      <c r="ALT14" s="86"/>
      <c r="ALU14" s="86"/>
      <c r="ALV14" s="86"/>
      <c r="ALW14" s="86"/>
      <c r="ALX14" s="86"/>
      <c r="ALY14" s="86"/>
      <c r="ALZ14" s="86"/>
      <c r="AMA14" s="86"/>
      <c r="AMB14" s="86"/>
      <c r="AMC14" s="86"/>
      <c r="AMD14" s="86"/>
      <c r="AME14" s="86"/>
      <c r="AMF14" s="86"/>
      <c r="AMG14" s="86"/>
      <c r="AMH14" s="86"/>
      <c r="AMI14" s="86"/>
      <c r="AMJ14" s="86"/>
      <c r="AMK14" s="86"/>
      <c r="AML14" s="86"/>
      <c r="AMM14" s="86"/>
      <c r="AMN14" s="86"/>
      <c r="AMO14" s="86"/>
      <c r="AMP14" s="86"/>
      <c r="AMQ14" s="86"/>
      <c r="AMR14" s="86"/>
      <c r="AMS14" s="86"/>
      <c r="AMT14" s="86"/>
      <c r="AMU14" s="86"/>
      <c r="AMV14" s="86"/>
      <c r="AMW14" s="86"/>
      <c r="AMX14" s="86"/>
      <c r="AMY14" s="86"/>
      <c r="AMZ14" s="86"/>
      <c r="ANA14" s="86"/>
      <c r="ANB14" s="86"/>
      <c r="ANC14" s="86"/>
      <c r="AND14" s="86"/>
      <c r="ANE14" s="86"/>
      <c r="ANF14" s="86"/>
      <c r="ANG14" s="86"/>
      <c r="ANH14" s="86"/>
      <c r="ANI14" s="86"/>
      <c r="ANJ14" s="86"/>
      <c r="ANK14" s="86"/>
      <c r="ANL14" s="86"/>
      <c r="ANM14" s="86"/>
      <c r="ANN14" s="86"/>
      <c r="ANO14" s="86"/>
      <c r="ANP14" s="86"/>
      <c r="ANQ14" s="86"/>
      <c r="ANR14" s="86"/>
      <c r="ANS14" s="86"/>
      <c r="ANT14" s="86"/>
      <c r="ANU14" s="86"/>
      <c r="ANV14" s="86"/>
      <c r="ANW14" s="86"/>
      <c r="ANX14" s="86"/>
      <c r="ANY14" s="86"/>
      <c r="ANZ14" s="86"/>
      <c r="AOA14" s="86"/>
      <c r="AOB14" s="86"/>
      <c r="AOC14" s="86"/>
      <c r="AOD14" s="86"/>
      <c r="AOE14" s="86"/>
      <c r="AOF14" s="86"/>
      <c r="AOG14" s="86"/>
      <c r="AOH14" s="86"/>
      <c r="AOI14" s="86"/>
      <c r="AOJ14" s="86"/>
      <c r="AOK14" s="86"/>
      <c r="AOL14" s="86"/>
      <c r="AOM14" s="86"/>
      <c r="AON14" s="86"/>
      <c r="AOO14" s="86"/>
      <c r="AOP14" s="86"/>
      <c r="AOQ14" s="86"/>
      <c r="AOR14" s="86"/>
      <c r="AOS14" s="86"/>
      <c r="AOT14" s="86"/>
      <c r="AOU14" s="86"/>
      <c r="AOV14" s="86"/>
      <c r="AOW14" s="86"/>
      <c r="AOX14" s="86"/>
      <c r="AOY14" s="86"/>
      <c r="AOZ14" s="86"/>
      <c r="APA14" s="86"/>
      <c r="APB14" s="86"/>
      <c r="APC14" s="86"/>
      <c r="APD14" s="86"/>
      <c r="APE14" s="86"/>
      <c r="APF14" s="86"/>
      <c r="APG14" s="86"/>
      <c r="APH14" s="86"/>
      <c r="API14" s="86"/>
      <c r="APJ14" s="86"/>
      <c r="APK14" s="86"/>
      <c r="APL14" s="86"/>
      <c r="APM14" s="86"/>
      <c r="APN14" s="86"/>
      <c r="APO14" s="86"/>
      <c r="APP14" s="86"/>
      <c r="APQ14" s="86"/>
      <c r="APR14" s="86"/>
      <c r="APS14" s="86"/>
      <c r="APT14" s="86"/>
      <c r="APU14" s="86"/>
      <c r="APV14" s="86"/>
      <c r="APW14" s="86"/>
      <c r="APX14" s="86"/>
      <c r="APY14" s="86"/>
      <c r="APZ14" s="86"/>
      <c r="AQA14" s="86"/>
      <c r="AQB14" s="86"/>
      <c r="AQC14" s="86"/>
      <c r="AQD14" s="86"/>
      <c r="AQE14" s="86"/>
      <c r="AQF14" s="86"/>
      <c r="AQG14" s="86"/>
      <c r="AQH14" s="86"/>
      <c r="AQI14" s="86"/>
      <c r="AQJ14" s="86"/>
      <c r="AQK14" s="86"/>
      <c r="AQL14" s="86"/>
      <c r="AQM14" s="86"/>
      <c r="AQN14" s="86"/>
      <c r="AQO14" s="86"/>
      <c r="AQP14" s="86"/>
      <c r="AQQ14" s="86"/>
      <c r="AQR14" s="86"/>
      <c r="AQS14" s="86"/>
      <c r="AQT14" s="86"/>
      <c r="AQU14" s="86"/>
      <c r="AQV14" s="86"/>
      <c r="AQW14" s="86"/>
      <c r="AQX14" s="86"/>
      <c r="AQY14" s="86"/>
      <c r="AQZ14" s="86"/>
      <c r="ARA14" s="86"/>
      <c r="ARB14" s="86"/>
      <c r="ARC14" s="86"/>
      <c r="ARD14" s="86"/>
      <c r="ARE14" s="86"/>
      <c r="ARF14" s="86"/>
      <c r="ARG14" s="86"/>
      <c r="ARH14" s="86"/>
      <c r="ARI14" s="86"/>
      <c r="ARJ14" s="86"/>
      <c r="ARK14" s="86"/>
      <c r="ARL14" s="86"/>
      <c r="ARM14" s="86"/>
      <c r="ARN14" s="86"/>
      <c r="ARO14" s="86"/>
      <c r="ARP14" s="86"/>
      <c r="ARQ14" s="86"/>
      <c r="ARR14" s="86"/>
      <c r="ARS14" s="86"/>
      <c r="ART14" s="86"/>
      <c r="ARU14" s="86"/>
      <c r="ARV14" s="86"/>
      <c r="ARW14" s="86"/>
      <c r="ARX14" s="86"/>
      <c r="ARY14" s="86"/>
      <c r="ARZ14" s="86"/>
      <c r="ASA14" s="86"/>
      <c r="ASB14" s="86"/>
      <c r="ASC14" s="86"/>
      <c r="ASD14" s="86"/>
      <c r="ASE14" s="86"/>
      <c r="ASF14" s="86"/>
      <c r="ASG14" s="86"/>
      <c r="ASH14" s="86"/>
      <c r="ASI14" s="86"/>
      <c r="ASJ14" s="86"/>
      <c r="ASK14" s="86"/>
      <c r="ASL14" s="86"/>
      <c r="ASM14" s="86"/>
      <c r="ASN14" s="86"/>
      <c r="ASO14" s="86"/>
      <c r="ASP14" s="86"/>
      <c r="ASQ14" s="86"/>
      <c r="ASR14" s="86"/>
      <c r="ASS14" s="86"/>
      <c r="AST14" s="86"/>
      <c r="ASU14" s="86"/>
      <c r="ASV14" s="86"/>
      <c r="ASW14" s="86"/>
      <c r="ASX14" s="86"/>
      <c r="ASY14" s="86"/>
      <c r="ASZ14" s="86"/>
      <c r="ATA14" s="86"/>
      <c r="ATB14" s="86"/>
      <c r="ATC14" s="86"/>
      <c r="ATD14" s="86"/>
      <c r="ATE14" s="86"/>
      <c r="ATF14" s="86"/>
      <c r="ATG14" s="86"/>
      <c r="ATH14" s="86"/>
      <c r="ATI14" s="86"/>
      <c r="ATJ14" s="86"/>
      <c r="ATK14" s="86"/>
      <c r="ATL14" s="86"/>
      <c r="ATM14" s="86"/>
      <c r="ATN14" s="86"/>
      <c r="ATO14" s="86"/>
      <c r="ATP14" s="86"/>
      <c r="ATQ14" s="86"/>
      <c r="ATR14" s="86"/>
      <c r="ATS14" s="86"/>
      <c r="ATT14" s="86"/>
      <c r="ATU14" s="86"/>
      <c r="ATV14" s="86"/>
      <c r="ATW14" s="86"/>
      <c r="ATX14" s="86"/>
      <c r="ATY14" s="86"/>
      <c r="ATZ14" s="86"/>
      <c r="AUA14" s="86"/>
      <c r="AUB14" s="86"/>
      <c r="AUC14" s="86"/>
      <c r="AUD14" s="86"/>
      <c r="AUE14" s="86"/>
      <c r="AUF14" s="86"/>
      <c r="AUG14" s="86"/>
      <c r="AUH14" s="86"/>
      <c r="AUI14" s="86"/>
      <c r="AUJ14" s="86"/>
      <c r="AUK14" s="86"/>
      <c r="AUL14" s="86"/>
      <c r="AUM14" s="86"/>
      <c r="AUN14" s="86"/>
      <c r="AUO14" s="86"/>
      <c r="AUP14" s="86"/>
      <c r="AUQ14" s="86"/>
      <c r="AUR14" s="86"/>
      <c r="AUS14" s="86"/>
      <c r="AUT14" s="86"/>
      <c r="AUU14" s="86"/>
      <c r="AUV14" s="86"/>
      <c r="AUW14" s="86"/>
      <c r="AUX14" s="86"/>
      <c r="AUY14" s="86"/>
      <c r="AUZ14" s="86"/>
      <c r="AVA14" s="86"/>
      <c r="AVB14" s="86"/>
      <c r="AVC14" s="86"/>
      <c r="AVD14" s="86"/>
      <c r="AVE14" s="86"/>
      <c r="AVF14" s="86"/>
      <c r="AVG14" s="86"/>
      <c r="AVH14" s="86"/>
      <c r="AVI14" s="86"/>
      <c r="AVJ14" s="86"/>
      <c r="AVK14" s="86"/>
      <c r="AVL14" s="86"/>
      <c r="AVM14" s="86"/>
      <c r="AVN14" s="86"/>
      <c r="AVO14" s="86"/>
      <c r="AVP14" s="86"/>
      <c r="AVQ14" s="86"/>
      <c r="AVR14" s="86"/>
      <c r="AVS14" s="86"/>
      <c r="AVT14" s="86"/>
      <c r="AVU14" s="86"/>
      <c r="AVV14" s="86"/>
      <c r="AVW14" s="86"/>
      <c r="AVX14" s="86"/>
      <c r="AVY14" s="86"/>
      <c r="AVZ14" s="86"/>
      <c r="AWA14" s="86"/>
      <c r="AWB14" s="86"/>
      <c r="AWC14" s="86"/>
      <c r="AWD14" s="86"/>
      <c r="AWE14" s="86"/>
      <c r="AWF14" s="86"/>
      <c r="AWG14" s="86"/>
      <c r="AWH14" s="86"/>
      <c r="AWI14" s="86"/>
      <c r="AWJ14" s="86"/>
      <c r="AWK14" s="86"/>
      <c r="AWL14" s="86"/>
      <c r="AWM14" s="86"/>
      <c r="AWN14" s="86"/>
      <c r="AWO14" s="86"/>
      <c r="AWP14" s="86"/>
      <c r="AWQ14" s="86"/>
      <c r="AWR14" s="86"/>
      <c r="AWS14" s="86"/>
      <c r="AWT14" s="86"/>
      <c r="AWU14" s="86"/>
      <c r="AWV14" s="86"/>
      <c r="AWW14" s="86"/>
      <c r="AWX14" s="86"/>
      <c r="AWY14" s="86"/>
      <c r="AWZ14" s="86"/>
      <c r="AXA14" s="86"/>
      <c r="AXB14" s="86"/>
      <c r="AXC14" s="86"/>
      <c r="AXD14" s="86"/>
      <c r="AXE14" s="86"/>
      <c r="AXF14" s="86"/>
      <c r="AXG14" s="86"/>
      <c r="AXH14" s="86"/>
      <c r="AXI14" s="86"/>
      <c r="AXJ14" s="86"/>
      <c r="AXK14" s="86"/>
      <c r="AXL14" s="86"/>
      <c r="AXM14" s="86"/>
      <c r="AXN14" s="86"/>
      <c r="AXO14" s="86"/>
      <c r="AXP14" s="86"/>
      <c r="AXQ14" s="86"/>
      <c r="AXR14" s="86"/>
      <c r="AXS14" s="86"/>
      <c r="AXT14" s="86"/>
      <c r="AXU14" s="86"/>
      <c r="AXV14" s="86"/>
      <c r="AXW14" s="86"/>
      <c r="AXX14" s="86"/>
      <c r="AXY14" s="86"/>
      <c r="AXZ14" s="86"/>
      <c r="AYA14" s="86"/>
      <c r="AYB14" s="86"/>
      <c r="AYC14" s="86"/>
      <c r="AYD14" s="86"/>
      <c r="AYE14" s="86"/>
      <c r="AYF14" s="86"/>
      <c r="AYG14" s="86"/>
      <c r="AYH14" s="86"/>
      <c r="AYI14" s="86"/>
      <c r="AYJ14" s="86"/>
      <c r="AYK14" s="86"/>
      <c r="AYL14" s="86"/>
      <c r="AYM14" s="86"/>
      <c r="AYN14" s="86"/>
      <c r="AYO14" s="86"/>
      <c r="AYP14" s="86"/>
      <c r="AYQ14" s="86"/>
      <c r="AYR14" s="86"/>
      <c r="AYS14" s="86"/>
      <c r="AYT14" s="86"/>
      <c r="AYU14" s="86"/>
      <c r="AYV14" s="86"/>
      <c r="AYW14" s="86"/>
      <c r="AYX14" s="86"/>
      <c r="AYY14" s="86"/>
      <c r="AYZ14" s="86"/>
      <c r="AZA14" s="86"/>
      <c r="AZB14" s="86"/>
      <c r="AZC14" s="86"/>
      <c r="AZD14" s="86"/>
      <c r="AZE14" s="86"/>
      <c r="AZF14" s="86"/>
      <c r="AZG14" s="86"/>
      <c r="AZH14" s="86"/>
      <c r="AZI14" s="86"/>
      <c r="AZJ14" s="86"/>
      <c r="AZK14" s="86"/>
      <c r="AZL14" s="86"/>
      <c r="AZM14" s="86"/>
      <c r="AZN14" s="86"/>
      <c r="AZO14" s="86"/>
      <c r="AZP14" s="86"/>
      <c r="AZQ14" s="86"/>
      <c r="AZR14" s="86"/>
      <c r="AZS14" s="86"/>
      <c r="AZT14" s="86"/>
      <c r="AZU14" s="86"/>
      <c r="AZV14" s="86"/>
      <c r="AZW14" s="86"/>
      <c r="AZX14" s="86"/>
      <c r="AZY14" s="86"/>
      <c r="AZZ14" s="86"/>
      <c r="BAA14" s="86"/>
      <c r="BAB14" s="86"/>
      <c r="BAC14" s="86"/>
      <c r="BAD14" s="86"/>
      <c r="BAE14" s="86"/>
      <c r="BAF14" s="86"/>
      <c r="BAG14" s="86"/>
      <c r="BAH14" s="86"/>
      <c r="BAI14" s="86"/>
      <c r="BAJ14" s="86"/>
      <c r="BAK14" s="86"/>
      <c r="BAL14" s="86"/>
      <c r="BAM14" s="86"/>
      <c r="BAN14" s="86"/>
      <c r="BAO14" s="86"/>
      <c r="BAP14" s="86"/>
      <c r="BAQ14" s="86"/>
      <c r="BAR14" s="86"/>
      <c r="BAS14" s="86"/>
      <c r="BAT14" s="86"/>
      <c r="BAU14" s="86"/>
      <c r="BAV14" s="86"/>
      <c r="BAW14" s="86"/>
      <c r="BAX14" s="86"/>
      <c r="BAY14" s="86"/>
      <c r="BAZ14" s="86"/>
      <c r="BBA14" s="86"/>
      <c r="BBB14" s="86"/>
      <c r="BBC14" s="86"/>
      <c r="BBD14" s="86"/>
      <c r="BBE14" s="86"/>
      <c r="BBF14" s="86"/>
      <c r="BBG14" s="86"/>
      <c r="BBH14" s="86"/>
      <c r="BBI14" s="86"/>
      <c r="BBJ14" s="86"/>
      <c r="BBK14" s="86"/>
      <c r="BBL14" s="86"/>
      <c r="BBM14" s="86"/>
      <c r="BBN14" s="86"/>
      <c r="BBO14" s="86"/>
      <c r="BBP14" s="86"/>
      <c r="BBQ14" s="86"/>
      <c r="BBR14" s="86"/>
      <c r="BBS14" s="86"/>
      <c r="BBT14" s="86"/>
      <c r="BBU14" s="86"/>
      <c r="BBV14" s="86"/>
      <c r="BBW14" s="86"/>
      <c r="BBX14" s="86"/>
      <c r="BBY14" s="86"/>
      <c r="BBZ14" s="86"/>
      <c r="BCA14" s="86"/>
      <c r="BCB14" s="86"/>
      <c r="BCC14" s="86"/>
      <c r="BCD14" s="86"/>
      <c r="BCE14" s="86"/>
      <c r="BCF14" s="86"/>
      <c r="BCG14" s="86"/>
      <c r="BCH14" s="86"/>
      <c r="BCI14" s="86"/>
      <c r="BCJ14" s="86"/>
      <c r="BCK14" s="86"/>
      <c r="BCL14" s="86"/>
      <c r="BCM14" s="86"/>
      <c r="BCN14" s="86"/>
      <c r="BCO14" s="86"/>
      <c r="BCP14" s="86"/>
      <c r="BCQ14" s="86"/>
      <c r="BCR14" s="86"/>
      <c r="BCS14" s="86"/>
      <c r="BCT14" s="86"/>
      <c r="BCU14" s="86"/>
      <c r="BCV14" s="86"/>
      <c r="BCW14" s="86"/>
      <c r="BCX14" s="86"/>
      <c r="BCY14" s="86"/>
      <c r="BCZ14" s="86"/>
      <c r="BDA14" s="86"/>
      <c r="BDB14" s="86"/>
      <c r="BDC14" s="86"/>
      <c r="BDD14" s="86"/>
      <c r="BDE14" s="86"/>
      <c r="BDF14" s="86"/>
      <c r="BDG14" s="86"/>
      <c r="BDH14" s="86"/>
      <c r="BDI14" s="86"/>
      <c r="BDJ14" s="86"/>
      <c r="BDK14" s="86"/>
      <c r="BDL14" s="86"/>
      <c r="BDM14" s="86"/>
      <c r="BDN14" s="86"/>
      <c r="BDO14" s="86"/>
      <c r="BDP14" s="86"/>
      <c r="BDQ14" s="86"/>
      <c r="BDR14" s="86"/>
      <c r="BDS14" s="86"/>
      <c r="BDT14" s="86"/>
      <c r="BDU14" s="86"/>
      <c r="BDV14" s="86"/>
      <c r="BDW14" s="86"/>
      <c r="BDX14" s="86"/>
      <c r="BDY14" s="86"/>
      <c r="BDZ14" s="86"/>
      <c r="BEA14" s="86"/>
      <c r="BEB14" s="86"/>
      <c r="BEC14" s="86"/>
      <c r="BED14" s="86"/>
      <c r="BEE14" s="86"/>
      <c r="BEF14" s="86"/>
      <c r="BEG14" s="86"/>
      <c r="BEH14" s="86"/>
      <c r="BEI14" s="86"/>
      <c r="BEJ14" s="86"/>
      <c r="BEK14" s="86"/>
      <c r="BEL14" s="86"/>
      <c r="BEM14" s="86"/>
      <c r="BEN14" s="86"/>
      <c r="BEO14" s="86"/>
      <c r="BEP14" s="86"/>
      <c r="BEQ14" s="86"/>
      <c r="BER14" s="86"/>
      <c r="BES14" s="86"/>
      <c r="BET14" s="86"/>
      <c r="BEU14" s="86"/>
      <c r="BEV14" s="86"/>
      <c r="BEW14" s="86"/>
      <c r="BEX14" s="86"/>
      <c r="BEY14" s="86"/>
      <c r="BEZ14" s="86"/>
      <c r="BFA14" s="86"/>
      <c r="BFB14" s="86"/>
      <c r="BFC14" s="86"/>
      <c r="BFD14" s="86"/>
      <c r="BFE14" s="86"/>
      <c r="BFF14" s="86"/>
      <c r="BFG14" s="86"/>
      <c r="BFH14" s="86"/>
      <c r="BFI14" s="86"/>
      <c r="BFJ14" s="86"/>
      <c r="BFK14" s="86"/>
      <c r="BFL14" s="86"/>
      <c r="BFM14" s="86"/>
      <c r="BFN14" s="86"/>
      <c r="BFO14" s="86"/>
      <c r="BFP14" s="86"/>
      <c r="BFQ14" s="86"/>
      <c r="BFR14" s="86"/>
      <c r="BFS14" s="86"/>
      <c r="BFT14" s="86"/>
      <c r="BFU14" s="86"/>
      <c r="BFV14" s="86"/>
      <c r="BFW14" s="86"/>
      <c r="BFX14" s="86"/>
      <c r="BFY14" s="86"/>
      <c r="BFZ14" s="86"/>
      <c r="BGA14" s="86"/>
      <c r="BGB14" s="86"/>
      <c r="BGC14" s="86"/>
      <c r="BGD14" s="86"/>
      <c r="BGE14" s="86"/>
      <c r="BGF14" s="86"/>
      <c r="BGG14" s="86"/>
      <c r="BGH14" s="86"/>
      <c r="BGI14" s="86"/>
      <c r="BGJ14" s="86"/>
      <c r="BGK14" s="86"/>
      <c r="BGL14" s="86"/>
      <c r="BGM14" s="86"/>
      <c r="BGN14" s="86"/>
      <c r="BGO14" s="86"/>
      <c r="BGP14" s="86"/>
      <c r="BGQ14" s="86"/>
      <c r="BGR14" s="86"/>
      <c r="BGS14" s="86"/>
      <c r="BGT14" s="86"/>
      <c r="BGU14" s="86"/>
      <c r="BGV14" s="86"/>
      <c r="BGW14" s="86"/>
      <c r="BGX14" s="86"/>
      <c r="BGY14" s="86"/>
      <c r="BGZ14" s="86"/>
      <c r="BHA14" s="86"/>
      <c r="BHB14" s="86"/>
      <c r="BHC14" s="86"/>
      <c r="BHD14" s="86"/>
      <c r="BHE14" s="86"/>
      <c r="BHF14" s="86"/>
      <c r="BHG14" s="86"/>
      <c r="BHH14" s="86"/>
      <c r="BHI14" s="86"/>
      <c r="BHJ14" s="86"/>
      <c r="BHK14" s="86"/>
      <c r="BHL14" s="86"/>
      <c r="BHM14" s="86"/>
      <c r="BHN14" s="86"/>
      <c r="BHO14" s="86"/>
      <c r="BHP14" s="86"/>
      <c r="BHQ14" s="86"/>
      <c r="BHR14" s="86"/>
      <c r="BHS14" s="86"/>
      <c r="BHT14" s="86"/>
      <c r="BHU14" s="86"/>
      <c r="BHV14" s="86"/>
      <c r="BHW14" s="86"/>
      <c r="BHX14" s="86"/>
      <c r="BHY14" s="86"/>
      <c r="BHZ14" s="86"/>
      <c r="BIA14" s="86"/>
      <c r="BIB14" s="86"/>
      <c r="BIC14" s="86"/>
      <c r="BID14" s="86"/>
      <c r="BIE14" s="86"/>
      <c r="BIF14" s="86"/>
      <c r="BIG14" s="86"/>
      <c r="BIH14" s="86"/>
      <c r="BII14" s="86"/>
      <c r="BIJ14" s="86"/>
      <c r="BIK14" s="86"/>
      <c r="BIL14" s="86"/>
      <c r="BIM14" s="86"/>
      <c r="BIN14" s="86"/>
      <c r="BIO14" s="86"/>
      <c r="BIP14" s="86"/>
      <c r="BIQ14" s="86"/>
      <c r="BIR14" s="86"/>
      <c r="BIS14" s="86"/>
      <c r="BIT14" s="86"/>
      <c r="BIU14" s="86"/>
      <c r="BIV14" s="86"/>
      <c r="BIW14" s="86"/>
      <c r="BIX14" s="86"/>
      <c r="BIY14" s="86"/>
      <c r="BIZ14" s="86"/>
      <c r="BJA14" s="86"/>
      <c r="BJB14" s="86"/>
      <c r="BJC14" s="86"/>
      <c r="BJD14" s="86"/>
      <c r="BJE14" s="86"/>
      <c r="BJF14" s="86"/>
      <c r="BJG14" s="86"/>
      <c r="BJH14" s="86"/>
      <c r="BJI14" s="86"/>
      <c r="BJJ14" s="86"/>
      <c r="BJK14" s="86"/>
      <c r="BJL14" s="86"/>
      <c r="BJM14" s="86"/>
      <c r="BJN14" s="86"/>
      <c r="BJO14" s="86"/>
      <c r="BJP14" s="86"/>
      <c r="BJQ14" s="86"/>
      <c r="BJR14" s="86"/>
      <c r="BJS14" s="86"/>
      <c r="BJT14" s="86"/>
      <c r="BJU14" s="86"/>
      <c r="BJV14" s="86"/>
      <c r="BJW14" s="86"/>
      <c r="BJX14" s="86"/>
      <c r="BJY14" s="86"/>
      <c r="BJZ14" s="86"/>
      <c r="BKA14" s="86"/>
      <c r="BKB14" s="86"/>
      <c r="BKC14" s="86"/>
      <c r="BKD14" s="86"/>
      <c r="BKE14" s="86"/>
      <c r="BKF14" s="86"/>
      <c r="BKG14" s="86"/>
      <c r="BKH14" s="86"/>
      <c r="BKI14" s="86"/>
      <c r="BKJ14" s="86"/>
      <c r="BKK14" s="86"/>
      <c r="BKL14" s="86"/>
      <c r="BKM14" s="86"/>
      <c r="BKN14" s="86"/>
      <c r="BKO14" s="86"/>
      <c r="BKP14" s="86"/>
      <c r="BKQ14" s="86"/>
      <c r="BKR14" s="86"/>
      <c r="BKS14" s="86"/>
      <c r="BKT14" s="86"/>
      <c r="BKU14" s="86"/>
      <c r="BKV14" s="86"/>
      <c r="BKW14" s="86"/>
      <c r="BKX14" s="86"/>
      <c r="BKY14" s="86"/>
      <c r="BKZ14" s="86"/>
      <c r="BLA14" s="86"/>
      <c r="BLB14" s="86"/>
      <c r="BLC14" s="86"/>
      <c r="BLD14" s="86"/>
      <c r="BLE14" s="86"/>
      <c r="BLF14" s="86"/>
      <c r="BLG14" s="86"/>
      <c r="BLH14" s="86"/>
      <c r="BLI14" s="86"/>
      <c r="BLJ14" s="86"/>
      <c r="BLK14" s="86"/>
      <c r="BLL14" s="86"/>
      <c r="BLM14" s="86"/>
      <c r="BLN14" s="86"/>
      <c r="BLO14" s="86"/>
      <c r="BLP14" s="86"/>
      <c r="BLQ14" s="86"/>
      <c r="BLR14" s="86"/>
      <c r="BLS14" s="86"/>
      <c r="BLT14" s="86"/>
      <c r="BLU14" s="86"/>
      <c r="BLV14" s="86"/>
      <c r="BLW14" s="86"/>
      <c r="BLX14" s="86"/>
      <c r="BLY14" s="86"/>
      <c r="BLZ14" s="86"/>
      <c r="BMA14" s="86"/>
      <c r="BMB14" s="86"/>
      <c r="BMC14" s="86"/>
      <c r="BMD14" s="86"/>
      <c r="BME14" s="86"/>
      <c r="BMF14" s="86"/>
      <c r="BMG14" s="86"/>
      <c r="BMH14" s="86"/>
      <c r="BMI14" s="86"/>
      <c r="BMJ14" s="86"/>
      <c r="BMK14" s="86"/>
      <c r="BML14" s="86"/>
      <c r="BMM14" s="86"/>
      <c r="BMN14" s="86"/>
      <c r="BMO14" s="86"/>
      <c r="BMP14" s="86"/>
      <c r="BMQ14" s="86"/>
      <c r="BMR14" s="86"/>
      <c r="BMS14" s="86"/>
      <c r="BMT14" s="86"/>
      <c r="BMU14" s="86"/>
      <c r="BMV14" s="86"/>
      <c r="BMW14" s="86"/>
      <c r="BMX14" s="86"/>
      <c r="BMY14" s="86"/>
      <c r="BMZ14" s="86"/>
      <c r="BNA14" s="86"/>
      <c r="BNB14" s="86"/>
      <c r="BNC14" s="86"/>
      <c r="BND14" s="86"/>
      <c r="BNE14" s="86"/>
      <c r="BNF14" s="86"/>
      <c r="BNG14" s="86"/>
      <c r="BNH14" s="86"/>
      <c r="BNI14" s="86"/>
      <c r="BNJ14" s="86"/>
      <c r="BNK14" s="86"/>
      <c r="BNL14" s="86"/>
      <c r="BNM14" s="86"/>
      <c r="BNN14" s="86"/>
      <c r="BNO14" s="86"/>
      <c r="BNP14" s="86"/>
      <c r="BNQ14" s="86"/>
      <c r="BNR14" s="86"/>
      <c r="BNS14" s="86"/>
      <c r="BNT14" s="86"/>
      <c r="BNU14" s="86"/>
      <c r="BNV14" s="86"/>
      <c r="BNW14" s="86"/>
      <c r="BNX14" s="86"/>
      <c r="BNY14" s="86"/>
      <c r="BNZ14" s="86"/>
      <c r="BOA14" s="86"/>
      <c r="BOB14" s="86"/>
      <c r="BOC14" s="86"/>
      <c r="BOD14" s="86"/>
      <c r="BOE14" s="86"/>
      <c r="BOF14" s="86"/>
      <c r="BOG14" s="86"/>
      <c r="BOH14" s="86"/>
      <c r="BOI14" s="86"/>
      <c r="BOJ14" s="86"/>
      <c r="BOK14" s="86"/>
      <c r="BOL14" s="86"/>
      <c r="BOM14" s="86"/>
      <c r="BON14" s="86"/>
      <c r="BOO14" s="86"/>
      <c r="BOP14" s="86"/>
      <c r="BOQ14" s="86"/>
      <c r="BOR14" s="86"/>
      <c r="BOS14" s="86"/>
      <c r="BOT14" s="86"/>
      <c r="BOU14" s="86"/>
      <c r="BOV14" s="86"/>
      <c r="BOW14" s="86"/>
      <c r="BOX14" s="86"/>
      <c r="BOY14" s="86"/>
      <c r="BOZ14" s="86"/>
      <c r="BPA14" s="86"/>
      <c r="BPB14" s="86"/>
      <c r="BPC14" s="86"/>
      <c r="BPD14" s="86"/>
      <c r="BPE14" s="86"/>
      <c r="BPF14" s="86"/>
      <c r="BPG14" s="86"/>
      <c r="BPH14" s="86"/>
      <c r="BPI14" s="86"/>
      <c r="BPJ14" s="86"/>
      <c r="BPK14" s="86"/>
      <c r="BPL14" s="86"/>
      <c r="BPM14" s="86"/>
      <c r="BPN14" s="86"/>
      <c r="BPO14" s="86"/>
      <c r="BPP14" s="86"/>
      <c r="BPQ14" s="86"/>
      <c r="BPR14" s="86"/>
      <c r="BPS14" s="86"/>
      <c r="BPT14" s="86"/>
      <c r="BPU14" s="86"/>
      <c r="BPV14" s="86"/>
      <c r="BPW14" s="86"/>
      <c r="BPX14" s="86"/>
      <c r="BPY14" s="86"/>
      <c r="BPZ14" s="86"/>
      <c r="BQA14" s="86"/>
      <c r="BQB14" s="86"/>
      <c r="BQC14" s="86"/>
      <c r="BQD14" s="86"/>
      <c r="BQE14" s="86"/>
      <c r="BQF14" s="86"/>
      <c r="BQG14" s="86"/>
      <c r="BQH14" s="86"/>
      <c r="BQI14" s="86"/>
      <c r="BQJ14" s="86"/>
      <c r="BQK14" s="86"/>
      <c r="BQL14" s="86"/>
      <c r="BQM14" s="86"/>
      <c r="BQN14" s="86"/>
      <c r="BQO14" s="86"/>
      <c r="BQP14" s="86"/>
      <c r="BQQ14" s="86"/>
      <c r="BQR14" s="86"/>
      <c r="BQS14" s="86"/>
      <c r="BQT14" s="86"/>
      <c r="BQU14" s="86"/>
      <c r="BQV14" s="86"/>
      <c r="BQW14" s="86"/>
      <c r="BQX14" s="86"/>
      <c r="BQY14" s="86"/>
      <c r="BQZ14" s="86"/>
      <c r="BRA14" s="86"/>
      <c r="BRB14" s="86"/>
      <c r="BRC14" s="86"/>
      <c r="BRD14" s="86"/>
      <c r="BRE14" s="86"/>
      <c r="BRF14" s="86"/>
      <c r="BRG14" s="86"/>
      <c r="BRH14" s="86"/>
      <c r="BRI14" s="86"/>
      <c r="BRJ14" s="86"/>
      <c r="BRK14" s="86"/>
      <c r="BRL14" s="86"/>
      <c r="BRM14" s="86"/>
      <c r="BRN14" s="86"/>
      <c r="BRO14" s="86"/>
      <c r="BRP14" s="86"/>
      <c r="BRQ14" s="86"/>
      <c r="BRR14" s="86"/>
      <c r="BRS14" s="86"/>
      <c r="BRT14" s="86"/>
      <c r="BRU14" s="86"/>
      <c r="BRV14" s="86"/>
      <c r="BRW14" s="86"/>
      <c r="BRX14" s="86"/>
      <c r="BRY14" s="86"/>
      <c r="BRZ14" s="86"/>
      <c r="BSA14" s="86"/>
      <c r="BSB14" s="86"/>
      <c r="BSC14" s="86"/>
      <c r="BSD14" s="86"/>
      <c r="BSE14" s="86"/>
      <c r="BSF14" s="86"/>
      <c r="BSG14" s="86"/>
      <c r="BSH14" s="86"/>
      <c r="BSI14" s="86"/>
      <c r="BSJ14" s="86"/>
      <c r="BSK14" s="86"/>
      <c r="BSL14" s="86"/>
      <c r="BSM14" s="86"/>
      <c r="BSN14" s="86"/>
      <c r="BSO14" s="86"/>
      <c r="BSP14" s="86"/>
      <c r="BSQ14" s="86"/>
      <c r="BSR14" s="86"/>
      <c r="BSS14" s="86"/>
      <c r="BST14" s="86"/>
      <c r="BSU14" s="86"/>
      <c r="BSV14" s="86"/>
      <c r="BSW14" s="86"/>
      <c r="BSX14" s="86"/>
      <c r="BSY14" s="86"/>
      <c r="BSZ14" s="86"/>
      <c r="BTA14" s="86"/>
      <c r="BTB14" s="86"/>
      <c r="BTC14" s="86"/>
      <c r="BTD14" s="86"/>
      <c r="BTE14" s="86"/>
      <c r="BTF14" s="86"/>
      <c r="BTG14" s="86"/>
      <c r="BTH14" s="86"/>
      <c r="BTI14" s="86"/>
      <c r="BTJ14" s="86"/>
      <c r="BTK14" s="86"/>
      <c r="BTL14" s="86"/>
      <c r="BTM14" s="86"/>
      <c r="BTN14" s="86"/>
      <c r="BTO14" s="86"/>
      <c r="BTP14" s="86"/>
      <c r="BTQ14" s="86"/>
      <c r="BTR14" s="86"/>
      <c r="BTS14" s="86"/>
      <c r="BTT14" s="86"/>
      <c r="BTU14" s="86"/>
      <c r="BTV14" s="86"/>
      <c r="BTW14" s="86"/>
      <c r="BTX14" s="86"/>
      <c r="BTY14" s="86"/>
      <c r="BTZ14" s="86"/>
      <c r="BUA14" s="86"/>
      <c r="BUB14" s="86"/>
      <c r="BUC14" s="86"/>
      <c r="BUD14" s="86"/>
      <c r="BUE14" s="86"/>
      <c r="BUF14" s="86"/>
      <c r="BUG14" s="86"/>
      <c r="BUH14" s="86"/>
      <c r="BUI14" s="86"/>
      <c r="BUJ14" s="86"/>
      <c r="BUK14" s="86"/>
      <c r="BUL14" s="86"/>
      <c r="BUM14" s="86"/>
      <c r="BUN14" s="86"/>
      <c r="BUO14" s="86"/>
      <c r="BUP14" s="86"/>
      <c r="BUQ14" s="86"/>
      <c r="BUR14" s="86"/>
      <c r="BUS14" s="86"/>
      <c r="BUT14" s="86"/>
      <c r="BUU14" s="86"/>
      <c r="BUV14" s="86"/>
      <c r="BUW14" s="86"/>
      <c r="BUX14" s="86"/>
      <c r="BUY14" s="86"/>
      <c r="BUZ14" s="86"/>
      <c r="BVA14" s="86"/>
      <c r="BVB14" s="86"/>
      <c r="BVC14" s="86"/>
      <c r="BVD14" s="86"/>
      <c r="BVE14" s="86"/>
      <c r="BVF14" s="86"/>
      <c r="BVG14" s="86"/>
      <c r="BVH14" s="86"/>
      <c r="BVI14" s="86"/>
      <c r="BVJ14" s="86"/>
      <c r="BVK14" s="86"/>
      <c r="BVL14" s="86"/>
      <c r="BVM14" s="86"/>
      <c r="BVN14" s="86"/>
      <c r="BVO14" s="86"/>
      <c r="BVP14" s="86"/>
      <c r="BVQ14" s="86"/>
      <c r="BVR14" s="86"/>
      <c r="BVS14" s="86"/>
      <c r="BVT14" s="86"/>
      <c r="BVU14" s="86"/>
      <c r="BVV14" s="86"/>
      <c r="BVW14" s="86"/>
      <c r="BVX14" s="86"/>
      <c r="BVY14" s="86"/>
      <c r="BVZ14" s="86"/>
      <c r="BWA14" s="86"/>
      <c r="BWB14" s="86"/>
      <c r="BWC14" s="86"/>
      <c r="BWD14" s="86"/>
      <c r="BWE14" s="86"/>
      <c r="BWF14" s="86"/>
      <c r="BWG14" s="86"/>
      <c r="BWH14" s="86"/>
      <c r="BWI14" s="86"/>
      <c r="BWJ14" s="86"/>
      <c r="BWK14" s="86"/>
      <c r="BWL14" s="86"/>
      <c r="BWM14" s="86"/>
      <c r="BWN14" s="86"/>
      <c r="BWO14" s="86"/>
      <c r="BWP14" s="86"/>
      <c r="BWQ14" s="86"/>
      <c r="BWR14" s="86"/>
      <c r="BWS14" s="86"/>
      <c r="BWT14" s="86"/>
      <c r="BWU14" s="86"/>
      <c r="BWV14" s="86"/>
      <c r="BWW14" s="86"/>
      <c r="BWX14" s="86"/>
      <c r="BWY14" s="86"/>
      <c r="BWZ14" s="86"/>
      <c r="BXA14" s="86"/>
      <c r="BXB14" s="86"/>
      <c r="BXC14" s="86"/>
      <c r="BXD14" s="86"/>
      <c r="BXE14" s="86"/>
      <c r="BXF14" s="86"/>
      <c r="BXG14" s="86"/>
      <c r="BXH14" s="86"/>
      <c r="BXI14" s="86"/>
      <c r="BXJ14" s="86"/>
      <c r="BXK14" s="86"/>
      <c r="BXL14" s="86"/>
      <c r="BXM14" s="86"/>
      <c r="BXN14" s="86"/>
      <c r="BXO14" s="86"/>
      <c r="BXP14" s="86"/>
      <c r="BXQ14" s="86"/>
      <c r="BXR14" s="86"/>
      <c r="BXS14" s="86"/>
      <c r="BXT14" s="86"/>
      <c r="BXU14" s="86"/>
      <c r="BXV14" s="86"/>
      <c r="BXW14" s="86"/>
      <c r="BXX14" s="86"/>
      <c r="BXY14" s="86"/>
      <c r="BXZ14" s="86"/>
      <c r="BYA14" s="86"/>
      <c r="BYB14" s="86"/>
      <c r="BYC14" s="86"/>
      <c r="BYD14" s="86"/>
      <c r="BYE14" s="86"/>
      <c r="BYF14" s="86"/>
      <c r="BYG14" s="86"/>
      <c r="BYH14" s="86"/>
      <c r="BYI14" s="86"/>
      <c r="BYJ14" s="86"/>
      <c r="BYK14" s="86"/>
      <c r="BYL14" s="86"/>
      <c r="BYM14" s="86"/>
      <c r="BYN14" s="86"/>
      <c r="BYO14" s="86"/>
      <c r="BYP14" s="86"/>
      <c r="BYQ14" s="86"/>
      <c r="BYR14" s="86"/>
      <c r="BYS14" s="86"/>
      <c r="BYT14" s="86"/>
      <c r="BYU14" s="86"/>
      <c r="BYV14" s="86"/>
      <c r="BYW14" s="86"/>
      <c r="BYX14" s="86"/>
      <c r="BYY14" s="86"/>
      <c r="BYZ14" s="86"/>
      <c r="BZA14" s="86"/>
      <c r="BZB14" s="86"/>
      <c r="BZC14" s="86"/>
      <c r="BZD14" s="86"/>
      <c r="BZE14" s="86"/>
      <c r="BZF14" s="86"/>
      <c r="BZG14" s="86"/>
      <c r="BZH14" s="86"/>
      <c r="BZI14" s="86"/>
      <c r="BZJ14" s="86"/>
      <c r="BZK14" s="86"/>
      <c r="BZL14" s="86"/>
      <c r="BZM14" s="86"/>
      <c r="BZN14" s="86"/>
      <c r="BZO14" s="86"/>
      <c r="BZP14" s="86"/>
      <c r="BZQ14" s="86"/>
      <c r="BZR14" s="86"/>
      <c r="BZS14" s="86"/>
      <c r="BZT14" s="86"/>
      <c r="BZU14" s="86"/>
      <c r="BZV14" s="86"/>
      <c r="BZW14" s="86"/>
      <c r="BZX14" s="86"/>
      <c r="BZY14" s="86"/>
      <c r="BZZ14" s="86"/>
      <c r="CAA14" s="86"/>
      <c r="CAB14" s="86"/>
      <c r="CAC14" s="86"/>
      <c r="CAD14" s="86"/>
      <c r="CAE14" s="86"/>
      <c r="CAF14" s="86"/>
      <c r="CAG14" s="86"/>
      <c r="CAH14" s="86"/>
      <c r="CAI14" s="86"/>
      <c r="CAJ14" s="86"/>
      <c r="CAK14" s="86"/>
      <c r="CAL14" s="86"/>
      <c r="CAM14" s="86"/>
      <c r="CAN14" s="86"/>
      <c r="CAO14" s="86"/>
      <c r="CAP14" s="86"/>
      <c r="CAQ14" s="86"/>
      <c r="CAR14" s="86"/>
      <c r="CAS14" s="86"/>
      <c r="CAT14" s="86"/>
      <c r="CAU14" s="86"/>
      <c r="CAV14" s="86"/>
      <c r="CAW14" s="86"/>
      <c r="CAX14" s="86"/>
      <c r="CAY14" s="86"/>
      <c r="CAZ14" s="86"/>
      <c r="CBA14" s="86"/>
      <c r="CBB14" s="86"/>
      <c r="CBC14" s="86"/>
      <c r="CBD14" s="86"/>
      <c r="CBE14" s="86"/>
      <c r="CBF14" s="86"/>
      <c r="CBG14" s="86"/>
      <c r="CBH14" s="86"/>
      <c r="CBI14" s="86"/>
      <c r="CBJ14" s="86"/>
      <c r="CBK14" s="86"/>
      <c r="CBL14" s="86"/>
      <c r="CBM14" s="86"/>
      <c r="CBN14" s="86"/>
      <c r="CBO14" s="86"/>
      <c r="CBP14" s="86"/>
      <c r="CBQ14" s="86"/>
      <c r="CBR14" s="86"/>
      <c r="CBS14" s="86"/>
      <c r="CBT14" s="86"/>
      <c r="CBU14" s="86"/>
      <c r="CBV14" s="86"/>
      <c r="CBW14" s="86"/>
      <c r="CBX14" s="86"/>
      <c r="CBY14" s="86"/>
      <c r="CBZ14" s="86"/>
      <c r="CCA14" s="86"/>
      <c r="CCB14" s="86"/>
      <c r="CCC14" s="86"/>
      <c r="CCD14" s="86"/>
      <c r="CCE14" s="86"/>
      <c r="CCF14" s="86"/>
      <c r="CCG14" s="86"/>
      <c r="CCH14" s="86"/>
      <c r="CCI14" s="86"/>
      <c r="CCJ14" s="86"/>
      <c r="CCK14" s="86"/>
      <c r="CCL14" s="86"/>
      <c r="CCM14" s="86"/>
      <c r="CCN14" s="86"/>
      <c r="CCO14" s="86"/>
      <c r="CCP14" s="86"/>
      <c r="CCQ14" s="86"/>
      <c r="CCR14" s="86"/>
      <c r="CCS14" s="86"/>
      <c r="CCT14" s="86"/>
      <c r="CCU14" s="86"/>
      <c r="CCV14" s="86"/>
      <c r="CCW14" s="86"/>
      <c r="CCX14" s="86"/>
      <c r="CCY14" s="86"/>
      <c r="CCZ14" s="86"/>
      <c r="CDA14" s="86"/>
      <c r="CDB14" s="86"/>
      <c r="CDC14" s="86"/>
      <c r="CDD14" s="86"/>
      <c r="CDE14" s="86"/>
      <c r="CDF14" s="86"/>
      <c r="CDG14" s="86"/>
      <c r="CDH14" s="86"/>
      <c r="CDI14" s="86"/>
      <c r="CDJ14" s="86"/>
      <c r="CDK14" s="86"/>
      <c r="CDL14" s="86"/>
      <c r="CDM14" s="86"/>
      <c r="CDN14" s="86"/>
      <c r="CDO14" s="86"/>
      <c r="CDP14" s="86"/>
      <c r="CDQ14" s="86"/>
      <c r="CDR14" s="86"/>
      <c r="CDS14" s="86"/>
      <c r="CDT14" s="86"/>
      <c r="CDU14" s="86"/>
      <c r="CDV14" s="86"/>
      <c r="CDW14" s="86"/>
      <c r="CDX14" s="86"/>
      <c r="CDY14" s="86"/>
      <c r="CDZ14" s="86"/>
      <c r="CEA14" s="86"/>
      <c r="CEB14" s="86"/>
      <c r="CEC14" s="86"/>
      <c r="CED14" s="86"/>
      <c r="CEE14" s="86"/>
      <c r="CEF14" s="86"/>
      <c r="CEG14" s="86"/>
      <c r="CEH14" s="86"/>
      <c r="CEI14" s="86"/>
      <c r="CEJ14" s="86"/>
      <c r="CEK14" s="86"/>
      <c r="CEL14" s="86"/>
      <c r="CEM14" s="86"/>
      <c r="CEN14" s="86"/>
      <c r="CEO14" s="86"/>
      <c r="CEP14" s="86"/>
      <c r="CEQ14" s="86"/>
      <c r="CER14" s="86"/>
      <c r="CES14" s="86"/>
      <c r="CET14" s="86"/>
      <c r="CEU14" s="86"/>
      <c r="CEV14" s="86"/>
      <c r="CEW14" s="86"/>
      <c r="CEX14" s="86"/>
      <c r="CEY14" s="86"/>
      <c r="CEZ14" s="86"/>
      <c r="CFA14" s="86"/>
      <c r="CFB14" s="86"/>
      <c r="CFC14" s="86"/>
      <c r="CFD14" s="86"/>
      <c r="CFE14" s="86"/>
      <c r="CFF14" s="86"/>
      <c r="CFG14" s="86"/>
      <c r="CFH14" s="86"/>
      <c r="CFI14" s="86"/>
      <c r="CFJ14" s="86"/>
      <c r="CFK14" s="86"/>
      <c r="CFL14" s="86"/>
      <c r="CFM14" s="86"/>
      <c r="CFN14" s="86"/>
      <c r="CFO14" s="86"/>
      <c r="CFP14" s="86"/>
      <c r="CFQ14" s="86"/>
      <c r="CFR14" s="86"/>
      <c r="CFS14" s="86"/>
      <c r="CFT14" s="86"/>
      <c r="CFU14" s="86"/>
      <c r="CFV14" s="86"/>
      <c r="CFW14" s="86"/>
      <c r="CFX14" s="86"/>
      <c r="CFY14" s="86"/>
      <c r="CFZ14" s="86"/>
      <c r="CGA14" s="86"/>
      <c r="CGB14" s="86"/>
      <c r="CGC14" s="86"/>
      <c r="CGD14" s="86"/>
      <c r="CGE14" s="86"/>
      <c r="CGF14" s="86"/>
      <c r="CGG14" s="86"/>
      <c r="CGH14" s="86"/>
      <c r="CGI14" s="86"/>
      <c r="CGJ14" s="86"/>
      <c r="CGK14" s="86"/>
      <c r="CGL14" s="86"/>
      <c r="CGM14" s="86"/>
      <c r="CGN14" s="86"/>
      <c r="CGO14" s="86"/>
      <c r="CGP14" s="86"/>
      <c r="CGQ14" s="86"/>
      <c r="CGR14" s="86"/>
      <c r="CGS14" s="86"/>
      <c r="CGT14" s="86"/>
      <c r="CGU14" s="86"/>
      <c r="CGV14" s="86"/>
      <c r="CGW14" s="86"/>
      <c r="CGX14" s="86"/>
      <c r="CGY14" s="86"/>
      <c r="CGZ14" s="86"/>
      <c r="CHA14" s="86"/>
      <c r="CHB14" s="86"/>
      <c r="CHC14" s="86"/>
      <c r="CHD14" s="86"/>
      <c r="CHE14" s="86"/>
      <c r="CHF14" s="86"/>
      <c r="CHG14" s="86"/>
      <c r="CHH14" s="86"/>
      <c r="CHI14" s="86"/>
      <c r="CHJ14" s="86"/>
      <c r="CHK14" s="86"/>
      <c r="CHL14" s="86"/>
      <c r="CHM14" s="86"/>
      <c r="CHN14" s="86"/>
      <c r="CHO14" s="86"/>
      <c r="CHP14" s="86"/>
      <c r="CHQ14" s="86"/>
      <c r="CHR14" s="86"/>
      <c r="CHS14" s="86"/>
      <c r="CHT14" s="86"/>
      <c r="CHU14" s="86"/>
      <c r="CHV14" s="86"/>
      <c r="CHW14" s="86"/>
      <c r="CHX14" s="86"/>
      <c r="CHY14" s="86"/>
      <c r="CHZ14" s="86"/>
      <c r="CIA14" s="86"/>
      <c r="CIB14" s="86"/>
      <c r="CIC14" s="86"/>
      <c r="CID14" s="86"/>
      <c r="CIE14" s="86"/>
      <c r="CIF14" s="86"/>
      <c r="CIG14" s="86"/>
      <c r="CIH14" s="86"/>
      <c r="CII14" s="86"/>
      <c r="CIJ14" s="86"/>
      <c r="CIK14" s="86"/>
      <c r="CIL14" s="86"/>
      <c r="CIM14" s="86"/>
      <c r="CIN14" s="86"/>
      <c r="CIO14" s="86"/>
      <c r="CIP14" s="86"/>
      <c r="CIQ14" s="86"/>
      <c r="CIR14" s="86"/>
      <c r="CIS14" s="86"/>
      <c r="CIT14" s="86"/>
      <c r="CIU14" s="86"/>
      <c r="CIV14" s="86"/>
      <c r="CIW14" s="86"/>
      <c r="CIX14" s="86"/>
      <c r="CIY14" s="86"/>
      <c r="CIZ14" s="86"/>
      <c r="CJA14" s="86"/>
      <c r="CJB14" s="86"/>
      <c r="CJC14" s="86"/>
      <c r="CJD14" s="86"/>
      <c r="CJE14" s="86"/>
      <c r="CJF14" s="86"/>
      <c r="CJG14" s="86"/>
      <c r="CJH14" s="86"/>
      <c r="CJI14" s="86"/>
      <c r="CJJ14" s="86"/>
      <c r="CJK14" s="86"/>
      <c r="CJL14" s="86"/>
      <c r="CJM14" s="86"/>
      <c r="CJN14" s="86"/>
      <c r="CJO14" s="86"/>
      <c r="CJP14" s="86"/>
      <c r="CJQ14" s="86"/>
      <c r="CJR14" s="86"/>
      <c r="CJS14" s="86"/>
      <c r="CJT14" s="86"/>
      <c r="CJU14" s="86"/>
      <c r="CJV14" s="86"/>
      <c r="CJW14" s="86"/>
      <c r="CJX14" s="86"/>
      <c r="CJY14" s="86"/>
      <c r="CJZ14" s="86"/>
      <c r="CKA14" s="86"/>
      <c r="CKB14" s="86"/>
      <c r="CKC14" s="86"/>
      <c r="CKD14" s="86"/>
      <c r="CKE14" s="86"/>
      <c r="CKF14" s="86"/>
      <c r="CKG14" s="86"/>
      <c r="CKH14" s="86"/>
      <c r="CKI14" s="86"/>
      <c r="CKJ14" s="86"/>
      <c r="CKK14" s="86"/>
      <c r="CKL14" s="86"/>
      <c r="CKM14" s="86"/>
      <c r="CKN14" s="86"/>
      <c r="CKO14" s="86"/>
      <c r="CKP14" s="86"/>
      <c r="CKQ14" s="86"/>
      <c r="CKR14" s="86"/>
      <c r="CKS14" s="86"/>
      <c r="CKT14" s="86"/>
      <c r="CKU14" s="86"/>
      <c r="CKV14" s="86"/>
      <c r="CKW14" s="86"/>
      <c r="CKX14" s="86"/>
      <c r="CKY14" s="86"/>
      <c r="CKZ14" s="86"/>
      <c r="CLA14" s="86"/>
      <c r="CLB14" s="86"/>
      <c r="CLC14" s="86"/>
      <c r="CLD14" s="86"/>
      <c r="CLE14" s="86"/>
      <c r="CLF14" s="86"/>
      <c r="CLG14" s="86"/>
      <c r="CLH14" s="86"/>
      <c r="CLI14" s="86"/>
      <c r="CLJ14" s="86"/>
      <c r="CLK14" s="86"/>
      <c r="CLL14" s="86"/>
      <c r="CLM14" s="86"/>
      <c r="CLN14" s="86"/>
      <c r="CLO14" s="86"/>
      <c r="CLP14" s="86"/>
      <c r="CLQ14" s="86"/>
      <c r="CLR14" s="86"/>
      <c r="CLS14" s="86"/>
      <c r="CLT14" s="86"/>
      <c r="CLU14" s="86"/>
      <c r="CLV14" s="86"/>
      <c r="CLW14" s="86"/>
      <c r="CLX14" s="86"/>
      <c r="CLY14" s="86"/>
      <c r="CLZ14" s="86"/>
      <c r="CMA14" s="86"/>
      <c r="CMB14" s="86"/>
      <c r="CMC14" s="86"/>
      <c r="CMD14" s="86"/>
      <c r="CME14" s="86"/>
      <c r="CMF14" s="86"/>
      <c r="CMG14" s="86"/>
      <c r="CMH14" s="86"/>
      <c r="CMI14" s="86"/>
      <c r="CMJ14" s="86"/>
      <c r="CMK14" s="86"/>
      <c r="CML14" s="86"/>
      <c r="CMM14" s="86"/>
      <c r="CMN14" s="86"/>
      <c r="CMO14" s="86"/>
      <c r="CMP14" s="86"/>
      <c r="CMQ14" s="86"/>
      <c r="CMR14" s="86"/>
      <c r="CMS14" s="86"/>
      <c r="CMT14" s="86"/>
      <c r="CMU14" s="86"/>
      <c r="CMV14" s="86"/>
      <c r="CMW14" s="86"/>
      <c r="CMX14" s="86"/>
      <c r="CMY14" s="86"/>
      <c r="CMZ14" s="86"/>
      <c r="CNA14" s="86"/>
      <c r="CNB14" s="86"/>
      <c r="CNC14" s="86"/>
      <c r="CND14" s="86"/>
      <c r="CNE14" s="86"/>
      <c r="CNF14" s="86"/>
      <c r="CNG14" s="86"/>
      <c r="CNH14" s="86"/>
      <c r="CNI14" s="86"/>
      <c r="CNJ14" s="86"/>
      <c r="CNK14" s="86"/>
      <c r="CNL14" s="86"/>
      <c r="CNM14" s="86"/>
      <c r="CNN14" s="86"/>
      <c r="CNO14" s="86"/>
      <c r="CNP14" s="86"/>
      <c r="CNQ14" s="86"/>
      <c r="CNR14" s="86"/>
      <c r="CNS14" s="86"/>
      <c r="CNT14" s="86"/>
      <c r="CNU14" s="86"/>
      <c r="CNV14" s="86"/>
      <c r="CNW14" s="86"/>
      <c r="CNX14" s="86"/>
      <c r="CNY14" s="86"/>
      <c r="CNZ14" s="86"/>
      <c r="COA14" s="86"/>
      <c r="COB14" s="86"/>
      <c r="COC14" s="86"/>
      <c r="COD14" s="86"/>
      <c r="COE14" s="86"/>
      <c r="COF14" s="86"/>
      <c r="COG14" s="86"/>
      <c r="COH14" s="86"/>
      <c r="COI14" s="86"/>
      <c r="COJ14" s="86"/>
      <c r="COK14" s="86"/>
      <c r="COL14" s="86"/>
      <c r="COM14" s="86"/>
      <c r="CON14" s="86"/>
      <c r="COO14" s="86"/>
      <c r="COP14" s="86"/>
      <c r="COQ14" s="86"/>
      <c r="COR14" s="86"/>
      <c r="COS14" s="86"/>
      <c r="COT14" s="86"/>
      <c r="COU14" s="86"/>
      <c r="COV14" s="86"/>
      <c r="COW14" s="86"/>
      <c r="COX14" s="86"/>
      <c r="COY14" s="86"/>
      <c r="COZ14" s="86"/>
      <c r="CPA14" s="86"/>
      <c r="CPB14" s="86"/>
      <c r="CPC14" s="86"/>
      <c r="CPD14" s="86"/>
      <c r="CPE14" s="86"/>
      <c r="CPF14" s="86"/>
      <c r="CPG14" s="86"/>
      <c r="CPH14" s="86"/>
      <c r="CPI14" s="86"/>
      <c r="CPJ14" s="86"/>
      <c r="CPK14" s="86"/>
      <c r="CPL14" s="86"/>
      <c r="CPM14" s="86"/>
      <c r="CPN14" s="86"/>
      <c r="CPO14" s="86"/>
      <c r="CPP14" s="86"/>
      <c r="CPQ14" s="86"/>
      <c r="CPR14" s="86"/>
      <c r="CPS14" s="86"/>
      <c r="CPT14" s="86"/>
      <c r="CPU14" s="86"/>
      <c r="CPV14" s="86"/>
      <c r="CPW14" s="86"/>
      <c r="CPX14" s="86"/>
      <c r="CPY14" s="86"/>
      <c r="CPZ14" s="86"/>
      <c r="CQA14" s="86"/>
      <c r="CQB14" s="86"/>
      <c r="CQC14" s="86"/>
      <c r="CQD14" s="86"/>
      <c r="CQE14" s="86"/>
      <c r="CQF14" s="86"/>
      <c r="CQG14" s="86"/>
      <c r="CQH14" s="86"/>
      <c r="CQI14" s="86"/>
      <c r="CQJ14" s="86"/>
      <c r="CQK14" s="86"/>
      <c r="CQL14" s="86"/>
      <c r="CQM14" s="86"/>
      <c r="CQN14" s="86"/>
      <c r="CQO14" s="86"/>
      <c r="CQP14" s="86"/>
      <c r="CQQ14" s="86"/>
      <c r="CQR14" s="86"/>
      <c r="CQS14" s="86"/>
      <c r="CQT14" s="86"/>
      <c r="CQU14" s="86"/>
      <c r="CQV14" s="86"/>
      <c r="CQW14" s="86"/>
      <c r="CQX14" s="86"/>
      <c r="CQY14" s="86"/>
      <c r="CQZ14" s="86"/>
      <c r="CRA14" s="86"/>
      <c r="CRB14" s="86"/>
      <c r="CRC14" s="86"/>
      <c r="CRD14" s="86"/>
      <c r="CRE14" s="86"/>
      <c r="CRF14" s="86"/>
      <c r="CRG14" s="86"/>
      <c r="CRH14" s="86"/>
      <c r="CRI14" s="86"/>
      <c r="CRJ14" s="86"/>
      <c r="CRK14" s="86"/>
      <c r="CRL14" s="86"/>
      <c r="CRM14" s="86"/>
      <c r="CRN14" s="86"/>
      <c r="CRO14" s="86"/>
      <c r="CRP14" s="86"/>
      <c r="CRQ14" s="86"/>
      <c r="CRR14" s="86"/>
      <c r="CRS14" s="86"/>
      <c r="CRT14" s="86"/>
      <c r="CRU14" s="86"/>
      <c r="CRV14" s="86"/>
      <c r="CRW14" s="86"/>
      <c r="CRX14" s="86"/>
      <c r="CRY14" s="86"/>
      <c r="CRZ14" s="86"/>
      <c r="CSA14" s="86"/>
      <c r="CSB14" s="86"/>
      <c r="CSC14" s="86"/>
      <c r="CSD14" s="86"/>
      <c r="CSE14" s="86"/>
      <c r="CSF14" s="86"/>
      <c r="CSG14" s="86"/>
      <c r="CSH14" s="86"/>
      <c r="CSI14" s="86"/>
      <c r="CSJ14" s="86"/>
      <c r="CSK14" s="86"/>
      <c r="CSL14" s="86"/>
      <c r="CSM14" s="86"/>
      <c r="CSN14" s="86"/>
      <c r="CSO14" s="86"/>
      <c r="CSP14" s="86"/>
      <c r="CSQ14" s="86"/>
      <c r="CSR14" s="86"/>
      <c r="CSS14" s="86"/>
      <c r="CST14" s="86"/>
      <c r="CSU14" s="86"/>
      <c r="CSV14" s="86"/>
      <c r="CSW14" s="86"/>
      <c r="CSX14" s="86"/>
      <c r="CSY14" s="86"/>
      <c r="CSZ14" s="86"/>
      <c r="CTA14" s="86"/>
      <c r="CTB14" s="86"/>
      <c r="CTC14" s="86"/>
      <c r="CTD14" s="86"/>
      <c r="CTE14" s="86"/>
      <c r="CTF14" s="86"/>
      <c r="CTG14" s="86"/>
      <c r="CTH14" s="86"/>
      <c r="CTI14" s="86"/>
      <c r="CTJ14" s="86"/>
      <c r="CTK14" s="86"/>
      <c r="CTL14" s="86"/>
      <c r="CTM14" s="86"/>
      <c r="CTN14" s="86"/>
      <c r="CTO14" s="86"/>
      <c r="CTP14" s="86"/>
      <c r="CTQ14" s="86"/>
      <c r="CTR14" s="86"/>
      <c r="CTS14" s="86"/>
      <c r="CTT14" s="86"/>
      <c r="CTU14" s="86"/>
      <c r="CTV14" s="86"/>
      <c r="CTW14" s="86"/>
      <c r="CTX14" s="86"/>
      <c r="CTY14" s="86"/>
      <c r="CTZ14" s="86"/>
      <c r="CUA14" s="86"/>
      <c r="CUB14" s="86"/>
      <c r="CUC14" s="86"/>
      <c r="CUD14" s="86"/>
      <c r="CUE14" s="86"/>
      <c r="CUF14" s="86"/>
      <c r="CUG14" s="86"/>
      <c r="CUH14" s="86"/>
      <c r="CUI14" s="86"/>
      <c r="CUJ14" s="86"/>
      <c r="CUK14" s="86"/>
      <c r="CUL14" s="86"/>
      <c r="CUM14" s="86"/>
      <c r="CUN14" s="86"/>
      <c r="CUO14" s="86"/>
      <c r="CUP14" s="86"/>
      <c r="CUQ14" s="86"/>
      <c r="CUR14" s="86"/>
      <c r="CUS14" s="86"/>
      <c r="CUT14" s="86"/>
      <c r="CUU14" s="86"/>
      <c r="CUV14" s="86"/>
      <c r="CUW14" s="86"/>
      <c r="CUX14" s="86"/>
      <c r="CUY14" s="86"/>
      <c r="CUZ14" s="86"/>
      <c r="CVA14" s="86"/>
      <c r="CVB14" s="86"/>
      <c r="CVC14" s="86"/>
      <c r="CVD14" s="86"/>
      <c r="CVE14" s="86"/>
      <c r="CVF14" s="86"/>
      <c r="CVG14" s="86"/>
      <c r="CVH14" s="86"/>
      <c r="CVI14" s="86"/>
      <c r="CVJ14" s="86"/>
      <c r="CVK14" s="86"/>
      <c r="CVL14" s="86"/>
      <c r="CVM14" s="86"/>
      <c r="CVN14" s="86"/>
      <c r="CVO14" s="86"/>
      <c r="CVP14" s="86"/>
      <c r="CVQ14" s="86"/>
      <c r="CVR14" s="86"/>
      <c r="CVS14" s="86"/>
      <c r="CVT14" s="86"/>
      <c r="CVU14" s="86"/>
      <c r="CVV14" s="86"/>
      <c r="CVW14" s="86"/>
      <c r="CVX14" s="86"/>
      <c r="CVY14" s="86"/>
      <c r="CVZ14" s="86"/>
      <c r="CWA14" s="86"/>
      <c r="CWB14" s="86"/>
      <c r="CWC14" s="86"/>
      <c r="CWD14" s="86"/>
      <c r="CWE14" s="86"/>
      <c r="CWF14" s="86"/>
      <c r="CWG14" s="86"/>
      <c r="CWH14" s="86"/>
      <c r="CWI14" s="86"/>
      <c r="CWJ14" s="86"/>
      <c r="CWK14" s="86"/>
      <c r="CWL14" s="86"/>
      <c r="CWM14" s="86"/>
      <c r="CWN14" s="86"/>
      <c r="CWO14" s="86"/>
      <c r="CWP14" s="86"/>
      <c r="CWQ14" s="86"/>
      <c r="CWR14" s="86"/>
      <c r="CWS14" s="86"/>
      <c r="CWT14" s="86"/>
      <c r="CWU14" s="86"/>
      <c r="CWV14" s="86"/>
      <c r="CWW14" s="86"/>
      <c r="CWX14" s="86"/>
      <c r="CWY14" s="86"/>
      <c r="CWZ14" s="86"/>
      <c r="CXA14" s="86"/>
      <c r="CXB14" s="86"/>
      <c r="CXC14" s="86"/>
      <c r="CXD14" s="86"/>
      <c r="CXE14" s="86"/>
      <c r="CXF14" s="86"/>
      <c r="CXG14" s="86"/>
      <c r="CXH14" s="86"/>
      <c r="CXI14" s="86"/>
      <c r="CXJ14" s="86"/>
      <c r="CXK14" s="86"/>
      <c r="CXL14" s="86"/>
      <c r="CXM14" s="86"/>
      <c r="CXN14" s="86"/>
      <c r="CXO14" s="86"/>
      <c r="CXP14" s="86"/>
      <c r="CXQ14" s="86"/>
      <c r="CXR14" s="86"/>
      <c r="CXS14" s="86"/>
      <c r="CXT14" s="86"/>
      <c r="CXU14" s="86"/>
      <c r="CXV14" s="86"/>
      <c r="CXW14" s="86"/>
      <c r="CXX14" s="86"/>
      <c r="CXY14" s="86"/>
      <c r="CXZ14" s="86"/>
      <c r="CYA14" s="86"/>
      <c r="CYB14" s="86"/>
      <c r="CYC14" s="86"/>
      <c r="CYD14" s="86"/>
      <c r="CYE14" s="86"/>
      <c r="CYF14" s="86"/>
      <c r="CYG14" s="86"/>
      <c r="CYH14" s="86"/>
      <c r="CYI14" s="86"/>
      <c r="CYJ14" s="86"/>
      <c r="CYK14" s="86"/>
      <c r="CYL14" s="86"/>
      <c r="CYM14" s="86"/>
      <c r="CYN14" s="86"/>
      <c r="CYO14" s="86"/>
      <c r="CYP14" s="86"/>
      <c r="CYQ14" s="86"/>
      <c r="CYR14" s="86"/>
      <c r="CYS14" s="86"/>
      <c r="CYT14" s="86"/>
      <c r="CYU14" s="86"/>
      <c r="CYV14" s="86"/>
      <c r="CYW14" s="86"/>
      <c r="CYX14" s="86"/>
      <c r="CYY14" s="86"/>
      <c r="CYZ14" s="86"/>
      <c r="CZA14" s="86"/>
      <c r="CZB14" s="86"/>
      <c r="CZC14" s="86"/>
      <c r="CZD14" s="86"/>
      <c r="CZE14" s="86"/>
      <c r="CZF14" s="86"/>
      <c r="CZG14" s="86"/>
      <c r="CZH14" s="86"/>
      <c r="CZI14" s="86"/>
      <c r="CZJ14" s="86"/>
      <c r="CZK14" s="86"/>
      <c r="CZL14" s="86"/>
      <c r="CZM14" s="86"/>
      <c r="CZN14" s="86"/>
      <c r="CZO14" s="86"/>
      <c r="CZP14" s="86"/>
      <c r="CZQ14" s="86"/>
      <c r="CZR14" s="86"/>
      <c r="CZS14" s="86"/>
      <c r="CZT14" s="86"/>
      <c r="CZU14" s="86"/>
      <c r="CZV14" s="86"/>
      <c r="CZW14" s="86"/>
      <c r="CZX14" s="86"/>
      <c r="CZY14" s="86"/>
      <c r="CZZ14" s="86"/>
      <c r="DAA14" s="86"/>
      <c r="DAB14" s="86"/>
      <c r="DAC14" s="86"/>
      <c r="DAD14" s="86"/>
      <c r="DAE14" s="86"/>
      <c r="DAF14" s="86"/>
      <c r="DAG14" s="86"/>
      <c r="DAH14" s="86"/>
      <c r="DAI14" s="86"/>
      <c r="DAJ14" s="86"/>
      <c r="DAK14" s="86"/>
      <c r="DAL14" s="86"/>
      <c r="DAM14" s="86"/>
      <c r="DAN14" s="86"/>
      <c r="DAO14" s="86"/>
      <c r="DAP14" s="86"/>
      <c r="DAQ14" s="86"/>
      <c r="DAR14" s="86"/>
      <c r="DAS14" s="86"/>
      <c r="DAT14" s="86"/>
      <c r="DAU14" s="86"/>
      <c r="DAV14" s="86"/>
      <c r="DAW14" s="86"/>
      <c r="DAX14" s="86"/>
      <c r="DAY14" s="86"/>
      <c r="DAZ14" s="86"/>
      <c r="DBA14" s="86"/>
      <c r="DBB14" s="86"/>
      <c r="DBC14" s="86"/>
      <c r="DBD14" s="86"/>
      <c r="DBE14" s="86"/>
      <c r="DBF14" s="86"/>
      <c r="DBG14" s="86"/>
      <c r="DBH14" s="86"/>
      <c r="DBI14" s="86"/>
      <c r="DBJ14" s="86"/>
      <c r="DBK14" s="86"/>
      <c r="DBL14" s="86"/>
      <c r="DBM14" s="86"/>
      <c r="DBN14" s="86"/>
      <c r="DBO14" s="86"/>
      <c r="DBP14" s="86"/>
      <c r="DBQ14" s="86"/>
      <c r="DBR14" s="86"/>
      <c r="DBS14" s="86"/>
      <c r="DBT14" s="86"/>
      <c r="DBU14" s="86"/>
      <c r="DBV14" s="86"/>
      <c r="DBW14" s="86"/>
      <c r="DBX14" s="86"/>
      <c r="DBY14" s="86"/>
      <c r="DBZ14" s="86"/>
      <c r="DCA14" s="86"/>
      <c r="DCB14" s="86"/>
      <c r="DCC14" s="86"/>
      <c r="DCD14" s="86"/>
      <c r="DCE14" s="86"/>
      <c r="DCF14" s="86"/>
      <c r="DCG14" s="86"/>
      <c r="DCH14" s="86"/>
      <c r="DCI14" s="86"/>
      <c r="DCJ14" s="86"/>
      <c r="DCK14" s="86"/>
      <c r="DCL14" s="86"/>
      <c r="DCM14" s="86"/>
      <c r="DCN14" s="86"/>
      <c r="DCO14" s="86"/>
      <c r="DCP14" s="86"/>
      <c r="DCQ14" s="86"/>
      <c r="DCR14" s="86"/>
      <c r="DCS14" s="86"/>
      <c r="DCT14" s="86"/>
      <c r="DCU14" s="86"/>
      <c r="DCV14" s="86"/>
      <c r="DCW14" s="86"/>
      <c r="DCX14" s="86"/>
      <c r="DCY14" s="86"/>
      <c r="DCZ14" s="86"/>
      <c r="DDA14" s="86"/>
      <c r="DDB14" s="86"/>
      <c r="DDC14" s="86"/>
      <c r="DDD14" s="86"/>
      <c r="DDE14" s="86"/>
      <c r="DDF14" s="86"/>
      <c r="DDG14" s="86"/>
      <c r="DDH14" s="86"/>
      <c r="DDI14" s="86"/>
      <c r="DDJ14" s="86"/>
      <c r="DDK14" s="86"/>
      <c r="DDL14" s="86"/>
      <c r="DDM14" s="86"/>
      <c r="DDN14" s="86"/>
      <c r="DDO14" s="86"/>
      <c r="DDP14" s="86"/>
      <c r="DDQ14" s="86"/>
      <c r="DDR14" s="86"/>
      <c r="DDS14" s="86"/>
      <c r="DDT14" s="86"/>
      <c r="DDU14" s="86"/>
      <c r="DDV14" s="86"/>
      <c r="DDW14" s="86"/>
      <c r="DDX14" s="86"/>
      <c r="DDY14" s="86"/>
      <c r="DDZ14" s="86"/>
      <c r="DEA14" s="86"/>
      <c r="DEB14" s="86"/>
      <c r="DEC14" s="86"/>
      <c r="DED14" s="86"/>
      <c r="DEE14" s="86"/>
      <c r="DEF14" s="86"/>
      <c r="DEG14" s="86"/>
      <c r="DEH14" s="86"/>
      <c r="DEI14" s="86"/>
      <c r="DEJ14" s="86"/>
      <c r="DEK14" s="86"/>
      <c r="DEL14" s="86"/>
      <c r="DEM14" s="86"/>
      <c r="DEN14" s="86"/>
      <c r="DEO14" s="86"/>
      <c r="DEP14" s="86"/>
      <c r="DEQ14" s="86"/>
      <c r="DER14" s="86"/>
      <c r="DES14" s="86"/>
      <c r="DET14" s="86"/>
      <c r="DEU14" s="86"/>
      <c r="DEV14" s="86"/>
      <c r="DEW14" s="86"/>
      <c r="DEX14" s="86"/>
      <c r="DEY14" s="86"/>
      <c r="DEZ14" s="86"/>
      <c r="DFA14" s="86"/>
      <c r="DFB14" s="86"/>
      <c r="DFC14" s="86"/>
      <c r="DFD14" s="86"/>
      <c r="DFE14" s="86"/>
      <c r="DFF14" s="86"/>
      <c r="DFG14" s="86"/>
      <c r="DFH14" s="86"/>
      <c r="DFI14" s="86"/>
      <c r="DFJ14" s="86"/>
      <c r="DFK14" s="86"/>
      <c r="DFL14" s="86"/>
      <c r="DFM14" s="86"/>
      <c r="DFN14" s="86"/>
      <c r="DFO14" s="86"/>
      <c r="DFP14" s="86"/>
      <c r="DFQ14" s="86"/>
      <c r="DFR14" s="86"/>
      <c r="DFS14" s="86"/>
      <c r="DFT14" s="86"/>
      <c r="DFU14" s="86"/>
      <c r="DFV14" s="86"/>
      <c r="DFW14" s="86"/>
      <c r="DFX14" s="86"/>
      <c r="DFY14" s="86"/>
      <c r="DFZ14" s="86"/>
      <c r="DGA14" s="86"/>
      <c r="DGB14" s="86"/>
      <c r="DGC14" s="86"/>
      <c r="DGD14" s="86"/>
      <c r="DGE14" s="86"/>
      <c r="DGF14" s="86"/>
      <c r="DGG14" s="86"/>
      <c r="DGH14" s="86"/>
      <c r="DGI14" s="86"/>
      <c r="DGJ14" s="86"/>
      <c r="DGK14" s="86"/>
      <c r="DGL14" s="86"/>
      <c r="DGM14" s="86"/>
      <c r="DGN14" s="86"/>
      <c r="DGO14" s="86"/>
      <c r="DGP14" s="86"/>
      <c r="DGQ14" s="86"/>
      <c r="DGR14" s="86"/>
      <c r="DGS14" s="86"/>
      <c r="DGT14" s="86"/>
      <c r="DGU14" s="86"/>
      <c r="DGV14" s="86"/>
      <c r="DGW14" s="86"/>
      <c r="DGX14" s="86"/>
      <c r="DGY14" s="86"/>
      <c r="DGZ14" s="86"/>
      <c r="DHA14" s="86"/>
      <c r="DHB14" s="86"/>
      <c r="DHC14" s="86"/>
      <c r="DHD14" s="86"/>
      <c r="DHE14" s="86"/>
      <c r="DHF14" s="86"/>
      <c r="DHG14" s="86"/>
      <c r="DHH14" s="86"/>
      <c r="DHI14" s="86"/>
      <c r="DHJ14" s="86"/>
      <c r="DHK14" s="86"/>
      <c r="DHL14" s="86"/>
      <c r="DHM14" s="86"/>
      <c r="DHN14" s="86"/>
      <c r="DHO14" s="86"/>
      <c r="DHP14" s="86"/>
      <c r="DHQ14" s="86"/>
      <c r="DHR14" s="86"/>
      <c r="DHS14" s="86"/>
      <c r="DHT14" s="86"/>
      <c r="DHU14" s="86"/>
      <c r="DHV14" s="86"/>
      <c r="DHW14" s="86"/>
      <c r="DHX14" s="86"/>
      <c r="DHY14" s="86"/>
      <c r="DHZ14" s="86"/>
      <c r="DIA14" s="86"/>
      <c r="DIB14" s="86"/>
      <c r="DIC14" s="86"/>
      <c r="DID14" s="86"/>
      <c r="DIE14" s="86"/>
      <c r="DIF14" s="86"/>
      <c r="DIG14" s="86"/>
      <c r="DIH14" s="86"/>
      <c r="DII14" s="86"/>
      <c r="DIJ14" s="86"/>
      <c r="DIK14" s="86"/>
      <c r="DIL14" s="86"/>
      <c r="DIM14" s="86"/>
      <c r="DIN14" s="86"/>
      <c r="DIO14" s="86"/>
      <c r="DIP14" s="86"/>
      <c r="DIQ14" s="86"/>
      <c r="DIR14" s="86"/>
      <c r="DIS14" s="86"/>
      <c r="DIT14" s="86"/>
      <c r="DIU14" s="86"/>
      <c r="DIV14" s="86"/>
      <c r="DIW14" s="86"/>
      <c r="DIX14" s="86"/>
      <c r="DIY14" s="86"/>
      <c r="DIZ14" s="86"/>
      <c r="DJA14" s="86"/>
      <c r="DJB14" s="86"/>
      <c r="DJC14" s="86"/>
      <c r="DJD14" s="86"/>
      <c r="DJE14" s="86"/>
      <c r="DJF14" s="86"/>
      <c r="DJG14" s="86"/>
      <c r="DJH14" s="86"/>
      <c r="DJI14" s="86"/>
      <c r="DJJ14" s="86"/>
      <c r="DJK14" s="86"/>
      <c r="DJL14" s="86"/>
      <c r="DJM14" s="86"/>
      <c r="DJN14" s="86"/>
      <c r="DJO14" s="86"/>
      <c r="DJP14" s="86"/>
      <c r="DJQ14" s="86"/>
      <c r="DJR14" s="86"/>
      <c r="DJS14" s="86"/>
      <c r="DJT14" s="86"/>
      <c r="DJU14" s="86"/>
      <c r="DJV14" s="86"/>
      <c r="DJW14" s="86"/>
      <c r="DJX14" s="86"/>
      <c r="DJY14" s="86"/>
      <c r="DJZ14" s="86"/>
      <c r="DKA14" s="86"/>
      <c r="DKB14" s="86"/>
      <c r="DKC14" s="86"/>
      <c r="DKD14" s="86"/>
      <c r="DKE14" s="86"/>
      <c r="DKF14" s="86"/>
      <c r="DKG14" s="86"/>
      <c r="DKH14" s="86"/>
      <c r="DKI14" s="86"/>
      <c r="DKJ14" s="86"/>
      <c r="DKK14" s="86"/>
      <c r="DKL14" s="86"/>
      <c r="DKM14" s="86"/>
      <c r="DKN14" s="86"/>
      <c r="DKO14" s="86"/>
      <c r="DKP14" s="86"/>
      <c r="DKQ14" s="86"/>
      <c r="DKR14" s="86"/>
      <c r="DKS14" s="86"/>
      <c r="DKT14" s="86"/>
      <c r="DKU14" s="86"/>
      <c r="DKV14" s="86"/>
      <c r="DKW14" s="86"/>
      <c r="DKX14" s="86"/>
      <c r="DKY14" s="86"/>
      <c r="DKZ14" s="86"/>
      <c r="DLA14" s="86"/>
      <c r="DLB14" s="86"/>
      <c r="DLC14" s="86"/>
      <c r="DLD14" s="86"/>
      <c r="DLE14" s="86"/>
      <c r="DLF14" s="86"/>
      <c r="DLG14" s="86"/>
      <c r="DLH14" s="86"/>
      <c r="DLI14" s="86"/>
      <c r="DLJ14" s="86"/>
      <c r="DLK14" s="86"/>
      <c r="DLL14" s="86"/>
      <c r="DLM14" s="86"/>
      <c r="DLN14" s="86"/>
      <c r="DLO14" s="86"/>
      <c r="DLP14" s="86"/>
      <c r="DLQ14" s="86"/>
      <c r="DLR14" s="86"/>
      <c r="DLS14" s="86"/>
      <c r="DLT14" s="86"/>
      <c r="DLU14" s="86"/>
      <c r="DLV14" s="86"/>
      <c r="DLW14" s="86"/>
      <c r="DLX14" s="86"/>
      <c r="DLY14" s="86"/>
      <c r="DLZ14" s="86"/>
      <c r="DMA14" s="86"/>
      <c r="DMB14" s="86"/>
      <c r="DMC14" s="86"/>
      <c r="DMD14" s="86"/>
      <c r="DME14" s="86"/>
      <c r="DMF14" s="86"/>
      <c r="DMG14" s="86"/>
      <c r="DMH14" s="86"/>
      <c r="DMI14" s="86"/>
      <c r="DMJ14" s="86"/>
      <c r="DMK14" s="86"/>
      <c r="DML14" s="86"/>
      <c r="DMM14" s="86"/>
      <c r="DMN14" s="86"/>
      <c r="DMO14" s="86"/>
      <c r="DMP14" s="86"/>
      <c r="DMQ14" s="86"/>
      <c r="DMR14" s="86"/>
      <c r="DMS14" s="86"/>
      <c r="DMT14" s="86"/>
      <c r="DMU14" s="86"/>
      <c r="DMV14" s="86"/>
      <c r="DMW14" s="86"/>
      <c r="DMX14" s="86"/>
      <c r="DMY14" s="86"/>
      <c r="DMZ14" s="86"/>
      <c r="DNA14" s="86"/>
      <c r="DNB14" s="86"/>
      <c r="DNC14" s="86"/>
      <c r="DND14" s="86"/>
      <c r="DNE14" s="86"/>
      <c r="DNF14" s="86"/>
      <c r="DNG14" s="86"/>
      <c r="DNH14" s="86"/>
      <c r="DNI14" s="86"/>
      <c r="DNJ14" s="86"/>
      <c r="DNK14" s="86"/>
      <c r="DNL14" s="86"/>
      <c r="DNM14" s="86"/>
      <c r="DNN14" s="86"/>
      <c r="DNO14" s="86"/>
      <c r="DNP14" s="86"/>
      <c r="DNQ14" s="86"/>
      <c r="DNR14" s="86"/>
      <c r="DNS14" s="86"/>
      <c r="DNT14" s="86"/>
      <c r="DNU14" s="86"/>
      <c r="DNV14" s="86"/>
      <c r="DNW14" s="86"/>
      <c r="DNX14" s="86"/>
      <c r="DNY14" s="86"/>
      <c r="DNZ14" s="86"/>
      <c r="DOA14" s="86"/>
      <c r="DOB14" s="86"/>
      <c r="DOC14" s="86"/>
      <c r="DOD14" s="86"/>
      <c r="DOE14" s="86"/>
      <c r="DOF14" s="86"/>
      <c r="DOG14" s="86"/>
      <c r="DOH14" s="86"/>
      <c r="DOI14" s="86"/>
      <c r="DOJ14" s="86"/>
      <c r="DOK14" s="86"/>
      <c r="DOL14" s="86"/>
      <c r="DOM14" s="86"/>
      <c r="DON14" s="86"/>
      <c r="DOO14" s="86"/>
      <c r="DOP14" s="86"/>
      <c r="DOQ14" s="86"/>
      <c r="DOR14" s="86"/>
      <c r="DOS14" s="86"/>
      <c r="DOT14" s="86"/>
      <c r="DOU14" s="86"/>
      <c r="DOV14" s="86"/>
      <c r="DOW14" s="86"/>
      <c r="DOX14" s="86"/>
      <c r="DOY14" s="86"/>
      <c r="DOZ14" s="86"/>
      <c r="DPA14" s="86"/>
      <c r="DPB14" s="86"/>
      <c r="DPC14" s="86"/>
      <c r="DPD14" s="86"/>
      <c r="DPE14" s="86"/>
      <c r="DPF14" s="86"/>
      <c r="DPG14" s="86"/>
      <c r="DPH14" s="86"/>
      <c r="DPI14" s="86"/>
      <c r="DPJ14" s="86"/>
      <c r="DPK14" s="86"/>
      <c r="DPL14" s="86"/>
      <c r="DPM14" s="86"/>
      <c r="DPN14" s="86"/>
      <c r="DPO14" s="86"/>
      <c r="DPP14" s="86"/>
      <c r="DPQ14" s="86"/>
      <c r="DPR14" s="86"/>
      <c r="DPS14" s="86"/>
      <c r="DPT14" s="86"/>
      <c r="DPU14" s="86"/>
      <c r="DPV14" s="86"/>
      <c r="DPW14" s="86"/>
      <c r="DPX14" s="86"/>
      <c r="DPY14" s="86"/>
      <c r="DPZ14" s="86"/>
      <c r="DQA14" s="86"/>
      <c r="DQB14" s="86"/>
      <c r="DQC14" s="86"/>
      <c r="DQD14" s="86"/>
      <c r="DQE14" s="86"/>
      <c r="DQF14" s="86"/>
      <c r="DQG14" s="86"/>
      <c r="DQH14" s="86"/>
      <c r="DQI14" s="86"/>
      <c r="DQJ14" s="86"/>
      <c r="DQK14" s="86"/>
      <c r="DQL14" s="86"/>
      <c r="DQM14" s="86"/>
      <c r="DQN14" s="86"/>
      <c r="DQO14" s="86"/>
      <c r="DQP14" s="86"/>
      <c r="DQQ14" s="86"/>
      <c r="DQR14" s="86"/>
      <c r="DQS14" s="86"/>
      <c r="DQT14" s="86"/>
      <c r="DQU14" s="86"/>
      <c r="DQV14" s="86"/>
      <c r="DQW14" s="86"/>
      <c r="DQX14" s="86"/>
      <c r="DQY14" s="86"/>
      <c r="DQZ14" s="86"/>
      <c r="DRA14" s="86"/>
      <c r="DRB14" s="86"/>
      <c r="DRC14" s="86"/>
      <c r="DRD14" s="86"/>
      <c r="DRE14" s="86"/>
      <c r="DRF14" s="86"/>
      <c r="DRG14" s="86"/>
      <c r="DRH14" s="86"/>
      <c r="DRI14" s="86"/>
      <c r="DRJ14" s="86"/>
      <c r="DRK14" s="86"/>
      <c r="DRL14" s="86"/>
      <c r="DRM14" s="86"/>
      <c r="DRN14" s="86"/>
      <c r="DRO14" s="86"/>
      <c r="DRP14" s="86"/>
      <c r="DRQ14" s="86"/>
      <c r="DRR14" s="86"/>
      <c r="DRS14" s="86"/>
      <c r="DRT14" s="86"/>
      <c r="DRU14" s="86"/>
      <c r="DRV14" s="86"/>
      <c r="DRW14" s="86"/>
      <c r="DRX14" s="86"/>
      <c r="DRY14" s="86"/>
      <c r="DRZ14" s="86"/>
      <c r="DSA14" s="86"/>
      <c r="DSB14" s="86"/>
      <c r="DSC14" s="86"/>
      <c r="DSD14" s="86"/>
      <c r="DSE14" s="86"/>
      <c r="DSF14" s="86"/>
      <c r="DSG14" s="86"/>
      <c r="DSH14" s="86"/>
      <c r="DSI14" s="86"/>
      <c r="DSJ14" s="86"/>
      <c r="DSK14" s="86"/>
      <c r="DSL14" s="86"/>
      <c r="DSM14" s="86"/>
      <c r="DSN14" s="86"/>
      <c r="DSO14" s="86"/>
      <c r="DSP14" s="86"/>
      <c r="DSQ14" s="86"/>
      <c r="DSR14" s="86"/>
      <c r="DSS14" s="86"/>
      <c r="DST14" s="86"/>
      <c r="DSU14" s="86"/>
      <c r="DSV14" s="86"/>
      <c r="DSW14" s="86"/>
      <c r="DSX14" s="86"/>
      <c r="DSY14" s="86"/>
      <c r="DSZ14" s="86"/>
      <c r="DTA14" s="86"/>
      <c r="DTB14" s="86"/>
      <c r="DTC14" s="86"/>
      <c r="DTD14" s="86"/>
      <c r="DTE14" s="86"/>
      <c r="DTF14" s="86"/>
      <c r="DTG14" s="86"/>
      <c r="DTH14" s="86"/>
      <c r="DTI14" s="86"/>
      <c r="DTJ14" s="86"/>
      <c r="DTK14" s="86"/>
      <c r="DTL14" s="86"/>
      <c r="DTM14" s="86"/>
      <c r="DTN14" s="86"/>
      <c r="DTO14" s="86"/>
      <c r="DTP14" s="86"/>
      <c r="DTQ14" s="86"/>
      <c r="DTR14" s="86"/>
      <c r="DTS14" s="86"/>
      <c r="DTT14" s="86"/>
      <c r="DTU14" s="86"/>
      <c r="DTV14" s="86"/>
      <c r="DTW14" s="86"/>
      <c r="DTX14" s="86"/>
      <c r="DTY14" s="86"/>
      <c r="DTZ14" s="86"/>
      <c r="DUA14" s="86"/>
      <c r="DUB14" s="86"/>
      <c r="DUC14" s="86"/>
      <c r="DUD14" s="86"/>
      <c r="DUE14" s="86"/>
      <c r="DUF14" s="86"/>
      <c r="DUG14" s="86"/>
      <c r="DUH14" s="86"/>
      <c r="DUI14" s="86"/>
      <c r="DUJ14" s="86"/>
      <c r="DUK14" s="86"/>
      <c r="DUL14" s="86"/>
      <c r="DUM14" s="86"/>
      <c r="DUN14" s="86"/>
      <c r="DUO14" s="86"/>
      <c r="DUP14" s="86"/>
      <c r="DUQ14" s="86"/>
      <c r="DUR14" s="86"/>
      <c r="DUS14" s="86"/>
      <c r="DUT14" s="86"/>
      <c r="DUU14" s="86"/>
      <c r="DUV14" s="86"/>
      <c r="DUW14" s="86"/>
      <c r="DUX14" s="86"/>
      <c r="DUY14" s="86"/>
      <c r="DUZ14" s="86"/>
      <c r="DVA14" s="86"/>
      <c r="DVB14" s="86"/>
      <c r="DVC14" s="86"/>
      <c r="DVD14" s="86"/>
      <c r="DVE14" s="86"/>
      <c r="DVF14" s="86"/>
      <c r="DVG14" s="86"/>
      <c r="DVH14" s="86"/>
      <c r="DVI14" s="86"/>
      <c r="DVJ14" s="86"/>
      <c r="DVK14" s="86"/>
      <c r="DVL14" s="86"/>
      <c r="DVM14" s="86"/>
      <c r="DVN14" s="86"/>
      <c r="DVO14" s="86"/>
      <c r="DVP14" s="86"/>
      <c r="DVQ14" s="86"/>
      <c r="DVR14" s="86"/>
      <c r="DVS14" s="86"/>
      <c r="DVT14" s="86"/>
      <c r="DVU14" s="86"/>
      <c r="DVV14" s="86"/>
      <c r="DVW14" s="86"/>
      <c r="DVX14" s="86"/>
      <c r="DVY14" s="86"/>
      <c r="DVZ14" s="86"/>
      <c r="DWA14" s="86"/>
      <c r="DWB14" s="86"/>
      <c r="DWC14" s="86"/>
      <c r="DWD14" s="86"/>
      <c r="DWE14" s="86"/>
      <c r="DWF14" s="86"/>
      <c r="DWG14" s="86"/>
      <c r="DWH14" s="86"/>
      <c r="DWI14" s="86"/>
      <c r="DWJ14" s="86"/>
      <c r="DWK14" s="86"/>
      <c r="DWL14" s="86"/>
      <c r="DWM14" s="86"/>
      <c r="DWN14" s="86"/>
      <c r="DWO14" s="86"/>
      <c r="DWP14" s="86"/>
      <c r="DWQ14" s="86"/>
      <c r="DWR14" s="86"/>
      <c r="DWS14" s="86"/>
      <c r="DWT14" s="86"/>
      <c r="DWU14" s="86"/>
      <c r="DWV14" s="86"/>
      <c r="DWW14" s="86"/>
      <c r="DWX14" s="86"/>
      <c r="DWY14" s="86"/>
      <c r="DWZ14" s="86"/>
      <c r="DXA14" s="86"/>
      <c r="DXB14" s="86"/>
      <c r="DXC14" s="86"/>
      <c r="DXD14" s="86"/>
      <c r="DXE14" s="86"/>
      <c r="DXF14" s="86"/>
      <c r="DXG14" s="86"/>
      <c r="DXH14" s="86"/>
      <c r="DXI14" s="86"/>
      <c r="DXJ14" s="86"/>
      <c r="DXK14" s="86"/>
      <c r="DXL14" s="86"/>
      <c r="DXM14" s="86"/>
      <c r="DXN14" s="86"/>
      <c r="DXO14" s="86"/>
      <c r="DXP14" s="86"/>
      <c r="DXQ14" s="86"/>
      <c r="DXR14" s="86"/>
      <c r="DXS14" s="86"/>
      <c r="DXT14" s="86"/>
      <c r="DXU14" s="86"/>
      <c r="DXV14" s="86"/>
      <c r="DXW14" s="86"/>
      <c r="DXX14" s="86"/>
      <c r="DXY14" s="86"/>
      <c r="DXZ14" s="86"/>
      <c r="DYA14" s="86"/>
      <c r="DYB14" s="86"/>
      <c r="DYC14" s="86"/>
      <c r="DYD14" s="86"/>
      <c r="DYE14" s="86"/>
      <c r="DYF14" s="86"/>
      <c r="DYG14" s="86"/>
      <c r="DYH14" s="86"/>
      <c r="DYI14" s="86"/>
      <c r="DYJ14" s="86"/>
      <c r="DYK14" s="86"/>
      <c r="DYL14" s="86"/>
      <c r="DYM14" s="86"/>
      <c r="DYN14" s="86"/>
      <c r="DYO14" s="86"/>
      <c r="DYP14" s="86"/>
      <c r="DYQ14" s="86"/>
      <c r="DYR14" s="86"/>
      <c r="DYS14" s="86"/>
      <c r="DYT14" s="86"/>
      <c r="DYU14" s="86"/>
      <c r="DYV14" s="86"/>
      <c r="DYW14" s="86"/>
      <c r="DYX14" s="86"/>
      <c r="DYY14" s="86"/>
      <c r="DYZ14" s="86"/>
      <c r="DZA14" s="86"/>
      <c r="DZB14" s="86"/>
      <c r="DZC14" s="86"/>
      <c r="DZD14" s="86"/>
      <c r="DZE14" s="86"/>
      <c r="DZF14" s="86"/>
      <c r="DZG14" s="86"/>
      <c r="DZH14" s="86"/>
      <c r="DZI14" s="86"/>
      <c r="DZJ14" s="86"/>
      <c r="DZK14" s="86"/>
      <c r="DZL14" s="86"/>
      <c r="DZM14" s="86"/>
      <c r="DZN14" s="86"/>
      <c r="DZO14" s="86"/>
      <c r="DZP14" s="86"/>
      <c r="DZQ14" s="86"/>
      <c r="DZR14" s="86"/>
      <c r="DZS14" s="86"/>
      <c r="DZT14" s="86"/>
      <c r="DZU14" s="86"/>
      <c r="DZV14" s="86"/>
      <c r="DZW14" s="86"/>
      <c r="DZX14" s="86"/>
      <c r="DZY14" s="86"/>
      <c r="DZZ14" s="86"/>
      <c r="EAA14" s="86"/>
      <c r="EAB14" s="86"/>
      <c r="EAC14" s="86"/>
      <c r="EAD14" s="86"/>
      <c r="EAE14" s="86"/>
      <c r="EAF14" s="86"/>
      <c r="EAG14" s="86"/>
      <c r="EAH14" s="86"/>
      <c r="EAI14" s="86"/>
      <c r="EAJ14" s="86"/>
      <c r="EAK14" s="86"/>
      <c r="EAL14" s="86"/>
      <c r="EAM14" s="86"/>
      <c r="EAN14" s="86"/>
      <c r="EAO14" s="86"/>
      <c r="EAP14" s="86"/>
      <c r="EAQ14" s="86"/>
      <c r="EAR14" s="86"/>
      <c r="EAS14" s="86"/>
      <c r="EAT14" s="86"/>
      <c r="EAU14" s="86"/>
      <c r="EAV14" s="86"/>
      <c r="EAW14" s="86"/>
      <c r="EAX14" s="86"/>
      <c r="EAY14" s="86"/>
      <c r="EAZ14" s="86"/>
      <c r="EBA14" s="86"/>
      <c r="EBB14" s="86"/>
      <c r="EBC14" s="86"/>
      <c r="EBD14" s="86"/>
      <c r="EBE14" s="86"/>
      <c r="EBF14" s="86"/>
      <c r="EBG14" s="86"/>
      <c r="EBH14" s="86"/>
      <c r="EBI14" s="86"/>
      <c r="EBJ14" s="86"/>
      <c r="EBK14" s="86"/>
      <c r="EBL14" s="86"/>
      <c r="EBM14" s="86"/>
      <c r="EBN14" s="86"/>
      <c r="EBO14" s="86"/>
      <c r="EBP14" s="86"/>
      <c r="EBQ14" s="86"/>
      <c r="EBR14" s="86"/>
      <c r="EBS14" s="86"/>
      <c r="EBT14" s="86"/>
      <c r="EBU14" s="86"/>
      <c r="EBV14" s="86"/>
      <c r="EBW14" s="86"/>
      <c r="EBX14" s="86"/>
      <c r="EBY14" s="86"/>
      <c r="EBZ14" s="86"/>
      <c r="ECA14" s="86"/>
      <c r="ECB14" s="86"/>
      <c r="ECC14" s="86"/>
      <c r="ECD14" s="86"/>
      <c r="ECE14" s="86"/>
      <c r="ECF14" s="86"/>
      <c r="ECG14" s="86"/>
      <c r="ECH14" s="86"/>
      <c r="ECI14" s="86"/>
      <c r="ECJ14" s="86"/>
      <c r="ECK14" s="86"/>
      <c r="ECL14" s="86"/>
      <c r="ECM14" s="86"/>
      <c r="ECN14" s="86"/>
      <c r="ECO14" s="86"/>
      <c r="ECP14" s="86"/>
      <c r="ECQ14" s="86"/>
      <c r="ECR14" s="86"/>
      <c r="ECS14" s="86"/>
      <c r="ECT14" s="86"/>
      <c r="ECU14" s="86"/>
      <c r="ECV14" s="86"/>
      <c r="ECW14" s="86"/>
      <c r="ECX14" s="86"/>
      <c r="ECY14" s="86"/>
      <c r="ECZ14" s="86"/>
      <c r="EDA14" s="86"/>
      <c r="EDB14" s="86"/>
      <c r="EDC14" s="86"/>
      <c r="EDD14" s="86"/>
      <c r="EDE14" s="86"/>
      <c r="EDF14" s="86"/>
      <c r="EDG14" s="86"/>
      <c r="EDH14" s="86"/>
      <c r="EDI14" s="86"/>
      <c r="EDJ14" s="86"/>
      <c r="EDK14" s="86"/>
      <c r="EDL14" s="86"/>
      <c r="EDM14" s="86"/>
      <c r="EDN14" s="86"/>
      <c r="EDO14" s="86"/>
      <c r="EDP14" s="86"/>
      <c r="EDQ14" s="86"/>
      <c r="EDR14" s="86"/>
      <c r="EDS14" s="86"/>
      <c r="EDT14" s="86"/>
      <c r="EDU14" s="86"/>
      <c r="EDV14" s="86"/>
      <c r="EDW14" s="86"/>
      <c r="EDX14" s="86"/>
      <c r="EDY14" s="86"/>
      <c r="EDZ14" s="86"/>
      <c r="EEA14" s="86"/>
      <c r="EEB14" s="86"/>
      <c r="EEC14" s="86"/>
      <c r="EED14" s="86"/>
      <c r="EEE14" s="86"/>
      <c r="EEF14" s="86"/>
      <c r="EEG14" s="86"/>
      <c r="EEH14" s="86"/>
      <c r="EEI14" s="86"/>
      <c r="EEJ14" s="86"/>
      <c r="EEK14" s="86"/>
      <c r="EEL14" s="86"/>
      <c r="EEM14" s="86"/>
      <c r="EEN14" s="86"/>
      <c r="EEO14" s="86"/>
      <c r="EEP14" s="86"/>
      <c r="EEQ14" s="86"/>
      <c r="EER14" s="86"/>
      <c r="EES14" s="86"/>
      <c r="EET14" s="86"/>
      <c r="EEU14" s="86"/>
      <c r="EEV14" s="86"/>
      <c r="EEW14" s="86"/>
      <c r="EEX14" s="86"/>
      <c r="EEY14" s="86"/>
      <c r="EEZ14" s="86"/>
      <c r="EFA14" s="86"/>
      <c r="EFB14" s="86"/>
      <c r="EFC14" s="86"/>
      <c r="EFD14" s="86"/>
      <c r="EFE14" s="86"/>
      <c r="EFF14" s="86"/>
      <c r="EFG14" s="86"/>
      <c r="EFH14" s="86"/>
      <c r="EFI14" s="86"/>
      <c r="EFJ14" s="86"/>
      <c r="EFK14" s="86"/>
      <c r="EFL14" s="86"/>
      <c r="EFM14" s="86"/>
      <c r="EFN14" s="86"/>
      <c r="EFO14" s="86"/>
      <c r="EFP14" s="86"/>
      <c r="EFQ14" s="86"/>
      <c r="EFR14" s="86"/>
      <c r="EFS14" s="86"/>
      <c r="EFT14" s="86"/>
      <c r="EFU14" s="86"/>
      <c r="EFV14" s="86"/>
      <c r="EFW14" s="86"/>
      <c r="EFX14" s="86"/>
      <c r="EFY14" s="86"/>
      <c r="EFZ14" s="86"/>
      <c r="EGA14" s="86"/>
      <c r="EGB14" s="86"/>
      <c r="EGC14" s="86"/>
      <c r="EGD14" s="86"/>
      <c r="EGE14" s="86"/>
      <c r="EGF14" s="86"/>
      <c r="EGG14" s="86"/>
      <c r="EGH14" s="86"/>
      <c r="EGI14" s="86"/>
      <c r="EGJ14" s="86"/>
      <c r="EGK14" s="86"/>
      <c r="EGL14" s="86"/>
      <c r="EGM14" s="86"/>
      <c r="EGN14" s="86"/>
      <c r="EGO14" s="86"/>
      <c r="EGP14" s="86"/>
      <c r="EGQ14" s="86"/>
      <c r="EGR14" s="86"/>
      <c r="EGS14" s="86"/>
      <c r="EGT14" s="86"/>
      <c r="EGU14" s="86"/>
      <c r="EGV14" s="86"/>
      <c r="EGW14" s="86"/>
      <c r="EGX14" s="86"/>
      <c r="EGY14" s="86"/>
      <c r="EGZ14" s="86"/>
      <c r="EHA14" s="86"/>
      <c r="EHB14" s="86"/>
      <c r="EHC14" s="86"/>
      <c r="EHD14" s="86"/>
      <c r="EHE14" s="86"/>
      <c r="EHF14" s="86"/>
      <c r="EHG14" s="86"/>
      <c r="EHH14" s="86"/>
      <c r="EHI14" s="86"/>
      <c r="EHJ14" s="86"/>
      <c r="EHK14" s="86"/>
      <c r="EHL14" s="86"/>
      <c r="EHM14" s="86"/>
      <c r="EHN14" s="86"/>
      <c r="EHO14" s="86"/>
      <c r="EHP14" s="86"/>
      <c r="EHQ14" s="86"/>
      <c r="EHR14" s="86"/>
      <c r="EHS14" s="86"/>
      <c r="EHT14" s="86"/>
      <c r="EHU14" s="86"/>
      <c r="EHV14" s="86"/>
      <c r="EHW14" s="86"/>
      <c r="EHX14" s="86"/>
      <c r="EHY14" s="86"/>
      <c r="EHZ14" s="86"/>
      <c r="EIA14" s="86"/>
      <c r="EIB14" s="86"/>
      <c r="EIC14" s="86"/>
      <c r="EID14" s="86"/>
      <c r="EIE14" s="86"/>
      <c r="EIF14" s="86"/>
      <c r="EIG14" s="86"/>
      <c r="EIH14" s="86"/>
      <c r="EII14" s="86"/>
      <c r="EIJ14" s="86"/>
      <c r="EIK14" s="86"/>
      <c r="EIL14" s="86"/>
      <c r="EIM14" s="86"/>
      <c r="EIN14" s="86"/>
      <c r="EIO14" s="86"/>
      <c r="EIP14" s="86"/>
      <c r="EIQ14" s="86"/>
      <c r="EIR14" s="86"/>
      <c r="EIS14" s="86"/>
      <c r="EIT14" s="86"/>
      <c r="EIU14" s="86"/>
      <c r="EIV14" s="86"/>
      <c r="EIW14" s="86"/>
      <c r="EIX14" s="86"/>
      <c r="EIY14" s="86"/>
      <c r="EIZ14" s="86"/>
      <c r="EJA14" s="86"/>
      <c r="EJB14" s="86"/>
      <c r="EJC14" s="86"/>
      <c r="EJD14" s="86"/>
      <c r="EJE14" s="86"/>
      <c r="EJF14" s="86"/>
      <c r="EJG14" s="86"/>
      <c r="EJH14" s="86"/>
      <c r="EJI14" s="86"/>
      <c r="EJJ14" s="86"/>
      <c r="EJK14" s="86"/>
      <c r="EJL14" s="86"/>
      <c r="EJM14" s="86"/>
      <c r="EJN14" s="86"/>
      <c r="EJO14" s="86"/>
      <c r="EJP14" s="86"/>
      <c r="EJQ14" s="86"/>
      <c r="EJR14" s="86"/>
      <c r="EJS14" s="86"/>
      <c r="EJT14" s="86"/>
      <c r="EJU14" s="86"/>
      <c r="EJV14" s="86"/>
      <c r="EJW14" s="86"/>
      <c r="EJX14" s="86"/>
      <c r="EJY14" s="86"/>
      <c r="EJZ14" s="86"/>
      <c r="EKA14" s="86"/>
      <c r="EKB14" s="86"/>
      <c r="EKC14" s="86"/>
      <c r="EKD14" s="86"/>
      <c r="EKE14" s="86"/>
      <c r="EKF14" s="86"/>
      <c r="EKG14" s="86"/>
      <c r="EKH14" s="86"/>
      <c r="EKI14" s="86"/>
      <c r="EKJ14" s="86"/>
      <c r="EKK14" s="86"/>
      <c r="EKL14" s="86"/>
      <c r="EKM14" s="86"/>
      <c r="EKN14" s="86"/>
      <c r="EKO14" s="86"/>
      <c r="EKP14" s="86"/>
      <c r="EKQ14" s="86"/>
      <c r="EKR14" s="86"/>
      <c r="EKS14" s="86"/>
      <c r="EKT14" s="86"/>
      <c r="EKU14" s="86"/>
      <c r="EKV14" s="86"/>
      <c r="EKW14" s="86"/>
      <c r="EKX14" s="86"/>
      <c r="EKY14" s="86"/>
      <c r="EKZ14" s="86"/>
      <c r="ELA14" s="86"/>
      <c r="ELB14" s="86"/>
      <c r="ELC14" s="86"/>
      <c r="ELD14" s="86"/>
      <c r="ELE14" s="86"/>
      <c r="ELF14" s="86"/>
      <c r="ELG14" s="86"/>
      <c r="ELH14" s="86"/>
      <c r="ELI14" s="86"/>
      <c r="ELJ14" s="86"/>
      <c r="ELK14" s="86"/>
      <c r="ELL14" s="86"/>
      <c r="ELM14" s="86"/>
      <c r="ELN14" s="86"/>
      <c r="ELO14" s="86"/>
      <c r="ELP14" s="86"/>
      <c r="ELQ14" s="86"/>
      <c r="ELR14" s="86"/>
      <c r="ELS14" s="86"/>
      <c r="ELT14" s="86"/>
      <c r="ELU14" s="86"/>
      <c r="ELV14" s="86"/>
      <c r="ELW14" s="86"/>
      <c r="ELX14" s="86"/>
      <c r="ELY14" s="86"/>
      <c r="ELZ14" s="86"/>
      <c r="EMA14" s="86"/>
      <c r="EMB14" s="86"/>
      <c r="EMC14" s="86"/>
      <c r="EMD14" s="86"/>
      <c r="EME14" s="86"/>
      <c r="EMF14" s="86"/>
      <c r="EMG14" s="86"/>
      <c r="EMH14" s="86"/>
      <c r="EMI14" s="86"/>
      <c r="EMJ14" s="86"/>
      <c r="EMK14" s="86"/>
      <c r="EML14" s="86"/>
      <c r="EMM14" s="86"/>
      <c r="EMN14" s="86"/>
      <c r="EMO14" s="86"/>
      <c r="EMP14" s="86"/>
      <c r="EMQ14" s="86"/>
      <c r="EMR14" s="86"/>
      <c r="EMS14" s="86"/>
      <c r="EMT14" s="86"/>
      <c r="EMU14" s="86"/>
      <c r="EMV14" s="86"/>
      <c r="EMW14" s="86"/>
      <c r="EMX14" s="86"/>
      <c r="EMY14" s="86"/>
      <c r="EMZ14" s="86"/>
      <c r="ENA14" s="86"/>
      <c r="ENB14" s="86"/>
      <c r="ENC14" s="86"/>
      <c r="END14" s="86"/>
      <c r="ENE14" s="86"/>
      <c r="ENF14" s="86"/>
      <c r="ENG14" s="86"/>
      <c r="ENH14" s="86"/>
      <c r="ENI14" s="86"/>
      <c r="ENJ14" s="86"/>
      <c r="ENK14" s="86"/>
      <c r="ENL14" s="86"/>
      <c r="ENM14" s="86"/>
      <c r="ENN14" s="86"/>
      <c r="ENO14" s="86"/>
      <c r="ENP14" s="86"/>
      <c r="ENQ14" s="86"/>
      <c r="ENR14" s="86"/>
      <c r="ENS14" s="86"/>
      <c r="ENT14" s="86"/>
      <c r="ENU14" s="86"/>
      <c r="ENV14" s="86"/>
      <c r="ENW14" s="86"/>
      <c r="ENX14" s="86"/>
      <c r="ENY14" s="86"/>
      <c r="ENZ14" s="86"/>
      <c r="EOA14" s="86"/>
      <c r="EOB14" s="86"/>
      <c r="EOC14" s="86"/>
      <c r="EOD14" s="86"/>
      <c r="EOE14" s="86"/>
      <c r="EOF14" s="86"/>
      <c r="EOG14" s="86"/>
      <c r="EOH14" s="86"/>
      <c r="EOI14" s="86"/>
      <c r="EOJ14" s="86"/>
      <c r="EOK14" s="86"/>
      <c r="EOL14" s="86"/>
      <c r="EOM14" s="86"/>
      <c r="EON14" s="86"/>
      <c r="EOO14" s="86"/>
      <c r="EOP14" s="86"/>
      <c r="EOQ14" s="86"/>
      <c r="EOR14" s="86"/>
      <c r="EOS14" s="86"/>
      <c r="EOT14" s="86"/>
      <c r="EOU14" s="86"/>
      <c r="EOV14" s="86"/>
      <c r="EOW14" s="86"/>
      <c r="EOX14" s="86"/>
      <c r="EOY14" s="86"/>
      <c r="EOZ14" s="86"/>
      <c r="EPA14" s="86"/>
      <c r="EPB14" s="86"/>
      <c r="EPC14" s="86"/>
      <c r="EPD14" s="86"/>
      <c r="EPE14" s="86"/>
      <c r="EPF14" s="86"/>
      <c r="EPG14" s="86"/>
      <c r="EPH14" s="86"/>
      <c r="EPI14" s="86"/>
      <c r="EPJ14" s="86"/>
      <c r="EPK14" s="86"/>
      <c r="EPL14" s="86"/>
      <c r="EPM14" s="86"/>
      <c r="EPN14" s="86"/>
      <c r="EPO14" s="86"/>
      <c r="EPP14" s="86"/>
      <c r="EPQ14" s="86"/>
      <c r="EPR14" s="86"/>
      <c r="EPS14" s="86"/>
      <c r="EPT14" s="86"/>
      <c r="EPU14" s="86"/>
      <c r="EPV14" s="86"/>
      <c r="EPW14" s="86"/>
      <c r="EPX14" s="86"/>
      <c r="EPY14" s="86"/>
      <c r="EPZ14" s="86"/>
      <c r="EQA14" s="86"/>
      <c r="EQB14" s="86"/>
      <c r="EQC14" s="86"/>
      <c r="EQD14" s="86"/>
      <c r="EQE14" s="86"/>
      <c r="EQF14" s="86"/>
      <c r="EQG14" s="86"/>
      <c r="EQH14" s="86"/>
      <c r="EQI14" s="86"/>
      <c r="EQJ14" s="86"/>
      <c r="EQK14" s="86"/>
      <c r="EQL14" s="86"/>
      <c r="EQM14" s="86"/>
      <c r="EQN14" s="86"/>
      <c r="EQO14" s="86"/>
      <c r="EQP14" s="86"/>
      <c r="EQQ14" s="86"/>
      <c r="EQR14" s="86"/>
      <c r="EQS14" s="86"/>
      <c r="EQT14" s="86"/>
      <c r="EQU14" s="86"/>
      <c r="EQV14" s="86"/>
      <c r="EQW14" s="86"/>
      <c r="EQX14" s="86"/>
      <c r="EQY14" s="86"/>
      <c r="EQZ14" s="86"/>
      <c r="ERA14" s="86"/>
      <c r="ERB14" s="86"/>
      <c r="ERC14" s="86"/>
      <c r="ERD14" s="86"/>
      <c r="ERE14" s="86"/>
      <c r="ERF14" s="86"/>
      <c r="ERG14" s="86"/>
      <c r="ERH14" s="86"/>
      <c r="ERI14" s="86"/>
      <c r="ERJ14" s="86"/>
      <c r="ERK14" s="86"/>
      <c r="ERL14" s="86"/>
      <c r="ERM14" s="86"/>
      <c r="ERN14" s="86"/>
      <c r="ERO14" s="86"/>
      <c r="ERP14" s="86"/>
      <c r="ERQ14" s="86"/>
      <c r="ERR14" s="86"/>
      <c r="ERS14" s="86"/>
      <c r="ERT14" s="86"/>
      <c r="ERU14" s="86"/>
      <c r="ERV14" s="86"/>
      <c r="ERW14" s="86"/>
      <c r="ERX14" s="86"/>
      <c r="ERY14" s="86"/>
      <c r="ERZ14" s="86"/>
      <c r="ESA14" s="86"/>
      <c r="ESB14" s="86"/>
      <c r="ESC14" s="86"/>
      <c r="ESD14" s="86"/>
      <c r="ESE14" s="86"/>
      <c r="ESF14" s="86"/>
      <c r="ESG14" s="86"/>
      <c r="ESH14" s="86"/>
      <c r="ESI14" s="86"/>
      <c r="ESJ14" s="86"/>
      <c r="ESK14" s="86"/>
      <c r="ESL14" s="86"/>
      <c r="ESM14" s="86"/>
      <c r="ESN14" s="86"/>
      <c r="ESO14" s="86"/>
      <c r="ESP14" s="86"/>
      <c r="ESQ14" s="86"/>
      <c r="ESR14" s="86"/>
      <c r="ESS14" s="86"/>
      <c r="EST14" s="86"/>
      <c r="ESU14" s="86"/>
      <c r="ESV14" s="86"/>
      <c r="ESW14" s="86"/>
      <c r="ESX14" s="86"/>
      <c r="ESY14" s="86"/>
      <c r="ESZ14" s="86"/>
      <c r="ETA14" s="86"/>
      <c r="ETB14" s="86"/>
      <c r="ETC14" s="86"/>
      <c r="ETD14" s="86"/>
      <c r="ETE14" s="86"/>
      <c r="ETF14" s="86"/>
      <c r="ETG14" s="86"/>
      <c r="ETH14" s="86"/>
      <c r="ETI14" s="86"/>
      <c r="ETJ14" s="86"/>
      <c r="ETK14" s="86"/>
      <c r="ETL14" s="86"/>
      <c r="ETM14" s="86"/>
      <c r="ETN14" s="86"/>
      <c r="ETO14" s="86"/>
      <c r="ETP14" s="86"/>
      <c r="ETQ14" s="86"/>
      <c r="ETR14" s="86"/>
      <c r="ETS14" s="86"/>
      <c r="ETT14" s="86"/>
      <c r="ETU14" s="86"/>
      <c r="ETV14" s="86"/>
      <c r="ETW14" s="86"/>
      <c r="ETX14" s="86"/>
      <c r="ETY14" s="86"/>
      <c r="ETZ14" s="86"/>
      <c r="EUA14" s="86"/>
      <c r="EUB14" s="86"/>
      <c r="EUC14" s="86"/>
      <c r="EUD14" s="86"/>
      <c r="EUE14" s="86"/>
      <c r="EUF14" s="86"/>
      <c r="EUG14" s="86"/>
      <c r="EUH14" s="86"/>
      <c r="EUI14" s="86"/>
      <c r="EUJ14" s="86"/>
      <c r="EUK14" s="86"/>
      <c r="EUL14" s="86"/>
      <c r="EUM14" s="86"/>
      <c r="EUN14" s="86"/>
      <c r="EUO14" s="86"/>
      <c r="EUP14" s="86"/>
      <c r="EUQ14" s="86"/>
      <c r="EUR14" s="86"/>
      <c r="EUS14" s="86"/>
      <c r="EUT14" s="86"/>
      <c r="EUU14" s="86"/>
      <c r="EUV14" s="86"/>
      <c r="EUW14" s="86"/>
      <c r="EUX14" s="86"/>
      <c r="EUY14" s="86"/>
      <c r="EUZ14" s="86"/>
      <c r="EVA14" s="86"/>
      <c r="EVB14" s="86"/>
      <c r="EVC14" s="86"/>
      <c r="EVD14" s="86"/>
      <c r="EVE14" s="86"/>
      <c r="EVF14" s="86"/>
      <c r="EVG14" s="86"/>
      <c r="EVH14" s="86"/>
      <c r="EVI14" s="86"/>
      <c r="EVJ14" s="86"/>
      <c r="EVK14" s="86"/>
      <c r="EVL14" s="86"/>
      <c r="EVM14" s="86"/>
      <c r="EVN14" s="86"/>
      <c r="EVO14" s="86"/>
      <c r="EVP14" s="86"/>
      <c r="EVQ14" s="86"/>
      <c r="EVR14" s="86"/>
      <c r="EVS14" s="86"/>
      <c r="EVT14" s="86"/>
      <c r="EVU14" s="86"/>
      <c r="EVV14" s="86"/>
      <c r="EVW14" s="86"/>
      <c r="EVX14" s="86"/>
      <c r="EVY14" s="86"/>
      <c r="EVZ14" s="86"/>
      <c r="EWA14" s="86"/>
      <c r="EWB14" s="86"/>
      <c r="EWC14" s="86"/>
      <c r="EWD14" s="86"/>
      <c r="EWE14" s="86"/>
      <c r="EWF14" s="86"/>
      <c r="EWG14" s="86"/>
      <c r="EWH14" s="86"/>
      <c r="EWI14" s="86"/>
      <c r="EWJ14" s="86"/>
      <c r="EWK14" s="86"/>
      <c r="EWL14" s="86"/>
      <c r="EWM14" s="86"/>
      <c r="EWN14" s="86"/>
      <c r="EWO14" s="86"/>
      <c r="EWP14" s="86"/>
      <c r="EWQ14" s="86"/>
      <c r="EWR14" s="86"/>
      <c r="EWS14" s="86"/>
      <c r="EWT14" s="86"/>
      <c r="EWU14" s="86"/>
      <c r="EWV14" s="86"/>
      <c r="EWW14" s="86"/>
      <c r="EWX14" s="86"/>
      <c r="EWY14" s="86"/>
      <c r="EWZ14" s="86"/>
      <c r="EXA14" s="86"/>
      <c r="EXB14" s="86"/>
      <c r="EXC14" s="86"/>
      <c r="EXD14" s="86"/>
      <c r="EXE14" s="86"/>
      <c r="EXF14" s="86"/>
      <c r="EXG14" s="86"/>
      <c r="EXH14" s="86"/>
      <c r="EXI14" s="86"/>
      <c r="EXJ14" s="86"/>
      <c r="EXK14" s="86"/>
      <c r="EXL14" s="86"/>
      <c r="EXM14" s="86"/>
      <c r="EXN14" s="86"/>
      <c r="EXO14" s="86"/>
      <c r="EXP14" s="86"/>
      <c r="EXQ14" s="86"/>
      <c r="EXR14" s="86"/>
      <c r="EXS14" s="86"/>
      <c r="EXT14" s="86"/>
      <c r="EXU14" s="86"/>
      <c r="EXV14" s="86"/>
      <c r="EXW14" s="86"/>
      <c r="EXX14" s="86"/>
      <c r="EXY14" s="86"/>
      <c r="EXZ14" s="86"/>
      <c r="EYA14" s="86"/>
      <c r="EYB14" s="86"/>
      <c r="EYC14" s="86"/>
      <c r="EYD14" s="86"/>
      <c r="EYE14" s="86"/>
      <c r="EYF14" s="86"/>
      <c r="EYG14" s="86"/>
      <c r="EYH14" s="86"/>
      <c r="EYI14" s="86"/>
      <c r="EYJ14" s="86"/>
      <c r="EYK14" s="86"/>
      <c r="EYL14" s="86"/>
      <c r="EYM14" s="86"/>
      <c r="EYN14" s="86"/>
      <c r="EYO14" s="86"/>
      <c r="EYP14" s="86"/>
      <c r="EYQ14" s="86"/>
      <c r="EYR14" s="86"/>
      <c r="EYS14" s="86"/>
      <c r="EYT14" s="86"/>
      <c r="EYU14" s="86"/>
      <c r="EYV14" s="86"/>
      <c r="EYW14" s="86"/>
      <c r="EYX14" s="86"/>
      <c r="EYY14" s="86"/>
      <c r="EYZ14" s="86"/>
      <c r="EZA14" s="86"/>
      <c r="EZB14" s="86"/>
      <c r="EZC14" s="86"/>
      <c r="EZD14" s="86"/>
      <c r="EZE14" s="86"/>
      <c r="EZF14" s="86"/>
      <c r="EZG14" s="86"/>
      <c r="EZH14" s="86"/>
      <c r="EZI14" s="86"/>
      <c r="EZJ14" s="86"/>
      <c r="EZK14" s="86"/>
      <c r="EZL14" s="86"/>
      <c r="EZM14" s="86"/>
      <c r="EZN14" s="86"/>
      <c r="EZO14" s="86"/>
      <c r="EZP14" s="86"/>
      <c r="EZQ14" s="86"/>
      <c r="EZR14" s="86"/>
      <c r="EZS14" s="86"/>
      <c r="EZT14" s="86"/>
      <c r="EZU14" s="86"/>
      <c r="EZV14" s="86"/>
      <c r="EZW14" s="86"/>
      <c r="EZX14" s="86"/>
      <c r="EZY14" s="86"/>
      <c r="EZZ14" s="86"/>
      <c r="FAA14" s="86"/>
      <c r="FAB14" s="86"/>
      <c r="FAC14" s="86"/>
      <c r="FAD14" s="86"/>
      <c r="FAE14" s="86"/>
      <c r="FAF14" s="86"/>
      <c r="FAG14" s="86"/>
      <c r="FAH14" s="86"/>
      <c r="FAI14" s="86"/>
      <c r="FAJ14" s="86"/>
      <c r="FAK14" s="86"/>
      <c r="FAL14" s="86"/>
      <c r="FAM14" s="86"/>
      <c r="FAN14" s="86"/>
      <c r="FAO14" s="86"/>
      <c r="FAP14" s="86"/>
      <c r="FAQ14" s="86"/>
      <c r="FAR14" s="86"/>
      <c r="FAS14" s="86"/>
      <c r="FAT14" s="86"/>
      <c r="FAU14" s="86"/>
      <c r="FAV14" s="86"/>
      <c r="FAW14" s="86"/>
      <c r="FAX14" s="86"/>
      <c r="FAY14" s="86"/>
      <c r="FAZ14" s="86"/>
      <c r="FBA14" s="86"/>
      <c r="FBB14" s="86"/>
      <c r="FBC14" s="86"/>
      <c r="FBD14" s="86"/>
      <c r="FBE14" s="86"/>
      <c r="FBF14" s="86"/>
      <c r="FBG14" s="86"/>
      <c r="FBH14" s="86"/>
      <c r="FBI14" s="86"/>
      <c r="FBJ14" s="86"/>
      <c r="FBK14" s="86"/>
      <c r="FBL14" s="86"/>
      <c r="FBM14" s="86"/>
      <c r="FBN14" s="86"/>
      <c r="FBO14" s="86"/>
      <c r="FBP14" s="86"/>
      <c r="FBQ14" s="86"/>
      <c r="FBR14" s="86"/>
      <c r="FBS14" s="86"/>
      <c r="FBT14" s="86"/>
      <c r="FBU14" s="86"/>
      <c r="FBV14" s="86"/>
      <c r="FBW14" s="86"/>
      <c r="FBX14" s="86"/>
      <c r="FBY14" s="86"/>
      <c r="FBZ14" s="86"/>
      <c r="FCA14" s="86"/>
      <c r="FCB14" s="86"/>
      <c r="FCC14" s="86"/>
      <c r="FCD14" s="86"/>
      <c r="FCE14" s="86"/>
      <c r="FCF14" s="86"/>
      <c r="FCG14" s="86"/>
      <c r="FCH14" s="86"/>
      <c r="FCI14" s="86"/>
      <c r="FCJ14" s="86"/>
      <c r="FCK14" s="86"/>
      <c r="FCL14" s="86"/>
      <c r="FCM14" s="86"/>
      <c r="FCN14" s="86"/>
      <c r="FCO14" s="86"/>
      <c r="FCP14" s="86"/>
      <c r="FCQ14" s="86"/>
      <c r="FCR14" s="86"/>
      <c r="FCS14" s="86"/>
      <c r="FCT14" s="86"/>
      <c r="FCU14" s="86"/>
      <c r="FCV14" s="86"/>
      <c r="FCW14" s="86"/>
      <c r="FCX14" s="86"/>
      <c r="FCY14" s="86"/>
      <c r="FCZ14" s="86"/>
      <c r="FDA14" s="86"/>
      <c r="FDB14" s="86"/>
      <c r="FDC14" s="86"/>
      <c r="FDD14" s="86"/>
      <c r="FDE14" s="86"/>
      <c r="FDF14" s="86"/>
      <c r="FDG14" s="86"/>
      <c r="FDH14" s="86"/>
      <c r="FDI14" s="86"/>
      <c r="FDJ14" s="86"/>
      <c r="FDK14" s="86"/>
      <c r="FDL14" s="86"/>
      <c r="FDM14" s="86"/>
      <c r="FDN14" s="86"/>
      <c r="FDO14" s="86"/>
      <c r="FDP14" s="86"/>
      <c r="FDQ14" s="86"/>
      <c r="FDR14" s="86"/>
      <c r="FDS14" s="86"/>
      <c r="FDT14" s="86"/>
      <c r="FDU14" s="86"/>
      <c r="FDV14" s="86"/>
      <c r="FDW14" s="86"/>
      <c r="FDX14" s="86"/>
      <c r="FDY14" s="86"/>
      <c r="FDZ14" s="86"/>
      <c r="FEA14" s="86"/>
      <c r="FEB14" s="86"/>
      <c r="FEC14" s="86"/>
      <c r="FED14" s="86"/>
      <c r="FEE14" s="86"/>
      <c r="FEF14" s="86"/>
      <c r="FEG14" s="86"/>
      <c r="FEH14" s="86"/>
      <c r="FEI14" s="86"/>
      <c r="FEJ14" s="86"/>
      <c r="FEK14" s="86"/>
      <c r="FEL14" s="86"/>
      <c r="FEM14" s="86"/>
      <c r="FEN14" s="86"/>
      <c r="FEO14" s="86"/>
      <c r="FEP14" s="86"/>
      <c r="FEQ14" s="86"/>
      <c r="FER14" s="86"/>
      <c r="FES14" s="86"/>
      <c r="FET14" s="86"/>
      <c r="FEU14" s="86"/>
      <c r="FEV14" s="86"/>
      <c r="FEW14" s="86"/>
      <c r="FEX14" s="86"/>
      <c r="FEY14" s="86"/>
      <c r="FEZ14" s="86"/>
      <c r="FFA14" s="86"/>
      <c r="FFB14" s="86"/>
      <c r="FFC14" s="86"/>
      <c r="FFD14" s="86"/>
      <c r="FFE14" s="86"/>
      <c r="FFF14" s="86"/>
      <c r="FFG14" s="86"/>
      <c r="FFH14" s="86"/>
      <c r="FFI14" s="86"/>
      <c r="FFJ14" s="86"/>
      <c r="FFK14" s="86"/>
      <c r="FFL14" s="86"/>
      <c r="FFM14" s="86"/>
      <c r="FFN14" s="86"/>
      <c r="FFO14" s="86"/>
      <c r="FFP14" s="86"/>
      <c r="FFQ14" s="86"/>
      <c r="FFR14" s="86"/>
      <c r="FFS14" s="86"/>
      <c r="FFT14" s="86"/>
      <c r="FFU14" s="86"/>
      <c r="FFV14" s="86"/>
      <c r="FFW14" s="86"/>
      <c r="FFX14" s="86"/>
      <c r="FFY14" s="86"/>
      <c r="FFZ14" s="86"/>
      <c r="FGA14" s="86"/>
      <c r="FGB14" s="86"/>
      <c r="FGC14" s="86"/>
      <c r="FGD14" s="86"/>
      <c r="FGE14" s="86"/>
      <c r="FGF14" s="86"/>
      <c r="FGG14" s="86"/>
      <c r="FGH14" s="86"/>
      <c r="FGI14" s="86"/>
      <c r="FGJ14" s="86"/>
      <c r="FGK14" s="86"/>
      <c r="FGL14" s="86"/>
      <c r="FGM14" s="86"/>
      <c r="FGN14" s="86"/>
      <c r="FGO14" s="86"/>
      <c r="FGP14" s="86"/>
      <c r="FGQ14" s="86"/>
      <c r="FGR14" s="86"/>
      <c r="FGS14" s="86"/>
      <c r="FGT14" s="86"/>
      <c r="FGU14" s="86"/>
      <c r="FGV14" s="86"/>
      <c r="FGW14" s="86"/>
      <c r="FGX14" s="86"/>
      <c r="FGY14" s="86"/>
      <c r="FGZ14" s="86"/>
      <c r="FHA14" s="86"/>
      <c r="FHB14" s="86"/>
      <c r="FHC14" s="86"/>
      <c r="FHD14" s="86"/>
      <c r="FHE14" s="86"/>
      <c r="FHF14" s="86"/>
      <c r="FHG14" s="86"/>
      <c r="FHH14" s="86"/>
      <c r="FHI14" s="86"/>
      <c r="FHJ14" s="86"/>
      <c r="FHK14" s="86"/>
      <c r="FHL14" s="86"/>
      <c r="FHM14" s="86"/>
      <c r="FHN14" s="86"/>
      <c r="FHO14" s="86"/>
      <c r="FHP14" s="86"/>
      <c r="FHQ14" s="86"/>
      <c r="FHR14" s="86"/>
      <c r="FHS14" s="86"/>
      <c r="FHT14" s="86"/>
      <c r="FHU14" s="86"/>
      <c r="FHV14" s="86"/>
      <c r="FHW14" s="86"/>
      <c r="FHX14" s="86"/>
      <c r="FHY14" s="86"/>
      <c r="FHZ14" s="86"/>
      <c r="FIA14" s="86"/>
      <c r="FIB14" s="86"/>
      <c r="FIC14" s="86"/>
      <c r="FID14" s="86"/>
      <c r="FIE14" s="86"/>
      <c r="FIF14" s="86"/>
      <c r="FIG14" s="86"/>
      <c r="FIH14" s="86"/>
      <c r="FII14" s="86"/>
      <c r="FIJ14" s="86"/>
      <c r="FIK14" s="86"/>
      <c r="FIL14" s="86"/>
      <c r="FIM14" s="86"/>
      <c r="FIN14" s="86"/>
      <c r="FIO14" s="86"/>
      <c r="FIP14" s="86"/>
      <c r="FIQ14" s="86"/>
      <c r="FIR14" s="86"/>
      <c r="FIS14" s="86"/>
      <c r="FIT14" s="86"/>
      <c r="FIU14" s="86"/>
      <c r="FIV14" s="86"/>
      <c r="FIW14" s="86"/>
      <c r="FIX14" s="86"/>
      <c r="FIY14" s="86"/>
      <c r="FIZ14" s="86"/>
      <c r="FJA14" s="86"/>
      <c r="FJB14" s="86"/>
      <c r="FJC14" s="86"/>
      <c r="FJD14" s="86"/>
      <c r="FJE14" s="86"/>
      <c r="FJF14" s="86"/>
      <c r="FJG14" s="86"/>
      <c r="FJH14" s="86"/>
      <c r="FJI14" s="86"/>
      <c r="FJJ14" s="86"/>
      <c r="FJK14" s="86"/>
      <c r="FJL14" s="86"/>
      <c r="FJM14" s="86"/>
      <c r="FJN14" s="86"/>
      <c r="FJO14" s="86"/>
      <c r="FJP14" s="86"/>
      <c r="FJQ14" s="86"/>
      <c r="FJR14" s="86"/>
      <c r="FJS14" s="86"/>
      <c r="FJT14" s="86"/>
      <c r="FJU14" s="86"/>
      <c r="FJV14" s="86"/>
      <c r="FJW14" s="86"/>
      <c r="FJX14" s="86"/>
      <c r="FJY14" s="86"/>
      <c r="FJZ14" s="86"/>
      <c r="FKA14" s="86"/>
      <c r="FKB14" s="86"/>
      <c r="FKC14" s="86"/>
      <c r="FKD14" s="86"/>
      <c r="FKE14" s="86"/>
      <c r="FKF14" s="86"/>
      <c r="FKG14" s="86"/>
      <c r="FKH14" s="86"/>
      <c r="FKI14" s="86"/>
      <c r="FKJ14" s="86"/>
      <c r="FKK14" s="86"/>
      <c r="FKL14" s="86"/>
      <c r="FKM14" s="86"/>
      <c r="FKN14" s="86"/>
      <c r="FKO14" s="86"/>
      <c r="FKP14" s="86"/>
      <c r="FKQ14" s="86"/>
      <c r="FKR14" s="86"/>
      <c r="FKS14" s="86"/>
      <c r="FKT14" s="86"/>
      <c r="FKU14" s="86"/>
      <c r="FKV14" s="86"/>
      <c r="FKW14" s="86"/>
      <c r="FKX14" s="86"/>
      <c r="FKY14" s="86"/>
      <c r="FKZ14" s="86"/>
      <c r="FLA14" s="86"/>
      <c r="FLB14" s="86"/>
      <c r="FLC14" s="86"/>
      <c r="FLD14" s="86"/>
      <c r="FLE14" s="86"/>
      <c r="FLF14" s="86"/>
      <c r="FLG14" s="86"/>
      <c r="FLH14" s="86"/>
      <c r="FLI14" s="86"/>
      <c r="FLJ14" s="86"/>
      <c r="FLK14" s="86"/>
      <c r="FLL14" s="86"/>
      <c r="FLM14" s="86"/>
      <c r="FLN14" s="86"/>
      <c r="FLO14" s="86"/>
      <c r="FLP14" s="86"/>
      <c r="FLQ14" s="86"/>
      <c r="FLR14" s="86"/>
      <c r="FLS14" s="86"/>
      <c r="FLT14" s="86"/>
      <c r="FLU14" s="86"/>
      <c r="FLV14" s="86"/>
      <c r="FLW14" s="86"/>
      <c r="FLX14" s="86"/>
      <c r="FLY14" s="86"/>
      <c r="FLZ14" s="86"/>
      <c r="FMA14" s="86"/>
      <c r="FMB14" s="86"/>
      <c r="FMC14" s="86"/>
      <c r="FMD14" s="86"/>
      <c r="FME14" s="86"/>
      <c r="FMF14" s="86"/>
      <c r="FMG14" s="86"/>
      <c r="FMH14" s="86"/>
      <c r="FMI14" s="86"/>
      <c r="FMJ14" s="86"/>
      <c r="FMK14" s="86"/>
      <c r="FML14" s="86"/>
      <c r="FMM14" s="86"/>
      <c r="FMN14" s="86"/>
      <c r="FMO14" s="86"/>
      <c r="FMP14" s="86"/>
      <c r="FMQ14" s="86"/>
      <c r="FMR14" s="86"/>
      <c r="FMS14" s="86"/>
      <c r="FMT14" s="86"/>
      <c r="FMU14" s="86"/>
      <c r="FMV14" s="86"/>
      <c r="FMW14" s="86"/>
      <c r="FMX14" s="86"/>
      <c r="FMY14" s="86"/>
      <c r="FMZ14" s="86"/>
      <c r="FNA14" s="86"/>
      <c r="FNB14" s="86"/>
      <c r="FNC14" s="86"/>
      <c r="FND14" s="86"/>
      <c r="FNE14" s="86"/>
      <c r="FNF14" s="86"/>
      <c r="FNG14" s="86"/>
      <c r="FNH14" s="86"/>
      <c r="FNI14" s="86"/>
      <c r="FNJ14" s="86"/>
      <c r="FNK14" s="86"/>
      <c r="FNL14" s="86"/>
      <c r="FNM14" s="86"/>
      <c r="FNN14" s="86"/>
      <c r="FNO14" s="86"/>
      <c r="FNP14" s="86"/>
      <c r="FNQ14" s="86"/>
      <c r="FNR14" s="86"/>
      <c r="FNS14" s="86"/>
      <c r="FNT14" s="86"/>
      <c r="FNU14" s="86"/>
      <c r="FNV14" s="86"/>
      <c r="FNW14" s="86"/>
      <c r="FNX14" s="86"/>
      <c r="FNY14" s="86"/>
      <c r="FNZ14" s="86"/>
      <c r="FOA14" s="86"/>
      <c r="FOB14" s="86"/>
      <c r="FOC14" s="86"/>
      <c r="FOD14" s="86"/>
      <c r="FOE14" s="86"/>
      <c r="FOF14" s="86"/>
      <c r="FOG14" s="86"/>
      <c r="FOH14" s="86"/>
      <c r="FOI14" s="86"/>
      <c r="FOJ14" s="86"/>
      <c r="FOK14" s="86"/>
      <c r="FOL14" s="86"/>
      <c r="FOM14" s="86"/>
      <c r="FON14" s="86"/>
      <c r="FOO14" s="86"/>
      <c r="FOP14" s="86"/>
      <c r="FOQ14" s="86"/>
      <c r="FOR14" s="86"/>
      <c r="FOS14" s="86"/>
      <c r="FOT14" s="86"/>
      <c r="FOU14" s="86"/>
      <c r="FOV14" s="86"/>
      <c r="FOW14" s="86"/>
      <c r="FOX14" s="86"/>
      <c r="FOY14" s="86"/>
      <c r="FOZ14" s="86"/>
      <c r="FPA14" s="86"/>
      <c r="FPB14" s="86"/>
      <c r="FPC14" s="86"/>
      <c r="FPD14" s="86"/>
      <c r="FPE14" s="86"/>
      <c r="FPF14" s="86"/>
      <c r="FPG14" s="86"/>
      <c r="FPH14" s="86"/>
      <c r="FPI14" s="86"/>
      <c r="FPJ14" s="86"/>
      <c r="FPK14" s="86"/>
      <c r="FPL14" s="86"/>
      <c r="FPM14" s="86"/>
      <c r="FPN14" s="86"/>
      <c r="FPO14" s="86"/>
      <c r="FPP14" s="86"/>
      <c r="FPQ14" s="86"/>
      <c r="FPR14" s="86"/>
      <c r="FPS14" s="86"/>
      <c r="FPT14" s="86"/>
      <c r="FPU14" s="86"/>
      <c r="FPV14" s="86"/>
      <c r="FPW14" s="86"/>
      <c r="FPX14" s="86"/>
      <c r="FPY14" s="86"/>
      <c r="FPZ14" s="86"/>
      <c r="FQA14" s="86"/>
      <c r="FQB14" s="86"/>
      <c r="FQC14" s="86"/>
      <c r="FQD14" s="86"/>
      <c r="FQE14" s="86"/>
      <c r="FQF14" s="86"/>
      <c r="FQG14" s="86"/>
      <c r="FQH14" s="86"/>
      <c r="FQI14" s="86"/>
      <c r="FQJ14" s="86"/>
      <c r="FQK14" s="86"/>
      <c r="FQL14" s="86"/>
      <c r="FQM14" s="86"/>
      <c r="FQN14" s="86"/>
      <c r="FQO14" s="86"/>
      <c r="FQP14" s="86"/>
      <c r="FQQ14" s="86"/>
      <c r="FQR14" s="86"/>
      <c r="FQS14" s="86"/>
      <c r="FQT14" s="86"/>
      <c r="FQU14" s="86"/>
      <c r="FQV14" s="86"/>
      <c r="FQW14" s="86"/>
      <c r="FQX14" s="86"/>
      <c r="FQY14" s="86"/>
      <c r="FQZ14" s="86"/>
      <c r="FRA14" s="86"/>
      <c r="FRB14" s="86"/>
      <c r="FRC14" s="86"/>
      <c r="FRD14" s="86"/>
      <c r="FRE14" s="86"/>
      <c r="FRF14" s="86"/>
      <c r="FRG14" s="86"/>
      <c r="FRH14" s="86"/>
      <c r="FRI14" s="86"/>
      <c r="FRJ14" s="86"/>
      <c r="FRK14" s="86"/>
      <c r="FRL14" s="86"/>
      <c r="FRM14" s="86"/>
      <c r="FRN14" s="86"/>
      <c r="FRO14" s="86"/>
      <c r="FRP14" s="86"/>
      <c r="FRQ14" s="86"/>
      <c r="FRR14" s="86"/>
      <c r="FRS14" s="86"/>
      <c r="FRT14" s="86"/>
      <c r="FRU14" s="86"/>
      <c r="FRV14" s="86"/>
      <c r="FRW14" s="86"/>
      <c r="FRX14" s="86"/>
      <c r="FRY14" s="86"/>
      <c r="FRZ14" s="86"/>
      <c r="FSA14" s="86"/>
      <c r="FSB14" s="86"/>
      <c r="FSC14" s="86"/>
      <c r="FSD14" s="86"/>
      <c r="FSE14" s="86"/>
      <c r="FSF14" s="86"/>
      <c r="FSG14" s="86"/>
      <c r="FSH14" s="86"/>
      <c r="FSI14" s="86"/>
      <c r="FSJ14" s="86"/>
      <c r="FSK14" s="86"/>
      <c r="FSL14" s="86"/>
      <c r="FSM14" s="86"/>
      <c r="FSN14" s="86"/>
      <c r="FSO14" s="86"/>
      <c r="FSP14" s="86"/>
      <c r="FSQ14" s="86"/>
      <c r="FSR14" s="86"/>
      <c r="FSS14" s="86"/>
      <c r="FST14" s="86"/>
      <c r="FSU14" s="86"/>
      <c r="FSV14" s="86"/>
      <c r="FSW14" s="86"/>
      <c r="FSX14" s="86"/>
      <c r="FSY14" s="86"/>
      <c r="FSZ14" s="86"/>
      <c r="FTA14" s="86"/>
      <c r="FTB14" s="86"/>
      <c r="FTC14" s="86"/>
      <c r="FTD14" s="86"/>
      <c r="FTE14" s="86"/>
      <c r="FTF14" s="86"/>
      <c r="FTG14" s="86"/>
      <c r="FTH14" s="86"/>
      <c r="FTI14" s="86"/>
      <c r="FTJ14" s="86"/>
      <c r="FTK14" s="86"/>
      <c r="FTL14" s="86"/>
      <c r="FTM14" s="86"/>
      <c r="FTN14" s="86"/>
      <c r="FTO14" s="86"/>
      <c r="FTP14" s="86"/>
      <c r="FTQ14" s="86"/>
      <c r="FTR14" s="86"/>
      <c r="FTS14" s="86"/>
      <c r="FTT14" s="86"/>
      <c r="FTU14" s="86"/>
      <c r="FTV14" s="86"/>
      <c r="FTW14" s="86"/>
      <c r="FTX14" s="86"/>
      <c r="FTY14" s="86"/>
      <c r="FTZ14" s="86"/>
      <c r="FUA14" s="86"/>
      <c r="FUB14" s="86"/>
      <c r="FUC14" s="86"/>
      <c r="FUD14" s="86"/>
      <c r="FUE14" s="86"/>
      <c r="FUF14" s="86"/>
      <c r="FUG14" s="86"/>
      <c r="FUH14" s="86"/>
      <c r="FUI14" s="86"/>
      <c r="FUJ14" s="86"/>
      <c r="FUK14" s="86"/>
      <c r="FUL14" s="86"/>
      <c r="FUM14" s="86"/>
      <c r="FUN14" s="86"/>
      <c r="FUO14" s="86"/>
      <c r="FUP14" s="86"/>
      <c r="FUQ14" s="86"/>
      <c r="FUR14" s="86"/>
      <c r="FUS14" s="86"/>
      <c r="FUT14" s="86"/>
      <c r="FUU14" s="86"/>
      <c r="FUV14" s="86"/>
      <c r="FUW14" s="86"/>
      <c r="FUX14" s="86"/>
      <c r="FUY14" s="86"/>
      <c r="FUZ14" s="86"/>
      <c r="FVA14" s="86"/>
      <c r="FVB14" s="86"/>
      <c r="FVC14" s="86"/>
      <c r="FVD14" s="86"/>
      <c r="FVE14" s="86"/>
      <c r="FVF14" s="86"/>
      <c r="FVG14" s="86"/>
      <c r="FVH14" s="86"/>
      <c r="FVI14" s="86"/>
      <c r="FVJ14" s="86"/>
      <c r="FVK14" s="86"/>
      <c r="FVL14" s="86"/>
      <c r="FVM14" s="86"/>
      <c r="FVN14" s="86"/>
      <c r="FVO14" s="86"/>
      <c r="FVP14" s="86"/>
      <c r="FVQ14" s="86"/>
      <c r="FVR14" s="86"/>
      <c r="FVS14" s="86"/>
      <c r="FVT14" s="86"/>
      <c r="FVU14" s="86"/>
      <c r="FVV14" s="86"/>
      <c r="FVW14" s="86"/>
      <c r="FVX14" s="86"/>
      <c r="FVY14" s="86"/>
      <c r="FVZ14" s="86"/>
      <c r="FWA14" s="86"/>
      <c r="FWB14" s="86"/>
      <c r="FWC14" s="86"/>
      <c r="FWD14" s="86"/>
      <c r="FWE14" s="86"/>
      <c r="FWF14" s="86"/>
      <c r="FWG14" s="86"/>
      <c r="FWH14" s="86"/>
      <c r="FWI14" s="86"/>
      <c r="FWJ14" s="86"/>
      <c r="FWK14" s="86"/>
      <c r="FWL14" s="86"/>
      <c r="FWM14" s="86"/>
      <c r="FWN14" s="86"/>
      <c r="FWO14" s="86"/>
      <c r="FWP14" s="86"/>
      <c r="FWQ14" s="86"/>
      <c r="FWR14" s="86"/>
      <c r="FWS14" s="86"/>
      <c r="FWT14" s="86"/>
      <c r="FWU14" s="86"/>
      <c r="FWV14" s="86"/>
      <c r="FWW14" s="86"/>
      <c r="FWX14" s="86"/>
      <c r="FWY14" s="86"/>
      <c r="FWZ14" s="86"/>
      <c r="FXA14" s="86"/>
      <c r="FXB14" s="86"/>
      <c r="FXC14" s="86"/>
      <c r="FXD14" s="86"/>
      <c r="FXE14" s="86"/>
      <c r="FXF14" s="86"/>
      <c r="FXG14" s="86"/>
      <c r="FXH14" s="86"/>
      <c r="FXI14" s="86"/>
      <c r="FXJ14" s="86"/>
      <c r="FXK14" s="86"/>
      <c r="FXL14" s="86"/>
      <c r="FXM14" s="86"/>
      <c r="FXN14" s="86"/>
      <c r="FXO14" s="86"/>
      <c r="FXP14" s="86"/>
      <c r="FXQ14" s="86"/>
      <c r="FXR14" s="86"/>
      <c r="FXS14" s="86"/>
      <c r="FXT14" s="86"/>
      <c r="FXU14" s="86"/>
      <c r="FXV14" s="86"/>
      <c r="FXW14" s="86"/>
      <c r="FXX14" s="86"/>
      <c r="FXY14" s="86"/>
      <c r="FXZ14" s="86"/>
      <c r="FYA14" s="86"/>
      <c r="FYB14" s="86"/>
      <c r="FYC14" s="86"/>
      <c r="FYD14" s="86"/>
      <c r="FYE14" s="86"/>
      <c r="FYF14" s="86"/>
      <c r="FYG14" s="86"/>
      <c r="FYH14" s="86"/>
      <c r="FYI14" s="86"/>
      <c r="FYJ14" s="86"/>
      <c r="FYK14" s="86"/>
      <c r="FYL14" s="86"/>
      <c r="FYM14" s="86"/>
      <c r="FYN14" s="86"/>
      <c r="FYO14" s="86"/>
      <c r="FYP14" s="86"/>
      <c r="FYQ14" s="86"/>
      <c r="FYR14" s="86"/>
      <c r="FYS14" s="86"/>
      <c r="FYT14" s="86"/>
      <c r="FYU14" s="86"/>
      <c r="FYV14" s="86"/>
      <c r="FYW14" s="86"/>
      <c r="FYX14" s="86"/>
      <c r="FYY14" s="86"/>
      <c r="FYZ14" s="86"/>
      <c r="FZA14" s="86"/>
      <c r="FZB14" s="86"/>
      <c r="FZC14" s="86"/>
      <c r="FZD14" s="86"/>
      <c r="FZE14" s="86"/>
      <c r="FZF14" s="86"/>
      <c r="FZG14" s="86"/>
      <c r="FZH14" s="86"/>
      <c r="FZI14" s="86"/>
      <c r="FZJ14" s="86"/>
      <c r="FZK14" s="86"/>
      <c r="FZL14" s="86"/>
      <c r="FZM14" s="86"/>
      <c r="FZN14" s="86"/>
      <c r="FZO14" s="86"/>
      <c r="FZP14" s="86"/>
      <c r="FZQ14" s="86"/>
      <c r="FZR14" s="86"/>
      <c r="FZS14" s="86"/>
      <c r="FZT14" s="86"/>
      <c r="FZU14" s="86"/>
      <c r="FZV14" s="86"/>
      <c r="FZW14" s="86"/>
      <c r="FZX14" s="86"/>
      <c r="FZY14" s="86"/>
      <c r="FZZ14" s="86"/>
      <c r="GAA14" s="86"/>
      <c r="GAB14" s="86"/>
      <c r="GAC14" s="86"/>
      <c r="GAD14" s="86"/>
      <c r="GAE14" s="86"/>
      <c r="GAF14" s="86"/>
      <c r="GAG14" s="86"/>
      <c r="GAH14" s="86"/>
      <c r="GAI14" s="86"/>
      <c r="GAJ14" s="86"/>
      <c r="GAK14" s="86"/>
      <c r="GAL14" s="86"/>
      <c r="GAM14" s="86"/>
      <c r="GAN14" s="86"/>
      <c r="GAO14" s="86"/>
      <c r="GAP14" s="86"/>
      <c r="GAQ14" s="86"/>
      <c r="GAR14" s="86"/>
      <c r="GAS14" s="86"/>
      <c r="GAT14" s="86"/>
      <c r="GAU14" s="86"/>
      <c r="GAV14" s="86"/>
      <c r="GAW14" s="86"/>
      <c r="GAX14" s="86"/>
      <c r="GAY14" s="86"/>
      <c r="GAZ14" s="86"/>
      <c r="GBA14" s="86"/>
      <c r="GBB14" s="86"/>
      <c r="GBC14" s="86"/>
      <c r="GBD14" s="86"/>
      <c r="GBE14" s="86"/>
      <c r="GBF14" s="86"/>
      <c r="GBG14" s="86"/>
      <c r="GBH14" s="86"/>
      <c r="GBI14" s="86"/>
      <c r="GBJ14" s="86"/>
      <c r="GBK14" s="86"/>
      <c r="GBL14" s="86"/>
      <c r="GBM14" s="86"/>
      <c r="GBN14" s="86"/>
      <c r="GBO14" s="86"/>
      <c r="GBP14" s="86"/>
      <c r="GBQ14" s="86"/>
      <c r="GBR14" s="86"/>
      <c r="GBS14" s="86"/>
      <c r="GBT14" s="86"/>
      <c r="GBU14" s="86"/>
      <c r="GBV14" s="86"/>
      <c r="GBW14" s="86"/>
      <c r="GBX14" s="86"/>
      <c r="GBY14" s="86"/>
      <c r="GBZ14" s="86"/>
      <c r="GCA14" s="86"/>
      <c r="GCB14" s="86"/>
      <c r="GCC14" s="86"/>
      <c r="GCD14" s="86"/>
      <c r="GCE14" s="86"/>
      <c r="GCF14" s="86"/>
      <c r="GCG14" s="86"/>
      <c r="GCH14" s="86"/>
      <c r="GCI14" s="86"/>
      <c r="GCJ14" s="86"/>
      <c r="GCK14" s="86"/>
      <c r="GCL14" s="86"/>
      <c r="GCM14" s="86"/>
      <c r="GCN14" s="86"/>
      <c r="GCO14" s="86"/>
      <c r="GCP14" s="86"/>
      <c r="GCQ14" s="86"/>
      <c r="GCR14" s="86"/>
      <c r="GCS14" s="86"/>
      <c r="GCT14" s="86"/>
      <c r="GCU14" s="86"/>
      <c r="GCV14" s="86"/>
      <c r="GCW14" s="86"/>
      <c r="GCX14" s="86"/>
      <c r="GCY14" s="86"/>
      <c r="GCZ14" s="86"/>
      <c r="GDA14" s="86"/>
      <c r="GDB14" s="86"/>
      <c r="GDC14" s="86"/>
      <c r="GDD14" s="86"/>
      <c r="GDE14" s="86"/>
      <c r="GDF14" s="86"/>
      <c r="GDG14" s="86"/>
      <c r="GDH14" s="86"/>
      <c r="GDI14" s="86"/>
      <c r="GDJ14" s="86"/>
      <c r="GDK14" s="86"/>
      <c r="GDL14" s="86"/>
      <c r="GDM14" s="86"/>
      <c r="GDN14" s="86"/>
      <c r="GDO14" s="86"/>
      <c r="GDP14" s="86"/>
      <c r="GDQ14" s="86"/>
      <c r="GDR14" s="86"/>
      <c r="GDS14" s="86"/>
      <c r="GDT14" s="86"/>
      <c r="GDU14" s="86"/>
      <c r="GDV14" s="86"/>
      <c r="GDW14" s="86"/>
      <c r="GDX14" s="86"/>
      <c r="GDY14" s="86"/>
      <c r="GDZ14" s="86"/>
      <c r="GEA14" s="86"/>
      <c r="GEB14" s="86"/>
      <c r="GEC14" s="86"/>
      <c r="GED14" s="86"/>
      <c r="GEE14" s="86"/>
      <c r="GEF14" s="86"/>
      <c r="GEG14" s="86"/>
      <c r="GEH14" s="86"/>
      <c r="GEI14" s="86"/>
      <c r="GEJ14" s="86"/>
      <c r="GEK14" s="86"/>
      <c r="GEL14" s="86"/>
      <c r="GEM14" s="86"/>
      <c r="GEN14" s="86"/>
      <c r="GEO14" s="86"/>
      <c r="GEP14" s="86"/>
      <c r="GEQ14" s="86"/>
      <c r="GER14" s="86"/>
      <c r="GES14" s="86"/>
      <c r="GET14" s="86"/>
      <c r="GEU14" s="86"/>
      <c r="GEV14" s="86"/>
      <c r="GEW14" s="86"/>
      <c r="GEX14" s="86"/>
      <c r="GEY14" s="86"/>
      <c r="GEZ14" s="86"/>
      <c r="GFA14" s="86"/>
      <c r="GFB14" s="86"/>
      <c r="GFC14" s="86"/>
      <c r="GFD14" s="86"/>
      <c r="GFE14" s="86"/>
      <c r="GFF14" s="86"/>
      <c r="GFG14" s="86"/>
      <c r="GFH14" s="86"/>
      <c r="GFI14" s="86"/>
      <c r="GFJ14" s="86"/>
      <c r="GFK14" s="86"/>
      <c r="GFL14" s="86"/>
      <c r="GFM14" s="86"/>
      <c r="GFN14" s="86"/>
      <c r="GFO14" s="86"/>
      <c r="GFP14" s="86"/>
      <c r="GFQ14" s="86"/>
      <c r="GFR14" s="86"/>
      <c r="GFS14" s="86"/>
      <c r="GFT14" s="86"/>
      <c r="GFU14" s="86"/>
      <c r="GFV14" s="86"/>
      <c r="GFW14" s="86"/>
      <c r="GFX14" s="86"/>
      <c r="GFY14" s="86"/>
      <c r="GFZ14" s="86"/>
      <c r="GGA14" s="86"/>
      <c r="GGB14" s="86"/>
      <c r="GGC14" s="86"/>
      <c r="GGD14" s="86"/>
      <c r="GGE14" s="86"/>
      <c r="GGF14" s="86"/>
      <c r="GGG14" s="86"/>
      <c r="GGH14" s="86"/>
      <c r="GGI14" s="86"/>
      <c r="GGJ14" s="86"/>
      <c r="GGK14" s="86"/>
      <c r="GGL14" s="86"/>
      <c r="GGM14" s="86"/>
      <c r="GGN14" s="86"/>
      <c r="GGO14" s="86"/>
      <c r="GGP14" s="86"/>
      <c r="GGQ14" s="86"/>
      <c r="GGR14" s="86"/>
      <c r="GGS14" s="86"/>
      <c r="GGT14" s="86"/>
      <c r="GGU14" s="86"/>
      <c r="GGV14" s="86"/>
      <c r="GGW14" s="86"/>
      <c r="GGX14" s="86"/>
      <c r="GGY14" s="86"/>
      <c r="GGZ14" s="86"/>
      <c r="GHA14" s="86"/>
      <c r="GHB14" s="86"/>
      <c r="GHC14" s="86"/>
      <c r="GHD14" s="86"/>
      <c r="GHE14" s="86"/>
      <c r="GHF14" s="86"/>
      <c r="GHG14" s="86"/>
      <c r="GHH14" s="86"/>
      <c r="GHI14" s="86"/>
      <c r="GHJ14" s="86"/>
      <c r="GHK14" s="86"/>
      <c r="GHL14" s="86"/>
      <c r="GHM14" s="86"/>
      <c r="GHN14" s="86"/>
      <c r="GHO14" s="86"/>
      <c r="GHP14" s="86"/>
      <c r="GHQ14" s="86"/>
      <c r="GHR14" s="86"/>
      <c r="GHS14" s="86"/>
      <c r="GHT14" s="86"/>
      <c r="GHU14" s="86"/>
      <c r="GHV14" s="86"/>
      <c r="GHW14" s="86"/>
      <c r="GHX14" s="86"/>
      <c r="GHY14" s="86"/>
      <c r="GHZ14" s="86"/>
      <c r="GIA14" s="86"/>
      <c r="GIB14" s="86"/>
      <c r="GIC14" s="86"/>
      <c r="GID14" s="86"/>
      <c r="GIE14" s="86"/>
      <c r="GIF14" s="86"/>
      <c r="GIG14" s="86"/>
      <c r="GIH14" s="86"/>
      <c r="GII14" s="86"/>
      <c r="GIJ14" s="86"/>
      <c r="GIK14" s="86"/>
      <c r="GIL14" s="86"/>
      <c r="GIM14" s="86"/>
      <c r="GIN14" s="86"/>
      <c r="GIO14" s="86"/>
      <c r="GIP14" s="86"/>
      <c r="GIQ14" s="86"/>
      <c r="GIR14" s="86"/>
      <c r="GIS14" s="86"/>
      <c r="GIT14" s="86"/>
      <c r="GIU14" s="86"/>
      <c r="GIV14" s="86"/>
      <c r="GIW14" s="86"/>
      <c r="GIX14" s="86"/>
      <c r="GIY14" s="86"/>
      <c r="GIZ14" s="86"/>
      <c r="GJA14" s="86"/>
      <c r="GJB14" s="86"/>
      <c r="GJC14" s="86"/>
      <c r="GJD14" s="86"/>
      <c r="GJE14" s="86"/>
      <c r="GJF14" s="86"/>
      <c r="GJG14" s="86"/>
      <c r="GJH14" s="86"/>
      <c r="GJI14" s="86"/>
      <c r="GJJ14" s="86"/>
      <c r="GJK14" s="86"/>
      <c r="GJL14" s="86"/>
      <c r="GJM14" s="86"/>
      <c r="GJN14" s="86"/>
      <c r="GJO14" s="86"/>
      <c r="GJP14" s="86"/>
      <c r="GJQ14" s="86"/>
      <c r="GJR14" s="86"/>
      <c r="GJS14" s="86"/>
      <c r="GJT14" s="86"/>
      <c r="GJU14" s="86"/>
      <c r="GJV14" s="86"/>
      <c r="GJW14" s="86"/>
      <c r="GJX14" s="86"/>
      <c r="GJY14" s="86"/>
      <c r="GJZ14" s="86"/>
      <c r="GKA14" s="86"/>
      <c r="GKB14" s="86"/>
      <c r="GKC14" s="86"/>
      <c r="GKD14" s="86"/>
      <c r="GKE14" s="86"/>
      <c r="GKF14" s="86"/>
      <c r="GKG14" s="86"/>
      <c r="GKH14" s="86"/>
      <c r="GKI14" s="86"/>
      <c r="GKJ14" s="86"/>
      <c r="GKK14" s="86"/>
      <c r="GKL14" s="86"/>
      <c r="GKM14" s="86"/>
      <c r="GKN14" s="86"/>
      <c r="GKO14" s="86"/>
      <c r="GKP14" s="86"/>
      <c r="GKQ14" s="86"/>
      <c r="GKR14" s="86"/>
      <c r="GKS14" s="86"/>
      <c r="GKT14" s="86"/>
      <c r="GKU14" s="86"/>
      <c r="GKV14" s="86"/>
      <c r="GKW14" s="86"/>
      <c r="GKX14" s="86"/>
      <c r="GKY14" s="86"/>
      <c r="GKZ14" s="86"/>
      <c r="GLA14" s="86"/>
      <c r="GLB14" s="86"/>
      <c r="GLC14" s="86"/>
      <c r="GLD14" s="86"/>
      <c r="GLE14" s="86"/>
      <c r="GLF14" s="86"/>
      <c r="GLG14" s="86"/>
      <c r="GLH14" s="86"/>
      <c r="GLI14" s="86"/>
      <c r="GLJ14" s="86"/>
      <c r="GLK14" s="86"/>
      <c r="GLL14" s="86"/>
      <c r="GLM14" s="86"/>
      <c r="GLN14" s="86"/>
      <c r="GLO14" s="86"/>
      <c r="GLP14" s="86"/>
      <c r="GLQ14" s="86"/>
      <c r="GLR14" s="86"/>
      <c r="GLS14" s="86"/>
      <c r="GLT14" s="86"/>
      <c r="GLU14" s="86"/>
      <c r="GLV14" s="86"/>
      <c r="GLW14" s="86"/>
      <c r="GLX14" s="86"/>
      <c r="GLY14" s="86"/>
      <c r="GLZ14" s="86"/>
      <c r="GMA14" s="86"/>
      <c r="GMB14" s="86"/>
      <c r="GMC14" s="86"/>
      <c r="GMD14" s="86"/>
      <c r="GME14" s="86"/>
      <c r="GMF14" s="86"/>
      <c r="GMG14" s="86"/>
      <c r="GMH14" s="86"/>
      <c r="GMI14" s="86"/>
      <c r="GMJ14" s="86"/>
      <c r="GMK14" s="86"/>
      <c r="GML14" s="86"/>
      <c r="GMM14" s="86"/>
      <c r="GMN14" s="86"/>
      <c r="GMO14" s="86"/>
      <c r="GMP14" s="86"/>
      <c r="GMQ14" s="86"/>
      <c r="GMR14" s="86"/>
      <c r="GMS14" s="86"/>
      <c r="GMT14" s="86"/>
      <c r="GMU14" s="86"/>
      <c r="GMV14" s="86"/>
      <c r="GMW14" s="86"/>
      <c r="GMX14" s="86"/>
      <c r="GMY14" s="86"/>
      <c r="GMZ14" s="86"/>
      <c r="GNA14" s="86"/>
      <c r="GNB14" s="86"/>
      <c r="GNC14" s="86"/>
      <c r="GND14" s="86"/>
      <c r="GNE14" s="86"/>
      <c r="GNF14" s="86"/>
      <c r="GNG14" s="86"/>
      <c r="GNH14" s="86"/>
      <c r="GNI14" s="86"/>
      <c r="GNJ14" s="86"/>
      <c r="GNK14" s="86"/>
      <c r="GNL14" s="86"/>
      <c r="GNM14" s="86"/>
      <c r="GNN14" s="86"/>
      <c r="GNO14" s="86"/>
      <c r="GNP14" s="86"/>
      <c r="GNQ14" s="86"/>
      <c r="GNR14" s="86"/>
      <c r="GNS14" s="86"/>
      <c r="GNT14" s="86"/>
      <c r="GNU14" s="86"/>
      <c r="GNV14" s="86"/>
      <c r="GNW14" s="86"/>
      <c r="GNX14" s="86"/>
      <c r="GNY14" s="86"/>
      <c r="GNZ14" s="86"/>
      <c r="GOA14" s="86"/>
      <c r="GOB14" s="86"/>
      <c r="GOC14" s="86"/>
      <c r="GOD14" s="86"/>
      <c r="GOE14" s="86"/>
      <c r="GOF14" s="86"/>
      <c r="GOG14" s="86"/>
      <c r="GOH14" s="86"/>
      <c r="GOI14" s="86"/>
      <c r="GOJ14" s="86"/>
      <c r="GOK14" s="86"/>
      <c r="GOL14" s="86"/>
      <c r="GOM14" s="86"/>
      <c r="GON14" s="86"/>
      <c r="GOO14" s="86"/>
      <c r="GOP14" s="86"/>
      <c r="GOQ14" s="86"/>
      <c r="GOR14" s="86"/>
      <c r="GOS14" s="86"/>
      <c r="GOT14" s="86"/>
      <c r="GOU14" s="86"/>
      <c r="GOV14" s="86"/>
      <c r="GOW14" s="86"/>
      <c r="GOX14" s="86"/>
      <c r="GOY14" s="86"/>
      <c r="GOZ14" s="86"/>
      <c r="GPA14" s="86"/>
      <c r="GPB14" s="86"/>
      <c r="GPC14" s="86"/>
      <c r="GPD14" s="86"/>
      <c r="GPE14" s="86"/>
      <c r="GPF14" s="86"/>
      <c r="GPG14" s="86"/>
      <c r="GPH14" s="86"/>
      <c r="GPI14" s="86"/>
      <c r="GPJ14" s="86"/>
      <c r="GPK14" s="86"/>
      <c r="GPL14" s="86"/>
      <c r="GPM14" s="86"/>
      <c r="GPN14" s="86"/>
      <c r="GPO14" s="86"/>
      <c r="GPP14" s="86"/>
      <c r="GPQ14" s="86"/>
      <c r="GPR14" s="86"/>
      <c r="GPS14" s="86"/>
      <c r="GPT14" s="86"/>
      <c r="GPU14" s="86"/>
      <c r="GPV14" s="86"/>
      <c r="GPW14" s="86"/>
      <c r="GPX14" s="86"/>
      <c r="GPY14" s="86"/>
      <c r="GPZ14" s="86"/>
      <c r="GQA14" s="86"/>
      <c r="GQB14" s="86"/>
      <c r="GQC14" s="86"/>
      <c r="GQD14" s="86"/>
      <c r="GQE14" s="86"/>
      <c r="GQF14" s="86"/>
      <c r="GQG14" s="86"/>
      <c r="GQH14" s="86"/>
      <c r="GQI14" s="86"/>
      <c r="GQJ14" s="86"/>
      <c r="GQK14" s="86"/>
      <c r="GQL14" s="86"/>
      <c r="GQM14" s="86"/>
      <c r="GQN14" s="86"/>
      <c r="GQO14" s="86"/>
      <c r="GQP14" s="86"/>
      <c r="GQQ14" s="86"/>
      <c r="GQR14" s="86"/>
      <c r="GQS14" s="86"/>
      <c r="GQT14" s="86"/>
      <c r="GQU14" s="86"/>
      <c r="GQV14" s="86"/>
      <c r="GQW14" s="86"/>
      <c r="GQX14" s="86"/>
      <c r="GQY14" s="86"/>
      <c r="GQZ14" s="86"/>
      <c r="GRA14" s="86"/>
      <c r="GRB14" s="86"/>
      <c r="GRC14" s="86"/>
      <c r="GRD14" s="86"/>
      <c r="GRE14" s="86"/>
      <c r="GRF14" s="86"/>
      <c r="GRG14" s="86"/>
      <c r="GRH14" s="86"/>
      <c r="GRI14" s="86"/>
      <c r="GRJ14" s="86"/>
      <c r="GRK14" s="86"/>
      <c r="GRL14" s="86"/>
      <c r="GRM14" s="86"/>
      <c r="GRN14" s="86"/>
      <c r="GRO14" s="86"/>
      <c r="GRP14" s="86"/>
      <c r="GRQ14" s="86"/>
      <c r="GRR14" s="86"/>
      <c r="GRS14" s="86"/>
      <c r="GRT14" s="86"/>
      <c r="GRU14" s="86"/>
      <c r="GRV14" s="86"/>
      <c r="GRW14" s="86"/>
      <c r="GRX14" s="86"/>
      <c r="GRY14" s="86"/>
      <c r="GRZ14" s="86"/>
      <c r="GSA14" s="86"/>
      <c r="GSB14" s="86"/>
      <c r="GSC14" s="86"/>
      <c r="GSD14" s="86"/>
      <c r="GSE14" s="86"/>
      <c r="GSF14" s="86"/>
      <c r="GSG14" s="86"/>
      <c r="GSH14" s="86"/>
      <c r="GSI14" s="86"/>
      <c r="GSJ14" s="86"/>
      <c r="GSK14" s="86"/>
      <c r="GSL14" s="86"/>
      <c r="GSM14" s="86"/>
      <c r="GSN14" s="86"/>
      <c r="GSO14" s="86"/>
      <c r="GSP14" s="86"/>
      <c r="GSQ14" s="86"/>
      <c r="GSR14" s="86"/>
      <c r="GSS14" s="86"/>
      <c r="GST14" s="86"/>
      <c r="GSU14" s="86"/>
      <c r="GSV14" s="86"/>
      <c r="GSW14" s="86"/>
      <c r="GSX14" s="86"/>
      <c r="GSY14" s="86"/>
      <c r="GSZ14" s="86"/>
      <c r="GTA14" s="86"/>
      <c r="GTB14" s="86"/>
      <c r="GTC14" s="86"/>
      <c r="GTD14" s="86"/>
      <c r="GTE14" s="86"/>
      <c r="GTF14" s="86"/>
      <c r="GTG14" s="86"/>
      <c r="GTH14" s="86"/>
      <c r="GTI14" s="86"/>
      <c r="GTJ14" s="86"/>
      <c r="GTK14" s="86"/>
      <c r="GTL14" s="86"/>
      <c r="GTM14" s="86"/>
      <c r="GTN14" s="86"/>
      <c r="GTO14" s="86"/>
      <c r="GTP14" s="86"/>
      <c r="GTQ14" s="86"/>
      <c r="GTR14" s="86"/>
      <c r="GTS14" s="86"/>
      <c r="GTT14" s="86"/>
      <c r="GTU14" s="86"/>
      <c r="GTV14" s="86"/>
      <c r="GTW14" s="86"/>
      <c r="GTX14" s="86"/>
      <c r="GTY14" s="86"/>
      <c r="GTZ14" s="86"/>
      <c r="GUA14" s="86"/>
      <c r="GUB14" s="86"/>
      <c r="GUC14" s="86"/>
      <c r="GUD14" s="86"/>
      <c r="GUE14" s="86"/>
      <c r="GUF14" s="86"/>
      <c r="GUG14" s="86"/>
      <c r="GUH14" s="86"/>
      <c r="GUI14" s="86"/>
      <c r="GUJ14" s="86"/>
      <c r="GUK14" s="86"/>
      <c r="GUL14" s="86"/>
      <c r="GUM14" s="86"/>
      <c r="GUN14" s="86"/>
      <c r="GUO14" s="86"/>
      <c r="GUP14" s="86"/>
      <c r="GUQ14" s="86"/>
      <c r="GUR14" s="86"/>
      <c r="GUS14" s="86"/>
      <c r="GUT14" s="86"/>
      <c r="GUU14" s="86"/>
      <c r="GUV14" s="86"/>
      <c r="GUW14" s="86"/>
      <c r="GUX14" s="86"/>
      <c r="GUY14" s="86"/>
      <c r="GUZ14" s="86"/>
      <c r="GVA14" s="86"/>
      <c r="GVB14" s="86"/>
      <c r="GVC14" s="86"/>
      <c r="GVD14" s="86"/>
      <c r="GVE14" s="86"/>
      <c r="GVF14" s="86"/>
      <c r="GVG14" s="86"/>
      <c r="GVH14" s="86"/>
      <c r="GVI14" s="86"/>
      <c r="GVJ14" s="86"/>
      <c r="GVK14" s="86"/>
      <c r="GVL14" s="86"/>
      <c r="GVM14" s="86"/>
      <c r="GVN14" s="86"/>
      <c r="GVO14" s="86"/>
      <c r="GVP14" s="86"/>
      <c r="GVQ14" s="86"/>
      <c r="GVR14" s="86"/>
      <c r="GVS14" s="86"/>
      <c r="GVT14" s="86"/>
      <c r="GVU14" s="86"/>
      <c r="GVV14" s="86"/>
      <c r="GVW14" s="86"/>
      <c r="GVX14" s="86"/>
      <c r="GVY14" s="86"/>
      <c r="GVZ14" s="86"/>
      <c r="GWA14" s="86"/>
      <c r="GWB14" s="86"/>
      <c r="GWC14" s="86"/>
      <c r="GWD14" s="86"/>
      <c r="GWE14" s="86"/>
      <c r="GWF14" s="86"/>
      <c r="GWG14" s="86"/>
      <c r="GWH14" s="86"/>
      <c r="GWI14" s="86"/>
      <c r="GWJ14" s="86"/>
      <c r="GWK14" s="86"/>
      <c r="GWL14" s="86"/>
      <c r="GWM14" s="86"/>
      <c r="GWN14" s="86"/>
      <c r="GWO14" s="86"/>
      <c r="GWP14" s="86"/>
      <c r="GWQ14" s="86"/>
      <c r="GWR14" s="86"/>
      <c r="GWS14" s="86"/>
      <c r="GWT14" s="86"/>
      <c r="GWU14" s="86"/>
      <c r="GWV14" s="86"/>
      <c r="GWW14" s="86"/>
      <c r="GWX14" s="86"/>
      <c r="GWY14" s="86"/>
      <c r="GWZ14" s="86"/>
      <c r="GXA14" s="86"/>
      <c r="GXB14" s="86"/>
      <c r="GXC14" s="86"/>
      <c r="GXD14" s="86"/>
      <c r="GXE14" s="86"/>
      <c r="GXF14" s="86"/>
      <c r="GXG14" s="86"/>
      <c r="GXH14" s="86"/>
      <c r="GXI14" s="86"/>
      <c r="GXJ14" s="86"/>
      <c r="GXK14" s="86"/>
      <c r="GXL14" s="86"/>
      <c r="GXM14" s="86"/>
      <c r="GXN14" s="86"/>
      <c r="GXO14" s="86"/>
      <c r="GXP14" s="86"/>
      <c r="GXQ14" s="86"/>
      <c r="GXR14" s="86"/>
      <c r="GXS14" s="86"/>
      <c r="GXT14" s="86"/>
      <c r="GXU14" s="86"/>
      <c r="GXV14" s="86"/>
      <c r="GXW14" s="86"/>
      <c r="GXX14" s="86"/>
      <c r="GXY14" s="86"/>
      <c r="GXZ14" s="86"/>
      <c r="GYA14" s="86"/>
      <c r="GYB14" s="86"/>
      <c r="GYC14" s="86"/>
      <c r="GYD14" s="86"/>
      <c r="GYE14" s="86"/>
      <c r="GYF14" s="86"/>
      <c r="GYG14" s="86"/>
      <c r="GYH14" s="86"/>
      <c r="GYI14" s="86"/>
      <c r="GYJ14" s="86"/>
      <c r="GYK14" s="86"/>
      <c r="GYL14" s="86"/>
      <c r="GYM14" s="86"/>
      <c r="GYN14" s="86"/>
      <c r="GYO14" s="86"/>
      <c r="GYP14" s="86"/>
      <c r="GYQ14" s="86"/>
      <c r="GYR14" s="86"/>
      <c r="GYS14" s="86"/>
      <c r="GYT14" s="86"/>
      <c r="GYU14" s="86"/>
      <c r="GYV14" s="86"/>
      <c r="GYW14" s="86"/>
      <c r="GYX14" s="86"/>
      <c r="GYY14" s="86"/>
      <c r="GYZ14" s="86"/>
      <c r="GZA14" s="86"/>
      <c r="GZB14" s="86"/>
      <c r="GZC14" s="86"/>
      <c r="GZD14" s="86"/>
      <c r="GZE14" s="86"/>
      <c r="GZF14" s="86"/>
      <c r="GZG14" s="86"/>
      <c r="GZH14" s="86"/>
      <c r="GZI14" s="86"/>
      <c r="GZJ14" s="86"/>
      <c r="GZK14" s="86"/>
      <c r="GZL14" s="86"/>
      <c r="GZM14" s="86"/>
      <c r="GZN14" s="86"/>
      <c r="GZO14" s="86"/>
      <c r="GZP14" s="86"/>
      <c r="GZQ14" s="86"/>
      <c r="GZR14" s="86"/>
      <c r="GZS14" s="86"/>
      <c r="GZT14" s="86"/>
      <c r="GZU14" s="86"/>
      <c r="GZV14" s="86"/>
      <c r="GZW14" s="86"/>
      <c r="GZX14" s="86"/>
      <c r="GZY14" s="86"/>
      <c r="GZZ14" s="86"/>
      <c r="HAA14" s="86"/>
      <c r="HAB14" s="86"/>
      <c r="HAC14" s="86"/>
      <c r="HAD14" s="86"/>
      <c r="HAE14" s="86"/>
      <c r="HAF14" s="86"/>
      <c r="HAG14" s="86"/>
      <c r="HAH14" s="86"/>
      <c r="HAI14" s="86"/>
      <c r="HAJ14" s="86"/>
      <c r="HAK14" s="86"/>
      <c r="HAL14" s="86"/>
      <c r="HAM14" s="86"/>
      <c r="HAN14" s="86"/>
      <c r="HAO14" s="86"/>
      <c r="HAP14" s="86"/>
      <c r="HAQ14" s="86"/>
      <c r="HAR14" s="86"/>
      <c r="HAS14" s="86"/>
      <c r="HAT14" s="86"/>
      <c r="HAU14" s="86"/>
      <c r="HAV14" s="86"/>
      <c r="HAW14" s="86"/>
      <c r="HAX14" s="86"/>
      <c r="HAY14" s="86"/>
      <c r="HAZ14" s="86"/>
      <c r="HBA14" s="86"/>
      <c r="HBB14" s="86"/>
      <c r="HBC14" s="86"/>
      <c r="HBD14" s="86"/>
      <c r="HBE14" s="86"/>
      <c r="HBF14" s="86"/>
      <c r="HBG14" s="86"/>
      <c r="HBH14" s="86"/>
      <c r="HBI14" s="86"/>
      <c r="HBJ14" s="86"/>
      <c r="HBK14" s="86"/>
      <c r="HBL14" s="86"/>
      <c r="HBM14" s="86"/>
      <c r="HBN14" s="86"/>
      <c r="HBO14" s="86"/>
      <c r="HBP14" s="86"/>
      <c r="HBQ14" s="86"/>
      <c r="HBR14" s="86"/>
      <c r="HBS14" s="86"/>
      <c r="HBT14" s="86"/>
      <c r="HBU14" s="86"/>
      <c r="HBV14" s="86"/>
      <c r="HBW14" s="86"/>
      <c r="HBX14" s="86"/>
      <c r="HBY14" s="86"/>
      <c r="HBZ14" s="86"/>
      <c r="HCA14" s="86"/>
      <c r="HCB14" s="86"/>
      <c r="HCC14" s="86"/>
      <c r="HCD14" s="86"/>
      <c r="HCE14" s="86"/>
      <c r="HCF14" s="86"/>
      <c r="HCG14" s="86"/>
      <c r="HCH14" s="86"/>
      <c r="HCI14" s="86"/>
      <c r="HCJ14" s="86"/>
      <c r="HCK14" s="86"/>
      <c r="HCL14" s="86"/>
      <c r="HCM14" s="86"/>
      <c r="HCN14" s="86"/>
      <c r="HCO14" s="86"/>
      <c r="HCP14" s="86"/>
      <c r="HCQ14" s="86"/>
      <c r="HCR14" s="86"/>
      <c r="HCS14" s="86"/>
      <c r="HCT14" s="86"/>
      <c r="HCU14" s="86"/>
      <c r="HCV14" s="86"/>
      <c r="HCW14" s="86"/>
      <c r="HCX14" s="86"/>
      <c r="HCY14" s="86"/>
      <c r="HCZ14" s="86"/>
      <c r="HDA14" s="86"/>
      <c r="HDB14" s="86"/>
      <c r="HDC14" s="86"/>
      <c r="HDD14" s="86"/>
      <c r="HDE14" s="86"/>
      <c r="HDF14" s="86"/>
      <c r="HDG14" s="86"/>
      <c r="HDH14" s="86"/>
      <c r="HDI14" s="86"/>
      <c r="HDJ14" s="86"/>
      <c r="HDK14" s="86"/>
      <c r="HDL14" s="86"/>
      <c r="HDM14" s="86"/>
      <c r="HDN14" s="86"/>
      <c r="HDO14" s="86"/>
      <c r="HDP14" s="86"/>
      <c r="HDQ14" s="86"/>
      <c r="HDR14" s="86"/>
      <c r="HDS14" s="86"/>
      <c r="HDT14" s="86"/>
      <c r="HDU14" s="86"/>
      <c r="HDV14" s="86"/>
      <c r="HDW14" s="86"/>
      <c r="HDX14" s="86"/>
      <c r="HDY14" s="86"/>
      <c r="HDZ14" s="86"/>
      <c r="HEA14" s="86"/>
      <c r="HEB14" s="86"/>
      <c r="HEC14" s="86"/>
      <c r="HED14" s="86"/>
      <c r="HEE14" s="86"/>
      <c r="HEF14" s="86"/>
      <c r="HEG14" s="86"/>
      <c r="HEH14" s="86"/>
      <c r="HEI14" s="86"/>
      <c r="HEJ14" s="86"/>
      <c r="HEK14" s="86"/>
      <c r="HEL14" s="86"/>
      <c r="HEM14" s="86"/>
      <c r="HEN14" s="86"/>
      <c r="HEO14" s="86"/>
      <c r="HEP14" s="86"/>
      <c r="HEQ14" s="86"/>
      <c r="HER14" s="86"/>
      <c r="HES14" s="86"/>
      <c r="HET14" s="86"/>
      <c r="HEU14" s="86"/>
      <c r="HEV14" s="86"/>
      <c r="HEW14" s="86"/>
      <c r="HEX14" s="86"/>
      <c r="HEY14" s="86"/>
      <c r="HEZ14" s="86"/>
      <c r="HFA14" s="86"/>
      <c r="HFB14" s="86"/>
      <c r="HFC14" s="86"/>
      <c r="HFD14" s="86"/>
      <c r="HFE14" s="86"/>
      <c r="HFF14" s="86"/>
      <c r="HFG14" s="86"/>
      <c r="HFH14" s="86"/>
      <c r="HFI14" s="86"/>
      <c r="HFJ14" s="86"/>
      <c r="HFK14" s="86"/>
      <c r="HFL14" s="86"/>
      <c r="HFM14" s="86"/>
      <c r="HFN14" s="86"/>
      <c r="HFO14" s="86"/>
      <c r="HFP14" s="86"/>
      <c r="HFQ14" s="86"/>
      <c r="HFR14" s="86"/>
      <c r="HFS14" s="86"/>
      <c r="HFT14" s="86"/>
      <c r="HFU14" s="86"/>
      <c r="HFV14" s="86"/>
      <c r="HFW14" s="86"/>
      <c r="HFX14" s="86"/>
      <c r="HFY14" s="86"/>
      <c r="HFZ14" s="86"/>
      <c r="HGA14" s="86"/>
      <c r="HGB14" s="86"/>
      <c r="HGC14" s="86"/>
      <c r="HGD14" s="86"/>
      <c r="HGE14" s="86"/>
      <c r="HGF14" s="86"/>
      <c r="HGG14" s="86"/>
      <c r="HGH14" s="86"/>
      <c r="HGI14" s="86"/>
      <c r="HGJ14" s="86"/>
      <c r="HGK14" s="86"/>
      <c r="HGL14" s="86"/>
      <c r="HGM14" s="86"/>
      <c r="HGN14" s="86"/>
      <c r="HGO14" s="86"/>
      <c r="HGP14" s="86"/>
      <c r="HGQ14" s="86"/>
      <c r="HGR14" s="86"/>
      <c r="HGS14" s="86"/>
      <c r="HGT14" s="86"/>
      <c r="HGU14" s="86"/>
      <c r="HGV14" s="86"/>
      <c r="HGW14" s="86"/>
      <c r="HGX14" s="86"/>
      <c r="HGY14" s="86"/>
      <c r="HGZ14" s="86"/>
      <c r="HHA14" s="86"/>
      <c r="HHB14" s="86"/>
      <c r="HHC14" s="86"/>
      <c r="HHD14" s="86"/>
      <c r="HHE14" s="86"/>
      <c r="HHF14" s="86"/>
      <c r="HHG14" s="86"/>
      <c r="HHH14" s="86"/>
      <c r="HHI14" s="86"/>
      <c r="HHJ14" s="86"/>
      <c r="HHK14" s="86"/>
      <c r="HHL14" s="86"/>
      <c r="HHM14" s="86"/>
      <c r="HHN14" s="86"/>
      <c r="HHO14" s="86"/>
      <c r="HHP14" s="86"/>
      <c r="HHQ14" s="86"/>
      <c r="HHR14" s="86"/>
      <c r="HHS14" s="86"/>
      <c r="HHT14" s="86"/>
      <c r="HHU14" s="86"/>
      <c r="HHV14" s="86"/>
      <c r="HHW14" s="86"/>
      <c r="HHX14" s="86"/>
      <c r="HHY14" s="86"/>
      <c r="HHZ14" s="86"/>
      <c r="HIA14" s="86"/>
      <c r="HIB14" s="86"/>
      <c r="HIC14" s="86"/>
      <c r="HID14" s="86"/>
      <c r="HIE14" s="86"/>
      <c r="HIF14" s="86"/>
      <c r="HIG14" s="86"/>
      <c r="HIH14" s="86"/>
      <c r="HII14" s="86"/>
      <c r="HIJ14" s="86"/>
      <c r="HIK14" s="86"/>
      <c r="HIL14" s="86"/>
      <c r="HIM14" s="86"/>
      <c r="HIN14" s="86"/>
      <c r="HIO14" s="86"/>
      <c r="HIP14" s="86"/>
      <c r="HIQ14" s="86"/>
      <c r="HIR14" s="86"/>
      <c r="HIS14" s="86"/>
      <c r="HIT14" s="86"/>
      <c r="HIU14" s="86"/>
      <c r="HIV14" s="86"/>
      <c r="HIW14" s="86"/>
      <c r="HIX14" s="86"/>
      <c r="HIY14" s="86"/>
      <c r="HIZ14" s="86"/>
      <c r="HJA14" s="86"/>
      <c r="HJB14" s="86"/>
      <c r="HJC14" s="86"/>
      <c r="HJD14" s="86"/>
      <c r="HJE14" s="86"/>
      <c r="HJF14" s="86"/>
      <c r="HJG14" s="86"/>
      <c r="HJH14" s="86"/>
      <c r="HJI14" s="86"/>
      <c r="HJJ14" s="86"/>
      <c r="HJK14" s="86"/>
      <c r="HJL14" s="86"/>
      <c r="HJM14" s="86"/>
      <c r="HJN14" s="86"/>
      <c r="HJO14" s="86"/>
      <c r="HJP14" s="86"/>
      <c r="HJQ14" s="86"/>
      <c r="HJR14" s="86"/>
      <c r="HJS14" s="86"/>
      <c r="HJT14" s="86"/>
      <c r="HJU14" s="86"/>
      <c r="HJV14" s="86"/>
      <c r="HJW14" s="86"/>
      <c r="HJX14" s="86"/>
      <c r="HJY14" s="86"/>
      <c r="HJZ14" s="86"/>
      <c r="HKA14" s="86"/>
      <c r="HKB14" s="86"/>
      <c r="HKC14" s="86"/>
      <c r="HKD14" s="86"/>
      <c r="HKE14" s="86"/>
      <c r="HKF14" s="86"/>
      <c r="HKG14" s="86"/>
      <c r="HKH14" s="86"/>
      <c r="HKI14" s="86"/>
      <c r="HKJ14" s="86"/>
      <c r="HKK14" s="86"/>
      <c r="HKL14" s="86"/>
      <c r="HKM14" s="86"/>
      <c r="HKN14" s="86"/>
      <c r="HKO14" s="86"/>
      <c r="HKP14" s="86"/>
      <c r="HKQ14" s="86"/>
      <c r="HKR14" s="86"/>
      <c r="HKS14" s="86"/>
      <c r="HKT14" s="86"/>
      <c r="HKU14" s="86"/>
      <c r="HKV14" s="86"/>
      <c r="HKW14" s="86"/>
      <c r="HKX14" s="86"/>
      <c r="HKY14" s="86"/>
      <c r="HKZ14" s="86"/>
      <c r="HLA14" s="86"/>
      <c r="HLB14" s="86"/>
      <c r="HLC14" s="86"/>
      <c r="HLD14" s="86"/>
      <c r="HLE14" s="86"/>
      <c r="HLF14" s="86"/>
      <c r="HLG14" s="86"/>
      <c r="HLH14" s="86"/>
      <c r="HLI14" s="86"/>
      <c r="HLJ14" s="86"/>
      <c r="HLK14" s="86"/>
      <c r="HLL14" s="86"/>
      <c r="HLM14" s="86"/>
      <c r="HLN14" s="86"/>
      <c r="HLO14" s="86"/>
      <c r="HLP14" s="86"/>
      <c r="HLQ14" s="86"/>
      <c r="HLR14" s="86"/>
      <c r="HLS14" s="86"/>
      <c r="HLT14" s="86"/>
      <c r="HLU14" s="86"/>
      <c r="HLV14" s="86"/>
      <c r="HLW14" s="86"/>
      <c r="HLX14" s="86"/>
      <c r="HLY14" s="86"/>
      <c r="HLZ14" s="86"/>
      <c r="HMA14" s="86"/>
      <c r="HMB14" s="86"/>
      <c r="HMC14" s="86"/>
      <c r="HMD14" s="86"/>
      <c r="HME14" s="86"/>
      <c r="HMF14" s="86"/>
      <c r="HMG14" s="86"/>
      <c r="HMH14" s="86"/>
      <c r="HMI14" s="86"/>
      <c r="HMJ14" s="86"/>
      <c r="HMK14" s="86"/>
      <c r="HML14" s="86"/>
      <c r="HMM14" s="86"/>
      <c r="HMN14" s="86"/>
      <c r="HMO14" s="86"/>
      <c r="HMP14" s="86"/>
      <c r="HMQ14" s="86"/>
      <c r="HMR14" s="86"/>
      <c r="HMS14" s="86"/>
      <c r="HMT14" s="86"/>
      <c r="HMU14" s="86"/>
      <c r="HMV14" s="86"/>
      <c r="HMW14" s="86"/>
      <c r="HMX14" s="86"/>
      <c r="HMY14" s="86"/>
      <c r="HMZ14" s="86"/>
      <c r="HNA14" s="86"/>
      <c r="HNB14" s="86"/>
      <c r="HNC14" s="86"/>
      <c r="HND14" s="86"/>
      <c r="HNE14" s="86"/>
      <c r="HNF14" s="86"/>
      <c r="HNG14" s="86"/>
      <c r="HNH14" s="86"/>
      <c r="HNI14" s="86"/>
      <c r="HNJ14" s="86"/>
      <c r="HNK14" s="86"/>
      <c r="HNL14" s="86"/>
      <c r="HNM14" s="86"/>
      <c r="HNN14" s="86"/>
      <c r="HNO14" s="86"/>
      <c r="HNP14" s="86"/>
      <c r="HNQ14" s="86"/>
      <c r="HNR14" s="86"/>
      <c r="HNS14" s="86"/>
      <c r="HNT14" s="86"/>
      <c r="HNU14" s="86"/>
      <c r="HNV14" s="86"/>
      <c r="HNW14" s="86"/>
      <c r="HNX14" s="86"/>
      <c r="HNY14" s="86"/>
      <c r="HNZ14" s="86"/>
      <c r="HOA14" s="86"/>
      <c r="HOB14" s="86"/>
      <c r="HOC14" s="86"/>
      <c r="HOD14" s="86"/>
      <c r="HOE14" s="86"/>
      <c r="HOF14" s="86"/>
      <c r="HOG14" s="86"/>
      <c r="HOH14" s="86"/>
      <c r="HOI14" s="86"/>
      <c r="HOJ14" s="86"/>
      <c r="HOK14" s="86"/>
      <c r="HOL14" s="86"/>
      <c r="HOM14" s="86"/>
      <c r="HON14" s="86"/>
      <c r="HOO14" s="86"/>
      <c r="HOP14" s="86"/>
      <c r="HOQ14" s="86"/>
      <c r="HOR14" s="86"/>
      <c r="HOS14" s="86"/>
      <c r="HOT14" s="86"/>
      <c r="HOU14" s="86"/>
      <c r="HOV14" s="86"/>
      <c r="HOW14" s="86"/>
      <c r="HOX14" s="86"/>
      <c r="HOY14" s="86"/>
      <c r="HOZ14" s="86"/>
      <c r="HPA14" s="86"/>
      <c r="HPB14" s="86"/>
      <c r="HPC14" s="86"/>
      <c r="HPD14" s="86"/>
      <c r="HPE14" s="86"/>
      <c r="HPF14" s="86"/>
      <c r="HPG14" s="86"/>
      <c r="HPH14" s="86"/>
      <c r="HPI14" s="86"/>
      <c r="HPJ14" s="86"/>
      <c r="HPK14" s="86"/>
      <c r="HPL14" s="86"/>
      <c r="HPM14" s="86"/>
      <c r="HPN14" s="86"/>
      <c r="HPO14" s="86"/>
      <c r="HPP14" s="86"/>
      <c r="HPQ14" s="86"/>
      <c r="HPR14" s="86"/>
      <c r="HPS14" s="86"/>
      <c r="HPT14" s="86"/>
      <c r="HPU14" s="86"/>
      <c r="HPV14" s="86"/>
      <c r="HPW14" s="86"/>
      <c r="HPX14" s="86"/>
      <c r="HPY14" s="86"/>
      <c r="HPZ14" s="86"/>
      <c r="HQA14" s="86"/>
      <c r="HQB14" s="86"/>
      <c r="HQC14" s="86"/>
      <c r="HQD14" s="86"/>
      <c r="HQE14" s="86"/>
      <c r="HQF14" s="86"/>
      <c r="HQG14" s="86"/>
      <c r="HQH14" s="86"/>
      <c r="HQI14" s="86"/>
      <c r="HQJ14" s="86"/>
      <c r="HQK14" s="86"/>
      <c r="HQL14" s="86"/>
      <c r="HQM14" s="86"/>
      <c r="HQN14" s="86"/>
      <c r="HQO14" s="86"/>
      <c r="HQP14" s="86"/>
      <c r="HQQ14" s="86"/>
      <c r="HQR14" s="86"/>
      <c r="HQS14" s="86"/>
      <c r="HQT14" s="86"/>
      <c r="HQU14" s="86"/>
      <c r="HQV14" s="86"/>
      <c r="HQW14" s="86"/>
      <c r="HQX14" s="86"/>
      <c r="HQY14" s="86"/>
      <c r="HQZ14" s="86"/>
      <c r="HRA14" s="86"/>
      <c r="HRB14" s="86"/>
      <c r="HRC14" s="86"/>
      <c r="HRD14" s="86"/>
      <c r="HRE14" s="86"/>
      <c r="HRF14" s="86"/>
      <c r="HRG14" s="86"/>
      <c r="HRH14" s="86"/>
      <c r="HRI14" s="86"/>
      <c r="HRJ14" s="86"/>
      <c r="HRK14" s="86"/>
      <c r="HRL14" s="86"/>
      <c r="HRM14" s="86"/>
      <c r="HRN14" s="86"/>
      <c r="HRO14" s="86"/>
      <c r="HRP14" s="86"/>
      <c r="HRQ14" s="86"/>
      <c r="HRR14" s="86"/>
      <c r="HRS14" s="86"/>
      <c r="HRT14" s="86"/>
      <c r="HRU14" s="86"/>
      <c r="HRV14" s="86"/>
      <c r="HRW14" s="86"/>
      <c r="HRX14" s="86"/>
      <c r="HRY14" s="86"/>
      <c r="HRZ14" s="86"/>
      <c r="HSA14" s="86"/>
      <c r="HSB14" s="86"/>
      <c r="HSC14" s="86"/>
      <c r="HSD14" s="86"/>
      <c r="HSE14" s="86"/>
      <c r="HSF14" s="86"/>
      <c r="HSG14" s="86"/>
      <c r="HSH14" s="86"/>
      <c r="HSI14" s="86"/>
      <c r="HSJ14" s="86"/>
      <c r="HSK14" s="86"/>
      <c r="HSL14" s="86"/>
      <c r="HSM14" s="86"/>
      <c r="HSN14" s="86"/>
      <c r="HSO14" s="86"/>
      <c r="HSP14" s="86"/>
      <c r="HSQ14" s="86"/>
      <c r="HSR14" s="86"/>
      <c r="HSS14" s="86"/>
      <c r="HST14" s="86"/>
      <c r="HSU14" s="86"/>
      <c r="HSV14" s="86"/>
      <c r="HSW14" s="86"/>
      <c r="HSX14" s="86"/>
      <c r="HSY14" s="86"/>
      <c r="HSZ14" s="86"/>
      <c r="HTA14" s="86"/>
      <c r="HTB14" s="86"/>
      <c r="HTC14" s="86"/>
      <c r="HTD14" s="86"/>
      <c r="HTE14" s="86"/>
      <c r="HTF14" s="86"/>
      <c r="HTG14" s="86"/>
      <c r="HTH14" s="86"/>
      <c r="HTI14" s="86"/>
      <c r="HTJ14" s="86"/>
      <c r="HTK14" s="86"/>
      <c r="HTL14" s="86"/>
      <c r="HTM14" s="86"/>
      <c r="HTN14" s="86"/>
      <c r="HTO14" s="86"/>
      <c r="HTP14" s="86"/>
      <c r="HTQ14" s="86"/>
      <c r="HTR14" s="86"/>
      <c r="HTS14" s="86"/>
      <c r="HTT14" s="86"/>
      <c r="HTU14" s="86"/>
      <c r="HTV14" s="86"/>
      <c r="HTW14" s="86"/>
      <c r="HTX14" s="86"/>
      <c r="HTY14" s="86"/>
      <c r="HTZ14" s="86"/>
      <c r="HUA14" s="86"/>
      <c r="HUB14" s="86"/>
      <c r="HUC14" s="86"/>
      <c r="HUD14" s="86"/>
      <c r="HUE14" s="86"/>
      <c r="HUF14" s="86"/>
      <c r="HUG14" s="86"/>
      <c r="HUH14" s="86"/>
      <c r="HUI14" s="86"/>
      <c r="HUJ14" s="86"/>
      <c r="HUK14" s="86"/>
      <c r="HUL14" s="86"/>
      <c r="HUM14" s="86"/>
      <c r="HUN14" s="86"/>
      <c r="HUO14" s="86"/>
      <c r="HUP14" s="86"/>
      <c r="HUQ14" s="86"/>
      <c r="HUR14" s="86"/>
      <c r="HUS14" s="86"/>
      <c r="HUT14" s="86"/>
      <c r="HUU14" s="86"/>
      <c r="HUV14" s="86"/>
      <c r="HUW14" s="86"/>
      <c r="HUX14" s="86"/>
      <c r="HUY14" s="86"/>
      <c r="HUZ14" s="86"/>
      <c r="HVA14" s="86"/>
      <c r="HVB14" s="86"/>
      <c r="HVC14" s="86"/>
      <c r="HVD14" s="86"/>
      <c r="HVE14" s="86"/>
      <c r="HVF14" s="86"/>
      <c r="HVG14" s="86"/>
      <c r="HVH14" s="86"/>
      <c r="HVI14" s="86"/>
      <c r="HVJ14" s="86"/>
      <c r="HVK14" s="86"/>
      <c r="HVL14" s="86"/>
      <c r="HVM14" s="86"/>
      <c r="HVN14" s="86"/>
      <c r="HVO14" s="86"/>
      <c r="HVP14" s="86"/>
      <c r="HVQ14" s="86"/>
      <c r="HVR14" s="86"/>
      <c r="HVS14" s="86"/>
      <c r="HVT14" s="86"/>
      <c r="HVU14" s="86"/>
      <c r="HVV14" s="86"/>
      <c r="HVW14" s="86"/>
      <c r="HVX14" s="86"/>
      <c r="HVY14" s="86"/>
      <c r="HVZ14" s="86"/>
      <c r="HWA14" s="86"/>
      <c r="HWB14" s="86"/>
      <c r="HWC14" s="86"/>
      <c r="HWD14" s="86"/>
      <c r="HWE14" s="86"/>
      <c r="HWF14" s="86"/>
      <c r="HWG14" s="86"/>
      <c r="HWH14" s="86"/>
      <c r="HWI14" s="86"/>
      <c r="HWJ14" s="86"/>
      <c r="HWK14" s="86"/>
      <c r="HWL14" s="86"/>
      <c r="HWM14" s="86"/>
      <c r="HWN14" s="86"/>
      <c r="HWO14" s="86"/>
      <c r="HWP14" s="86"/>
      <c r="HWQ14" s="86"/>
      <c r="HWR14" s="86"/>
      <c r="HWS14" s="86"/>
      <c r="HWT14" s="86"/>
      <c r="HWU14" s="86"/>
      <c r="HWV14" s="86"/>
      <c r="HWW14" s="86"/>
      <c r="HWX14" s="86"/>
      <c r="HWY14" s="86"/>
      <c r="HWZ14" s="86"/>
      <c r="HXA14" s="86"/>
      <c r="HXB14" s="86"/>
      <c r="HXC14" s="86"/>
      <c r="HXD14" s="86"/>
      <c r="HXE14" s="86"/>
      <c r="HXF14" s="86"/>
      <c r="HXG14" s="86"/>
      <c r="HXH14" s="86"/>
      <c r="HXI14" s="86"/>
      <c r="HXJ14" s="86"/>
      <c r="HXK14" s="86"/>
      <c r="HXL14" s="86"/>
      <c r="HXM14" s="86"/>
      <c r="HXN14" s="86"/>
      <c r="HXO14" s="86"/>
      <c r="HXP14" s="86"/>
      <c r="HXQ14" s="86"/>
      <c r="HXR14" s="86"/>
      <c r="HXS14" s="86"/>
      <c r="HXT14" s="86"/>
      <c r="HXU14" s="86"/>
      <c r="HXV14" s="86"/>
      <c r="HXW14" s="86"/>
      <c r="HXX14" s="86"/>
      <c r="HXY14" s="86"/>
      <c r="HXZ14" s="86"/>
      <c r="HYA14" s="86"/>
      <c r="HYB14" s="86"/>
      <c r="HYC14" s="86"/>
      <c r="HYD14" s="86"/>
      <c r="HYE14" s="86"/>
      <c r="HYF14" s="86"/>
      <c r="HYG14" s="86"/>
      <c r="HYH14" s="86"/>
      <c r="HYI14" s="86"/>
      <c r="HYJ14" s="86"/>
      <c r="HYK14" s="86"/>
      <c r="HYL14" s="86"/>
      <c r="HYM14" s="86"/>
      <c r="HYN14" s="86"/>
      <c r="HYO14" s="86"/>
      <c r="HYP14" s="86"/>
      <c r="HYQ14" s="86"/>
      <c r="HYR14" s="86"/>
      <c r="HYS14" s="86"/>
      <c r="HYT14" s="86"/>
      <c r="HYU14" s="86"/>
      <c r="HYV14" s="86"/>
      <c r="HYW14" s="86"/>
      <c r="HYX14" s="86"/>
      <c r="HYY14" s="86"/>
      <c r="HYZ14" s="86"/>
      <c r="HZA14" s="86"/>
      <c r="HZB14" s="86"/>
      <c r="HZC14" s="86"/>
      <c r="HZD14" s="86"/>
      <c r="HZE14" s="86"/>
      <c r="HZF14" s="86"/>
      <c r="HZG14" s="86"/>
      <c r="HZH14" s="86"/>
      <c r="HZI14" s="86"/>
      <c r="HZJ14" s="86"/>
      <c r="HZK14" s="86"/>
      <c r="HZL14" s="86"/>
      <c r="HZM14" s="86"/>
      <c r="HZN14" s="86"/>
      <c r="HZO14" s="86"/>
      <c r="HZP14" s="86"/>
      <c r="HZQ14" s="86"/>
      <c r="HZR14" s="86"/>
      <c r="HZS14" s="86"/>
      <c r="HZT14" s="86"/>
      <c r="HZU14" s="86"/>
      <c r="HZV14" s="86"/>
      <c r="HZW14" s="86"/>
      <c r="HZX14" s="86"/>
      <c r="HZY14" s="86"/>
      <c r="HZZ14" s="86"/>
      <c r="IAA14" s="86"/>
      <c r="IAB14" s="86"/>
      <c r="IAC14" s="86"/>
      <c r="IAD14" s="86"/>
      <c r="IAE14" s="86"/>
      <c r="IAF14" s="86"/>
      <c r="IAG14" s="86"/>
      <c r="IAH14" s="86"/>
      <c r="IAI14" s="86"/>
      <c r="IAJ14" s="86"/>
      <c r="IAK14" s="86"/>
      <c r="IAL14" s="86"/>
      <c r="IAM14" s="86"/>
      <c r="IAN14" s="86"/>
      <c r="IAO14" s="86"/>
      <c r="IAP14" s="86"/>
      <c r="IAQ14" s="86"/>
      <c r="IAR14" s="86"/>
      <c r="IAS14" s="86"/>
      <c r="IAT14" s="86"/>
      <c r="IAU14" s="86"/>
      <c r="IAV14" s="86"/>
      <c r="IAW14" s="86"/>
      <c r="IAX14" s="86"/>
      <c r="IAY14" s="86"/>
      <c r="IAZ14" s="86"/>
      <c r="IBA14" s="86"/>
      <c r="IBB14" s="86"/>
      <c r="IBC14" s="86"/>
      <c r="IBD14" s="86"/>
      <c r="IBE14" s="86"/>
      <c r="IBF14" s="86"/>
      <c r="IBG14" s="86"/>
      <c r="IBH14" s="86"/>
      <c r="IBI14" s="86"/>
      <c r="IBJ14" s="86"/>
      <c r="IBK14" s="86"/>
      <c r="IBL14" s="86"/>
      <c r="IBM14" s="86"/>
      <c r="IBN14" s="86"/>
      <c r="IBO14" s="86"/>
      <c r="IBP14" s="86"/>
      <c r="IBQ14" s="86"/>
      <c r="IBR14" s="86"/>
      <c r="IBS14" s="86"/>
      <c r="IBT14" s="86"/>
      <c r="IBU14" s="86"/>
      <c r="IBV14" s="86"/>
      <c r="IBW14" s="86"/>
      <c r="IBX14" s="86"/>
      <c r="IBY14" s="86"/>
      <c r="IBZ14" s="86"/>
      <c r="ICA14" s="86"/>
      <c r="ICB14" s="86"/>
      <c r="ICC14" s="86"/>
      <c r="ICD14" s="86"/>
      <c r="ICE14" s="86"/>
      <c r="ICF14" s="86"/>
      <c r="ICG14" s="86"/>
      <c r="ICH14" s="86"/>
      <c r="ICI14" s="86"/>
      <c r="ICJ14" s="86"/>
      <c r="ICK14" s="86"/>
      <c r="ICL14" s="86"/>
      <c r="ICM14" s="86"/>
      <c r="ICN14" s="86"/>
      <c r="ICO14" s="86"/>
      <c r="ICP14" s="86"/>
      <c r="ICQ14" s="86"/>
      <c r="ICR14" s="86"/>
      <c r="ICS14" s="86"/>
      <c r="ICT14" s="86"/>
      <c r="ICU14" s="86"/>
      <c r="ICV14" s="86"/>
      <c r="ICW14" s="86"/>
      <c r="ICX14" s="86"/>
      <c r="ICY14" s="86"/>
      <c r="ICZ14" s="86"/>
      <c r="IDA14" s="86"/>
      <c r="IDB14" s="86"/>
      <c r="IDC14" s="86"/>
      <c r="IDD14" s="86"/>
      <c r="IDE14" s="86"/>
      <c r="IDF14" s="86"/>
      <c r="IDG14" s="86"/>
      <c r="IDH14" s="86"/>
      <c r="IDI14" s="86"/>
      <c r="IDJ14" s="86"/>
      <c r="IDK14" s="86"/>
      <c r="IDL14" s="86"/>
      <c r="IDM14" s="86"/>
      <c r="IDN14" s="86"/>
      <c r="IDO14" s="86"/>
      <c r="IDP14" s="86"/>
      <c r="IDQ14" s="86"/>
      <c r="IDR14" s="86"/>
      <c r="IDS14" s="86"/>
      <c r="IDT14" s="86"/>
      <c r="IDU14" s="86"/>
      <c r="IDV14" s="86"/>
      <c r="IDW14" s="86"/>
      <c r="IDX14" s="86"/>
      <c r="IDY14" s="86"/>
      <c r="IDZ14" s="86"/>
      <c r="IEA14" s="86"/>
      <c r="IEB14" s="86"/>
      <c r="IEC14" s="86"/>
      <c r="IED14" s="86"/>
      <c r="IEE14" s="86"/>
      <c r="IEF14" s="86"/>
      <c r="IEG14" s="86"/>
      <c r="IEH14" s="86"/>
      <c r="IEI14" s="86"/>
      <c r="IEJ14" s="86"/>
      <c r="IEK14" s="86"/>
      <c r="IEL14" s="86"/>
      <c r="IEM14" s="86"/>
      <c r="IEN14" s="86"/>
      <c r="IEO14" s="86"/>
      <c r="IEP14" s="86"/>
      <c r="IEQ14" s="86"/>
      <c r="IER14" s="86"/>
      <c r="IES14" s="86"/>
      <c r="IET14" s="86"/>
      <c r="IEU14" s="86"/>
      <c r="IEV14" s="86"/>
      <c r="IEW14" s="86"/>
      <c r="IEX14" s="86"/>
      <c r="IEY14" s="86"/>
      <c r="IEZ14" s="86"/>
      <c r="IFA14" s="86"/>
      <c r="IFB14" s="86"/>
      <c r="IFC14" s="86"/>
      <c r="IFD14" s="86"/>
      <c r="IFE14" s="86"/>
      <c r="IFF14" s="86"/>
      <c r="IFG14" s="86"/>
      <c r="IFH14" s="86"/>
      <c r="IFI14" s="86"/>
      <c r="IFJ14" s="86"/>
      <c r="IFK14" s="86"/>
      <c r="IFL14" s="86"/>
      <c r="IFM14" s="86"/>
      <c r="IFN14" s="86"/>
      <c r="IFO14" s="86"/>
      <c r="IFP14" s="86"/>
      <c r="IFQ14" s="86"/>
      <c r="IFR14" s="86"/>
      <c r="IFS14" s="86"/>
      <c r="IFT14" s="86"/>
      <c r="IFU14" s="86"/>
      <c r="IFV14" s="86"/>
      <c r="IFW14" s="86"/>
      <c r="IFX14" s="86"/>
      <c r="IFY14" s="86"/>
      <c r="IFZ14" s="86"/>
      <c r="IGA14" s="86"/>
      <c r="IGB14" s="86"/>
      <c r="IGC14" s="86"/>
      <c r="IGD14" s="86"/>
      <c r="IGE14" s="86"/>
      <c r="IGF14" s="86"/>
      <c r="IGG14" s="86"/>
      <c r="IGH14" s="86"/>
      <c r="IGI14" s="86"/>
      <c r="IGJ14" s="86"/>
      <c r="IGK14" s="86"/>
      <c r="IGL14" s="86"/>
      <c r="IGM14" s="86"/>
      <c r="IGN14" s="86"/>
      <c r="IGO14" s="86"/>
      <c r="IGP14" s="86"/>
      <c r="IGQ14" s="86"/>
      <c r="IGR14" s="86"/>
      <c r="IGS14" s="86"/>
      <c r="IGT14" s="86"/>
      <c r="IGU14" s="86"/>
      <c r="IGV14" s="86"/>
      <c r="IGW14" s="86"/>
      <c r="IGX14" s="86"/>
      <c r="IGY14" s="86"/>
      <c r="IGZ14" s="86"/>
      <c r="IHA14" s="86"/>
      <c r="IHB14" s="86"/>
      <c r="IHC14" s="86"/>
      <c r="IHD14" s="86"/>
      <c r="IHE14" s="86"/>
      <c r="IHF14" s="86"/>
      <c r="IHG14" s="86"/>
      <c r="IHH14" s="86"/>
      <c r="IHI14" s="86"/>
      <c r="IHJ14" s="86"/>
      <c r="IHK14" s="86"/>
      <c r="IHL14" s="86"/>
      <c r="IHM14" s="86"/>
      <c r="IHN14" s="86"/>
      <c r="IHO14" s="86"/>
      <c r="IHP14" s="86"/>
      <c r="IHQ14" s="86"/>
      <c r="IHR14" s="86"/>
      <c r="IHS14" s="86"/>
      <c r="IHT14" s="86"/>
      <c r="IHU14" s="86"/>
      <c r="IHV14" s="86"/>
      <c r="IHW14" s="86"/>
      <c r="IHX14" s="86"/>
      <c r="IHY14" s="86"/>
      <c r="IHZ14" s="86"/>
      <c r="IIA14" s="86"/>
      <c r="IIB14" s="86"/>
      <c r="IIC14" s="86"/>
      <c r="IID14" s="86"/>
      <c r="IIE14" s="86"/>
      <c r="IIF14" s="86"/>
      <c r="IIG14" s="86"/>
      <c r="IIH14" s="86"/>
      <c r="III14" s="86"/>
      <c r="IIJ14" s="86"/>
      <c r="IIK14" s="86"/>
      <c r="IIL14" s="86"/>
      <c r="IIM14" s="86"/>
      <c r="IIN14" s="86"/>
      <c r="IIO14" s="86"/>
      <c r="IIP14" s="86"/>
      <c r="IIQ14" s="86"/>
      <c r="IIR14" s="86"/>
      <c r="IIS14" s="86"/>
      <c r="IIT14" s="86"/>
      <c r="IIU14" s="86"/>
      <c r="IIV14" s="86"/>
      <c r="IIW14" s="86"/>
      <c r="IIX14" s="86"/>
      <c r="IIY14" s="86"/>
      <c r="IIZ14" s="86"/>
      <c r="IJA14" s="86"/>
      <c r="IJB14" s="86"/>
      <c r="IJC14" s="86"/>
      <c r="IJD14" s="86"/>
      <c r="IJE14" s="86"/>
      <c r="IJF14" s="86"/>
      <c r="IJG14" s="86"/>
      <c r="IJH14" s="86"/>
      <c r="IJI14" s="86"/>
      <c r="IJJ14" s="86"/>
      <c r="IJK14" s="86"/>
      <c r="IJL14" s="86"/>
      <c r="IJM14" s="86"/>
      <c r="IJN14" s="86"/>
      <c r="IJO14" s="86"/>
      <c r="IJP14" s="86"/>
      <c r="IJQ14" s="86"/>
      <c r="IJR14" s="86"/>
      <c r="IJS14" s="86"/>
      <c r="IJT14" s="86"/>
      <c r="IJU14" s="86"/>
      <c r="IJV14" s="86"/>
      <c r="IJW14" s="86"/>
      <c r="IJX14" s="86"/>
      <c r="IJY14" s="86"/>
      <c r="IJZ14" s="86"/>
      <c r="IKA14" s="86"/>
      <c r="IKB14" s="86"/>
      <c r="IKC14" s="86"/>
      <c r="IKD14" s="86"/>
      <c r="IKE14" s="86"/>
      <c r="IKF14" s="86"/>
      <c r="IKG14" s="86"/>
      <c r="IKH14" s="86"/>
      <c r="IKI14" s="86"/>
      <c r="IKJ14" s="86"/>
      <c r="IKK14" s="86"/>
      <c r="IKL14" s="86"/>
      <c r="IKM14" s="86"/>
      <c r="IKN14" s="86"/>
      <c r="IKO14" s="86"/>
      <c r="IKP14" s="86"/>
      <c r="IKQ14" s="86"/>
      <c r="IKR14" s="86"/>
      <c r="IKS14" s="86"/>
      <c r="IKT14" s="86"/>
      <c r="IKU14" s="86"/>
      <c r="IKV14" s="86"/>
      <c r="IKW14" s="86"/>
      <c r="IKX14" s="86"/>
      <c r="IKY14" s="86"/>
      <c r="IKZ14" s="86"/>
      <c r="ILA14" s="86"/>
      <c r="ILB14" s="86"/>
      <c r="ILC14" s="86"/>
      <c r="ILD14" s="86"/>
      <c r="ILE14" s="86"/>
      <c r="ILF14" s="86"/>
      <c r="ILG14" s="86"/>
      <c r="ILH14" s="86"/>
      <c r="ILI14" s="86"/>
      <c r="ILJ14" s="86"/>
      <c r="ILK14" s="86"/>
      <c r="ILL14" s="86"/>
      <c r="ILM14" s="86"/>
      <c r="ILN14" s="86"/>
      <c r="ILO14" s="86"/>
      <c r="ILP14" s="86"/>
      <c r="ILQ14" s="86"/>
      <c r="ILR14" s="86"/>
      <c r="ILS14" s="86"/>
      <c r="ILT14" s="86"/>
      <c r="ILU14" s="86"/>
      <c r="ILV14" s="86"/>
      <c r="ILW14" s="86"/>
      <c r="ILX14" s="86"/>
      <c r="ILY14" s="86"/>
      <c r="ILZ14" s="86"/>
      <c r="IMA14" s="86"/>
      <c r="IMB14" s="86"/>
      <c r="IMC14" s="86"/>
      <c r="IMD14" s="86"/>
      <c r="IME14" s="86"/>
      <c r="IMF14" s="86"/>
      <c r="IMG14" s="86"/>
      <c r="IMH14" s="86"/>
      <c r="IMI14" s="86"/>
      <c r="IMJ14" s="86"/>
      <c r="IMK14" s="86"/>
      <c r="IML14" s="86"/>
      <c r="IMM14" s="86"/>
      <c r="IMN14" s="86"/>
      <c r="IMO14" s="86"/>
      <c r="IMP14" s="86"/>
      <c r="IMQ14" s="86"/>
      <c r="IMR14" s="86"/>
      <c r="IMS14" s="86"/>
      <c r="IMT14" s="86"/>
      <c r="IMU14" s="86"/>
      <c r="IMV14" s="86"/>
      <c r="IMW14" s="86"/>
      <c r="IMX14" s="86"/>
      <c r="IMY14" s="86"/>
      <c r="IMZ14" s="86"/>
      <c r="INA14" s="86"/>
      <c r="INB14" s="86"/>
      <c r="INC14" s="86"/>
      <c r="IND14" s="86"/>
      <c r="INE14" s="86"/>
      <c r="INF14" s="86"/>
      <c r="ING14" s="86"/>
      <c r="INH14" s="86"/>
      <c r="INI14" s="86"/>
      <c r="INJ14" s="86"/>
      <c r="INK14" s="86"/>
      <c r="INL14" s="86"/>
      <c r="INM14" s="86"/>
      <c r="INN14" s="86"/>
      <c r="INO14" s="86"/>
      <c r="INP14" s="86"/>
      <c r="INQ14" s="86"/>
      <c r="INR14" s="86"/>
      <c r="INS14" s="86"/>
      <c r="INT14" s="86"/>
      <c r="INU14" s="86"/>
      <c r="INV14" s="86"/>
      <c r="INW14" s="86"/>
      <c r="INX14" s="86"/>
      <c r="INY14" s="86"/>
      <c r="INZ14" s="86"/>
      <c r="IOA14" s="86"/>
      <c r="IOB14" s="86"/>
      <c r="IOC14" s="86"/>
      <c r="IOD14" s="86"/>
      <c r="IOE14" s="86"/>
      <c r="IOF14" s="86"/>
      <c r="IOG14" s="86"/>
      <c r="IOH14" s="86"/>
      <c r="IOI14" s="86"/>
      <c r="IOJ14" s="86"/>
      <c r="IOK14" s="86"/>
      <c r="IOL14" s="86"/>
      <c r="IOM14" s="86"/>
      <c r="ION14" s="86"/>
      <c r="IOO14" s="86"/>
      <c r="IOP14" s="86"/>
      <c r="IOQ14" s="86"/>
      <c r="IOR14" s="86"/>
      <c r="IOS14" s="86"/>
      <c r="IOT14" s="86"/>
      <c r="IOU14" s="86"/>
      <c r="IOV14" s="86"/>
      <c r="IOW14" s="86"/>
      <c r="IOX14" s="86"/>
      <c r="IOY14" s="86"/>
      <c r="IOZ14" s="86"/>
      <c r="IPA14" s="86"/>
      <c r="IPB14" s="86"/>
      <c r="IPC14" s="86"/>
      <c r="IPD14" s="86"/>
      <c r="IPE14" s="86"/>
      <c r="IPF14" s="86"/>
      <c r="IPG14" s="86"/>
      <c r="IPH14" s="86"/>
      <c r="IPI14" s="86"/>
      <c r="IPJ14" s="86"/>
      <c r="IPK14" s="86"/>
      <c r="IPL14" s="86"/>
      <c r="IPM14" s="86"/>
      <c r="IPN14" s="86"/>
      <c r="IPO14" s="86"/>
      <c r="IPP14" s="86"/>
      <c r="IPQ14" s="86"/>
      <c r="IPR14" s="86"/>
      <c r="IPS14" s="86"/>
      <c r="IPT14" s="86"/>
      <c r="IPU14" s="86"/>
      <c r="IPV14" s="86"/>
      <c r="IPW14" s="86"/>
      <c r="IPX14" s="86"/>
      <c r="IPY14" s="86"/>
      <c r="IPZ14" s="86"/>
      <c r="IQA14" s="86"/>
      <c r="IQB14" s="86"/>
      <c r="IQC14" s="86"/>
      <c r="IQD14" s="86"/>
      <c r="IQE14" s="86"/>
      <c r="IQF14" s="86"/>
      <c r="IQG14" s="86"/>
      <c r="IQH14" s="86"/>
      <c r="IQI14" s="86"/>
      <c r="IQJ14" s="86"/>
      <c r="IQK14" s="86"/>
      <c r="IQL14" s="86"/>
      <c r="IQM14" s="86"/>
      <c r="IQN14" s="86"/>
      <c r="IQO14" s="86"/>
      <c r="IQP14" s="86"/>
      <c r="IQQ14" s="86"/>
      <c r="IQR14" s="86"/>
      <c r="IQS14" s="86"/>
      <c r="IQT14" s="86"/>
      <c r="IQU14" s="86"/>
      <c r="IQV14" s="86"/>
      <c r="IQW14" s="86"/>
      <c r="IQX14" s="86"/>
      <c r="IQY14" s="86"/>
      <c r="IQZ14" s="86"/>
      <c r="IRA14" s="86"/>
      <c r="IRB14" s="86"/>
      <c r="IRC14" s="86"/>
      <c r="IRD14" s="86"/>
      <c r="IRE14" s="86"/>
      <c r="IRF14" s="86"/>
      <c r="IRG14" s="86"/>
      <c r="IRH14" s="86"/>
      <c r="IRI14" s="86"/>
      <c r="IRJ14" s="86"/>
      <c r="IRK14" s="86"/>
      <c r="IRL14" s="86"/>
      <c r="IRM14" s="86"/>
      <c r="IRN14" s="86"/>
      <c r="IRO14" s="86"/>
      <c r="IRP14" s="86"/>
      <c r="IRQ14" s="86"/>
      <c r="IRR14" s="86"/>
      <c r="IRS14" s="86"/>
      <c r="IRT14" s="86"/>
      <c r="IRU14" s="86"/>
      <c r="IRV14" s="86"/>
      <c r="IRW14" s="86"/>
      <c r="IRX14" s="86"/>
      <c r="IRY14" s="86"/>
      <c r="IRZ14" s="86"/>
      <c r="ISA14" s="86"/>
      <c r="ISB14" s="86"/>
      <c r="ISC14" s="86"/>
      <c r="ISD14" s="86"/>
      <c r="ISE14" s="86"/>
      <c r="ISF14" s="86"/>
      <c r="ISG14" s="86"/>
      <c r="ISH14" s="86"/>
      <c r="ISI14" s="86"/>
      <c r="ISJ14" s="86"/>
      <c r="ISK14" s="86"/>
      <c r="ISL14" s="86"/>
      <c r="ISM14" s="86"/>
      <c r="ISN14" s="86"/>
      <c r="ISO14" s="86"/>
      <c r="ISP14" s="86"/>
      <c r="ISQ14" s="86"/>
      <c r="ISR14" s="86"/>
      <c r="ISS14" s="86"/>
      <c r="IST14" s="86"/>
      <c r="ISU14" s="86"/>
      <c r="ISV14" s="86"/>
      <c r="ISW14" s="86"/>
      <c r="ISX14" s="86"/>
      <c r="ISY14" s="86"/>
      <c r="ISZ14" s="86"/>
      <c r="ITA14" s="86"/>
      <c r="ITB14" s="86"/>
      <c r="ITC14" s="86"/>
      <c r="ITD14" s="86"/>
      <c r="ITE14" s="86"/>
      <c r="ITF14" s="86"/>
      <c r="ITG14" s="86"/>
      <c r="ITH14" s="86"/>
      <c r="ITI14" s="86"/>
      <c r="ITJ14" s="86"/>
      <c r="ITK14" s="86"/>
      <c r="ITL14" s="86"/>
      <c r="ITM14" s="86"/>
      <c r="ITN14" s="86"/>
      <c r="ITO14" s="86"/>
      <c r="ITP14" s="86"/>
      <c r="ITQ14" s="86"/>
      <c r="ITR14" s="86"/>
      <c r="ITS14" s="86"/>
      <c r="ITT14" s="86"/>
      <c r="ITU14" s="86"/>
      <c r="ITV14" s="86"/>
      <c r="ITW14" s="86"/>
      <c r="ITX14" s="86"/>
      <c r="ITY14" s="86"/>
      <c r="ITZ14" s="86"/>
      <c r="IUA14" s="86"/>
      <c r="IUB14" s="86"/>
      <c r="IUC14" s="86"/>
      <c r="IUD14" s="86"/>
      <c r="IUE14" s="86"/>
      <c r="IUF14" s="86"/>
      <c r="IUG14" s="86"/>
      <c r="IUH14" s="86"/>
      <c r="IUI14" s="86"/>
      <c r="IUJ14" s="86"/>
      <c r="IUK14" s="86"/>
      <c r="IUL14" s="86"/>
      <c r="IUM14" s="86"/>
      <c r="IUN14" s="86"/>
      <c r="IUO14" s="86"/>
      <c r="IUP14" s="86"/>
      <c r="IUQ14" s="86"/>
      <c r="IUR14" s="86"/>
      <c r="IUS14" s="86"/>
      <c r="IUT14" s="86"/>
      <c r="IUU14" s="86"/>
      <c r="IUV14" s="86"/>
      <c r="IUW14" s="86"/>
      <c r="IUX14" s="86"/>
      <c r="IUY14" s="86"/>
      <c r="IUZ14" s="86"/>
      <c r="IVA14" s="86"/>
      <c r="IVB14" s="86"/>
      <c r="IVC14" s="86"/>
      <c r="IVD14" s="86"/>
      <c r="IVE14" s="86"/>
      <c r="IVF14" s="86"/>
      <c r="IVG14" s="86"/>
      <c r="IVH14" s="86"/>
      <c r="IVI14" s="86"/>
      <c r="IVJ14" s="86"/>
      <c r="IVK14" s="86"/>
      <c r="IVL14" s="86"/>
      <c r="IVM14" s="86"/>
      <c r="IVN14" s="86"/>
      <c r="IVO14" s="86"/>
      <c r="IVP14" s="86"/>
      <c r="IVQ14" s="86"/>
      <c r="IVR14" s="86"/>
      <c r="IVS14" s="86"/>
      <c r="IVT14" s="86"/>
      <c r="IVU14" s="86"/>
      <c r="IVV14" s="86"/>
      <c r="IVW14" s="86"/>
      <c r="IVX14" s="86"/>
      <c r="IVY14" s="86"/>
      <c r="IVZ14" s="86"/>
      <c r="IWA14" s="86"/>
      <c r="IWB14" s="86"/>
      <c r="IWC14" s="86"/>
      <c r="IWD14" s="86"/>
      <c r="IWE14" s="86"/>
      <c r="IWF14" s="86"/>
      <c r="IWG14" s="86"/>
      <c r="IWH14" s="86"/>
      <c r="IWI14" s="86"/>
      <c r="IWJ14" s="86"/>
      <c r="IWK14" s="86"/>
      <c r="IWL14" s="86"/>
      <c r="IWM14" s="86"/>
      <c r="IWN14" s="86"/>
      <c r="IWO14" s="86"/>
      <c r="IWP14" s="86"/>
      <c r="IWQ14" s="86"/>
      <c r="IWR14" s="86"/>
      <c r="IWS14" s="86"/>
      <c r="IWT14" s="86"/>
      <c r="IWU14" s="86"/>
      <c r="IWV14" s="86"/>
      <c r="IWW14" s="86"/>
      <c r="IWX14" s="86"/>
      <c r="IWY14" s="86"/>
      <c r="IWZ14" s="86"/>
      <c r="IXA14" s="86"/>
      <c r="IXB14" s="86"/>
      <c r="IXC14" s="86"/>
      <c r="IXD14" s="86"/>
      <c r="IXE14" s="86"/>
      <c r="IXF14" s="86"/>
      <c r="IXG14" s="86"/>
      <c r="IXH14" s="86"/>
      <c r="IXI14" s="86"/>
      <c r="IXJ14" s="86"/>
      <c r="IXK14" s="86"/>
      <c r="IXL14" s="86"/>
      <c r="IXM14" s="86"/>
      <c r="IXN14" s="86"/>
      <c r="IXO14" s="86"/>
      <c r="IXP14" s="86"/>
      <c r="IXQ14" s="86"/>
      <c r="IXR14" s="86"/>
      <c r="IXS14" s="86"/>
      <c r="IXT14" s="86"/>
      <c r="IXU14" s="86"/>
      <c r="IXV14" s="86"/>
      <c r="IXW14" s="86"/>
      <c r="IXX14" s="86"/>
      <c r="IXY14" s="86"/>
      <c r="IXZ14" s="86"/>
      <c r="IYA14" s="86"/>
      <c r="IYB14" s="86"/>
      <c r="IYC14" s="86"/>
      <c r="IYD14" s="86"/>
      <c r="IYE14" s="86"/>
      <c r="IYF14" s="86"/>
      <c r="IYG14" s="86"/>
      <c r="IYH14" s="86"/>
      <c r="IYI14" s="86"/>
      <c r="IYJ14" s="86"/>
      <c r="IYK14" s="86"/>
      <c r="IYL14" s="86"/>
      <c r="IYM14" s="86"/>
      <c r="IYN14" s="86"/>
      <c r="IYO14" s="86"/>
      <c r="IYP14" s="86"/>
      <c r="IYQ14" s="86"/>
      <c r="IYR14" s="86"/>
      <c r="IYS14" s="86"/>
      <c r="IYT14" s="86"/>
      <c r="IYU14" s="86"/>
      <c r="IYV14" s="86"/>
      <c r="IYW14" s="86"/>
      <c r="IYX14" s="86"/>
      <c r="IYY14" s="86"/>
      <c r="IYZ14" s="86"/>
      <c r="IZA14" s="86"/>
      <c r="IZB14" s="86"/>
      <c r="IZC14" s="86"/>
      <c r="IZD14" s="86"/>
      <c r="IZE14" s="86"/>
      <c r="IZF14" s="86"/>
      <c r="IZG14" s="86"/>
      <c r="IZH14" s="86"/>
      <c r="IZI14" s="86"/>
      <c r="IZJ14" s="86"/>
      <c r="IZK14" s="86"/>
      <c r="IZL14" s="86"/>
      <c r="IZM14" s="86"/>
      <c r="IZN14" s="86"/>
      <c r="IZO14" s="86"/>
      <c r="IZP14" s="86"/>
      <c r="IZQ14" s="86"/>
      <c r="IZR14" s="86"/>
      <c r="IZS14" s="86"/>
      <c r="IZT14" s="86"/>
      <c r="IZU14" s="86"/>
      <c r="IZV14" s="86"/>
      <c r="IZW14" s="86"/>
      <c r="IZX14" s="86"/>
      <c r="IZY14" s="86"/>
      <c r="IZZ14" s="86"/>
      <c r="JAA14" s="86"/>
      <c r="JAB14" s="86"/>
      <c r="JAC14" s="86"/>
      <c r="JAD14" s="86"/>
      <c r="JAE14" s="86"/>
      <c r="JAF14" s="86"/>
      <c r="JAG14" s="86"/>
      <c r="JAH14" s="86"/>
      <c r="JAI14" s="86"/>
      <c r="JAJ14" s="86"/>
      <c r="JAK14" s="86"/>
      <c r="JAL14" s="86"/>
      <c r="JAM14" s="86"/>
      <c r="JAN14" s="86"/>
      <c r="JAO14" s="86"/>
      <c r="JAP14" s="86"/>
      <c r="JAQ14" s="86"/>
      <c r="JAR14" s="86"/>
      <c r="JAS14" s="86"/>
      <c r="JAT14" s="86"/>
      <c r="JAU14" s="86"/>
      <c r="JAV14" s="86"/>
      <c r="JAW14" s="86"/>
      <c r="JAX14" s="86"/>
      <c r="JAY14" s="86"/>
      <c r="JAZ14" s="86"/>
      <c r="JBA14" s="86"/>
      <c r="JBB14" s="86"/>
      <c r="JBC14" s="86"/>
      <c r="JBD14" s="86"/>
      <c r="JBE14" s="86"/>
      <c r="JBF14" s="86"/>
      <c r="JBG14" s="86"/>
      <c r="JBH14" s="86"/>
      <c r="JBI14" s="86"/>
      <c r="JBJ14" s="86"/>
      <c r="JBK14" s="86"/>
      <c r="JBL14" s="86"/>
      <c r="JBM14" s="86"/>
      <c r="JBN14" s="86"/>
      <c r="JBO14" s="86"/>
      <c r="JBP14" s="86"/>
      <c r="JBQ14" s="86"/>
      <c r="JBR14" s="86"/>
      <c r="JBS14" s="86"/>
      <c r="JBT14" s="86"/>
      <c r="JBU14" s="86"/>
      <c r="JBV14" s="86"/>
      <c r="JBW14" s="86"/>
      <c r="JBX14" s="86"/>
      <c r="JBY14" s="86"/>
      <c r="JBZ14" s="86"/>
      <c r="JCA14" s="86"/>
      <c r="JCB14" s="86"/>
      <c r="JCC14" s="86"/>
      <c r="JCD14" s="86"/>
      <c r="JCE14" s="86"/>
      <c r="JCF14" s="86"/>
      <c r="JCG14" s="86"/>
      <c r="JCH14" s="86"/>
      <c r="JCI14" s="86"/>
      <c r="JCJ14" s="86"/>
      <c r="JCK14" s="86"/>
      <c r="JCL14" s="86"/>
      <c r="JCM14" s="86"/>
      <c r="JCN14" s="86"/>
      <c r="JCO14" s="86"/>
      <c r="JCP14" s="86"/>
      <c r="JCQ14" s="86"/>
      <c r="JCR14" s="86"/>
      <c r="JCS14" s="86"/>
      <c r="JCT14" s="86"/>
      <c r="JCU14" s="86"/>
      <c r="JCV14" s="86"/>
      <c r="JCW14" s="86"/>
      <c r="JCX14" s="86"/>
      <c r="JCY14" s="86"/>
      <c r="JCZ14" s="86"/>
      <c r="JDA14" s="86"/>
      <c r="JDB14" s="86"/>
      <c r="JDC14" s="86"/>
      <c r="JDD14" s="86"/>
      <c r="JDE14" s="86"/>
      <c r="JDF14" s="86"/>
      <c r="JDG14" s="86"/>
      <c r="JDH14" s="86"/>
      <c r="JDI14" s="86"/>
      <c r="JDJ14" s="86"/>
      <c r="JDK14" s="86"/>
      <c r="JDL14" s="86"/>
      <c r="JDM14" s="86"/>
      <c r="JDN14" s="86"/>
      <c r="JDO14" s="86"/>
      <c r="JDP14" s="86"/>
      <c r="JDQ14" s="86"/>
      <c r="JDR14" s="86"/>
      <c r="JDS14" s="86"/>
      <c r="JDT14" s="86"/>
      <c r="JDU14" s="86"/>
      <c r="JDV14" s="86"/>
      <c r="JDW14" s="86"/>
      <c r="JDX14" s="86"/>
      <c r="JDY14" s="86"/>
      <c r="JDZ14" s="86"/>
      <c r="JEA14" s="86"/>
      <c r="JEB14" s="86"/>
      <c r="JEC14" s="86"/>
      <c r="JED14" s="86"/>
      <c r="JEE14" s="86"/>
      <c r="JEF14" s="86"/>
      <c r="JEG14" s="86"/>
      <c r="JEH14" s="86"/>
      <c r="JEI14" s="86"/>
      <c r="JEJ14" s="86"/>
      <c r="JEK14" s="86"/>
      <c r="JEL14" s="86"/>
      <c r="JEM14" s="86"/>
      <c r="JEN14" s="86"/>
      <c r="JEO14" s="86"/>
      <c r="JEP14" s="86"/>
      <c r="JEQ14" s="86"/>
      <c r="JER14" s="86"/>
      <c r="JES14" s="86"/>
      <c r="JET14" s="86"/>
      <c r="JEU14" s="86"/>
      <c r="JEV14" s="86"/>
      <c r="JEW14" s="86"/>
      <c r="JEX14" s="86"/>
      <c r="JEY14" s="86"/>
      <c r="JEZ14" s="86"/>
      <c r="JFA14" s="86"/>
      <c r="JFB14" s="86"/>
      <c r="JFC14" s="86"/>
      <c r="JFD14" s="86"/>
      <c r="JFE14" s="86"/>
      <c r="JFF14" s="86"/>
      <c r="JFG14" s="86"/>
      <c r="JFH14" s="86"/>
      <c r="JFI14" s="86"/>
      <c r="JFJ14" s="86"/>
      <c r="JFK14" s="86"/>
      <c r="JFL14" s="86"/>
      <c r="JFM14" s="86"/>
      <c r="JFN14" s="86"/>
      <c r="JFO14" s="86"/>
      <c r="JFP14" s="86"/>
      <c r="JFQ14" s="86"/>
      <c r="JFR14" s="86"/>
      <c r="JFS14" s="86"/>
      <c r="JFT14" s="86"/>
      <c r="JFU14" s="86"/>
      <c r="JFV14" s="86"/>
      <c r="JFW14" s="86"/>
      <c r="JFX14" s="86"/>
      <c r="JFY14" s="86"/>
      <c r="JFZ14" s="86"/>
      <c r="JGA14" s="86"/>
      <c r="JGB14" s="86"/>
      <c r="JGC14" s="86"/>
      <c r="JGD14" s="86"/>
      <c r="JGE14" s="86"/>
      <c r="JGF14" s="86"/>
      <c r="JGG14" s="86"/>
      <c r="JGH14" s="86"/>
      <c r="JGI14" s="86"/>
      <c r="JGJ14" s="86"/>
      <c r="JGK14" s="86"/>
      <c r="JGL14" s="86"/>
      <c r="JGM14" s="86"/>
      <c r="JGN14" s="86"/>
      <c r="JGO14" s="86"/>
      <c r="JGP14" s="86"/>
      <c r="JGQ14" s="86"/>
      <c r="JGR14" s="86"/>
      <c r="JGS14" s="86"/>
      <c r="JGT14" s="86"/>
      <c r="JGU14" s="86"/>
      <c r="JGV14" s="86"/>
      <c r="JGW14" s="86"/>
      <c r="JGX14" s="86"/>
      <c r="JGY14" s="86"/>
      <c r="JGZ14" s="86"/>
      <c r="JHA14" s="86"/>
      <c r="JHB14" s="86"/>
      <c r="JHC14" s="86"/>
      <c r="JHD14" s="86"/>
      <c r="JHE14" s="86"/>
      <c r="JHF14" s="86"/>
      <c r="JHG14" s="86"/>
      <c r="JHH14" s="86"/>
      <c r="JHI14" s="86"/>
      <c r="JHJ14" s="86"/>
      <c r="JHK14" s="86"/>
      <c r="JHL14" s="86"/>
      <c r="JHM14" s="86"/>
      <c r="JHN14" s="86"/>
      <c r="JHO14" s="86"/>
      <c r="JHP14" s="86"/>
      <c r="JHQ14" s="86"/>
      <c r="JHR14" s="86"/>
      <c r="JHS14" s="86"/>
      <c r="JHT14" s="86"/>
      <c r="JHU14" s="86"/>
      <c r="JHV14" s="86"/>
      <c r="JHW14" s="86"/>
      <c r="JHX14" s="86"/>
      <c r="JHY14" s="86"/>
      <c r="JHZ14" s="86"/>
      <c r="JIA14" s="86"/>
      <c r="JIB14" s="86"/>
      <c r="JIC14" s="86"/>
      <c r="JID14" s="86"/>
      <c r="JIE14" s="86"/>
      <c r="JIF14" s="86"/>
      <c r="JIG14" s="86"/>
      <c r="JIH14" s="86"/>
      <c r="JII14" s="86"/>
      <c r="JIJ14" s="86"/>
      <c r="JIK14" s="86"/>
      <c r="JIL14" s="86"/>
      <c r="JIM14" s="86"/>
      <c r="JIN14" s="86"/>
      <c r="JIO14" s="86"/>
      <c r="JIP14" s="86"/>
      <c r="JIQ14" s="86"/>
      <c r="JIR14" s="86"/>
      <c r="JIS14" s="86"/>
      <c r="JIT14" s="86"/>
      <c r="JIU14" s="86"/>
      <c r="JIV14" s="86"/>
      <c r="JIW14" s="86"/>
      <c r="JIX14" s="86"/>
      <c r="JIY14" s="86"/>
      <c r="JIZ14" s="86"/>
      <c r="JJA14" s="86"/>
      <c r="JJB14" s="86"/>
      <c r="JJC14" s="86"/>
      <c r="JJD14" s="86"/>
      <c r="JJE14" s="86"/>
      <c r="JJF14" s="86"/>
      <c r="JJG14" s="86"/>
      <c r="JJH14" s="86"/>
      <c r="JJI14" s="86"/>
      <c r="JJJ14" s="86"/>
      <c r="JJK14" s="86"/>
      <c r="JJL14" s="86"/>
      <c r="JJM14" s="86"/>
      <c r="JJN14" s="86"/>
      <c r="JJO14" s="86"/>
      <c r="JJP14" s="86"/>
      <c r="JJQ14" s="86"/>
      <c r="JJR14" s="86"/>
      <c r="JJS14" s="86"/>
      <c r="JJT14" s="86"/>
      <c r="JJU14" s="86"/>
      <c r="JJV14" s="86"/>
      <c r="JJW14" s="86"/>
      <c r="JJX14" s="86"/>
      <c r="JJY14" s="86"/>
      <c r="JJZ14" s="86"/>
      <c r="JKA14" s="86"/>
      <c r="JKB14" s="86"/>
      <c r="JKC14" s="86"/>
      <c r="JKD14" s="86"/>
      <c r="JKE14" s="86"/>
      <c r="JKF14" s="86"/>
      <c r="JKG14" s="86"/>
      <c r="JKH14" s="86"/>
      <c r="JKI14" s="86"/>
      <c r="JKJ14" s="86"/>
      <c r="JKK14" s="86"/>
      <c r="JKL14" s="86"/>
      <c r="JKM14" s="86"/>
      <c r="JKN14" s="86"/>
      <c r="JKO14" s="86"/>
      <c r="JKP14" s="86"/>
      <c r="JKQ14" s="86"/>
      <c r="JKR14" s="86"/>
      <c r="JKS14" s="86"/>
      <c r="JKT14" s="86"/>
      <c r="JKU14" s="86"/>
      <c r="JKV14" s="86"/>
      <c r="JKW14" s="86"/>
      <c r="JKX14" s="86"/>
      <c r="JKY14" s="86"/>
      <c r="JKZ14" s="86"/>
      <c r="JLA14" s="86"/>
      <c r="JLB14" s="86"/>
      <c r="JLC14" s="86"/>
      <c r="JLD14" s="86"/>
      <c r="JLE14" s="86"/>
      <c r="JLF14" s="86"/>
      <c r="JLG14" s="86"/>
      <c r="JLH14" s="86"/>
      <c r="JLI14" s="86"/>
      <c r="JLJ14" s="86"/>
      <c r="JLK14" s="86"/>
      <c r="JLL14" s="86"/>
      <c r="JLM14" s="86"/>
      <c r="JLN14" s="86"/>
      <c r="JLO14" s="86"/>
      <c r="JLP14" s="86"/>
      <c r="JLQ14" s="86"/>
      <c r="JLR14" s="86"/>
      <c r="JLS14" s="86"/>
      <c r="JLT14" s="86"/>
      <c r="JLU14" s="86"/>
      <c r="JLV14" s="86"/>
      <c r="JLW14" s="86"/>
      <c r="JLX14" s="86"/>
      <c r="JLY14" s="86"/>
      <c r="JLZ14" s="86"/>
      <c r="JMA14" s="86"/>
      <c r="JMB14" s="86"/>
      <c r="JMC14" s="86"/>
      <c r="JMD14" s="86"/>
      <c r="JME14" s="86"/>
      <c r="JMF14" s="86"/>
      <c r="JMG14" s="86"/>
      <c r="JMH14" s="86"/>
      <c r="JMI14" s="86"/>
      <c r="JMJ14" s="86"/>
      <c r="JMK14" s="86"/>
      <c r="JML14" s="86"/>
      <c r="JMM14" s="86"/>
      <c r="JMN14" s="86"/>
      <c r="JMO14" s="86"/>
      <c r="JMP14" s="86"/>
      <c r="JMQ14" s="86"/>
      <c r="JMR14" s="86"/>
      <c r="JMS14" s="86"/>
      <c r="JMT14" s="86"/>
      <c r="JMU14" s="86"/>
      <c r="JMV14" s="86"/>
      <c r="JMW14" s="86"/>
      <c r="JMX14" s="86"/>
      <c r="JMY14" s="86"/>
      <c r="JMZ14" s="86"/>
      <c r="JNA14" s="86"/>
      <c r="JNB14" s="86"/>
      <c r="JNC14" s="86"/>
      <c r="JND14" s="86"/>
      <c r="JNE14" s="86"/>
      <c r="JNF14" s="86"/>
      <c r="JNG14" s="86"/>
      <c r="JNH14" s="86"/>
      <c r="JNI14" s="86"/>
      <c r="JNJ14" s="86"/>
      <c r="JNK14" s="86"/>
      <c r="JNL14" s="86"/>
      <c r="JNM14" s="86"/>
      <c r="JNN14" s="86"/>
      <c r="JNO14" s="86"/>
      <c r="JNP14" s="86"/>
      <c r="JNQ14" s="86"/>
      <c r="JNR14" s="86"/>
      <c r="JNS14" s="86"/>
      <c r="JNT14" s="86"/>
      <c r="JNU14" s="86"/>
      <c r="JNV14" s="86"/>
      <c r="JNW14" s="86"/>
      <c r="JNX14" s="86"/>
      <c r="JNY14" s="86"/>
      <c r="JNZ14" s="86"/>
      <c r="JOA14" s="86"/>
      <c r="JOB14" s="86"/>
      <c r="JOC14" s="86"/>
      <c r="JOD14" s="86"/>
      <c r="JOE14" s="86"/>
      <c r="JOF14" s="86"/>
      <c r="JOG14" s="86"/>
      <c r="JOH14" s="86"/>
      <c r="JOI14" s="86"/>
      <c r="JOJ14" s="86"/>
      <c r="JOK14" s="86"/>
      <c r="JOL14" s="86"/>
      <c r="JOM14" s="86"/>
      <c r="JON14" s="86"/>
      <c r="JOO14" s="86"/>
      <c r="JOP14" s="86"/>
      <c r="JOQ14" s="86"/>
      <c r="JOR14" s="86"/>
      <c r="JOS14" s="86"/>
      <c r="JOT14" s="86"/>
      <c r="JOU14" s="86"/>
      <c r="JOV14" s="86"/>
      <c r="JOW14" s="86"/>
      <c r="JOX14" s="86"/>
      <c r="JOY14" s="86"/>
      <c r="JOZ14" s="86"/>
      <c r="JPA14" s="86"/>
      <c r="JPB14" s="86"/>
      <c r="JPC14" s="86"/>
      <c r="JPD14" s="86"/>
      <c r="JPE14" s="86"/>
      <c r="JPF14" s="86"/>
      <c r="JPG14" s="86"/>
      <c r="JPH14" s="86"/>
      <c r="JPI14" s="86"/>
      <c r="JPJ14" s="86"/>
      <c r="JPK14" s="86"/>
      <c r="JPL14" s="86"/>
      <c r="JPM14" s="86"/>
      <c r="JPN14" s="86"/>
      <c r="JPO14" s="86"/>
      <c r="JPP14" s="86"/>
      <c r="JPQ14" s="86"/>
      <c r="JPR14" s="86"/>
      <c r="JPS14" s="86"/>
      <c r="JPT14" s="86"/>
      <c r="JPU14" s="86"/>
      <c r="JPV14" s="86"/>
      <c r="JPW14" s="86"/>
      <c r="JPX14" s="86"/>
      <c r="JPY14" s="86"/>
      <c r="JPZ14" s="86"/>
      <c r="JQA14" s="86"/>
      <c r="JQB14" s="86"/>
      <c r="JQC14" s="86"/>
      <c r="JQD14" s="86"/>
      <c r="JQE14" s="86"/>
      <c r="JQF14" s="86"/>
      <c r="JQG14" s="86"/>
      <c r="JQH14" s="86"/>
      <c r="JQI14" s="86"/>
      <c r="JQJ14" s="86"/>
      <c r="JQK14" s="86"/>
      <c r="JQL14" s="86"/>
      <c r="JQM14" s="86"/>
      <c r="JQN14" s="86"/>
      <c r="JQO14" s="86"/>
      <c r="JQP14" s="86"/>
      <c r="JQQ14" s="86"/>
      <c r="JQR14" s="86"/>
      <c r="JQS14" s="86"/>
      <c r="JQT14" s="86"/>
      <c r="JQU14" s="86"/>
      <c r="JQV14" s="86"/>
      <c r="JQW14" s="86"/>
      <c r="JQX14" s="86"/>
      <c r="JQY14" s="86"/>
      <c r="JQZ14" s="86"/>
      <c r="JRA14" s="86"/>
      <c r="JRB14" s="86"/>
      <c r="JRC14" s="86"/>
      <c r="JRD14" s="86"/>
      <c r="JRE14" s="86"/>
      <c r="JRF14" s="86"/>
      <c r="JRG14" s="86"/>
      <c r="JRH14" s="86"/>
      <c r="JRI14" s="86"/>
      <c r="JRJ14" s="86"/>
      <c r="JRK14" s="86"/>
      <c r="JRL14" s="86"/>
      <c r="JRM14" s="86"/>
      <c r="JRN14" s="86"/>
      <c r="JRO14" s="86"/>
      <c r="JRP14" s="86"/>
      <c r="JRQ14" s="86"/>
      <c r="JRR14" s="86"/>
      <c r="JRS14" s="86"/>
      <c r="JRT14" s="86"/>
      <c r="JRU14" s="86"/>
      <c r="JRV14" s="86"/>
      <c r="JRW14" s="86"/>
      <c r="JRX14" s="86"/>
      <c r="JRY14" s="86"/>
      <c r="JRZ14" s="86"/>
      <c r="JSA14" s="86"/>
      <c r="JSB14" s="86"/>
      <c r="JSC14" s="86"/>
      <c r="JSD14" s="86"/>
      <c r="JSE14" s="86"/>
      <c r="JSF14" s="86"/>
      <c r="JSG14" s="86"/>
      <c r="JSH14" s="86"/>
      <c r="JSI14" s="86"/>
      <c r="JSJ14" s="86"/>
      <c r="JSK14" s="86"/>
      <c r="JSL14" s="86"/>
      <c r="JSM14" s="86"/>
      <c r="JSN14" s="86"/>
      <c r="JSO14" s="86"/>
      <c r="JSP14" s="86"/>
      <c r="JSQ14" s="86"/>
      <c r="JSR14" s="86"/>
      <c r="JSS14" s="86"/>
      <c r="JST14" s="86"/>
      <c r="JSU14" s="86"/>
      <c r="JSV14" s="86"/>
      <c r="JSW14" s="86"/>
      <c r="JSX14" s="86"/>
      <c r="JSY14" s="86"/>
      <c r="JSZ14" s="86"/>
      <c r="JTA14" s="86"/>
      <c r="JTB14" s="86"/>
      <c r="JTC14" s="86"/>
      <c r="JTD14" s="86"/>
      <c r="JTE14" s="86"/>
      <c r="JTF14" s="86"/>
      <c r="JTG14" s="86"/>
      <c r="JTH14" s="86"/>
      <c r="JTI14" s="86"/>
      <c r="JTJ14" s="86"/>
      <c r="JTK14" s="86"/>
      <c r="JTL14" s="86"/>
      <c r="JTM14" s="86"/>
      <c r="JTN14" s="86"/>
      <c r="JTO14" s="86"/>
      <c r="JTP14" s="86"/>
      <c r="JTQ14" s="86"/>
      <c r="JTR14" s="86"/>
      <c r="JTS14" s="86"/>
      <c r="JTT14" s="86"/>
      <c r="JTU14" s="86"/>
      <c r="JTV14" s="86"/>
      <c r="JTW14" s="86"/>
      <c r="JTX14" s="86"/>
      <c r="JTY14" s="86"/>
      <c r="JTZ14" s="86"/>
      <c r="JUA14" s="86"/>
      <c r="JUB14" s="86"/>
      <c r="JUC14" s="86"/>
      <c r="JUD14" s="86"/>
      <c r="JUE14" s="86"/>
      <c r="JUF14" s="86"/>
      <c r="JUG14" s="86"/>
      <c r="JUH14" s="86"/>
      <c r="JUI14" s="86"/>
      <c r="JUJ14" s="86"/>
      <c r="JUK14" s="86"/>
      <c r="JUL14" s="86"/>
      <c r="JUM14" s="86"/>
      <c r="JUN14" s="86"/>
      <c r="JUO14" s="86"/>
      <c r="JUP14" s="86"/>
      <c r="JUQ14" s="86"/>
      <c r="JUR14" s="86"/>
      <c r="JUS14" s="86"/>
      <c r="JUT14" s="86"/>
      <c r="JUU14" s="86"/>
      <c r="JUV14" s="86"/>
      <c r="JUW14" s="86"/>
      <c r="JUX14" s="86"/>
      <c r="JUY14" s="86"/>
      <c r="JUZ14" s="86"/>
      <c r="JVA14" s="86"/>
      <c r="JVB14" s="86"/>
      <c r="JVC14" s="86"/>
      <c r="JVD14" s="86"/>
      <c r="JVE14" s="86"/>
      <c r="JVF14" s="86"/>
      <c r="JVG14" s="86"/>
      <c r="JVH14" s="86"/>
      <c r="JVI14" s="86"/>
      <c r="JVJ14" s="86"/>
      <c r="JVK14" s="86"/>
      <c r="JVL14" s="86"/>
      <c r="JVM14" s="86"/>
      <c r="JVN14" s="86"/>
      <c r="JVO14" s="86"/>
      <c r="JVP14" s="86"/>
      <c r="JVQ14" s="86"/>
      <c r="JVR14" s="86"/>
      <c r="JVS14" s="86"/>
      <c r="JVT14" s="86"/>
      <c r="JVU14" s="86"/>
      <c r="JVV14" s="86"/>
      <c r="JVW14" s="86"/>
      <c r="JVX14" s="86"/>
      <c r="JVY14" s="86"/>
      <c r="JVZ14" s="86"/>
      <c r="JWA14" s="86"/>
      <c r="JWB14" s="86"/>
      <c r="JWC14" s="86"/>
      <c r="JWD14" s="86"/>
      <c r="JWE14" s="86"/>
      <c r="JWF14" s="86"/>
      <c r="JWG14" s="86"/>
      <c r="JWH14" s="86"/>
      <c r="JWI14" s="86"/>
      <c r="JWJ14" s="86"/>
      <c r="JWK14" s="86"/>
      <c r="JWL14" s="86"/>
      <c r="JWM14" s="86"/>
      <c r="JWN14" s="86"/>
      <c r="JWO14" s="86"/>
      <c r="JWP14" s="86"/>
      <c r="JWQ14" s="86"/>
      <c r="JWR14" s="86"/>
      <c r="JWS14" s="86"/>
      <c r="JWT14" s="86"/>
      <c r="JWU14" s="86"/>
      <c r="JWV14" s="86"/>
      <c r="JWW14" s="86"/>
      <c r="JWX14" s="86"/>
      <c r="JWY14" s="86"/>
      <c r="JWZ14" s="86"/>
      <c r="JXA14" s="86"/>
      <c r="JXB14" s="86"/>
      <c r="JXC14" s="86"/>
      <c r="JXD14" s="86"/>
      <c r="JXE14" s="86"/>
      <c r="JXF14" s="86"/>
      <c r="JXG14" s="86"/>
      <c r="JXH14" s="86"/>
      <c r="JXI14" s="86"/>
      <c r="JXJ14" s="86"/>
      <c r="JXK14" s="86"/>
      <c r="JXL14" s="86"/>
      <c r="JXM14" s="86"/>
      <c r="JXN14" s="86"/>
      <c r="JXO14" s="86"/>
      <c r="JXP14" s="86"/>
      <c r="JXQ14" s="86"/>
      <c r="JXR14" s="86"/>
      <c r="JXS14" s="86"/>
      <c r="JXT14" s="86"/>
      <c r="JXU14" s="86"/>
      <c r="JXV14" s="86"/>
      <c r="JXW14" s="86"/>
      <c r="JXX14" s="86"/>
      <c r="JXY14" s="86"/>
      <c r="JXZ14" s="86"/>
      <c r="JYA14" s="86"/>
      <c r="JYB14" s="86"/>
      <c r="JYC14" s="86"/>
      <c r="JYD14" s="86"/>
      <c r="JYE14" s="86"/>
      <c r="JYF14" s="86"/>
      <c r="JYG14" s="86"/>
      <c r="JYH14" s="86"/>
      <c r="JYI14" s="86"/>
      <c r="JYJ14" s="86"/>
      <c r="JYK14" s="86"/>
      <c r="JYL14" s="86"/>
      <c r="JYM14" s="86"/>
      <c r="JYN14" s="86"/>
      <c r="JYO14" s="86"/>
      <c r="JYP14" s="86"/>
      <c r="JYQ14" s="86"/>
      <c r="JYR14" s="86"/>
      <c r="JYS14" s="86"/>
      <c r="JYT14" s="86"/>
      <c r="JYU14" s="86"/>
      <c r="JYV14" s="86"/>
      <c r="JYW14" s="86"/>
      <c r="JYX14" s="86"/>
      <c r="JYY14" s="86"/>
      <c r="JYZ14" s="86"/>
      <c r="JZA14" s="86"/>
      <c r="JZB14" s="86"/>
      <c r="JZC14" s="86"/>
      <c r="JZD14" s="86"/>
      <c r="JZE14" s="86"/>
      <c r="JZF14" s="86"/>
      <c r="JZG14" s="86"/>
      <c r="JZH14" s="86"/>
      <c r="JZI14" s="86"/>
      <c r="JZJ14" s="86"/>
      <c r="JZK14" s="86"/>
      <c r="JZL14" s="86"/>
      <c r="JZM14" s="86"/>
      <c r="JZN14" s="86"/>
      <c r="JZO14" s="86"/>
      <c r="JZP14" s="86"/>
      <c r="JZQ14" s="86"/>
      <c r="JZR14" s="86"/>
      <c r="JZS14" s="86"/>
      <c r="JZT14" s="86"/>
      <c r="JZU14" s="86"/>
      <c r="JZV14" s="86"/>
      <c r="JZW14" s="86"/>
      <c r="JZX14" s="86"/>
      <c r="JZY14" s="86"/>
      <c r="JZZ14" s="86"/>
      <c r="KAA14" s="86"/>
      <c r="KAB14" s="86"/>
      <c r="KAC14" s="86"/>
      <c r="KAD14" s="86"/>
      <c r="KAE14" s="86"/>
      <c r="KAF14" s="86"/>
      <c r="KAG14" s="86"/>
      <c r="KAH14" s="86"/>
      <c r="KAI14" s="86"/>
      <c r="KAJ14" s="86"/>
      <c r="KAK14" s="86"/>
      <c r="KAL14" s="86"/>
      <c r="KAM14" s="86"/>
      <c r="KAN14" s="86"/>
      <c r="KAO14" s="86"/>
      <c r="KAP14" s="86"/>
      <c r="KAQ14" s="86"/>
      <c r="KAR14" s="86"/>
      <c r="KAS14" s="86"/>
      <c r="KAT14" s="86"/>
      <c r="KAU14" s="86"/>
      <c r="KAV14" s="86"/>
      <c r="KAW14" s="86"/>
      <c r="KAX14" s="86"/>
      <c r="KAY14" s="86"/>
      <c r="KAZ14" s="86"/>
      <c r="KBA14" s="86"/>
      <c r="KBB14" s="86"/>
      <c r="KBC14" s="86"/>
      <c r="KBD14" s="86"/>
      <c r="KBE14" s="86"/>
      <c r="KBF14" s="86"/>
      <c r="KBG14" s="86"/>
      <c r="KBH14" s="86"/>
      <c r="KBI14" s="86"/>
      <c r="KBJ14" s="86"/>
      <c r="KBK14" s="86"/>
      <c r="KBL14" s="86"/>
      <c r="KBM14" s="86"/>
      <c r="KBN14" s="86"/>
      <c r="KBO14" s="86"/>
      <c r="KBP14" s="86"/>
      <c r="KBQ14" s="86"/>
      <c r="KBR14" s="86"/>
      <c r="KBS14" s="86"/>
      <c r="KBT14" s="86"/>
      <c r="KBU14" s="86"/>
      <c r="KBV14" s="86"/>
      <c r="KBW14" s="86"/>
      <c r="KBX14" s="86"/>
      <c r="KBY14" s="86"/>
      <c r="KBZ14" s="86"/>
      <c r="KCA14" s="86"/>
      <c r="KCB14" s="86"/>
      <c r="KCC14" s="86"/>
      <c r="KCD14" s="86"/>
      <c r="KCE14" s="86"/>
      <c r="KCF14" s="86"/>
      <c r="KCG14" s="86"/>
      <c r="KCH14" s="86"/>
      <c r="KCI14" s="86"/>
      <c r="KCJ14" s="86"/>
      <c r="KCK14" s="86"/>
      <c r="KCL14" s="86"/>
      <c r="KCM14" s="86"/>
      <c r="KCN14" s="86"/>
      <c r="KCO14" s="86"/>
      <c r="KCP14" s="86"/>
      <c r="KCQ14" s="86"/>
      <c r="KCR14" s="86"/>
      <c r="KCS14" s="86"/>
      <c r="KCT14" s="86"/>
      <c r="KCU14" s="86"/>
      <c r="KCV14" s="86"/>
      <c r="KCW14" s="86"/>
      <c r="KCX14" s="86"/>
      <c r="KCY14" s="86"/>
      <c r="KCZ14" s="86"/>
      <c r="KDA14" s="86"/>
      <c r="KDB14" s="86"/>
      <c r="KDC14" s="86"/>
      <c r="KDD14" s="86"/>
      <c r="KDE14" s="86"/>
      <c r="KDF14" s="86"/>
      <c r="KDG14" s="86"/>
      <c r="KDH14" s="86"/>
      <c r="KDI14" s="86"/>
      <c r="KDJ14" s="86"/>
      <c r="KDK14" s="86"/>
      <c r="KDL14" s="86"/>
      <c r="KDM14" s="86"/>
      <c r="KDN14" s="86"/>
      <c r="KDO14" s="86"/>
      <c r="KDP14" s="86"/>
      <c r="KDQ14" s="86"/>
      <c r="KDR14" s="86"/>
      <c r="KDS14" s="86"/>
      <c r="KDT14" s="86"/>
      <c r="KDU14" s="86"/>
      <c r="KDV14" s="86"/>
      <c r="KDW14" s="86"/>
      <c r="KDX14" s="86"/>
      <c r="KDY14" s="86"/>
      <c r="KDZ14" s="86"/>
      <c r="KEA14" s="86"/>
      <c r="KEB14" s="86"/>
      <c r="KEC14" s="86"/>
      <c r="KED14" s="86"/>
      <c r="KEE14" s="86"/>
      <c r="KEF14" s="86"/>
      <c r="KEG14" s="86"/>
      <c r="KEH14" s="86"/>
      <c r="KEI14" s="86"/>
      <c r="KEJ14" s="86"/>
      <c r="KEK14" s="86"/>
      <c r="KEL14" s="86"/>
      <c r="KEM14" s="86"/>
      <c r="KEN14" s="86"/>
      <c r="KEO14" s="86"/>
      <c r="KEP14" s="86"/>
      <c r="KEQ14" s="86"/>
      <c r="KER14" s="86"/>
      <c r="KES14" s="86"/>
      <c r="KET14" s="86"/>
      <c r="KEU14" s="86"/>
      <c r="KEV14" s="86"/>
      <c r="KEW14" s="86"/>
      <c r="KEX14" s="86"/>
      <c r="KEY14" s="86"/>
      <c r="KEZ14" s="86"/>
      <c r="KFA14" s="86"/>
      <c r="KFB14" s="86"/>
      <c r="KFC14" s="86"/>
      <c r="KFD14" s="86"/>
      <c r="KFE14" s="86"/>
      <c r="KFF14" s="86"/>
      <c r="KFG14" s="86"/>
      <c r="KFH14" s="86"/>
      <c r="KFI14" s="86"/>
      <c r="KFJ14" s="86"/>
      <c r="KFK14" s="86"/>
      <c r="KFL14" s="86"/>
      <c r="KFM14" s="86"/>
      <c r="KFN14" s="86"/>
      <c r="KFO14" s="86"/>
      <c r="KFP14" s="86"/>
      <c r="KFQ14" s="86"/>
      <c r="KFR14" s="86"/>
      <c r="KFS14" s="86"/>
      <c r="KFT14" s="86"/>
      <c r="KFU14" s="86"/>
      <c r="KFV14" s="86"/>
      <c r="KFW14" s="86"/>
      <c r="KFX14" s="86"/>
      <c r="KFY14" s="86"/>
      <c r="KFZ14" s="86"/>
      <c r="KGA14" s="86"/>
      <c r="KGB14" s="86"/>
      <c r="KGC14" s="86"/>
      <c r="KGD14" s="86"/>
      <c r="KGE14" s="86"/>
      <c r="KGF14" s="86"/>
      <c r="KGG14" s="86"/>
      <c r="KGH14" s="86"/>
      <c r="KGI14" s="86"/>
      <c r="KGJ14" s="86"/>
      <c r="KGK14" s="86"/>
      <c r="KGL14" s="86"/>
      <c r="KGM14" s="86"/>
      <c r="KGN14" s="86"/>
      <c r="KGO14" s="86"/>
      <c r="KGP14" s="86"/>
      <c r="KGQ14" s="86"/>
      <c r="KGR14" s="86"/>
      <c r="KGS14" s="86"/>
      <c r="KGT14" s="86"/>
      <c r="KGU14" s="86"/>
      <c r="KGV14" s="86"/>
      <c r="KGW14" s="86"/>
      <c r="KGX14" s="86"/>
      <c r="KGY14" s="86"/>
      <c r="KGZ14" s="86"/>
      <c r="KHA14" s="86"/>
      <c r="KHB14" s="86"/>
      <c r="KHC14" s="86"/>
      <c r="KHD14" s="86"/>
      <c r="KHE14" s="86"/>
      <c r="KHF14" s="86"/>
      <c r="KHG14" s="86"/>
      <c r="KHH14" s="86"/>
      <c r="KHI14" s="86"/>
      <c r="KHJ14" s="86"/>
      <c r="KHK14" s="86"/>
      <c r="KHL14" s="86"/>
      <c r="KHM14" s="86"/>
      <c r="KHN14" s="86"/>
      <c r="KHO14" s="86"/>
      <c r="KHP14" s="86"/>
      <c r="KHQ14" s="86"/>
      <c r="KHR14" s="86"/>
      <c r="KHS14" s="86"/>
      <c r="KHT14" s="86"/>
      <c r="KHU14" s="86"/>
      <c r="KHV14" s="86"/>
      <c r="KHW14" s="86"/>
      <c r="KHX14" s="86"/>
      <c r="KHY14" s="86"/>
      <c r="KHZ14" s="86"/>
      <c r="KIA14" s="86"/>
      <c r="KIB14" s="86"/>
      <c r="KIC14" s="86"/>
      <c r="KID14" s="86"/>
      <c r="KIE14" s="86"/>
      <c r="KIF14" s="86"/>
      <c r="KIG14" s="86"/>
      <c r="KIH14" s="86"/>
      <c r="KII14" s="86"/>
      <c r="KIJ14" s="86"/>
      <c r="KIK14" s="86"/>
      <c r="KIL14" s="86"/>
      <c r="KIM14" s="86"/>
      <c r="KIN14" s="86"/>
      <c r="KIO14" s="86"/>
      <c r="KIP14" s="86"/>
      <c r="KIQ14" s="86"/>
      <c r="KIR14" s="86"/>
      <c r="KIS14" s="86"/>
      <c r="KIT14" s="86"/>
      <c r="KIU14" s="86"/>
      <c r="KIV14" s="86"/>
      <c r="KIW14" s="86"/>
      <c r="KIX14" s="86"/>
      <c r="KIY14" s="86"/>
      <c r="KIZ14" s="86"/>
      <c r="KJA14" s="86"/>
      <c r="KJB14" s="86"/>
      <c r="KJC14" s="86"/>
      <c r="KJD14" s="86"/>
      <c r="KJE14" s="86"/>
      <c r="KJF14" s="86"/>
      <c r="KJG14" s="86"/>
      <c r="KJH14" s="86"/>
      <c r="KJI14" s="86"/>
      <c r="KJJ14" s="86"/>
      <c r="KJK14" s="86"/>
      <c r="KJL14" s="86"/>
      <c r="KJM14" s="86"/>
      <c r="KJN14" s="86"/>
      <c r="KJO14" s="86"/>
      <c r="KJP14" s="86"/>
      <c r="KJQ14" s="86"/>
      <c r="KJR14" s="86"/>
      <c r="KJS14" s="86"/>
      <c r="KJT14" s="86"/>
      <c r="KJU14" s="86"/>
      <c r="KJV14" s="86"/>
      <c r="KJW14" s="86"/>
      <c r="KJX14" s="86"/>
      <c r="KJY14" s="86"/>
      <c r="KJZ14" s="86"/>
      <c r="KKA14" s="86"/>
      <c r="KKB14" s="86"/>
      <c r="KKC14" s="86"/>
      <c r="KKD14" s="86"/>
      <c r="KKE14" s="86"/>
      <c r="KKF14" s="86"/>
      <c r="KKG14" s="86"/>
      <c r="KKH14" s="86"/>
      <c r="KKI14" s="86"/>
      <c r="KKJ14" s="86"/>
      <c r="KKK14" s="86"/>
      <c r="KKL14" s="86"/>
      <c r="KKM14" s="86"/>
      <c r="KKN14" s="86"/>
      <c r="KKO14" s="86"/>
      <c r="KKP14" s="86"/>
      <c r="KKQ14" s="86"/>
      <c r="KKR14" s="86"/>
      <c r="KKS14" s="86"/>
      <c r="KKT14" s="86"/>
      <c r="KKU14" s="86"/>
      <c r="KKV14" s="86"/>
      <c r="KKW14" s="86"/>
      <c r="KKX14" s="86"/>
      <c r="KKY14" s="86"/>
      <c r="KKZ14" s="86"/>
      <c r="KLA14" s="86"/>
      <c r="KLB14" s="86"/>
      <c r="KLC14" s="86"/>
      <c r="KLD14" s="86"/>
      <c r="KLE14" s="86"/>
      <c r="KLF14" s="86"/>
      <c r="KLG14" s="86"/>
      <c r="KLH14" s="86"/>
      <c r="KLI14" s="86"/>
      <c r="KLJ14" s="86"/>
      <c r="KLK14" s="86"/>
      <c r="KLL14" s="86"/>
      <c r="KLM14" s="86"/>
      <c r="KLN14" s="86"/>
      <c r="KLO14" s="86"/>
      <c r="KLP14" s="86"/>
      <c r="KLQ14" s="86"/>
      <c r="KLR14" s="86"/>
      <c r="KLS14" s="86"/>
      <c r="KLT14" s="86"/>
      <c r="KLU14" s="86"/>
      <c r="KLV14" s="86"/>
      <c r="KLW14" s="86"/>
      <c r="KLX14" s="86"/>
      <c r="KLY14" s="86"/>
      <c r="KLZ14" s="86"/>
      <c r="KMA14" s="86"/>
      <c r="KMB14" s="86"/>
      <c r="KMC14" s="86"/>
      <c r="KMD14" s="86"/>
      <c r="KME14" s="86"/>
      <c r="KMF14" s="86"/>
      <c r="KMG14" s="86"/>
      <c r="KMH14" s="86"/>
      <c r="KMI14" s="86"/>
      <c r="KMJ14" s="86"/>
      <c r="KMK14" s="86"/>
      <c r="KML14" s="86"/>
      <c r="KMM14" s="86"/>
      <c r="KMN14" s="86"/>
      <c r="KMO14" s="86"/>
      <c r="KMP14" s="86"/>
      <c r="KMQ14" s="86"/>
      <c r="KMR14" s="86"/>
      <c r="KMS14" s="86"/>
      <c r="KMT14" s="86"/>
      <c r="KMU14" s="86"/>
      <c r="KMV14" s="86"/>
      <c r="KMW14" s="86"/>
      <c r="KMX14" s="86"/>
      <c r="KMY14" s="86"/>
      <c r="KMZ14" s="86"/>
      <c r="KNA14" s="86"/>
      <c r="KNB14" s="86"/>
      <c r="KNC14" s="86"/>
      <c r="KND14" s="86"/>
      <c r="KNE14" s="86"/>
      <c r="KNF14" s="86"/>
      <c r="KNG14" s="86"/>
      <c r="KNH14" s="86"/>
      <c r="KNI14" s="86"/>
      <c r="KNJ14" s="86"/>
      <c r="KNK14" s="86"/>
      <c r="KNL14" s="86"/>
      <c r="KNM14" s="86"/>
      <c r="KNN14" s="86"/>
      <c r="KNO14" s="86"/>
      <c r="KNP14" s="86"/>
      <c r="KNQ14" s="86"/>
      <c r="KNR14" s="86"/>
      <c r="KNS14" s="86"/>
      <c r="KNT14" s="86"/>
      <c r="KNU14" s="86"/>
      <c r="KNV14" s="86"/>
      <c r="KNW14" s="86"/>
      <c r="KNX14" s="86"/>
      <c r="KNY14" s="86"/>
      <c r="KNZ14" s="86"/>
      <c r="KOA14" s="86"/>
      <c r="KOB14" s="86"/>
      <c r="KOC14" s="86"/>
      <c r="KOD14" s="86"/>
      <c r="KOE14" s="86"/>
      <c r="KOF14" s="86"/>
      <c r="KOG14" s="86"/>
      <c r="KOH14" s="86"/>
      <c r="KOI14" s="86"/>
      <c r="KOJ14" s="86"/>
      <c r="KOK14" s="86"/>
      <c r="KOL14" s="86"/>
      <c r="KOM14" s="86"/>
      <c r="KON14" s="86"/>
      <c r="KOO14" s="86"/>
      <c r="KOP14" s="86"/>
      <c r="KOQ14" s="86"/>
      <c r="KOR14" s="86"/>
      <c r="KOS14" s="86"/>
      <c r="KOT14" s="86"/>
      <c r="KOU14" s="86"/>
      <c r="KOV14" s="86"/>
      <c r="KOW14" s="86"/>
      <c r="KOX14" s="86"/>
      <c r="KOY14" s="86"/>
      <c r="KOZ14" s="86"/>
      <c r="KPA14" s="86"/>
      <c r="KPB14" s="86"/>
      <c r="KPC14" s="86"/>
      <c r="KPD14" s="86"/>
      <c r="KPE14" s="86"/>
      <c r="KPF14" s="86"/>
      <c r="KPG14" s="86"/>
      <c r="KPH14" s="86"/>
      <c r="KPI14" s="86"/>
      <c r="KPJ14" s="86"/>
      <c r="KPK14" s="86"/>
      <c r="KPL14" s="86"/>
      <c r="KPM14" s="86"/>
      <c r="KPN14" s="86"/>
      <c r="KPO14" s="86"/>
      <c r="KPP14" s="86"/>
      <c r="KPQ14" s="86"/>
      <c r="KPR14" s="86"/>
      <c r="KPS14" s="86"/>
      <c r="KPT14" s="86"/>
      <c r="KPU14" s="86"/>
      <c r="KPV14" s="86"/>
      <c r="KPW14" s="86"/>
      <c r="KPX14" s="86"/>
      <c r="KPY14" s="86"/>
      <c r="KPZ14" s="86"/>
      <c r="KQA14" s="86"/>
      <c r="KQB14" s="86"/>
      <c r="KQC14" s="86"/>
      <c r="KQD14" s="86"/>
      <c r="KQE14" s="86"/>
      <c r="KQF14" s="86"/>
      <c r="KQG14" s="86"/>
      <c r="KQH14" s="86"/>
      <c r="KQI14" s="86"/>
      <c r="KQJ14" s="86"/>
      <c r="KQK14" s="86"/>
      <c r="KQL14" s="86"/>
      <c r="KQM14" s="86"/>
      <c r="KQN14" s="86"/>
      <c r="KQO14" s="86"/>
      <c r="KQP14" s="86"/>
      <c r="KQQ14" s="86"/>
      <c r="KQR14" s="86"/>
      <c r="KQS14" s="86"/>
      <c r="KQT14" s="86"/>
      <c r="KQU14" s="86"/>
      <c r="KQV14" s="86"/>
      <c r="KQW14" s="86"/>
      <c r="KQX14" s="86"/>
      <c r="KQY14" s="86"/>
      <c r="KQZ14" s="86"/>
      <c r="KRA14" s="86"/>
      <c r="KRB14" s="86"/>
      <c r="KRC14" s="86"/>
      <c r="KRD14" s="86"/>
      <c r="KRE14" s="86"/>
      <c r="KRF14" s="86"/>
      <c r="KRG14" s="86"/>
      <c r="KRH14" s="86"/>
      <c r="KRI14" s="86"/>
      <c r="KRJ14" s="86"/>
      <c r="KRK14" s="86"/>
      <c r="KRL14" s="86"/>
      <c r="KRM14" s="86"/>
      <c r="KRN14" s="86"/>
      <c r="KRO14" s="86"/>
      <c r="KRP14" s="86"/>
      <c r="KRQ14" s="86"/>
      <c r="KRR14" s="86"/>
      <c r="KRS14" s="86"/>
      <c r="KRT14" s="86"/>
      <c r="KRU14" s="86"/>
      <c r="KRV14" s="86"/>
      <c r="KRW14" s="86"/>
      <c r="KRX14" s="86"/>
      <c r="KRY14" s="86"/>
      <c r="KRZ14" s="86"/>
      <c r="KSA14" s="86"/>
      <c r="KSB14" s="86"/>
      <c r="KSC14" s="86"/>
      <c r="KSD14" s="86"/>
      <c r="KSE14" s="86"/>
      <c r="KSF14" s="86"/>
      <c r="KSG14" s="86"/>
      <c r="KSH14" s="86"/>
      <c r="KSI14" s="86"/>
      <c r="KSJ14" s="86"/>
      <c r="KSK14" s="86"/>
      <c r="KSL14" s="86"/>
      <c r="KSM14" s="86"/>
      <c r="KSN14" s="86"/>
      <c r="KSO14" s="86"/>
      <c r="KSP14" s="86"/>
      <c r="KSQ14" s="86"/>
      <c r="KSR14" s="86"/>
      <c r="KSS14" s="86"/>
      <c r="KST14" s="86"/>
      <c r="KSU14" s="86"/>
      <c r="KSV14" s="86"/>
      <c r="KSW14" s="86"/>
      <c r="KSX14" s="86"/>
      <c r="KSY14" s="86"/>
      <c r="KSZ14" s="86"/>
      <c r="KTA14" s="86"/>
      <c r="KTB14" s="86"/>
      <c r="KTC14" s="86"/>
      <c r="KTD14" s="86"/>
      <c r="KTE14" s="86"/>
      <c r="KTF14" s="86"/>
      <c r="KTG14" s="86"/>
      <c r="KTH14" s="86"/>
      <c r="KTI14" s="86"/>
      <c r="KTJ14" s="86"/>
      <c r="KTK14" s="86"/>
      <c r="KTL14" s="86"/>
      <c r="KTM14" s="86"/>
      <c r="KTN14" s="86"/>
      <c r="KTO14" s="86"/>
      <c r="KTP14" s="86"/>
      <c r="KTQ14" s="86"/>
      <c r="KTR14" s="86"/>
      <c r="KTS14" s="86"/>
      <c r="KTT14" s="86"/>
      <c r="KTU14" s="86"/>
      <c r="KTV14" s="86"/>
      <c r="KTW14" s="86"/>
      <c r="KTX14" s="86"/>
      <c r="KTY14" s="86"/>
      <c r="KTZ14" s="86"/>
      <c r="KUA14" s="86"/>
      <c r="KUB14" s="86"/>
      <c r="KUC14" s="86"/>
      <c r="KUD14" s="86"/>
      <c r="KUE14" s="86"/>
      <c r="KUF14" s="86"/>
      <c r="KUG14" s="86"/>
      <c r="KUH14" s="86"/>
      <c r="KUI14" s="86"/>
      <c r="KUJ14" s="86"/>
      <c r="KUK14" s="86"/>
      <c r="KUL14" s="86"/>
      <c r="KUM14" s="86"/>
      <c r="KUN14" s="86"/>
      <c r="KUO14" s="86"/>
      <c r="KUP14" s="86"/>
      <c r="KUQ14" s="86"/>
      <c r="KUR14" s="86"/>
      <c r="KUS14" s="86"/>
      <c r="KUT14" s="86"/>
      <c r="KUU14" s="86"/>
      <c r="KUV14" s="86"/>
      <c r="KUW14" s="86"/>
      <c r="KUX14" s="86"/>
      <c r="KUY14" s="86"/>
      <c r="KUZ14" s="86"/>
      <c r="KVA14" s="86"/>
      <c r="KVB14" s="86"/>
      <c r="KVC14" s="86"/>
      <c r="KVD14" s="86"/>
      <c r="KVE14" s="86"/>
      <c r="KVF14" s="86"/>
      <c r="KVG14" s="86"/>
      <c r="KVH14" s="86"/>
      <c r="KVI14" s="86"/>
      <c r="KVJ14" s="86"/>
      <c r="KVK14" s="86"/>
      <c r="KVL14" s="86"/>
      <c r="KVM14" s="86"/>
      <c r="KVN14" s="86"/>
      <c r="KVO14" s="86"/>
      <c r="KVP14" s="86"/>
      <c r="KVQ14" s="86"/>
      <c r="KVR14" s="86"/>
      <c r="KVS14" s="86"/>
      <c r="KVT14" s="86"/>
      <c r="KVU14" s="86"/>
      <c r="KVV14" s="86"/>
      <c r="KVW14" s="86"/>
      <c r="KVX14" s="86"/>
      <c r="KVY14" s="86"/>
      <c r="KVZ14" s="86"/>
      <c r="KWA14" s="86"/>
      <c r="KWB14" s="86"/>
      <c r="KWC14" s="86"/>
      <c r="KWD14" s="86"/>
      <c r="KWE14" s="86"/>
      <c r="KWF14" s="86"/>
      <c r="KWG14" s="86"/>
      <c r="KWH14" s="86"/>
      <c r="KWI14" s="86"/>
      <c r="KWJ14" s="86"/>
      <c r="KWK14" s="86"/>
      <c r="KWL14" s="86"/>
      <c r="KWM14" s="86"/>
      <c r="KWN14" s="86"/>
      <c r="KWO14" s="86"/>
      <c r="KWP14" s="86"/>
      <c r="KWQ14" s="86"/>
      <c r="KWR14" s="86"/>
      <c r="KWS14" s="86"/>
      <c r="KWT14" s="86"/>
      <c r="KWU14" s="86"/>
      <c r="KWV14" s="86"/>
      <c r="KWW14" s="86"/>
      <c r="KWX14" s="86"/>
      <c r="KWY14" s="86"/>
      <c r="KWZ14" s="86"/>
      <c r="KXA14" s="86"/>
      <c r="KXB14" s="86"/>
      <c r="KXC14" s="86"/>
      <c r="KXD14" s="86"/>
      <c r="KXE14" s="86"/>
      <c r="KXF14" s="86"/>
      <c r="KXG14" s="86"/>
      <c r="KXH14" s="86"/>
      <c r="KXI14" s="86"/>
      <c r="KXJ14" s="86"/>
      <c r="KXK14" s="86"/>
      <c r="KXL14" s="86"/>
      <c r="KXM14" s="86"/>
      <c r="KXN14" s="86"/>
      <c r="KXO14" s="86"/>
      <c r="KXP14" s="86"/>
      <c r="KXQ14" s="86"/>
      <c r="KXR14" s="86"/>
      <c r="KXS14" s="86"/>
      <c r="KXT14" s="86"/>
      <c r="KXU14" s="86"/>
      <c r="KXV14" s="86"/>
      <c r="KXW14" s="86"/>
      <c r="KXX14" s="86"/>
      <c r="KXY14" s="86"/>
      <c r="KXZ14" s="86"/>
      <c r="KYA14" s="86"/>
      <c r="KYB14" s="86"/>
      <c r="KYC14" s="86"/>
      <c r="KYD14" s="86"/>
      <c r="KYE14" s="86"/>
      <c r="KYF14" s="86"/>
      <c r="KYG14" s="86"/>
      <c r="KYH14" s="86"/>
      <c r="KYI14" s="86"/>
      <c r="KYJ14" s="86"/>
      <c r="KYK14" s="86"/>
      <c r="KYL14" s="86"/>
      <c r="KYM14" s="86"/>
      <c r="KYN14" s="86"/>
      <c r="KYO14" s="86"/>
      <c r="KYP14" s="86"/>
      <c r="KYQ14" s="86"/>
      <c r="KYR14" s="86"/>
      <c r="KYS14" s="86"/>
      <c r="KYT14" s="86"/>
      <c r="KYU14" s="86"/>
      <c r="KYV14" s="86"/>
      <c r="KYW14" s="86"/>
      <c r="KYX14" s="86"/>
      <c r="KYY14" s="86"/>
      <c r="KYZ14" s="86"/>
      <c r="KZA14" s="86"/>
      <c r="KZB14" s="86"/>
      <c r="KZC14" s="86"/>
      <c r="KZD14" s="86"/>
      <c r="KZE14" s="86"/>
      <c r="KZF14" s="86"/>
      <c r="KZG14" s="86"/>
      <c r="KZH14" s="86"/>
      <c r="KZI14" s="86"/>
      <c r="KZJ14" s="86"/>
      <c r="KZK14" s="86"/>
      <c r="KZL14" s="86"/>
      <c r="KZM14" s="86"/>
      <c r="KZN14" s="86"/>
      <c r="KZO14" s="86"/>
      <c r="KZP14" s="86"/>
      <c r="KZQ14" s="86"/>
      <c r="KZR14" s="86"/>
      <c r="KZS14" s="86"/>
      <c r="KZT14" s="86"/>
      <c r="KZU14" s="86"/>
      <c r="KZV14" s="86"/>
      <c r="KZW14" s="86"/>
      <c r="KZX14" s="86"/>
      <c r="KZY14" s="86"/>
      <c r="KZZ14" s="86"/>
      <c r="LAA14" s="86"/>
      <c r="LAB14" s="86"/>
      <c r="LAC14" s="86"/>
      <c r="LAD14" s="86"/>
      <c r="LAE14" s="86"/>
      <c r="LAF14" s="86"/>
      <c r="LAG14" s="86"/>
      <c r="LAH14" s="86"/>
      <c r="LAI14" s="86"/>
      <c r="LAJ14" s="86"/>
      <c r="LAK14" s="86"/>
      <c r="LAL14" s="86"/>
      <c r="LAM14" s="86"/>
      <c r="LAN14" s="86"/>
      <c r="LAO14" s="86"/>
      <c r="LAP14" s="86"/>
      <c r="LAQ14" s="86"/>
      <c r="LAR14" s="86"/>
      <c r="LAS14" s="86"/>
      <c r="LAT14" s="86"/>
      <c r="LAU14" s="86"/>
      <c r="LAV14" s="86"/>
      <c r="LAW14" s="86"/>
      <c r="LAX14" s="86"/>
      <c r="LAY14" s="86"/>
      <c r="LAZ14" s="86"/>
      <c r="LBA14" s="86"/>
      <c r="LBB14" s="86"/>
      <c r="LBC14" s="86"/>
      <c r="LBD14" s="86"/>
      <c r="LBE14" s="86"/>
      <c r="LBF14" s="86"/>
      <c r="LBG14" s="86"/>
      <c r="LBH14" s="86"/>
      <c r="LBI14" s="86"/>
      <c r="LBJ14" s="86"/>
      <c r="LBK14" s="86"/>
      <c r="LBL14" s="86"/>
      <c r="LBM14" s="86"/>
      <c r="LBN14" s="86"/>
      <c r="LBO14" s="86"/>
      <c r="LBP14" s="86"/>
      <c r="LBQ14" s="86"/>
      <c r="LBR14" s="86"/>
      <c r="LBS14" s="86"/>
      <c r="LBT14" s="86"/>
      <c r="LBU14" s="86"/>
      <c r="LBV14" s="86"/>
      <c r="LBW14" s="86"/>
      <c r="LBX14" s="86"/>
      <c r="LBY14" s="86"/>
      <c r="LBZ14" s="86"/>
      <c r="LCA14" s="86"/>
      <c r="LCB14" s="86"/>
      <c r="LCC14" s="86"/>
      <c r="LCD14" s="86"/>
      <c r="LCE14" s="86"/>
      <c r="LCF14" s="86"/>
      <c r="LCG14" s="86"/>
      <c r="LCH14" s="86"/>
      <c r="LCI14" s="86"/>
      <c r="LCJ14" s="86"/>
      <c r="LCK14" s="86"/>
      <c r="LCL14" s="86"/>
      <c r="LCM14" s="86"/>
      <c r="LCN14" s="86"/>
      <c r="LCO14" s="86"/>
      <c r="LCP14" s="86"/>
      <c r="LCQ14" s="86"/>
      <c r="LCR14" s="86"/>
      <c r="LCS14" s="86"/>
      <c r="LCT14" s="86"/>
      <c r="LCU14" s="86"/>
      <c r="LCV14" s="86"/>
      <c r="LCW14" s="86"/>
      <c r="LCX14" s="86"/>
      <c r="LCY14" s="86"/>
      <c r="LCZ14" s="86"/>
      <c r="LDA14" s="86"/>
      <c r="LDB14" s="86"/>
      <c r="LDC14" s="86"/>
      <c r="LDD14" s="86"/>
      <c r="LDE14" s="86"/>
      <c r="LDF14" s="86"/>
      <c r="LDG14" s="86"/>
      <c r="LDH14" s="86"/>
      <c r="LDI14" s="86"/>
      <c r="LDJ14" s="86"/>
      <c r="LDK14" s="86"/>
      <c r="LDL14" s="86"/>
      <c r="LDM14" s="86"/>
      <c r="LDN14" s="86"/>
      <c r="LDO14" s="86"/>
      <c r="LDP14" s="86"/>
      <c r="LDQ14" s="86"/>
      <c r="LDR14" s="86"/>
      <c r="LDS14" s="86"/>
      <c r="LDT14" s="86"/>
      <c r="LDU14" s="86"/>
      <c r="LDV14" s="86"/>
      <c r="LDW14" s="86"/>
      <c r="LDX14" s="86"/>
      <c r="LDY14" s="86"/>
      <c r="LDZ14" s="86"/>
      <c r="LEA14" s="86"/>
      <c r="LEB14" s="86"/>
      <c r="LEC14" s="86"/>
      <c r="LED14" s="86"/>
      <c r="LEE14" s="86"/>
      <c r="LEF14" s="86"/>
      <c r="LEG14" s="86"/>
      <c r="LEH14" s="86"/>
      <c r="LEI14" s="86"/>
      <c r="LEJ14" s="86"/>
      <c r="LEK14" s="86"/>
      <c r="LEL14" s="86"/>
      <c r="LEM14" s="86"/>
      <c r="LEN14" s="86"/>
      <c r="LEO14" s="86"/>
      <c r="LEP14" s="86"/>
      <c r="LEQ14" s="86"/>
      <c r="LER14" s="86"/>
      <c r="LES14" s="86"/>
      <c r="LET14" s="86"/>
      <c r="LEU14" s="86"/>
      <c r="LEV14" s="86"/>
      <c r="LEW14" s="86"/>
      <c r="LEX14" s="86"/>
      <c r="LEY14" s="86"/>
      <c r="LEZ14" s="86"/>
      <c r="LFA14" s="86"/>
      <c r="LFB14" s="86"/>
      <c r="LFC14" s="86"/>
      <c r="LFD14" s="86"/>
      <c r="LFE14" s="86"/>
      <c r="LFF14" s="86"/>
      <c r="LFG14" s="86"/>
      <c r="LFH14" s="86"/>
      <c r="LFI14" s="86"/>
      <c r="LFJ14" s="86"/>
      <c r="LFK14" s="86"/>
      <c r="LFL14" s="86"/>
      <c r="LFM14" s="86"/>
      <c r="LFN14" s="86"/>
      <c r="LFO14" s="86"/>
      <c r="LFP14" s="86"/>
      <c r="LFQ14" s="86"/>
      <c r="LFR14" s="86"/>
      <c r="LFS14" s="86"/>
      <c r="LFT14" s="86"/>
      <c r="LFU14" s="86"/>
      <c r="LFV14" s="86"/>
      <c r="LFW14" s="86"/>
      <c r="LFX14" s="86"/>
      <c r="LFY14" s="86"/>
      <c r="LFZ14" s="86"/>
      <c r="LGA14" s="86"/>
      <c r="LGB14" s="86"/>
      <c r="LGC14" s="86"/>
      <c r="LGD14" s="86"/>
      <c r="LGE14" s="86"/>
      <c r="LGF14" s="86"/>
      <c r="LGG14" s="86"/>
      <c r="LGH14" s="86"/>
      <c r="LGI14" s="86"/>
      <c r="LGJ14" s="86"/>
      <c r="LGK14" s="86"/>
      <c r="LGL14" s="86"/>
      <c r="LGM14" s="86"/>
      <c r="LGN14" s="86"/>
      <c r="LGO14" s="86"/>
      <c r="LGP14" s="86"/>
      <c r="LGQ14" s="86"/>
      <c r="LGR14" s="86"/>
      <c r="LGS14" s="86"/>
      <c r="LGT14" s="86"/>
      <c r="LGU14" s="86"/>
      <c r="LGV14" s="86"/>
      <c r="LGW14" s="86"/>
      <c r="LGX14" s="86"/>
      <c r="LGY14" s="86"/>
      <c r="LGZ14" s="86"/>
      <c r="LHA14" s="86"/>
      <c r="LHB14" s="86"/>
      <c r="LHC14" s="86"/>
      <c r="LHD14" s="86"/>
      <c r="LHE14" s="86"/>
      <c r="LHF14" s="86"/>
      <c r="LHG14" s="86"/>
      <c r="LHH14" s="86"/>
      <c r="LHI14" s="86"/>
      <c r="LHJ14" s="86"/>
      <c r="LHK14" s="86"/>
      <c r="LHL14" s="86"/>
      <c r="LHM14" s="86"/>
      <c r="LHN14" s="86"/>
      <c r="LHO14" s="86"/>
      <c r="LHP14" s="86"/>
      <c r="LHQ14" s="86"/>
      <c r="LHR14" s="86"/>
      <c r="LHS14" s="86"/>
      <c r="LHT14" s="86"/>
      <c r="LHU14" s="86"/>
      <c r="LHV14" s="86"/>
      <c r="LHW14" s="86"/>
      <c r="LHX14" s="86"/>
      <c r="LHY14" s="86"/>
      <c r="LHZ14" s="86"/>
      <c r="LIA14" s="86"/>
      <c r="LIB14" s="86"/>
      <c r="LIC14" s="86"/>
      <c r="LID14" s="86"/>
      <c r="LIE14" s="86"/>
      <c r="LIF14" s="86"/>
      <c r="LIG14" s="86"/>
      <c r="LIH14" s="86"/>
      <c r="LII14" s="86"/>
      <c r="LIJ14" s="86"/>
      <c r="LIK14" s="86"/>
      <c r="LIL14" s="86"/>
      <c r="LIM14" s="86"/>
      <c r="LIN14" s="86"/>
      <c r="LIO14" s="86"/>
      <c r="LIP14" s="86"/>
      <c r="LIQ14" s="86"/>
      <c r="LIR14" s="86"/>
      <c r="LIS14" s="86"/>
      <c r="LIT14" s="86"/>
      <c r="LIU14" s="86"/>
      <c r="LIV14" s="86"/>
      <c r="LIW14" s="86"/>
      <c r="LIX14" s="86"/>
      <c r="LIY14" s="86"/>
      <c r="LIZ14" s="86"/>
      <c r="LJA14" s="86"/>
      <c r="LJB14" s="86"/>
      <c r="LJC14" s="86"/>
      <c r="LJD14" s="86"/>
      <c r="LJE14" s="86"/>
      <c r="LJF14" s="86"/>
      <c r="LJG14" s="86"/>
      <c r="LJH14" s="86"/>
      <c r="LJI14" s="86"/>
      <c r="LJJ14" s="86"/>
      <c r="LJK14" s="86"/>
      <c r="LJL14" s="86"/>
      <c r="LJM14" s="86"/>
      <c r="LJN14" s="86"/>
      <c r="LJO14" s="86"/>
      <c r="LJP14" s="86"/>
      <c r="LJQ14" s="86"/>
      <c r="LJR14" s="86"/>
      <c r="LJS14" s="86"/>
      <c r="LJT14" s="86"/>
      <c r="LJU14" s="86"/>
      <c r="LJV14" s="86"/>
      <c r="LJW14" s="86"/>
      <c r="LJX14" s="86"/>
      <c r="LJY14" s="86"/>
      <c r="LJZ14" s="86"/>
      <c r="LKA14" s="86"/>
      <c r="LKB14" s="86"/>
      <c r="LKC14" s="86"/>
      <c r="LKD14" s="86"/>
      <c r="LKE14" s="86"/>
      <c r="LKF14" s="86"/>
      <c r="LKG14" s="86"/>
      <c r="LKH14" s="86"/>
      <c r="LKI14" s="86"/>
      <c r="LKJ14" s="86"/>
      <c r="LKK14" s="86"/>
      <c r="LKL14" s="86"/>
      <c r="LKM14" s="86"/>
      <c r="LKN14" s="86"/>
      <c r="LKO14" s="86"/>
      <c r="LKP14" s="86"/>
      <c r="LKQ14" s="86"/>
      <c r="LKR14" s="86"/>
      <c r="LKS14" s="86"/>
      <c r="LKT14" s="86"/>
      <c r="LKU14" s="86"/>
      <c r="LKV14" s="86"/>
      <c r="LKW14" s="86"/>
      <c r="LKX14" s="86"/>
      <c r="LKY14" s="86"/>
      <c r="LKZ14" s="86"/>
      <c r="LLA14" s="86"/>
      <c r="LLB14" s="86"/>
      <c r="LLC14" s="86"/>
      <c r="LLD14" s="86"/>
      <c r="LLE14" s="86"/>
      <c r="LLF14" s="86"/>
      <c r="LLG14" s="86"/>
      <c r="LLH14" s="86"/>
      <c r="LLI14" s="86"/>
      <c r="LLJ14" s="86"/>
      <c r="LLK14" s="86"/>
      <c r="LLL14" s="86"/>
      <c r="LLM14" s="86"/>
      <c r="LLN14" s="86"/>
      <c r="LLO14" s="86"/>
      <c r="LLP14" s="86"/>
      <c r="LLQ14" s="86"/>
      <c r="LLR14" s="86"/>
      <c r="LLS14" s="86"/>
      <c r="LLT14" s="86"/>
      <c r="LLU14" s="86"/>
      <c r="LLV14" s="86"/>
      <c r="LLW14" s="86"/>
      <c r="LLX14" s="86"/>
      <c r="LLY14" s="86"/>
      <c r="LLZ14" s="86"/>
      <c r="LMA14" s="86"/>
      <c r="LMB14" s="86"/>
      <c r="LMC14" s="86"/>
      <c r="LMD14" s="86"/>
      <c r="LME14" s="86"/>
      <c r="LMF14" s="86"/>
      <c r="LMG14" s="86"/>
      <c r="LMH14" s="86"/>
      <c r="LMI14" s="86"/>
      <c r="LMJ14" s="86"/>
      <c r="LMK14" s="86"/>
      <c r="LML14" s="86"/>
      <c r="LMM14" s="86"/>
      <c r="LMN14" s="86"/>
      <c r="LMO14" s="86"/>
      <c r="LMP14" s="86"/>
      <c r="LMQ14" s="86"/>
      <c r="LMR14" s="86"/>
      <c r="LMS14" s="86"/>
      <c r="LMT14" s="86"/>
      <c r="LMU14" s="86"/>
      <c r="LMV14" s="86"/>
      <c r="LMW14" s="86"/>
      <c r="LMX14" s="86"/>
      <c r="LMY14" s="86"/>
      <c r="LMZ14" s="86"/>
      <c r="LNA14" s="86"/>
      <c r="LNB14" s="86"/>
      <c r="LNC14" s="86"/>
      <c r="LND14" s="86"/>
      <c r="LNE14" s="86"/>
      <c r="LNF14" s="86"/>
      <c r="LNG14" s="86"/>
      <c r="LNH14" s="86"/>
      <c r="LNI14" s="86"/>
      <c r="LNJ14" s="86"/>
      <c r="LNK14" s="86"/>
      <c r="LNL14" s="86"/>
      <c r="LNM14" s="86"/>
      <c r="LNN14" s="86"/>
      <c r="LNO14" s="86"/>
      <c r="LNP14" s="86"/>
      <c r="LNQ14" s="86"/>
      <c r="LNR14" s="86"/>
      <c r="LNS14" s="86"/>
      <c r="LNT14" s="86"/>
      <c r="LNU14" s="86"/>
      <c r="LNV14" s="86"/>
      <c r="LNW14" s="86"/>
      <c r="LNX14" s="86"/>
      <c r="LNY14" s="86"/>
      <c r="LNZ14" s="86"/>
      <c r="LOA14" s="86"/>
      <c r="LOB14" s="86"/>
      <c r="LOC14" s="86"/>
      <c r="LOD14" s="86"/>
      <c r="LOE14" s="86"/>
      <c r="LOF14" s="86"/>
      <c r="LOG14" s="86"/>
      <c r="LOH14" s="86"/>
      <c r="LOI14" s="86"/>
      <c r="LOJ14" s="86"/>
      <c r="LOK14" s="86"/>
      <c r="LOL14" s="86"/>
      <c r="LOM14" s="86"/>
      <c r="LON14" s="86"/>
      <c r="LOO14" s="86"/>
      <c r="LOP14" s="86"/>
      <c r="LOQ14" s="86"/>
      <c r="LOR14" s="86"/>
      <c r="LOS14" s="86"/>
      <c r="LOT14" s="86"/>
      <c r="LOU14" s="86"/>
      <c r="LOV14" s="86"/>
      <c r="LOW14" s="86"/>
      <c r="LOX14" s="86"/>
      <c r="LOY14" s="86"/>
      <c r="LOZ14" s="86"/>
      <c r="LPA14" s="86"/>
      <c r="LPB14" s="86"/>
      <c r="LPC14" s="86"/>
      <c r="LPD14" s="86"/>
      <c r="LPE14" s="86"/>
      <c r="LPF14" s="86"/>
      <c r="LPG14" s="86"/>
      <c r="LPH14" s="86"/>
      <c r="LPI14" s="86"/>
      <c r="LPJ14" s="86"/>
      <c r="LPK14" s="86"/>
      <c r="LPL14" s="86"/>
      <c r="LPM14" s="86"/>
      <c r="LPN14" s="86"/>
      <c r="LPO14" s="86"/>
      <c r="LPP14" s="86"/>
      <c r="LPQ14" s="86"/>
      <c r="LPR14" s="86"/>
      <c r="LPS14" s="86"/>
      <c r="LPT14" s="86"/>
      <c r="LPU14" s="86"/>
      <c r="LPV14" s="86"/>
      <c r="LPW14" s="86"/>
      <c r="LPX14" s="86"/>
      <c r="LPY14" s="86"/>
      <c r="LPZ14" s="86"/>
      <c r="LQA14" s="86"/>
      <c r="LQB14" s="86"/>
      <c r="LQC14" s="86"/>
      <c r="LQD14" s="86"/>
      <c r="LQE14" s="86"/>
      <c r="LQF14" s="86"/>
      <c r="LQG14" s="86"/>
      <c r="LQH14" s="86"/>
      <c r="LQI14" s="86"/>
      <c r="LQJ14" s="86"/>
      <c r="LQK14" s="86"/>
      <c r="LQL14" s="86"/>
      <c r="LQM14" s="86"/>
      <c r="LQN14" s="86"/>
      <c r="LQO14" s="86"/>
      <c r="LQP14" s="86"/>
      <c r="LQQ14" s="86"/>
      <c r="LQR14" s="86"/>
      <c r="LQS14" s="86"/>
      <c r="LQT14" s="86"/>
      <c r="LQU14" s="86"/>
      <c r="LQV14" s="86"/>
      <c r="LQW14" s="86"/>
      <c r="LQX14" s="86"/>
      <c r="LQY14" s="86"/>
      <c r="LQZ14" s="86"/>
      <c r="LRA14" s="86"/>
      <c r="LRB14" s="86"/>
      <c r="LRC14" s="86"/>
      <c r="LRD14" s="86"/>
      <c r="LRE14" s="86"/>
      <c r="LRF14" s="86"/>
      <c r="LRG14" s="86"/>
      <c r="LRH14" s="86"/>
      <c r="LRI14" s="86"/>
      <c r="LRJ14" s="86"/>
      <c r="LRK14" s="86"/>
      <c r="LRL14" s="86"/>
      <c r="LRM14" s="86"/>
      <c r="LRN14" s="86"/>
      <c r="LRO14" s="86"/>
      <c r="LRP14" s="86"/>
      <c r="LRQ14" s="86"/>
      <c r="LRR14" s="86"/>
      <c r="LRS14" s="86"/>
      <c r="LRT14" s="86"/>
      <c r="LRU14" s="86"/>
      <c r="LRV14" s="86"/>
      <c r="LRW14" s="86"/>
      <c r="LRX14" s="86"/>
      <c r="LRY14" s="86"/>
      <c r="LRZ14" s="86"/>
      <c r="LSA14" s="86"/>
      <c r="LSB14" s="86"/>
      <c r="LSC14" s="86"/>
      <c r="LSD14" s="86"/>
      <c r="LSE14" s="86"/>
      <c r="LSF14" s="86"/>
      <c r="LSG14" s="86"/>
      <c r="LSH14" s="86"/>
      <c r="LSI14" s="86"/>
      <c r="LSJ14" s="86"/>
      <c r="LSK14" s="86"/>
      <c r="LSL14" s="86"/>
      <c r="LSM14" s="86"/>
      <c r="LSN14" s="86"/>
      <c r="LSO14" s="86"/>
      <c r="LSP14" s="86"/>
      <c r="LSQ14" s="86"/>
      <c r="LSR14" s="86"/>
      <c r="LSS14" s="86"/>
      <c r="LST14" s="86"/>
      <c r="LSU14" s="86"/>
      <c r="LSV14" s="86"/>
      <c r="LSW14" s="86"/>
      <c r="LSX14" s="86"/>
      <c r="LSY14" s="86"/>
      <c r="LSZ14" s="86"/>
      <c r="LTA14" s="86"/>
      <c r="LTB14" s="86"/>
      <c r="LTC14" s="86"/>
      <c r="LTD14" s="86"/>
      <c r="LTE14" s="86"/>
      <c r="LTF14" s="86"/>
      <c r="LTG14" s="86"/>
      <c r="LTH14" s="86"/>
      <c r="LTI14" s="86"/>
      <c r="LTJ14" s="86"/>
      <c r="LTK14" s="86"/>
      <c r="LTL14" s="86"/>
      <c r="LTM14" s="86"/>
      <c r="LTN14" s="86"/>
      <c r="LTO14" s="86"/>
      <c r="LTP14" s="86"/>
      <c r="LTQ14" s="86"/>
      <c r="LTR14" s="86"/>
      <c r="LTS14" s="86"/>
      <c r="LTT14" s="86"/>
      <c r="LTU14" s="86"/>
      <c r="LTV14" s="86"/>
      <c r="LTW14" s="86"/>
      <c r="LTX14" s="86"/>
      <c r="LTY14" s="86"/>
      <c r="LTZ14" s="86"/>
      <c r="LUA14" s="86"/>
      <c r="LUB14" s="86"/>
      <c r="LUC14" s="86"/>
      <c r="LUD14" s="86"/>
      <c r="LUE14" s="86"/>
      <c r="LUF14" s="86"/>
      <c r="LUG14" s="86"/>
      <c r="LUH14" s="86"/>
      <c r="LUI14" s="86"/>
      <c r="LUJ14" s="86"/>
      <c r="LUK14" s="86"/>
      <c r="LUL14" s="86"/>
      <c r="LUM14" s="86"/>
      <c r="LUN14" s="86"/>
      <c r="LUO14" s="86"/>
      <c r="LUP14" s="86"/>
      <c r="LUQ14" s="86"/>
      <c r="LUR14" s="86"/>
      <c r="LUS14" s="86"/>
      <c r="LUT14" s="86"/>
      <c r="LUU14" s="86"/>
      <c r="LUV14" s="86"/>
      <c r="LUW14" s="86"/>
      <c r="LUX14" s="86"/>
      <c r="LUY14" s="86"/>
      <c r="LUZ14" s="86"/>
      <c r="LVA14" s="86"/>
      <c r="LVB14" s="86"/>
      <c r="LVC14" s="86"/>
      <c r="LVD14" s="86"/>
      <c r="LVE14" s="86"/>
      <c r="LVF14" s="86"/>
      <c r="LVG14" s="86"/>
      <c r="LVH14" s="86"/>
      <c r="LVI14" s="86"/>
      <c r="LVJ14" s="86"/>
      <c r="LVK14" s="86"/>
      <c r="LVL14" s="86"/>
      <c r="LVM14" s="86"/>
      <c r="LVN14" s="86"/>
      <c r="LVO14" s="86"/>
      <c r="LVP14" s="86"/>
      <c r="LVQ14" s="86"/>
      <c r="LVR14" s="86"/>
      <c r="LVS14" s="86"/>
      <c r="LVT14" s="86"/>
      <c r="LVU14" s="86"/>
      <c r="LVV14" s="86"/>
      <c r="LVW14" s="86"/>
      <c r="LVX14" s="86"/>
      <c r="LVY14" s="86"/>
      <c r="LVZ14" s="86"/>
      <c r="LWA14" s="86"/>
      <c r="LWB14" s="86"/>
      <c r="LWC14" s="86"/>
      <c r="LWD14" s="86"/>
      <c r="LWE14" s="86"/>
      <c r="LWF14" s="86"/>
      <c r="LWG14" s="86"/>
      <c r="LWH14" s="86"/>
      <c r="LWI14" s="86"/>
      <c r="LWJ14" s="86"/>
      <c r="LWK14" s="86"/>
      <c r="LWL14" s="86"/>
      <c r="LWM14" s="86"/>
      <c r="LWN14" s="86"/>
      <c r="LWO14" s="86"/>
      <c r="LWP14" s="86"/>
      <c r="LWQ14" s="86"/>
      <c r="LWR14" s="86"/>
      <c r="LWS14" s="86"/>
      <c r="LWT14" s="86"/>
      <c r="LWU14" s="86"/>
      <c r="LWV14" s="86"/>
      <c r="LWW14" s="86"/>
      <c r="LWX14" s="86"/>
      <c r="LWY14" s="86"/>
      <c r="LWZ14" s="86"/>
      <c r="LXA14" s="86"/>
      <c r="LXB14" s="86"/>
      <c r="LXC14" s="86"/>
      <c r="LXD14" s="86"/>
      <c r="LXE14" s="86"/>
      <c r="LXF14" s="86"/>
      <c r="LXG14" s="86"/>
      <c r="LXH14" s="86"/>
      <c r="LXI14" s="86"/>
      <c r="LXJ14" s="86"/>
      <c r="LXK14" s="86"/>
      <c r="LXL14" s="86"/>
      <c r="LXM14" s="86"/>
      <c r="LXN14" s="86"/>
      <c r="LXO14" s="86"/>
      <c r="LXP14" s="86"/>
      <c r="LXQ14" s="86"/>
      <c r="LXR14" s="86"/>
      <c r="LXS14" s="86"/>
      <c r="LXT14" s="86"/>
      <c r="LXU14" s="86"/>
      <c r="LXV14" s="86"/>
      <c r="LXW14" s="86"/>
      <c r="LXX14" s="86"/>
      <c r="LXY14" s="86"/>
      <c r="LXZ14" s="86"/>
      <c r="LYA14" s="86"/>
      <c r="LYB14" s="86"/>
      <c r="LYC14" s="86"/>
      <c r="LYD14" s="86"/>
      <c r="LYE14" s="86"/>
      <c r="LYF14" s="86"/>
      <c r="LYG14" s="86"/>
      <c r="LYH14" s="86"/>
      <c r="LYI14" s="86"/>
      <c r="LYJ14" s="86"/>
      <c r="LYK14" s="86"/>
      <c r="LYL14" s="86"/>
      <c r="LYM14" s="86"/>
      <c r="LYN14" s="86"/>
      <c r="LYO14" s="86"/>
      <c r="LYP14" s="86"/>
      <c r="LYQ14" s="86"/>
      <c r="LYR14" s="86"/>
      <c r="LYS14" s="86"/>
      <c r="LYT14" s="86"/>
      <c r="LYU14" s="86"/>
      <c r="LYV14" s="86"/>
      <c r="LYW14" s="86"/>
      <c r="LYX14" s="86"/>
      <c r="LYY14" s="86"/>
      <c r="LYZ14" s="86"/>
      <c r="LZA14" s="86"/>
      <c r="LZB14" s="86"/>
      <c r="LZC14" s="86"/>
      <c r="LZD14" s="86"/>
      <c r="LZE14" s="86"/>
      <c r="LZF14" s="86"/>
      <c r="LZG14" s="86"/>
      <c r="LZH14" s="86"/>
      <c r="LZI14" s="86"/>
      <c r="LZJ14" s="86"/>
      <c r="LZK14" s="86"/>
      <c r="LZL14" s="86"/>
      <c r="LZM14" s="86"/>
      <c r="LZN14" s="86"/>
      <c r="LZO14" s="86"/>
      <c r="LZP14" s="86"/>
      <c r="LZQ14" s="86"/>
      <c r="LZR14" s="86"/>
      <c r="LZS14" s="86"/>
      <c r="LZT14" s="86"/>
      <c r="LZU14" s="86"/>
      <c r="LZV14" s="86"/>
      <c r="LZW14" s="86"/>
      <c r="LZX14" s="86"/>
      <c r="LZY14" s="86"/>
      <c r="LZZ14" s="86"/>
      <c r="MAA14" s="86"/>
      <c r="MAB14" s="86"/>
      <c r="MAC14" s="86"/>
      <c r="MAD14" s="86"/>
      <c r="MAE14" s="86"/>
      <c r="MAF14" s="86"/>
      <c r="MAG14" s="86"/>
      <c r="MAH14" s="86"/>
      <c r="MAI14" s="86"/>
      <c r="MAJ14" s="86"/>
      <c r="MAK14" s="86"/>
      <c r="MAL14" s="86"/>
      <c r="MAM14" s="86"/>
      <c r="MAN14" s="86"/>
      <c r="MAO14" s="86"/>
      <c r="MAP14" s="86"/>
      <c r="MAQ14" s="86"/>
      <c r="MAR14" s="86"/>
      <c r="MAS14" s="86"/>
      <c r="MAT14" s="86"/>
      <c r="MAU14" s="86"/>
      <c r="MAV14" s="86"/>
      <c r="MAW14" s="86"/>
      <c r="MAX14" s="86"/>
      <c r="MAY14" s="86"/>
      <c r="MAZ14" s="86"/>
      <c r="MBA14" s="86"/>
      <c r="MBB14" s="86"/>
      <c r="MBC14" s="86"/>
      <c r="MBD14" s="86"/>
      <c r="MBE14" s="86"/>
      <c r="MBF14" s="86"/>
      <c r="MBG14" s="86"/>
      <c r="MBH14" s="86"/>
      <c r="MBI14" s="86"/>
      <c r="MBJ14" s="86"/>
      <c r="MBK14" s="86"/>
      <c r="MBL14" s="86"/>
      <c r="MBM14" s="86"/>
      <c r="MBN14" s="86"/>
      <c r="MBO14" s="86"/>
      <c r="MBP14" s="86"/>
      <c r="MBQ14" s="86"/>
      <c r="MBR14" s="86"/>
      <c r="MBS14" s="86"/>
      <c r="MBT14" s="86"/>
      <c r="MBU14" s="86"/>
      <c r="MBV14" s="86"/>
      <c r="MBW14" s="86"/>
      <c r="MBX14" s="86"/>
      <c r="MBY14" s="86"/>
      <c r="MBZ14" s="86"/>
      <c r="MCA14" s="86"/>
      <c r="MCB14" s="86"/>
      <c r="MCC14" s="86"/>
      <c r="MCD14" s="86"/>
      <c r="MCE14" s="86"/>
      <c r="MCF14" s="86"/>
      <c r="MCG14" s="86"/>
      <c r="MCH14" s="86"/>
      <c r="MCI14" s="86"/>
      <c r="MCJ14" s="86"/>
      <c r="MCK14" s="86"/>
      <c r="MCL14" s="86"/>
      <c r="MCM14" s="86"/>
      <c r="MCN14" s="86"/>
      <c r="MCO14" s="86"/>
      <c r="MCP14" s="86"/>
      <c r="MCQ14" s="86"/>
      <c r="MCR14" s="86"/>
      <c r="MCS14" s="86"/>
      <c r="MCT14" s="86"/>
      <c r="MCU14" s="86"/>
      <c r="MCV14" s="86"/>
      <c r="MCW14" s="86"/>
      <c r="MCX14" s="86"/>
      <c r="MCY14" s="86"/>
      <c r="MCZ14" s="86"/>
      <c r="MDA14" s="86"/>
      <c r="MDB14" s="86"/>
      <c r="MDC14" s="86"/>
      <c r="MDD14" s="86"/>
      <c r="MDE14" s="86"/>
      <c r="MDF14" s="86"/>
      <c r="MDG14" s="86"/>
      <c r="MDH14" s="86"/>
      <c r="MDI14" s="86"/>
      <c r="MDJ14" s="86"/>
      <c r="MDK14" s="86"/>
      <c r="MDL14" s="86"/>
      <c r="MDM14" s="86"/>
      <c r="MDN14" s="86"/>
      <c r="MDO14" s="86"/>
      <c r="MDP14" s="86"/>
      <c r="MDQ14" s="86"/>
      <c r="MDR14" s="86"/>
      <c r="MDS14" s="86"/>
      <c r="MDT14" s="86"/>
      <c r="MDU14" s="86"/>
      <c r="MDV14" s="86"/>
      <c r="MDW14" s="86"/>
      <c r="MDX14" s="86"/>
      <c r="MDY14" s="86"/>
      <c r="MDZ14" s="86"/>
      <c r="MEA14" s="86"/>
      <c r="MEB14" s="86"/>
      <c r="MEC14" s="86"/>
      <c r="MED14" s="86"/>
      <c r="MEE14" s="86"/>
      <c r="MEF14" s="86"/>
      <c r="MEG14" s="86"/>
      <c r="MEH14" s="86"/>
      <c r="MEI14" s="86"/>
      <c r="MEJ14" s="86"/>
      <c r="MEK14" s="86"/>
      <c r="MEL14" s="86"/>
      <c r="MEM14" s="86"/>
      <c r="MEN14" s="86"/>
      <c r="MEO14" s="86"/>
      <c r="MEP14" s="86"/>
      <c r="MEQ14" s="86"/>
      <c r="MER14" s="86"/>
      <c r="MES14" s="86"/>
      <c r="MET14" s="86"/>
      <c r="MEU14" s="86"/>
      <c r="MEV14" s="86"/>
      <c r="MEW14" s="86"/>
      <c r="MEX14" s="86"/>
      <c r="MEY14" s="86"/>
      <c r="MEZ14" s="86"/>
      <c r="MFA14" s="86"/>
      <c r="MFB14" s="86"/>
      <c r="MFC14" s="86"/>
      <c r="MFD14" s="86"/>
      <c r="MFE14" s="86"/>
      <c r="MFF14" s="86"/>
      <c r="MFG14" s="86"/>
      <c r="MFH14" s="86"/>
      <c r="MFI14" s="86"/>
      <c r="MFJ14" s="86"/>
      <c r="MFK14" s="86"/>
      <c r="MFL14" s="86"/>
      <c r="MFM14" s="86"/>
      <c r="MFN14" s="86"/>
      <c r="MFO14" s="86"/>
      <c r="MFP14" s="86"/>
      <c r="MFQ14" s="86"/>
      <c r="MFR14" s="86"/>
      <c r="MFS14" s="86"/>
      <c r="MFT14" s="86"/>
      <c r="MFU14" s="86"/>
      <c r="MFV14" s="86"/>
      <c r="MFW14" s="86"/>
      <c r="MFX14" s="86"/>
      <c r="MFY14" s="86"/>
      <c r="MFZ14" s="86"/>
      <c r="MGA14" s="86"/>
      <c r="MGB14" s="86"/>
      <c r="MGC14" s="86"/>
      <c r="MGD14" s="86"/>
      <c r="MGE14" s="86"/>
      <c r="MGF14" s="86"/>
      <c r="MGG14" s="86"/>
      <c r="MGH14" s="86"/>
      <c r="MGI14" s="86"/>
      <c r="MGJ14" s="86"/>
      <c r="MGK14" s="86"/>
      <c r="MGL14" s="86"/>
      <c r="MGM14" s="86"/>
      <c r="MGN14" s="86"/>
      <c r="MGO14" s="86"/>
      <c r="MGP14" s="86"/>
      <c r="MGQ14" s="86"/>
      <c r="MGR14" s="86"/>
      <c r="MGS14" s="86"/>
      <c r="MGT14" s="86"/>
      <c r="MGU14" s="86"/>
      <c r="MGV14" s="86"/>
      <c r="MGW14" s="86"/>
      <c r="MGX14" s="86"/>
      <c r="MGY14" s="86"/>
      <c r="MGZ14" s="86"/>
      <c r="MHA14" s="86"/>
      <c r="MHB14" s="86"/>
      <c r="MHC14" s="86"/>
      <c r="MHD14" s="86"/>
      <c r="MHE14" s="86"/>
      <c r="MHF14" s="86"/>
      <c r="MHG14" s="86"/>
      <c r="MHH14" s="86"/>
      <c r="MHI14" s="86"/>
      <c r="MHJ14" s="86"/>
      <c r="MHK14" s="86"/>
      <c r="MHL14" s="86"/>
      <c r="MHM14" s="86"/>
      <c r="MHN14" s="86"/>
      <c r="MHO14" s="86"/>
      <c r="MHP14" s="86"/>
      <c r="MHQ14" s="86"/>
      <c r="MHR14" s="86"/>
      <c r="MHS14" s="86"/>
      <c r="MHT14" s="86"/>
      <c r="MHU14" s="86"/>
      <c r="MHV14" s="86"/>
      <c r="MHW14" s="86"/>
      <c r="MHX14" s="86"/>
      <c r="MHY14" s="86"/>
      <c r="MHZ14" s="86"/>
      <c r="MIA14" s="86"/>
      <c r="MIB14" s="86"/>
      <c r="MIC14" s="86"/>
      <c r="MID14" s="86"/>
      <c r="MIE14" s="86"/>
      <c r="MIF14" s="86"/>
      <c r="MIG14" s="86"/>
      <c r="MIH14" s="86"/>
      <c r="MII14" s="86"/>
      <c r="MIJ14" s="86"/>
      <c r="MIK14" s="86"/>
      <c r="MIL14" s="86"/>
      <c r="MIM14" s="86"/>
      <c r="MIN14" s="86"/>
      <c r="MIO14" s="86"/>
      <c r="MIP14" s="86"/>
      <c r="MIQ14" s="86"/>
      <c r="MIR14" s="86"/>
      <c r="MIS14" s="86"/>
      <c r="MIT14" s="86"/>
      <c r="MIU14" s="86"/>
      <c r="MIV14" s="86"/>
      <c r="MIW14" s="86"/>
      <c r="MIX14" s="86"/>
      <c r="MIY14" s="86"/>
      <c r="MIZ14" s="86"/>
      <c r="MJA14" s="86"/>
      <c r="MJB14" s="86"/>
      <c r="MJC14" s="86"/>
      <c r="MJD14" s="86"/>
      <c r="MJE14" s="86"/>
      <c r="MJF14" s="86"/>
      <c r="MJG14" s="86"/>
      <c r="MJH14" s="86"/>
      <c r="MJI14" s="86"/>
      <c r="MJJ14" s="86"/>
      <c r="MJK14" s="86"/>
      <c r="MJL14" s="86"/>
      <c r="MJM14" s="86"/>
      <c r="MJN14" s="86"/>
      <c r="MJO14" s="86"/>
      <c r="MJP14" s="86"/>
      <c r="MJQ14" s="86"/>
      <c r="MJR14" s="86"/>
      <c r="MJS14" s="86"/>
      <c r="MJT14" s="86"/>
      <c r="MJU14" s="86"/>
      <c r="MJV14" s="86"/>
      <c r="MJW14" s="86"/>
      <c r="MJX14" s="86"/>
      <c r="MJY14" s="86"/>
      <c r="MJZ14" s="86"/>
      <c r="MKA14" s="86"/>
      <c r="MKB14" s="86"/>
      <c r="MKC14" s="86"/>
      <c r="MKD14" s="86"/>
      <c r="MKE14" s="86"/>
      <c r="MKF14" s="86"/>
      <c r="MKG14" s="86"/>
      <c r="MKH14" s="86"/>
      <c r="MKI14" s="86"/>
      <c r="MKJ14" s="86"/>
      <c r="MKK14" s="86"/>
      <c r="MKL14" s="86"/>
      <c r="MKM14" s="86"/>
      <c r="MKN14" s="86"/>
      <c r="MKO14" s="86"/>
      <c r="MKP14" s="86"/>
      <c r="MKQ14" s="86"/>
      <c r="MKR14" s="86"/>
      <c r="MKS14" s="86"/>
      <c r="MKT14" s="86"/>
      <c r="MKU14" s="86"/>
      <c r="MKV14" s="86"/>
      <c r="MKW14" s="86"/>
      <c r="MKX14" s="86"/>
      <c r="MKY14" s="86"/>
      <c r="MKZ14" s="86"/>
      <c r="MLA14" s="86"/>
      <c r="MLB14" s="86"/>
      <c r="MLC14" s="86"/>
      <c r="MLD14" s="86"/>
      <c r="MLE14" s="86"/>
      <c r="MLF14" s="86"/>
      <c r="MLG14" s="86"/>
      <c r="MLH14" s="86"/>
      <c r="MLI14" s="86"/>
      <c r="MLJ14" s="86"/>
      <c r="MLK14" s="86"/>
      <c r="MLL14" s="86"/>
      <c r="MLM14" s="86"/>
      <c r="MLN14" s="86"/>
      <c r="MLO14" s="86"/>
      <c r="MLP14" s="86"/>
      <c r="MLQ14" s="86"/>
      <c r="MLR14" s="86"/>
      <c r="MLS14" s="86"/>
      <c r="MLT14" s="86"/>
      <c r="MLU14" s="86"/>
      <c r="MLV14" s="86"/>
      <c r="MLW14" s="86"/>
      <c r="MLX14" s="86"/>
      <c r="MLY14" s="86"/>
      <c r="MLZ14" s="86"/>
      <c r="MMA14" s="86"/>
      <c r="MMB14" s="86"/>
      <c r="MMC14" s="86"/>
      <c r="MMD14" s="86"/>
      <c r="MME14" s="86"/>
      <c r="MMF14" s="86"/>
      <c r="MMG14" s="86"/>
      <c r="MMH14" s="86"/>
      <c r="MMI14" s="86"/>
      <c r="MMJ14" s="86"/>
      <c r="MMK14" s="86"/>
      <c r="MML14" s="86"/>
      <c r="MMM14" s="86"/>
      <c r="MMN14" s="86"/>
      <c r="MMO14" s="86"/>
      <c r="MMP14" s="86"/>
      <c r="MMQ14" s="86"/>
      <c r="MMR14" s="86"/>
      <c r="MMS14" s="86"/>
      <c r="MMT14" s="86"/>
      <c r="MMU14" s="86"/>
      <c r="MMV14" s="86"/>
      <c r="MMW14" s="86"/>
      <c r="MMX14" s="86"/>
      <c r="MMY14" s="86"/>
      <c r="MMZ14" s="86"/>
      <c r="MNA14" s="86"/>
      <c r="MNB14" s="86"/>
      <c r="MNC14" s="86"/>
      <c r="MND14" s="86"/>
      <c r="MNE14" s="86"/>
      <c r="MNF14" s="86"/>
      <c r="MNG14" s="86"/>
      <c r="MNH14" s="86"/>
      <c r="MNI14" s="86"/>
      <c r="MNJ14" s="86"/>
      <c r="MNK14" s="86"/>
      <c r="MNL14" s="86"/>
      <c r="MNM14" s="86"/>
      <c r="MNN14" s="86"/>
      <c r="MNO14" s="86"/>
      <c r="MNP14" s="86"/>
      <c r="MNQ14" s="86"/>
      <c r="MNR14" s="86"/>
      <c r="MNS14" s="86"/>
      <c r="MNT14" s="86"/>
      <c r="MNU14" s="86"/>
      <c r="MNV14" s="86"/>
      <c r="MNW14" s="86"/>
      <c r="MNX14" s="86"/>
      <c r="MNY14" s="86"/>
      <c r="MNZ14" s="86"/>
      <c r="MOA14" s="86"/>
      <c r="MOB14" s="86"/>
      <c r="MOC14" s="86"/>
      <c r="MOD14" s="86"/>
      <c r="MOE14" s="86"/>
      <c r="MOF14" s="86"/>
      <c r="MOG14" s="86"/>
      <c r="MOH14" s="86"/>
      <c r="MOI14" s="86"/>
      <c r="MOJ14" s="86"/>
      <c r="MOK14" s="86"/>
      <c r="MOL14" s="86"/>
      <c r="MOM14" s="86"/>
      <c r="MON14" s="86"/>
      <c r="MOO14" s="86"/>
      <c r="MOP14" s="86"/>
      <c r="MOQ14" s="86"/>
      <c r="MOR14" s="86"/>
      <c r="MOS14" s="86"/>
      <c r="MOT14" s="86"/>
      <c r="MOU14" s="86"/>
      <c r="MOV14" s="86"/>
      <c r="MOW14" s="86"/>
      <c r="MOX14" s="86"/>
      <c r="MOY14" s="86"/>
      <c r="MOZ14" s="86"/>
      <c r="MPA14" s="86"/>
      <c r="MPB14" s="86"/>
      <c r="MPC14" s="86"/>
      <c r="MPD14" s="86"/>
      <c r="MPE14" s="86"/>
      <c r="MPF14" s="86"/>
      <c r="MPG14" s="86"/>
      <c r="MPH14" s="86"/>
      <c r="MPI14" s="86"/>
      <c r="MPJ14" s="86"/>
      <c r="MPK14" s="86"/>
      <c r="MPL14" s="86"/>
      <c r="MPM14" s="86"/>
      <c r="MPN14" s="86"/>
      <c r="MPO14" s="86"/>
      <c r="MPP14" s="86"/>
      <c r="MPQ14" s="86"/>
      <c r="MPR14" s="86"/>
      <c r="MPS14" s="86"/>
      <c r="MPT14" s="86"/>
      <c r="MPU14" s="86"/>
      <c r="MPV14" s="86"/>
      <c r="MPW14" s="86"/>
      <c r="MPX14" s="86"/>
      <c r="MPY14" s="86"/>
      <c r="MPZ14" s="86"/>
      <c r="MQA14" s="86"/>
      <c r="MQB14" s="86"/>
      <c r="MQC14" s="86"/>
      <c r="MQD14" s="86"/>
      <c r="MQE14" s="86"/>
      <c r="MQF14" s="86"/>
      <c r="MQG14" s="86"/>
      <c r="MQH14" s="86"/>
      <c r="MQI14" s="86"/>
      <c r="MQJ14" s="86"/>
      <c r="MQK14" s="86"/>
      <c r="MQL14" s="86"/>
      <c r="MQM14" s="86"/>
      <c r="MQN14" s="86"/>
      <c r="MQO14" s="86"/>
      <c r="MQP14" s="86"/>
      <c r="MQQ14" s="86"/>
      <c r="MQR14" s="86"/>
      <c r="MQS14" s="86"/>
      <c r="MQT14" s="86"/>
      <c r="MQU14" s="86"/>
      <c r="MQV14" s="86"/>
      <c r="MQW14" s="86"/>
      <c r="MQX14" s="86"/>
      <c r="MQY14" s="86"/>
      <c r="MQZ14" s="86"/>
      <c r="MRA14" s="86"/>
      <c r="MRB14" s="86"/>
      <c r="MRC14" s="86"/>
      <c r="MRD14" s="86"/>
      <c r="MRE14" s="86"/>
      <c r="MRF14" s="86"/>
      <c r="MRG14" s="86"/>
      <c r="MRH14" s="86"/>
      <c r="MRI14" s="86"/>
      <c r="MRJ14" s="86"/>
      <c r="MRK14" s="86"/>
      <c r="MRL14" s="86"/>
      <c r="MRM14" s="86"/>
      <c r="MRN14" s="86"/>
      <c r="MRO14" s="86"/>
      <c r="MRP14" s="86"/>
      <c r="MRQ14" s="86"/>
      <c r="MRR14" s="86"/>
      <c r="MRS14" s="86"/>
      <c r="MRT14" s="86"/>
      <c r="MRU14" s="86"/>
      <c r="MRV14" s="86"/>
      <c r="MRW14" s="86"/>
      <c r="MRX14" s="86"/>
      <c r="MRY14" s="86"/>
      <c r="MRZ14" s="86"/>
      <c r="MSA14" s="86"/>
      <c r="MSB14" s="86"/>
      <c r="MSC14" s="86"/>
      <c r="MSD14" s="86"/>
      <c r="MSE14" s="86"/>
      <c r="MSF14" s="86"/>
      <c r="MSG14" s="86"/>
      <c r="MSH14" s="86"/>
      <c r="MSI14" s="86"/>
      <c r="MSJ14" s="86"/>
      <c r="MSK14" s="86"/>
      <c r="MSL14" s="86"/>
      <c r="MSM14" s="86"/>
      <c r="MSN14" s="86"/>
      <c r="MSO14" s="86"/>
      <c r="MSP14" s="86"/>
      <c r="MSQ14" s="86"/>
      <c r="MSR14" s="86"/>
      <c r="MSS14" s="86"/>
      <c r="MST14" s="86"/>
      <c r="MSU14" s="86"/>
      <c r="MSV14" s="86"/>
      <c r="MSW14" s="86"/>
      <c r="MSX14" s="86"/>
      <c r="MSY14" s="86"/>
      <c r="MSZ14" s="86"/>
      <c r="MTA14" s="86"/>
      <c r="MTB14" s="86"/>
      <c r="MTC14" s="86"/>
      <c r="MTD14" s="86"/>
      <c r="MTE14" s="86"/>
      <c r="MTF14" s="86"/>
      <c r="MTG14" s="86"/>
      <c r="MTH14" s="86"/>
      <c r="MTI14" s="86"/>
      <c r="MTJ14" s="86"/>
      <c r="MTK14" s="86"/>
      <c r="MTL14" s="86"/>
      <c r="MTM14" s="86"/>
      <c r="MTN14" s="86"/>
      <c r="MTO14" s="86"/>
      <c r="MTP14" s="86"/>
      <c r="MTQ14" s="86"/>
      <c r="MTR14" s="86"/>
      <c r="MTS14" s="86"/>
      <c r="MTT14" s="86"/>
      <c r="MTU14" s="86"/>
      <c r="MTV14" s="86"/>
      <c r="MTW14" s="86"/>
      <c r="MTX14" s="86"/>
      <c r="MTY14" s="86"/>
      <c r="MTZ14" s="86"/>
      <c r="MUA14" s="86"/>
      <c r="MUB14" s="86"/>
      <c r="MUC14" s="86"/>
      <c r="MUD14" s="86"/>
      <c r="MUE14" s="86"/>
      <c r="MUF14" s="86"/>
      <c r="MUG14" s="86"/>
      <c r="MUH14" s="86"/>
      <c r="MUI14" s="86"/>
      <c r="MUJ14" s="86"/>
      <c r="MUK14" s="86"/>
      <c r="MUL14" s="86"/>
      <c r="MUM14" s="86"/>
      <c r="MUN14" s="86"/>
      <c r="MUO14" s="86"/>
      <c r="MUP14" s="86"/>
      <c r="MUQ14" s="86"/>
      <c r="MUR14" s="86"/>
      <c r="MUS14" s="86"/>
      <c r="MUT14" s="86"/>
      <c r="MUU14" s="86"/>
      <c r="MUV14" s="86"/>
      <c r="MUW14" s="86"/>
      <c r="MUX14" s="86"/>
      <c r="MUY14" s="86"/>
      <c r="MUZ14" s="86"/>
      <c r="MVA14" s="86"/>
      <c r="MVB14" s="86"/>
      <c r="MVC14" s="86"/>
      <c r="MVD14" s="86"/>
      <c r="MVE14" s="86"/>
      <c r="MVF14" s="86"/>
      <c r="MVG14" s="86"/>
      <c r="MVH14" s="86"/>
      <c r="MVI14" s="86"/>
      <c r="MVJ14" s="86"/>
      <c r="MVK14" s="86"/>
      <c r="MVL14" s="86"/>
      <c r="MVM14" s="86"/>
      <c r="MVN14" s="86"/>
      <c r="MVO14" s="86"/>
      <c r="MVP14" s="86"/>
      <c r="MVQ14" s="86"/>
      <c r="MVR14" s="86"/>
      <c r="MVS14" s="86"/>
      <c r="MVT14" s="86"/>
      <c r="MVU14" s="86"/>
      <c r="MVV14" s="86"/>
      <c r="MVW14" s="86"/>
      <c r="MVX14" s="86"/>
      <c r="MVY14" s="86"/>
      <c r="MVZ14" s="86"/>
      <c r="MWA14" s="86"/>
      <c r="MWB14" s="86"/>
      <c r="MWC14" s="86"/>
      <c r="MWD14" s="86"/>
      <c r="MWE14" s="86"/>
      <c r="MWF14" s="86"/>
      <c r="MWG14" s="86"/>
      <c r="MWH14" s="86"/>
      <c r="MWI14" s="86"/>
      <c r="MWJ14" s="86"/>
      <c r="MWK14" s="86"/>
      <c r="MWL14" s="86"/>
      <c r="MWM14" s="86"/>
      <c r="MWN14" s="86"/>
      <c r="MWO14" s="86"/>
      <c r="MWP14" s="86"/>
      <c r="MWQ14" s="86"/>
      <c r="MWR14" s="86"/>
      <c r="MWS14" s="86"/>
      <c r="MWT14" s="86"/>
      <c r="MWU14" s="86"/>
      <c r="MWV14" s="86"/>
      <c r="MWW14" s="86"/>
      <c r="MWX14" s="86"/>
      <c r="MWY14" s="86"/>
      <c r="MWZ14" s="86"/>
      <c r="MXA14" s="86"/>
      <c r="MXB14" s="86"/>
      <c r="MXC14" s="86"/>
      <c r="MXD14" s="86"/>
      <c r="MXE14" s="86"/>
      <c r="MXF14" s="86"/>
      <c r="MXG14" s="86"/>
      <c r="MXH14" s="86"/>
      <c r="MXI14" s="86"/>
      <c r="MXJ14" s="86"/>
      <c r="MXK14" s="86"/>
      <c r="MXL14" s="86"/>
      <c r="MXM14" s="86"/>
      <c r="MXN14" s="86"/>
      <c r="MXO14" s="86"/>
      <c r="MXP14" s="86"/>
      <c r="MXQ14" s="86"/>
      <c r="MXR14" s="86"/>
      <c r="MXS14" s="86"/>
      <c r="MXT14" s="86"/>
      <c r="MXU14" s="86"/>
      <c r="MXV14" s="86"/>
      <c r="MXW14" s="86"/>
      <c r="MXX14" s="86"/>
      <c r="MXY14" s="86"/>
      <c r="MXZ14" s="86"/>
      <c r="MYA14" s="86"/>
      <c r="MYB14" s="86"/>
      <c r="MYC14" s="86"/>
      <c r="MYD14" s="86"/>
      <c r="MYE14" s="86"/>
      <c r="MYF14" s="86"/>
      <c r="MYG14" s="86"/>
      <c r="MYH14" s="86"/>
      <c r="MYI14" s="86"/>
      <c r="MYJ14" s="86"/>
      <c r="MYK14" s="86"/>
      <c r="MYL14" s="86"/>
      <c r="MYM14" s="86"/>
      <c r="MYN14" s="86"/>
      <c r="MYO14" s="86"/>
      <c r="MYP14" s="86"/>
      <c r="MYQ14" s="86"/>
      <c r="MYR14" s="86"/>
      <c r="MYS14" s="86"/>
      <c r="MYT14" s="86"/>
      <c r="MYU14" s="86"/>
      <c r="MYV14" s="86"/>
      <c r="MYW14" s="86"/>
      <c r="MYX14" s="86"/>
      <c r="MYY14" s="86"/>
      <c r="MYZ14" s="86"/>
      <c r="MZA14" s="86"/>
      <c r="MZB14" s="86"/>
      <c r="MZC14" s="86"/>
      <c r="MZD14" s="86"/>
      <c r="MZE14" s="86"/>
      <c r="MZF14" s="86"/>
      <c r="MZG14" s="86"/>
      <c r="MZH14" s="86"/>
      <c r="MZI14" s="86"/>
      <c r="MZJ14" s="86"/>
      <c r="MZK14" s="86"/>
      <c r="MZL14" s="86"/>
      <c r="MZM14" s="86"/>
      <c r="MZN14" s="86"/>
      <c r="MZO14" s="86"/>
      <c r="MZP14" s="86"/>
      <c r="MZQ14" s="86"/>
      <c r="MZR14" s="86"/>
      <c r="MZS14" s="86"/>
      <c r="MZT14" s="86"/>
      <c r="MZU14" s="86"/>
      <c r="MZV14" s="86"/>
      <c r="MZW14" s="86"/>
      <c r="MZX14" s="86"/>
      <c r="MZY14" s="86"/>
      <c r="MZZ14" s="86"/>
      <c r="NAA14" s="86"/>
      <c r="NAB14" s="86"/>
      <c r="NAC14" s="86"/>
      <c r="NAD14" s="86"/>
      <c r="NAE14" s="86"/>
      <c r="NAF14" s="86"/>
      <c r="NAG14" s="86"/>
      <c r="NAH14" s="86"/>
      <c r="NAI14" s="86"/>
      <c r="NAJ14" s="86"/>
      <c r="NAK14" s="86"/>
      <c r="NAL14" s="86"/>
      <c r="NAM14" s="86"/>
      <c r="NAN14" s="86"/>
      <c r="NAO14" s="86"/>
      <c r="NAP14" s="86"/>
      <c r="NAQ14" s="86"/>
      <c r="NAR14" s="86"/>
      <c r="NAS14" s="86"/>
      <c r="NAT14" s="86"/>
      <c r="NAU14" s="86"/>
      <c r="NAV14" s="86"/>
      <c r="NAW14" s="86"/>
      <c r="NAX14" s="86"/>
      <c r="NAY14" s="86"/>
      <c r="NAZ14" s="86"/>
      <c r="NBA14" s="86"/>
      <c r="NBB14" s="86"/>
      <c r="NBC14" s="86"/>
      <c r="NBD14" s="86"/>
      <c r="NBE14" s="86"/>
      <c r="NBF14" s="86"/>
      <c r="NBG14" s="86"/>
      <c r="NBH14" s="86"/>
      <c r="NBI14" s="86"/>
      <c r="NBJ14" s="86"/>
      <c r="NBK14" s="86"/>
      <c r="NBL14" s="86"/>
      <c r="NBM14" s="86"/>
      <c r="NBN14" s="86"/>
      <c r="NBO14" s="86"/>
      <c r="NBP14" s="86"/>
      <c r="NBQ14" s="86"/>
      <c r="NBR14" s="86"/>
      <c r="NBS14" s="86"/>
      <c r="NBT14" s="86"/>
      <c r="NBU14" s="86"/>
      <c r="NBV14" s="86"/>
      <c r="NBW14" s="86"/>
      <c r="NBX14" s="86"/>
      <c r="NBY14" s="86"/>
      <c r="NBZ14" s="86"/>
      <c r="NCA14" s="86"/>
      <c r="NCB14" s="86"/>
      <c r="NCC14" s="86"/>
      <c r="NCD14" s="86"/>
      <c r="NCE14" s="86"/>
      <c r="NCF14" s="86"/>
      <c r="NCG14" s="86"/>
      <c r="NCH14" s="86"/>
      <c r="NCI14" s="86"/>
      <c r="NCJ14" s="86"/>
      <c r="NCK14" s="86"/>
      <c r="NCL14" s="86"/>
      <c r="NCM14" s="86"/>
      <c r="NCN14" s="86"/>
      <c r="NCO14" s="86"/>
      <c r="NCP14" s="86"/>
      <c r="NCQ14" s="86"/>
      <c r="NCR14" s="86"/>
      <c r="NCS14" s="86"/>
      <c r="NCT14" s="86"/>
      <c r="NCU14" s="86"/>
      <c r="NCV14" s="86"/>
      <c r="NCW14" s="86"/>
      <c r="NCX14" s="86"/>
      <c r="NCY14" s="86"/>
      <c r="NCZ14" s="86"/>
      <c r="NDA14" s="86"/>
      <c r="NDB14" s="86"/>
      <c r="NDC14" s="86"/>
      <c r="NDD14" s="86"/>
      <c r="NDE14" s="86"/>
      <c r="NDF14" s="86"/>
      <c r="NDG14" s="86"/>
      <c r="NDH14" s="86"/>
      <c r="NDI14" s="86"/>
      <c r="NDJ14" s="86"/>
      <c r="NDK14" s="86"/>
      <c r="NDL14" s="86"/>
      <c r="NDM14" s="86"/>
      <c r="NDN14" s="86"/>
      <c r="NDO14" s="86"/>
      <c r="NDP14" s="86"/>
      <c r="NDQ14" s="86"/>
      <c r="NDR14" s="86"/>
      <c r="NDS14" s="86"/>
      <c r="NDT14" s="86"/>
      <c r="NDU14" s="86"/>
      <c r="NDV14" s="86"/>
      <c r="NDW14" s="86"/>
      <c r="NDX14" s="86"/>
      <c r="NDY14" s="86"/>
      <c r="NDZ14" s="86"/>
      <c r="NEA14" s="86"/>
      <c r="NEB14" s="86"/>
      <c r="NEC14" s="86"/>
      <c r="NED14" s="86"/>
      <c r="NEE14" s="86"/>
      <c r="NEF14" s="86"/>
      <c r="NEG14" s="86"/>
      <c r="NEH14" s="86"/>
      <c r="NEI14" s="86"/>
      <c r="NEJ14" s="86"/>
      <c r="NEK14" s="86"/>
      <c r="NEL14" s="86"/>
      <c r="NEM14" s="86"/>
      <c r="NEN14" s="86"/>
      <c r="NEO14" s="86"/>
      <c r="NEP14" s="86"/>
      <c r="NEQ14" s="86"/>
      <c r="NER14" s="86"/>
      <c r="NES14" s="86"/>
      <c r="NET14" s="86"/>
      <c r="NEU14" s="86"/>
      <c r="NEV14" s="86"/>
      <c r="NEW14" s="86"/>
      <c r="NEX14" s="86"/>
      <c r="NEY14" s="86"/>
      <c r="NEZ14" s="86"/>
      <c r="NFA14" s="86"/>
      <c r="NFB14" s="86"/>
      <c r="NFC14" s="86"/>
      <c r="NFD14" s="86"/>
      <c r="NFE14" s="86"/>
      <c r="NFF14" s="86"/>
      <c r="NFG14" s="86"/>
      <c r="NFH14" s="86"/>
      <c r="NFI14" s="86"/>
      <c r="NFJ14" s="86"/>
      <c r="NFK14" s="86"/>
      <c r="NFL14" s="86"/>
      <c r="NFM14" s="86"/>
      <c r="NFN14" s="86"/>
      <c r="NFO14" s="86"/>
      <c r="NFP14" s="86"/>
      <c r="NFQ14" s="86"/>
      <c r="NFR14" s="86"/>
      <c r="NFS14" s="86"/>
      <c r="NFT14" s="86"/>
      <c r="NFU14" s="86"/>
      <c r="NFV14" s="86"/>
      <c r="NFW14" s="86"/>
      <c r="NFX14" s="86"/>
      <c r="NFY14" s="86"/>
      <c r="NFZ14" s="86"/>
      <c r="NGA14" s="86"/>
      <c r="NGB14" s="86"/>
      <c r="NGC14" s="86"/>
      <c r="NGD14" s="86"/>
      <c r="NGE14" s="86"/>
      <c r="NGF14" s="86"/>
      <c r="NGG14" s="86"/>
      <c r="NGH14" s="86"/>
      <c r="NGI14" s="86"/>
      <c r="NGJ14" s="86"/>
      <c r="NGK14" s="86"/>
      <c r="NGL14" s="86"/>
      <c r="NGM14" s="86"/>
      <c r="NGN14" s="86"/>
      <c r="NGO14" s="86"/>
      <c r="NGP14" s="86"/>
      <c r="NGQ14" s="86"/>
      <c r="NGR14" s="86"/>
      <c r="NGS14" s="86"/>
      <c r="NGT14" s="86"/>
      <c r="NGU14" s="86"/>
      <c r="NGV14" s="86"/>
      <c r="NGW14" s="86"/>
      <c r="NGX14" s="86"/>
      <c r="NGY14" s="86"/>
      <c r="NGZ14" s="86"/>
      <c r="NHA14" s="86"/>
      <c r="NHB14" s="86"/>
      <c r="NHC14" s="86"/>
      <c r="NHD14" s="86"/>
      <c r="NHE14" s="86"/>
      <c r="NHF14" s="86"/>
      <c r="NHG14" s="86"/>
      <c r="NHH14" s="86"/>
      <c r="NHI14" s="86"/>
      <c r="NHJ14" s="86"/>
      <c r="NHK14" s="86"/>
      <c r="NHL14" s="86"/>
      <c r="NHM14" s="86"/>
      <c r="NHN14" s="86"/>
      <c r="NHO14" s="86"/>
      <c r="NHP14" s="86"/>
      <c r="NHQ14" s="86"/>
      <c r="NHR14" s="86"/>
      <c r="NHS14" s="86"/>
      <c r="NHT14" s="86"/>
      <c r="NHU14" s="86"/>
      <c r="NHV14" s="86"/>
      <c r="NHW14" s="86"/>
      <c r="NHX14" s="86"/>
      <c r="NHY14" s="86"/>
      <c r="NHZ14" s="86"/>
      <c r="NIA14" s="86"/>
      <c r="NIB14" s="86"/>
      <c r="NIC14" s="86"/>
      <c r="NID14" s="86"/>
      <c r="NIE14" s="86"/>
      <c r="NIF14" s="86"/>
      <c r="NIG14" s="86"/>
      <c r="NIH14" s="86"/>
      <c r="NII14" s="86"/>
      <c r="NIJ14" s="86"/>
      <c r="NIK14" s="86"/>
      <c r="NIL14" s="86"/>
      <c r="NIM14" s="86"/>
      <c r="NIN14" s="86"/>
      <c r="NIO14" s="86"/>
      <c r="NIP14" s="86"/>
      <c r="NIQ14" s="86"/>
      <c r="NIR14" s="86"/>
      <c r="NIS14" s="86"/>
      <c r="NIT14" s="86"/>
      <c r="NIU14" s="86"/>
      <c r="NIV14" s="86"/>
      <c r="NIW14" s="86"/>
      <c r="NIX14" s="86"/>
      <c r="NIY14" s="86"/>
      <c r="NIZ14" s="86"/>
      <c r="NJA14" s="86"/>
      <c r="NJB14" s="86"/>
      <c r="NJC14" s="86"/>
      <c r="NJD14" s="86"/>
      <c r="NJE14" s="86"/>
      <c r="NJF14" s="86"/>
      <c r="NJG14" s="86"/>
      <c r="NJH14" s="86"/>
      <c r="NJI14" s="86"/>
      <c r="NJJ14" s="86"/>
      <c r="NJK14" s="86"/>
      <c r="NJL14" s="86"/>
      <c r="NJM14" s="86"/>
      <c r="NJN14" s="86"/>
      <c r="NJO14" s="86"/>
      <c r="NJP14" s="86"/>
      <c r="NJQ14" s="86"/>
      <c r="NJR14" s="86"/>
      <c r="NJS14" s="86"/>
      <c r="NJT14" s="86"/>
      <c r="NJU14" s="86"/>
      <c r="NJV14" s="86"/>
      <c r="NJW14" s="86"/>
      <c r="NJX14" s="86"/>
      <c r="NJY14" s="86"/>
      <c r="NJZ14" s="86"/>
      <c r="NKA14" s="86"/>
      <c r="NKB14" s="86"/>
      <c r="NKC14" s="86"/>
      <c r="NKD14" s="86"/>
      <c r="NKE14" s="86"/>
      <c r="NKF14" s="86"/>
      <c r="NKG14" s="86"/>
      <c r="NKH14" s="86"/>
      <c r="NKI14" s="86"/>
      <c r="NKJ14" s="86"/>
      <c r="NKK14" s="86"/>
      <c r="NKL14" s="86"/>
      <c r="NKM14" s="86"/>
      <c r="NKN14" s="86"/>
      <c r="NKO14" s="86"/>
      <c r="NKP14" s="86"/>
      <c r="NKQ14" s="86"/>
      <c r="NKR14" s="86"/>
      <c r="NKS14" s="86"/>
      <c r="NKT14" s="86"/>
      <c r="NKU14" s="86"/>
      <c r="NKV14" s="86"/>
      <c r="NKW14" s="86"/>
      <c r="NKX14" s="86"/>
      <c r="NKY14" s="86"/>
      <c r="NKZ14" s="86"/>
      <c r="NLA14" s="86"/>
      <c r="NLB14" s="86"/>
      <c r="NLC14" s="86"/>
      <c r="NLD14" s="86"/>
      <c r="NLE14" s="86"/>
      <c r="NLF14" s="86"/>
      <c r="NLG14" s="86"/>
      <c r="NLH14" s="86"/>
      <c r="NLI14" s="86"/>
      <c r="NLJ14" s="86"/>
      <c r="NLK14" s="86"/>
      <c r="NLL14" s="86"/>
      <c r="NLM14" s="86"/>
      <c r="NLN14" s="86"/>
      <c r="NLO14" s="86"/>
      <c r="NLP14" s="86"/>
      <c r="NLQ14" s="86"/>
      <c r="NLR14" s="86"/>
      <c r="NLS14" s="86"/>
      <c r="NLT14" s="86"/>
      <c r="NLU14" s="86"/>
      <c r="NLV14" s="86"/>
      <c r="NLW14" s="86"/>
      <c r="NLX14" s="86"/>
      <c r="NLY14" s="86"/>
      <c r="NLZ14" s="86"/>
      <c r="NMA14" s="86"/>
      <c r="NMB14" s="86"/>
      <c r="NMC14" s="86"/>
      <c r="NMD14" s="86"/>
      <c r="NME14" s="86"/>
      <c r="NMF14" s="86"/>
      <c r="NMG14" s="86"/>
      <c r="NMH14" s="86"/>
      <c r="NMI14" s="86"/>
      <c r="NMJ14" s="86"/>
      <c r="NMK14" s="86"/>
      <c r="NML14" s="86"/>
      <c r="NMM14" s="86"/>
      <c r="NMN14" s="86"/>
      <c r="NMO14" s="86"/>
      <c r="NMP14" s="86"/>
      <c r="NMQ14" s="86"/>
      <c r="NMR14" s="86"/>
      <c r="NMS14" s="86"/>
      <c r="NMT14" s="86"/>
      <c r="NMU14" s="86"/>
      <c r="NMV14" s="86"/>
      <c r="NMW14" s="86"/>
      <c r="NMX14" s="86"/>
      <c r="NMY14" s="86"/>
      <c r="NMZ14" s="86"/>
      <c r="NNA14" s="86"/>
      <c r="NNB14" s="86"/>
      <c r="NNC14" s="86"/>
      <c r="NND14" s="86"/>
      <c r="NNE14" s="86"/>
      <c r="NNF14" s="86"/>
      <c r="NNG14" s="86"/>
      <c r="NNH14" s="86"/>
      <c r="NNI14" s="86"/>
      <c r="NNJ14" s="86"/>
      <c r="NNK14" s="86"/>
      <c r="NNL14" s="86"/>
      <c r="NNM14" s="86"/>
      <c r="NNN14" s="86"/>
      <c r="NNO14" s="86"/>
      <c r="NNP14" s="86"/>
      <c r="NNQ14" s="86"/>
      <c r="NNR14" s="86"/>
      <c r="NNS14" s="86"/>
      <c r="NNT14" s="86"/>
      <c r="NNU14" s="86"/>
      <c r="NNV14" s="86"/>
      <c r="NNW14" s="86"/>
      <c r="NNX14" s="86"/>
      <c r="NNY14" s="86"/>
      <c r="NNZ14" s="86"/>
      <c r="NOA14" s="86"/>
      <c r="NOB14" s="86"/>
      <c r="NOC14" s="86"/>
      <c r="NOD14" s="86"/>
      <c r="NOE14" s="86"/>
      <c r="NOF14" s="86"/>
      <c r="NOG14" s="86"/>
      <c r="NOH14" s="86"/>
      <c r="NOI14" s="86"/>
      <c r="NOJ14" s="86"/>
      <c r="NOK14" s="86"/>
      <c r="NOL14" s="86"/>
      <c r="NOM14" s="86"/>
      <c r="NON14" s="86"/>
      <c r="NOO14" s="86"/>
      <c r="NOP14" s="86"/>
      <c r="NOQ14" s="86"/>
      <c r="NOR14" s="86"/>
      <c r="NOS14" s="86"/>
      <c r="NOT14" s="86"/>
      <c r="NOU14" s="86"/>
      <c r="NOV14" s="86"/>
      <c r="NOW14" s="86"/>
      <c r="NOX14" s="86"/>
      <c r="NOY14" s="86"/>
      <c r="NOZ14" s="86"/>
      <c r="NPA14" s="86"/>
      <c r="NPB14" s="86"/>
      <c r="NPC14" s="86"/>
      <c r="NPD14" s="86"/>
      <c r="NPE14" s="86"/>
      <c r="NPF14" s="86"/>
      <c r="NPG14" s="86"/>
      <c r="NPH14" s="86"/>
      <c r="NPI14" s="86"/>
      <c r="NPJ14" s="86"/>
      <c r="NPK14" s="86"/>
      <c r="NPL14" s="86"/>
      <c r="NPM14" s="86"/>
      <c r="NPN14" s="86"/>
      <c r="NPO14" s="86"/>
      <c r="NPP14" s="86"/>
      <c r="NPQ14" s="86"/>
      <c r="NPR14" s="86"/>
      <c r="NPS14" s="86"/>
      <c r="NPT14" s="86"/>
      <c r="NPU14" s="86"/>
      <c r="NPV14" s="86"/>
      <c r="NPW14" s="86"/>
      <c r="NPX14" s="86"/>
      <c r="NPY14" s="86"/>
      <c r="NPZ14" s="86"/>
      <c r="NQA14" s="86"/>
      <c r="NQB14" s="86"/>
      <c r="NQC14" s="86"/>
      <c r="NQD14" s="86"/>
      <c r="NQE14" s="86"/>
      <c r="NQF14" s="86"/>
      <c r="NQG14" s="86"/>
      <c r="NQH14" s="86"/>
      <c r="NQI14" s="86"/>
      <c r="NQJ14" s="86"/>
      <c r="NQK14" s="86"/>
      <c r="NQL14" s="86"/>
      <c r="NQM14" s="86"/>
      <c r="NQN14" s="86"/>
      <c r="NQO14" s="86"/>
      <c r="NQP14" s="86"/>
      <c r="NQQ14" s="86"/>
      <c r="NQR14" s="86"/>
      <c r="NQS14" s="86"/>
      <c r="NQT14" s="86"/>
      <c r="NQU14" s="86"/>
      <c r="NQV14" s="86"/>
      <c r="NQW14" s="86"/>
      <c r="NQX14" s="86"/>
      <c r="NQY14" s="86"/>
      <c r="NQZ14" s="86"/>
      <c r="NRA14" s="86"/>
      <c r="NRB14" s="86"/>
      <c r="NRC14" s="86"/>
      <c r="NRD14" s="86"/>
      <c r="NRE14" s="86"/>
      <c r="NRF14" s="86"/>
      <c r="NRG14" s="86"/>
      <c r="NRH14" s="86"/>
      <c r="NRI14" s="86"/>
      <c r="NRJ14" s="86"/>
      <c r="NRK14" s="86"/>
      <c r="NRL14" s="86"/>
      <c r="NRM14" s="86"/>
      <c r="NRN14" s="86"/>
      <c r="NRO14" s="86"/>
      <c r="NRP14" s="86"/>
      <c r="NRQ14" s="86"/>
      <c r="NRR14" s="86"/>
      <c r="NRS14" s="86"/>
      <c r="NRT14" s="86"/>
      <c r="NRU14" s="86"/>
      <c r="NRV14" s="86"/>
      <c r="NRW14" s="86"/>
      <c r="NRX14" s="86"/>
      <c r="NRY14" s="86"/>
      <c r="NRZ14" s="86"/>
      <c r="NSA14" s="86"/>
      <c r="NSB14" s="86"/>
      <c r="NSC14" s="86"/>
      <c r="NSD14" s="86"/>
      <c r="NSE14" s="86"/>
      <c r="NSF14" s="86"/>
      <c r="NSG14" s="86"/>
      <c r="NSH14" s="86"/>
      <c r="NSI14" s="86"/>
      <c r="NSJ14" s="86"/>
      <c r="NSK14" s="86"/>
      <c r="NSL14" s="86"/>
      <c r="NSM14" s="86"/>
      <c r="NSN14" s="86"/>
      <c r="NSO14" s="86"/>
      <c r="NSP14" s="86"/>
      <c r="NSQ14" s="86"/>
      <c r="NSR14" s="86"/>
      <c r="NSS14" s="86"/>
      <c r="NST14" s="86"/>
      <c r="NSU14" s="86"/>
      <c r="NSV14" s="86"/>
      <c r="NSW14" s="86"/>
      <c r="NSX14" s="86"/>
      <c r="NSY14" s="86"/>
      <c r="NSZ14" s="86"/>
      <c r="NTA14" s="86"/>
      <c r="NTB14" s="86"/>
      <c r="NTC14" s="86"/>
      <c r="NTD14" s="86"/>
      <c r="NTE14" s="86"/>
      <c r="NTF14" s="86"/>
      <c r="NTG14" s="86"/>
      <c r="NTH14" s="86"/>
      <c r="NTI14" s="86"/>
      <c r="NTJ14" s="86"/>
      <c r="NTK14" s="86"/>
      <c r="NTL14" s="86"/>
      <c r="NTM14" s="86"/>
      <c r="NTN14" s="86"/>
      <c r="NTO14" s="86"/>
      <c r="NTP14" s="86"/>
      <c r="NTQ14" s="86"/>
      <c r="NTR14" s="86"/>
      <c r="NTS14" s="86"/>
      <c r="NTT14" s="86"/>
      <c r="NTU14" s="86"/>
      <c r="NTV14" s="86"/>
      <c r="NTW14" s="86"/>
      <c r="NTX14" s="86"/>
      <c r="NTY14" s="86"/>
      <c r="NTZ14" s="86"/>
      <c r="NUA14" s="86"/>
      <c r="NUB14" s="86"/>
      <c r="NUC14" s="86"/>
      <c r="NUD14" s="86"/>
      <c r="NUE14" s="86"/>
      <c r="NUF14" s="86"/>
      <c r="NUG14" s="86"/>
      <c r="NUH14" s="86"/>
      <c r="NUI14" s="86"/>
      <c r="NUJ14" s="86"/>
      <c r="NUK14" s="86"/>
      <c r="NUL14" s="86"/>
      <c r="NUM14" s="86"/>
      <c r="NUN14" s="86"/>
      <c r="NUO14" s="86"/>
      <c r="NUP14" s="86"/>
      <c r="NUQ14" s="86"/>
      <c r="NUR14" s="86"/>
      <c r="NUS14" s="86"/>
      <c r="NUT14" s="86"/>
      <c r="NUU14" s="86"/>
      <c r="NUV14" s="86"/>
      <c r="NUW14" s="86"/>
      <c r="NUX14" s="86"/>
      <c r="NUY14" s="86"/>
      <c r="NUZ14" s="86"/>
      <c r="NVA14" s="86"/>
      <c r="NVB14" s="86"/>
      <c r="NVC14" s="86"/>
      <c r="NVD14" s="86"/>
      <c r="NVE14" s="86"/>
      <c r="NVF14" s="86"/>
      <c r="NVG14" s="86"/>
      <c r="NVH14" s="86"/>
      <c r="NVI14" s="86"/>
      <c r="NVJ14" s="86"/>
      <c r="NVK14" s="86"/>
      <c r="NVL14" s="86"/>
      <c r="NVM14" s="86"/>
      <c r="NVN14" s="86"/>
      <c r="NVO14" s="86"/>
      <c r="NVP14" s="86"/>
      <c r="NVQ14" s="86"/>
      <c r="NVR14" s="86"/>
      <c r="NVS14" s="86"/>
      <c r="NVT14" s="86"/>
      <c r="NVU14" s="86"/>
      <c r="NVV14" s="86"/>
      <c r="NVW14" s="86"/>
      <c r="NVX14" s="86"/>
      <c r="NVY14" s="86"/>
      <c r="NVZ14" s="86"/>
      <c r="NWA14" s="86"/>
      <c r="NWB14" s="86"/>
      <c r="NWC14" s="86"/>
      <c r="NWD14" s="86"/>
      <c r="NWE14" s="86"/>
      <c r="NWF14" s="86"/>
      <c r="NWG14" s="86"/>
      <c r="NWH14" s="86"/>
      <c r="NWI14" s="86"/>
      <c r="NWJ14" s="86"/>
      <c r="NWK14" s="86"/>
      <c r="NWL14" s="86"/>
      <c r="NWM14" s="86"/>
      <c r="NWN14" s="86"/>
      <c r="NWO14" s="86"/>
      <c r="NWP14" s="86"/>
      <c r="NWQ14" s="86"/>
      <c r="NWR14" s="86"/>
      <c r="NWS14" s="86"/>
      <c r="NWT14" s="86"/>
      <c r="NWU14" s="86"/>
      <c r="NWV14" s="86"/>
      <c r="NWW14" s="86"/>
      <c r="NWX14" s="86"/>
      <c r="NWY14" s="86"/>
      <c r="NWZ14" s="86"/>
      <c r="NXA14" s="86"/>
      <c r="NXB14" s="86"/>
      <c r="NXC14" s="86"/>
      <c r="NXD14" s="86"/>
      <c r="NXE14" s="86"/>
      <c r="NXF14" s="86"/>
      <c r="NXG14" s="86"/>
      <c r="NXH14" s="86"/>
      <c r="NXI14" s="86"/>
      <c r="NXJ14" s="86"/>
      <c r="NXK14" s="86"/>
      <c r="NXL14" s="86"/>
      <c r="NXM14" s="86"/>
      <c r="NXN14" s="86"/>
      <c r="NXO14" s="86"/>
      <c r="NXP14" s="86"/>
      <c r="NXQ14" s="86"/>
      <c r="NXR14" s="86"/>
      <c r="NXS14" s="86"/>
      <c r="NXT14" s="86"/>
      <c r="NXU14" s="86"/>
      <c r="NXV14" s="86"/>
      <c r="NXW14" s="86"/>
      <c r="NXX14" s="86"/>
      <c r="NXY14" s="86"/>
      <c r="NXZ14" s="86"/>
      <c r="NYA14" s="86"/>
      <c r="NYB14" s="86"/>
      <c r="NYC14" s="86"/>
      <c r="NYD14" s="86"/>
      <c r="NYE14" s="86"/>
      <c r="NYF14" s="86"/>
      <c r="NYG14" s="86"/>
      <c r="NYH14" s="86"/>
      <c r="NYI14" s="86"/>
      <c r="NYJ14" s="86"/>
      <c r="NYK14" s="86"/>
      <c r="NYL14" s="86"/>
      <c r="NYM14" s="86"/>
      <c r="NYN14" s="86"/>
      <c r="NYO14" s="86"/>
      <c r="NYP14" s="86"/>
      <c r="NYQ14" s="86"/>
      <c r="NYR14" s="86"/>
      <c r="NYS14" s="86"/>
      <c r="NYT14" s="86"/>
      <c r="NYU14" s="86"/>
      <c r="NYV14" s="86"/>
      <c r="NYW14" s="86"/>
      <c r="NYX14" s="86"/>
      <c r="NYY14" s="86"/>
      <c r="NYZ14" s="86"/>
      <c r="NZA14" s="86"/>
      <c r="NZB14" s="86"/>
      <c r="NZC14" s="86"/>
      <c r="NZD14" s="86"/>
      <c r="NZE14" s="86"/>
      <c r="NZF14" s="86"/>
      <c r="NZG14" s="86"/>
      <c r="NZH14" s="86"/>
      <c r="NZI14" s="86"/>
      <c r="NZJ14" s="86"/>
      <c r="NZK14" s="86"/>
      <c r="NZL14" s="86"/>
      <c r="NZM14" s="86"/>
      <c r="NZN14" s="86"/>
      <c r="NZO14" s="86"/>
      <c r="NZP14" s="86"/>
      <c r="NZQ14" s="86"/>
      <c r="NZR14" s="86"/>
      <c r="NZS14" s="86"/>
      <c r="NZT14" s="86"/>
      <c r="NZU14" s="86"/>
      <c r="NZV14" s="86"/>
      <c r="NZW14" s="86"/>
      <c r="NZX14" s="86"/>
      <c r="NZY14" s="86"/>
      <c r="NZZ14" s="86"/>
      <c r="OAA14" s="86"/>
      <c r="OAB14" s="86"/>
      <c r="OAC14" s="86"/>
      <c r="OAD14" s="86"/>
      <c r="OAE14" s="86"/>
      <c r="OAF14" s="86"/>
      <c r="OAG14" s="86"/>
      <c r="OAH14" s="86"/>
      <c r="OAI14" s="86"/>
      <c r="OAJ14" s="86"/>
      <c r="OAK14" s="86"/>
      <c r="OAL14" s="86"/>
      <c r="OAM14" s="86"/>
      <c r="OAN14" s="86"/>
      <c r="OAO14" s="86"/>
      <c r="OAP14" s="86"/>
      <c r="OAQ14" s="86"/>
      <c r="OAR14" s="86"/>
      <c r="OAS14" s="86"/>
      <c r="OAT14" s="86"/>
      <c r="OAU14" s="86"/>
      <c r="OAV14" s="86"/>
      <c r="OAW14" s="86"/>
      <c r="OAX14" s="86"/>
      <c r="OAY14" s="86"/>
      <c r="OAZ14" s="86"/>
      <c r="OBA14" s="86"/>
      <c r="OBB14" s="86"/>
      <c r="OBC14" s="86"/>
      <c r="OBD14" s="86"/>
      <c r="OBE14" s="86"/>
      <c r="OBF14" s="86"/>
      <c r="OBG14" s="86"/>
      <c r="OBH14" s="86"/>
      <c r="OBI14" s="86"/>
      <c r="OBJ14" s="86"/>
      <c r="OBK14" s="86"/>
      <c r="OBL14" s="86"/>
      <c r="OBM14" s="86"/>
      <c r="OBN14" s="86"/>
      <c r="OBO14" s="86"/>
      <c r="OBP14" s="86"/>
      <c r="OBQ14" s="86"/>
      <c r="OBR14" s="86"/>
      <c r="OBS14" s="86"/>
      <c r="OBT14" s="86"/>
      <c r="OBU14" s="86"/>
      <c r="OBV14" s="86"/>
      <c r="OBW14" s="86"/>
      <c r="OBX14" s="86"/>
      <c r="OBY14" s="86"/>
      <c r="OBZ14" s="86"/>
      <c r="OCA14" s="86"/>
      <c r="OCB14" s="86"/>
      <c r="OCC14" s="86"/>
      <c r="OCD14" s="86"/>
      <c r="OCE14" s="86"/>
      <c r="OCF14" s="86"/>
      <c r="OCG14" s="86"/>
      <c r="OCH14" s="86"/>
      <c r="OCI14" s="86"/>
      <c r="OCJ14" s="86"/>
      <c r="OCK14" s="86"/>
      <c r="OCL14" s="86"/>
      <c r="OCM14" s="86"/>
      <c r="OCN14" s="86"/>
      <c r="OCO14" s="86"/>
      <c r="OCP14" s="86"/>
      <c r="OCQ14" s="86"/>
      <c r="OCR14" s="86"/>
      <c r="OCS14" s="86"/>
      <c r="OCT14" s="86"/>
      <c r="OCU14" s="86"/>
      <c r="OCV14" s="86"/>
      <c r="OCW14" s="86"/>
      <c r="OCX14" s="86"/>
      <c r="OCY14" s="86"/>
      <c r="OCZ14" s="86"/>
      <c r="ODA14" s="86"/>
      <c r="ODB14" s="86"/>
      <c r="ODC14" s="86"/>
      <c r="ODD14" s="86"/>
      <c r="ODE14" s="86"/>
      <c r="ODF14" s="86"/>
      <c r="ODG14" s="86"/>
      <c r="ODH14" s="86"/>
      <c r="ODI14" s="86"/>
      <c r="ODJ14" s="86"/>
      <c r="ODK14" s="86"/>
      <c r="ODL14" s="86"/>
      <c r="ODM14" s="86"/>
      <c r="ODN14" s="86"/>
      <c r="ODO14" s="86"/>
      <c r="ODP14" s="86"/>
      <c r="ODQ14" s="86"/>
      <c r="ODR14" s="86"/>
      <c r="ODS14" s="86"/>
      <c r="ODT14" s="86"/>
      <c r="ODU14" s="86"/>
      <c r="ODV14" s="86"/>
      <c r="ODW14" s="86"/>
      <c r="ODX14" s="86"/>
      <c r="ODY14" s="86"/>
      <c r="ODZ14" s="86"/>
      <c r="OEA14" s="86"/>
      <c r="OEB14" s="86"/>
      <c r="OEC14" s="86"/>
      <c r="OED14" s="86"/>
      <c r="OEE14" s="86"/>
      <c r="OEF14" s="86"/>
      <c r="OEG14" s="86"/>
      <c r="OEH14" s="86"/>
      <c r="OEI14" s="86"/>
      <c r="OEJ14" s="86"/>
      <c r="OEK14" s="86"/>
      <c r="OEL14" s="86"/>
      <c r="OEM14" s="86"/>
      <c r="OEN14" s="86"/>
      <c r="OEO14" s="86"/>
      <c r="OEP14" s="86"/>
      <c r="OEQ14" s="86"/>
      <c r="OER14" s="86"/>
      <c r="OES14" s="86"/>
      <c r="OET14" s="86"/>
      <c r="OEU14" s="86"/>
      <c r="OEV14" s="86"/>
      <c r="OEW14" s="86"/>
      <c r="OEX14" s="86"/>
      <c r="OEY14" s="86"/>
      <c r="OEZ14" s="86"/>
      <c r="OFA14" s="86"/>
      <c r="OFB14" s="86"/>
      <c r="OFC14" s="86"/>
      <c r="OFD14" s="86"/>
      <c r="OFE14" s="86"/>
      <c r="OFF14" s="86"/>
      <c r="OFG14" s="86"/>
      <c r="OFH14" s="86"/>
      <c r="OFI14" s="86"/>
      <c r="OFJ14" s="86"/>
      <c r="OFK14" s="86"/>
      <c r="OFL14" s="86"/>
      <c r="OFM14" s="86"/>
      <c r="OFN14" s="86"/>
      <c r="OFO14" s="86"/>
      <c r="OFP14" s="86"/>
      <c r="OFQ14" s="86"/>
      <c r="OFR14" s="86"/>
      <c r="OFS14" s="86"/>
      <c r="OFT14" s="86"/>
      <c r="OFU14" s="86"/>
      <c r="OFV14" s="86"/>
      <c r="OFW14" s="86"/>
      <c r="OFX14" s="86"/>
      <c r="OFY14" s="86"/>
      <c r="OFZ14" s="86"/>
      <c r="OGA14" s="86"/>
      <c r="OGB14" s="86"/>
      <c r="OGC14" s="86"/>
      <c r="OGD14" s="86"/>
      <c r="OGE14" s="86"/>
      <c r="OGF14" s="86"/>
      <c r="OGG14" s="86"/>
      <c r="OGH14" s="86"/>
      <c r="OGI14" s="86"/>
      <c r="OGJ14" s="86"/>
      <c r="OGK14" s="86"/>
      <c r="OGL14" s="86"/>
      <c r="OGM14" s="86"/>
      <c r="OGN14" s="86"/>
      <c r="OGO14" s="86"/>
      <c r="OGP14" s="86"/>
      <c r="OGQ14" s="86"/>
      <c r="OGR14" s="86"/>
      <c r="OGS14" s="86"/>
      <c r="OGT14" s="86"/>
      <c r="OGU14" s="86"/>
      <c r="OGV14" s="86"/>
      <c r="OGW14" s="86"/>
      <c r="OGX14" s="86"/>
      <c r="OGY14" s="86"/>
      <c r="OGZ14" s="86"/>
      <c r="OHA14" s="86"/>
      <c r="OHB14" s="86"/>
      <c r="OHC14" s="86"/>
      <c r="OHD14" s="86"/>
      <c r="OHE14" s="86"/>
      <c r="OHF14" s="86"/>
      <c r="OHG14" s="86"/>
      <c r="OHH14" s="86"/>
      <c r="OHI14" s="86"/>
      <c r="OHJ14" s="86"/>
      <c r="OHK14" s="86"/>
      <c r="OHL14" s="86"/>
      <c r="OHM14" s="86"/>
      <c r="OHN14" s="86"/>
      <c r="OHO14" s="86"/>
      <c r="OHP14" s="86"/>
      <c r="OHQ14" s="86"/>
      <c r="OHR14" s="86"/>
      <c r="OHS14" s="86"/>
      <c r="OHT14" s="86"/>
      <c r="OHU14" s="86"/>
      <c r="OHV14" s="86"/>
      <c r="OHW14" s="86"/>
      <c r="OHX14" s="86"/>
      <c r="OHY14" s="86"/>
      <c r="OHZ14" s="86"/>
      <c r="OIA14" s="86"/>
      <c r="OIB14" s="86"/>
      <c r="OIC14" s="86"/>
      <c r="OID14" s="86"/>
      <c r="OIE14" s="86"/>
      <c r="OIF14" s="86"/>
      <c r="OIG14" s="86"/>
      <c r="OIH14" s="86"/>
      <c r="OII14" s="86"/>
      <c r="OIJ14" s="86"/>
      <c r="OIK14" s="86"/>
      <c r="OIL14" s="86"/>
      <c r="OIM14" s="86"/>
      <c r="OIN14" s="86"/>
      <c r="OIO14" s="86"/>
      <c r="OIP14" s="86"/>
      <c r="OIQ14" s="86"/>
      <c r="OIR14" s="86"/>
      <c r="OIS14" s="86"/>
      <c r="OIT14" s="86"/>
      <c r="OIU14" s="86"/>
      <c r="OIV14" s="86"/>
      <c r="OIW14" s="86"/>
      <c r="OIX14" s="86"/>
      <c r="OIY14" s="86"/>
      <c r="OIZ14" s="86"/>
      <c r="OJA14" s="86"/>
      <c r="OJB14" s="86"/>
      <c r="OJC14" s="86"/>
      <c r="OJD14" s="86"/>
      <c r="OJE14" s="86"/>
      <c r="OJF14" s="86"/>
      <c r="OJG14" s="86"/>
      <c r="OJH14" s="86"/>
      <c r="OJI14" s="86"/>
      <c r="OJJ14" s="86"/>
      <c r="OJK14" s="86"/>
      <c r="OJL14" s="86"/>
      <c r="OJM14" s="86"/>
      <c r="OJN14" s="86"/>
      <c r="OJO14" s="86"/>
      <c r="OJP14" s="86"/>
      <c r="OJQ14" s="86"/>
      <c r="OJR14" s="86"/>
      <c r="OJS14" s="86"/>
      <c r="OJT14" s="86"/>
      <c r="OJU14" s="86"/>
      <c r="OJV14" s="86"/>
      <c r="OJW14" s="86"/>
      <c r="OJX14" s="86"/>
      <c r="OJY14" s="86"/>
      <c r="OJZ14" s="86"/>
      <c r="OKA14" s="86"/>
      <c r="OKB14" s="86"/>
      <c r="OKC14" s="86"/>
      <c r="OKD14" s="86"/>
      <c r="OKE14" s="86"/>
      <c r="OKF14" s="86"/>
      <c r="OKG14" s="86"/>
      <c r="OKH14" s="86"/>
      <c r="OKI14" s="86"/>
      <c r="OKJ14" s="86"/>
      <c r="OKK14" s="86"/>
      <c r="OKL14" s="86"/>
      <c r="OKM14" s="86"/>
      <c r="OKN14" s="86"/>
      <c r="OKO14" s="86"/>
      <c r="OKP14" s="86"/>
      <c r="OKQ14" s="86"/>
      <c r="OKR14" s="86"/>
      <c r="OKS14" s="86"/>
      <c r="OKT14" s="86"/>
      <c r="OKU14" s="86"/>
      <c r="OKV14" s="86"/>
      <c r="OKW14" s="86"/>
      <c r="OKX14" s="86"/>
      <c r="OKY14" s="86"/>
      <c r="OKZ14" s="86"/>
      <c r="OLA14" s="86"/>
      <c r="OLB14" s="86"/>
      <c r="OLC14" s="86"/>
      <c r="OLD14" s="86"/>
      <c r="OLE14" s="86"/>
      <c r="OLF14" s="86"/>
      <c r="OLG14" s="86"/>
      <c r="OLH14" s="86"/>
      <c r="OLI14" s="86"/>
      <c r="OLJ14" s="86"/>
      <c r="OLK14" s="86"/>
      <c r="OLL14" s="86"/>
      <c r="OLM14" s="86"/>
      <c r="OLN14" s="86"/>
      <c r="OLO14" s="86"/>
      <c r="OLP14" s="86"/>
      <c r="OLQ14" s="86"/>
      <c r="OLR14" s="86"/>
      <c r="OLS14" s="86"/>
      <c r="OLT14" s="86"/>
      <c r="OLU14" s="86"/>
      <c r="OLV14" s="86"/>
      <c r="OLW14" s="86"/>
      <c r="OLX14" s="86"/>
      <c r="OLY14" s="86"/>
      <c r="OLZ14" s="86"/>
      <c r="OMA14" s="86"/>
      <c r="OMB14" s="86"/>
      <c r="OMC14" s="86"/>
      <c r="OMD14" s="86"/>
      <c r="OME14" s="86"/>
      <c r="OMF14" s="86"/>
      <c r="OMG14" s="86"/>
      <c r="OMH14" s="86"/>
      <c r="OMI14" s="86"/>
      <c r="OMJ14" s="86"/>
      <c r="OMK14" s="86"/>
      <c r="OML14" s="86"/>
      <c r="OMM14" s="86"/>
      <c r="OMN14" s="86"/>
      <c r="OMO14" s="86"/>
      <c r="OMP14" s="86"/>
      <c r="OMQ14" s="86"/>
      <c r="OMR14" s="86"/>
      <c r="OMS14" s="86"/>
      <c r="OMT14" s="86"/>
      <c r="OMU14" s="86"/>
      <c r="OMV14" s="86"/>
      <c r="OMW14" s="86"/>
      <c r="OMX14" s="86"/>
      <c r="OMY14" s="86"/>
      <c r="OMZ14" s="86"/>
      <c r="ONA14" s="86"/>
      <c r="ONB14" s="86"/>
      <c r="ONC14" s="86"/>
      <c r="OND14" s="86"/>
      <c r="ONE14" s="86"/>
      <c r="ONF14" s="86"/>
      <c r="ONG14" s="86"/>
      <c r="ONH14" s="86"/>
      <c r="ONI14" s="86"/>
      <c r="ONJ14" s="86"/>
      <c r="ONK14" s="86"/>
      <c r="ONL14" s="86"/>
      <c r="ONM14" s="86"/>
      <c r="ONN14" s="86"/>
      <c r="ONO14" s="86"/>
      <c r="ONP14" s="86"/>
      <c r="ONQ14" s="86"/>
      <c r="ONR14" s="86"/>
      <c r="ONS14" s="86"/>
      <c r="ONT14" s="86"/>
      <c r="ONU14" s="86"/>
      <c r="ONV14" s="86"/>
      <c r="ONW14" s="86"/>
      <c r="ONX14" s="86"/>
      <c r="ONY14" s="86"/>
      <c r="ONZ14" s="86"/>
      <c r="OOA14" s="86"/>
      <c r="OOB14" s="86"/>
      <c r="OOC14" s="86"/>
      <c r="OOD14" s="86"/>
      <c r="OOE14" s="86"/>
      <c r="OOF14" s="86"/>
      <c r="OOG14" s="86"/>
      <c r="OOH14" s="86"/>
      <c r="OOI14" s="86"/>
      <c r="OOJ14" s="86"/>
      <c r="OOK14" s="86"/>
      <c r="OOL14" s="86"/>
      <c r="OOM14" s="86"/>
      <c r="OON14" s="86"/>
      <c r="OOO14" s="86"/>
      <c r="OOP14" s="86"/>
      <c r="OOQ14" s="86"/>
      <c r="OOR14" s="86"/>
      <c r="OOS14" s="86"/>
      <c r="OOT14" s="86"/>
      <c r="OOU14" s="86"/>
      <c r="OOV14" s="86"/>
      <c r="OOW14" s="86"/>
      <c r="OOX14" s="86"/>
      <c r="OOY14" s="86"/>
      <c r="OOZ14" s="86"/>
      <c r="OPA14" s="86"/>
      <c r="OPB14" s="86"/>
      <c r="OPC14" s="86"/>
      <c r="OPD14" s="86"/>
      <c r="OPE14" s="86"/>
      <c r="OPF14" s="86"/>
      <c r="OPG14" s="86"/>
      <c r="OPH14" s="86"/>
      <c r="OPI14" s="86"/>
      <c r="OPJ14" s="86"/>
      <c r="OPK14" s="86"/>
      <c r="OPL14" s="86"/>
      <c r="OPM14" s="86"/>
      <c r="OPN14" s="86"/>
      <c r="OPO14" s="86"/>
      <c r="OPP14" s="86"/>
      <c r="OPQ14" s="86"/>
      <c r="OPR14" s="86"/>
      <c r="OPS14" s="86"/>
      <c r="OPT14" s="86"/>
      <c r="OPU14" s="86"/>
      <c r="OPV14" s="86"/>
      <c r="OPW14" s="86"/>
      <c r="OPX14" s="86"/>
      <c r="OPY14" s="86"/>
      <c r="OPZ14" s="86"/>
      <c r="OQA14" s="86"/>
      <c r="OQB14" s="86"/>
      <c r="OQC14" s="86"/>
      <c r="OQD14" s="86"/>
      <c r="OQE14" s="86"/>
      <c r="OQF14" s="86"/>
      <c r="OQG14" s="86"/>
      <c r="OQH14" s="86"/>
      <c r="OQI14" s="86"/>
      <c r="OQJ14" s="86"/>
      <c r="OQK14" s="86"/>
      <c r="OQL14" s="86"/>
      <c r="OQM14" s="86"/>
      <c r="OQN14" s="86"/>
      <c r="OQO14" s="86"/>
      <c r="OQP14" s="86"/>
      <c r="OQQ14" s="86"/>
      <c r="OQR14" s="86"/>
      <c r="OQS14" s="86"/>
      <c r="OQT14" s="86"/>
      <c r="OQU14" s="86"/>
      <c r="OQV14" s="86"/>
      <c r="OQW14" s="86"/>
      <c r="OQX14" s="86"/>
      <c r="OQY14" s="86"/>
      <c r="OQZ14" s="86"/>
      <c r="ORA14" s="86"/>
      <c r="ORB14" s="86"/>
      <c r="ORC14" s="86"/>
      <c r="ORD14" s="86"/>
      <c r="ORE14" s="86"/>
      <c r="ORF14" s="86"/>
      <c r="ORG14" s="86"/>
      <c r="ORH14" s="86"/>
      <c r="ORI14" s="86"/>
      <c r="ORJ14" s="86"/>
      <c r="ORK14" s="86"/>
      <c r="ORL14" s="86"/>
      <c r="ORM14" s="86"/>
      <c r="ORN14" s="86"/>
      <c r="ORO14" s="86"/>
      <c r="ORP14" s="86"/>
      <c r="ORQ14" s="86"/>
      <c r="ORR14" s="86"/>
      <c r="ORS14" s="86"/>
      <c r="ORT14" s="86"/>
      <c r="ORU14" s="86"/>
      <c r="ORV14" s="86"/>
      <c r="ORW14" s="86"/>
      <c r="ORX14" s="86"/>
      <c r="ORY14" s="86"/>
      <c r="ORZ14" s="86"/>
      <c r="OSA14" s="86"/>
      <c r="OSB14" s="86"/>
      <c r="OSC14" s="86"/>
      <c r="OSD14" s="86"/>
      <c r="OSE14" s="86"/>
      <c r="OSF14" s="86"/>
      <c r="OSG14" s="86"/>
      <c r="OSH14" s="86"/>
      <c r="OSI14" s="86"/>
      <c r="OSJ14" s="86"/>
      <c r="OSK14" s="86"/>
      <c r="OSL14" s="86"/>
      <c r="OSM14" s="86"/>
      <c r="OSN14" s="86"/>
      <c r="OSO14" s="86"/>
      <c r="OSP14" s="86"/>
      <c r="OSQ14" s="86"/>
      <c r="OSR14" s="86"/>
      <c r="OSS14" s="86"/>
      <c r="OST14" s="86"/>
      <c r="OSU14" s="86"/>
      <c r="OSV14" s="86"/>
      <c r="OSW14" s="86"/>
      <c r="OSX14" s="86"/>
      <c r="OSY14" s="86"/>
      <c r="OSZ14" s="86"/>
      <c r="OTA14" s="86"/>
      <c r="OTB14" s="86"/>
      <c r="OTC14" s="86"/>
      <c r="OTD14" s="86"/>
      <c r="OTE14" s="86"/>
      <c r="OTF14" s="86"/>
      <c r="OTG14" s="86"/>
      <c r="OTH14" s="86"/>
      <c r="OTI14" s="86"/>
      <c r="OTJ14" s="86"/>
      <c r="OTK14" s="86"/>
      <c r="OTL14" s="86"/>
      <c r="OTM14" s="86"/>
      <c r="OTN14" s="86"/>
      <c r="OTO14" s="86"/>
      <c r="OTP14" s="86"/>
      <c r="OTQ14" s="86"/>
      <c r="OTR14" s="86"/>
      <c r="OTS14" s="86"/>
      <c r="OTT14" s="86"/>
      <c r="OTU14" s="86"/>
      <c r="OTV14" s="86"/>
      <c r="OTW14" s="86"/>
      <c r="OTX14" s="86"/>
      <c r="OTY14" s="86"/>
      <c r="OTZ14" s="86"/>
      <c r="OUA14" s="86"/>
      <c r="OUB14" s="86"/>
      <c r="OUC14" s="86"/>
      <c r="OUD14" s="86"/>
      <c r="OUE14" s="86"/>
      <c r="OUF14" s="86"/>
      <c r="OUG14" s="86"/>
      <c r="OUH14" s="86"/>
      <c r="OUI14" s="86"/>
      <c r="OUJ14" s="86"/>
      <c r="OUK14" s="86"/>
      <c r="OUL14" s="86"/>
      <c r="OUM14" s="86"/>
      <c r="OUN14" s="86"/>
      <c r="OUO14" s="86"/>
      <c r="OUP14" s="86"/>
      <c r="OUQ14" s="86"/>
      <c r="OUR14" s="86"/>
      <c r="OUS14" s="86"/>
      <c r="OUT14" s="86"/>
      <c r="OUU14" s="86"/>
      <c r="OUV14" s="86"/>
      <c r="OUW14" s="86"/>
      <c r="OUX14" s="86"/>
      <c r="OUY14" s="86"/>
      <c r="OUZ14" s="86"/>
      <c r="OVA14" s="86"/>
      <c r="OVB14" s="86"/>
      <c r="OVC14" s="86"/>
      <c r="OVD14" s="86"/>
      <c r="OVE14" s="86"/>
      <c r="OVF14" s="86"/>
      <c r="OVG14" s="86"/>
      <c r="OVH14" s="86"/>
      <c r="OVI14" s="86"/>
      <c r="OVJ14" s="86"/>
      <c r="OVK14" s="86"/>
      <c r="OVL14" s="86"/>
      <c r="OVM14" s="86"/>
      <c r="OVN14" s="86"/>
      <c r="OVO14" s="86"/>
      <c r="OVP14" s="86"/>
      <c r="OVQ14" s="86"/>
      <c r="OVR14" s="86"/>
      <c r="OVS14" s="86"/>
      <c r="OVT14" s="86"/>
      <c r="OVU14" s="86"/>
      <c r="OVV14" s="86"/>
      <c r="OVW14" s="86"/>
      <c r="OVX14" s="86"/>
      <c r="OVY14" s="86"/>
      <c r="OVZ14" s="86"/>
      <c r="OWA14" s="86"/>
      <c r="OWB14" s="86"/>
      <c r="OWC14" s="86"/>
      <c r="OWD14" s="86"/>
      <c r="OWE14" s="86"/>
      <c r="OWF14" s="86"/>
      <c r="OWG14" s="86"/>
      <c r="OWH14" s="86"/>
      <c r="OWI14" s="86"/>
      <c r="OWJ14" s="86"/>
      <c r="OWK14" s="86"/>
      <c r="OWL14" s="86"/>
      <c r="OWM14" s="86"/>
      <c r="OWN14" s="86"/>
      <c r="OWO14" s="86"/>
      <c r="OWP14" s="86"/>
      <c r="OWQ14" s="86"/>
      <c r="OWR14" s="86"/>
      <c r="OWS14" s="86"/>
      <c r="OWT14" s="86"/>
      <c r="OWU14" s="86"/>
      <c r="OWV14" s="86"/>
      <c r="OWW14" s="86"/>
      <c r="OWX14" s="86"/>
      <c r="OWY14" s="86"/>
      <c r="OWZ14" s="86"/>
      <c r="OXA14" s="86"/>
      <c r="OXB14" s="86"/>
      <c r="OXC14" s="86"/>
      <c r="OXD14" s="86"/>
      <c r="OXE14" s="86"/>
      <c r="OXF14" s="86"/>
      <c r="OXG14" s="86"/>
      <c r="OXH14" s="86"/>
      <c r="OXI14" s="86"/>
      <c r="OXJ14" s="86"/>
      <c r="OXK14" s="86"/>
      <c r="OXL14" s="86"/>
      <c r="OXM14" s="86"/>
      <c r="OXN14" s="86"/>
      <c r="OXO14" s="86"/>
      <c r="OXP14" s="86"/>
      <c r="OXQ14" s="86"/>
      <c r="OXR14" s="86"/>
      <c r="OXS14" s="86"/>
      <c r="OXT14" s="86"/>
      <c r="OXU14" s="86"/>
      <c r="OXV14" s="86"/>
      <c r="OXW14" s="86"/>
      <c r="OXX14" s="86"/>
      <c r="OXY14" s="86"/>
      <c r="OXZ14" s="86"/>
      <c r="OYA14" s="86"/>
      <c r="OYB14" s="86"/>
      <c r="OYC14" s="86"/>
      <c r="OYD14" s="86"/>
      <c r="OYE14" s="86"/>
      <c r="OYF14" s="86"/>
      <c r="OYG14" s="86"/>
      <c r="OYH14" s="86"/>
      <c r="OYI14" s="86"/>
      <c r="OYJ14" s="86"/>
      <c r="OYK14" s="86"/>
      <c r="OYL14" s="86"/>
      <c r="OYM14" s="86"/>
      <c r="OYN14" s="86"/>
      <c r="OYO14" s="86"/>
      <c r="OYP14" s="86"/>
      <c r="OYQ14" s="86"/>
      <c r="OYR14" s="86"/>
      <c r="OYS14" s="86"/>
      <c r="OYT14" s="86"/>
      <c r="OYU14" s="86"/>
      <c r="OYV14" s="86"/>
      <c r="OYW14" s="86"/>
      <c r="OYX14" s="86"/>
      <c r="OYY14" s="86"/>
      <c r="OYZ14" s="86"/>
      <c r="OZA14" s="86"/>
      <c r="OZB14" s="86"/>
      <c r="OZC14" s="86"/>
      <c r="OZD14" s="86"/>
      <c r="OZE14" s="86"/>
      <c r="OZF14" s="86"/>
      <c r="OZG14" s="86"/>
      <c r="OZH14" s="86"/>
      <c r="OZI14" s="86"/>
      <c r="OZJ14" s="86"/>
      <c r="OZK14" s="86"/>
      <c r="OZL14" s="86"/>
      <c r="OZM14" s="86"/>
      <c r="OZN14" s="86"/>
      <c r="OZO14" s="86"/>
      <c r="OZP14" s="86"/>
      <c r="OZQ14" s="86"/>
      <c r="OZR14" s="86"/>
      <c r="OZS14" s="86"/>
      <c r="OZT14" s="86"/>
      <c r="OZU14" s="86"/>
      <c r="OZV14" s="86"/>
      <c r="OZW14" s="86"/>
      <c r="OZX14" s="86"/>
      <c r="OZY14" s="86"/>
      <c r="OZZ14" s="86"/>
      <c r="PAA14" s="86"/>
      <c r="PAB14" s="86"/>
      <c r="PAC14" s="86"/>
      <c r="PAD14" s="86"/>
      <c r="PAE14" s="86"/>
      <c r="PAF14" s="86"/>
      <c r="PAG14" s="86"/>
      <c r="PAH14" s="86"/>
      <c r="PAI14" s="86"/>
      <c r="PAJ14" s="86"/>
      <c r="PAK14" s="86"/>
      <c r="PAL14" s="86"/>
      <c r="PAM14" s="86"/>
      <c r="PAN14" s="86"/>
      <c r="PAO14" s="86"/>
      <c r="PAP14" s="86"/>
      <c r="PAQ14" s="86"/>
      <c r="PAR14" s="86"/>
      <c r="PAS14" s="86"/>
      <c r="PAT14" s="86"/>
      <c r="PAU14" s="86"/>
      <c r="PAV14" s="86"/>
      <c r="PAW14" s="86"/>
      <c r="PAX14" s="86"/>
      <c r="PAY14" s="86"/>
      <c r="PAZ14" s="86"/>
      <c r="PBA14" s="86"/>
      <c r="PBB14" s="86"/>
      <c r="PBC14" s="86"/>
      <c r="PBD14" s="86"/>
      <c r="PBE14" s="86"/>
      <c r="PBF14" s="86"/>
      <c r="PBG14" s="86"/>
      <c r="PBH14" s="86"/>
      <c r="PBI14" s="86"/>
      <c r="PBJ14" s="86"/>
      <c r="PBK14" s="86"/>
      <c r="PBL14" s="86"/>
      <c r="PBM14" s="86"/>
      <c r="PBN14" s="86"/>
      <c r="PBO14" s="86"/>
      <c r="PBP14" s="86"/>
      <c r="PBQ14" s="86"/>
      <c r="PBR14" s="86"/>
      <c r="PBS14" s="86"/>
      <c r="PBT14" s="86"/>
      <c r="PBU14" s="86"/>
      <c r="PBV14" s="86"/>
      <c r="PBW14" s="86"/>
      <c r="PBX14" s="86"/>
      <c r="PBY14" s="86"/>
      <c r="PBZ14" s="86"/>
      <c r="PCA14" s="86"/>
      <c r="PCB14" s="86"/>
      <c r="PCC14" s="86"/>
      <c r="PCD14" s="86"/>
      <c r="PCE14" s="86"/>
      <c r="PCF14" s="86"/>
      <c r="PCG14" s="86"/>
      <c r="PCH14" s="86"/>
      <c r="PCI14" s="86"/>
      <c r="PCJ14" s="86"/>
      <c r="PCK14" s="86"/>
      <c r="PCL14" s="86"/>
      <c r="PCM14" s="86"/>
      <c r="PCN14" s="86"/>
      <c r="PCO14" s="86"/>
      <c r="PCP14" s="86"/>
      <c r="PCQ14" s="86"/>
      <c r="PCR14" s="86"/>
      <c r="PCS14" s="86"/>
      <c r="PCT14" s="86"/>
      <c r="PCU14" s="86"/>
      <c r="PCV14" s="86"/>
      <c r="PCW14" s="86"/>
      <c r="PCX14" s="86"/>
      <c r="PCY14" s="86"/>
      <c r="PCZ14" s="86"/>
      <c r="PDA14" s="86"/>
      <c r="PDB14" s="86"/>
      <c r="PDC14" s="86"/>
      <c r="PDD14" s="86"/>
      <c r="PDE14" s="86"/>
      <c r="PDF14" s="86"/>
      <c r="PDG14" s="86"/>
      <c r="PDH14" s="86"/>
      <c r="PDI14" s="86"/>
      <c r="PDJ14" s="86"/>
      <c r="PDK14" s="86"/>
      <c r="PDL14" s="86"/>
      <c r="PDM14" s="86"/>
      <c r="PDN14" s="86"/>
      <c r="PDO14" s="86"/>
      <c r="PDP14" s="86"/>
      <c r="PDQ14" s="86"/>
      <c r="PDR14" s="86"/>
      <c r="PDS14" s="86"/>
      <c r="PDT14" s="86"/>
      <c r="PDU14" s="86"/>
      <c r="PDV14" s="86"/>
      <c r="PDW14" s="86"/>
      <c r="PDX14" s="86"/>
      <c r="PDY14" s="86"/>
      <c r="PDZ14" s="86"/>
      <c r="PEA14" s="86"/>
      <c r="PEB14" s="86"/>
      <c r="PEC14" s="86"/>
      <c r="PED14" s="86"/>
      <c r="PEE14" s="86"/>
      <c r="PEF14" s="86"/>
      <c r="PEG14" s="86"/>
      <c r="PEH14" s="86"/>
      <c r="PEI14" s="86"/>
      <c r="PEJ14" s="86"/>
      <c r="PEK14" s="86"/>
      <c r="PEL14" s="86"/>
      <c r="PEM14" s="86"/>
      <c r="PEN14" s="86"/>
      <c r="PEO14" s="86"/>
      <c r="PEP14" s="86"/>
      <c r="PEQ14" s="86"/>
      <c r="PER14" s="86"/>
      <c r="PES14" s="86"/>
      <c r="PET14" s="86"/>
      <c r="PEU14" s="86"/>
      <c r="PEV14" s="86"/>
      <c r="PEW14" s="86"/>
      <c r="PEX14" s="86"/>
      <c r="PEY14" s="86"/>
      <c r="PEZ14" s="86"/>
      <c r="PFA14" s="86"/>
      <c r="PFB14" s="86"/>
      <c r="PFC14" s="86"/>
      <c r="PFD14" s="86"/>
      <c r="PFE14" s="86"/>
      <c r="PFF14" s="86"/>
      <c r="PFG14" s="86"/>
      <c r="PFH14" s="86"/>
      <c r="PFI14" s="86"/>
      <c r="PFJ14" s="86"/>
      <c r="PFK14" s="86"/>
      <c r="PFL14" s="86"/>
      <c r="PFM14" s="86"/>
      <c r="PFN14" s="86"/>
      <c r="PFO14" s="86"/>
      <c r="PFP14" s="86"/>
      <c r="PFQ14" s="86"/>
      <c r="PFR14" s="86"/>
      <c r="PFS14" s="86"/>
      <c r="PFT14" s="86"/>
      <c r="PFU14" s="86"/>
      <c r="PFV14" s="86"/>
      <c r="PFW14" s="86"/>
      <c r="PFX14" s="86"/>
      <c r="PFY14" s="86"/>
      <c r="PFZ14" s="86"/>
      <c r="PGA14" s="86"/>
      <c r="PGB14" s="86"/>
      <c r="PGC14" s="86"/>
      <c r="PGD14" s="86"/>
      <c r="PGE14" s="86"/>
      <c r="PGF14" s="86"/>
      <c r="PGG14" s="86"/>
      <c r="PGH14" s="86"/>
      <c r="PGI14" s="86"/>
      <c r="PGJ14" s="86"/>
      <c r="PGK14" s="86"/>
      <c r="PGL14" s="86"/>
      <c r="PGM14" s="86"/>
      <c r="PGN14" s="86"/>
      <c r="PGO14" s="86"/>
      <c r="PGP14" s="86"/>
      <c r="PGQ14" s="86"/>
      <c r="PGR14" s="86"/>
      <c r="PGS14" s="86"/>
      <c r="PGT14" s="86"/>
      <c r="PGU14" s="86"/>
      <c r="PGV14" s="86"/>
      <c r="PGW14" s="86"/>
      <c r="PGX14" s="86"/>
      <c r="PGY14" s="86"/>
      <c r="PGZ14" s="86"/>
      <c r="PHA14" s="86"/>
      <c r="PHB14" s="86"/>
      <c r="PHC14" s="86"/>
      <c r="PHD14" s="86"/>
      <c r="PHE14" s="86"/>
      <c r="PHF14" s="86"/>
      <c r="PHG14" s="86"/>
      <c r="PHH14" s="86"/>
      <c r="PHI14" s="86"/>
      <c r="PHJ14" s="86"/>
      <c r="PHK14" s="86"/>
      <c r="PHL14" s="86"/>
      <c r="PHM14" s="86"/>
      <c r="PHN14" s="86"/>
      <c r="PHO14" s="86"/>
      <c r="PHP14" s="86"/>
      <c r="PHQ14" s="86"/>
      <c r="PHR14" s="86"/>
      <c r="PHS14" s="86"/>
      <c r="PHT14" s="86"/>
      <c r="PHU14" s="86"/>
      <c r="PHV14" s="86"/>
      <c r="PHW14" s="86"/>
      <c r="PHX14" s="86"/>
      <c r="PHY14" s="86"/>
      <c r="PHZ14" s="86"/>
      <c r="PIA14" s="86"/>
      <c r="PIB14" s="86"/>
      <c r="PIC14" s="86"/>
      <c r="PID14" s="86"/>
      <c r="PIE14" s="86"/>
      <c r="PIF14" s="86"/>
      <c r="PIG14" s="86"/>
      <c r="PIH14" s="86"/>
      <c r="PII14" s="86"/>
      <c r="PIJ14" s="86"/>
      <c r="PIK14" s="86"/>
      <c r="PIL14" s="86"/>
      <c r="PIM14" s="86"/>
      <c r="PIN14" s="86"/>
      <c r="PIO14" s="86"/>
      <c r="PIP14" s="86"/>
      <c r="PIQ14" s="86"/>
      <c r="PIR14" s="86"/>
      <c r="PIS14" s="86"/>
      <c r="PIT14" s="86"/>
      <c r="PIU14" s="86"/>
      <c r="PIV14" s="86"/>
      <c r="PIW14" s="86"/>
      <c r="PIX14" s="86"/>
      <c r="PIY14" s="86"/>
      <c r="PIZ14" s="86"/>
      <c r="PJA14" s="86"/>
      <c r="PJB14" s="86"/>
      <c r="PJC14" s="86"/>
      <c r="PJD14" s="86"/>
      <c r="PJE14" s="86"/>
      <c r="PJF14" s="86"/>
      <c r="PJG14" s="86"/>
      <c r="PJH14" s="86"/>
      <c r="PJI14" s="86"/>
      <c r="PJJ14" s="86"/>
      <c r="PJK14" s="86"/>
      <c r="PJL14" s="86"/>
      <c r="PJM14" s="86"/>
      <c r="PJN14" s="86"/>
      <c r="PJO14" s="86"/>
      <c r="PJP14" s="86"/>
      <c r="PJQ14" s="86"/>
      <c r="PJR14" s="86"/>
      <c r="PJS14" s="86"/>
      <c r="PJT14" s="86"/>
      <c r="PJU14" s="86"/>
      <c r="PJV14" s="86"/>
      <c r="PJW14" s="86"/>
      <c r="PJX14" s="86"/>
      <c r="PJY14" s="86"/>
      <c r="PJZ14" s="86"/>
      <c r="PKA14" s="86"/>
      <c r="PKB14" s="86"/>
      <c r="PKC14" s="86"/>
      <c r="PKD14" s="86"/>
      <c r="PKE14" s="86"/>
      <c r="PKF14" s="86"/>
      <c r="PKG14" s="86"/>
      <c r="PKH14" s="86"/>
      <c r="PKI14" s="86"/>
      <c r="PKJ14" s="86"/>
      <c r="PKK14" s="86"/>
      <c r="PKL14" s="86"/>
      <c r="PKM14" s="86"/>
      <c r="PKN14" s="86"/>
      <c r="PKO14" s="86"/>
      <c r="PKP14" s="86"/>
      <c r="PKQ14" s="86"/>
      <c r="PKR14" s="86"/>
      <c r="PKS14" s="86"/>
      <c r="PKT14" s="86"/>
      <c r="PKU14" s="86"/>
      <c r="PKV14" s="86"/>
      <c r="PKW14" s="86"/>
      <c r="PKX14" s="86"/>
      <c r="PKY14" s="86"/>
      <c r="PKZ14" s="86"/>
      <c r="PLA14" s="86"/>
      <c r="PLB14" s="86"/>
      <c r="PLC14" s="86"/>
      <c r="PLD14" s="86"/>
      <c r="PLE14" s="86"/>
      <c r="PLF14" s="86"/>
      <c r="PLG14" s="86"/>
      <c r="PLH14" s="86"/>
      <c r="PLI14" s="86"/>
      <c r="PLJ14" s="86"/>
      <c r="PLK14" s="86"/>
      <c r="PLL14" s="86"/>
      <c r="PLM14" s="86"/>
      <c r="PLN14" s="86"/>
      <c r="PLO14" s="86"/>
      <c r="PLP14" s="86"/>
      <c r="PLQ14" s="86"/>
      <c r="PLR14" s="86"/>
      <c r="PLS14" s="86"/>
      <c r="PLT14" s="86"/>
      <c r="PLU14" s="86"/>
      <c r="PLV14" s="86"/>
      <c r="PLW14" s="86"/>
      <c r="PLX14" s="86"/>
      <c r="PLY14" s="86"/>
      <c r="PLZ14" s="86"/>
      <c r="PMA14" s="86"/>
      <c r="PMB14" s="86"/>
      <c r="PMC14" s="86"/>
      <c r="PMD14" s="86"/>
      <c r="PME14" s="86"/>
      <c r="PMF14" s="86"/>
      <c r="PMG14" s="86"/>
      <c r="PMH14" s="86"/>
      <c r="PMI14" s="86"/>
      <c r="PMJ14" s="86"/>
      <c r="PMK14" s="86"/>
      <c r="PML14" s="86"/>
      <c r="PMM14" s="86"/>
      <c r="PMN14" s="86"/>
      <c r="PMO14" s="86"/>
      <c r="PMP14" s="86"/>
      <c r="PMQ14" s="86"/>
      <c r="PMR14" s="86"/>
      <c r="PMS14" s="86"/>
      <c r="PMT14" s="86"/>
      <c r="PMU14" s="86"/>
      <c r="PMV14" s="86"/>
      <c r="PMW14" s="86"/>
      <c r="PMX14" s="86"/>
      <c r="PMY14" s="86"/>
      <c r="PMZ14" s="86"/>
      <c r="PNA14" s="86"/>
      <c r="PNB14" s="86"/>
      <c r="PNC14" s="86"/>
      <c r="PND14" s="86"/>
      <c r="PNE14" s="86"/>
      <c r="PNF14" s="86"/>
      <c r="PNG14" s="86"/>
      <c r="PNH14" s="86"/>
      <c r="PNI14" s="86"/>
      <c r="PNJ14" s="86"/>
      <c r="PNK14" s="86"/>
      <c r="PNL14" s="86"/>
      <c r="PNM14" s="86"/>
      <c r="PNN14" s="86"/>
      <c r="PNO14" s="86"/>
      <c r="PNP14" s="86"/>
      <c r="PNQ14" s="86"/>
      <c r="PNR14" s="86"/>
      <c r="PNS14" s="86"/>
      <c r="PNT14" s="86"/>
      <c r="PNU14" s="86"/>
      <c r="PNV14" s="86"/>
      <c r="PNW14" s="86"/>
      <c r="PNX14" s="86"/>
      <c r="PNY14" s="86"/>
      <c r="PNZ14" s="86"/>
      <c r="POA14" s="86"/>
      <c r="POB14" s="86"/>
      <c r="POC14" s="86"/>
      <c r="POD14" s="86"/>
      <c r="POE14" s="86"/>
      <c r="POF14" s="86"/>
      <c r="POG14" s="86"/>
      <c r="POH14" s="86"/>
      <c r="POI14" s="86"/>
      <c r="POJ14" s="86"/>
      <c r="POK14" s="86"/>
      <c r="POL14" s="86"/>
      <c r="POM14" s="86"/>
      <c r="PON14" s="86"/>
      <c r="POO14" s="86"/>
      <c r="POP14" s="86"/>
      <c r="POQ14" s="86"/>
      <c r="POR14" s="86"/>
      <c r="POS14" s="86"/>
      <c r="POT14" s="86"/>
      <c r="POU14" s="86"/>
      <c r="POV14" s="86"/>
      <c r="POW14" s="86"/>
      <c r="POX14" s="86"/>
      <c r="POY14" s="86"/>
      <c r="POZ14" s="86"/>
      <c r="PPA14" s="86"/>
      <c r="PPB14" s="86"/>
      <c r="PPC14" s="86"/>
      <c r="PPD14" s="86"/>
      <c r="PPE14" s="86"/>
      <c r="PPF14" s="86"/>
      <c r="PPG14" s="86"/>
      <c r="PPH14" s="86"/>
      <c r="PPI14" s="86"/>
      <c r="PPJ14" s="86"/>
      <c r="PPK14" s="86"/>
      <c r="PPL14" s="86"/>
      <c r="PPM14" s="86"/>
      <c r="PPN14" s="86"/>
      <c r="PPO14" s="86"/>
      <c r="PPP14" s="86"/>
      <c r="PPQ14" s="86"/>
      <c r="PPR14" s="86"/>
      <c r="PPS14" s="86"/>
      <c r="PPT14" s="86"/>
      <c r="PPU14" s="86"/>
      <c r="PPV14" s="86"/>
      <c r="PPW14" s="86"/>
      <c r="PPX14" s="86"/>
      <c r="PPY14" s="86"/>
      <c r="PPZ14" s="86"/>
      <c r="PQA14" s="86"/>
      <c r="PQB14" s="86"/>
      <c r="PQC14" s="86"/>
      <c r="PQD14" s="86"/>
      <c r="PQE14" s="86"/>
      <c r="PQF14" s="86"/>
      <c r="PQG14" s="86"/>
      <c r="PQH14" s="86"/>
      <c r="PQI14" s="86"/>
      <c r="PQJ14" s="86"/>
      <c r="PQK14" s="86"/>
      <c r="PQL14" s="86"/>
      <c r="PQM14" s="86"/>
      <c r="PQN14" s="86"/>
      <c r="PQO14" s="86"/>
      <c r="PQP14" s="86"/>
      <c r="PQQ14" s="86"/>
      <c r="PQR14" s="86"/>
      <c r="PQS14" s="86"/>
      <c r="PQT14" s="86"/>
      <c r="PQU14" s="86"/>
      <c r="PQV14" s="86"/>
      <c r="PQW14" s="86"/>
      <c r="PQX14" s="86"/>
      <c r="PQY14" s="86"/>
      <c r="PQZ14" s="86"/>
      <c r="PRA14" s="86"/>
      <c r="PRB14" s="86"/>
      <c r="PRC14" s="86"/>
      <c r="PRD14" s="86"/>
      <c r="PRE14" s="86"/>
      <c r="PRF14" s="86"/>
      <c r="PRG14" s="86"/>
      <c r="PRH14" s="86"/>
      <c r="PRI14" s="86"/>
      <c r="PRJ14" s="86"/>
      <c r="PRK14" s="86"/>
      <c r="PRL14" s="86"/>
      <c r="PRM14" s="86"/>
      <c r="PRN14" s="86"/>
      <c r="PRO14" s="86"/>
      <c r="PRP14" s="86"/>
      <c r="PRQ14" s="86"/>
      <c r="PRR14" s="86"/>
      <c r="PRS14" s="86"/>
      <c r="PRT14" s="86"/>
      <c r="PRU14" s="86"/>
      <c r="PRV14" s="86"/>
      <c r="PRW14" s="86"/>
      <c r="PRX14" s="86"/>
      <c r="PRY14" s="86"/>
      <c r="PRZ14" s="86"/>
      <c r="PSA14" s="86"/>
      <c r="PSB14" s="86"/>
      <c r="PSC14" s="86"/>
      <c r="PSD14" s="86"/>
      <c r="PSE14" s="86"/>
      <c r="PSF14" s="86"/>
      <c r="PSG14" s="86"/>
      <c r="PSH14" s="86"/>
      <c r="PSI14" s="86"/>
      <c r="PSJ14" s="86"/>
      <c r="PSK14" s="86"/>
      <c r="PSL14" s="86"/>
      <c r="PSM14" s="86"/>
      <c r="PSN14" s="86"/>
      <c r="PSO14" s="86"/>
      <c r="PSP14" s="86"/>
      <c r="PSQ14" s="86"/>
      <c r="PSR14" s="86"/>
      <c r="PSS14" s="86"/>
      <c r="PST14" s="86"/>
      <c r="PSU14" s="86"/>
      <c r="PSV14" s="86"/>
      <c r="PSW14" s="86"/>
      <c r="PSX14" s="86"/>
      <c r="PSY14" s="86"/>
      <c r="PSZ14" s="86"/>
      <c r="PTA14" s="86"/>
      <c r="PTB14" s="86"/>
      <c r="PTC14" s="86"/>
      <c r="PTD14" s="86"/>
      <c r="PTE14" s="86"/>
      <c r="PTF14" s="86"/>
      <c r="PTG14" s="86"/>
      <c r="PTH14" s="86"/>
      <c r="PTI14" s="86"/>
      <c r="PTJ14" s="86"/>
      <c r="PTK14" s="86"/>
      <c r="PTL14" s="86"/>
      <c r="PTM14" s="86"/>
      <c r="PTN14" s="86"/>
      <c r="PTO14" s="86"/>
      <c r="PTP14" s="86"/>
      <c r="PTQ14" s="86"/>
      <c r="PTR14" s="86"/>
      <c r="PTS14" s="86"/>
      <c r="PTT14" s="86"/>
      <c r="PTU14" s="86"/>
      <c r="PTV14" s="86"/>
      <c r="PTW14" s="86"/>
      <c r="PTX14" s="86"/>
      <c r="PTY14" s="86"/>
      <c r="PTZ14" s="86"/>
      <c r="PUA14" s="86"/>
      <c r="PUB14" s="86"/>
      <c r="PUC14" s="86"/>
      <c r="PUD14" s="86"/>
      <c r="PUE14" s="86"/>
      <c r="PUF14" s="86"/>
      <c r="PUG14" s="86"/>
      <c r="PUH14" s="86"/>
      <c r="PUI14" s="86"/>
      <c r="PUJ14" s="86"/>
      <c r="PUK14" s="86"/>
      <c r="PUL14" s="86"/>
      <c r="PUM14" s="86"/>
      <c r="PUN14" s="86"/>
      <c r="PUO14" s="86"/>
      <c r="PUP14" s="86"/>
      <c r="PUQ14" s="86"/>
      <c r="PUR14" s="86"/>
      <c r="PUS14" s="86"/>
      <c r="PUT14" s="86"/>
      <c r="PUU14" s="86"/>
      <c r="PUV14" s="86"/>
      <c r="PUW14" s="86"/>
      <c r="PUX14" s="86"/>
      <c r="PUY14" s="86"/>
      <c r="PUZ14" s="86"/>
      <c r="PVA14" s="86"/>
      <c r="PVB14" s="86"/>
      <c r="PVC14" s="86"/>
      <c r="PVD14" s="86"/>
      <c r="PVE14" s="86"/>
      <c r="PVF14" s="86"/>
      <c r="PVG14" s="86"/>
      <c r="PVH14" s="86"/>
      <c r="PVI14" s="86"/>
      <c r="PVJ14" s="86"/>
      <c r="PVK14" s="86"/>
      <c r="PVL14" s="86"/>
      <c r="PVM14" s="86"/>
      <c r="PVN14" s="86"/>
      <c r="PVO14" s="86"/>
      <c r="PVP14" s="86"/>
      <c r="PVQ14" s="86"/>
      <c r="PVR14" s="86"/>
      <c r="PVS14" s="86"/>
      <c r="PVT14" s="86"/>
      <c r="PVU14" s="86"/>
      <c r="PVV14" s="86"/>
      <c r="PVW14" s="86"/>
      <c r="PVX14" s="86"/>
      <c r="PVY14" s="86"/>
      <c r="PVZ14" s="86"/>
      <c r="PWA14" s="86"/>
      <c r="PWB14" s="86"/>
      <c r="PWC14" s="86"/>
      <c r="PWD14" s="86"/>
      <c r="PWE14" s="86"/>
      <c r="PWF14" s="86"/>
      <c r="PWG14" s="86"/>
      <c r="PWH14" s="86"/>
      <c r="PWI14" s="86"/>
      <c r="PWJ14" s="86"/>
      <c r="PWK14" s="86"/>
      <c r="PWL14" s="86"/>
      <c r="PWM14" s="86"/>
      <c r="PWN14" s="86"/>
      <c r="PWO14" s="86"/>
      <c r="PWP14" s="86"/>
      <c r="PWQ14" s="86"/>
      <c r="PWR14" s="86"/>
      <c r="PWS14" s="86"/>
      <c r="PWT14" s="86"/>
      <c r="PWU14" s="86"/>
      <c r="PWV14" s="86"/>
      <c r="PWW14" s="86"/>
      <c r="PWX14" s="86"/>
      <c r="PWY14" s="86"/>
      <c r="PWZ14" s="86"/>
      <c r="PXA14" s="86"/>
      <c r="PXB14" s="86"/>
      <c r="PXC14" s="86"/>
      <c r="PXD14" s="86"/>
      <c r="PXE14" s="86"/>
      <c r="PXF14" s="86"/>
      <c r="PXG14" s="86"/>
      <c r="PXH14" s="86"/>
      <c r="PXI14" s="86"/>
      <c r="PXJ14" s="86"/>
      <c r="PXK14" s="86"/>
      <c r="PXL14" s="86"/>
      <c r="PXM14" s="86"/>
      <c r="PXN14" s="86"/>
      <c r="PXO14" s="86"/>
      <c r="PXP14" s="86"/>
      <c r="PXQ14" s="86"/>
      <c r="PXR14" s="86"/>
      <c r="PXS14" s="86"/>
      <c r="PXT14" s="86"/>
      <c r="PXU14" s="86"/>
      <c r="PXV14" s="86"/>
      <c r="PXW14" s="86"/>
      <c r="PXX14" s="86"/>
      <c r="PXY14" s="86"/>
      <c r="PXZ14" s="86"/>
      <c r="PYA14" s="86"/>
      <c r="PYB14" s="86"/>
      <c r="PYC14" s="86"/>
      <c r="PYD14" s="86"/>
      <c r="PYE14" s="86"/>
      <c r="PYF14" s="86"/>
      <c r="PYG14" s="86"/>
      <c r="PYH14" s="86"/>
      <c r="PYI14" s="86"/>
      <c r="PYJ14" s="86"/>
      <c r="PYK14" s="86"/>
      <c r="PYL14" s="86"/>
      <c r="PYM14" s="86"/>
      <c r="PYN14" s="86"/>
      <c r="PYO14" s="86"/>
      <c r="PYP14" s="86"/>
      <c r="PYQ14" s="86"/>
      <c r="PYR14" s="86"/>
      <c r="PYS14" s="86"/>
      <c r="PYT14" s="86"/>
      <c r="PYU14" s="86"/>
      <c r="PYV14" s="86"/>
      <c r="PYW14" s="86"/>
      <c r="PYX14" s="86"/>
      <c r="PYY14" s="86"/>
      <c r="PYZ14" s="86"/>
      <c r="PZA14" s="86"/>
      <c r="PZB14" s="86"/>
      <c r="PZC14" s="86"/>
      <c r="PZD14" s="86"/>
      <c r="PZE14" s="86"/>
      <c r="PZF14" s="86"/>
      <c r="PZG14" s="86"/>
      <c r="PZH14" s="86"/>
      <c r="PZI14" s="86"/>
      <c r="PZJ14" s="86"/>
      <c r="PZK14" s="86"/>
      <c r="PZL14" s="86"/>
      <c r="PZM14" s="86"/>
      <c r="PZN14" s="86"/>
      <c r="PZO14" s="86"/>
      <c r="PZP14" s="86"/>
      <c r="PZQ14" s="86"/>
      <c r="PZR14" s="86"/>
      <c r="PZS14" s="86"/>
      <c r="PZT14" s="86"/>
      <c r="PZU14" s="86"/>
      <c r="PZV14" s="86"/>
      <c r="PZW14" s="86"/>
      <c r="PZX14" s="86"/>
      <c r="PZY14" s="86"/>
      <c r="PZZ14" s="86"/>
      <c r="QAA14" s="86"/>
      <c r="QAB14" s="86"/>
      <c r="QAC14" s="86"/>
      <c r="QAD14" s="86"/>
      <c r="QAE14" s="86"/>
      <c r="QAF14" s="86"/>
      <c r="QAG14" s="86"/>
      <c r="QAH14" s="86"/>
      <c r="QAI14" s="86"/>
      <c r="QAJ14" s="86"/>
      <c r="QAK14" s="86"/>
      <c r="QAL14" s="86"/>
      <c r="QAM14" s="86"/>
      <c r="QAN14" s="86"/>
      <c r="QAO14" s="86"/>
      <c r="QAP14" s="86"/>
      <c r="QAQ14" s="86"/>
      <c r="QAR14" s="86"/>
      <c r="QAS14" s="86"/>
      <c r="QAT14" s="86"/>
      <c r="QAU14" s="86"/>
      <c r="QAV14" s="86"/>
      <c r="QAW14" s="86"/>
      <c r="QAX14" s="86"/>
      <c r="QAY14" s="86"/>
      <c r="QAZ14" s="86"/>
      <c r="QBA14" s="86"/>
      <c r="QBB14" s="86"/>
      <c r="QBC14" s="86"/>
      <c r="QBD14" s="86"/>
      <c r="QBE14" s="86"/>
      <c r="QBF14" s="86"/>
      <c r="QBG14" s="86"/>
      <c r="QBH14" s="86"/>
      <c r="QBI14" s="86"/>
      <c r="QBJ14" s="86"/>
      <c r="QBK14" s="86"/>
      <c r="QBL14" s="86"/>
      <c r="QBM14" s="86"/>
      <c r="QBN14" s="86"/>
      <c r="QBO14" s="86"/>
      <c r="QBP14" s="86"/>
      <c r="QBQ14" s="86"/>
      <c r="QBR14" s="86"/>
      <c r="QBS14" s="86"/>
      <c r="QBT14" s="86"/>
      <c r="QBU14" s="86"/>
      <c r="QBV14" s="86"/>
      <c r="QBW14" s="86"/>
      <c r="QBX14" s="86"/>
      <c r="QBY14" s="86"/>
      <c r="QBZ14" s="86"/>
      <c r="QCA14" s="86"/>
      <c r="QCB14" s="86"/>
      <c r="QCC14" s="86"/>
      <c r="QCD14" s="86"/>
      <c r="QCE14" s="86"/>
      <c r="QCF14" s="86"/>
      <c r="QCG14" s="86"/>
      <c r="QCH14" s="86"/>
      <c r="QCI14" s="86"/>
      <c r="QCJ14" s="86"/>
      <c r="QCK14" s="86"/>
      <c r="QCL14" s="86"/>
      <c r="QCM14" s="86"/>
      <c r="QCN14" s="86"/>
      <c r="QCO14" s="86"/>
      <c r="QCP14" s="86"/>
      <c r="QCQ14" s="86"/>
      <c r="QCR14" s="86"/>
      <c r="QCS14" s="86"/>
      <c r="QCT14" s="86"/>
      <c r="QCU14" s="86"/>
      <c r="QCV14" s="86"/>
      <c r="QCW14" s="86"/>
      <c r="QCX14" s="86"/>
      <c r="QCY14" s="86"/>
      <c r="QCZ14" s="86"/>
      <c r="QDA14" s="86"/>
      <c r="QDB14" s="86"/>
      <c r="QDC14" s="86"/>
      <c r="QDD14" s="86"/>
      <c r="QDE14" s="86"/>
      <c r="QDF14" s="86"/>
      <c r="QDG14" s="86"/>
      <c r="QDH14" s="86"/>
      <c r="QDI14" s="86"/>
      <c r="QDJ14" s="86"/>
      <c r="QDK14" s="86"/>
      <c r="QDL14" s="86"/>
      <c r="QDM14" s="86"/>
      <c r="QDN14" s="86"/>
      <c r="QDO14" s="86"/>
      <c r="QDP14" s="86"/>
      <c r="QDQ14" s="86"/>
      <c r="QDR14" s="86"/>
      <c r="QDS14" s="86"/>
      <c r="QDT14" s="86"/>
      <c r="QDU14" s="86"/>
      <c r="QDV14" s="86"/>
      <c r="QDW14" s="86"/>
      <c r="QDX14" s="86"/>
      <c r="QDY14" s="86"/>
      <c r="QDZ14" s="86"/>
      <c r="QEA14" s="86"/>
      <c r="QEB14" s="86"/>
      <c r="QEC14" s="86"/>
      <c r="QED14" s="86"/>
      <c r="QEE14" s="86"/>
      <c r="QEF14" s="86"/>
      <c r="QEG14" s="86"/>
      <c r="QEH14" s="86"/>
      <c r="QEI14" s="86"/>
      <c r="QEJ14" s="86"/>
      <c r="QEK14" s="86"/>
      <c r="QEL14" s="86"/>
      <c r="QEM14" s="86"/>
      <c r="QEN14" s="86"/>
      <c r="QEO14" s="86"/>
      <c r="QEP14" s="86"/>
      <c r="QEQ14" s="86"/>
      <c r="QER14" s="86"/>
      <c r="QES14" s="86"/>
      <c r="QET14" s="86"/>
      <c r="QEU14" s="86"/>
      <c r="QEV14" s="86"/>
      <c r="QEW14" s="86"/>
      <c r="QEX14" s="86"/>
      <c r="QEY14" s="86"/>
      <c r="QEZ14" s="86"/>
      <c r="QFA14" s="86"/>
      <c r="QFB14" s="86"/>
      <c r="QFC14" s="86"/>
      <c r="QFD14" s="86"/>
      <c r="QFE14" s="86"/>
      <c r="QFF14" s="86"/>
      <c r="QFG14" s="86"/>
      <c r="QFH14" s="86"/>
      <c r="QFI14" s="86"/>
      <c r="QFJ14" s="86"/>
      <c r="QFK14" s="86"/>
      <c r="QFL14" s="86"/>
      <c r="QFM14" s="86"/>
      <c r="QFN14" s="86"/>
      <c r="QFO14" s="86"/>
      <c r="QFP14" s="86"/>
      <c r="QFQ14" s="86"/>
      <c r="QFR14" s="86"/>
      <c r="QFS14" s="86"/>
      <c r="QFT14" s="86"/>
      <c r="QFU14" s="86"/>
      <c r="QFV14" s="86"/>
      <c r="QFW14" s="86"/>
      <c r="QFX14" s="86"/>
      <c r="QFY14" s="86"/>
      <c r="QFZ14" s="86"/>
      <c r="QGA14" s="86"/>
      <c r="QGB14" s="86"/>
      <c r="QGC14" s="86"/>
      <c r="QGD14" s="86"/>
      <c r="QGE14" s="86"/>
      <c r="QGF14" s="86"/>
      <c r="QGG14" s="86"/>
      <c r="QGH14" s="86"/>
      <c r="QGI14" s="86"/>
      <c r="QGJ14" s="86"/>
      <c r="QGK14" s="86"/>
      <c r="QGL14" s="86"/>
      <c r="QGM14" s="86"/>
      <c r="QGN14" s="86"/>
      <c r="QGO14" s="86"/>
      <c r="QGP14" s="86"/>
      <c r="QGQ14" s="86"/>
      <c r="QGR14" s="86"/>
      <c r="QGS14" s="86"/>
      <c r="QGT14" s="86"/>
      <c r="QGU14" s="86"/>
      <c r="QGV14" s="86"/>
      <c r="QGW14" s="86"/>
      <c r="QGX14" s="86"/>
      <c r="QGY14" s="86"/>
      <c r="QGZ14" s="86"/>
      <c r="QHA14" s="86"/>
      <c r="QHB14" s="86"/>
      <c r="QHC14" s="86"/>
      <c r="QHD14" s="86"/>
      <c r="QHE14" s="86"/>
      <c r="QHF14" s="86"/>
      <c r="QHG14" s="86"/>
      <c r="QHH14" s="86"/>
      <c r="QHI14" s="86"/>
      <c r="QHJ14" s="86"/>
      <c r="QHK14" s="86"/>
      <c r="QHL14" s="86"/>
      <c r="QHM14" s="86"/>
      <c r="QHN14" s="86"/>
      <c r="QHO14" s="86"/>
      <c r="QHP14" s="86"/>
      <c r="QHQ14" s="86"/>
      <c r="QHR14" s="86"/>
      <c r="QHS14" s="86"/>
      <c r="QHT14" s="86"/>
      <c r="QHU14" s="86"/>
      <c r="QHV14" s="86"/>
      <c r="QHW14" s="86"/>
      <c r="QHX14" s="86"/>
      <c r="QHY14" s="86"/>
      <c r="QHZ14" s="86"/>
      <c r="QIA14" s="86"/>
      <c r="QIB14" s="86"/>
      <c r="QIC14" s="86"/>
      <c r="QID14" s="86"/>
      <c r="QIE14" s="86"/>
      <c r="QIF14" s="86"/>
      <c r="QIG14" s="86"/>
      <c r="QIH14" s="86"/>
      <c r="QII14" s="86"/>
      <c r="QIJ14" s="86"/>
      <c r="QIK14" s="86"/>
      <c r="QIL14" s="86"/>
      <c r="QIM14" s="86"/>
      <c r="QIN14" s="86"/>
      <c r="QIO14" s="86"/>
      <c r="QIP14" s="86"/>
      <c r="QIQ14" s="86"/>
      <c r="QIR14" s="86"/>
      <c r="QIS14" s="86"/>
      <c r="QIT14" s="86"/>
      <c r="QIU14" s="86"/>
      <c r="QIV14" s="86"/>
      <c r="QIW14" s="86"/>
      <c r="QIX14" s="86"/>
      <c r="QIY14" s="86"/>
      <c r="QIZ14" s="86"/>
      <c r="QJA14" s="86"/>
      <c r="QJB14" s="86"/>
      <c r="QJC14" s="86"/>
      <c r="QJD14" s="86"/>
      <c r="QJE14" s="86"/>
      <c r="QJF14" s="86"/>
      <c r="QJG14" s="86"/>
      <c r="QJH14" s="86"/>
      <c r="QJI14" s="86"/>
      <c r="QJJ14" s="86"/>
      <c r="QJK14" s="86"/>
      <c r="QJL14" s="86"/>
      <c r="QJM14" s="86"/>
      <c r="QJN14" s="86"/>
      <c r="QJO14" s="86"/>
      <c r="QJP14" s="86"/>
      <c r="QJQ14" s="86"/>
      <c r="QJR14" s="86"/>
      <c r="QJS14" s="86"/>
      <c r="QJT14" s="86"/>
      <c r="QJU14" s="86"/>
      <c r="QJV14" s="86"/>
      <c r="QJW14" s="86"/>
      <c r="QJX14" s="86"/>
      <c r="QJY14" s="86"/>
      <c r="QJZ14" s="86"/>
      <c r="QKA14" s="86"/>
      <c r="QKB14" s="86"/>
      <c r="QKC14" s="86"/>
      <c r="QKD14" s="86"/>
      <c r="QKE14" s="86"/>
      <c r="QKF14" s="86"/>
      <c r="QKG14" s="86"/>
      <c r="QKH14" s="86"/>
      <c r="QKI14" s="86"/>
      <c r="QKJ14" s="86"/>
      <c r="QKK14" s="86"/>
      <c r="QKL14" s="86"/>
      <c r="QKM14" s="86"/>
      <c r="QKN14" s="86"/>
      <c r="QKO14" s="86"/>
      <c r="QKP14" s="86"/>
      <c r="QKQ14" s="86"/>
      <c r="QKR14" s="86"/>
      <c r="QKS14" s="86"/>
      <c r="QKT14" s="86"/>
      <c r="QKU14" s="86"/>
      <c r="QKV14" s="86"/>
      <c r="QKW14" s="86"/>
      <c r="QKX14" s="86"/>
      <c r="QKY14" s="86"/>
      <c r="QKZ14" s="86"/>
      <c r="QLA14" s="86"/>
      <c r="QLB14" s="86"/>
      <c r="QLC14" s="86"/>
      <c r="QLD14" s="86"/>
      <c r="QLE14" s="86"/>
      <c r="QLF14" s="86"/>
      <c r="QLG14" s="86"/>
      <c r="QLH14" s="86"/>
      <c r="QLI14" s="86"/>
      <c r="QLJ14" s="86"/>
      <c r="QLK14" s="86"/>
      <c r="QLL14" s="86"/>
      <c r="QLM14" s="86"/>
      <c r="QLN14" s="86"/>
      <c r="QLO14" s="86"/>
      <c r="QLP14" s="86"/>
      <c r="QLQ14" s="86"/>
      <c r="QLR14" s="86"/>
      <c r="QLS14" s="86"/>
      <c r="QLT14" s="86"/>
      <c r="QLU14" s="86"/>
      <c r="QLV14" s="86"/>
      <c r="QLW14" s="86"/>
      <c r="QLX14" s="86"/>
      <c r="QLY14" s="86"/>
      <c r="QLZ14" s="86"/>
      <c r="QMA14" s="86"/>
      <c r="QMB14" s="86"/>
      <c r="QMC14" s="86"/>
      <c r="QMD14" s="86"/>
      <c r="QME14" s="86"/>
      <c r="QMF14" s="86"/>
      <c r="QMG14" s="86"/>
      <c r="QMH14" s="86"/>
      <c r="QMI14" s="86"/>
      <c r="QMJ14" s="86"/>
      <c r="QMK14" s="86"/>
      <c r="QML14" s="86"/>
      <c r="QMM14" s="86"/>
      <c r="QMN14" s="86"/>
      <c r="QMO14" s="86"/>
      <c r="QMP14" s="86"/>
      <c r="QMQ14" s="86"/>
      <c r="QMR14" s="86"/>
      <c r="QMS14" s="86"/>
      <c r="QMT14" s="86"/>
      <c r="QMU14" s="86"/>
      <c r="QMV14" s="86"/>
      <c r="QMW14" s="86"/>
      <c r="QMX14" s="86"/>
      <c r="QMY14" s="86"/>
      <c r="QMZ14" s="86"/>
      <c r="QNA14" s="86"/>
      <c r="QNB14" s="86"/>
      <c r="QNC14" s="86"/>
      <c r="QND14" s="86"/>
      <c r="QNE14" s="86"/>
      <c r="QNF14" s="86"/>
      <c r="QNG14" s="86"/>
      <c r="QNH14" s="86"/>
      <c r="QNI14" s="86"/>
      <c r="QNJ14" s="86"/>
      <c r="QNK14" s="86"/>
      <c r="QNL14" s="86"/>
      <c r="QNM14" s="86"/>
      <c r="QNN14" s="86"/>
      <c r="QNO14" s="86"/>
      <c r="QNP14" s="86"/>
      <c r="QNQ14" s="86"/>
      <c r="QNR14" s="86"/>
      <c r="QNS14" s="86"/>
      <c r="QNT14" s="86"/>
      <c r="QNU14" s="86"/>
      <c r="QNV14" s="86"/>
      <c r="QNW14" s="86"/>
      <c r="QNX14" s="86"/>
      <c r="QNY14" s="86"/>
      <c r="QNZ14" s="86"/>
      <c r="QOA14" s="86"/>
      <c r="QOB14" s="86"/>
      <c r="QOC14" s="86"/>
      <c r="QOD14" s="86"/>
      <c r="QOE14" s="86"/>
      <c r="QOF14" s="86"/>
      <c r="QOG14" s="86"/>
      <c r="QOH14" s="86"/>
      <c r="QOI14" s="86"/>
      <c r="QOJ14" s="86"/>
      <c r="QOK14" s="86"/>
      <c r="QOL14" s="86"/>
      <c r="QOM14" s="86"/>
      <c r="QON14" s="86"/>
      <c r="QOO14" s="86"/>
      <c r="QOP14" s="86"/>
      <c r="QOQ14" s="86"/>
      <c r="QOR14" s="86"/>
      <c r="QOS14" s="86"/>
      <c r="QOT14" s="86"/>
      <c r="QOU14" s="86"/>
      <c r="QOV14" s="86"/>
      <c r="QOW14" s="86"/>
      <c r="QOX14" s="86"/>
      <c r="QOY14" s="86"/>
      <c r="QOZ14" s="86"/>
      <c r="QPA14" s="86"/>
      <c r="QPB14" s="86"/>
      <c r="QPC14" s="86"/>
      <c r="QPD14" s="86"/>
      <c r="QPE14" s="86"/>
      <c r="QPF14" s="86"/>
      <c r="QPG14" s="86"/>
      <c r="QPH14" s="86"/>
      <c r="QPI14" s="86"/>
      <c r="QPJ14" s="86"/>
      <c r="QPK14" s="86"/>
      <c r="QPL14" s="86"/>
      <c r="QPM14" s="86"/>
      <c r="QPN14" s="86"/>
      <c r="QPO14" s="86"/>
      <c r="QPP14" s="86"/>
      <c r="QPQ14" s="86"/>
      <c r="QPR14" s="86"/>
      <c r="QPS14" s="86"/>
      <c r="QPT14" s="86"/>
      <c r="QPU14" s="86"/>
      <c r="QPV14" s="86"/>
      <c r="QPW14" s="86"/>
      <c r="QPX14" s="86"/>
      <c r="QPY14" s="86"/>
      <c r="QPZ14" s="86"/>
      <c r="QQA14" s="86"/>
      <c r="QQB14" s="86"/>
      <c r="QQC14" s="86"/>
      <c r="QQD14" s="86"/>
      <c r="QQE14" s="86"/>
      <c r="QQF14" s="86"/>
      <c r="QQG14" s="86"/>
      <c r="QQH14" s="86"/>
      <c r="QQI14" s="86"/>
      <c r="QQJ14" s="86"/>
      <c r="QQK14" s="86"/>
      <c r="QQL14" s="86"/>
      <c r="QQM14" s="86"/>
      <c r="QQN14" s="86"/>
      <c r="QQO14" s="86"/>
      <c r="QQP14" s="86"/>
      <c r="QQQ14" s="86"/>
      <c r="QQR14" s="86"/>
      <c r="QQS14" s="86"/>
      <c r="QQT14" s="86"/>
      <c r="QQU14" s="86"/>
      <c r="QQV14" s="86"/>
      <c r="QQW14" s="86"/>
      <c r="QQX14" s="86"/>
      <c r="QQY14" s="86"/>
      <c r="QQZ14" s="86"/>
      <c r="QRA14" s="86"/>
      <c r="QRB14" s="86"/>
      <c r="QRC14" s="86"/>
      <c r="QRD14" s="86"/>
      <c r="QRE14" s="86"/>
      <c r="QRF14" s="86"/>
      <c r="QRG14" s="86"/>
      <c r="QRH14" s="86"/>
      <c r="QRI14" s="86"/>
      <c r="QRJ14" s="86"/>
      <c r="QRK14" s="86"/>
      <c r="QRL14" s="86"/>
      <c r="QRM14" s="86"/>
      <c r="QRN14" s="86"/>
      <c r="QRO14" s="86"/>
      <c r="QRP14" s="86"/>
      <c r="QRQ14" s="86"/>
      <c r="QRR14" s="86"/>
      <c r="QRS14" s="86"/>
      <c r="QRT14" s="86"/>
      <c r="QRU14" s="86"/>
      <c r="QRV14" s="86"/>
      <c r="QRW14" s="86"/>
      <c r="QRX14" s="86"/>
      <c r="QRY14" s="86"/>
      <c r="QRZ14" s="86"/>
      <c r="QSA14" s="86"/>
      <c r="QSB14" s="86"/>
      <c r="QSC14" s="86"/>
      <c r="QSD14" s="86"/>
      <c r="QSE14" s="86"/>
      <c r="QSF14" s="86"/>
      <c r="QSG14" s="86"/>
      <c r="QSH14" s="86"/>
      <c r="QSI14" s="86"/>
      <c r="QSJ14" s="86"/>
      <c r="QSK14" s="86"/>
      <c r="QSL14" s="86"/>
      <c r="QSM14" s="86"/>
      <c r="QSN14" s="86"/>
      <c r="QSO14" s="86"/>
      <c r="QSP14" s="86"/>
      <c r="QSQ14" s="86"/>
      <c r="QSR14" s="86"/>
      <c r="QSS14" s="86"/>
      <c r="QST14" s="86"/>
      <c r="QSU14" s="86"/>
      <c r="QSV14" s="86"/>
      <c r="QSW14" s="86"/>
      <c r="QSX14" s="86"/>
      <c r="QSY14" s="86"/>
      <c r="QSZ14" s="86"/>
      <c r="QTA14" s="86"/>
      <c r="QTB14" s="86"/>
      <c r="QTC14" s="86"/>
      <c r="QTD14" s="86"/>
      <c r="QTE14" s="86"/>
      <c r="QTF14" s="86"/>
      <c r="QTG14" s="86"/>
      <c r="QTH14" s="86"/>
      <c r="QTI14" s="86"/>
      <c r="QTJ14" s="86"/>
      <c r="QTK14" s="86"/>
      <c r="QTL14" s="86"/>
      <c r="QTM14" s="86"/>
      <c r="QTN14" s="86"/>
      <c r="QTO14" s="86"/>
      <c r="QTP14" s="86"/>
      <c r="QTQ14" s="86"/>
      <c r="QTR14" s="86"/>
      <c r="QTS14" s="86"/>
      <c r="QTT14" s="86"/>
      <c r="QTU14" s="86"/>
      <c r="QTV14" s="86"/>
      <c r="QTW14" s="86"/>
      <c r="QTX14" s="86"/>
      <c r="QTY14" s="86"/>
      <c r="QTZ14" s="86"/>
      <c r="QUA14" s="86"/>
      <c r="QUB14" s="86"/>
      <c r="QUC14" s="86"/>
      <c r="QUD14" s="86"/>
      <c r="QUE14" s="86"/>
      <c r="QUF14" s="86"/>
      <c r="QUG14" s="86"/>
      <c r="QUH14" s="86"/>
      <c r="QUI14" s="86"/>
      <c r="QUJ14" s="86"/>
      <c r="QUK14" s="86"/>
      <c r="QUL14" s="86"/>
      <c r="QUM14" s="86"/>
      <c r="QUN14" s="86"/>
      <c r="QUO14" s="86"/>
      <c r="QUP14" s="86"/>
      <c r="QUQ14" s="86"/>
      <c r="QUR14" s="86"/>
      <c r="QUS14" s="86"/>
      <c r="QUT14" s="86"/>
      <c r="QUU14" s="86"/>
      <c r="QUV14" s="86"/>
      <c r="QUW14" s="86"/>
      <c r="QUX14" s="86"/>
      <c r="QUY14" s="86"/>
      <c r="QUZ14" s="86"/>
      <c r="QVA14" s="86"/>
      <c r="QVB14" s="86"/>
      <c r="QVC14" s="86"/>
      <c r="QVD14" s="86"/>
      <c r="QVE14" s="86"/>
      <c r="QVF14" s="86"/>
      <c r="QVG14" s="86"/>
      <c r="QVH14" s="86"/>
      <c r="QVI14" s="86"/>
      <c r="QVJ14" s="86"/>
      <c r="QVK14" s="86"/>
      <c r="QVL14" s="86"/>
      <c r="QVM14" s="86"/>
      <c r="QVN14" s="86"/>
      <c r="QVO14" s="86"/>
      <c r="QVP14" s="86"/>
      <c r="QVQ14" s="86"/>
      <c r="QVR14" s="86"/>
      <c r="QVS14" s="86"/>
      <c r="QVT14" s="86"/>
      <c r="QVU14" s="86"/>
      <c r="QVV14" s="86"/>
      <c r="QVW14" s="86"/>
      <c r="QVX14" s="86"/>
      <c r="QVY14" s="86"/>
      <c r="QVZ14" s="86"/>
      <c r="QWA14" s="86"/>
      <c r="QWB14" s="86"/>
      <c r="QWC14" s="86"/>
      <c r="QWD14" s="86"/>
      <c r="QWE14" s="86"/>
      <c r="QWF14" s="86"/>
      <c r="QWG14" s="86"/>
      <c r="QWH14" s="86"/>
      <c r="QWI14" s="86"/>
      <c r="QWJ14" s="86"/>
      <c r="QWK14" s="86"/>
      <c r="QWL14" s="86"/>
      <c r="QWM14" s="86"/>
      <c r="QWN14" s="86"/>
      <c r="QWO14" s="86"/>
      <c r="QWP14" s="86"/>
      <c r="QWQ14" s="86"/>
      <c r="QWR14" s="86"/>
      <c r="QWS14" s="86"/>
      <c r="QWT14" s="86"/>
      <c r="QWU14" s="86"/>
      <c r="QWV14" s="86"/>
      <c r="QWW14" s="86"/>
      <c r="QWX14" s="86"/>
      <c r="QWY14" s="86"/>
      <c r="QWZ14" s="86"/>
      <c r="QXA14" s="86"/>
      <c r="QXB14" s="86"/>
      <c r="QXC14" s="86"/>
      <c r="QXD14" s="86"/>
      <c r="QXE14" s="86"/>
      <c r="QXF14" s="86"/>
      <c r="QXG14" s="86"/>
      <c r="QXH14" s="86"/>
      <c r="QXI14" s="86"/>
      <c r="QXJ14" s="86"/>
      <c r="QXK14" s="86"/>
      <c r="QXL14" s="86"/>
      <c r="QXM14" s="86"/>
      <c r="QXN14" s="86"/>
      <c r="QXO14" s="86"/>
      <c r="QXP14" s="86"/>
      <c r="QXQ14" s="86"/>
      <c r="QXR14" s="86"/>
      <c r="QXS14" s="86"/>
      <c r="QXT14" s="86"/>
      <c r="QXU14" s="86"/>
      <c r="QXV14" s="86"/>
      <c r="QXW14" s="86"/>
      <c r="QXX14" s="86"/>
      <c r="QXY14" s="86"/>
      <c r="QXZ14" s="86"/>
      <c r="QYA14" s="86"/>
      <c r="QYB14" s="86"/>
      <c r="QYC14" s="86"/>
      <c r="QYD14" s="86"/>
      <c r="QYE14" s="86"/>
      <c r="QYF14" s="86"/>
      <c r="QYG14" s="86"/>
      <c r="QYH14" s="86"/>
      <c r="QYI14" s="86"/>
      <c r="QYJ14" s="86"/>
      <c r="QYK14" s="86"/>
      <c r="QYL14" s="86"/>
      <c r="QYM14" s="86"/>
      <c r="QYN14" s="86"/>
      <c r="QYO14" s="86"/>
      <c r="QYP14" s="86"/>
      <c r="QYQ14" s="86"/>
      <c r="QYR14" s="86"/>
      <c r="QYS14" s="86"/>
      <c r="QYT14" s="86"/>
      <c r="QYU14" s="86"/>
      <c r="QYV14" s="86"/>
      <c r="QYW14" s="86"/>
      <c r="QYX14" s="86"/>
      <c r="QYY14" s="86"/>
      <c r="QYZ14" s="86"/>
      <c r="QZA14" s="86"/>
      <c r="QZB14" s="86"/>
      <c r="QZC14" s="86"/>
      <c r="QZD14" s="86"/>
      <c r="QZE14" s="86"/>
      <c r="QZF14" s="86"/>
      <c r="QZG14" s="86"/>
      <c r="QZH14" s="86"/>
      <c r="QZI14" s="86"/>
      <c r="QZJ14" s="86"/>
      <c r="QZK14" s="86"/>
      <c r="QZL14" s="86"/>
      <c r="QZM14" s="86"/>
      <c r="QZN14" s="86"/>
      <c r="QZO14" s="86"/>
      <c r="QZP14" s="86"/>
      <c r="QZQ14" s="86"/>
      <c r="QZR14" s="86"/>
      <c r="QZS14" s="86"/>
      <c r="QZT14" s="86"/>
      <c r="QZU14" s="86"/>
      <c r="QZV14" s="86"/>
      <c r="QZW14" s="86"/>
      <c r="QZX14" s="86"/>
      <c r="QZY14" s="86"/>
      <c r="QZZ14" s="86"/>
      <c r="RAA14" s="86"/>
      <c r="RAB14" s="86"/>
      <c r="RAC14" s="86"/>
      <c r="RAD14" s="86"/>
      <c r="RAE14" s="86"/>
      <c r="RAF14" s="86"/>
      <c r="RAG14" s="86"/>
      <c r="RAH14" s="86"/>
      <c r="RAI14" s="86"/>
      <c r="RAJ14" s="86"/>
      <c r="RAK14" s="86"/>
      <c r="RAL14" s="86"/>
      <c r="RAM14" s="86"/>
      <c r="RAN14" s="86"/>
      <c r="RAO14" s="86"/>
      <c r="RAP14" s="86"/>
      <c r="RAQ14" s="86"/>
      <c r="RAR14" s="86"/>
      <c r="RAS14" s="86"/>
      <c r="RAT14" s="86"/>
      <c r="RAU14" s="86"/>
      <c r="RAV14" s="86"/>
      <c r="RAW14" s="86"/>
      <c r="RAX14" s="86"/>
      <c r="RAY14" s="86"/>
      <c r="RAZ14" s="86"/>
      <c r="RBA14" s="86"/>
      <c r="RBB14" s="86"/>
      <c r="RBC14" s="86"/>
      <c r="RBD14" s="86"/>
      <c r="RBE14" s="86"/>
      <c r="RBF14" s="86"/>
      <c r="RBG14" s="86"/>
      <c r="RBH14" s="86"/>
      <c r="RBI14" s="86"/>
      <c r="RBJ14" s="86"/>
      <c r="RBK14" s="86"/>
      <c r="RBL14" s="86"/>
      <c r="RBM14" s="86"/>
      <c r="RBN14" s="86"/>
      <c r="RBO14" s="86"/>
      <c r="RBP14" s="86"/>
      <c r="RBQ14" s="86"/>
      <c r="RBR14" s="86"/>
      <c r="RBS14" s="86"/>
      <c r="RBT14" s="86"/>
      <c r="RBU14" s="86"/>
      <c r="RBV14" s="86"/>
      <c r="RBW14" s="86"/>
      <c r="RBX14" s="86"/>
      <c r="RBY14" s="86"/>
      <c r="RBZ14" s="86"/>
      <c r="RCA14" s="86"/>
      <c r="RCB14" s="86"/>
      <c r="RCC14" s="86"/>
      <c r="RCD14" s="86"/>
      <c r="RCE14" s="86"/>
      <c r="RCF14" s="86"/>
      <c r="RCG14" s="86"/>
      <c r="RCH14" s="86"/>
      <c r="RCI14" s="86"/>
      <c r="RCJ14" s="86"/>
      <c r="RCK14" s="86"/>
      <c r="RCL14" s="86"/>
      <c r="RCM14" s="86"/>
      <c r="RCN14" s="86"/>
      <c r="RCO14" s="86"/>
      <c r="RCP14" s="86"/>
      <c r="RCQ14" s="86"/>
      <c r="RCR14" s="86"/>
      <c r="RCS14" s="86"/>
      <c r="RCT14" s="86"/>
      <c r="RCU14" s="86"/>
      <c r="RCV14" s="86"/>
      <c r="RCW14" s="86"/>
      <c r="RCX14" s="86"/>
      <c r="RCY14" s="86"/>
      <c r="RCZ14" s="86"/>
      <c r="RDA14" s="86"/>
      <c r="RDB14" s="86"/>
      <c r="RDC14" s="86"/>
      <c r="RDD14" s="86"/>
      <c r="RDE14" s="86"/>
      <c r="RDF14" s="86"/>
      <c r="RDG14" s="86"/>
      <c r="RDH14" s="86"/>
      <c r="RDI14" s="86"/>
      <c r="RDJ14" s="86"/>
      <c r="RDK14" s="86"/>
      <c r="RDL14" s="86"/>
      <c r="RDM14" s="86"/>
      <c r="RDN14" s="86"/>
      <c r="RDO14" s="86"/>
      <c r="RDP14" s="86"/>
      <c r="RDQ14" s="86"/>
      <c r="RDR14" s="86"/>
      <c r="RDS14" s="86"/>
      <c r="RDT14" s="86"/>
      <c r="RDU14" s="86"/>
      <c r="RDV14" s="86"/>
      <c r="RDW14" s="86"/>
      <c r="RDX14" s="86"/>
      <c r="RDY14" s="86"/>
      <c r="RDZ14" s="86"/>
      <c r="REA14" s="86"/>
      <c r="REB14" s="86"/>
      <c r="REC14" s="86"/>
      <c r="RED14" s="86"/>
      <c r="REE14" s="86"/>
      <c r="REF14" s="86"/>
      <c r="REG14" s="86"/>
      <c r="REH14" s="86"/>
      <c r="REI14" s="86"/>
      <c r="REJ14" s="86"/>
      <c r="REK14" s="86"/>
      <c r="REL14" s="86"/>
      <c r="REM14" s="86"/>
      <c r="REN14" s="86"/>
      <c r="REO14" s="86"/>
      <c r="REP14" s="86"/>
      <c r="REQ14" s="86"/>
      <c r="RER14" s="86"/>
      <c r="RES14" s="86"/>
      <c r="RET14" s="86"/>
      <c r="REU14" s="86"/>
      <c r="REV14" s="86"/>
      <c r="REW14" s="86"/>
      <c r="REX14" s="86"/>
      <c r="REY14" s="86"/>
      <c r="REZ14" s="86"/>
      <c r="RFA14" s="86"/>
      <c r="RFB14" s="86"/>
      <c r="RFC14" s="86"/>
      <c r="RFD14" s="86"/>
      <c r="RFE14" s="86"/>
      <c r="RFF14" s="86"/>
      <c r="RFG14" s="86"/>
      <c r="RFH14" s="86"/>
      <c r="RFI14" s="86"/>
      <c r="RFJ14" s="86"/>
      <c r="RFK14" s="86"/>
      <c r="RFL14" s="86"/>
      <c r="RFM14" s="86"/>
      <c r="RFN14" s="86"/>
      <c r="RFO14" s="86"/>
      <c r="RFP14" s="86"/>
      <c r="RFQ14" s="86"/>
      <c r="RFR14" s="86"/>
      <c r="RFS14" s="86"/>
      <c r="RFT14" s="86"/>
      <c r="RFU14" s="86"/>
      <c r="RFV14" s="86"/>
      <c r="RFW14" s="86"/>
      <c r="RFX14" s="86"/>
      <c r="RFY14" s="86"/>
      <c r="RFZ14" s="86"/>
      <c r="RGA14" s="86"/>
      <c r="RGB14" s="86"/>
      <c r="RGC14" s="86"/>
      <c r="RGD14" s="86"/>
      <c r="RGE14" s="86"/>
      <c r="RGF14" s="86"/>
      <c r="RGG14" s="86"/>
      <c r="RGH14" s="86"/>
      <c r="RGI14" s="86"/>
      <c r="RGJ14" s="86"/>
      <c r="RGK14" s="86"/>
      <c r="RGL14" s="86"/>
      <c r="RGM14" s="86"/>
      <c r="RGN14" s="86"/>
      <c r="RGO14" s="86"/>
      <c r="RGP14" s="86"/>
      <c r="RGQ14" s="86"/>
      <c r="RGR14" s="86"/>
      <c r="RGS14" s="86"/>
      <c r="RGT14" s="86"/>
      <c r="RGU14" s="86"/>
      <c r="RGV14" s="86"/>
      <c r="RGW14" s="86"/>
      <c r="RGX14" s="86"/>
      <c r="RGY14" s="86"/>
      <c r="RGZ14" s="86"/>
      <c r="RHA14" s="86"/>
      <c r="RHB14" s="86"/>
      <c r="RHC14" s="86"/>
      <c r="RHD14" s="86"/>
      <c r="RHE14" s="86"/>
      <c r="RHF14" s="86"/>
      <c r="RHG14" s="86"/>
      <c r="RHH14" s="86"/>
      <c r="RHI14" s="86"/>
      <c r="RHJ14" s="86"/>
      <c r="RHK14" s="86"/>
      <c r="RHL14" s="86"/>
      <c r="RHM14" s="86"/>
      <c r="RHN14" s="86"/>
      <c r="RHO14" s="86"/>
      <c r="RHP14" s="86"/>
      <c r="RHQ14" s="86"/>
      <c r="RHR14" s="86"/>
      <c r="RHS14" s="86"/>
      <c r="RHT14" s="86"/>
      <c r="RHU14" s="86"/>
      <c r="RHV14" s="86"/>
      <c r="RHW14" s="86"/>
      <c r="RHX14" s="86"/>
      <c r="RHY14" s="86"/>
      <c r="RHZ14" s="86"/>
      <c r="RIA14" s="86"/>
      <c r="RIB14" s="86"/>
      <c r="RIC14" s="86"/>
      <c r="RID14" s="86"/>
      <c r="RIE14" s="86"/>
      <c r="RIF14" s="86"/>
      <c r="RIG14" s="86"/>
      <c r="RIH14" s="86"/>
      <c r="RII14" s="86"/>
      <c r="RIJ14" s="86"/>
      <c r="RIK14" s="86"/>
      <c r="RIL14" s="86"/>
      <c r="RIM14" s="86"/>
      <c r="RIN14" s="86"/>
      <c r="RIO14" s="86"/>
      <c r="RIP14" s="86"/>
      <c r="RIQ14" s="86"/>
      <c r="RIR14" s="86"/>
      <c r="RIS14" s="86"/>
      <c r="RIT14" s="86"/>
      <c r="RIU14" s="86"/>
      <c r="RIV14" s="86"/>
      <c r="RIW14" s="86"/>
      <c r="RIX14" s="86"/>
      <c r="RIY14" s="86"/>
      <c r="RIZ14" s="86"/>
      <c r="RJA14" s="86"/>
      <c r="RJB14" s="86"/>
      <c r="RJC14" s="86"/>
      <c r="RJD14" s="86"/>
      <c r="RJE14" s="86"/>
      <c r="RJF14" s="86"/>
      <c r="RJG14" s="86"/>
      <c r="RJH14" s="86"/>
      <c r="RJI14" s="86"/>
      <c r="RJJ14" s="86"/>
      <c r="RJK14" s="86"/>
      <c r="RJL14" s="86"/>
      <c r="RJM14" s="86"/>
      <c r="RJN14" s="86"/>
      <c r="RJO14" s="86"/>
      <c r="RJP14" s="86"/>
      <c r="RJQ14" s="86"/>
      <c r="RJR14" s="86"/>
      <c r="RJS14" s="86"/>
      <c r="RJT14" s="86"/>
      <c r="RJU14" s="86"/>
      <c r="RJV14" s="86"/>
      <c r="RJW14" s="86"/>
      <c r="RJX14" s="86"/>
      <c r="RJY14" s="86"/>
      <c r="RJZ14" s="86"/>
      <c r="RKA14" s="86"/>
      <c r="RKB14" s="86"/>
      <c r="RKC14" s="86"/>
      <c r="RKD14" s="86"/>
      <c r="RKE14" s="86"/>
      <c r="RKF14" s="86"/>
      <c r="RKG14" s="86"/>
      <c r="RKH14" s="86"/>
      <c r="RKI14" s="86"/>
      <c r="RKJ14" s="86"/>
      <c r="RKK14" s="86"/>
      <c r="RKL14" s="86"/>
      <c r="RKM14" s="86"/>
      <c r="RKN14" s="86"/>
      <c r="RKO14" s="86"/>
      <c r="RKP14" s="86"/>
      <c r="RKQ14" s="86"/>
      <c r="RKR14" s="86"/>
      <c r="RKS14" s="86"/>
      <c r="RKT14" s="86"/>
      <c r="RKU14" s="86"/>
      <c r="RKV14" s="86"/>
      <c r="RKW14" s="86"/>
      <c r="RKX14" s="86"/>
      <c r="RKY14" s="86"/>
      <c r="RKZ14" s="86"/>
      <c r="RLA14" s="86"/>
      <c r="RLB14" s="86"/>
      <c r="RLC14" s="86"/>
      <c r="RLD14" s="86"/>
      <c r="RLE14" s="86"/>
      <c r="RLF14" s="86"/>
      <c r="RLG14" s="86"/>
      <c r="RLH14" s="86"/>
      <c r="RLI14" s="86"/>
      <c r="RLJ14" s="86"/>
      <c r="RLK14" s="86"/>
      <c r="RLL14" s="86"/>
      <c r="RLM14" s="86"/>
      <c r="RLN14" s="86"/>
      <c r="RLO14" s="86"/>
      <c r="RLP14" s="86"/>
      <c r="RLQ14" s="86"/>
      <c r="RLR14" s="86"/>
      <c r="RLS14" s="86"/>
      <c r="RLT14" s="86"/>
      <c r="RLU14" s="86"/>
      <c r="RLV14" s="86"/>
      <c r="RLW14" s="86"/>
      <c r="RLX14" s="86"/>
      <c r="RLY14" s="86"/>
      <c r="RLZ14" s="86"/>
      <c r="RMA14" s="86"/>
      <c r="RMB14" s="86"/>
      <c r="RMC14" s="86"/>
      <c r="RMD14" s="86"/>
      <c r="RME14" s="86"/>
      <c r="RMF14" s="86"/>
      <c r="RMG14" s="86"/>
      <c r="RMH14" s="86"/>
      <c r="RMI14" s="86"/>
      <c r="RMJ14" s="86"/>
      <c r="RMK14" s="86"/>
      <c r="RML14" s="86"/>
      <c r="RMM14" s="86"/>
      <c r="RMN14" s="86"/>
      <c r="RMO14" s="86"/>
      <c r="RMP14" s="86"/>
      <c r="RMQ14" s="86"/>
      <c r="RMR14" s="86"/>
      <c r="RMS14" s="86"/>
      <c r="RMT14" s="86"/>
      <c r="RMU14" s="86"/>
      <c r="RMV14" s="86"/>
      <c r="RMW14" s="86"/>
      <c r="RMX14" s="86"/>
      <c r="RMY14" s="86"/>
      <c r="RMZ14" s="86"/>
      <c r="RNA14" s="86"/>
      <c r="RNB14" s="86"/>
      <c r="RNC14" s="86"/>
      <c r="RND14" s="86"/>
      <c r="RNE14" s="86"/>
      <c r="RNF14" s="86"/>
      <c r="RNG14" s="86"/>
      <c r="RNH14" s="86"/>
      <c r="RNI14" s="86"/>
      <c r="RNJ14" s="86"/>
      <c r="RNK14" s="86"/>
      <c r="RNL14" s="86"/>
      <c r="RNM14" s="86"/>
      <c r="RNN14" s="86"/>
      <c r="RNO14" s="86"/>
      <c r="RNP14" s="86"/>
      <c r="RNQ14" s="86"/>
      <c r="RNR14" s="86"/>
      <c r="RNS14" s="86"/>
      <c r="RNT14" s="86"/>
      <c r="RNU14" s="86"/>
      <c r="RNV14" s="86"/>
      <c r="RNW14" s="86"/>
      <c r="RNX14" s="86"/>
      <c r="RNY14" s="86"/>
      <c r="RNZ14" s="86"/>
      <c r="ROA14" s="86"/>
      <c r="ROB14" s="86"/>
      <c r="ROC14" s="86"/>
      <c r="ROD14" s="86"/>
      <c r="ROE14" s="86"/>
      <c r="ROF14" s="86"/>
      <c r="ROG14" s="86"/>
      <c r="ROH14" s="86"/>
      <c r="ROI14" s="86"/>
      <c r="ROJ14" s="86"/>
      <c r="ROK14" s="86"/>
      <c r="ROL14" s="86"/>
      <c r="ROM14" s="86"/>
      <c r="RON14" s="86"/>
      <c r="ROO14" s="86"/>
      <c r="ROP14" s="86"/>
      <c r="ROQ14" s="86"/>
      <c r="ROR14" s="86"/>
      <c r="ROS14" s="86"/>
      <c r="ROT14" s="86"/>
      <c r="ROU14" s="86"/>
      <c r="ROV14" s="86"/>
      <c r="ROW14" s="86"/>
      <c r="ROX14" s="86"/>
      <c r="ROY14" s="86"/>
      <c r="ROZ14" s="86"/>
      <c r="RPA14" s="86"/>
      <c r="RPB14" s="86"/>
      <c r="RPC14" s="86"/>
      <c r="RPD14" s="86"/>
      <c r="RPE14" s="86"/>
      <c r="RPF14" s="86"/>
      <c r="RPG14" s="86"/>
      <c r="RPH14" s="86"/>
      <c r="RPI14" s="86"/>
      <c r="RPJ14" s="86"/>
      <c r="RPK14" s="86"/>
      <c r="RPL14" s="86"/>
      <c r="RPM14" s="86"/>
      <c r="RPN14" s="86"/>
      <c r="RPO14" s="86"/>
      <c r="RPP14" s="86"/>
      <c r="RPQ14" s="86"/>
      <c r="RPR14" s="86"/>
      <c r="RPS14" s="86"/>
      <c r="RPT14" s="86"/>
      <c r="RPU14" s="86"/>
      <c r="RPV14" s="86"/>
      <c r="RPW14" s="86"/>
      <c r="RPX14" s="86"/>
      <c r="RPY14" s="86"/>
      <c r="RPZ14" s="86"/>
      <c r="RQA14" s="86"/>
      <c r="RQB14" s="86"/>
      <c r="RQC14" s="86"/>
      <c r="RQD14" s="86"/>
      <c r="RQE14" s="86"/>
      <c r="RQF14" s="86"/>
      <c r="RQG14" s="86"/>
      <c r="RQH14" s="86"/>
      <c r="RQI14" s="86"/>
      <c r="RQJ14" s="86"/>
      <c r="RQK14" s="86"/>
      <c r="RQL14" s="86"/>
      <c r="RQM14" s="86"/>
      <c r="RQN14" s="86"/>
      <c r="RQO14" s="86"/>
      <c r="RQP14" s="86"/>
      <c r="RQQ14" s="86"/>
      <c r="RQR14" s="86"/>
      <c r="RQS14" s="86"/>
      <c r="RQT14" s="86"/>
      <c r="RQU14" s="86"/>
      <c r="RQV14" s="86"/>
      <c r="RQW14" s="86"/>
      <c r="RQX14" s="86"/>
      <c r="RQY14" s="86"/>
      <c r="RQZ14" s="86"/>
      <c r="RRA14" s="86"/>
      <c r="RRB14" s="86"/>
      <c r="RRC14" s="86"/>
      <c r="RRD14" s="86"/>
      <c r="RRE14" s="86"/>
      <c r="RRF14" s="86"/>
      <c r="RRG14" s="86"/>
      <c r="RRH14" s="86"/>
      <c r="RRI14" s="86"/>
      <c r="RRJ14" s="86"/>
      <c r="RRK14" s="86"/>
      <c r="RRL14" s="86"/>
      <c r="RRM14" s="86"/>
      <c r="RRN14" s="86"/>
      <c r="RRO14" s="86"/>
      <c r="RRP14" s="86"/>
      <c r="RRQ14" s="86"/>
      <c r="RRR14" s="86"/>
      <c r="RRS14" s="86"/>
      <c r="RRT14" s="86"/>
      <c r="RRU14" s="86"/>
      <c r="RRV14" s="86"/>
      <c r="RRW14" s="86"/>
      <c r="RRX14" s="86"/>
      <c r="RRY14" s="86"/>
      <c r="RRZ14" s="86"/>
      <c r="RSA14" s="86"/>
      <c r="RSB14" s="86"/>
      <c r="RSC14" s="86"/>
      <c r="RSD14" s="86"/>
      <c r="RSE14" s="86"/>
      <c r="RSF14" s="86"/>
      <c r="RSG14" s="86"/>
      <c r="RSH14" s="86"/>
      <c r="RSI14" s="86"/>
      <c r="RSJ14" s="86"/>
      <c r="RSK14" s="86"/>
      <c r="RSL14" s="86"/>
      <c r="RSM14" s="86"/>
      <c r="RSN14" s="86"/>
      <c r="RSO14" s="86"/>
      <c r="RSP14" s="86"/>
      <c r="RSQ14" s="86"/>
      <c r="RSR14" s="86"/>
      <c r="RSS14" s="86"/>
      <c r="RST14" s="86"/>
      <c r="RSU14" s="86"/>
      <c r="RSV14" s="86"/>
      <c r="RSW14" s="86"/>
      <c r="RSX14" s="86"/>
      <c r="RSY14" s="86"/>
      <c r="RSZ14" s="86"/>
      <c r="RTA14" s="86"/>
      <c r="RTB14" s="86"/>
      <c r="RTC14" s="86"/>
      <c r="RTD14" s="86"/>
      <c r="RTE14" s="86"/>
      <c r="RTF14" s="86"/>
      <c r="RTG14" s="86"/>
      <c r="RTH14" s="86"/>
      <c r="RTI14" s="86"/>
      <c r="RTJ14" s="86"/>
      <c r="RTK14" s="86"/>
      <c r="RTL14" s="86"/>
      <c r="RTM14" s="86"/>
      <c r="RTN14" s="86"/>
      <c r="RTO14" s="86"/>
      <c r="RTP14" s="86"/>
      <c r="RTQ14" s="86"/>
      <c r="RTR14" s="86"/>
      <c r="RTS14" s="86"/>
      <c r="RTT14" s="86"/>
      <c r="RTU14" s="86"/>
      <c r="RTV14" s="86"/>
      <c r="RTW14" s="86"/>
      <c r="RTX14" s="86"/>
      <c r="RTY14" s="86"/>
      <c r="RTZ14" s="86"/>
      <c r="RUA14" s="86"/>
      <c r="RUB14" s="86"/>
      <c r="RUC14" s="86"/>
      <c r="RUD14" s="86"/>
      <c r="RUE14" s="86"/>
      <c r="RUF14" s="86"/>
      <c r="RUG14" s="86"/>
      <c r="RUH14" s="86"/>
      <c r="RUI14" s="86"/>
      <c r="RUJ14" s="86"/>
      <c r="RUK14" s="86"/>
      <c r="RUL14" s="86"/>
      <c r="RUM14" s="86"/>
      <c r="RUN14" s="86"/>
      <c r="RUO14" s="86"/>
      <c r="RUP14" s="86"/>
      <c r="RUQ14" s="86"/>
      <c r="RUR14" s="86"/>
      <c r="RUS14" s="86"/>
      <c r="RUT14" s="86"/>
      <c r="RUU14" s="86"/>
      <c r="RUV14" s="86"/>
      <c r="RUW14" s="86"/>
      <c r="RUX14" s="86"/>
      <c r="RUY14" s="86"/>
      <c r="RUZ14" s="86"/>
      <c r="RVA14" s="86"/>
      <c r="RVB14" s="86"/>
      <c r="RVC14" s="86"/>
      <c r="RVD14" s="86"/>
      <c r="RVE14" s="86"/>
      <c r="RVF14" s="86"/>
      <c r="RVG14" s="86"/>
      <c r="RVH14" s="86"/>
      <c r="RVI14" s="86"/>
      <c r="RVJ14" s="86"/>
      <c r="RVK14" s="86"/>
      <c r="RVL14" s="86"/>
      <c r="RVM14" s="86"/>
      <c r="RVN14" s="86"/>
      <c r="RVO14" s="86"/>
      <c r="RVP14" s="86"/>
      <c r="RVQ14" s="86"/>
      <c r="RVR14" s="86"/>
      <c r="RVS14" s="86"/>
      <c r="RVT14" s="86"/>
      <c r="RVU14" s="86"/>
      <c r="RVV14" s="86"/>
      <c r="RVW14" s="86"/>
      <c r="RVX14" s="86"/>
      <c r="RVY14" s="86"/>
      <c r="RVZ14" s="86"/>
      <c r="RWA14" s="86"/>
      <c r="RWB14" s="86"/>
      <c r="RWC14" s="86"/>
      <c r="RWD14" s="86"/>
      <c r="RWE14" s="86"/>
      <c r="RWF14" s="86"/>
      <c r="RWG14" s="86"/>
      <c r="RWH14" s="86"/>
      <c r="RWI14" s="86"/>
      <c r="RWJ14" s="86"/>
      <c r="RWK14" s="86"/>
      <c r="RWL14" s="86"/>
      <c r="RWM14" s="86"/>
      <c r="RWN14" s="86"/>
      <c r="RWO14" s="86"/>
      <c r="RWP14" s="86"/>
      <c r="RWQ14" s="86"/>
      <c r="RWR14" s="86"/>
      <c r="RWS14" s="86"/>
      <c r="RWT14" s="86"/>
      <c r="RWU14" s="86"/>
      <c r="RWV14" s="86"/>
      <c r="RWW14" s="86"/>
      <c r="RWX14" s="86"/>
      <c r="RWY14" s="86"/>
      <c r="RWZ14" s="86"/>
      <c r="RXA14" s="86"/>
      <c r="RXB14" s="86"/>
      <c r="RXC14" s="86"/>
      <c r="RXD14" s="86"/>
      <c r="RXE14" s="86"/>
      <c r="RXF14" s="86"/>
      <c r="RXG14" s="86"/>
      <c r="RXH14" s="86"/>
      <c r="RXI14" s="86"/>
      <c r="RXJ14" s="86"/>
      <c r="RXK14" s="86"/>
      <c r="RXL14" s="86"/>
      <c r="RXM14" s="86"/>
      <c r="RXN14" s="86"/>
      <c r="RXO14" s="86"/>
      <c r="RXP14" s="86"/>
      <c r="RXQ14" s="86"/>
      <c r="RXR14" s="86"/>
      <c r="RXS14" s="86"/>
      <c r="RXT14" s="86"/>
      <c r="RXU14" s="86"/>
      <c r="RXV14" s="86"/>
      <c r="RXW14" s="86"/>
      <c r="RXX14" s="86"/>
      <c r="RXY14" s="86"/>
      <c r="RXZ14" s="86"/>
      <c r="RYA14" s="86"/>
      <c r="RYB14" s="86"/>
      <c r="RYC14" s="86"/>
      <c r="RYD14" s="86"/>
      <c r="RYE14" s="86"/>
      <c r="RYF14" s="86"/>
      <c r="RYG14" s="86"/>
      <c r="RYH14" s="86"/>
      <c r="RYI14" s="86"/>
      <c r="RYJ14" s="86"/>
      <c r="RYK14" s="86"/>
      <c r="RYL14" s="86"/>
      <c r="RYM14" s="86"/>
      <c r="RYN14" s="86"/>
      <c r="RYO14" s="86"/>
      <c r="RYP14" s="86"/>
      <c r="RYQ14" s="86"/>
      <c r="RYR14" s="86"/>
      <c r="RYS14" s="86"/>
      <c r="RYT14" s="86"/>
      <c r="RYU14" s="86"/>
      <c r="RYV14" s="86"/>
      <c r="RYW14" s="86"/>
      <c r="RYX14" s="86"/>
      <c r="RYY14" s="86"/>
      <c r="RYZ14" s="86"/>
      <c r="RZA14" s="86"/>
      <c r="RZB14" s="86"/>
      <c r="RZC14" s="86"/>
      <c r="RZD14" s="86"/>
      <c r="RZE14" s="86"/>
      <c r="RZF14" s="86"/>
      <c r="RZG14" s="86"/>
      <c r="RZH14" s="86"/>
      <c r="RZI14" s="86"/>
      <c r="RZJ14" s="86"/>
      <c r="RZK14" s="86"/>
      <c r="RZL14" s="86"/>
      <c r="RZM14" s="86"/>
      <c r="RZN14" s="86"/>
      <c r="RZO14" s="86"/>
      <c r="RZP14" s="86"/>
      <c r="RZQ14" s="86"/>
      <c r="RZR14" s="86"/>
      <c r="RZS14" s="86"/>
      <c r="RZT14" s="86"/>
      <c r="RZU14" s="86"/>
      <c r="RZV14" s="86"/>
      <c r="RZW14" s="86"/>
      <c r="RZX14" s="86"/>
      <c r="RZY14" s="86"/>
      <c r="RZZ14" s="86"/>
      <c r="SAA14" s="86"/>
      <c r="SAB14" s="86"/>
      <c r="SAC14" s="86"/>
      <c r="SAD14" s="86"/>
      <c r="SAE14" s="86"/>
      <c r="SAF14" s="86"/>
      <c r="SAG14" s="86"/>
      <c r="SAH14" s="86"/>
      <c r="SAI14" s="86"/>
      <c r="SAJ14" s="86"/>
      <c r="SAK14" s="86"/>
      <c r="SAL14" s="86"/>
      <c r="SAM14" s="86"/>
      <c r="SAN14" s="86"/>
      <c r="SAO14" s="86"/>
      <c r="SAP14" s="86"/>
      <c r="SAQ14" s="86"/>
      <c r="SAR14" s="86"/>
      <c r="SAS14" s="86"/>
      <c r="SAT14" s="86"/>
      <c r="SAU14" s="86"/>
      <c r="SAV14" s="86"/>
      <c r="SAW14" s="86"/>
      <c r="SAX14" s="86"/>
      <c r="SAY14" s="86"/>
      <c r="SAZ14" s="86"/>
      <c r="SBA14" s="86"/>
      <c r="SBB14" s="86"/>
      <c r="SBC14" s="86"/>
      <c r="SBD14" s="86"/>
      <c r="SBE14" s="86"/>
      <c r="SBF14" s="86"/>
      <c r="SBG14" s="86"/>
      <c r="SBH14" s="86"/>
      <c r="SBI14" s="86"/>
      <c r="SBJ14" s="86"/>
      <c r="SBK14" s="86"/>
      <c r="SBL14" s="86"/>
      <c r="SBM14" s="86"/>
      <c r="SBN14" s="86"/>
      <c r="SBO14" s="86"/>
      <c r="SBP14" s="86"/>
      <c r="SBQ14" s="86"/>
      <c r="SBR14" s="86"/>
      <c r="SBS14" s="86"/>
      <c r="SBT14" s="86"/>
      <c r="SBU14" s="86"/>
      <c r="SBV14" s="86"/>
      <c r="SBW14" s="86"/>
      <c r="SBX14" s="86"/>
      <c r="SBY14" s="86"/>
      <c r="SBZ14" s="86"/>
      <c r="SCA14" s="86"/>
      <c r="SCB14" s="86"/>
      <c r="SCC14" s="86"/>
      <c r="SCD14" s="86"/>
      <c r="SCE14" s="86"/>
      <c r="SCF14" s="86"/>
      <c r="SCG14" s="86"/>
      <c r="SCH14" s="86"/>
      <c r="SCI14" s="86"/>
      <c r="SCJ14" s="86"/>
      <c r="SCK14" s="86"/>
      <c r="SCL14" s="86"/>
      <c r="SCM14" s="86"/>
      <c r="SCN14" s="86"/>
      <c r="SCO14" s="86"/>
      <c r="SCP14" s="86"/>
      <c r="SCQ14" s="86"/>
      <c r="SCR14" s="86"/>
      <c r="SCS14" s="86"/>
      <c r="SCT14" s="86"/>
      <c r="SCU14" s="86"/>
      <c r="SCV14" s="86"/>
      <c r="SCW14" s="86"/>
      <c r="SCX14" s="86"/>
      <c r="SCY14" s="86"/>
      <c r="SCZ14" s="86"/>
      <c r="SDA14" s="86"/>
      <c r="SDB14" s="86"/>
      <c r="SDC14" s="86"/>
      <c r="SDD14" s="86"/>
      <c r="SDE14" s="86"/>
      <c r="SDF14" s="86"/>
      <c r="SDG14" s="86"/>
      <c r="SDH14" s="86"/>
      <c r="SDI14" s="86"/>
      <c r="SDJ14" s="86"/>
      <c r="SDK14" s="86"/>
      <c r="SDL14" s="86"/>
      <c r="SDM14" s="86"/>
      <c r="SDN14" s="86"/>
      <c r="SDO14" s="86"/>
      <c r="SDP14" s="86"/>
      <c r="SDQ14" s="86"/>
      <c r="SDR14" s="86"/>
      <c r="SDS14" s="86"/>
      <c r="SDT14" s="86"/>
      <c r="SDU14" s="86"/>
      <c r="SDV14" s="86"/>
      <c r="SDW14" s="86"/>
      <c r="SDX14" s="86"/>
      <c r="SDY14" s="86"/>
      <c r="SDZ14" s="86"/>
      <c r="SEA14" s="86"/>
      <c r="SEB14" s="86"/>
      <c r="SEC14" s="86"/>
      <c r="SED14" s="86"/>
      <c r="SEE14" s="86"/>
      <c r="SEF14" s="86"/>
      <c r="SEG14" s="86"/>
      <c r="SEH14" s="86"/>
      <c r="SEI14" s="86"/>
      <c r="SEJ14" s="86"/>
      <c r="SEK14" s="86"/>
      <c r="SEL14" s="86"/>
      <c r="SEM14" s="86"/>
      <c r="SEN14" s="86"/>
      <c r="SEO14" s="86"/>
      <c r="SEP14" s="86"/>
      <c r="SEQ14" s="86"/>
      <c r="SER14" s="86"/>
      <c r="SES14" s="86"/>
      <c r="SET14" s="86"/>
      <c r="SEU14" s="86"/>
      <c r="SEV14" s="86"/>
      <c r="SEW14" s="86"/>
      <c r="SEX14" s="86"/>
      <c r="SEY14" s="86"/>
      <c r="SEZ14" s="86"/>
      <c r="SFA14" s="86"/>
      <c r="SFB14" s="86"/>
      <c r="SFC14" s="86"/>
      <c r="SFD14" s="86"/>
      <c r="SFE14" s="86"/>
      <c r="SFF14" s="86"/>
      <c r="SFG14" s="86"/>
      <c r="SFH14" s="86"/>
      <c r="SFI14" s="86"/>
      <c r="SFJ14" s="86"/>
      <c r="SFK14" s="86"/>
      <c r="SFL14" s="86"/>
      <c r="SFM14" s="86"/>
      <c r="SFN14" s="86"/>
      <c r="SFO14" s="86"/>
      <c r="SFP14" s="86"/>
      <c r="SFQ14" s="86"/>
      <c r="SFR14" s="86"/>
      <c r="SFS14" s="86"/>
      <c r="SFT14" s="86"/>
      <c r="SFU14" s="86"/>
      <c r="SFV14" s="86"/>
      <c r="SFW14" s="86"/>
      <c r="SFX14" s="86"/>
      <c r="SFY14" s="86"/>
      <c r="SFZ14" s="86"/>
      <c r="SGA14" s="86"/>
      <c r="SGB14" s="86"/>
      <c r="SGC14" s="86"/>
      <c r="SGD14" s="86"/>
      <c r="SGE14" s="86"/>
      <c r="SGF14" s="86"/>
      <c r="SGG14" s="86"/>
      <c r="SGH14" s="86"/>
      <c r="SGI14" s="86"/>
      <c r="SGJ14" s="86"/>
      <c r="SGK14" s="86"/>
      <c r="SGL14" s="86"/>
      <c r="SGM14" s="86"/>
      <c r="SGN14" s="86"/>
      <c r="SGO14" s="86"/>
      <c r="SGP14" s="86"/>
      <c r="SGQ14" s="86"/>
      <c r="SGR14" s="86"/>
      <c r="SGS14" s="86"/>
      <c r="SGT14" s="86"/>
      <c r="SGU14" s="86"/>
      <c r="SGV14" s="86"/>
      <c r="SGW14" s="86"/>
      <c r="SGX14" s="86"/>
      <c r="SGY14" s="86"/>
      <c r="SGZ14" s="86"/>
      <c r="SHA14" s="86"/>
      <c r="SHB14" s="86"/>
      <c r="SHC14" s="86"/>
      <c r="SHD14" s="86"/>
      <c r="SHE14" s="86"/>
      <c r="SHF14" s="86"/>
      <c r="SHG14" s="86"/>
      <c r="SHH14" s="86"/>
      <c r="SHI14" s="86"/>
      <c r="SHJ14" s="86"/>
      <c r="SHK14" s="86"/>
      <c r="SHL14" s="86"/>
      <c r="SHM14" s="86"/>
      <c r="SHN14" s="86"/>
      <c r="SHO14" s="86"/>
      <c r="SHP14" s="86"/>
      <c r="SHQ14" s="86"/>
      <c r="SHR14" s="86"/>
      <c r="SHS14" s="86"/>
      <c r="SHT14" s="86"/>
      <c r="SHU14" s="86"/>
      <c r="SHV14" s="86"/>
      <c r="SHW14" s="86"/>
      <c r="SHX14" s="86"/>
      <c r="SHY14" s="86"/>
      <c r="SHZ14" s="86"/>
      <c r="SIA14" s="86"/>
      <c r="SIB14" s="86"/>
      <c r="SIC14" s="86"/>
      <c r="SID14" s="86"/>
      <c r="SIE14" s="86"/>
      <c r="SIF14" s="86"/>
      <c r="SIG14" s="86"/>
      <c r="SIH14" s="86"/>
      <c r="SII14" s="86"/>
      <c r="SIJ14" s="86"/>
      <c r="SIK14" s="86"/>
      <c r="SIL14" s="86"/>
      <c r="SIM14" s="86"/>
      <c r="SIN14" s="86"/>
      <c r="SIO14" s="86"/>
      <c r="SIP14" s="86"/>
      <c r="SIQ14" s="86"/>
      <c r="SIR14" s="86"/>
      <c r="SIS14" s="86"/>
      <c r="SIT14" s="86"/>
      <c r="SIU14" s="86"/>
      <c r="SIV14" s="86"/>
      <c r="SIW14" s="86"/>
      <c r="SIX14" s="86"/>
      <c r="SIY14" s="86"/>
      <c r="SIZ14" s="86"/>
      <c r="SJA14" s="86"/>
      <c r="SJB14" s="86"/>
      <c r="SJC14" s="86"/>
      <c r="SJD14" s="86"/>
      <c r="SJE14" s="86"/>
      <c r="SJF14" s="86"/>
      <c r="SJG14" s="86"/>
      <c r="SJH14" s="86"/>
      <c r="SJI14" s="86"/>
      <c r="SJJ14" s="86"/>
      <c r="SJK14" s="86"/>
      <c r="SJL14" s="86"/>
      <c r="SJM14" s="86"/>
      <c r="SJN14" s="86"/>
      <c r="SJO14" s="86"/>
      <c r="SJP14" s="86"/>
      <c r="SJQ14" s="86"/>
      <c r="SJR14" s="86"/>
      <c r="SJS14" s="86"/>
      <c r="SJT14" s="86"/>
      <c r="SJU14" s="86"/>
      <c r="SJV14" s="86"/>
      <c r="SJW14" s="86"/>
      <c r="SJX14" s="86"/>
      <c r="SJY14" s="86"/>
      <c r="SJZ14" s="86"/>
      <c r="SKA14" s="86"/>
      <c r="SKB14" s="86"/>
      <c r="SKC14" s="86"/>
      <c r="SKD14" s="86"/>
      <c r="SKE14" s="86"/>
      <c r="SKF14" s="86"/>
      <c r="SKG14" s="86"/>
      <c r="SKH14" s="86"/>
      <c r="SKI14" s="86"/>
      <c r="SKJ14" s="86"/>
      <c r="SKK14" s="86"/>
      <c r="SKL14" s="86"/>
      <c r="SKM14" s="86"/>
      <c r="SKN14" s="86"/>
      <c r="SKO14" s="86"/>
      <c r="SKP14" s="86"/>
      <c r="SKQ14" s="86"/>
      <c r="SKR14" s="86"/>
      <c r="SKS14" s="86"/>
      <c r="SKT14" s="86"/>
      <c r="SKU14" s="86"/>
      <c r="SKV14" s="86"/>
      <c r="SKW14" s="86"/>
      <c r="SKX14" s="86"/>
      <c r="SKY14" s="86"/>
      <c r="SKZ14" s="86"/>
      <c r="SLA14" s="86"/>
      <c r="SLB14" s="86"/>
      <c r="SLC14" s="86"/>
      <c r="SLD14" s="86"/>
      <c r="SLE14" s="86"/>
      <c r="SLF14" s="86"/>
      <c r="SLG14" s="86"/>
      <c r="SLH14" s="86"/>
      <c r="SLI14" s="86"/>
      <c r="SLJ14" s="86"/>
      <c r="SLK14" s="86"/>
      <c r="SLL14" s="86"/>
      <c r="SLM14" s="86"/>
      <c r="SLN14" s="86"/>
      <c r="SLO14" s="86"/>
      <c r="SLP14" s="86"/>
      <c r="SLQ14" s="86"/>
      <c r="SLR14" s="86"/>
      <c r="SLS14" s="86"/>
      <c r="SLT14" s="86"/>
      <c r="SLU14" s="86"/>
      <c r="SLV14" s="86"/>
      <c r="SLW14" s="86"/>
      <c r="SLX14" s="86"/>
      <c r="SLY14" s="86"/>
      <c r="SLZ14" s="86"/>
      <c r="SMA14" s="86"/>
      <c r="SMB14" s="86"/>
      <c r="SMC14" s="86"/>
      <c r="SMD14" s="86"/>
      <c r="SME14" s="86"/>
      <c r="SMF14" s="86"/>
      <c r="SMG14" s="86"/>
      <c r="SMH14" s="86"/>
      <c r="SMI14" s="86"/>
      <c r="SMJ14" s="86"/>
      <c r="SMK14" s="86"/>
      <c r="SML14" s="86"/>
      <c r="SMM14" s="86"/>
      <c r="SMN14" s="86"/>
      <c r="SMO14" s="86"/>
      <c r="SMP14" s="86"/>
      <c r="SMQ14" s="86"/>
      <c r="SMR14" s="86"/>
      <c r="SMS14" s="86"/>
      <c r="SMT14" s="86"/>
      <c r="SMU14" s="86"/>
      <c r="SMV14" s="86"/>
      <c r="SMW14" s="86"/>
      <c r="SMX14" s="86"/>
      <c r="SMY14" s="86"/>
      <c r="SMZ14" s="86"/>
      <c r="SNA14" s="86"/>
      <c r="SNB14" s="86"/>
      <c r="SNC14" s="86"/>
      <c r="SND14" s="86"/>
      <c r="SNE14" s="86"/>
      <c r="SNF14" s="86"/>
      <c r="SNG14" s="86"/>
      <c r="SNH14" s="86"/>
      <c r="SNI14" s="86"/>
      <c r="SNJ14" s="86"/>
      <c r="SNK14" s="86"/>
      <c r="SNL14" s="86"/>
      <c r="SNM14" s="86"/>
      <c r="SNN14" s="86"/>
      <c r="SNO14" s="86"/>
      <c r="SNP14" s="86"/>
      <c r="SNQ14" s="86"/>
      <c r="SNR14" s="86"/>
      <c r="SNS14" s="86"/>
      <c r="SNT14" s="86"/>
      <c r="SNU14" s="86"/>
      <c r="SNV14" s="86"/>
      <c r="SNW14" s="86"/>
      <c r="SNX14" s="86"/>
      <c r="SNY14" s="86"/>
      <c r="SNZ14" s="86"/>
      <c r="SOA14" s="86"/>
      <c r="SOB14" s="86"/>
      <c r="SOC14" s="86"/>
      <c r="SOD14" s="86"/>
      <c r="SOE14" s="86"/>
      <c r="SOF14" s="86"/>
      <c r="SOG14" s="86"/>
      <c r="SOH14" s="86"/>
      <c r="SOI14" s="86"/>
      <c r="SOJ14" s="86"/>
      <c r="SOK14" s="86"/>
      <c r="SOL14" s="86"/>
      <c r="SOM14" s="86"/>
      <c r="SON14" s="86"/>
      <c r="SOO14" s="86"/>
      <c r="SOP14" s="86"/>
      <c r="SOQ14" s="86"/>
      <c r="SOR14" s="86"/>
      <c r="SOS14" s="86"/>
      <c r="SOT14" s="86"/>
      <c r="SOU14" s="86"/>
      <c r="SOV14" s="86"/>
      <c r="SOW14" s="86"/>
      <c r="SOX14" s="86"/>
      <c r="SOY14" s="86"/>
      <c r="SOZ14" s="86"/>
      <c r="SPA14" s="86"/>
      <c r="SPB14" s="86"/>
      <c r="SPC14" s="86"/>
      <c r="SPD14" s="86"/>
      <c r="SPE14" s="86"/>
      <c r="SPF14" s="86"/>
      <c r="SPG14" s="86"/>
      <c r="SPH14" s="86"/>
      <c r="SPI14" s="86"/>
      <c r="SPJ14" s="86"/>
      <c r="SPK14" s="86"/>
      <c r="SPL14" s="86"/>
      <c r="SPM14" s="86"/>
      <c r="SPN14" s="86"/>
      <c r="SPO14" s="86"/>
      <c r="SPP14" s="86"/>
      <c r="SPQ14" s="86"/>
      <c r="SPR14" s="86"/>
      <c r="SPS14" s="86"/>
      <c r="SPT14" s="86"/>
      <c r="SPU14" s="86"/>
      <c r="SPV14" s="86"/>
      <c r="SPW14" s="86"/>
      <c r="SPX14" s="86"/>
      <c r="SPY14" s="86"/>
      <c r="SPZ14" s="86"/>
      <c r="SQA14" s="86"/>
      <c r="SQB14" s="86"/>
      <c r="SQC14" s="86"/>
      <c r="SQD14" s="86"/>
      <c r="SQE14" s="86"/>
      <c r="SQF14" s="86"/>
      <c r="SQG14" s="86"/>
      <c r="SQH14" s="86"/>
      <c r="SQI14" s="86"/>
      <c r="SQJ14" s="86"/>
      <c r="SQK14" s="86"/>
      <c r="SQL14" s="86"/>
      <c r="SQM14" s="86"/>
      <c r="SQN14" s="86"/>
      <c r="SQO14" s="86"/>
      <c r="SQP14" s="86"/>
      <c r="SQQ14" s="86"/>
      <c r="SQR14" s="86"/>
      <c r="SQS14" s="86"/>
      <c r="SQT14" s="86"/>
      <c r="SQU14" s="86"/>
      <c r="SQV14" s="86"/>
      <c r="SQW14" s="86"/>
      <c r="SQX14" s="86"/>
      <c r="SQY14" s="86"/>
      <c r="SQZ14" s="86"/>
      <c r="SRA14" s="86"/>
      <c r="SRB14" s="86"/>
      <c r="SRC14" s="86"/>
      <c r="SRD14" s="86"/>
      <c r="SRE14" s="86"/>
      <c r="SRF14" s="86"/>
      <c r="SRG14" s="86"/>
      <c r="SRH14" s="86"/>
      <c r="SRI14" s="86"/>
      <c r="SRJ14" s="86"/>
      <c r="SRK14" s="86"/>
      <c r="SRL14" s="86"/>
      <c r="SRM14" s="86"/>
      <c r="SRN14" s="86"/>
      <c r="SRO14" s="86"/>
      <c r="SRP14" s="86"/>
      <c r="SRQ14" s="86"/>
      <c r="SRR14" s="86"/>
      <c r="SRS14" s="86"/>
      <c r="SRT14" s="86"/>
      <c r="SRU14" s="86"/>
      <c r="SRV14" s="86"/>
      <c r="SRW14" s="86"/>
      <c r="SRX14" s="86"/>
      <c r="SRY14" s="86"/>
      <c r="SRZ14" s="86"/>
      <c r="SSA14" s="86"/>
      <c r="SSB14" s="86"/>
      <c r="SSC14" s="86"/>
      <c r="SSD14" s="86"/>
      <c r="SSE14" s="86"/>
      <c r="SSF14" s="86"/>
      <c r="SSG14" s="86"/>
      <c r="SSH14" s="86"/>
      <c r="SSI14" s="86"/>
      <c r="SSJ14" s="86"/>
      <c r="SSK14" s="86"/>
      <c r="SSL14" s="86"/>
      <c r="SSM14" s="86"/>
      <c r="SSN14" s="86"/>
      <c r="SSO14" s="86"/>
      <c r="SSP14" s="86"/>
      <c r="SSQ14" s="86"/>
      <c r="SSR14" s="86"/>
      <c r="SSS14" s="86"/>
      <c r="SST14" s="86"/>
      <c r="SSU14" s="86"/>
      <c r="SSV14" s="86"/>
      <c r="SSW14" s="86"/>
      <c r="SSX14" s="86"/>
      <c r="SSY14" s="86"/>
      <c r="SSZ14" s="86"/>
      <c r="STA14" s="86"/>
      <c r="STB14" s="86"/>
      <c r="STC14" s="86"/>
      <c r="STD14" s="86"/>
      <c r="STE14" s="86"/>
      <c r="STF14" s="86"/>
      <c r="STG14" s="86"/>
      <c r="STH14" s="86"/>
      <c r="STI14" s="86"/>
      <c r="STJ14" s="86"/>
      <c r="STK14" s="86"/>
      <c r="STL14" s="86"/>
      <c r="STM14" s="86"/>
      <c r="STN14" s="86"/>
      <c r="STO14" s="86"/>
      <c r="STP14" s="86"/>
      <c r="STQ14" s="86"/>
      <c r="STR14" s="86"/>
      <c r="STS14" s="86"/>
      <c r="STT14" s="86"/>
      <c r="STU14" s="86"/>
      <c r="STV14" s="86"/>
      <c r="STW14" s="86"/>
      <c r="STX14" s="86"/>
      <c r="STY14" s="86"/>
      <c r="STZ14" s="86"/>
      <c r="SUA14" s="86"/>
      <c r="SUB14" s="86"/>
      <c r="SUC14" s="86"/>
      <c r="SUD14" s="86"/>
      <c r="SUE14" s="86"/>
      <c r="SUF14" s="86"/>
      <c r="SUG14" s="86"/>
      <c r="SUH14" s="86"/>
      <c r="SUI14" s="86"/>
      <c r="SUJ14" s="86"/>
      <c r="SUK14" s="86"/>
      <c r="SUL14" s="86"/>
      <c r="SUM14" s="86"/>
      <c r="SUN14" s="86"/>
      <c r="SUO14" s="86"/>
      <c r="SUP14" s="86"/>
      <c r="SUQ14" s="86"/>
      <c r="SUR14" s="86"/>
      <c r="SUS14" s="86"/>
      <c r="SUT14" s="86"/>
      <c r="SUU14" s="86"/>
      <c r="SUV14" s="86"/>
      <c r="SUW14" s="86"/>
      <c r="SUX14" s="86"/>
      <c r="SUY14" s="86"/>
      <c r="SUZ14" s="86"/>
      <c r="SVA14" s="86"/>
      <c r="SVB14" s="86"/>
      <c r="SVC14" s="86"/>
      <c r="SVD14" s="86"/>
      <c r="SVE14" s="86"/>
      <c r="SVF14" s="86"/>
      <c r="SVG14" s="86"/>
      <c r="SVH14" s="86"/>
      <c r="SVI14" s="86"/>
      <c r="SVJ14" s="86"/>
      <c r="SVK14" s="86"/>
      <c r="SVL14" s="86"/>
      <c r="SVM14" s="86"/>
      <c r="SVN14" s="86"/>
      <c r="SVO14" s="86"/>
      <c r="SVP14" s="86"/>
      <c r="SVQ14" s="86"/>
      <c r="SVR14" s="86"/>
      <c r="SVS14" s="86"/>
      <c r="SVT14" s="86"/>
      <c r="SVU14" s="86"/>
      <c r="SVV14" s="86"/>
      <c r="SVW14" s="86"/>
      <c r="SVX14" s="86"/>
      <c r="SVY14" s="86"/>
      <c r="SVZ14" s="86"/>
      <c r="SWA14" s="86"/>
      <c r="SWB14" s="86"/>
      <c r="SWC14" s="86"/>
      <c r="SWD14" s="86"/>
      <c r="SWE14" s="86"/>
      <c r="SWF14" s="86"/>
      <c r="SWG14" s="86"/>
      <c r="SWH14" s="86"/>
      <c r="SWI14" s="86"/>
      <c r="SWJ14" s="86"/>
      <c r="SWK14" s="86"/>
      <c r="SWL14" s="86"/>
      <c r="SWM14" s="86"/>
      <c r="SWN14" s="86"/>
      <c r="SWO14" s="86"/>
      <c r="SWP14" s="86"/>
      <c r="SWQ14" s="86"/>
      <c r="SWR14" s="86"/>
      <c r="SWS14" s="86"/>
      <c r="SWT14" s="86"/>
      <c r="SWU14" s="86"/>
      <c r="SWV14" s="86"/>
      <c r="SWW14" s="86"/>
      <c r="SWX14" s="86"/>
      <c r="SWY14" s="86"/>
      <c r="SWZ14" s="86"/>
      <c r="SXA14" s="86"/>
      <c r="SXB14" s="86"/>
      <c r="SXC14" s="86"/>
      <c r="SXD14" s="86"/>
      <c r="SXE14" s="86"/>
      <c r="SXF14" s="86"/>
      <c r="SXG14" s="86"/>
      <c r="SXH14" s="86"/>
      <c r="SXI14" s="86"/>
      <c r="SXJ14" s="86"/>
      <c r="SXK14" s="86"/>
      <c r="SXL14" s="86"/>
      <c r="SXM14" s="86"/>
      <c r="SXN14" s="86"/>
      <c r="SXO14" s="86"/>
      <c r="SXP14" s="86"/>
      <c r="SXQ14" s="86"/>
      <c r="SXR14" s="86"/>
      <c r="SXS14" s="86"/>
      <c r="SXT14" s="86"/>
      <c r="SXU14" s="86"/>
      <c r="SXV14" s="86"/>
      <c r="SXW14" s="86"/>
      <c r="SXX14" s="86"/>
      <c r="SXY14" s="86"/>
      <c r="SXZ14" s="86"/>
      <c r="SYA14" s="86"/>
      <c r="SYB14" s="86"/>
      <c r="SYC14" s="86"/>
      <c r="SYD14" s="86"/>
      <c r="SYE14" s="86"/>
      <c r="SYF14" s="86"/>
      <c r="SYG14" s="86"/>
      <c r="SYH14" s="86"/>
      <c r="SYI14" s="86"/>
      <c r="SYJ14" s="86"/>
      <c r="SYK14" s="86"/>
      <c r="SYL14" s="86"/>
      <c r="SYM14" s="86"/>
      <c r="SYN14" s="86"/>
      <c r="SYO14" s="86"/>
      <c r="SYP14" s="86"/>
      <c r="SYQ14" s="86"/>
      <c r="SYR14" s="86"/>
      <c r="SYS14" s="86"/>
      <c r="SYT14" s="86"/>
      <c r="SYU14" s="86"/>
      <c r="SYV14" s="86"/>
      <c r="SYW14" s="86"/>
      <c r="SYX14" s="86"/>
      <c r="SYY14" s="86"/>
      <c r="SYZ14" s="86"/>
      <c r="SZA14" s="86"/>
      <c r="SZB14" s="86"/>
      <c r="SZC14" s="86"/>
      <c r="SZD14" s="86"/>
      <c r="SZE14" s="86"/>
      <c r="SZF14" s="86"/>
      <c r="SZG14" s="86"/>
      <c r="SZH14" s="86"/>
      <c r="SZI14" s="86"/>
      <c r="SZJ14" s="86"/>
      <c r="SZK14" s="86"/>
      <c r="SZL14" s="86"/>
      <c r="SZM14" s="86"/>
      <c r="SZN14" s="86"/>
      <c r="SZO14" s="86"/>
      <c r="SZP14" s="86"/>
      <c r="SZQ14" s="86"/>
      <c r="SZR14" s="86"/>
      <c r="SZS14" s="86"/>
      <c r="SZT14" s="86"/>
      <c r="SZU14" s="86"/>
      <c r="SZV14" s="86"/>
      <c r="SZW14" s="86"/>
      <c r="SZX14" s="86"/>
      <c r="SZY14" s="86"/>
      <c r="SZZ14" s="86"/>
      <c r="TAA14" s="86"/>
      <c r="TAB14" s="86"/>
      <c r="TAC14" s="86"/>
      <c r="TAD14" s="86"/>
      <c r="TAE14" s="86"/>
      <c r="TAF14" s="86"/>
      <c r="TAG14" s="86"/>
      <c r="TAH14" s="86"/>
      <c r="TAI14" s="86"/>
      <c r="TAJ14" s="86"/>
      <c r="TAK14" s="86"/>
      <c r="TAL14" s="86"/>
      <c r="TAM14" s="86"/>
      <c r="TAN14" s="86"/>
      <c r="TAO14" s="86"/>
      <c r="TAP14" s="86"/>
      <c r="TAQ14" s="86"/>
      <c r="TAR14" s="86"/>
      <c r="TAS14" s="86"/>
      <c r="TAT14" s="86"/>
      <c r="TAU14" s="86"/>
      <c r="TAV14" s="86"/>
      <c r="TAW14" s="86"/>
      <c r="TAX14" s="86"/>
      <c r="TAY14" s="86"/>
      <c r="TAZ14" s="86"/>
      <c r="TBA14" s="86"/>
      <c r="TBB14" s="86"/>
      <c r="TBC14" s="86"/>
      <c r="TBD14" s="86"/>
      <c r="TBE14" s="86"/>
      <c r="TBF14" s="86"/>
      <c r="TBG14" s="86"/>
      <c r="TBH14" s="86"/>
      <c r="TBI14" s="86"/>
      <c r="TBJ14" s="86"/>
      <c r="TBK14" s="86"/>
      <c r="TBL14" s="86"/>
      <c r="TBM14" s="86"/>
      <c r="TBN14" s="86"/>
      <c r="TBO14" s="86"/>
      <c r="TBP14" s="86"/>
      <c r="TBQ14" s="86"/>
      <c r="TBR14" s="86"/>
      <c r="TBS14" s="86"/>
      <c r="TBT14" s="86"/>
      <c r="TBU14" s="86"/>
      <c r="TBV14" s="86"/>
      <c r="TBW14" s="86"/>
      <c r="TBX14" s="86"/>
      <c r="TBY14" s="86"/>
      <c r="TBZ14" s="86"/>
      <c r="TCA14" s="86"/>
      <c r="TCB14" s="86"/>
      <c r="TCC14" s="86"/>
      <c r="TCD14" s="86"/>
      <c r="TCE14" s="86"/>
      <c r="TCF14" s="86"/>
      <c r="TCG14" s="86"/>
      <c r="TCH14" s="86"/>
      <c r="TCI14" s="86"/>
      <c r="TCJ14" s="86"/>
      <c r="TCK14" s="86"/>
      <c r="TCL14" s="86"/>
      <c r="TCM14" s="86"/>
      <c r="TCN14" s="86"/>
      <c r="TCO14" s="86"/>
      <c r="TCP14" s="86"/>
      <c r="TCQ14" s="86"/>
      <c r="TCR14" s="86"/>
      <c r="TCS14" s="86"/>
      <c r="TCT14" s="86"/>
      <c r="TCU14" s="86"/>
      <c r="TCV14" s="86"/>
      <c r="TCW14" s="86"/>
      <c r="TCX14" s="86"/>
      <c r="TCY14" s="86"/>
      <c r="TCZ14" s="86"/>
      <c r="TDA14" s="86"/>
      <c r="TDB14" s="86"/>
      <c r="TDC14" s="86"/>
      <c r="TDD14" s="86"/>
      <c r="TDE14" s="86"/>
      <c r="TDF14" s="86"/>
      <c r="TDG14" s="86"/>
      <c r="TDH14" s="86"/>
      <c r="TDI14" s="86"/>
      <c r="TDJ14" s="86"/>
      <c r="TDK14" s="86"/>
      <c r="TDL14" s="86"/>
      <c r="TDM14" s="86"/>
      <c r="TDN14" s="86"/>
      <c r="TDO14" s="86"/>
      <c r="TDP14" s="86"/>
      <c r="TDQ14" s="86"/>
      <c r="TDR14" s="86"/>
      <c r="TDS14" s="86"/>
      <c r="TDT14" s="86"/>
      <c r="TDU14" s="86"/>
      <c r="TDV14" s="86"/>
      <c r="TDW14" s="86"/>
      <c r="TDX14" s="86"/>
      <c r="TDY14" s="86"/>
      <c r="TDZ14" s="86"/>
      <c r="TEA14" s="86"/>
      <c r="TEB14" s="86"/>
      <c r="TEC14" s="86"/>
      <c r="TED14" s="86"/>
      <c r="TEE14" s="86"/>
      <c r="TEF14" s="86"/>
      <c r="TEG14" s="86"/>
      <c r="TEH14" s="86"/>
      <c r="TEI14" s="86"/>
      <c r="TEJ14" s="86"/>
      <c r="TEK14" s="86"/>
      <c r="TEL14" s="86"/>
      <c r="TEM14" s="86"/>
      <c r="TEN14" s="86"/>
      <c r="TEO14" s="86"/>
      <c r="TEP14" s="86"/>
      <c r="TEQ14" s="86"/>
      <c r="TER14" s="86"/>
      <c r="TES14" s="86"/>
      <c r="TET14" s="86"/>
      <c r="TEU14" s="86"/>
      <c r="TEV14" s="86"/>
      <c r="TEW14" s="86"/>
      <c r="TEX14" s="86"/>
      <c r="TEY14" s="86"/>
      <c r="TEZ14" s="86"/>
      <c r="TFA14" s="86"/>
      <c r="TFB14" s="86"/>
      <c r="TFC14" s="86"/>
      <c r="TFD14" s="86"/>
      <c r="TFE14" s="86"/>
      <c r="TFF14" s="86"/>
      <c r="TFG14" s="86"/>
      <c r="TFH14" s="86"/>
      <c r="TFI14" s="86"/>
      <c r="TFJ14" s="86"/>
      <c r="TFK14" s="86"/>
      <c r="TFL14" s="86"/>
      <c r="TFM14" s="86"/>
      <c r="TFN14" s="86"/>
      <c r="TFO14" s="86"/>
      <c r="TFP14" s="86"/>
      <c r="TFQ14" s="86"/>
      <c r="TFR14" s="86"/>
      <c r="TFS14" s="86"/>
      <c r="TFT14" s="86"/>
      <c r="TFU14" s="86"/>
      <c r="TFV14" s="86"/>
      <c r="TFW14" s="86"/>
      <c r="TFX14" s="86"/>
      <c r="TFY14" s="86"/>
      <c r="TFZ14" s="86"/>
      <c r="TGA14" s="86"/>
      <c r="TGB14" s="86"/>
      <c r="TGC14" s="86"/>
      <c r="TGD14" s="86"/>
      <c r="TGE14" s="86"/>
      <c r="TGF14" s="86"/>
      <c r="TGG14" s="86"/>
      <c r="TGH14" s="86"/>
      <c r="TGI14" s="86"/>
      <c r="TGJ14" s="86"/>
      <c r="TGK14" s="86"/>
      <c r="TGL14" s="86"/>
      <c r="TGM14" s="86"/>
      <c r="TGN14" s="86"/>
      <c r="TGO14" s="86"/>
      <c r="TGP14" s="86"/>
      <c r="TGQ14" s="86"/>
      <c r="TGR14" s="86"/>
      <c r="TGS14" s="86"/>
      <c r="TGT14" s="86"/>
      <c r="TGU14" s="86"/>
      <c r="TGV14" s="86"/>
      <c r="TGW14" s="86"/>
      <c r="TGX14" s="86"/>
      <c r="TGY14" s="86"/>
      <c r="TGZ14" s="86"/>
      <c r="THA14" s="86"/>
      <c r="THB14" s="86"/>
      <c r="THC14" s="86"/>
      <c r="THD14" s="86"/>
      <c r="THE14" s="86"/>
      <c r="THF14" s="86"/>
      <c r="THG14" s="86"/>
      <c r="THH14" s="86"/>
      <c r="THI14" s="86"/>
      <c r="THJ14" s="86"/>
      <c r="THK14" s="86"/>
      <c r="THL14" s="86"/>
      <c r="THM14" s="86"/>
      <c r="THN14" s="86"/>
      <c r="THO14" s="86"/>
      <c r="THP14" s="86"/>
      <c r="THQ14" s="86"/>
      <c r="THR14" s="86"/>
      <c r="THS14" s="86"/>
      <c r="THT14" s="86"/>
      <c r="THU14" s="86"/>
      <c r="THV14" s="86"/>
      <c r="THW14" s="86"/>
      <c r="THX14" s="86"/>
      <c r="THY14" s="86"/>
      <c r="THZ14" s="86"/>
      <c r="TIA14" s="86"/>
      <c r="TIB14" s="86"/>
      <c r="TIC14" s="86"/>
      <c r="TID14" s="86"/>
      <c r="TIE14" s="86"/>
      <c r="TIF14" s="86"/>
      <c r="TIG14" s="86"/>
      <c r="TIH14" s="86"/>
      <c r="TII14" s="86"/>
      <c r="TIJ14" s="86"/>
      <c r="TIK14" s="86"/>
      <c r="TIL14" s="86"/>
      <c r="TIM14" s="86"/>
      <c r="TIN14" s="86"/>
      <c r="TIO14" s="86"/>
      <c r="TIP14" s="86"/>
      <c r="TIQ14" s="86"/>
      <c r="TIR14" s="86"/>
      <c r="TIS14" s="86"/>
      <c r="TIT14" s="86"/>
      <c r="TIU14" s="86"/>
      <c r="TIV14" s="86"/>
      <c r="TIW14" s="86"/>
      <c r="TIX14" s="86"/>
      <c r="TIY14" s="86"/>
      <c r="TIZ14" s="86"/>
      <c r="TJA14" s="86"/>
      <c r="TJB14" s="86"/>
      <c r="TJC14" s="86"/>
      <c r="TJD14" s="86"/>
      <c r="TJE14" s="86"/>
      <c r="TJF14" s="86"/>
      <c r="TJG14" s="86"/>
      <c r="TJH14" s="86"/>
      <c r="TJI14" s="86"/>
      <c r="TJJ14" s="86"/>
      <c r="TJK14" s="86"/>
      <c r="TJL14" s="86"/>
      <c r="TJM14" s="86"/>
      <c r="TJN14" s="86"/>
      <c r="TJO14" s="86"/>
      <c r="TJP14" s="86"/>
      <c r="TJQ14" s="86"/>
      <c r="TJR14" s="86"/>
      <c r="TJS14" s="86"/>
      <c r="TJT14" s="86"/>
      <c r="TJU14" s="86"/>
      <c r="TJV14" s="86"/>
      <c r="TJW14" s="86"/>
      <c r="TJX14" s="86"/>
      <c r="TJY14" s="86"/>
      <c r="TJZ14" s="86"/>
      <c r="TKA14" s="86"/>
      <c r="TKB14" s="86"/>
      <c r="TKC14" s="86"/>
      <c r="TKD14" s="86"/>
      <c r="TKE14" s="86"/>
      <c r="TKF14" s="86"/>
      <c r="TKG14" s="86"/>
      <c r="TKH14" s="86"/>
      <c r="TKI14" s="86"/>
      <c r="TKJ14" s="86"/>
      <c r="TKK14" s="86"/>
      <c r="TKL14" s="86"/>
      <c r="TKM14" s="86"/>
      <c r="TKN14" s="86"/>
      <c r="TKO14" s="86"/>
      <c r="TKP14" s="86"/>
      <c r="TKQ14" s="86"/>
      <c r="TKR14" s="86"/>
      <c r="TKS14" s="86"/>
      <c r="TKT14" s="86"/>
      <c r="TKU14" s="86"/>
      <c r="TKV14" s="86"/>
      <c r="TKW14" s="86"/>
      <c r="TKX14" s="86"/>
      <c r="TKY14" s="86"/>
      <c r="TKZ14" s="86"/>
      <c r="TLA14" s="86"/>
      <c r="TLB14" s="86"/>
      <c r="TLC14" s="86"/>
      <c r="TLD14" s="86"/>
      <c r="TLE14" s="86"/>
      <c r="TLF14" s="86"/>
      <c r="TLG14" s="86"/>
      <c r="TLH14" s="86"/>
      <c r="TLI14" s="86"/>
      <c r="TLJ14" s="86"/>
      <c r="TLK14" s="86"/>
      <c r="TLL14" s="86"/>
      <c r="TLM14" s="86"/>
      <c r="TLN14" s="86"/>
      <c r="TLO14" s="86"/>
      <c r="TLP14" s="86"/>
      <c r="TLQ14" s="86"/>
      <c r="TLR14" s="86"/>
      <c r="TLS14" s="86"/>
      <c r="TLT14" s="86"/>
      <c r="TLU14" s="86"/>
      <c r="TLV14" s="86"/>
      <c r="TLW14" s="86"/>
      <c r="TLX14" s="86"/>
      <c r="TLY14" s="86"/>
      <c r="TLZ14" s="86"/>
      <c r="TMA14" s="86"/>
      <c r="TMB14" s="86"/>
      <c r="TMC14" s="86"/>
      <c r="TMD14" s="86"/>
      <c r="TME14" s="86"/>
      <c r="TMF14" s="86"/>
      <c r="TMG14" s="86"/>
      <c r="TMH14" s="86"/>
      <c r="TMI14" s="86"/>
      <c r="TMJ14" s="86"/>
      <c r="TMK14" s="86"/>
      <c r="TML14" s="86"/>
      <c r="TMM14" s="86"/>
      <c r="TMN14" s="86"/>
      <c r="TMO14" s="86"/>
      <c r="TMP14" s="86"/>
      <c r="TMQ14" s="86"/>
      <c r="TMR14" s="86"/>
      <c r="TMS14" s="86"/>
      <c r="TMT14" s="86"/>
      <c r="TMU14" s="86"/>
      <c r="TMV14" s="86"/>
      <c r="TMW14" s="86"/>
      <c r="TMX14" s="86"/>
      <c r="TMY14" s="86"/>
      <c r="TMZ14" s="86"/>
      <c r="TNA14" s="86"/>
      <c r="TNB14" s="86"/>
      <c r="TNC14" s="86"/>
      <c r="TND14" s="86"/>
      <c r="TNE14" s="86"/>
      <c r="TNF14" s="86"/>
      <c r="TNG14" s="86"/>
      <c r="TNH14" s="86"/>
      <c r="TNI14" s="86"/>
      <c r="TNJ14" s="86"/>
      <c r="TNK14" s="86"/>
      <c r="TNL14" s="86"/>
      <c r="TNM14" s="86"/>
      <c r="TNN14" s="86"/>
      <c r="TNO14" s="86"/>
      <c r="TNP14" s="86"/>
      <c r="TNQ14" s="86"/>
      <c r="TNR14" s="86"/>
      <c r="TNS14" s="86"/>
      <c r="TNT14" s="86"/>
      <c r="TNU14" s="86"/>
      <c r="TNV14" s="86"/>
      <c r="TNW14" s="86"/>
      <c r="TNX14" s="86"/>
      <c r="TNY14" s="86"/>
      <c r="TNZ14" s="86"/>
      <c r="TOA14" s="86"/>
      <c r="TOB14" s="86"/>
      <c r="TOC14" s="86"/>
      <c r="TOD14" s="86"/>
      <c r="TOE14" s="86"/>
      <c r="TOF14" s="86"/>
      <c r="TOG14" s="86"/>
      <c r="TOH14" s="86"/>
      <c r="TOI14" s="86"/>
      <c r="TOJ14" s="86"/>
      <c r="TOK14" s="86"/>
      <c r="TOL14" s="86"/>
      <c r="TOM14" s="86"/>
      <c r="TON14" s="86"/>
      <c r="TOO14" s="86"/>
      <c r="TOP14" s="86"/>
      <c r="TOQ14" s="86"/>
      <c r="TOR14" s="86"/>
      <c r="TOS14" s="86"/>
      <c r="TOT14" s="86"/>
      <c r="TOU14" s="86"/>
      <c r="TOV14" s="86"/>
      <c r="TOW14" s="86"/>
      <c r="TOX14" s="86"/>
      <c r="TOY14" s="86"/>
      <c r="TOZ14" s="86"/>
      <c r="TPA14" s="86"/>
      <c r="TPB14" s="86"/>
      <c r="TPC14" s="86"/>
      <c r="TPD14" s="86"/>
      <c r="TPE14" s="86"/>
      <c r="TPF14" s="86"/>
      <c r="TPG14" s="86"/>
      <c r="TPH14" s="86"/>
      <c r="TPI14" s="86"/>
      <c r="TPJ14" s="86"/>
      <c r="TPK14" s="86"/>
      <c r="TPL14" s="86"/>
      <c r="TPM14" s="86"/>
      <c r="TPN14" s="86"/>
      <c r="TPO14" s="86"/>
      <c r="TPP14" s="86"/>
      <c r="TPQ14" s="86"/>
      <c r="TPR14" s="86"/>
      <c r="TPS14" s="86"/>
      <c r="TPT14" s="86"/>
      <c r="TPU14" s="86"/>
      <c r="TPV14" s="86"/>
      <c r="TPW14" s="86"/>
      <c r="TPX14" s="86"/>
      <c r="TPY14" s="86"/>
      <c r="TPZ14" s="86"/>
      <c r="TQA14" s="86"/>
      <c r="TQB14" s="86"/>
      <c r="TQC14" s="86"/>
      <c r="TQD14" s="86"/>
      <c r="TQE14" s="86"/>
      <c r="TQF14" s="86"/>
      <c r="TQG14" s="86"/>
      <c r="TQH14" s="86"/>
      <c r="TQI14" s="86"/>
      <c r="TQJ14" s="86"/>
      <c r="TQK14" s="86"/>
      <c r="TQL14" s="86"/>
      <c r="TQM14" s="86"/>
      <c r="TQN14" s="86"/>
      <c r="TQO14" s="86"/>
      <c r="TQP14" s="86"/>
      <c r="TQQ14" s="86"/>
      <c r="TQR14" s="86"/>
      <c r="TQS14" s="86"/>
      <c r="TQT14" s="86"/>
      <c r="TQU14" s="86"/>
      <c r="TQV14" s="86"/>
      <c r="TQW14" s="86"/>
      <c r="TQX14" s="86"/>
      <c r="TQY14" s="86"/>
      <c r="TQZ14" s="86"/>
      <c r="TRA14" s="86"/>
      <c r="TRB14" s="86"/>
      <c r="TRC14" s="86"/>
      <c r="TRD14" s="86"/>
      <c r="TRE14" s="86"/>
      <c r="TRF14" s="86"/>
      <c r="TRG14" s="86"/>
      <c r="TRH14" s="86"/>
      <c r="TRI14" s="86"/>
      <c r="TRJ14" s="86"/>
      <c r="TRK14" s="86"/>
      <c r="TRL14" s="86"/>
      <c r="TRM14" s="86"/>
      <c r="TRN14" s="86"/>
      <c r="TRO14" s="86"/>
      <c r="TRP14" s="86"/>
      <c r="TRQ14" s="86"/>
      <c r="TRR14" s="86"/>
      <c r="TRS14" s="86"/>
      <c r="TRT14" s="86"/>
      <c r="TRU14" s="86"/>
      <c r="TRV14" s="86"/>
      <c r="TRW14" s="86"/>
      <c r="TRX14" s="86"/>
      <c r="TRY14" s="86"/>
      <c r="TRZ14" s="86"/>
      <c r="TSA14" s="86"/>
      <c r="TSB14" s="86"/>
      <c r="TSC14" s="86"/>
      <c r="TSD14" s="86"/>
      <c r="TSE14" s="86"/>
      <c r="TSF14" s="86"/>
      <c r="TSG14" s="86"/>
      <c r="TSH14" s="86"/>
      <c r="TSI14" s="86"/>
      <c r="TSJ14" s="86"/>
      <c r="TSK14" s="86"/>
      <c r="TSL14" s="86"/>
      <c r="TSM14" s="86"/>
      <c r="TSN14" s="86"/>
      <c r="TSO14" s="86"/>
      <c r="TSP14" s="86"/>
      <c r="TSQ14" s="86"/>
      <c r="TSR14" s="86"/>
      <c r="TSS14" s="86"/>
      <c r="TST14" s="86"/>
      <c r="TSU14" s="86"/>
      <c r="TSV14" s="86"/>
      <c r="TSW14" s="86"/>
      <c r="TSX14" s="86"/>
      <c r="TSY14" s="86"/>
      <c r="TSZ14" s="86"/>
      <c r="TTA14" s="86"/>
      <c r="TTB14" s="86"/>
      <c r="TTC14" s="86"/>
      <c r="TTD14" s="86"/>
      <c r="TTE14" s="86"/>
      <c r="TTF14" s="86"/>
      <c r="TTG14" s="86"/>
      <c r="TTH14" s="86"/>
      <c r="TTI14" s="86"/>
      <c r="TTJ14" s="86"/>
      <c r="TTK14" s="86"/>
      <c r="TTL14" s="86"/>
      <c r="TTM14" s="86"/>
      <c r="TTN14" s="86"/>
      <c r="TTO14" s="86"/>
      <c r="TTP14" s="86"/>
      <c r="TTQ14" s="86"/>
      <c r="TTR14" s="86"/>
      <c r="TTS14" s="86"/>
      <c r="TTT14" s="86"/>
      <c r="TTU14" s="86"/>
      <c r="TTV14" s="86"/>
      <c r="TTW14" s="86"/>
      <c r="TTX14" s="86"/>
      <c r="TTY14" s="86"/>
      <c r="TTZ14" s="86"/>
      <c r="TUA14" s="86"/>
      <c r="TUB14" s="86"/>
      <c r="TUC14" s="86"/>
      <c r="TUD14" s="86"/>
      <c r="TUE14" s="86"/>
      <c r="TUF14" s="86"/>
      <c r="TUG14" s="86"/>
      <c r="TUH14" s="86"/>
      <c r="TUI14" s="86"/>
      <c r="TUJ14" s="86"/>
      <c r="TUK14" s="86"/>
      <c r="TUL14" s="86"/>
      <c r="TUM14" s="86"/>
      <c r="TUN14" s="86"/>
      <c r="TUO14" s="86"/>
      <c r="TUP14" s="86"/>
      <c r="TUQ14" s="86"/>
      <c r="TUR14" s="86"/>
      <c r="TUS14" s="86"/>
      <c r="TUT14" s="86"/>
      <c r="TUU14" s="86"/>
      <c r="TUV14" s="86"/>
      <c r="TUW14" s="86"/>
      <c r="TUX14" s="86"/>
      <c r="TUY14" s="86"/>
      <c r="TUZ14" s="86"/>
      <c r="TVA14" s="86"/>
      <c r="TVB14" s="86"/>
      <c r="TVC14" s="86"/>
      <c r="TVD14" s="86"/>
      <c r="TVE14" s="86"/>
      <c r="TVF14" s="86"/>
      <c r="TVG14" s="86"/>
      <c r="TVH14" s="86"/>
      <c r="TVI14" s="86"/>
      <c r="TVJ14" s="86"/>
      <c r="TVK14" s="86"/>
      <c r="TVL14" s="86"/>
      <c r="TVM14" s="86"/>
      <c r="TVN14" s="86"/>
      <c r="TVO14" s="86"/>
      <c r="TVP14" s="86"/>
      <c r="TVQ14" s="86"/>
      <c r="TVR14" s="86"/>
      <c r="TVS14" s="86"/>
      <c r="TVT14" s="86"/>
      <c r="TVU14" s="86"/>
      <c r="TVV14" s="86"/>
      <c r="TVW14" s="86"/>
      <c r="TVX14" s="86"/>
      <c r="TVY14" s="86"/>
      <c r="TVZ14" s="86"/>
      <c r="TWA14" s="86"/>
      <c r="TWB14" s="86"/>
      <c r="TWC14" s="86"/>
      <c r="TWD14" s="86"/>
      <c r="TWE14" s="86"/>
      <c r="TWF14" s="86"/>
      <c r="TWG14" s="86"/>
      <c r="TWH14" s="86"/>
      <c r="TWI14" s="86"/>
      <c r="TWJ14" s="86"/>
      <c r="TWK14" s="86"/>
      <c r="TWL14" s="86"/>
      <c r="TWM14" s="86"/>
      <c r="TWN14" s="86"/>
      <c r="TWO14" s="86"/>
      <c r="TWP14" s="86"/>
      <c r="TWQ14" s="86"/>
      <c r="TWR14" s="86"/>
      <c r="TWS14" s="86"/>
      <c r="TWT14" s="86"/>
      <c r="TWU14" s="86"/>
      <c r="TWV14" s="86"/>
      <c r="TWW14" s="86"/>
      <c r="TWX14" s="86"/>
      <c r="TWY14" s="86"/>
      <c r="TWZ14" s="86"/>
      <c r="TXA14" s="86"/>
      <c r="TXB14" s="86"/>
      <c r="TXC14" s="86"/>
      <c r="TXD14" s="86"/>
      <c r="TXE14" s="86"/>
      <c r="TXF14" s="86"/>
      <c r="TXG14" s="86"/>
      <c r="TXH14" s="86"/>
      <c r="TXI14" s="86"/>
      <c r="TXJ14" s="86"/>
      <c r="TXK14" s="86"/>
      <c r="TXL14" s="86"/>
      <c r="TXM14" s="86"/>
      <c r="TXN14" s="86"/>
      <c r="TXO14" s="86"/>
      <c r="TXP14" s="86"/>
      <c r="TXQ14" s="86"/>
      <c r="TXR14" s="86"/>
      <c r="TXS14" s="86"/>
      <c r="TXT14" s="86"/>
      <c r="TXU14" s="86"/>
      <c r="TXV14" s="86"/>
      <c r="TXW14" s="86"/>
      <c r="TXX14" s="86"/>
      <c r="TXY14" s="86"/>
      <c r="TXZ14" s="86"/>
      <c r="TYA14" s="86"/>
      <c r="TYB14" s="86"/>
      <c r="TYC14" s="86"/>
      <c r="TYD14" s="86"/>
      <c r="TYE14" s="86"/>
      <c r="TYF14" s="86"/>
      <c r="TYG14" s="86"/>
      <c r="TYH14" s="86"/>
      <c r="TYI14" s="86"/>
      <c r="TYJ14" s="86"/>
      <c r="TYK14" s="86"/>
      <c r="TYL14" s="86"/>
      <c r="TYM14" s="86"/>
      <c r="TYN14" s="86"/>
      <c r="TYO14" s="86"/>
      <c r="TYP14" s="86"/>
      <c r="TYQ14" s="86"/>
      <c r="TYR14" s="86"/>
      <c r="TYS14" s="86"/>
      <c r="TYT14" s="86"/>
      <c r="TYU14" s="86"/>
      <c r="TYV14" s="86"/>
      <c r="TYW14" s="86"/>
      <c r="TYX14" s="86"/>
      <c r="TYY14" s="86"/>
      <c r="TYZ14" s="86"/>
      <c r="TZA14" s="86"/>
      <c r="TZB14" s="86"/>
      <c r="TZC14" s="86"/>
      <c r="TZD14" s="86"/>
      <c r="TZE14" s="86"/>
      <c r="TZF14" s="86"/>
      <c r="TZG14" s="86"/>
      <c r="TZH14" s="86"/>
      <c r="TZI14" s="86"/>
      <c r="TZJ14" s="86"/>
      <c r="TZK14" s="86"/>
      <c r="TZL14" s="86"/>
      <c r="TZM14" s="86"/>
      <c r="TZN14" s="86"/>
      <c r="TZO14" s="86"/>
      <c r="TZP14" s="86"/>
      <c r="TZQ14" s="86"/>
      <c r="TZR14" s="86"/>
      <c r="TZS14" s="86"/>
      <c r="TZT14" s="86"/>
      <c r="TZU14" s="86"/>
      <c r="TZV14" s="86"/>
      <c r="TZW14" s="86"/>
      <c r="TZX14" s="86"/>
      <c r="TZY14" s="86"/>
      <c r="TZZ14" s="86"/>
      <c r="UAA14" s="86"/>
      <c r="UAB14" s="86"/>
      <c r="UAC14" s="86"/>
      <c r="UAD14" s="86"/>
      <c r="UAE14" s="86"/>
      <c r="UAF14" s="86"/>
      <c r="UAG14" s="86"/>
      <c r="UAH14" s="86"/>
      <c r="UAI14" s="86"/>
      <c r="UAJ14" s="86"/>
      <c r="UAK14" s="86"/>
      <c r="UAL14" s="86"/>
      <c r="UAM14" s="86"/>
      <c r="UAN14" s="86"/>
      <c r="UAO14" s="86"/>
      <c r="UAP14" s="86"/>
      <c r="UAQ14" s="86"/>
      <c r="UAR14" s="86"/>
      <c r="UAS14" s="86"/>
      <c r="UAT14" s="86"/>
      <c r="UAU14" s="86"/>
      <c r="UAV14" s="86"/>
      <c r="UAW14" s="86"/>
      <c r="UAX14" s="86"/>
      <c r="UAY14" s="86"/>
      <c r="UAZ14" s="86"/>
      <c r="UBA14" s="86"/>
      <c r="UBB14" s="86"/>
      <c r="UBC14" s="86"/>
      <c r="UBD14" s="86"/>
      <c r="UBE14" s="86"/>
      <c r="UBF14" s="86"/>
      <c r="UBG14" s="86"/>
      <c r="UBH14" s="86"/>
      <c r="UBI14" s="86"/>
      <c r="UBJ14" s="86"/>
      <c r="UBK14" s="86"/>
      <c r="UBL14" s="86"/>
      <c r="UBM14" s="86"/>
      <c r="UBN14" s="86"/>
      <c r="UBO14" s="86"/>
      <c r="UBP14" s="86"/>
      <c r="UBQ14" s="86"/>
      <c r="UBR14" s="86"/>
      <c r="UBS14" s="86"/>
      <c r="UBT14" s="86"/>
      <c r="UBU14" s="86"/>
      <c r="UBV14" s="86"/>
      <c r="UBW14" s="86"/>
      <c r="UBX14" s="86"/>
      <c r="UBY14" s="86"/>
      <c r="UBZ14" s="86"/>
      <c r="UCA14" s="86"/>
      <c r="UCB14" s="86"/>
      <c r="UCC14" s="86"/>
      <c r="UCD14" s="86"/>
      <c r="UCE14" s="86"/>
      <c r="UCF14" s="86"/>
      <c r="UCG14" s="86"/>
      <c r="UCH14" s="86"/>
      <c r="UCI14" s="86"/>
      <c r="UCJ14" s="86"/>
      <c r="UCK14" s="86"/>
      <c r="UCL14" s="86"/>
      <c r="UCM14" s="86"/>
      <c r="UCN14" s="86"/>
      <c r="UCO14" s="86"/>
      <c r="UCP14" s="86"/>
      <c r="UCQ14" s="86"/>
      <c r="UCR14" s="86"/>
      <c r="UCS14" s="86"/>
      <c r="UCT14" s="86"/>
      <c r="UCU14" s="86"/>
      <c r="UCV14" s="86"/>
      <c r="UCW14" s="86"/>
      <c r="UCX14" s="86"/>
      <c r="UCY14" s="86"/>
      <c r="UCZ14" s="86"/>
      <c r="UDA14" s="86"/>
      <c r="UDB14" s="86"/>
      <c r="UDC14" s="86"/>
      <c r="UDD14" s="86"/>
      <c r="UDE14" s="86"/>
      <c r="UDF14" s="86"/>
      <c r="UDG14" s="86"/>
      <c r="UDH14" s="86"/>
      <c r="UDI14" s="86"/>
      <c r="UDJ14" s="86"/>
      <c r="UDK14" s="86"/>
      <c r="UDL14" s="86"/>
      <c r="UDM14" s="86"/>
      <c r="UDN14" s="86"/>
      <c r="UDO14" s="86"/>
      <c r="UDP14" s="86"/>
      <c r="UDQ14" s="86"/>
      <c r="UDR14" s="86"/>
      <c r="UDS14" s="86"/>
      <c r="UDT14" s="86"/>
      <c r="UDU14" s="86"/>
      <c r="UDV14" s="86"/>
      <c r="UDW14" s="86"/>
      <c r="UDX14" s="86"/>
      <c r="UDY14" s="86"/>
      <c r="UDZ14" s="86"/>
      <c r="UEA14" s="86"/>
      <c r="UEB14" s="86"/>
      <c r="UEC14" s="86"/>
      <c r="UED14" s="86"/>
      <c r="UEE14" s="86"/>
      <c r="UEF14" s="86"/>
      <c r="UEG14" s="86"/>
      <c r="UEH14" s="86"/>
      <c r="UEI14" s="86"/>
      <c r="UEJ14" s="86"/>
      <c r="UEK14" s="86"/>
      <c r="UEL14" s="86"/>
      <c r="UEM14" s="86"/>
      <c r="UEN14" s="86"/>
      <c r="UEO14" s="86"/>
      <c r="UEP14" s="86"/>
      <c r="UEQ14" s="86"/>
      <c r="UER14" s="86"/>
      <c r="UES14" s="86"/>
      <c r="UET14" s="86"/>
      <c r="UEU14" s="86"/>
      <c r="UEV14" s="86"/>
      <c r="UEW14" s="86"/>
      <c r="UEX14" s="86"/>
      <c r="UEY14" s="86"/>
      <c r="UEZ14" s="86"/>
      <c r="UFA14" s="86"/>
      <c r="UFB14" s="86"/>
      <c r="UFC14" s="86"/>
      <c r="UFD14" s="86"/>
      <c r="UFE14" s="86"/>
      <c r="UFF14" s="86"/>
      <c r="UFG14" s="86"/>
      <c r="UFH14" s="86"/>
      <c r="UFI14" s="86"/>
      <c r="UFJ14" s="86"/>
      <c r="UFK14" s="86"/>
      <c r="UFL14" s="86"/>
      <c r="UFM14" s="86"/>
      <c r="UFN14" s="86"/>
      <c r="UFO14" s="86"/>
      <c r="UFP14" s="86"/>
      <c r="UFQ14" s="86"/>
      <c r="UFR14" s="86"/>
      <c r="UFS14" s="86"/>
      <c r="UFT14" s="86"/>
      <c r="UFU14" s="86"/>
      <c r="UFV14" s="86"/>
      <c r="UFW14" s="86"/>
      <c r="UFX14" s="86"/>
      <c r="UFY14" s="86"/>
      <c r="UFZ14" s="86"/>
      <c r="UGA14" s="86"/>
      <c r="UGB14" s="86"/>
      <c r="UGC14" s="86"/>
      <c r="UGD14" s="86"/>
      <c r="UGE14" s="86"/>
      <c r="UGF14" s="86"/>
      <c r="UGG14" s="86"/>
      <c r="UGH14" s="86"/>
      <c r="UGI14" s="86"/>
      <c r="UGJ14" s="86"/>
      <c r="UGK14" s="86"/>
      <c r="UGL14" s="86"/>
      <c r="UGM14" s="86"/>
      <c r="UGN14" s="86"/>
      <c r="UGO14" s="86"/>
      <c r="UGP14" s="86"/>
      <c r="UGQ14" s="86"/>
      <c r="UGR14" s="86"/>
      <c r="UGS14" s="86"/>
      <c r="UGT14" s="86"/>
      <c r="UGU14" s="86"/>
      <c r="UGV14" s="86"/>
      <c r="UGW14" s="86"/>
      <c r="UGX14" s="86"/>
      <c r="UGY14" s="86"/>
      <c r="UGZ14" s="86"/>
      <c r="UHA14" s="86"/>
      <c r="UHB14" s="86"/>
      <c r="UHC14" s="86"/>
      <c r="UHD14" s="86"/>
      <c r="UHE14" s="86"/>
      <c r="UHF14" s="86"/>
      <c r="UHG14" s="86"/>
      <c r="UHH14" s="86"/>
      <c r="UHI14" s="86"/>
      <c r="UHJ14" s="86"/>
      <c r="UHK14" s="86"/>
      <c r="UHL14" s="86"/>
      <c r="UHM14" s="86"/>
      <c r="UHN14" s="86"/>
      <c r="UHO14" s="86"/>
      <c r="UHP14" s="86"/>
      <c r="UHQ14" s="86"/>
      <c r="UHR14" s="86"/>
      <c r="UHS14" s="86"/>
      <c r="UHT14" s="86"/>
      <c r="UHU14" s="86"/>
      <c r="UHV14" s="86"/>
      <c r="UHW14" s="86"/>
      <c r="UHX14" s="86"/>
      <c r="UHY14" s="86"/>
      <c r="UHZ14" s="86"/>
      <c r="UIA14" s="86"/>
      <c r="UIB14" s="86"/>
      <c r="UIC14" s="86"/>
      <c r="UID14" s="86"/>
      <c r="UIE14" s="86"/>
      <c r="UIF14" s="86"/>
      <c r="UIG14" s="86"/>
      <c r="UIH14" s="86"/>
      <c r="UII14" s="86"/>
      <c r="UIJ14" s="86"/>
      <c r="UIK14" s="86"/>
      <c r="UIL14" s="86"/>
      <c r="UIM14" s="86"/>
      <c r="UIN14" s="86"/>
      <c r="UIO14" s="86"/>
      <c r="UIP14" s="86"/>
      <c r="UIQ14" s="86"/>
      <c r="UIR14" s="86"/>
      <c r="UIS14" s="86"/>
      <c r="UIT14" s="86"/>
      <c r="UIU14" s="86"/>
      <c r="UIV14" s="86"/>
      <c r="UIW14" s="86"/>
      <c r="UIX14" s="86"/>
      <c r="UIY14" s="86"/>
      <c r="UIZ14" s="86"/>
      <c r="UJA14" s="86"/>
      <c r="UJB14" s="86"/>
      <c r="UJC14" s="86"/>
      <c r="UJD14" s="86"/>
      <c r="UJE14" s="86"/>
      <c r="UJF14" s="86"/>
      <c r="UJG14" s="86"/>
      <c r="UJH14" s="86"/>
      <c r="UJI14" s="86"/>
      <c r="UJJ14" s="86"/>
      <c r="UJK14" s="86"/>
      <c r="UJL14" s="86"/>
      <c r="UJM14" s="86"/>
      <c r="UJN14" s="86"/>
      <c r="UJO14" s="86"/>
      <c r="UJP14" s="86"/>
      <c r="UJQ14" s="86"/>
      <c r="UJR14" s="86"/>
      <c r="UJS14" s="86"/>
      <c r="UJT14" s="86"/>
      <c r="UJU14" s="86"/>
      <c r="UJV14" s="86"/>
      <c r="UJW14" s="86"/>
      <c r="UJX14" s="86"/>
      <c r="UJY14" s="86"/>
      <c r="UJZ14" s="86"/>
      <c r="UKA14" s="86"/>
      <c r="UKB14" s="86"/>
      <c r="UKC14" s="86"/>
      <c r="UKD14" s="86"/>
      <c r="UKE14" s="86"/>
      <c r="UKF14" s="86"/>
      <c r="UKG14" s="86"/>
      <c r="UKH14" s="86"/>
      <c r="UKI14" s="86"/>
      <c r="UKJ14" s="86"/>
      <c r="UKK14" s="86"/>
      <c r="UKL14" s="86"/>
      <c r="UKM14" s="86"/>
      <c r="UKN14" s="86"/>
      <c r="UKO14" s="86"/>
      <c r="UKP14" s="86"/>
      <c r="UKQ14" s="86"/>
      <c r="UKR14" s="86"/>
      <c r="UKS14" s="86"/>
      <c r="UKT14" s="86"/>
      <c r="UKU14" s="86"/>
      <c r="UKV14" s="86"/>
      <c r="UKW14" s="86"/>
      <c r="UKX14" s="86"/>
      <c r="UKY14" s="86"/>
      <c r="UKZ14" s="86"/>
      <c r="ULA14" s="86"/>
      <c r="ULB14" s="86"/>
      <c r="ULC14" s="86"/>
      <c r="ULD14" s="86"/>
      <c r="ULE14" s="86"/>
      <c r="ULF14" s="86"/>
      <c r="ULG14" s="86"/>
      <c r="ULH14" s="86"/>
      <c r="ULI14" s="86"/>
      <c r="ULJ14" s="86"/>
      <c r="ULK14" s="86"/>
      <c r="ULL14" s="86"/>
      <c r="ULM14" s="86"/>
      <c r="ULN14" s="86"/>
      <c r="ULO14" s="86"/>
      <c r="ULP14" s="86"/>
      <c r="ULQ14" s="86"/>
      <c r="ULR14" s="86"/>
      <c r="ULS14" s="86"/>
      <c r="ULT14" s="86"/>
      <c r="ULU14" s="86"/>
      <c r="ULV14" s="86"/>
      <c r="ULW14" s="86"/>
      <c r="ULX14" s="86"/>
      <c r="ULY14" s="86"/>
      <c r="ULZ14" s="86"/>
      <c r="UMA14" s="86"/>
      <c r="UMB14" s="86"/>
      <c r="UMC14" s="86"/>
      <c r="UMD14" s="86"/>
      <c r="UME14" s="86"/>
      <c r="UMF14" s="86"/>
      <c r="UMG14" s="86"/>
      <c r="UMH14" s="86"/>
      <c r="UMI14" s="86"/>
      <c r="UMJ14" s="86"/>
      <c r="UMK14" s="86"/>
      <c r="UML14" s="86"/>
      <c r="UMM14" s="86"/>
      <c r="UMN14" s="86"/>
      <c r="UMO14" s="86"/>
      <c r="UMP14" s="86"/>
      <c r="UMQ14" s="86"/>
      <c r="UMR14" s="86"/>
      <c r="UMS14" s="86"/>
      <c r="UMT14" s="86"/>
      <c r="UMU14" s="86"/>
      <c r="UMV14" s="86"/>
      <c r="UMW14" s="86"/>
      <c r="UMX14" s="86"/>
      <c r="UMY14" s="86"/>
      <c r="UMZ14" s="86"/>
      <c r="UNA14" s="86"/>
      <c r="UNB14" s="86"/>
      <c r="UNC14" s="86"/>
      <c r="UND14" s="86"/>
      <c r="UNE14" s="86"/>
      <c r="UNF14" s="86"/>
      <c r="UNG14" s="86"/>
      <c r="UNH14" s="86"/>
      <c r="UNI14" s="86"/>
      <c r="UNJ14" s="86"/>
      <c r="UNK14" s="86"/>
      <c r="UNL14" s="86"/>
      <c r="UNM14" s="86"/>
      <c r="UNN14" s="86"/>
      <c r="UNO14" s="86"/>
      <c r="UNP14" s="86"/>
      <c r="UNQ14" s="86"/>
      <c r="UNR14" s="86"/>
      <c r="UNS14" s="86"/>
      <c r="UNT14" s="86"/>
      <c r="UNU14" s="86"/>
      <c r="UNV14" s="86"/>
      <c r="UNW14" s="86"/>
      <c r="UNX14" s="86"/>
      <c r="UNY14" s="86"/>
      <c r="UNZ14" s="86"/>
      <c r="UOA14" s="86"/>
      <c r="UOB14" s="86"/>
      <c r="UOC14" s="86"/>
      <c r="UOD14" s="86"/>
      <c r="UOE14" s="86"/>
      <c r="UOF14" s="86"/>
      <c r="UOG14" s="86"/>
      <c r="UOH14" s="86"/>
      <c r="UOI14" s="86"/>
      <c r="UOJ14" s="86"/>
      <c r="UOK14" s="86"/>
      <c r="UOL14" s="86"/>
      <c r="UOM14" s="86"/>
      <c r="UON14" s="86"/>
      <c r="UOO14" s="86"/>
      <c r="UOP14" s="86"/>
      <c r="UOQ14" s="86"/>
      <c r="UOR14" s="86"/>
      <c r="UOS14" s="86"/>
      <c r="UOT14" s="86"/>
      <c r="UOU14" s="86"/>
      <c r="UOV14" s="86"/>
      <c r="UOW14" s="86"/>
      <c r="UOX14" s="86"/>
      <c r="UOY14" s="86"/>
      <c r="UOZ14" s="86"/>
      <c r="UPA14" s="86"/>
      <c r="UPB14" s="86"/>
      <c r="UPC14" s="86"/>
      <c r="UPD14" s="86"/>
      <c r="UPE14" s="86"/>
      <c r="UPF14" s="86"/>
      <c r="UPG14" s="86"/>
      <c r="UPH14" s="86"/>
      <c r="UPI14" s="86"/>
      <c r="UPJ14" s="86"/>
      <c r="UPK14" s="86"/>
      <c r="UPL14" s="86"/>
      <c r="UPM14" s="86"/>
      <c r="UPN14" s="86"/>
      <c r="UPO14" s="86"/>
      <c r="UPP14" s="86"/>
      <c r="UPQ14" s="86"/>
      <c r="UPR14" s="86"/>
      <c r="UPS14" s="86"/>
      <c r="UPT14" s="86"/>
      <c r="UPU14" s="86"/>
      <c r="UPV14" s="86"/>
      <c r="UPW14" s="86"/>
      <c r="UPX14" s="86"/>
      <c r="UPY14" s="86"/>
      <c r="UPZ14" s="86"/>
      <c r="UQA14" s="86"/>
      <c r="UQB14" s="86"/>
      <c r="UQC14" s="86"/>
      <c r="UQD14" s="86"/>
      <c r="UQE14" s="86"/>
      <c r="UQF14" s="86"/>
      <c r="UQG14" s="86"/>
      <c r="UQH14" s="86"/>
      <c r="UQI14" s="86"/>
      <c r="UQJ14" s="86"/>
      <c r="UQK14" s="86"/>
      <c r="UQL14" s="86"/>
      <c r="UQM14" s="86"/>
      <c r="UQN14" s="86"/>
      <c r="UQO14" s="86"/>
      <c r="UQP14" s="86"/>
      <c r="UQQ14" s="86"/>
      <c r="UQR14" s="86"/>
      <c r="UQS14" s="86"/>
      <c r="UQT14" s="86"/>
      <c r="UQU14" s="86"/>
      <c r="UQV14" s="86"/>
      <c r="UQW14" s="86"/>
      <c r="UQX14" s="86"/>
      <c r="UQY14" s="86"/>
      <c r="UQZ14" s="86"/>
      <c r="URA14" s="86"/>
      <c r="URB14" s="86"/>
      <c r="URC14" s="86"/>
      <c r="URD14" s="86"/>
      <c r="URE14" s="86"/>
      <c r="URF14" s="86"/>
      <c r="URG14" s="86"/>
      <c r="URH14" s="86"/>
      <c r="URI14" s="86"/>
      <c r="URJ14" s="86"/>
      <c r="URK14" s="86"/>
      <c r="URL14" s="86"/>
      <c r="URM14" s="86"/>
      <c r="URN14" s="86"/>
      <c r="URO14" s="86"/>
      <c r="URP14" s="86"/>
      <c r="URQ14" s="86"/>
      <c r="URR14" s="86"/>
      <c r="URS14" s="86"/>
      <c r="URT14" s="86"/>
      <c r="URU14" s="86"/>
      <c r="URV14" s="86"/>
      <c r="URW14" s="86"/>
      <c r="URX14" s="86"/>
      <c r="URY14" s="86"/>
      <c r="URZ14" s="86"/>
      <c r="USA14" s="86"/>
      <c r="USB14" s="86"/>
      <c r="USC14" s="86"/>
      <c r="USD14" s="86"/>
      <c r="USE14" s="86"/>
      <c r="USF14" s="86"/>
      <c r="USG14" s="86"/>
      <c r="USH14" s="86"/>
      <c r="USI14" s="86"/>
      <c r="USJ14" s="86"/>
      <c r="USK14" s="86"/>
      <c r="USL14" s="86"/>
      <c r="USM14" s="86"/>
      <c r="USN14" s="86"/>
      <c r="USO14" s="86"/>
      <c r="USP14" s="86"/>
      <c r="USQ14" s="86"/>
      <c r="USR14" s="86"/>
      <c r="USS14" s="86"/>
      <c r="UST14" s="86"/>
      <c r="USU14" s="86"/>
      <c r="USV14" s="86"/>
      <c r="USW14" s="86"/>
      <c r="USX14" s="86"/>
      <c r="USY14" s="86"/>
      <c r="USZ14" s="86"/>
      <c r="UTA14" s="86"/>
      <c r="UTB14" s="86"/>
      <c r="UTC14" s="86"/>
      <c r="UTD14" s="86"/>
      <c r="UTE14" s="86"/>
      <c r="UTF14" s="86"/>
      <c r="UTG14" s="86"/>
      <c r="UTH14" s="86"/>
      <c r="UTI14" s="86"/>
      <c r="UTJ14" s="86"/>
      <c r="UTK14" s="86"/>
      <c r="UTL14" s="86"/>
      <c r="UTM14" s="86"/>
      <c r="UTN14" s="86"/>
      <c r="UTO14" s="86"/>
      <c r="UTP14" s="86"/>
      <c r="UTQ14" s="86"/>
      <c r="UTR14" s="86"/>
      <c r="UTS14" s="86"/>
      <c r="UTT14" s="86"/>
      <c r="UTU14" s="86"/>
      <c r="UTV14" s="86"/>
      <c r="UTW14" s="86"/>
      <c r="UTX14" s="86"/>
      <c r="UTY14" s="86"/>
      <c r="UTZ14" s="86"/>
      <c r="UUA14" s="86"/>
      <c r="UUB14" s="86"/>
      <c r="UUC14" s="86"/>
      <c r="UUD14" s="86"/>
      <c r="UUE14" s="86"/>
      <c r="UUF14" s="86"/>
      <c r="UUG14" s="86"/>
      <c r="UUH14" s="86"/>
      <c r="UUI14" s="86"/>
      <c r="UUJ14" s="86"/>
      <c r="UUK14" s="86"/>
      <c r="UUL14" s="86"/>
      <c r="UUM14" s="86"/>
      <c r="UUN14" s="86"/>
      <c r="UUO14" s="86"/>
      <c r="UUP14" s="86"/>
      <c r="UUQ14" s="86"/>
      <c r="UUR14" s="86"/>
      <c r="UUS14" s="86"/>
      <c r="UUT14" s="86"/>
      <c r="UUU14" s="86"/>
      <c r="UUV14" s="86"/>
      <c r="UUW14" s="86"/>
      <c r="UUX14" s="86"/>
      <c r="UUY14" s="86"/>
      <c r="UUZ14" s="86"/>
      <c r="UVA14" s="86"/>
      <c r="UVB14" s="86"/>
      <c r="UVC14" s="86"/>
      <c r="UVD14" s="86"/>
      <c r="UVE14" s="86"/>
      <c r="UVF14" s="86"/>
      <c r="UVG14" s="86"/>
      <c r="UVH14" s="86"/>
      <c r="UVI14" s="86"/>
      <c r="UVJ14" s="86"/>
      <c r="UVK14" s="86"/>
      <c r="UVL14" s="86"/>
      <c r="UVM14" s="86"/>
      <c r="UVN14" s="86"/>
      <c r="UVO14" s="86"/>
      <c r="UVP14" s="86"/>
      <c r="UVQ14" s="86"/>
      <c r="UVR14" s="86"/>
      <c r="UVS14" s="86"/>
      <c r="UVT14" s="86"/>
      <c r="UVU14" s="86"/>
      <c r="UVV14" s="86"/>
      <c r="UVW14" s="86"/>
      <c r="UVX14" s="86"/>
      <c r="UVY14" s="86"/>
      <c r="UVZ14" s="86"/>
      <c r="UWA14" s="86"/>
      <c r="UWB14" s="86"/>
      <c r="UWC14" s="86"/>
      <c r="UWD14" s="86"/>
      <c r="UWE14" s="86"/>
      <c r="UWF14" s="86"/>
      <c r="UWG14" s="86"/>
      <c r="UWH14" s="86"/>
      <c r="UWI14" s="86"/>
      <c r="UWJ14" s="86"/>
      <c r="UWK14" s="86"/>
      <c r="UWL14" s="86"/>
      <c r="UWM14" s="86"/>
      <c r="UWN14" s="86"/>
      <c r="UWO14" s="86"/>
      <c r="UWP14" s="86"/>
      <c r="UWQ14" s="86"/>
      <c r="UWR14" s="86"/>
      <c r="UWS14" s="86"/>
      <c r="UWT14" s="86"/>
      <c r="UWU14" s="86"/>
      <c r="UWV14" s="86"/>
      <c r="UWW14" s="86"/>
      <c r="UWX14" s="86"/>
      <c r="UWY14" s="86"/>
      <c r="UWZ14" s="86"/>
      <c r="UXA14" s="86"/>
      <c r="UXB14" s="86"/>
      <c r="UXC14" s="86"/>
      <c r="UXD14" s="86"/>
      <c r="UXE14" s="86"/>
      <c r="UXF14" s="86"/>
      <c r="UXG14" s="86"/>
      <c r="UXH14" s="86"/>
      <c r="UXI14" s="86"/>
      <c r="UXJ14" s="86"/>
      <c r="UXK14" s="86"/>
      <c r="UXL14" s="86"/>
      <c r="UXM14" s="86"/>
      <c r="UXN14" s="86"/>
      <c r="UXO14" s="86"/>
      <c r="UXP14" s="86"/>
      <c r="UXQ14" s="86"/>
      <c r="UXR14" s="86"/>
      <c r="UXS14" s="86"/>
      <c r="UXT14" s="86"/>
      <c r="UXU14" s="86"/>
      <c r="UXV14" s="86"/>
      <c r="UXW14" s="86"/>
      <c r="UXX14" s="86"/>
      <c r="UXY14" s="86"/>
      <c r="UXZ14" s="86"/>
      <c r="UYA14" s="86"/>
      <c r="UYB14" s="86"/>
      <c r="UYC14" s="86"/>
      <c r="UYD14" s="86"/>
      <c r="UYE14" s="86"/>
      <c r="UYF14" s="86"/>
      <c r="UYG14" s="86"/>
      <c r="UYH14" s="86"/>
      <c r="UYI14" s="86"/>
      <c r="UYJ14" s="86"/>
      <c r="UYK14" s="86"/>
      <c r="UYL14" s="86"/>
      <c r="UYM14" s="86"/>
      <c r="UYN14" s="86"/>
      <c r="UYO14" s="86"/>
      <c r="UYP14" s="86"/>
      <c r="UYQ14" s="86"/>
      <c r="UYR14" s="86"/>
      <c r="UYS14" s="86"/>
      <c r="UYT14" s="86"/>
      <c r="UYU14" s="86"/>
      <c r="UYV14" s="86"/>
      <c r="UYW14" s="86"/>
      <c r="UYX14" s="86"/>
      <c r="UYY14" s="86"/>
      <c r="UYZ14" s="86"/>
      <c r="UZA14" s="86"/>
      <c r="UZB14" s="86"/>
      <c r="UZC14" s="86"/>
      <c r="UZD14" s="86"/>
      <c r="UZE14" s="86"/>
      <c r="UZF14" s="86"/>
      <c r="UZG14" s="86"/>
      <c r="UZH14" s="86"/>
      <c r="UZI14" s="86"/>
      <c r="UZJ14" s="86"/>
      <c r="UZK14" s="86"/>
      <c r="UZL14" s="86"/>
      <c r="UZM14" s="86"/>
      <c r="UZN14" s="86"/>
      <c r="UZO14" s="86"/>
      <c r="UZP14" s="86"/>
      <c r="UZQ14" s="86"/>
      <c r="UZR14" s="86"/>
      <c r="UZS14" s="86"/>
      <c r="UZT14" s="86"/>
      <c r="UZU14" s="86"/>
      <c r="UZV14" s="86"/>
      <c r="UZW14" s="86"/>
      <c r="UZX14" s="86"/>
      <c r="UZY14" s="86"/>
      <c r="UZZ14" s="86"/>
      <c r="VAA14" s="86"/>
      <c r="VAB14" s="86"/>
      <c r="VAC14" s="86"/>
      <c r="VAD14" s="86"/>
      <c r="VAE14" s="86"/>
      <c r="VAF14" s="86"/>
      <c r="VAG14" s="86"/>
      <c r="VAH14" s="86"/>
      <c r="VAI14" s="86"/>
      <c r="VAJ14" s="86"/>
      <c r="VAK14" s="86"/>
      <c r="VAL14" s="86"/>
      <c r="VAM14" s="86"/>
      <c r="VAN14" s="86"/>
      <c r="VAO14" s="86"/>
      <c r="VAP14" s="86"/>
      <c r="VAQ14" s="86"/>
      <c r="VAR14" s="86"/>
      <c r="VAS14" s="86"/>
      <c r="VAT14" s="86"/>
      <c r="VAU14" s="86"/>
      <c r="VAV14" s="86"/>
      <c r="VAW14" s="86"/>
      <c r="VAX14" s="86"/>
      <c r="VAY14" s="86"/>
      <c r="VAZ14" s="86"/>
      <c r="VBA14" s="86"/>
      <c r="VBB14" s="86"/>
      <c r="VBC14" s="86"/>
      <c r="VBD14" s="86"/>
      <c r="VBE14" s="86"/>
      <c r="VBF14" s="86"/>
      <c r="VBG14" s="86"/>
      <c r="VBH14" s="86"/>
      <c r="VBI14" s="86"/>
      <c r="VBJ14" s="86"/>
      <c r="VBK14" s="86"/>
      <c r="VBL14" s="86"/>
      <c r="VBM14" s="86"/>
      <c r="VBN14" s="86"/>
      <c r="VBO14" s="86"/>
      <c r="VBP14" s="86"/>
      <c r="VBQ14" s="86"/>
      <c r="VBR14" s="86"/>
      <c r="VBS14" s="86"/>
      <c r="VBT14" s="86"/>
      <c r="VBU14" s="86"/>
      <c r="VBV14" s="86"/>
      <c r="VBW14" s="86"/>
      <c r="VBX14" s="86"/>
      <c r="VBY14" s="86"/>
      <c r="VBZ14" s="86"/>
      <c r="VCA14" s="86"/>
      <c r="VCB14" s="86"/>
      <c r="VCC14" s="86"/>
      <c r="VCD14" s="86"/>
      <c r="VCE14" s="86"/>
      <c r="VCF14" s="86"/>
      <c r="VCG14" s="86"/>
      <c r="VCH14" s="86"/>
      <c r="VCI14" s="86"/>
      <c r="VCJ14" s="86"/>
      <c r="VCK14" s="86"/>
      <c r="VCL14" s="86"/>
      <c r="VCM14" s="86"/>
      <c r="VCN14" s="86"/>
      <c r="VCO14" s="86"/>
      <c r="VCP14" s="86"/>
      <c r="VCQ14" s="86"/>
      <c r="VCR14" s="86"/>
      <c r="VCS14" s="86"/>
      <c r="VCT14" s="86"/>
      <c r="VCU14" s="86"/>
      <c r="VCV14" s="86"/>
      <c r="VCW14" s="86"/>
      <c r="VCX14" s="86"/>
      <c r="VCY14" s="86"/>
      <c r="VCZ14" s="86"/>
      <c r="VDA14" s="86"/>
      <c r="VDB14" s="86"/>
      <c r="VDC14" s="86"/>
      <c r="VDD14" s="86"/>
      <c r="VDE14" s="86"/>
      <c r="VDF14" s="86"/>
      <c r="VDG14" s="86"/>
      <c r="VDH14" s="86"/>
      <c r="VDI14" s="86"/>
      <c r="VDJ14" s="86"/>
      <c r="VDK14" s="86"/>
      <c r="VDL14" s="86"/>
      <c r="VDM14" s="86"/>
      <c r="VDN14" s="86"/>
      <c r="VDO14" s="86"/>
      <c r="VDP14" s="86"/>
      <c r="VDQ14" s="86"/>
      <c r="VDR14" s="86"/>
      <c r="VDS14" s="86"/>
      <c r="VDT14" s="86"/>
      <c r="VDU14" s="86"/>
      <c r="VDV14" s="86"/>
      <c r="VDW14" s="86"/>
      <c r="VDX14" s="86"/>
      <c r="VDY14" s="86"/>
      <c r="VDZ14" s="86"/>
      <c r="VEA14" s="86"/>
      <c r="VEB14" s="86"/>
      <c r="VEC14" s="86"/>
      <c r="VED14" s="86"/>
      <c r="VEE14" s="86"/>
      <c r="VEF14" s="86"/>
      <c r="VEG14" s="86"/>
      <c r="VEH14" s="86"/>
      <c r="VEI14" s="86"/>
      <c r="VEJ14" s="86"/>
      <c r="VEK14" s="86"/>
      <c r="VEL14" s="86"/>
      <c r="VEM14" s="86"/>
      <c r="VEN14" s="86"/>
      <c r="VEO14" s="86"/>
      <c r="VEP14" s="86"/>
      <c r="VEQ14" s="86"/>
      <c r="VER14" s="86"/>
      <c r="VES14" s="86"/>
      <c r="VET14" s="86"/>
      <c r="VEU14" s="86"/>
      <c r="VEV14" s="86"/>
      <c r="VEW14" s="86"/>
      <c r="VEX14" s="86"/>
      <c r="VEY14" s="86"/>
      <c r="VEZ14" s="86"/>
      <c r="VFA14" s="86"/>
      <c r="VFB14" s="86"/>
      <c r="VFC14" s="86"/>
      <c r="VFD14" s="86"/>
      <c r="VFE14" s="86"/>
      <c r="VFF14" s="86"/>
      <c r="VFG14" s="86"/>
      <c r="VFH14" s="86"/>
      <c r="VFI14" s="86"/>
      <c r="VFJ14" s="86"/>
      <c r="VFK14" s="86"/>
      <c r="VFL14" s="86"/>
      <c r="VFM14" s="86"/>
      <c r="VFN14" s="86"/>
      <c r="VFO14" s="86"/>
      <c r="VFP14" s="86"/>
      <c r="VFQ14" s="86"/>
      <c r="VFR14" s="86"/>
      <c r="VFS14" s="86"/>
      <c r="VFT14" s="86"/>
      <c r="VFU14" s="86"/>
      <c r="VFV14" s="86"/>
      <c r="VFW14" s="86"/>
      <c r="VFX14" s="86"/>
      <c r="VFY14" s="86"/>
      <c r="VFZ14" s="86"/>
      <c r="VGA14" s="86"/>
      <c r="VGB14" s="86"/>
      <c r="VGC14" s="86"/>
      <c r="VGD14" s="86"/>
      <c r="VGE14" s="86"/>
      <c r="VGF14" s="86"/>
      <c r="VGG14" s="86"/>
      <c r="VGH14" s="86"/>
      <c r="VGI14" s="86"/>
      <c r="VGJ14" s="86"/>
      <c r="VGK14" s="86"/>
      <c r="VGL14" s="86"/>
      <c r="VGM14" s="86"/>
      <c r="VGN14" s="86"/>
      <c r="VGO14" s="86"/>
      <c r="VGP14" s="86"/>
      <c r="VGQ14" s="86"/>
      <c r="VGR14" s="86"/>
      <c r="VGS14" s="86"/>
      <c r="VGT14" s="86"/>
      <c r="VGU14" s="86"/>
      <c r="VGV14" s="86"/>
      <c r="VGW14" s="86"/>
      <c r="VGX14" s="86"/>
      <c r="VGY14" s="86"/>
      <c r="VGZ14" s="86"/>
      <c r="VHA14" s="86"/>
      <c r="VHB14" s="86"/>
      <c r="VHC14" s="86"/>
      <c r="VHD14" s="86"/>
      <c r="VHE14" s="86"/>
      <c r="VHF14" s="86"/>
      <c r="VHG14" s="86"/>
      <c r="VHH14" s="86"/>
      <c r="VHI14" s="86"/>
      <c r="VHJ14" s="86"/>
      <c r="VHK14" s="86"/>
      <c r="VHL14" s="86"/>
      <c r="VHM14" s="86"/>
      <c r="VHN14" s="86"/>
      <c r="VHO14" s="86"/>
      <c r="VHP14" s="86"/>
      <c r="VHQ14" s="86"/>
      <c r="VHR14" s="86"/>
      <c r="VHS14" s="86"/>
      <c r="VHT14" s="86"/>
      <c r="VHU14" s="86"/>
      <c r="VHV14" s="86"/>
      <c r="VHW14" s="86"/>
      <c r="VHX14" s="86"/>
      <c r="VHY14" s="86"/>
      <c r="VHZ14" s="86"/>
      <c r="VIA14" s="86"/>
      <c r="VIB14" s="86"/>
      <c r="VIC14" s="86"/>
      <c r="VID14" s="86"/>
      <c r="VIE14" s="86"/>
      <c r="VIF14" s="86"/>
      <c r="VIG14" s="86"/>
      <c r="VIH14" s="86"/>
      <c r="VII14" s="86"/>
      <c r="VIJ14" s="86"/>
      <c r="VIK14" s="86"/>
      <c r="VIL14" s="86"/>
      <c r="VIM14" s="86"/>
      <c r="VIN14" s="86"/>
      <c r="VIO14" s="86"/>
      <c r="VIP14" s="86"/>
      <c r="VIQ14" s="86"/>
      <c r="VIR14" s="86"/>
      <c r="VIS14" s="86"/>
      <c r="VIT14" s="86"/>
      <c r="VIU14" s="86"/>
      <c r="VIV14" s="86"/>
      <c r="VIW14" s="86"/>
      <c r="VIX14" s="86"/>
      <c r="VIY14" s="86"/>
      <c r="VIZ14" s="86"/>
      <c r="VJA14" s="86"/>
      <c r="VJB14" s="86"/>
      <c r="VJC14" s="86"/>
      <c r="VJD14" s="86"/>
      <c r="VJE14" s="86"/>
      <c r="VJF14" s="86"/>
      <c r="VJG14" s="86"/>
      <c r="VJH14" s="86"/>
      <c r="VJI14" s="86"/>
      <c r="VJJ14" s="86"/>
      <c r="VJK14" s="86"/>
      <c r="VJL14" s="86"/>
      <c r="VJM14" s="86"/>
      <c r="VJN14" s="86"/>
      <c r="VJO14" s="86"/>
      <c r="VJP14" s="86"/>
      <c r="VJQ14" s="86"/>
      <c r="VJR14" s="86"/>
      <c r="VJS14" s="86"/>
      <c r="VJT14" s="86"/>
      <c r="VJU14" s="86"/>
      <c r="VJV14" s="86"/>
      <c r="VJW14" s="86"/>
      <c r="VJX14" s="86"/>
      <c r="VJY14" s="86"/>
      <c r="VJZ14" s="86"/>
      <c r="VKA14" s="86"/>
      <c r="VKB14" s="86"/>
      <c r="VKC14" s="86"/>
      <c r="VKD14" s="86"/>
      <c r="VKE14" s="86"/>
      <c r="VKF14" s="86"/>
      <c r="VKG14" s="86"/>
      <c r="VKH14" s="86"/>
      <c r="VKI14" s="86"/>
      <c r="VKJ14" s="86"/>
      <c r="VKK14" s="86"/>
      <c r="VKL14" s="86"/>
      <c r="VKM14" s="86"/>
      <c r="VKN14" s="86"/>
      <c r="VKO14" s="86"/>
      <c r="VKP14" s="86"/>
      <c r="VKQ14" s="86"/>
      <c r="VKR14" s="86"/>
      <c r="VKS14" s="86"/>
      <c r="VKT14" s="86"/>
      <c r="VKU14" s="86"/>
      <c r="VKV14" s="86"/>
      <c r="VKW14" s="86"/>
      <c r="VKX14" s="86"/>
      <c r="VKY14" s="86"/>
      <c r="VKZ14" s="86"/>
      <c r="VLA14" s="86"/>
      <c r="VLB14" s="86"/>
      <c r="VLC14" s="86"/>
      <c r="VLD14" s="86"/>
      <c r="VLE14" s="86"/>
      <c r="VLF14" s="86"/>
      <c r="VLG14" s="86"/>
      <c r="VLH14" s="86"/>
      <c r="VLI14" s="86"/>
      <c r="VLJ14" s="86"/>
      <c r="VLK14" s="86"/>
      <c r="VLL14" s="86"/>
      <c r="VLM14" s="86"/>
      <c r="VLN14" s="86"/>
      <c r="VLO14" s="86"/>
      <c r="VLP14" s="86"/>
      <c r="VLQ14" s="86"/>
      <c r="VLR14" s="86"/>
      <c r="VLS14" s="86"/>
      <c r="VLT14" s="86"/>
      <c r="VLU14" s="86"/>
      <c r="VLV14" s="86"/>
      <c r="VLW14" s="86"/>
      <c r="VLX14" s="86"/>
      <c r="VLY14" s="86"/>
      <c r="VLZ14" s="86"/>
      <c r="VMA14" s="86"/>
      <c r="VMB14" s="86"/>
      <c r="VMC14" s="86"/>
      <c r="VMD14" s="86"/>
      <c r="VME14" s="86"/>
      <c r="VMF14" s="86"/>
      <c r="VMG14" s="86"/>
      <c r="VMH14" s="86"/>
      <c r="VMI14" s="86"/>
      <c r="VMJ14" s="86"/>
      <c r="VMK14" s="86"/>
      <c r="VML14" s="86"/>
      <c r="VMM14" s="86"/>
      <c r="VMN14" s="86"/>
      <c r="VMO14" s="86"/>
      <c r="VMP14" s="86"/>
      <c r="VMQ14" s="86"/>
      <c r="VMR14" s="86"/>
      <c r="VMS14" s="86"/>
      <c r="VMT14" s="86"/>
      <c r="VMU14" s="86"/>
      <c r="VMV14" s="86"/>
      <c r="VMW14" s="86"/>
      <c r="VMX14" s="86"/>
      <c r="VMY14" s="86"/>
      <c r="VMZ14" s="86"/>
      <c r="VNA14" s="86"/>
      <c r="VNB14" s="86"/>
      <c r="VNC14" s="86"/>
      <c r="VND14" s="86"/>
      <c r="VNE14" s="86"/>
      <c r="VNF14" s="86"/>
      <c r="VNG14" s="86"/>
      <c r="VNH14" s="86"/>
      <c r="VNI14" s="86"/>
      <c r="VNJ14" s="86"/>
      <c r="VNK14" s="86"/>
      <c r="VNL14" s="86"/>
      <c r="VNM14" s="86"/>
      <c r="VNN14" s="86"/>
      <c r="VNO14" s="86"/>
      <c r="VNP14" s="86"/>
      <c r="VNQ14" s="86"/>
      <c r="VNR14" s="86"/>
      <c r="VNS14" s="86"/>
      <c r="VNT14" s="86"/>
      <c r="VNU14" s="86"/>
      <c r="VNV14" s="86"/>
      <c r="VNW14" s="86"/>
      <c r="VNX14" s="86"/>
      <c r="VNY14" s="86"/>
      <c r="VNZ14" s="86"/>
      <c r="VOA14" s="86"/>
      <c r="VOB14" s="86"/>
      <c r="VOC14" s="86"/>
      <c r="VOD14" s="86"/>
      <c r="VOE14" s="86"/>
      <c r="VOF14" s="86"/>
      <c r="VOG14" s="86"/>
      <c r="VOH14" s="86"/>
      <c r="VOI14" s="86"/>
      <c r="VOJ14" s="86"/>
      <c r="VOK14" s="86"/>
      <c r="VOL14" s="86"/>
      <c r="VOM14" s="86"/>
      <c r="VON14" s="86"/>
      <c r="VOO14" s="86"/>
      <c r="VOP14" s="86"/>
      <c r="VOQ14" s="86"/>
      <c r="VOR14" s="86"/>
      <c r="VOS14" s="86"/>
      <c r="VOT14" s="86"/>
      <c r="VOU14" s="86"/>
      <c r="VOV14" s="86"/>
      <c r="VOW14" s="86"/>
      <c r="VOX14" s="86"/>
      <c r="VOY14" s="86"/>
      <c r="VOZ14" s="86"/>
      <c r="VPA14" s="86"/>
      <c r="VPB14" s="86"/>
      <c r="VPC14" s="86"/>
      <c r="VPD14" s="86"/>
      <c r="VPE14" s="86"/>
      <c r="VPF14" s="86"/>
      <c r="VPG14" s="86"/>
      <c r="VPH14" s="86"/>
      <c r="VPI14" s="86"/>
      <c r="VPJ14" s="86"/>
      <c r="VPK14" s="86"/>
      <c r="VPL14" s="86"/>
      <c r="VPM14" s="86"/>
      <c r="VPN14" s="86"/>
      <c r="VPO14" s="86"/>
      <c r="VPP14" s="86"/>
      <c r="VPQ14" s="86"/>
      <c r="VPR14" s="86"/>
      <c r="VPS14" s="86"/>
      <c r="VPT14" s="86"/>
      <c r="VPU14" s="86"/>
      <c r="VPV14" s="86"/>
      <c r="VPW14" s="86"/>
      <c r="VPX14" s="86"/>
      <c r="VPY14" s="86"/>
      <c r="VPZ14" s="86"/>
      <c r="VQA14" s="86"/>
      <c r="VQB14" s="86"/>
      <c r="VQC14" s="86"/>
      <c r="VQD14" s="86"/>
      <c r="VQE14" s="86"/>
      <c r="VQF14" s="86"/>
      <c r="VQG14" s="86"/>
      <c r="VQH14" s="86"/>
      <c r="VQI14" s="86"/>
      <c r="VQJ14" s="86"/>
      <c r="VQK14" s="86"/>
      <c r="VQL14" s="86"/>
      <c r="VQM14" s="86"/>
      <c r="VQN14" s="86"/>
      <c r="VQO14" s="86"/>
      <c r="VQP14" s="86"/>
      <c r="VQQ14" s="86"/>
      <c r="VQR14" s="86"/>
      <c r="VQS14" s="86"/>
      <c r="VQT14" s="86"/>
      <c r="VQU14" s="86"/>
      <c r="VQV14" s="86"/>
      <c r="VQW14" s="86"/>
      <c r="VQX14" s="86"/>
      <c r="VQY14" s="86"/>
      <c r="VQZ14" s="86"/>
      <c r="VRA14" s="86"/>
      <c r="VRB14" s="86"/>
      <c r="VRC14" s="86"/>
      <c r="VRD14" s="86"/>
      <c r="VRE14" s="86"/>
      <c r="VRF14" s="86"/>
      <c r="VRG14" s="86"/>
      <c r="VRH14" s="86"/>
      <c r="VRI14" s="86"/>
      <c r="VRJ14" s="86"/>
      <c r="VRK14" s="86"/>
      <c r="VRL14" s="86"/>
      <c r="VRM14" s="86"/>
      <c r="VRN14" s="86"/>
      <c r="VRO14" s="86"/>
      <c r="VRP14" s="86"/>
      <c r="VRQ14" s="86"/>
      <c r="VRR14" s="86"/>
      <c r="VRS14" s="86"/>
      <c r="VRT14" s="86"/>
      <c r="VRU14" s="86"/>
      <c r="VRV14" s="86"/>
      <c r="VRW14" s="86"/>
      <c r="VRX14" s="86"/>
      <c r="VRY14" s="86"/>
      <c r="VRZ14" s="86"/>
      <c r="VSA14" s="86"/>
      <c r="VSB14" s="86"/>
      <c r="VSC14" s="86"/>
      <c r="VSD14" s="86"/>
      <c r="VSE14" s="86"/>
      <c r="VSF14" s="86"/>
      <c r="VSG14" s="86"/>
      <c r="VSH14" s="86"/>
      <c r="VSI14" s="86"/>
      <c r="VSJ14" s="86"/>
      <c r="VSK14" s="86"/>
      <c r="VSL14" s="86"/>
      <c r="VSM14" s="86"/>
      <c r="VSN14" s="86"/>
      <c r="VSO14" s="86"/>
      <c r="VSP14" s="86"/>
      <c r="VSQ14" s="86"/>
      <c r="VSR14" s="86"/>
      <c r="VSS14" s="86"/>
      <c r="VST14" s="86"/>
      <c r="VSU14" s="86"/>
      <c r="VSV14" s="86"/>
      <c r="VSW14" s="86"/>
      <c r="VSX14" s="86"/>
      <c r="VSY14" s="86"/>
      <c r="VSZ14" s="86"/>
      <c r="VTA14" s="86"/>
      <c r="VTB14" s="86"/>
      <c r="VTC14" s="86"/>
      <c r="VTD14" s="86"/>
      <c r="VTE14" s="86"/>
      <c r="VTF14" s="86"/>
      <c r="VTG14" s="86"/>
      <c r="VTH14" s="86"/>
      <c r="VTI14" s="86"/>
      <c r="VTJ14" s="86"/>
      <c r="VTK14" s="86"/>
      <c r="VTL14" s="86"/>
      <c r="VTM14" s="86"/>
      <c r="VTN14" s="86"/>
      <c r="VTO14" s="86"/>
      <c r="VTP14" s="86"/>
      <c r="VTQ14" s="86"/>
      <c r="VTR14" s="86"/>
      <c r="VTS14" s="86"/>
      <c r="VTT14" s="86"/>
      <c r="VTU14" s="86"/>
      <c r="VTV14" s="86"/>
      <c r="VTW14" s="86"/>
      <c r="VTX14" s="86"/>
      <c r="VTY14" s="86"/>
      <c r="VTZ14" s="86"/>
      <c r="VUA14" s="86"/>
      <c r="VUB14" s="86"/>
      <c r="VUC14" s="86"/>
      <c r="VUD14" s="86"/>
      <c r="VUE14" s="86"/>
      <c r="VUF14" s="86"/>
      <c r="VUG14" s="86"/>
      <c r="VUH14" s="86"/>
      <c r="VUI14" s="86"/>
      <c r="VUJ14" s="86"/>
      <c r="VUK14" s="86"/>
      <c r="VUL14" s="86"/>
      <c r="VUM14" s="86"/>
      <c r="VUN14" s="86"/>
      <c r="VUO14" s="86"/>
      <c r="VUP14" s="86"/>
      <c r="VUQ14" s="86"/>
      <c r="VUR14" s="86"/>
      <c r="VUS14" s="86"/>
      <c r="VUT14" s="86"/>
      <c r="VUU14" s="86"/>
      <c r="VUV14" s="86"/>
      <c r="VUW14" s="86"/>
      <c r="VUX14" s="86"/>
      <c r="VUY14" s="86"/>
      <c r="VUZ14" s="86"/>
      <c r="VVA14" s="86"/>
      <c r="VVB14" s="86"/>
      <c r="VVC14" s="86"/>
      <c r="VVD14" s="86"/>
      <c r="VVE14" s="86"/>
      <c r="VVF14" s="86"/>
      <c r="VVG14" s="86"/>
      <c r="VVH14" s="86"/>
      <c r="VVI14" s="86"/>
      <c r="VVJ14" s="86"/>
      <c r="VVK14" s="86"/>
      <c r="VVL14" s="86"/>
      <c r="VVM14" s="86"/>
      <c r="VVN14" s="86"/>
      <c r="VVO14" s="86"/>
      <c r="VVP14" s="86"/>
      <c r="VVQ14" s="86"/>
      <c r="VVR14" s="86"/>
      <c r="VVS14" s="86"/>
      <c r="VVT14" s="86"/>
      <c r="VVU14" s="86"/>
      <c r="VVV14" s="86"/>
      <c r="VVW14" s="86"/>
      <c r="VVX14" s="86"/>
      <c r="VVY14" s="86"/>
      <c r="VVZ14" s="86"/>
      <c r="VWA14" s="86"/>
      <c r="VWB14" s="86"/>
      <c r="VWC14" s="86"/>
      <c r="VWD14" s="86"/>
      <c r="VWE14" s="86"/>
      <c r="VWF14" s="86"/>
      <c r="VWG14" s="86"/>
      <c r="VWH14" s="86"/>
      <c r="VWI14" s="86"/>
      <c r="VWJ14" s="86"/>
      <c r="VWK14" s="86"/>
      <c r="VWL14" s="86"/>
      <c r="VWM14" s="86"/>
      <c r="VWN14" s="86"/>
      <c r="VWO14" s="86"/>
      <c r="VWP14" s="86"/>
      <c r="VWQ14" s="86"/>
      <c r="VWR14" s="86"/>
      <c r="VWS14" s="86"/>
      <c r="VWT14" s="86"/>
      <c r="VWU14" s="86"/>
      <c r="VWV14" s="86"/>
      <c r="VWW14" s="86"/>
      <c r="VWX14" s="86"/>
      <c r="VWY14" s="86"/>
      <c r="VWZ14" s="86"/>
      <c r="VXA14" s="86"/>
      <c r="VXB14" s="86"/>
      <c r="VXC14" s="86"/>
      <c r="VXD14" s="86"/>
      <c r="VXE14" s="86"/>
      <c r="VXF14" s="86"/>
      <c r="VXG14" s="86"/>
      <c r="VXH14" s="86"/>
      <c r="VXI14" s="86"/>
      <c r="VXJ14" s="86"/>
      <c r="VXK14" s="86"/>
      <c r="VXL14" s="86"/>
      <c r="VXM14" s="86"/>
      <c r="VXN14" s="86"/>
      <c r="VXO14" s="86"/>
      <c r="VXP14" s="86"/>
      <c r="VXQ14" s="86"/>
      <c r="VXR14" s="86"/>
      <c r="VXS14" s="86"/>
      <c r="VXT14" s="86"/>
      <c r="VXU14" s="86"/>
      <c r="VXV14" s="86"/>
      <c r="VXW14" s="86"/>
      <c r="VXX14" s="86"/>
      <c r="VXY14" s="86"/>
      <c r="VXZ14" s="86"/>
      <c r="VYA14" s="86"/>
      <c r="VYB14" s="86"/>
      <c r="VYC14" s="86"/>
      <c r="VYD14" s="86"/>
      <c r="VYE14" s="86"/>
      <c r="VYF14" s="86"/>
      <c r="VYG14" s="86"/>
      <c r="VYH14" s="86"/>
      <c r="VYI14" s="86"/>
      <c r="VYJ14" s="86"/>
      <c r="VYK14" s="86"/>
      <c r="VYL14" s="86"/>
      <c r="VYM14" s="86"/>
      <c r="VYN14" s="86"/>
      <c r="VYO14" s="86"/>
      <c r="VYP14" s="86"/>
      <c r="VYQ14" s="86"/>
      <c r="VYR14" s="86"/>
      <c r="VYS14" s="86"/>
      <c r="VYT14" s="86"/>
      <c r="VYU14" s="86"/>
      <c r="VYV14" s="86"/>
      <c r="VYW14" s="86"/>
      <c r="VYX14" s="86"/>
      <c r="VYY14" s="86"/>
      <c r="VYZ14" s="86"/>
      <c r="VZA14" s="86"/>
      <c r="VZB14" s="86"/>
      <c r="VZC14" s="86"/>
      <c r="VZD14" s="86"/>
      <c r="VZE14" s="86"/>
      <c r="VZF14" s="86"/>
      <c r="VZG14" s="86"/>
      <c r="VZH14" s="86"/>
      <c r="VZI14" s="86"/>
      <c r="VZJ14" s="86"/>
      <c r="VZK14" s="86"/>
      <c r="VZL14" s="86"/>
      <c r="VZM14" s="86"/>
      <c r="VZN14" s="86"/>
      <c r="VZO14" s="86"/>
      <c r="VZP14" s="86"/>
      <c r="VZQ14" s="86"/>
      <c r="VZR14" s="86"/>
      <c r="VZS14" s="86"/>
      <c r="VZT14" s="86"/>
      <c r="VZU14" s="86"/>
      <c r="VZV14" s="86"/>
      <c r="VZW14" s="86"/>
      <c r="VZX14" s="86"/>
      <c r="VZY14" s="86"/>
      <c r="VZZ14" s="86"/>
      <c r="WAA14" s="86"/>
      <c r="WAB14" s="86"/>
      <c r="WAC14" s="86"/>
      <c r="WAD14" s="86"/>
      <c r="WAE14" s="86"/>
      <c r="WAF14" s="86"/>
      <c r="WAG14" s="86"/>
      <c r="WAH14" s="86"/>
      <c r="WAI14" s="86"/>
      <c r="WAJ14" s="86"/>
      <c r="WAK14" s="86"/>
      <c r="WAL14" s="86"/>
      <c r="WAM14" s="86"/>
      <c r="WAN14" s="86"/>
      <c r="WAO14" s="86"/>
      <c r="WAP14" s="86"/>
      <c r="WAQ14" s="86"/>
      <c r="WAR14" s="86"/>
      <c r="WAS14" s="86"/>
      <c r="WAT14" s="86"/>
      <c r="WAU14" s="86"/>
      <c r="WAV14" s="86"/>
      <c r="WAW14" s="86"/>
      <c r="WAX14" s="86"/>
      <c r="WAY14" s="86"/>
      <c r="WAZ14" s="86"/>
      <c r="WBA14" s="86"/>
      <c r="WBB14" s="86"/>
      <c r="WBC14" s="86"/>
      <c r="WBD14" s="86"/>
      <c r="WBE14" s="86"/>
      <c r="WBF14" s="86"/>
      <c r="WBG14" s="86"/>
      <c r="WBH14" s="86"/>
      <c r="WBI14" s="86"/>
      <c r="WBJ14" s="86"/>
      <c r="WBK14" s="86"/>
      <c r="WBL14" s="86"/>
      <c r="WBM14" s="86"/>
      <c r="WBN14" s="86"/>
      <c r="WBO14" s="86"/>
      <c r="WBP14" s="86"/>
      <c r="WBQ14" s="86"/>
      <c r="WBR14" s="86"/>
      <c r="WBS14" s="86"/>
      <c r="WBT14" s="86"/>
      <c r="WBU14" s="86"/>
      <c r="WBV14" s="86"/>
      <c r="WBW14" s="86"/>
      <c r="WBX14" s="86"/>
      <c r="WBY14" s="86"/>
      <c r="WBZ14" s="86"/>
      <c r="WCA14" s="86"/>
      <c r="WCB14" s="86"/>
      <c r="WCC14" s="86"/>
      <c r="WCD14" s="86"/>
      <c r="WCE14" s="86"/>
      <c r="WCF14" s="86"/>
      <c r="WCG14" s="86"/>
      <c r="WCH14" s="86"/>
      <c r="WCI14" s="86"/>
      <c r="WCJ14" s="86"/>
      <c r="WCK14" s="86"/>
      <c r="WCL14" s="86"/>
      <c r="WCM14" s="86"/>
      <c r="WCN14" s="86"/>
      <c r="WCO14" s="86"/>
      <c r="WCP14" s="86"/>
      <c r="WCQ14" s="86"/>
      <c r="WCR14" s="86"/>
      <c r="WCS14" s="86"/>
      <c r="WCT14" s="86"/>
      <c r="WCU14" s="86"/>
      <c r="WCV14" s="86"/>
      <c r="WCW14" s="86"/>
      <c r="WCX14" s="86"/>
      <c r="WCY14" s="86"/>
      <c r="WCZ14" s="86"/>
      <c r="WDA14" s="86"/>
      <c r="WDB14" s="86"/>
      <c r="WDC14" s="86"/>
      <c r="WDD14" s="86"/>
      <c r="WDE14" s="86"/>
      <c r="WDF14" s="86"/>
      <c r="WDG14" s="86"/>
      <c r="WDH14" s="86"/>
      <c r="WDI14" s="86"/>
      <c r="WDJ14" s="86"/>
      <c r="WDK14" s="86"/>
      <c r="WDL14" s="86"/>
      <c r="WDM14" s="86"/>
      <c r="WDN14" s="86"/>
      <c r="WDO14" s="86"/>
      <c r="WDP14" s="86"/>
      <c r="WDQ14" s="86"/>
      <c r="WDR14" s="86"/>
      <c r="WDS14" s="86"/>
      <c r="WDT14" s="86"/>
      <c r="WDU14" s="86"/>
      <c r="WDV14" s="86"/>
      <c r="WDW14" s="86"/>
      <c r="WDX14" s="86"/>
      <c r="WDY14" s="86"/>
      <c r="WDZ14" s="86"/>
      <c r="WEA14" s="86"/>
      <c r="WEB14" s="86"/>
      <c r="WEC14" s="86"/>
      <c r="WED14" s="86"/>
      <c r="WEE14" s="86"/>
      <c r="WEF14" s="86"/>
      <c r="WEG14" s="86"/>
      <c r="WEH14" s="86"/>
      <c r="WEI14" s="86"/>
      <c r="WEJ14" s="86"/>
      <c r="WEK14" s="86"/>
      <c r="WEL14" s="86"/>
      <c r="WEM14" s="86"/>
      <c r="WEN14" s="86"/>
      <c r="WEO14" s="86"/>
      <c r="WEP14" s="86"/>
      <c r="WEQ14" s="86"/>
      <c r="WER14" s="86"/>
      <c r="WES14" s="86"/>
      <c r="WET14" s="86"/>
      <c r="WEU14" s="86"/>
      <c r="WEV14" s="86"/>
      <c r="WEW14" s="86"/>
      <c r="WEX14" s="86"/>
      <c r="WEY14" s="86"/>
      <c r="WEZ14" s="86"/>
      <c r="WFA14" s="86"/>
      <c r="WFB14" s="86"/>
      <c r="WFC14" s="86"/>
      <c r="WFD14" s="86"/>
      <c r="WFE14" s="86"/>
      <c r="WFF14" s="86"/>
      <c r="WFG14" s="86"/>
      <c r="WFH14" s="86"/>
      <c r="WFI14" s="86"/>
      <c r="WFJ14" s="86"/>
      <c r="WFK14" s="86"/>
      <c r="WFL14" s="86"/>
      <c r="WFM14" s="86"/>
      <c r="WFN14" s="86"/>
      <c r="WFO14" s="86"/>
      <c r="WFP14" s="86"/>
      <c r="WFQ14" s="86"/>
      <c r="WFR14" s="86"/>
      <c r="WFS14" s="86"/>
      <c r="WFT14" s="86"/>
      <c r="WFU14" s="86"/>
      <c r="WFV14" s="86"/>
      <c r="WFW14" s="86"/>
      <c r="WFX14" s="86"/>
      <c r="WFY14" s="86"/>
      <c r="WFZ14" s="86"/>
      <c r="WGA14" s="86"/>
      <c r="WGB14" s="86"/>
      <c r="WGC14" s="86"/>
      <c r="WGD14" s="86"/>
      <c r="WGE14" s="86"/>
      <c r="WGF14" s="86"/>
      <c r="WGG14" s="86"/>
      <c r="WGH14" s="86"/>
      <c r="WGI14" s="86"/>
      <c r="WGJ14" s="86"/>
      <c r="WGK14" s="86"/>
      <c r="WGL14" s="86"/>
      <c r="WGM14" s="86"/>
      <c r="WGN14" s="86"/>
      <c r="WGO14" s="86"/>
      <c r="WGP14" s="86"/>
      <c r="WGQ14" s="86"/>
      <c r="WGR14" s="86"/>
      <c r="WGS14" s="86"/>
      <c r="WGT14" s="86"/>
      <c r="WGU14" s="86"/>
      <c r="WGV14" s="86"/>
      <c r="WGW14" s="86"/>
      <c r="WGX14" s="86"/>
      <c r="WGY14" s="86"/>
      <c r="WGZ14" s="86"/>
      <c r="WHA14" s="86"/>
      <c r="WHB14" s="86"/>
      <c r="WHC14" s="86"/>
      <c r="WHD14" s="86"/>
      <c r="WHE14" s="86"/>
      <c r="WHF14" s="86"/>
      <c r="WHG14" s="86"/>
      <c r="WHH14" s="86"/>
      <c r="WHI14" s="86"/>
      <c r="WHJ14" s="86"/>
      <c r="WHK14" s="86"/>
      <c r="WHL14" s="86"/>
      <c r="WHM14" s="86"/>
      <c r="WHN14" s="86"/>
      <c r="WHO14" s="86"/>
      <c r="WHP14" s="86"/>
      <c r="WHQ14" s="86"/>
      <c r="WHR14" s="86"/>
      <c r="WHS14" s="86"/>
      <c r="WHT14" s="86"/>
      <c r="WHU14" s="86"/>
      <c r="WHV14" s="86"/>
      <c r="WHW14" s="86"/>
      <c r="WHX14" s="86"/>
      <c r="WHY14" s="86"/>
      <c r="WHZ14" s="86"/>
      <c r="WIA14" s="86"/>
      <c r="WIB14" s="86"/>
      <c r="WIC14" s="86"/>
      <c r="WID14" s="86"/>
      <c r="WIE14" s="86"/>
      <c r="WIF14" s="86"/>
      <c r="WIG14" s="86"/>
      <c r="WIH14" s="86"/>
      <c r="WII14" s="86"/>
      <c r="WIJ14" s="86"/>
      <c r="WIK14" s="86"/>
      <c r="WIL14" s="86"/>
      <c r="WIM14" s="86"/>
      <c r="WIN14" s="86"/>
      <c r="WIO14" s="86"/>
      <c r="WIP14" s="86"/>
      <c r="WIQ14" s="86"/>
      <c r="WIR14" s="86"/>
      <c r="WIS14" s="86"/>
      <c r="WIT14" s="86"/>
      <c r="WIU14" s="86"/>
      <c r="WIV14" s="86"/>
      <c r="WIW14" s="86"/>
      <c r="WIX14" s="86"/>
      <c r="WIY14" s="86"/>
      <c r="WIZ14" s="86"/>
      <c r="WJA14" s="86"/>
      <c r="WJB14" s="86"/>
      <c r="WJC14" s="86"/>
      <c r="WJD14" s="86"/>
      <c r="WJE14" s="86"/>
      <c r="WJF14" s="86"/>
      <c r="WJG14" s="86"/>
      <c r="WJH14" s="86"/>
      <c r="WJI14" s="86"/>
      <c r="WJJ14" s="86"/>
      <c r="WJK14" s="86"/>
      <c r="WJL14" s="86"/>
      <c r="WJM14" s="86"/>
      <c r="WJN14" s="86"/>
      <c r="WJO14" s="86"/>
      <c r="WJP14" s="86"/>
      <c r="WJQ14" s="86"/>
      <c r="WJR14" s="86"/>
      <c r="WJS14" s="86"/>
      <c r="WJT14" s="86"/>
      <c r="WJU14" s="86"/>
      <c r="WJV14" s="86"/>
      <c r="WJW14" s="86"/>
      <c r="WJX14" s="86"/>
      <c r="WJY14" s="86"/>
      <c r="WJZ14" s="86"/>
      <c r="WKA14" s="86"/>
      <c r="WKB14" s="86"/>
      <c r="WKC14" s="86"/>
      <c r="WKD14" s="86"/>
      <c r="WKE14" s="86"/>
      <c r="WKF14" s="86"/>
      <c r="WKG14" s="86"/>
      <c r="WKH14" s="86"/>
      <c r="WKI14" s="86"/>
      <c r="WKJ14" s="86"/>
      <c r="WKK14" s="86"/>
      <c r="WKL14" s="86"/>
      <c r="WKM14" s="86"/>
      <c r="WKN14" s="86"/>
      <c r="WKO14" s="86"/>
      <c r="WKP14" s="86"/>
      <c r="WKQ14" s="86"/>
      <c r="WKR14" s="86"/>
      <c r="WKS14" s="86"/>
      <c r="WKT14" s="86"/>
      <c r="WKU14" s="86"/>
      <c r="WKV14" s="86"/>
      <c r="WKW14" s="86"/>
      <c r="WKX14" s="86"/>
      <c r="WKY14" s="86"/>
      <c r="WKZ14" s="86"/>
      <c r="WLA14" s="86"/>
      <c r="WLB14" s="86"/>
      <c r="WLC14" s="86"/>
      <c r="WLD14" s="86"/>
      <c r="WLE14" s="86"/>
      <c r="WLF14" s="86"/>
      <c r="WLG14" s="86"/>
      <c r="WLH14" s="86"/>
      <c r="WLI14" s="86"/>
      <c r="WLJ14" s="86"/>
      <c r="WLK14" s="86"/>
      <c r="WLL14" s="86"/>
      <c r="WLM14" s="86"/>
      <c r="WLN14" s="86"/>
      <c r="WLO14" s="86"/>
      <c r="WLP14" s="86"/>
      <c r="WLQ14" s="86"/>
      <c r="WLR14" s="86"/>
      <c r="WLS14" s="86"/>
      <c r="WLT14" s="86"/>
      <c r="WLU14" s="86"/>
      <c r="WLV14" s="86"/>
      <c r="WLW14" s="86"/>
      <c r="WLX14" s="86"/>
      <c r="WLY14" s="86"/>
      <c r="WLZ14" s="86"/>
      <c r="WMA14" s="86"/>
      <c r="WMB14" s="86"/>
      <c r="WMC14" s="86"/>
      <c r="WMD14" s="86"/>
      <c r="WME14" s="86"/>
      <c r="WMF14" s="86"/>
      <c r="WMG14" s="86"/>
      <c r="WMH14" s="86"/>
      <c r="WMI14" s="86"/>
      <c r="WMJ14" s="86"/>
      <c r="WMK14" s="86"/>
      <c r="WML14" s="86"/>
      <c r="WMM14" s="86"/>
      <c r="WMN14" s="86"/>
      <c r="WMO14" s="86"/>
      <c r="WMP14" s="86"/>
      <c r="WMQ14" s="86"/>
      <c r="WMR14" s="86"/>
      <c r="WMS14" s="86"/>
      <c r="WMT14" s="86"/>
      <c r="WMU14" s="86"/>
      <c r="WMV14" s="86"/>
      <c r="WMW14" s="86"/>
      <c r="WMX14" s="86"/>
      <c r="WMY14" s="86"/>
      <c r="WMZ14" s="86"/>
      <c r="WNA14" s="86"/>
      <c r="WNB14" s="86"/>
      <c r="WNC14" s="86"/>
      <c r="WND14" s="86"/>
      <c r="WNE14" s="86"/>
      <c r="WNF14" s="86"/>
      <c r="WNG14" s="86"/>
      <c r="WNH14" s="86"/>
      <c r="WNI14" s="86"/>
      <c r="WNJ14" s="86"/>
      <c r="WNK14" s="86"/>
      <c r="WNL14" s="86"/>
      <c r="WNM14" s="86"/>
      <c r="WNN14" s="86"/>
      <c r="WNO14" s="86"/>
      <c r="WNP14" s="86"/>
      <c r="WNQ14" s="86"/>
      <c r="WNR14" s="86"/>
      <c r="WNS14" s="86"/>
      <c r="WNT14" s="86"/>
      <c r="WNU14" s="86"/>
      <c r="WNV14" s="86"/>
      <c r="WNW14" s="86"/>
      <c r="WNX14" s="86"/>
      <c r="WNY14" s="86"/>
      <c r="WNZ14" s="86"/>
      <c r="WOA14" s="86"/>
      <c r="WOB14" s="86"/>
      <c r="WOC14" s="86"/>
      <c r="WOD14" s="86"/>
      <c r="WOE14" s="86"/>
      <c r="WOF14" s="86"/>
      <c r="WOG14" s="86"/>
      <c r="WOH14" s="86"/>
      <c r="WOI14" s="86"/>
      <c r="WOJ14" s="86"/>
      <c r="WOK14" s="86"/>
      <c r="WOL14" s="86"/>
      <c r="WOM14" s="86"/>
      <c r="WON14" s="86"/>
      <c r="WOO14" s="86"/>
      <c r="WOP14" s="86"/>
      <c r="WOQ14" s="86"/>
      <c r="WOR14" s="86"/>
      <c r="WOS14" s="86"/>
      <c r="WOT14" s="86"/>
      <c r="WOU14" s="86"/>
      <c r="WOV14" s="86"/>
      <c r="WOW14" s="86"/>
      <c r="WOX14" s="86"/>
      <c r="WOY14" s="86"/>
      <c r="WOZ14" s="86"/>
      <c r="WPA14" s="86"/>
      <c r="WPB14" s="86"/>
      <c r="WPC14" s="86"/>
      <c r="WPD14" s="86"/>
      <c r="WPE14" s="86"/>
      <c r="WPF14" s="86"/>
      <c r="WPG14" s="86"/>
      <c r="WPH14" s="86"/>
      <c r="WPI14" s="86"/>
      <c r="WPJ14" s="86"/>
      <c r="WPK14" s="86"/>
      <c r="WPL14" s="86"/>
      <c r="WPM14" s="86"/>
      <c r="WPN14" s="86"/>
      <c r="WPO14" s="86"/>
      <c r="WPP14" s="86"/>
      <c r="WPQ14" s="86"/>
      <c r="WPR14" s="86"/>
      <c r="WPS14" s="86"/>
      <c r="WPT14" s="86"/>
      <c r="WPU14" s="86"/>
      <c r="WPV14" s="86"/>
      <c r="WPW14" s="86"/>
      <c r="WPX14" s="86"/>
      <c r="WPY14" s="86"/>
      <c r="WPZ14" s="86"/>
      <c r="WQA14" s="86"/>
      <c r="WQB14" s="86"/>
      <c r="WQC14" s="86"/>
      <c r="WQD14" s="86"/>
      <c r="WQE14" s="86"/>
      <c r="WQF14" s="86"/>
      <c r="WQG14" s="86"/>
      <c r="WQH14" s="86"/>
      <c r="WQI14" s="86"/>
      <c r="WQJ14" s="86"/>
      <c r="WQK14" s="86"/>
      <c r="WQL14" s="86"/>
      <c r="WQM14" s="86"/>
      <c r="WQN14" s="86"/>
      <c r="WQO14" s="86"/>
      <c r="WQP14" s="86"/>
      <c r="WQQ14" s="86"/>
      <c r="WQR14" s="86"/>
      <c r="WQS14" s="86"/>
      <c r="WQT14" s="86"/>
      <c r="WQU14" s="86"/>
      <c r="WQV14" s="86"/>
      <c r="WQW14" s="86"/>
      <c r="WQX14" s="86"/>
      <c r="WQY14" s="86"/>
      <c r="WQZ14" s="86"/>
      <c r="WRA14" s="86"/>
      <c r="WRB14" s="86"/>
      <c r="WRC14" s="86"/>
      <c r="WRD14" s="86"/>
      <c r="WRE14" s="86"/>
      <c r="WRF14" s="86"/>
      <c r="WRG14" s="86"/>
      <c r="WRH14" s="86"/>
      <c r="WRI14" s="86"/>
      <c r="WRJ14" s="86"/>
      <c r="WRK14" s="86"/>
      <c r="WRL14" s="86"/>
      <c r="WRM14" s="86"/>
      <c r="WRN14" s="86"/>
      <c r="WRO14" s="86"/>
      <c r="WRP14" s="86"/>
      <c r="WRQ14" s="86"/>
      <c r="WRR14" s="86"/>
      <c r="WRS14" s="86"/>
      <c r="WRT14" s="86"/>
      <c r="WRU14" s="86"/>
      <c r="WRV14" s="86"/>
      <c r="WRW14" s="86"/>
      <c r="WRX14" s="86"/>
      <c r="WRY14" s="86"/>
      <c r="WRZ14" s="86"/>
      <c r="WSA14" s="86"/>
      <c r="WSB14" s="86"/>
      <c r="WSC14" s="86"/>
      <c r="WSD14" s="86"/>
      <c r="WSE14" s="86"/>
      <c r="WSF14" s="86"/>
      <c r="WSG14" s="86"/>
      <c r="WSH14" s="86"/>
      <c r="WSI14" s="86"/>
      <c r="WSJ14" s="86"/>
      <c r="WSK14" s="86"/>
      <c r="WSL14" s="86"/>
      <c r="WSM14" s="86"/>
      <c r="WSN14" s="86"/>
      <c r="WSO14" s="86"/>
      <c r="WSP14" s="86"/>
      <c r="WSQ14" s="86"/>
      <c r="WSR14" s="86"/>
      <c r="WSS14" s="86"/>
      <c r="WST14" s="86"/>
      <c r="WSU14" s="86"/>
      <c r="WSV14" s="86"/>
      <c r="WSW14" s="86"/>
      <c r="WSX14" s="86"/>
      <c r="WSY14" s="86"/>
      <c r="WSZ14" s="86"/>
      <c r="WTA14" s="86"/>
      <c r="WTB14" s="86"/>
      <c r="WTC14" s="86"/>
      <c r="WTD14" s="86"/>
      <c r="WTE14" s="86"/>
      <c r="WTF14" s="86"/>
      <c r="WTG14" s="86"/>
      <c r="WTH14" s="86"/>
      <c r="WTI14" s="86"/>
      <c r="WTJ14" s="86"/>
      <c r="WTK14" s="86"/>
      <c r="WTL14" s="86"/>
      <c r="WTM14" s="86"/>
      <c r="WTN14" s="86"/>
      <c r="WTO14" s="86"/>
      <c r="WTP14" s="86"/>
      <c r="WTQ14" s="86"/>
      <c r="WTR14" s="86"/>
      <c r="WTS14" s="86"/>
      <c r="WTT14" s="86"/>
      <c r="WTU14" s="86"/>
      <c r="WTV14" s="86"/>
      <c r="WTW14" s="86"/>
      <c r="WTX14" s="86"/>
      <c r="WTY14" s="86"/>
      <c r="WTZ14" s="86"/>
      <c r="WUA14" s="86"/>
      <c r="WUB14" s="86"/>
      <c r="WUC14" s="86"/>
      <c r="WUD14" s="86"/>
      <c r="WUE14" s="86"/>
      <c r="WUF14" s="86"/>
      <c r="WUG14" s="86"/>
      <c r="WUH14" s="86"/>
      <c r="WUI14" s="86"/>
      <c r="WUJ14" s="86"/>
      <c r="WUK14" s="86"/>
      <c r="WUL14" s="86"/>
      <c r="WUM14" s="86"/>
      <c r="WUN14" s="86"/>
      <c r="WUO14" s="86"/>
      <c r="WUP14" s="86"/>
      <c r="WUQ14" s="86"/>
      <c r="WUR14" s="86"/>
      <c r="WUS14" s="86"/>
      <c r="WUT14" s="86"/>
      <c r="WUU14" s="86"/>
      <c r="WUV14" s="86"/>
      <c r="WUW14" s="86"/>
      <c r="WUX14" s="86"/>
      <c r="WUY14" s="86"/>
      <c r="WUZ14" s="86"/>
      <c r="WVA14" s="86"/>
      <c r="WVB14" s="86"/>
      <c r="WVC14" s="86"/>
      <c r="WVD14" s="86"/>
      <c r="WVE14" s="86"/>
      <c r="WVF14" s="86"/>
      <c r="WVG14" s="86"/>
      <c r="WVH14" s="86"/>
      <c r="WVI14" s="86"/>
      <c r="WVJ14" s="86"/>
      <c r="WVK14" s="86"/>
      <c r="WVL14" s="86"/>
      <c r="WVM14" s="86"/>
      <c r="WVN14" s="86"/>
      <c r="WVO14" s="86"/>
      <c r="WVP14" s="86"/>
      <c r="WVQ14" s="86"/>
      <c r="WVR14" s="86"/>
      <c r="WVS14" s="86"/>
      <c r="WVT14" s="86"/>
      <c r="WVU14" s="86"/>
      <c r="WVV14" s="86"/>
      <c r="WVW14" s="86"/>
      <c r="WVX14" s="86"/>
      <c r="WVY14" s="86"/>
      <c r="WVZ14" s="86"/>
      <c r="WWA14" s="86"/>
      <c r="WWB14" s="86"/>
      <c r="WWC14" s="86"/>
      <c r="WWD14" s="86"/>
      <c r="WWE14" s="86"/>
      <c r="WWF14" s="86"/>
      <c r="WWG14" s="86"/>
      <c r="WWH14" s="86"/>
      <c r="WWI14" s="86"/>
      <c r="WWJ14" s="86"/>
      <c r="WWK14" s="86"/>
      <c r="WWL14" s="86"/>
      <c r="WWM14" s="86"/>
      <c r="WWN14" s="86"/>
      <c r="WWO14" s="86"/>
      <c r="WWP14" s="86"/>
      <c r="WWQ14" s="86"/>
      <c r="WWR14" s="86"/>
      <c r="WWS14" s="86"/>
      <c r="WWT14" s="86"/>
      <c r="WWU14" s="86"/>
      <c r="WWV14" s="86"/>
      <c r="WWW14" s="86"/>
      <c r="WWX14" s="86"/>
      <c r="WWY14" s="86"/>
      <c r="WWZ14" s="86"/>
      <c r="WXA14" s="86"/>
      <c r="WXB14" s="86"/>
      <c r="WXC14" s="86"/>
      <c r="WXD14" s="86"/>
      <c r="WXE14" s="86"/>
      <c r="WXF14" s="86"/>
      <c r="WXG14" s="86"/>
      <c r="WXH14" s="86"/>
      <c r="WXI14" s="86"/>
      <c r="WXJ14" s="86"/>
      <c r="WXK14" s="86"/>
      <c r="WXL14" s="86"/>
      <c r="WXM14" s="86"/>
      <c r="WXN14" s="86"/>
      <c r="WXO14" s="86"/>
      <c r="WXP14" s="86"/>
      <c r="WXQ14" s="86"/>
      <c r="WXR14" s="86"/>
      <c r="WXS14" s="86"/>
      <c r="WXT14" s="86"/>
      <c r="WXU14" s="86"/>
      <c r="WXV14" s="86"/>
      <c r="WXW14" s="86"/>
      <c r="WXX14" s="86"/>
      <c r="WXY14" s="86"/>
      <c r="WXZ14" s="86"/>
      <c r="WYA14" s="86"/>
      <c r="WYB14" s="86"/>
      <c r="WYC14" s="86"/>
      <c r="WYD14" s="86"/>
      <c r="WYE14" s="86"/>
      <c r="WYF14" s="86"/>
      <c r="WYG14" s="86"/>
      <c r="WYH14" s="86"/>
      <c r="WYI14" s="86"/>
      <c r="WYJ14" s="86"/>
      <c r="WYK14" s="86"/>
      <c r="WYL14" s="86"/>
      <c r="WYM14" s="86"/>
      <c r="WYN14" s="86"/>
      <c r="WYO14" s="86"/>
      <c r="WYP14" s="86"/>
      <c r="WYQ14" s="86"/>
      <c r="WYR14" s="86"/>
      <c r="WYS14" s="86"/>
      <c r="WYT14" s="86"/>
      <c r="WYU14" s="86"/>
      <c r="WYV14" s="86"/>
      <c r="WYW14" s="86"/>
      <c r="WYX14" s="86"/>
      <c r="WYY14" s="86"/>
      <c r="WYZ14" s="86"/>
      <c r="WZA14" s="86"/>
      <c r="WZB14" s="86"/>
      <c r="WZC14" s="86"/>
      <c r="WZD14" s="86"/>
      <c r="WZE14" s="86"/>
      <c r="WZF14" s="86"/>
      <c r="WZG14" s="86"/>
      <c r="WZH14" s="86"/>
      <c r="WZI14" s="86"/>
      <c r="WZJ14" s="86"/>
      <c r="WZK14" s="86"/>
      <c r="WZL14" s="86"/>
      <c r="WZM14" s="86"/>
      <c r="WZN14" s="86"/>
      <c r="WZO14" s="86"/>
      <c r="WZP14" s="86"/>
      <c r="WZQ14" s="86"/>
      <c r="WZR14" s="86"/>
      <c r="WZS14" s="86"/>
      <c r="WZT14" s="86"/>
      <c r="WZU14" s="86"/>
      <c r="WZV14" s="86"/>
      <c r="WZW14" s="86"/>
      <c r="WZX14" s="86"/>
      <c r="WZY14" s="86"/>
      <c r="WZZ14" s="86"/>
      <c r="XAA14" s="86"/>
      <c r="XAB14" s="86"/>
      <c r="XAC14" s="86"/>
      <c r="XAD14" s="86"/>
      <c r="XAE14" s="86"/>
      <c r="XAF14" s="86"/>
      <c r="XAG14" s="86"/>
      <c r="XAH14" s="86"/>
      <c r="XAI14" s="86"/>
      <c r="XAJ14" s="86"/>
      <c r="XAK14" s="86"/>
      <c r="XAL14" s="86"/>
      <c r="XAM14" s="86"/>
      <c r="XAN14" s="86"/>
      <c r="XAO14" s="86"/>
      <c r="XAP14" s="86"/>
      <c r="XAQ14" s="86"/>
      <c r="XAR14" s="86"/>
      <c r="XAS14" s="86"/>
      <c r="XAT14" s="86"/>
      <c r="XAU14" s="86"/>
      <c r="XAV14" s="86"/>
      <c r="XAW14" s="86"/>
      <c r="XAX14" s="86"/>
      <c r="XAY14" s="86"/>
      <c r="XAZ14" s="86"/>
      <c r="XBA14" s="86"/>
      <c r="XBB14" s="86"/>
      <c r="XBC14" s="86"/>
      <c r="XBD14" s="86"/>
      <c r="XBE14" s="86"/>
      <c r="XBF14" s="86"/>
      <c r="XBG14" s="86"/>
      <c r="XBH14" s="86"/>
      <c r="XBI14" s="86"/>
      <c r="XBJ14" s="86"/>
      <c r="XBK14" s="86"/>
      <c r="XBL14" s="86"/>
      <c r="XBM14" s="86"/>
      <c r="XBN14" s="86"/>
      <c r="XBO14" s="86"/>
      <c r="XBP14" s="86"/>
      <c r="XBQ14" s="86"/>
      <c r="XBR14" s="86"/>
      <c r="XBS14" s="86"/>
      <c r="XBT14" s="86"/>
      <c r="XBU14" s="86"/>
      <c r="XBV14" s="86"/>
      <c r="XBW14" s="86"/>
      <c r="XBX14" s="86"/>
      <c r="XBY14" s="86"/>
      <c r="XBZ14" s="86"/>
      <c r="XCA14" s="86"/>
      <c r="XCB14" s="86"/>
      <c r="XCC14" s="86"/>
      <c r="XCD14" s="86"/>
      <c r="XCE14" s="86"/>
      <c r="XCF14" s="86"/>
      <c r="XCG14" s="86"/>
      <c r="XCH14" s="86"/>
      <c r="XCI14" s="86"/>
      <c r="XCJ14" s="86"/>
      <c r="XCK14" s="86"/>
      <c r="XCL14" s="86"/>
      <c r="XCM14" s="86"/>
      <c r="XCN14" s="86"/>
      <c r="XCO14" s="86"/>
      <c r="XCP14" s="86"/>
      <c r="XCQ14" s="86"/>
      <c r="XCR14" s="86"/>
      <c r="XCS14" s="86"/>
      <c r="XCT14" s="86"/>
      <c r="XCU14" s="86"/>
      <c r="XCV14" s="86"/>
      <c r="XCW14" s="86"/>
      <c r="XCX14" s="86"/>
      <c r="XCY14" s="86"/>
      <c r="XCZ14" s="86"/>
      <c r="XDA14" s="86"/>
      <c r="XDB14" s="86"/>
      <c r="XDC14" s="86"/>
      <c r="XDD14" s="86"/>
      <c r="XDE14" s="86"/>
      <c r="XDF14" s="86"/>
      <c r="XDG14" s="86"/>
      <c r="XDH14" s="86"/>
      <c r="XDI14" s="86"/>
      <c r="XDJ14" s="86"/>
      <c r="XDK14" s="86"/>
      <c r="XDL14" s="86"/>
      <c r="XDM14" s="86"/>
      <c r="XDN14" s="86"/>
      <c r="XDO14" s="86"/>
      <c r="XDP14" s="86"/>
      <c r="XDQ14" s="86"/>
      <c r="XDR14" s="86"/>
      <c r="XDS14" s="86"/>
      <c r="XDT14" s="86"/>
      <c r="XDU14" s="86"/>
      <c r="XDV14" s="86"/>
      <c r="XDW14" s="86"/>
      <c r="XDX14" s="86"/>
      <c r="XDY14" s="86"/>
      <c r="XDZ14" s="86"/>
      <c r="XEA14" s="86"/>
      <c r="XEB14" s="86"/>
      <c r="XEC14" s="86"/>
      <c r="XED14" s="86"/>
      <c r="XEE14" s="86"/>
      <c r="XEF14" s="86"/>
    </row>
    <row r="15" spans="1:16360" x14ac:dyDescent="0.25">
      <c r="A15" s="17" t="s">
        <v>194</v>
      </c>
      <c r="B15" s="33" t="s">
        <v>21</v>
      </c>
      <c r="C15" s="33"/>
      <c r="D15" s="33"/>
      <c r="E15" s="33"/>
      <c r="F15" s="33"/>
      <c r="G15" s="33"/>
      <c r="H15" s="33" t="s">
        <v>74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 t="s">
        <v>78</v>
      </c>
      <c r="AN15" s="33"/>
      <c r="AO15" s="33"/>
      <c r="AP15" s="33"/>
      <c r="AQ15" s="33" t="s">
        <v>98</v>
      </c>
      <c r="AR15" s="33"/>
      <c r="AS15" s="33"/>
      <c r="AT15" s="33"/>
      <c r="AU15" s="33"/>
      <c r="AV15" s="33"/>
      <c r="AW15" s="33" t="s">
        <v>75</v>
      </c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63"/>
    </row>
    <row r="16" spans="1:16360" x14ac:dyDescent="0.25">
      <c r="A16" s="18"/>
      <c r="B16" s="36"/>
      <c r="C16" s="36"/>
      <c r="D16" s="36"/>
      <c r="E16" s="36"/>
      <c r="F16" s="36"/>
      <c r="G16" s="36"/>
      <c r="H16" s="36" t="s">
        <v>49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64"/>
      <c r="V16" s="36" t="s">
        <v>267</v>
      </c>
      <c r="W16" s="36"/>
      <c r="X16" s="36"/>
      <c r="Y16" s="36"/>
      <c r="Z16" s="36"/>
      <c r="AA16" s="36"/>
      <c r="AB16" s="36"/>
      <c r="AC16" s="36"/>
      <c r="AD16" s="36"/>
      <c r="AE16" s="36"/>
      <c r="AF16" s="36" t="s">
        <v>272</v>
      </c>
      <c r="AG16" s="36"/>
      <c r="AH16" s="36"/>
      <c r="AI16" s="36" t="s">
        <v>50</v>
      </c>
      <c r="AJ16" s="36"/>
      <c r="AK16" s="36"/>
      <c r="AL16" s="36"/>
      <c r="AM16" s="65" t="s">
        <v>80</v>
      </c>
      <c r="AN16" s="66" t="s">
        <v>81</v>
      </c>
      <c r="AO16" s="36" t="s">
        <v>79</v>
      </c>
      <c r="AP16" s="66" t="s">
        <v>82</v>
      </c>
      <c r="AQ16" s="36" t="s">
        <v>87</v>
      </c>
      <c r="AR16" s="36" t="s">
        <v>88</v>
      </c>
      <c r="AS16" s="36" t="s">
        <v>89</v>
      </c>
      <c r="AT16" s="36" t="s">
        <v>91</v>
      </c>
      <c r="AU16" s="36" t="s">
        <v>90</v>
      </c>
      <c r="AV16" s="36" t="s">
        <v>91</v>
      </c>
      <c r="AW16" s="36" t="s">
        <v>1</v>
      </c>
      <c r="AX16" s="36" t="s">
        <v>55</v>
      </c>
      <c r="AY16" s="67" t="s">
        <v>59</v>
      </c>
      <c r="AZ16" s="67"/>
      <c r="BA16" s="67"/>
      <c r="BB16" s="67" t="s">
        <v>62</v>
      </c>
      <c r="BC16" s="67"/>
      <c r="BD16" s="36" t="s">
        <v>283</v>
      </c>
      <c r="BE16" s="36" t="s">
        <v>284</v>
      </c>
      <c r="BF16" s="67" t="s">
        <v>65</v>
      </c>
      <c r="BG16" s="67"/>
      <c r="BH16" s="68"/>
    </row>
    <row r="17" spans="1:453 16361:16384" x14ac:dyDescent="0.25">
      <c r="A17" s="18"/>
      <c r="B17" s="64"/>
      <c r="C17" s="64"/>
      <c r="D17" s="64"/>
      <c r="E17" s="64"/>
      <c r="F17" s="151"/>
      <c r="G17" s="64"/>
      <c r="H17" s="64"/>
      <c r="I17" s="151"/>
      <c r="J17" s="64"/>
      <c r="K17" s="64"/>
      <c r="L17" s="165"/>
      <c r="M17" s="64"/>
      <c r="N17" s="64"/>
      <c r="O17" s="64"/>
      <c r="P17" s="64"/>
      <c r="Q17" s="64"/>
      <c r="R17" s="64"/>
      <c r="S17" s="64"/>
      <c r="T17" s="64"/>
      <c r="U17" s="64"/>
      <c r="V17" s="36"/>
      <c r="W17" s="36"/>
      <c r="X17" s="36"/>
      <c r="Y17" s="36"/>
      <c r="Z17" s="36" t="s">
        <v>268</v>
      </c>
      <c r="AA17" s="36"/>
      <c r="AB17" s="36" t="s">
        <v>269</v>
      </c>
      <c r="AC17" s="36"/>
      <c r="AD17" s="36"/>
      <c r="AE17" s="36"/>
      <c r="AF17" s="36" t="s">
        <v>273</v>
      </c>
      <c r="AG17" s="36"/>
      <c r="AH17" s="36"/>
      <c r="AI17" s="165"/>
      <c r="AJ17" s="165"/>
      <c r="AK17" s="165"/>
      <c r="AL17" s="165"/>
      <c r="AM17" s="65"/>
      <c r="AN17" s="66"/>
      <c r="AO17" s="36"/>
      <c r="AP17" s="66"/>
      <c r="AQ17" s="36"/>
      <c r="AR17" s="36"/>
      <c r="AS17" s="36"/>
      <c r="AT17" s="36"/>
      <c r="AU17" s="36"/>
      <c r="AV17" s="36"/>
      <c r="AW17" s="36"/>
      <c r="AX17" s="36"/>
      <c r="AY17" s="69"/>
      <c r="AZ17" s="69"/>
      <c r="BA17" s="69"/>
      <c r="BB17" s="69"/>
      <c r="BC17" s="69"/>
      <c r="BD17" s="36"/>
      <c r="BE17" s="36"/>
      <c r="BF17" s="69"/>
      <c r="BG17" s="69"/>
      <c r="BH17" s="70"/>
    </row>
    <row r="18" spans="1:453 16361:16384" ht="38.25" x14ac:dyDescent="0.25">
      <c r="A18" s="18"/>
      <c r="B18" s="64" t="s">
        <v>6</v>
      </c>
      <c r="C18" s="64" t="s">
        <v>7</v>
      </c>
      <c r="D18" s="64" t="s">
        <v>0</v>
      </c>
      <c r="E18" s="64" t="s">
        <v>1</v>
      </c>
      <c r="F18" s="64" t="s">
        <v>2</v>
      </c>
      <c r="G18" s="64" t="s">
        <v>8</v>
      </c>
      <c r="H18" s="71" t="s">
        <v>9</v>
      </c>
      <c r="I18" s="64" t="s">
        <v>3</v>
      </c>
      <c r="J18" s="64" t="s">
        <v>19</v>
      </c>
      <c r="K18" s="64" t="s">
        <v>10</v>
      </c>
      <c r="L18" s="165" t="s">
        <v>47</v>
      </c>
      <c r="M18" s="64" t="s">
        <v>14</v>
      </c>
      <c r="N18" s="64" t="s">
        <v>13</v>
      </c>
      <c r="O18" s="64" t="s">
        <v>12</v>
      </c>
      <c r="P18" s="64" t="s">
        <v>4</v>
      </c>
      <c r="Q18" s="64" t="s">
        <v>77</v>
      </c>
      <c r="R18" s="64" t="s">
        <v>51</v>
      </c>
      <c r="S18" s="64" t="s">
        <v>52</v>
      </c>
      <c r="T18" s="64" t="s">
        <v>5</v>
      </c>
      <c r="U18" s="64" t="s">
        <v>1</v>
      </c>
      <c r="V18" s="64" t="s">
        <v>266</v>
      </c>
      <c r="W18" s="64" t="s">
        <v>10</v>
      </c>
      <c r="X18" s="72" t="s">
        <v>14</v>
      </c>
      <c r="Y18" s="64" t="s">
        <v>11</v>
      </c>
      <c r="Z18" s="64" t="s">
        <v>13</v>
      </c>
      <c r="AA18" s="64" t="s">
        <v>12</v>
      </c>
      <c r="AB18" s="72" t="s">
        <v>15</v>
      </c>
      <c r="AC18" s="64" t="s">
        <v>16</v>
      </c>
      <c r="AD18" s="165" t="s">
        <v>17</v>
      </c>
      <c r="AE18" s="165" t="s">
        <v>18</v>
      </c>
      <c r="AF18" s="72" t="s">
        <v>274</v>
      </c>
      <c r="AG18" s="64" t="s">
        <v>275</v>
      </c>
      <c r="AH18" s="165" t="s">
        <v>276</v>
      </c>
      <c r="AI18" s="165" t="s">
        <v>22</v>
      </c>
      <c r="AJ18" s="165" t="s">
        <v>262</v>
      </c>
      <c r="AK18" s="165" t="s">
        <v>261</v>
      </c>
      <c r="AL18" s="165" t="s">
        <v>20</v>
      </c>
      <c r="AM18" s="65"/>
      <c r="AN18" s="66"/>
      <c r="AO18" s="36"/>
      <c r="AP18" s="66"/>
      <c r="AQ18" s="36"/>
      <c r="AR18" s="36"/>
      <c r="AS18" s="36"/>
      <c r="AT18" s="36"/>
      <c r="AU18" s="36"/>
      <c r="AV18" s="36"/>
      <c r="AW18" s="36"/>
      <c r="AX18" s="36"/>
      <c r="AY18" s="69" t="s">
        <v>56</v>
      </c>
      <c r="AZ18" s="69" t="s">
        <v>57</v>
      </c>
      <c r="BA18" s="69" t="s">
        <v>58</v>
      </c>
      <c r="BB18" s="69" t="s">
        <v>60</v>
      </c>
      <c r="BC18" s="64" t="s">
        <v>61</v>
      </c>
      <c r="BD18" s="36"/>
      <c r="BE18" s="36"/>
      <c r="BF18" s="69" t="s">
        <v>56</v>
      </c>
      <c r="BG18" s="69" t="s">
        <v>64</v>
      </c>
      <c r="BH18" s="70" t="s">
        <v>63</v>
      </c>
    </row>
    <row r="19" spans="1:453 16361:16384" ht="26.25" thickBot="1" x14ac:dyDescent="0.3">
      <c r="A19" s="112"/>
      <c r="B19" s="113" t="s">
        <v>23</v>
      </c>
      <c r="C19" s="113" t="s">
        <v>24</v>
      </c>
      <c r="D19" s="114" t="s">
        <v>46</v>
      </c>
      <c r="E19" s="113" t="s">
        <v>25</v>
      </c>
      <c r="F19" s="113" t="s">
        <v>26</v>
      </c>
      <c r="G19" s="113" t="s">
        <v>27</v>
      </c>
      <c r="H19" s="114" t="s">
        <v>28</v>
      </c>
      <c r="I19" s="113" t="s">
        <v>29</v>
      </c>
      <c r="J19" s="113" t="s">
        <v>30</v>
      </c>
      <c r="K19" s="113" t="s">
        <v>31</v>
      </c>
      <c r="L19" s="166" t="s">
        <v>32</v>
      </c>
      <c r="M19" s="113" t="s">
        <v>33</v>
      </c>
      <c r="N19" s="113" t="s">
        <v>34</v>
      </c>
      <c r="O19" s="113" t="s">
        <v>35</v>
      </c>
      <c r="P19" s="113" t="s">
        <v>36</v>
      </c>
      <c r="Q19" s="113" t="s">
        <v>37</v>
      </c>
      <c r="R19" s="113" t="s">
        <v>38</v>
      </c>
      <c r="S19" s="113" t="s">
        <v>48</v>
      </c>
      <c r="T19" s="113" t="s">
        <v>39</v>
      </c>
      <c r="U19" s="113" t="s">
        <v>264</v>
      </c>
      <c r="V19" s="113" t="s">
        <v>265</v>
      </c>
      <c r="W19" s="113" t="s">
        <v>40</v>
      </c>
      <c r="X19" s="115" t="s">
        <v>41</v>
      </c>
      <c r="Y19" s="113" t="s">
        <v>42</v>
      </c>
      <c r="Z19" s="113" t="s">
        <v>43</v>
      </c>
      <c r="AA19" s="113" t="s">
        <v>44</v>
      </c>
      <c r="AB19" s="115" t="s">
        <v>53</v>
      </c>
      <c r="AC19" s="113" t="s">
        <v>45</v>
      </c>
      <c r="AD19" s="166" t="s">
        <v>270</v>
      </c>
      <c r="AE19" s="166" t="s">
        <v>271</v>
      </c>
      <c r="AF19" s="115" t="s">
        <v>54</v>
      </c>
      <c r="AG19" s="113" t="s">
        <v>277</v>
      </c>
      <c r="AH19" s="166" t="s">
        <v>278</v>
      </c>
      <c r="AI19" s="188" t="s">
        <v>279</v>
      </c>
      <c r="AJ19" s="166" t="s">
        <v>66</v>
      </c>
      <c r="AK19" s="166" t="s">
        <v>280</v>
      </c>
      <c r="AL19" s="166" t="s">
        <v>281</v>
      </c>
      <c r="AM19" s="115" t="s">
        <v>67</v>
      </c>
      <c r="AN19" s="116" t="s">
        <v>68</v>
      </c>
      <c r="AO19" s="113" t="s">
        <v>69</v>
      </c>
      <c r="AP19" s="116" t="s">
        <v>70</v>
      </c>
      <c r="AQ19" s="117" t="s">
        <v>71</v>
      </c>
      <c r="AR19" s="117" t="s">
        <v>72</v>
      </c>
      <c r="AS19" s="117" t="s">
        <v>73</v>
      </c>
      <c r="AT19" s="117" t="s">
        <v>76</v>
      </c>
      <c r="AU19" s="117" t="s">
        <v>83</v>
      </c>
      <c r="AV19" s="117" t="s">
        <v>84</v>
      </c>
      <c r="AW19" s="117" t="s">
        <v>282</v>
      </c>
      <c r="AX19" s="117" t="s">
        <v>85</v>
      </c>
      <c r="AY19" s="117" t="s">
        <v>92</v>
      </c>
      <c r="AZ19" s="117" t="s">
        <v>86</v>
      </c>
      <c r="BA19" s="117" t="s">
        <v>93</v>
      </c>
      <c r="BB19" s="117" t="s">
        <v>94</v>
      </c>
      <c r="BC19" s="117" t="s">
        <v>95</v>
      </c>
      <c r="BD19" s="117" t="s">
        <v>96</v>
      </c>
      <c r="BE19" s="117" t="s">
        <v>97</v>
      </c>
      <c r="BF19" s="117" t="s">
        <v>285</v>
      </c>
      <c r="BG19" s="117" t="s">
        <v>286</v>
      </c>
      <c r="BH19" s="118" t="s">
        <v>287</v>
      </c>
    </row>
    <row r="20" spans="1:453 16361:16384" x14ac:dyDescent="0.25">
      <c r="A20" s="123">
        <v>1</v>
      </c>
      <c r="B20" s="119" t="s">
        <v>293</v>
      </c>
      <c r="C20" s="48" t="s">
        <v>161</v>
      </c>
      <c r="D20" s="48" t="s">
        <v>196</v>
      </c>
      <c r="E20" s="48" t="s">
        <v>105</v>
      </c>
      <c r="F20" s="152" t="s">
        <v>151</v>
      </c>
      <c r="G20" s="51">
        <v>11126</v>
      </c>
      <c r="H20" s="49" t="s">
        <v>150</v>
      </c>
      <c r="I20" s="156" t="s">
        <v>144</v>
      </c>
      <c r="J20" s="48" t="s">
        <v>145</v>
      </c>
      <c r="K20" s="50">
        <v>41851</v>
      </c>
      <c r="L20" s="167">
        <v>41352.6</v>
      </c>
      <c r="M20" s="51">
        <v>11380</v>
      </c>
      <c r="N20" s="50">
        <v>41852</v>
      </c>
      <c r="O20" s="50">
        <v>42004</v>
      </c>
      <c r="P20" s="48" t="s">
        <v>143</v>
      </c>
      <c r="Q20" s="48" t="s">
        <v>106</v>
      </c>
      <c r="R20" s="48" t="s">
        <v>106</v>
      </c>
      <c r="S20" s="48" t="s">
        <v>106</v>
      </c>
      <c r="T20" s="48" t="s">
        <v>103</v>
      </c>
      <c r="U20" s="48" t="s">
        <v>106</v>
      </c>
      <c r="V20" s="41" t="s">
        <v>122</v>
      </c>
      <c r="W20" s="42">
        <v>41982</v>
      </c>
      <c r="X20" s="43">
        <v>11457</v>
      </c>
      <c r="Y20" s="44" t="s">
        <v>177</v>
      </c>
      <c r="Z20" s="42">
        <v>42005</v>
      </c>
      <c r="AA20" s="42">
        <v>42216</v>
      </c>
      <c r="AB20" s="45" t="s">
        <v>106</v>
      </c>
      <c r="AC20" s="44" t="s">
        <v>106</v>
      </c>
      <c r="AD20" s="175">
        <v>0</v>
      </c>
      <c r="AE20" s="175">
        <v>0</v>
      </c>
      <c r="AF20" s="47" t="s">
        <v>106</v>
      </c>
      <c r="AG20" s="46" t="s">
        <v>106</v>
      </c>
      <c r="AH20" s="175">
        <v>0</v>
      </c>
      <c r="AI20" s="175">
        <v>0</v>
      </c>
      <c r="AJ20" s="175">
        <v>0</v>
      </c>
      <c r="AK20" s="175">
        <v>0</v>
      </c>
      <c r="AL20" s="176">
        <v>0</v>
      </c>
      <c r="AM20" s="53" t="s">
        <v>148</v>
      </c>
      <c r="AN20" s="51">
        <v>11126</v>
      </c>
      <c r="AO20" s="54" t="s">
        <v>152</v>
      </c>
      <c r="AP20" s="51">
        <v>11380</v>
      </c>
      <c r="AQ20" s="111" t="s">
        <v>106</v>
      </c>
      <c r="AR20" s="51" t="s">
        <v>106</v>
      </c>
      <c r="AS20" s="51" t="s">
        <v>106</v>
      </c>
      <c r="AT20" s="51" t="s">
        <v>106</v>
      </c>
      <c r="AU20" s="51" t="s">
        <v>106</v>
      </c>
      <c r="AV20" s="51" t="s">
        <v>106</v>
      </c>
      <c r="AW20" s="51" t="s">
        <v>106</v>
      </c>
      <c r="AX20" s="51" t="s">
        <v>106</v>
      </c>
      <c r="AY20" s="51" t="s">
        <v>106</v>
      </c>
      <c r="AZ20" s="51" t="s">
        <v>106</v>
      </c>
      <c r="BA20" s="51" t="s">
        <v>106</v>
      </c>
      <c r="BB20" s="51" t="s">
        <v>106</v>
      </c>
      <c r="BC20" s="51" t="s">
        <v>106</v>
      </c>
      <c r="BD20" s="51" t="s">
        <v>106</v>
      </c>
      <c r="BE20" s="51" t="s">
        <v>106</v>
      </c>
      <c r="BF20" s="51" t="s">
        <v>106</v>
      </c>
      <c r="BG20" s="51" t="s">
        <v>106</v>
      </c>
      <c r="BH20" s="51" t="s">
        <v>106</v>
      </c>
    </row>
    <row r="21" spans="1:453 16361:16384" x14ac:dyDescent="0.25">
      <c r="A21" s="124"/>
      <c r="B21" s="120"/>
      <c r="C21" s="34"/>
      <c r="D21" s="34"/>
      <c r="E21" s="34"/>
      <c r="F21" s="153"/>
      <c r="G21" s="27"/>
      <c r="H21" s="35"/>
      <c r="I21" s="157"/>
      <c r="J21" s="34"/>
      <c r="K21" s="37"/>
      <c r="L21" s="168"/>
      <c r="M21" s="27"/>
      <c r="N21" s="37"/>
      <c r="O21" s="37"/>
      <c r="P21" s="34"/>
      <c r="Q21" s="34"/>
      <c r="R21" s="34"/>
      <c r="S21" s="34"/>
      <c r="T21" s="34"/>
      <c r="U21" s="34"/>
      <c r="V21" s="19" t="s">
        <v>138</v>
      </c>
      <c r="W21" s="20">
        <v>42215</v>
      </c>
      <c r="X21" s="21">
        <v>11613</v>
      </c>
      <c r="Y21" s="22" t="s">
        <v>178</v>
      </c>
      <c r="Z21" s="20">
        <v>42217</v>
      </c>
      <c r="AA21" s="20">
        <v>42369</v>
      </c>
      <c r="AB21" s="23" t="s">
        <v>106</v>
      </c>
      <c r="AC21" s="22" t="s">
        <v>106</v>
      </c>
      <c r="AD21" s="177">
        <v>0</v>
      </c>
      <c r="AE21" s="177">
        <v>0</v>
      </c>
      <c r="AF21" s="25" t="s">
        <v>106</v>
      </c>
      <c r="AG21" s="24" t="s">
        <v>106</v>
      </c>
      <c r="AH21" s="177">
        <v>0</v>
      </c>
      <c r="AI21" s="177">
        <v>0</v>
      </c>
      <c r="AJ21" s="177">
        <v>0</v>
      </c>
      <c r="AK21" s="177">
        <v>0</v>
      </c>
      <c r="AL21" s="165">
        <v>0</v>
      </c>
      <c r="AM21" s="39"/>
      <c r="AN21" s="27"/>
      <c r="AO21" s="93"/>
      <c r="AP21" s="27"/>
      <c r="AQ21" s="58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</row>
    <row r="22" spans="1:453 16361:16384" x14ac:dyDescent="0.25">
      <c r="A22" s="124"/>
      <c r="B22" s="120"/>
      <c r="C22" s="34"/>
      <c r="D22" s="34"/>
      <c r="E22" s="34"/>
      <c r="F22" s="153"/>
      <c r="G22" s="27"/>
      <c r="H22" s="35"/>
      <c r="I22" s="157"/>
      <c r="J22" s="34"/>
      <c r="K22" s="37"/>
      <c r="L22" s="168"/>
      <c r="M22" s="27"/>
      <c r="N22" s="37"/>
      <c r="O22" s="37"/>
      <c r="P22" s="34"/>
      <c r="Q22" s="34"/>
      <c r="R22" s="34"/>
      <c r="S22" s="34"/>
      <c r="T22" s="34"/>
      <c r="U22" s="34"/>
      <c r="V22" s="19" t="s">
        <v>139</v>
      </c>
      <c r="W22" s="20">
        <v>42367</v>
      </c>
      <c r="X22" s="21">
        <v>11712</v>
      </c>
      <c r="Y22" s="22" t="s">
        <v>149</v>
      </c>
      <c r="Z22" s="20">
        <v>42370</v>
      </c>
      <c r="AA22" s="20">
        <v>42735</v>
      </c>
      <c r="AB22" s="23" t="s">
        <v>106</v>
      </c>
      <c r="AC22" s="22" t="s">
        <v>106</v>
      </c>
      <c r="AD22" s="177">
        <v>0</v>
      </c>
      <c r="AE22" s="177">
        <v>0</v>
      </c>
      <c r="AF22" s="25" t="s">
        <v>106</v>
      </c>
      <c r="AG22" s="24" t="s">
        <v>106</v>
      </c>
      <c r="AH22" s="177">
        <v>0</v>
      </c>
      <c r="AI22" s="177">
        <v>239844.78</v>
      </c>
      <c r="AJ22" s="177">
        <v>239844.78</v>
      </c>
      <c r="AK22" s="177">
        <v>0</v>
      </c>
      <c r="AL22" s="165">
        <v>0</v>
      </c>
      <c r="AM22" s="39"/>
      <c r="AN22" s="27"/>
      <c r="AO22" s="93"/>
      <c r="AP22" s="27"/>
      <c r="AQ22" s="58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</row>
    <row r="23" spans="1:453 16361:16384" x14ac:dyDescent="0.25">
      <c r="A23" s="124"/>
      <c r="B23" s="120"/>
      <c r="C23" s="34"/>
      <c r="D23" s="34"/>
      <c r="E23" s="34"/>
      <c r="F23" s="153"/>
      <c r="G23" s="27"/>
      <c r="H23" s="35"/>
      <c r="I23" s="157"/>
      <c r="J23" s="34"/>
      <c r="K23" s="37"/>
      <c r="L23" s="168"/>
      <c r="M23" s="27"/>
      <c r="N23" s="37"/>
      <c r="O23" s="37"/>
      <c r="P23" s="34"/>
      <c r="Q23" s="34"/>
      <c r="R23" s="34"/>
      <c r="S23" s="34"/>
      <c r="T23" s="34"/>
      <c r="U23" s="34"/>
      <c r="V23" s="19" t="s">
        <v>140</v>
      </c>
      <c r="W23" s="20">
        <v>42730</v>
      </c>
      <c r="X23" s="21">
        <v>11965</v>
      </c>
      <c r="Y23" s="22" t="s">
        <v>199</v>
      </c>
      <c r="Z23" s="20">
        <v>42736</v>
      </c>
      <c r="AA23" s="20">
        <v>43100</v>
      </c>
      <c r="AB23" s="23" t="s">
        <v>106</v>
      </c>
      <c r="AC23" s="22" t="s">
        <v>106</v>
      </c>
      <c r="AD23" s="177">
        <v>0</v>
      </c>
      <c r="AE23" s="177">
        <v>0</v>
      </c>
      <c r="AF23" s="25" t="s">
        <v>106</v>
      </c>
      <c r="AG23" s="24" t="s">
        <v>106</v>
      </c>
      <c r="AH23" s="177">
        <v>0</v>
      </c>
      <c r="AI23" s="177">
        <v>0</v>
      </c>
      <c r="AJ23" s="177">
        <v>0</v>
      </c>
      <c r="AK23" s="177">
        <v>0</v>
      </c>
      <c r="AL23" s="165">
        <v>0</v>
      </c>
      <c r="AM23" s="39"/>
      <c r="AN23" s="27"/>
      <c r="AO23" s="93"/>
      <c r="AP23" s="27"/>
      <c r="AQ23" s="58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</row>
    <row r="24" spans="1:453 16361:16384" x14ac:dyDescent="0.25">
      <c r="A24" s="124"/>
      <c r="B24" s="120"/>
      <c r="C24" s="34"/>
      <c r="D24" s="34"/>
      <c r="E24" s="34"/>
      <c r="F24" s="153"/>
      <c r="G24" s="27"/>
      <c r="H24" s="35"/>
      <c r="I24" s="157"/>
      <c r="J24" s="34"/>
      <c r="K24" s="37"/>
      <c r="L24" s="168"/>
      <c r="M24" s="27"/>
      <c r="N24" s="37"/>
      <c r="O24" s="37"/>
      <c r="P24" s="34"/>
      <c r="Q24" s="34"/>
      <c r="R24" s="34"/>
      <c r="S24" s="34"/>
      <c r="T24" s="34"/>
      <c r="U24" s="34"/>
      <c r="V24" s="19" t="s">
        <v>141</v>
      </c>
      <c r="W24" s="20">
        <v>42795</v>
      </c>
      <c r="X24" s="21">
        <v>12023</v>
      </c>
      <c r="Y24" s="22" t="s">
        <v>195</v>
      </c>
      <c r="Z24" s="20">
        <v>42736</v>
      </c>
      <c r="AA24" s="20">
        <v>43100</v>
      </c>
      <c r="AB24" s="23">
        <v>6.5490099999999996E-2</v>
      </c>
      <c r="AC24" s="22" t="s">
        <v>106</v>
      </c>
      <c r="AD24" s="177">
        <v>8812.14</v>
      </c>
      <c r="AE24" s="177">
        <v>0</v>
      </c>
      <c r="AF24" s="25" t="s">
        <v>106</v>
      </c>
      <c r="AG24" s="24" t="s">
        <v>106</v>
      </c>
      <c r="AH24" s="177">
        <v>0</v>
      </c>
      <c r="AI24" s="177">
        <v>105745.68</v>
      </c>
      <c r="AJ24" s="177">
        <v>105745.68</v>
      </c>
      <c r="AK24" s="177">
        <v>0</v>
      </c>
      <c r="AL24" s="165">
        <v>0</v>
      </c>
      <c r="AM24" s="39"/>
      <c r="AN24" s="27"/>
      <c r="AO24" s="93"/>
      <c r="AP24" s="27"/>
      <c r="AQ24" s="58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</row>
    <row r="25" spans="1:453 16361:16384" x14ac:dyDescent="0.25">
      <c r="A25" s="124"/>
      <c r="B25" s="120"/>
      <c r="C25" s="34"/>
      <c r="D25" s="34"/>
      <c r="E25" s="34"/>
      <c r="F25" s="153"/>
      <c r="G25" s="27"/>
      <c r="H25" s="35"/>
      <c r="I25" s="157"/>
      <c r="J25" s="34"/>
      <c r="K25" s="37"/>
      <c r="L25" s="168"/>
      <c r="M25" s="27"/>
      <c r="N25" s="37"/>
      <c r="O25" s="37"/>
      <c r="P25" s="34"/>
      <c r="Q25" s="34"/>
      <c r="R25" s="34"/>
      <c r="S25" s="34"/>
      <c r="T25" s="34"/>
      <c r="U25" s="34"/>
      <c r="V25" s="19" t="s">
        <v>288</v>
      </c>
      <c r="W25" s="20">
        <v>43089</v>
      </c>
      <c r="X25" s="21">
        <v>12207</v>
      </c>
      <c r="Y25" s="22" t="s">
        <v>289</v>
      </c>
      <c r="Z25" s="20">
        <v>43101</v>
      </c>
      <c r="AA25" s="20">
        <v>43465</v>
      </c>
      <c r="AB25" s="23" t="s">
        <v>106</v>
      </c>
      <c r="AC25" s="23" t="s">
        <v>106</v>
      </c>
      <c r="AD25" s="177">
        <v>0</v>
      </c>
      <c r="AE25" s="177">
        <v>0</v>
      </c>
      <c r="AF25" s="20">
        <v>43129</v>
      </c>
      <c r="AG25" s="56" t="s">
        <v>106</v>
      </c>
      <c r="AH25" s="177">
        <v>0</v>
      </c>
      <c r="AI25" s="177">
        <v>0</v>
      </c>
      <c r="AJ25" s="177">
        <v>0</v>
      </c>
      <c r="AK25" s="177">
        <f>17624.28+8812.14+8812.14+4406.07+4406.07+4406.07+4406.07</f>
        <v>52872.84</v>
      </c>
      <c r="AL25" s="165">
        <f>AJ22+AJ24+AK25</f>
        <v>398463.29999999993</v>
      </c>
      <c r="AM25" s="39"/>
      <c r="AN25" s="27"/>
      <c r="AO25" s="93"/>
      <c r="AP25" s="27"/>
      <c r="AQ25" s="58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</row>
    <row r="26" spans="1:453 16361:16384" x14ac:dyDescent="0.25">
      <c r="A26" s="124">
        <v>2</v>
      </c>
      <c r="B26" s="120" t="s">
        <v>292</v>
      </c>
      <c r="C26" s="34" t="s">
        <v>185</v>
      </c>
      <c r="D26" s="34" t="s">
        <v>197</v>
      </c>
      <c r="E26" s="34" t="s">
        <v>105</v>
      </c>
      <c r="F26" s="153" t="s">
        <v>192</v>
      </c>
      <c r="G26" s="27">
        <v>11557</v>
      </c>
      <c r="H26" s="35" t="s">
        <v>186</v>
      </c>
      <c r="I26" s="157" t="s">
        <v>263</v>
      </c>
      <c r="J26" s="34" t="s">
        <v>187</v>
      </c>
      <c r="K26" s="37">
        <v>42460</v>
      </c>
      <c r="L26" s="168">
        <v>150574.04999999999</v>
      </c>
      <c r="M26" s="27">
        <v>11775</v>
      </c>
      <c r="N26" s="37">
        <v>42460</v>
      </c>
      <c r="O26" s="37">
        <v>42735</v>
      </c>
      <c r="P26" s="34" t="s">
        <v>143</v>
      </c>
      <c r="Q26" s="37" t="s">
        <v>106</v>
      </c>
      <c r="R26" s="37" t="s">
        <v>106</v>
      </c>
      <c r="S26" s="37" t="s">
        <v>106</v>
      </c>
      <c r="T26" s="34" t="s">
        <v>103</v>
      </c>
      <c r="U26" s="34" t="s">
        <v>106</v>
      </c>
      <c r="V26" s="20" t="s">
        <v>122</v>
      </c>
      <c r="W26" s="38">
        <v>42730</v>
      </c>
      <c r="X26" s="21">
        <v>11965</v>
      </c>
      <c r="Y26" s="20" t="s">
        <v>210</v>
      </c>
      <c r="Z26" s="20">
        <v>42736</v>
      </c>
      <c r="AA26" s="38">
        <v>43100</v>
      </c>
      <c r="AB26" s="23" t="s">
        <v>106</v>
      </c>
      <c r="AC26" s="20" t="s">
        <v>106</v>
      </c>
      <c r="AD26" s="177">
        <v>0</v>
      </c>
      <c r="AE26" s="177">
        <v>0</v>
      </c>
      <c r="AF26" s="25" t="s">
        <v>106</v>
      </c>
      <c r="AG26" s="24" t="s">
        <v>106</v>
      </c>
      <c r="AH26" s="177">
        <v>0</v>
      </c>
      <c r="AI26" s="177">
        <v>150574.04999999999</v>
      </c>
      <c r="AJ26" s="177">
        <v>150574.04999999999</v>
      </c>
      <c r="AK26" s="177">
        <v>0</v>
      </c>
      <c r="AL26" s="165">
        <v>0</v>
      </c>
      <c r="AM26" s="39" t="s">
        <v>188</v>
      </c>
      <c r="AN26" s="27">
        <v>11562</v>
      </c>
      <c r="AO26" s="39" t="s">
        <v>189</v>
      </c>
      <c r="AP26" s="27">
        <v>11562</v>
      </c>
      <c r="AQ26" s="39" t="s">
        <v>106</v>
      </c>
      <c r="AR26" s="39" t="s">
        <v>106</v>
      </c>
      <c r="AS26" s="39" t="s">
        <v>106</v>
      </c>
      <c r="AT26" s="39" t="s">
        <v>106</v>
      </c>
      <c r="AU26" s="39" t="s">
        <v>106</v>
      </c>
      <c r="AV26" s="39" t="s">
        <v>106</v>
      </c>
      <c r="AW26" s="39" t="s">
        <v>106</v>
      </c>
      <c r="AX26" s="39" t="s">
        <v>106</v>
      </c>
      <c r="AY26" s="39" t="s">
        <v>106</v>
      </c>
      <c r="AZ26" s="39" t="s">
        <v>106</v>
      </c>
      <c r="BA26" s="39" t="s">
        <v>106</v>
      </c>
      <c r="BB26" s="39" t="s">
        <v>106</v>
      </c>
      <c r="BC26" s="39" t="s">
        <v>106</v>
      </c>
      <c r="BD26" s="39" t="s">
        <v>106</v>
      </c>
      <c r="BE26" s="39" t="s">
        <v>106</v>
      </c>
      <c r="BF26" s="39" t="s">
        <v>106</v>
      </c>
      <c r="BG26" s="39" t="s">
        <v>106</v>
      </c>
      <c r="BH26" s="39" t="s">
        <v>106</v>
      </c>
    </row>
    <row r="27" spans="1:453 16361:16384" x14ac:dyDescent="0.25">
      <c r="A27" s="124"/>
      <c r="B27" s="120"/>
      <c r="C27" s="34"/>
      <c r="D27" s="34"/>
      <c r="E27" s="34"/>
      <c r="F27" s="153"/>
      <c r="G27" s="27"/>
      <c r="H27" s="35"/>
      <c r="I27" s="157"/>
      <c r="J27" s="34"/>
      <c r="K27" s="37"/>
      <c r="L27" s="168"/>
      <c r="M27" s="27"/>
      <c r="N27" s="37"/>
      <c r="O27" s="37"/>
      <c r="P27" s="34"/>
      <c r="Q27" s="37"/>
      <c r="R27" s="37"/>
      <c r="S27" s="37"/>
      <c r="T27" s="34"/>
      <c r="U27" s="34"/>
      <c r="V27" s="20" t="s">
        <v>138</v>
      </c>
      <c r="W27" s="38">
        <v>42795</v>
      </c>
      <c r="X27" s="21">
        <v>12023</v>
      </c>
      <c r="Y27" s="20" t="s">
        <v>195</v>
      </c>
      <c r="Z27" s="20">
        <v>42736</v>
      </c>
      <c r="AA27" s="38">
        <v>43100</v>
      </c>
      <c r="AB27" s="23">
        <v>3.1809400000000002E-2</v>
      </c>
      <c r="AC27" s="20" t="s">
        <v>106</v>
      </c>
      <c r="AD27" s="177">
        <v>6386.16</v>
      </c>
      <c r="AE27" s="177">
        <v>0</v>
      </c>
      <c r="AF27" s="25" t="s">
        <v>106</v>
      </c>
      <c r="AG27" s="24" t="s">
        <v>106</v>
      </c>
      <c r="AH27" s="177">
        <v>0</v>
      </c>
      <c r="AI27" s="177">
        <v>207151.56</v>
      </c>
      <c r="AJ27" s="177">
        <v>207151.56</v>
      </c>
      <c r="AK27" s="177">
        <v>0</v>
      </c>
      <c r="AL27" s="165">
        <v>0</v>
      </c>
      <c r="AM27" s="39"/>
      <c r="AN27" s="27"/>
      <c r="AO27" s="39"/>
      <c r="AP27" s="27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</row>
    <row r="28" spans="1:453 16361:16384" ht="13.5" thickBot="1" x14ac:dyDescent="0.3">
      <c r="A28" s="124"/>
      <c r="B28" s="120"/>
      <c r="C28" s="34"/>
      <c r="D28" s="34"/>
      <c r="E28" s="34"/>
      <c r="F28" s="153"/>
      <c r="G28" s="27"/>
      <c r="H28" s="35"/>
      <c r="I28" s="157"/>
      <c r="J28" s="34"/>
      <c r="K28" s="37"/>
      <c r="L28" s="168"/>
      <c r="M28" s="27"/>
      <c r="N28" s="37"/>
      <c r="O28" s="37"/>
      <c r="P28" s="34"/>
      <c r="Q28" s="37"/>
      <c r="R28" s="37"/>
      <c r="S28" s="37"/>
      <c r="T28" s="34"/>
      <c r="U28" s="34"/>
      <c r="V28" s="20" t="s">
        <v>139</v>
      </c>
      <c r="W28" s="38">
        <v>43089</v>
      </c>
      <c r="X28" s="21">
        <v>12212</v>
      </c>
      <c r="Y28" s="20" t="s">
        <v>289</v>
      </c>
      <c r="Z28" s="20">
        <v>43101</v>
      </c>
      <c r="AA28" s="38">
        <v>43465</v>
      </c>
      <c r="AB28" s="23" t="s">
        <v>106</v>
      </c>
      <c r="AC28" s="23" t="s">
        <v>106</v>
      </c>
      <c r="AD28" s="177">
        <v>0</v>
      </c>
      <c r="AE28" s="177">
        <v>0</v>
      </c>
      <c r="AF28" s="25" t="s">
        <v>106</v>
      </c>
      <c r="AG28" s="24" t="s">
        <v>106</v>
      </c>
      <c r="AH28" s="177">
        <v>0</v>
      </c>
      <c r="AI28" s="177">
        <v>0</v>
      </c>
      <c r="AJ28" s="177">
        <v>0</v>
      </c>
      <c r="AK28" s="177">
        <f>34525.26+17262.63+17262.63+15693.3+31386.6+15693.3</f>
        <v>131823.72</v>
      </c>
      <c r="AL28" s="165">
        <f>AJ26+AJ27+AK28</f>
        <v>489549.32999999996</v>
      </c>
      <c r="AM28" s="39"/>
      <c r="AN28" s="27"/>
      <c r="AO28" s="39"/>
      <c r="AP28" s="27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</row>
    <row r="29" spans="1:453 16361:16384" s="73" customFormat="1" ht="26.25" thickBot="1" x14ac:dyDescent="0.3">
      <c r="A29" s="125">
        <v>3</v>
      </c>
      <c r="B29" s="121" t="s">
        <v>291</v>
      </c>
      <c r="C29" s="22" t="s">
        <v>251</v>
      </c>
      <c r="D29" s="22" t="s">
        <v>100</v>
      </c>
      <c r="E29" s="22" t="s">
        <v>250</v>
      </c>
      <c r="F29" s="154" t="s">
        <v>252</v>
      </c>
      <c r="G29" s="95">
        <v>11982</v>
      </c>
      <c r="H29" s="19" t="s">
        <v>241</v>
      </c>
      <c r="I29" s="151" t="s">
        <v>144</v>
      </c>
      <c r="J29" s="22" t="s">
        <v>145</v>
      </c>
      <c r="K29" s="96">
        <v>43096</v>
      </c>
      <c r="L29" s="165">
        <v>406854</v>
      </c>
      <c r="M29" s="95">
        <v>12222</v>
      </c>
      <c r="N29" s="96">
        <v>43101</v>
      </c>
      <c r="O29" s="96">
        <v>43465</v>
      </c>
      <c r="P29" s="22" t="s">
        <v>201</v>
      </c>
      <c r="Q29" s="20" t="s">
        <v>106</v>
      </c>
      <c r="R29" s="20" t="s">
        <v>106</v>
      </c>
      <c r="S29" s="20" t="s">
        <v>106</v>
      </c>
      <c r="T29" s="22" t="s">
        <v>106</v>
      </c>
      <c r="U29" s="22" t="s">
        <v>106</v>
      </c>
      <c r="V29" s="20" t="s">
        <v>106</v>
      </c>
      <c r="W29" s="20" t="s">
        <v>106</v>
      </c>
      <c r="X29" s="97" t="s">
        <v>106</v>
      </c>
      <c r="Y29" s="20" t="s">
        <v>106</v>
      </c>
      <c r="Z29" s="94" t="s">
        <v>106</v>
      </c>
      <c r="AA29" s="20" t="s">
        <v>106</v>
      </c>
      <c r="AB29" s="97" t="s">
        <v>106</v>
      </c>
      <c r="AC29" s="94" t="s">
        <v>106</v>
      </c>
      <c r="AD29" s="178">
        <v>0</v>
      </c>
      <c r="AE29" s="178">
        <v>0</v>
      </c>
      <c r="AF29" s="96">
        <v>43129</v>
      </c>
      <c r="AG29" s="98" t="s">
        <v>106</v>
      </c>
      <c r="AH29" s="178">
        <v>0</v>
      </c>
      <c r="AI29" s="178">
        <v>0</v>
      </c>
      <c r="AJ29" s="178">
        <v>0</v>
      </c>
      <c r="AK29" s="178">
        <f>45206+22603+22603+33904.5+67809+33904.5</f>
        <v>226030</v>
      </c>
      <c r="AL29" s="179">
        <f t="shared" ref="AL29:AL30" si="0">AJ29+AK29</f>
        <v>226030</v>
      </c>
      <c r="AM29" s="99" t="s">
        <v>238</v>
      </c>
      <c r="AN29" s="95">
        <v>12048</v>
      </c>
      <c r="AO29" s="22" t="s">
        <v>176</v>
      </c>
      <c r="AP29" s="95">
        <v>12048</v>
      </c>
      <c r="AQ29" s="94" t="s">
        <v>106</v>
      </c>
      <c r="AR29" s="94" t="s">
        <v>106</v>
      </c>
      <c r="AS29" s="94" t="s">
        <v>106</v>
      </c>
      <c r="AT29" s="94" t="s">
        <v>106</v>
      </c>
      <c r="AU29" s="94" t="s">
        <v>106</v>
      </c>
      <c r="AV29" s="94" t="s">
        <v>106</v>
      </c>
      <c r="AW29" s="25" t="s">
        <v>106</v>
      </c>
      <c r="AX29" s="25" t="s">
        <v>106</v>
      </c>
      <c r="AY29" s="21" t="s">
        <v>106</v>
      </c>
      <c r="AZ29" s="25" t="s">
        <v>106</v>
      </c>
      <c r="BA29" s="25" t="s">
        <v>106</v>
      </c>
      <c r="BB29" s="25" t="s">
        <v>106</v>
      </c>
      <c r="BC29" s="25" t="s">
        <v>106</v>
      </c>
      <c r="BD29" s="25" t="s">
        <v>106</v>
      </c>
      <c r="BE29" s="25" t="s">
        <v>106</v>
      </c>
      <c r="BF29" s="25" t="s">
        <v>106</v>
      </c>
      <c r="BG29" s="25" t="s">
        <v>106</v>
      </c>
      <c r="BH29" s="25" t="s">
        <v>106</v>
      </c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Q29" s="62"/>
      <c r="DR29" s="62"/>
      <c r="DS29" s="62"/>
      <c r="DT29" s="62"/>
      <c r="DU29" s="62"/>
      <c r="DV29" s="62"/>
      <c r="DW29" s="62"/>
      <c r="DX29" s="62"/>
      <c r="DY29" s="62"/>
      <c r="DZ29" s="62"/>
      <c r="EA29" s="62"/>
      <c r="EB29" s="62"/>
      <c r="EC29" s="62"/>
      <c r="ED29" s="62"/>
      <c r="EE29" s="62"/>
      <c r="EF29" s="62"/>
      <c r="EG29" s="62"/>
      <c r="EH29" s="62"/>
      <c r="EI29" s="62"/>
      <c r="EJ29" s="62"/>
      <c r="EK29" s="62"/>
      <c r="EL29" s="62"/>
      <c r="EM29" s="62"/>
      <c r="EN29" s="62"/>
      <c r="EO29" s="62"/>
      <c r="EP29" s="62"/>
      <c r="EQ29" s="62"/>
      <c r="ER29" s="62"/>
      <c r="ES29" s="62"/>
      <c r="ET29" s="62"/>
      <c r="EU29" s="62"/>
      <c r="EV29" s="62"/>
      <c r="EW29" s="62"/>
      <c r="EX29" s="62"/>
      <c r="EY29" s="62"/>
      <c r="EZ29" s="62"/>
      <c r="FA29" s="62"/>
      <c r="FB29" s="62"/>
      <c r="FC29" s="62"/>
      <c r="FD29" s="62"/>
      <c r="FE29" s="62"/>
      <c r="FF29" s="62"/>
      <c r="FG29" s="62"/>
      <c r="FH29" s="62"/>
      <c r="FI29" s="62"/>
      <c r="FJ29" s="62"/>
      <c r="FK29" s="62"/>
      <c r="FL29" s="62"/>
      <c r="FM29" s="62"/>
      <c r="FN29" s="62"/>
      <c r="FO29" s="62"/>
      <c r="FP29" s="62"/>
      <c r="FQ29" s="62"/>
      <c r="FR29" s="62"/>
      <c r="FS29" s="62"/>
      <c r="FT29" s="62"/>
      <c r="FU29" s="62"/>
      <c r="FV29" s="62"/>
      <c r="FW29" s="62"/>
      <c r="FX29" s="62"/>
      <c r="FY29" s="62"/>
      <c r="FZ29" s="62"/>
      <c r="GA29" s="62"/>
      <c r="GB29" s="62"/>
      <c r="GC29" s="62"/>
      <c r="GD29" s="62"/>
      <c r="GE29" s="62"/>
      <c r="GF29" s="62"/>
      <c r="GG29" s="62"/>
      <c r="GH29" s="62"/>
      <c r="GI29" s="62"/>
      <c r="GJ29" s="62"/>
      <c r="GK29" s="62"/>
      <c r="GL29" s="62"/>
      <c r="GM29" s="62"/>
      <c r="GN29" s="62"/>
      <c r="GO29" s="62"/>
      <c r="GP29" s="62"/>
      <c r="GQ29" s="62"/>
      <c r="GR29" s="62"/>
      <c r="GS29" s="62"/>
      <c r="GT29" s="62"/>
      <c r="GU29" s="62"/>
      <c r="GV29" s="62"/>
      <c r="GW29" s="62"/>
      <c r="GX29" s="62"/>
      <c r="GY29" s="62"/>
      <c r="GZ29" s="62"/>
      <c r="HA29" s="62"/>
      <c r="HB29" s="62"/>
      <c r="HC29" s="62"/>
      <c r="HD29" s="62"/>
      <c r="HE29" s="62"/>
      <c r="HF29" s="62"/>
      <c r="HG29" s="62"/>
      <c r="HH29" s="62"/>
      <c r="HI29" s="62"/>
      <c r="HJ29" s="62"/>
      <c r="HK29" s="62"/>
      <c r="HL29" s="62"/>
      <c r="HM29" s="62"/>
      <c r="HN29" s="62"/>
      <c r="HO29" s="62"/>
      <c r="HP29" s="62"/>
      <c r="HQ29" s="62"/>
      <c r="HR29" s="62"/>
      <c r="HS29" s="62"/>
      <c r="HT29" s="62"/>
      <c r="HU29" s="62"/>
      <c r="HV29" s="62"/>
      <c r="HW29" s="62"/>
      <c r="HX29" s="62"/>
      <c r="HY29" s="62"/>
      <c r="HZ29" s="62"/>
      <c r="IA29" s="62"/>
      <c r="IB29" s="62"/>
      <c r="IC29" s="62"/>
      <c r="ID29" s="62"/>
      <c r="IE29" s="62"/>
      <c r="IF29" s="62"/>
      <c r="IG29" s="62"/>
      <c r="IH29" s="62"/>
      <c r="II29" s="62"/>
      <c r="IJ29" s="62"/>
      <c r="IK29" s="62"/>
      <c r="IL29" s="62"/>
      <c r="IM29" s="62"/>
      <c r="IN29" s="62"/>
      <c r="IO29" s="62"/>
      <c r="IP29" s="62"/>
      <c r="IQ29" s="62"/>
      <c r="IR29" s="62"/>
      <c r="IS29" s="62"/>
      <c r="IT29" s="62"/>
      <c r="IU29" s="62"/>
      <c r="IV29" s="62"/>
      <c r="IW29" s="62"/>
      <c r="IX29" s="62"/>
      <c r="IY29" s="62"/>
      <c r="IZ29" s="62"/>
      <c r="JA29" s="62"/>
      <c r="JB29" s="62"/>
      <c r="JC29" s="62"/>
      <c r="JD29" s="62"/>
      <c r="JE29" s="62"/>
      <c r="JF29" s="62"/>
      <c r="JG29" s="62"/>
      <c r="JH29" s="62"/>
      <c r="JI29" s="62"/>
      <c r="JJ29" s="62"/>
      <c r="JK29" s="62"/>
      <c r="JL29" s="62"/>
      <c r="JM29" s="62"/>
      <c r="JN29" s="62"/>
      <c r="JO29" s="62"/>
      <c r="JP29" s="62"/>
      <c r="JQ29" s="62"/>
      <c r="JR29" s="62"/>
      <c r="JS29" s="62"/>
      <c r="JT29" s="62"/>
      <c r="JU29" s="62"/>
      <c r="JV29" s="62"/>
      <c r="JW29" s="62"/>
      <c r="JX29" s="62"/>
      <c r="JY29" s="62"/>
      <c r="JZ29" s="62"/>
      <c r="KA29" s="62"/>
      <c r="KB29" s="62"/>
      <c r="KC29" s="62"/>
      <c r="KD29" s="62"/>
      <c r="KE29" s="62"/>
      <c r="KF29" s="62"/>
      <c r="KG29" s="62"/>
      <c r="KH29" s="62"/>
      <c r="KI29" s="62"/>
      <c r="KJ29" s="62"/>
      <c r="KK29" s="62"/>
      <c r="KL29" s="62"/>
      <c r="KM29" s="62"/>
      <c r="KN29" s="62"/>
      <c r="KO29" s="62"/>
      <c r="KP29" s="62"/>
      <c r="KQ29" s="62"/>
      <c r="KR29" s="62"/>
      <c r="KS29" s="62"/>
      <c r="KT29" s="62"/>
      <c r="KU29" s="62"/>
      <c r="KV29" s="62"/>
      <c r="KW29" s="62"/>
      <c r="KX29" s="62"/>
      <c r="KY29" s="62"/>
      <c r="KZ29" s="62"/>
      <c r="LA29" s="62"/>
      <c r="LB29" s="62"/>
      <c r="LC29" s="62"/>
      <c r="LD29" s="62"/>
      <c r="LE29" s="62"/>
      <c r="LF29" s="62"/>
      <c r="LG29" s="62"/>
      <c r="LH29" s="62"/>
      <c r="LI29" s="62"/>
      <c r="LJ29" s="62"/>
      <c r="LK29" s="62"/>
      <c r="LL29" s="62"/>
      <c r="LM29" s="62"/>
      <c r="LN29" s="62"/>
      <c r="LO29" s="62"/>
      <c r="LP29" s="62"/>
      <c r="LQ29" s="62"/>
      <c r="LR29" s="62"/>
      <c r="LS29" s="62"/>
      <c r="LT29" s="62"/>
      <c r="LU29" s="62"/>
      <c r="LV29" s="62"/>
      <c r="LW29" s="62"/>
      <c r="LX29" s="62"/>
      <c r="LY29" s="62"/>
      <c r="LZ29" s="62"/>
      <c r="MA29" s="62"/>
      <c r="MB29" s="62"/>
      <c r="MC29" s="62"/>
      <c r="MD29" s="62"/>
      <c r="ME29" s="62"/>
      <c r="MF29" s="62"/>
      <c r="MG29" s="62"/>
      <c r="MH29" s="62"/>
      <c r="MI29" s="62"/>
      <c r="MJ29" s="62"/>
      <c r="MK29" s="62"/>
      <c r="ML29" s="62"/>
      <c r="MM29" s="62"/>
      <c r="MN29" s="62"/>
      <c r="MO29" s="62"/>
      <c r="MP29" s="62"/>
      <c r="MQ29" s="62"/>
      <c r="MR29" s="62"/>
      <c r="MS29" s="62"/>
      <c r="MT29" s="62"/>
      <c r="MU29" s="62"/>
      <c r="MV29" s="62"/>
      <c r="MW29" s="62"/>
      <c r="MX29" s="62"/>
      <c r="MY29" s="62"/>
      <c r="MZ29" s="62"/>
      <c r="NA29" s="62"/>
      <c r="NB29" s="62"/>
      <c r="NC29" s="62"/>
      <c r="ND29" s="62"/>
      <c r="NE29" s="62"/>
      <c r="NF29" s="62"/>
      <c r="NG29" s="62"/>
      <c r="NH29" s="62"/>
      <c r="NI29" s="62"/>
      <c r="NJ29" s="62"/>
      <c r="NK29" s="62"/>
      <c r="NL29" s="62"/>
      <c r="NM29" s="62"/>
      <c r="NN29" s="62"/>
      <c r="NO29" s="62"/>
      <c r="NP29" s="62"/>
      <c r="NQ29" s="62"/>
      <c r="NR29" s="62"/>
      <c r="NS29" s="62"/>
      <c r="NT29" s="62"/>
      <c r="NU29" s="62"/>
      <c r="NV29" s="62"/>
      <c r="NW29" s="62"/>
      <c r="NX29" s="62"/>
      <c r="NY29" s="62"/>
      <c r="NZ29" s="62"/>
      <c r="OA29" s="62"/>
      <c r="OB29" s="62"/>
      <c r="OC29" s="62"/>
      <c r="OD29" s="62"/>
      <c r="OE29" s="62"/>
      <c r="OF29" s="62"/>
      <c r="OG29" s="62"/>
      <c r="OH29" s="62"/>
      <c r="OI29" s="62"/>
      <c r="OJ29" s="62"/>
      <c r="OK29" s="62"/>
      <c r="OL29" s="62"/>
      <c r="OM29" s="62"/>
      <c r="ON29" s="62"/>
      <c r="OO29" s="62"/>
      <c r="OP29" s="62"/>
      <c r="OQ29" s="62"/>
      <c r="OR29" s="62"/>
      <c r="OS29" s="62"/>
      <c r="OT29" s="62"/>
      <c r="OU29" s="62"/>
      <c r="OV29" s="62"/>
      <c r="OW29" s="62"/>
      <c r="OX29" s="62"/>
      <c r="OY29" s="62"/>
      <c r="OZ29" s="62"/>
      <c r="PA29" s="62"/>
      <c r="PB29" s="62"/>
      <c r="PC29" s="62"/>
      <c r="PD29" s="62"/>
      <c r="PE29" s="62"/>
      <c r="PF29" s="62"/>
      <c r="PG29" s="62"/>
      <c r="PH29" s="62"/>
      <c r="PI29" s="62"/>
      <c r="PJ29" s="62"/>
      <c r="PK29" s="62"/>
      <c r="PL29" s="62"/>
      <c r="PM29" s="62"/>
      <c r="PN29" s="62"/>
      <c r="PO29" s="62"/>
      <c r="PP29" s="62"/>
      <c r="PQ29" s="62"/>
      <c r="PR29" s="62"/>
      <c r="PS29" s="62"/>
      <c r="PT29" s="62"/>
      <c r="PU29" s="62"/>
      <c r="PV29" s="62"/>
      <c r="PW29" s="62"/>
      <c r="PX29" s="62"/>
      <c r="PY29" s="62"/>
      <c r="PZ29" s="62"/>
      <c r="QA29" s="62"/>
      <c r="QB29" s="62"/>
      <c r="QC29" s="62"/>
      <c r="QD29" s="62"/>
      <c r="QE29" s="62"/>
      <c r="QF29" s="62"/>
      <c r="QG29" s="62"/>
      <c r="QH29" s="62"/>
      <c r="QI29" s="62"/>
      <c r="QJ29" s="62"/>
      <c r="QK29" s="62"/>
      <c r="XEG29" s="62"/>
      <c r="XEH29" s="62"/>
      <c r="XEI29" s="62"/>
      <c r="XEJ29" s="62"/>
      <c r="XEK29" s="62"/>
      <c r="XEL29" s="62"/>
      <c r="XEM29" s="62"/>
      <c r="XEN29" s="62"/>
      <c r="XEO29" s="62"/>
      <c r="XEP29" s="62"/>
      <c r="XEQ29" s="62"/>
      <c r="XER29" s="62"/>
      <c r="XES29" s="62"/>
      <c r="XET29" s="62"/>
      <c r="XEU29" s="62"/>
      <c r="XEV29" s="62"/>
      <c r="XEW29" s="62"/>
      <c r="XEX29" s="62"/>
      <c r="XEY29" s="62"/>
      <c r="XEZ29" s="62"/>
      <c r="XFA29" s="62"/>
      <c r="XFB29" s="62"/>
      <c r="XFC29" s="62"/>
      <c r="XFD29" s="62"/>
    </row>
    <row r="30" spans="1:453 16361:16384" s="73" customFormat="1" ht="26.25" thickBot="1" x14ac:dyDescent="0.3">
      <c r="A30" s="125">
        <v>4</v>
      </c>
      <c r="B30" s="121" t="s">
        <v>290</v>
      </c>
      <c r="C30" s="22" t="s">
        <v>253</v>
      </c>
      <c r="D30" s="22" t="s">
        <v>100</v>
      </c>
      <c r="E30" s="22" t="s">
        <v>250</v>
      </c>
      <c r="F30" s="154" t="s">
        <v>254</v>
      </c>
      <c r="G30" s="95">
        <v>11986</v>
      </c>
      <c r="H30" s="19" t="s">
        <v>242</v>
      </c>
      <c r="I30" s="151" t="s">
        <v>144</v>
      </c>
      <c r="J30" s="22" t="s">
        <v>145</v>
      </c>
      <c r="K30" s="96">
        <v>43096</v>
      </c>
      <c r="L30" s="165">
        <v>556866</v>
      </c>
      <c r="M30" s="95">
        <v>12222</v>
      </c>
      <c r="N30" s="96">
        <v>43101</v>
      </c>
      <c r="O30" s="96">
        <v>43465</v>
      </c>
      <c r="P30" s="22" t="s">
        <v>201</v>
      </c>
      <c r="Q30" s="20" t="s">
        <v>106</v>
      </c>
      <c r="R30" s="20" t="s">
        <v>106</v>
      </c>
      <c r="S30" s="20" t="s">
        <v>106</v>
      </c>
      <c r="T30" s="22" t="s">
        <v>106</v>
      </c>
      <c r="U30" s="22" t="s">
        <v>106</v>
      </c>
      <c r="V30" s="20" t="s">
        <v>106</v>
      </c>
      <c r="W30" s="20" t="s">
        <v>106</v>
      </c>
      <c r="X30" s="97" t="s">
        <v>106</v>
      </c>
      <c r="Y30" s="20" t="s">
        <v>106</v>
      </c>
      <c r="Z30" s="94" t="s">
        <v>106</v>
      </c>
      <c r="AA30" s="20" t="s">
        <v>106</v>
      </c>
      <c r="AB30" s="97" t="s">
        <v>106</v>
      </c>
      <c r="AC30" s="94" t="s">
        <v>106</v>
      </c>
      <c r="AD30" s="178">
        <v>0</v>
      </c>
      <c r="AE30" s="178">
        <v>0</v>
      </c>
      <c r="AF30" s="96">
        <v>43129</v>
      </c>
      <c r="AG30" s="98" t="s">
        <v>106</v>
      </c>
      <c r="AH30" s="178">
        <v>0</v>
      </c>
      <c r="AI30" s="178">
        <v>0</v>
      </c>
      <c r="AJ30" s="178">
        <v>0</v>
      </c>
      <c r="AK30" s="178">
        <f>92811+46405.5+46405.5+44549.28+89098.56+44549.28</f>
        <v>363819.12</v>
      </c>
      <c r="AL30" s="179">
        <f t="shared" si="0"/>
        <v>363819.12</v>
      </c>
      <c r="AM30" s="99" t="s">
        <v>205</v>
      </c>
      <c r="AN30" s="95">
        <v>12022</v>
      </c>
      <c r="AO30" s="22" t="s">
        <v>255</v>
      </c>
      <c r="AP30" s="95">
        <v>12022</v>
      </c>
      <c r="AQ30" s="94" t="s">
        <v>106</v>
      </c>
      <c r="AR30" s="94" t="s">
        <v>106</v>
      </c>
      <c r="AS30" s="94" t="s">
        <v>106</v>
      </c>
      <c r="AT30" s="94" t="s">
        <v>106</v>
      </c>
      <c r="AU30" s="94" t="s">
        <v>106</v>
      </c>
      <c r="AV30" s="94" t="s">
        <v>106</v>
      </c>
      <c r="AW30" s="25" t="s">
        <v>106</v>
      </c>
      <c r="AX30" s="25" t="s">
        <v>106</v>
      </c>
      <c r="AY30" s="21" t="s">
        <v>106</v>
      </c>
      <c r="AZ30" s="25" t="s">
        <v>106</v>
      </c>
      <c r="BA30" s="25" t="s">
        <v>106</v>
      </c>
      <c r="BB30" s="25" t="s">
        <v>106</v>
      </c>
      <c r="BC30" s="25" t="s">
        <v>106</v>
      </c>
      <c r="BD30" s="25" t="s">
        <v>106</v>
      </c>
      <c r="BE30" s="25" t="s">
        <v>106</v>
      </c>
      <c r="BF30" s="25" t="s">
        <v>106</v>
      </c>
      <c r="BG30" s="25" t="s">
        <v>106</v>
      </c>
      <c r="BH30" s="25" t="s">
        <v>106</v>
      </c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  <c r="DN30" s="62"/>
      <c r="DO30" s="62"/>
      <c r="DP30" s="62"/>
      <c r="DQ30" s="62"/>
      <c r="DR30" s="62"/>
      <c r="DS30" s="62"/>
      <c r="DT30" s="62"/>
      <c r="DU30" s="62"/>
      <c r="DV30" s="62"/>
      <c r="DW30" s="62"/>
      <c r="DX30" s="62"/>
      <c r="DY30" s="62"/>
      <c r="DZ30" s="62"/>
      <c r="EA30" s="62"/>
      <c r="EB30" s="62"/>
      <c r="EC30" s="62"/>
      <c r="ED30" s="62"/>
      <c r="EE30" s="62"/>
      <c r="EF30" s="62"/>
      <c r="EG30" s="62"/>
      <c r="EH30" s="62"/>
      <c r="EI30" s="62"/>
      <c r="EJ30" s="62"/>
      <c r="EK30" s="62"/>
      <c r="EL30" s="62"/>
      <c r="EM30" s="62"/>
      <c r="EN30" s="62"/>
      <c r="EO30" s="62"/>
      <c r="EP30" s="62"/>
      <c r="EQ30" s="62"/>
      <c r="ER30" s="62"/>
      <c r="ES30" s="62"/>
      <c r="ET30" s="62"/>
      <c r="EU30" s="62"/>
      <c r="EV30" s="62"/>
      <c r="EW30" s="62"/>
      <c r="EX30" s="62"/>
      <c r="EY30" s="62"/>
      <c r="EZ30" s="62"/>
      <c r="FA30" s="62"/>
      <c r="FB30" s="62"/>
      <c r="FC30" s="62"/>
      <c r="FD30" s="62"/>
      <c r="FE30" s="62"/>
      <c r="FF30" s="62"/>
      <c r="FG30" s="62"/>
      <c r="FH30" s="62"/>
      <c r="FI30" s="62"/>
      <c r="FJ30" s="62"/>
      <c r="FK30" s="62"/>
      <c r="FL30" s="62"/>
      <c r="FM30" s="62"/>
      <c r="FN30" s="62"/>
      <c r="FO30" s="62"/>
      <c r="FP30" s="62"/>
      <c r="FQ30" s="62"/>
      <c r="FR30" s="62"/>
      <c r="FS30" s="62"/>
      <c r="FT30" s="62"/>
      <c r="FU30" s="62"/>
      <c r="FV30" s="62"/>
      <c r="FW30" s="62"/>
      <c r="FX30" s="62"/>
      <c r="FY30" s="62"/>
      <c r="FZ30" s="62"/>
      <c r="GA30" s="62"/>
      <c r="GB30" s="62"/>
      <c r="GC30" s="62"/>
      <c r="GD30" s="62"/>
      <c r="GE30" s="62"/>
      <c r="GF30" s="62"/>
      <c r="GG30" s="62"/>
      <c r="GH30" s="62"/>
      <c r="GI30" s="62"/>
      <c r="GJ30" s="62"/>
      <c r="GK30" s="62"/>
      <c r="GL30" s="62"/>
      <c r="GM30" s="62"/>
      <c r="GN30" s="62"/>
      <c r="GO30" s="62"/>
      <c r="GP30" s="62"/>
      <c r="GQ30" s="62"/>
      <c r="GR30" s="62"/>
      <c r="GS30" s="62"/>
      <c r="GT30" s="62"/>
      <c r="GU30" s="62"/>
      <c r="GV30" s="62"/>
      <c r="GW30" s="62"/>
      <c r="GX30" s="62"/>
      <c r="GY30" s="62"/>
      <c r="GZ30" s="62"/>
      <c r="HA30" s="62"/>
      <c r="HB30" s="62"/>
      <c r="HC30" s="62"/>
      <c r="HD30" s="62"/>
      <c r="HE30" s="62"/>
      <c r="HF30" s="62"/>
      <c r="HG30" s="62"/>
      <c r="HH30" s="62"/>
      <c r="HI30" s="62"/>
      <c r="HJ30" s="62"/>
      <c r="HK30" s="62"/>
      <c r="HL30" s="62"/>
      <c r="HM30" s="62"/>
      <c r="HN30" s="62"/>
      <c r="HO30" s="62"/>
      <c r="HP30" s="62"/>
      <c r="HQ30" s="62"/>
      <c r="HR30" s="62"/>
      <c r="HS30" s="62"/>
      <c r="HT30" s="62"/>
      <c r="HU30" s="62"/>
      <c r="HV30" s="62"/>
      <c r="HW30" s="62"/>
      <c r="HX30" s="62"/>
      <c r="HY30" s="62"/>
      <c r="HZ30" s="62"/>
      <c r="IA30" s="62"/>
      <c r="IB30" s="62"/>
      <c r="IC30" s="62"/>
      <c r="ID30" s="62"/>
      <c r="IE30" s="62"/>
      <c r="IF30" s="62"/>
      <c r="IG30" s="62"/>
      <c r="IH30" s="62"/>
      <c r="II30" s="62"/>
      <c r="IJ30" s="62"/>
      <c r="IK30" s="62"/>
      <c r="IL30" s="62"/>
      <c r="IM30" s="62"/>
      <c r="IN30" s="62"/>
      <c r="IO30" s="62"/>
      <c r="IP30" s="62"/>
      <c r="IQ30" s="62"/>
      <c r="IR30" s="62"/>
      <c r="IS30" s="62"/>
      <c r="IT30" s="62"/>
      <c r="IU30" s="62"/>
      <c r="IV30" s="62"/>
      <c r="IW30" s="62"/>
      <c r="IX30" s="62"/>
      <c r="IY30" s="62"/>
      <c r="IZ30" s="62"/>
      <c r="JA30" s="62"/>
      <c r="JB30" s="62"/>
      <c r="JC30" s="62"/>
      <c r="JD30" s="62"/>
      <c r="JE30" s="62"/>
      <c r="JF30" s="62"/>
      <c r="JG30" s="62"/>
      <c r="JH30" s="62"/>
      <c r="JI30" s="62"/>
      <c r="JJ30" s="62"/>
      <c r="JK30" s="62"/>
      <c r="JL30" s="62"/>
      <c r="JM30" s="62"/>
      <c r="JN30" s="62"/>
      <c r="JO30" s="62"/>
      <c r="JP30" s="62"/>
      <c r="JQ30" s="62"/>
      <c r="JR30" s="62"/>
      <c r="JS30" s="62"/>
      <c r="JT30" s="62"/>
      <c r="JU30" s="62"/>
      <c r="JV30" s="62"/>
      <c r="JW30" s="62"/>
      <c r="JX30" s="62"/>
      <c r="JY30" s="62"/>
      <c r="JZ30" s="62"/>
      <c r="KA30" s="62"/>
      <c r="KB30" s="62"/>
      <c r="KC30" s="62"/>
      <c r="KD30" s="62"/>
      <c r="KE30" s="62"/>
      <c r="KF30" s="62"/>
      <c r="KG30" s="62"/>
      <c r="KH30" s="62"/>
      <c r="KI30" s="62"/>
      <c r="KJ30" s="62"/>
      <c r="KK30" s="62"/>
      <c r="KL30" s="62"/>
      <c r="KM30" s="62"/>
      <c r="KN30" s="62"/>
      <c r="KO30" s="62"/>
      <c r="KP30" s="62"/>
      <c r="KQ30" s="62"/>
      <c r="KR30" s="62"/>
      <c r="KS30" s="62"/>
      <c r="KT30" s="62"/>
      <c r="KU30" s="62"/>
      <c r="KV30" s="62"/>
      <c r="KW30" s="62"/>
      <c r="KX30" s="62"/>
      <c r="KY30" s="62"/>
      <c r="KZ30" s="62"/>
      <c r="LA30" s="62"/>
      <c r="LB30" s="62"/>
      <c r="LC30" s="62"/>
      <c r="LD30" s="62"/>
      <c r="LE30" s="62"/>
      <c r="LF30" s="62"/>
      <c r="LG30" s="62"/>
      <c r="LH30" s="62"/>
      <c r="LI30" s="62"/>
      <c r="LJ30" s="62"/>
      <c r="LK30" s="62"/>
      <c r="LL30" s="62"/>
      <c r="LM30" s="62"/>
      <c r="LN30" s="62"/>
      <c r="LO30" s="62"/>
      <c r="LP30" s="62"/>
      <c r="LQ30" s="62"/>
      <c r="LR30" s="62"/>
      <c r="LS30" s="62"/>
      <c r="LT30" s="62"/>
      <c r="LU30" s="62"/>
      <c r="LV30" s="62"/>
      <c r="LW30" s="62"/>
      <c r="LX30" s="62"/>
      <c r="LY30" s="62"/>
      <c r="LZ30" s="62"/>
      <c r="MA30" s="62"/>
      <c r="MB30" s="62"/>
      <c r="MC30" s="62"/>
      <c r="MD30" s="62"/>
      <c r="ME30" s="62"/>
      <c r="MF30" s="62"/>
      <c r="MG30" s="62"/>
      <c r="MH30" s="62"/>
      <c r="MI30" s="62"/>
      <c r="MJ30" s="62"/>
      <c r="MK30" s="62"/>
      <c r="ML30" s="62"/>
      <c r="MM30" s="62"/>
      <c r="MN30" s="62"/>
      <c r="MO30" s="62"/>
      <c r="MP30" s="62"/>
      <c r="MQ30" s="62"/>
      <c r="MR30" s="62"/>
      <c r="MS30" s="62"/>
      <c r="MT30" s="62"/>
      <c r="MU30" s="62"/>
      <c r="MV30" s="62"/>
      <c r="MW30" s="62"/>
      <c r="MX30" s="62"/>
      <c r="MY30" s="62"/>
      <c r="MZ30" s="62"/>
      <c r="NA30" s="62"/>
      <c r="NB30" s="62"/>
      <c r="NC30" s="62"/>
      <c r="ND30" s="62"/>
      <c r="NE30" s="62"/>
      <c r="NF30" s="62"/>
      <c r="NG30" s="62"/>
      <c r="NH30" s="62"/>
      <c r="NI30" s="62"/>
      <c r="NJ30" s="62"/>
      <c r="NK30" s="62"/>
      <c r="NL30" s="62"/>
      <c r="NM30" s="62"/>
      <c r="NN30" s="62"/>
      <c r="NO30" s="62"/>
      <c r="NP30" s="62"/>
      <c r="NQ30" s="62"/>
      <c r="NR30" s="62"/>
      <c r="NS30" s="62"/>
      <c r="NT30" s="62"/>
      <c r="NU30" s="62"/>
      <c r="NV30" s="62"/>
      <c r="NW30" s="62"/>
      <c r="NX30" s="62"/>
      <c r="NY30" s="62"/>
      <c r="NZ30" s="62"/>
      <c r="OA30" s="62"/>
      <c r="OB30" s="62"/>
      <c r="OC30" s="62"/>
      <c r="OD30" s="62"/>
      <c r="OE30" s="62"/>
      <c r="OF30" s="62"/>
      <c r="OG30" s="62"/>
      <c r="OH30" s="62"/>
      <c r="OI30" s="62"/>
      <c r="OJ30" s="62"/>
      <c r="OK30" s="62"/>
      <c r="OL30" s="62"/>
      <c r="OM30" s="62"/>
      <c r="ON30" s="62"/>
      <c r="OO30" s="62"/>
      <c r="OP30" s="62"/>
      <c r="OQ30" s="62"/>
      <c r="OR30" s="62"/>
      <c r="OS30" s="62"/>
      <c r="OT30" s="62"/>
      <c r="OU30" s="62"/>
      <c r="OV30" s="62"/>
      <c r="OW30" s="62"/>
      <c r="OX30" s="62"/>
      <c r="OY30" s="62"/>
      <c r="OZ30" s="62"/>
      <c r="PA30" s="62"/>
      <c r="PB30" s="62"/>
      <c r="PC30" s="62"/>
      <c r="PD30" s="62"/>
      <c r="PE30" s="62"/>
      <c r="PF30" s="62"/>
      <c r="PG30" s="62"/>
      <c r="PH30" s="62"/>
      <c r="PI30" s="62"/>
      <c r="PJ30" s="62"/>
      <c r="PK30" s="62"/>
      <c r="PL30" s="62"/>
      <c r="PM30" s="62"/>
      <c r="PN30" s="62"/>
      <c r="PO30" s="62"/>
      <c r="PP30" s="62"/>
      <c r="PQ30" s="62"/>
      <c r="PR30" s="62"/>
      <c r="PS30" s="62"/>
      <c r="PT30" s="62"/>
      <c r="PU30" s="62"/>
      <c r="PV30" s="62"/>
      <c r="PW30" s="62"/>
      <c r="PX30" s="62"/>
      <c r="PY30" s="62"/>
      <c r="PZ30" s="62"/>
      <c r="QA30" s="62"/>
      <c r="QB30" s="62"/>
      <c r="QC30" s="62"/>
      <c r="QD30" s="62"/>
      <c r="QE30" s="62"/>
      <c r="QF30" s="62"/>
      <c r="QG30" s="62"/>
      <c r="QH30" s="62"/>
      <c r="QI30" s="62"/>
      <c r="QJ30" s="62"/>
      <c r="QK30" s="62"/>
      <c r="XEG30" s="62"/>
      <c r="XEH30" s="62"/>
      <c r="XEI30" s="62"/>
      <c r="XEJ30" s="62"/>
      <c r="XEK30" s="62"/>
      <c r="XEL30" s="62"/>
      <c r="XEM30" s="62"/>
      <c r="XEN30" s="62"/>
      <c r="XEO30" s="62"/>
      <c r="XEP30" s="62"/>
      <c r="XEQ30" s="62"/>
      <c r="XER30" s="62"/>
      <c r="XES30" s="62"/>
      <c r="XET30" s="62"/>
      <c r="XEU30" s="62"/>
      <c r="XEV30" s="62"/>
      <c r="XEW30" s="62"/>
      <c r="XEX30" s="62"/>
      <c r="XEY30" s="62"/>
      <c r="XEZ30" s="62"/>
      <c r="XFA30" s="62"/>
      <c r="XFB30" s="62"/>
      <c r="XFC30" s="62"/>
      <c r="XFD30" s="62"/>
    </row>
    <row r="31" spans="1:453 16361:16384" x14ac:dyDescent="0.25">
      <c r="A31" s="124">
        <v>5</v>
      </c>
      <c r="B31" s="120" t="s">
        <v>338</v>
      </c>
      <c r="C31" s="34" t="s">
        <v>155</v>
      </c>
      <c r="D31" s="34" t="s">
        <v>163</v>
      </c>
      <c r="E31" s="34" t="s">
        <v>105</v>
      </c>
      <c r="F31" s="153" t="s">
        <v>156</v>
      </c>
      <c r="G31" s="27">
        <v>11400</v>
      </c>
      <c r="H31" s="35" t="s">
        <v>118</v>
      </c>
      <c r="I31" s="157" t="s">
        <v>128</v>
      </c>
      <c r="J31" s="34" t="s">
        <v>129</v>
      </c>
      <c r="K31" s="37">
        <v>41887</v>
      </c>
      <c r="L31" s="168">
        <v>57732</v>
      </c>
      <c r="M31" s="27">
        <v>11403</v>
      </c>
      <c r="N31" s="37">
        <v>41887</v>
      </c>
      <c r="O31" s="37">
        <v>42252</v>
      </c>
      <c r="P31" s="34" t="s">
        <v>104</v>
      </c>
      <c r="Q31" s="34" t="s">
        <v>106</v>
      </c>
      <c r="R31" s="34" t="s">
        <v>106</v>
      </c>
      <c r="S31" s="34" t="s">
        <v>106</v>
      </c>
      <c r="T31" s="34" t="s">
        <v>103</v>
      </c>
      <c r="U31" s="34" t="s">
        <v>106</v>
      </c>
      <c r="V31" s="19" t="s">
        <v>122</v>
      </c>
      <c r="W31" s="20">
        <v>42244</v>
      </c>
      <c r="X31" s="21">
        <v>11634</v>
      </c>
      <c r="Y31" s="22" t="s">
        <v>179</v>
      </c>
      <c r="Z31" s="20">
        <v>42244</v>
      </c>
      <c r="AA31" s="20">
        <v>42617</v>
      </c>
      <c r="AB31" s="23" t="s">
        <v>106</v>
      </c>
      <c r="AC31" s="22" t="s">
        <v>106</v>
      </c>
      <c r="AD31" s="177">
        <v>0</v>
      </c>
      <c r="AE31" s="177">
        <v>0</v>
      </c>
      <c r="AF31" s="25" t="s">
        <v>106</v>
      </c>
      <c r="AG31" s="24" t="s">
        <v>106</v>
      </c>
      <c r="AH31" s="177">
        <v>0</v>
      </c>
      <c r="AI31" s="177">
        <v>0</v>
      </c>
      <c r="AJ31" s="177">
        <v>0</v>
      </c>
      <c r="AK31" s="177">
        <v>0</v>
      </c>
      <c r="AL31" s="165">
        <v>0</v>
      </c>
      <c r="AM31" s="27" t="s">
        <v>106</v>
      </c>
      <c r="AN31" s="27" t="s">
        <v>106</v>
      </c>
      <c r="AO31" s="27" t="s">
        <v>106</v>
      </c>
      <c r="AP31" s="27" t="s">
        <v>106</v>
      </c>
      <c r="AQ31" s="27" t="s">
        <v>106</v>
      </c>
      <c r="AR31" s="27" t="s">
        <v>106</v>
      </c>
      <c r="AS31" s="27" t="s">
        <v>106</v>
      </c>
      <c r="AT31" s="27" t="s">
        <v>106</v>
      </c>
      <c r="AU31" s="27" t="s">
        <v>106</v>
      </c>
      <c r="AV31" s="27" t="s">
        <v>106</v>
      </c>
      <c r="AW31" s="27" t="s">
        <v>106</v>
      </c>
      <c r="AX31" s="27" t="s">
        <v>106</v>
      </c>
      <c r="AY31" s="27" t="s">
        <v>106</v>
      </c>
      <c r="AZ31" s="27" t="s">
        <v>106</v>
      </c>
      <c r="BA31" s="27" t="s">
        <v>106</v>
      </c>
      <c r="BB31" s="27" t="s">
        <v>106</v>
      </c>
      <c r="BC31" s="27" t="s">
        <v>106</v>
      </c>
      <c r="BD31" s="27" t="s">
        <v>106</v>
      </c>
      <c r="BE31" s="27" t="s">
        <v>106</v>
      </c>
      <c r="BF31" s="27" t="s">
        <v>106</v>
      </c>
      <c r="BG31" s="27" t="s">
        <v>106</v>
      </c>
      <c r="BH31" s="27" t="s">
        <v>106</v>
      </c>
    </row>
    <row r="32" spans="1:453 16361:16384" x14ac:dyDescent="0.25">
      <c r="A32" s="124"/>
      <c r="B32" s="120"/>
      <c r="C32" s="34"/>
      <c r="D32" s="34"/>
      <c r="E32" s="34"/>
      <c r="F32" s="153"/>
      <c r="G32" s="27"/>
      <c r="H32" s="35"/>
      <c r="I32" s="157"/>
      <c r="J32" s="34"/>
      <c r="K32" s="37"/>
      <c r="L32" s="168"/>
      <c r="M32" s="27"/>
      <c r="N32" s="37"/>
      <c r="O32" s="37"/>
      <c r="P32" s="34"/>
      <c r="Q32" s="34"/>
      <c r="R32" s="34"/>
      <c r="S32" s="34"/>
      <c r="T32" s="34"/>
      <c r="U32" s="34"/>
      <c r="V32" s="19" t="s">
        <v>138</v>
      </c>
      <c r="W32" s="20">
        <v>42436</v>
      </c>
      <c r="X32" s="21">
        <v>11762</v>
      </c>
      <c r="Y32" s="22" t="s">
        <v>190</v>
      </c>
      <c r="Z32" s="20">
        <v>42436</v>
      </c>
      <c r="AA32" s="20">
        <v>42617</v>
      </c>
      <c r="AB32" s="23" t="s">
        <v>106</v>
      </c>
      <c r="AC32" s="22" t="s">
        <v>106</v>
      </c>
      <c r="AD32" s="177">
        <v>0</v>
      </c>
      <c r="AE32" s="177">
        <v>0</v>
      </c>
      <c r="AF32" s="25" t="s">
        <v>106</v>
      </c>
      <c r="AG32" s="24" t="s">
        <v>106</v>
      </c>
      <c r="AH32" s="177">
        <v>0</v>
      </c>
      <c r="AI32" s="177">
        <v>0</v>
      </c>
      <c r="AJ32" s="177">
        <v>0</v>
      </c>
      <c r="AK32" s="177">
        <v>0</v>
      </c>
      <c r="AL32" s="165">
        <v>0</v>
      </c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</row>
    <row r="33" spans="1:453 16361:16384" x14ac:dyDescent="0.25">
      <c r="A33" s="124"/>
      <c r="B33" s="120"/>
      <c r="C33" s="34"/>
      <c r="D33" s="34"/>
      <c r="E33" s="34"/>
      <c r="F33" s="153"/>
      <c r="G33" s="27"/>
      <c r="H33" s="35"/>
      <c r="I33" s="157"/>
      <c r="J33" s="34"/>
      <c r="K33" s="37"/>
      <c r="L33" s="168"/>
      <c r="M33" s="27"/>
      <c r="N33" s="37"/>
      <c r="O33" s="37"/>
      <c r="P33" s="34"/>
      <c r="Q33" s="34"/>
      <c r="R33" s="34"/>
      <c r="S33" s="34"/>
      <c r="T33" s="34"/>
      <c r="U33" s="34"/>
      <c r="V33" s="19" t="s">
        <v>139</v>
      </c>
      <c r="W33" s="20">
        <v>42492</v>
      </c>
      <c r="X33" s="21">
        <v>11798</v>
      </c>
      <c r="Y33" s="22" t="s">
        <v>191</v>
      </c>
      <c r="Z33" s="20">
        <v>42492</v>
      </c>
      <c r="AA33" s="20">
        <v>42617</v>
      </c>
      <c r="AB33" s="23" t="s">
        <v>106</v>
      </c>
      <c r="AC33" s="22" t="s">
        <v>106</v>
      </c>
      <c r="AD33" s="177">
        <v>0</v>
      </c>
      <c r="AE33" s="177">
        <v>0</v>
      </c>
      <c r="AF33" s="25" t="s">
        <v>106</v>
      </c>
      <c r="AG33" s="24" t="s">
        <v>106</v>
      </c>
      <c r="AH33" s="177">
        <v>0</v>
      </c>
      <c r="AI33" s="177">
        <v>0</v>
      </c>
      <c r="AJ33" s="177">
        <v>0</v>
      </c>
      <c r="AK33" s="177">
        <v>0</v>
      </c>
      <c r="AL33" s="165">
        <v>0</v>
      </c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</row>
    <row r="34" spans="1:453 16361:16384" x14ac:dyDescent="0.25">
      <c r="A34" s="124"/>
      <c r="B34" s="120"/>
      <c r="C34" s="34"/>
      <c r="D34" s="34"/>
      <c r="E34" s="34"/>
      <c r="F34" s="153"/>
      <c r="G34" s="27"/>
      <c r="H34" s="35"/>
      <c r="I34" s="157"/>
      <c r="J34" s="34"/>
      <c r="K34" s="37"/>
      <c r="L34" s="168"/>
      <c r="M34" s="27"/>
      <c r="N34" s="37"/>
      <c r="O34" s="37"/>
      <c r="P34" s="34"/>
      <c r="Q34" s="34"/>
      <c r="R34" s="34"/>
      <c r="S34" s="34"/>
      <c r="T34" s="34"/>
      <c r="U34" s="34"/>
      <c r="V34" s="19" t="s">
        <v>140</v>
      </c>
      <c r="W34" s="20">
        <v>42606</v>
      </c>
      <c r="X34" s="21">
        <v>11880</v>
      </c>
      <c r="Y34" s="22" t="s">
        <v>213</v>
      </c>
      <c r="Z34" s="20">
        <v>42618</v>
      </c>
      <c r="AA34" s="20">
        <v>42982</v>
      </c>
      <c r="AB34" s="23" t="s">
        <v>106</v>
      </c>
      <c r="AC34" s="60">
        <v>1.6E-2</v>
      </c>
      <c r="AD34" s="177">
        <v>0</v>
      </c>
      <c r="AE34" s="177">
        <v>918</v>
      </c>
      <c r="AF34" s="25" t="s">
        <v>106</v>
      </c>
      <c r="AG34" s="24" t="s">
        <v>106</v>
      </c>
      <c r="AH34" s="177">
        <v>0</v>
      </c>
      <c r="AI34" s="177">
        <v>0</v>
      </c>
      <c r="AJ34" s="177">
        <v>78573</v>
      </c>
      <c r="AK34" s="177">
        <v>0</v>
      </c>
      <c r="AL34" s="165">
        <v>0</v>
      </c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</row>
    <row r="35" spans="1:453 16361:16384" x14ac:dyDescent="0.25">
      <c r="A35" s="124"/>
      <c r="B35" s="120"/>
      <c r="C35" s="34"/>
      <c r="D35" s="34"/>
      <c r="E35" s="34"/>
      <c r="F35" s="153"/>
      <c r="G35" s="27"/>
      <c r="H35" s="35"/>
      <c r="I35" s="157"/>
      <c r="J35" s="34"/>
      <c r="K35" s="37"/>
      <c r="L35" s="168"/>
      <c r="M35" s="27"/>
      <c r="N35" s="37"/>
      <c r="O35" s="37"/>
      <c r="P35" s="34"/>
      <c r="Q35" s="34"/>
      <c r="R35" s="34"/>
      <c r="S35" s="34"/>
      <c r="T35" s="34"/>
      <c r="U35" s="34"/>
      <c r="V35" s="19" t="s">
        <v>141</v>
      </c>
      <c r="W35" s="20">
        <v>42979</v>
      </c>
      <c r="X35" s="21">
        <v>12143</v>
      </c>
      <c r="Y35" s="22" t="s">
        <v>259</v>
      </c>
      <c r="Z35" s="20">
        <v>42983</v>
      </c>
      <c r="AA35" s="20">
        <v>43347</v>
      </c>
      <c r="AB35" s="23" t="s">
        <v>106</v>
      </c>
      <c r="AC35" s="60" t="s">
        <v>106</v>
      </c>
      <c r="AD35" s="177">
        <v>0</v>
      </c>
      <c r="AE35" s="177">
        <v>1191</v>
      </c>
      <c r="AF35" s="25" t="s">
        <v>106</v>
      </c>
      <c r="AG35" s="24" t="s">
        <v>106</v>
      </c>
      <c r="AH35" s="177">
        <v>0</v>
      </c>
      <c r="AI35" s="177">
        <v>79764</v>
      </c>
      <c r="AJ35" s="177">
        <v>79764</v>
      </c>
      <c r="AK35" s="177">
        <f>13294+6647+13294+13294+6647</f>
        <v>53176</v>
      </c>
      <c r="AL35" s="165">
        <f>AJ34+AJ35</f>
        <v>158337</v>
      </c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</row>
    <row r="36" spans="1:453 16361:16384" s="16" customFormat="1" x14ac:dyDescent="0.25">
      <c r="A36" s="124">
        <v>6</v>
      </c>
      <c r="B36" s="120" t="s">
        <v>295</v>
      </c>
      <c r="C36" s="34" t="s">
        <v>109</v>
      </c>
      <c r="D36" s="34" t="s">
        <v>100</v>
      </c>
      <c r="E36" s="34" t="s">
        <v>110</v>
      </c>
      <c r="F36" s="153" t="s">
        <v>111</v>
      </c>
      <c r="G36" s="35" t="s">
        <v>212</v>
      </c>
      <c r="H36" s="35" t="s">
        <v>108</v>
      </c>
      <c r="I36" s="157" t="s">
        <v>112</v>
      </c>
      <c r="J36" s="34" t="s">
        <v>126</v>
      </c>
      <c r="K36" s="37">
        <v>41661</v>
      </c>
      <c r="L36" s="168">
        <v>858071.04000000004</v>
      </c>
      <c r="M36" s="35" t="s">
        <v>211</v>
      </c>
      <c r="N36" s="37">
        <v>41661</v>
      </c>
      <c r="O36" s="37">
        <v>42026</v>
      </c>
      <c r="P36" s="34" t="s">
        <v>201</v>
      </c>
      <c r="Q36" s="34" t="s">
        <v>106</v>
      </c>
      <c r="R36" s="34" t="s">
        <v>106</v>
      </c>
      <c r="S36" s="34" t="s">
        <v>106</v>
      </c>
      <c r="T36" s="34" t="s">
        <v>164</v>
      </c>
      <c r="U36" s="34" t="s">
        <v>106</v>
      </c>
      <c r="V36" s="19" t="s">
        <v>122</v>
      </c>
      <c r="W36" s="20">
        <v>41988</v>
      </c>
      <c r="X36" s="21">
        <v>11459</v>
      </c>
      <c r="Y36" s="22" t="s">
        <v>165</v>
      </c>
      <c r="Z36" s="20">
        <v>42005</v>
      </c>
      <c r="AA36" s="20">
        <v>42369</v>
      </c>
      <c r="AB36" s="23" t="s">
        <v>106</v>
      </c>
      <c r="AC36" s="22" t="s">
        <v>106</v>
      </c>
      <c r="AD36" s="177">
        <v>0</v>
      </c>
      <c r="AE36" s="177">
        <v>0</v>
      </c>
      <c r="AF36" s="25" t="s">
        <v>106</v>
      </c>
      <c r="AG36" s="24" t="s">
        <v>106</v>
      </c>
      <c r="AH36" s="177">
        <v>0</v>
      </c>
      <c r="AI36" s="177">
        <v>0</v>
      </c>
      <c r="AJ36" s="177">
        <v>0</v>
      </c>
      <c r="AK36" s="177">
        <v>0</v>
      </c>
      <c r="AL36" s="165">
        <v>0</v>
      </c>
      <c r="AM36" s="27" t="s">
        <v>106</v>
      </c>
      <c r="AN36" s="27" t="s">
        <v>106</v>
      </c>
      <c r="AO36" s="27"/>
      <c r="AP36" s="27" t="s">
        <v>106</v>
      </c>
      <c r="AQ36" s="27" t="s">
        <v>106</v>
      </c>
      <c r="AR36" s="27" t="s">
        <v>106</v>
      </c>
      <c r="AS36" s="27" t="s">
        <v>106</v>
      </c>
      <c r="AT36" s="27" t="s">
        <v>106</v>
      </c>
      <c r="AU36" s="27" t="s">
        <v>106</v>
      </c>
      <c r="AV36" s="27" t="s">
        <v>106</v>
      </c>
      <c r="AW36" s="27" t="s">
        <v>106</v>
      </c>
      <c r="AX36" s="27" t="s">
        <v>106</v>
      </c>
      <c r="AY36" s="27" t="s">
        <v>106</v>
      </c>
      <c r="AZ36" s="27" t="s">
        <v>106</v>
      </c>
      <c r="BA36" s="27" t="s">
        <v>106</v>
      </c>
      <c r="BB36" s="27" t="s">
        <v>106</v>
      </c>
      <c r="BC36" s="27" t="s">
        <v>106</v>
      </c>
      <c r="BD36" s="27" t="s">
        <v>106</v>
      </c>
      <c r="BE36" s="27" t="s">
        <v>106</v>
      </c>
      <c r="BF36" s="27" t="s">
        <v>106</v>
      </c>
      <c r="BG36" s="27" t="s">
        <v>106</v>
      </c>
      <c r="BH36" s="27" t="s">
        <v>106</v>
      </c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  <c r="DI36" s="62"/>
      <c r="DJ36" s="62"/>
      <c r="DK36" s="62"/>
      <c r="DL36" s="62"/>
      <c r="DM36" s="62"/>
      <c r="DN36" s="62"/>
      <c r="DO36" s="62"/>
      <c r="DP36" s="62"/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  <c r="EK36" s="62"/>
      <c r="EL36" s="62"/>
      <c r="EM36" s="62"/>
      <c r="EN36" s="62"/>
      <c r="EO36" s="62"/>
      <c r="EP36" s="62"/>
      <c r="EQ36" s="62"/>
      <c r="ER36" s="62"/>
      <c r="ES36" s="62"/>
      <c r="ET36" s="62"/>
      <c r="EU36" s="62"/>
      <c r="EV36" s="62"/>
      <c r="EW36" s="62"/>
      <c r="EX36" s="62"/>
      <c r="EY36" s="62"/>
      <c r="EZ36" s="62"/>
      <c r="FA36" s="62"/>
      <c r="FB36" s="62"/>
      <c r="FC36" s="62"/>
      <c r="FD36" s="62"/>
      <c r="FE36" s="62"/>
      <c r="FF36" s="62"/>
      <c r="FG36" s="62"/>
      <c r="FH36" s="62"/>
      <c r="FI36" s="62"/>
      <c r="FJ36" s="62"/>
      <c r="FK36" s="62"/>
      <c r="FL36" s="62"/>
      <c r="FM36" s="62"/>
      <c r="FN36" s="62"/>
      <c r="FO36" s="62"/>
      <c r="FP36" s="62"/>
      <c r="FQ36" s="62"/>
      <c r="FR36" s="62"/>
      <c r="FS36" s="62"/>
      <c r="FT36" s="62"/>
      <c r="FU36" s="62"/>
      <c r="FV36" s="62"/>
      <c r="FW36" s="62"/>
      <c r="FX36" s="62"/>
      <c r="FY36" s="62"/>
      <c r="FZ36" s="62"/>
      <c r="GA36" s="62"/>
      <c r="GB36" s="62"/>
      <c r="GC36" s="62"/>
      <c r="GD36" s="62"/>
      <c r="GE36" s="62"/>
      <c r="GF36" s="62"/>
      <c r="GG36" s="62"/>
      <c r="GH36" s="62"/>
      <c r="GI36" s="62"/>
      <c r="GJ36" s="62"/>
      <c r="GK36" s="62"/>
      <c r="GL36" s="62"/>
      <c r="GM36" s="62"/>
      <c r="GN36" s="62"/>
      <c r="GO36" s="62"/>
      <c r="GP36" s="62"/>
      <c r="GQ36" s="62"/>
      <c r="GR36" s="62"/>
      <c r="GS36" s="62"/>
      <c r="GT36" s="62"/>
      <c r="GU36" s="62"/>
      <c r="GV36" s="62"/>
      <c r="GW36" s="62"/>
      <c r="GX36" s="62"/>
      <c r="GY36" s="62"/>
      <c r="GZ36" s="62"/>
      <c r="HA36" s="62"/>
      <c r="HB36" s="62"/>
      <c r="HC36" s="62"/>
      <c r="HD36" s="62"/>
      <c r="HE36" s="62"/>
      <c r="HF36" s="62"/>
      <c r="HG36" s="62"/>
      <c r="HH36" s="62"/>
      <c r="HI36" s="62"/>
      <c r="HJ36" s="62"/>
      <c r="HK36" s="62"/>
      <c r="HL36" s="62"/>
      <c r="HM36" s="62"/>
      <c r="HN36" s="62"/>
      <c r="HO36" s="62"/>
      <c r="HP36" s="62"/>
      <c r="HQ36" s="62"/>
      <c r="HR36" s="62"/>
      <c r="HS36" s="62"/>
      <c r="HT36" s="62"/>
      <c r="HU36" s="62"/>
      <c r="HV36" s="62"/>
      <c r="HW36" s="62"/>
      <c r="HX36" s="62"/>
      <c r="HY36" s="62"/>
      <c r="HZ36" s="62"/>
      <c r="IA36" s="62"/>
      <c r="IB36" s="62"/>
      <c r="IC36" s="62"/>
      <c r="ID36" s="62"/>
      <c r="IE36" s="62"/>
      <c r="IF36" s="62"/>
      <c r="IG36" s="62"/>
      <c r="IH36" s="62"/>
      <c r="II36" s="62"/>
      <c r="IJ36" s="62"/>
      <c r="IK36" s="62"/>
      <c r="IL36" s="62"/>
      <c r="IM36" s="62"/>
      <c r="IN36" s="62"/>
      <c r="IO36" s="62"/>
      <c r="IP36" s="62"/>
      <c r="IQ36" s="62"/>
      <c r="IR36" s="62"/>
      <c r="IS36" s="62"/>
      <c r="IT36" s="62"/>
      <c r="IU36" s="62"/>
      <c r="IV36" s="62"/>
      <c r="IW36" s="62"/>
      <c r="IX36" s="62"/>
      <c r="IY36" s="62"/>
      <c r="IZ36" s="62"/>
      <c r="JA36" s="62"/>
      <c r="JB36" s="62"/>
      <c r="JC36" s="62"/>
      <c r="JD36" s="62"/>
      <c r="JE36" s="62"/>
      <c r="JF36" s="62"/>
      <c r="JG36" s="62"/>
      <c r="JH36" s="62"/>
      <c r="JI36" s="62"/>
      <c r="JJ36" s="62"/>
      <c r="JK36" s="62"/>
      <c r="JL36" s="62"/>
      <c r="JM36" s="62"/>
      <c r="JN36" s="62"/>
      <c r="JO36" s="62"/>
      <c r="JP36" s="62"/>
      <c r="JQ36" s="62"/>
      <c r="JR36" s="62"/>
      <c r="JS36" s="62"/>
      <c r="JT36" s="62"/>
      <c r="JU36" s="62"/>
      <c r="JV36" s="62"/>
      <c r="JW36" s="62"/>
      <c r="JX36" s="62"/>
      <c r="JY36" s="62"/>
      <c r="JZ36" s="62"/>
      <c r="KA36" s="62"/>
      <c r="KB36" s="62"/>
      <c r="KC36" s="62"/>
      <c r="KD36" s="62"/>
      <c r="KE36" s="62"/>
      <c r="KF36" s="62"/>
      <c r="KG36" s="62"/>
      <c r="KH36" s="62"/>
      <c r="KI36" s="62"/>
      <c r="KJ36" s="62"/>
      <c r="KK36" s="62"/>
      <c r="KL36" s="62"/>
      <c r="KM36" s="62"/>
      <c r="KN36" s="62"/>
      <c r="KO36" s="62"/>
      <c r="KP36" s="62"/>
      <c r="KQ36" s="62"/>
      <c r="KR36" s="62"/>
      <c r="KS36" s="62"/>
      <c r="KT36" s="62"/>
      <c r="KU36" s="62"/>
      <c r="KV36" s="62"/>
      <c r="KW36" s="62"/>
      <c r="KX36" s="62"/>
      <c r="KY36" s="62"/>
      <c r="KZ36" s="62"/>
      <c r="LA36" s="62"/>
      <c r="LB36" s="62"/>
      <c r="LC36" s="62"/>
      <c r="LD36" s="62"/>
      <c r="LE36" s="62"/>
      <c r="LF36" s="62"/>
      <c r="LG36" s="62"/>
      <c r="LH36" s="62"/>
      <c r="LI36" s="62"/>
      <c r="LJ36" s="62"/>
      <c r="LK36" s="62"/>
      <c r="LL36" s="62"/>
      <c r="LM36" s="62"/>
      <c r="LN36" s="62"/>
      <c r="LO36" s="62"/>
      <c r="LP36" s="62"/>
      <c r="LQ36" s="62"/>
      <c r="LR36" s="62"/>
      <c r="LS36" s="62"/>
      <c r="LT36" s="62"/>
      <c r="LU36" s="62"/>
      <c r="LV36" s="62"/>
      <c r="LW36" s="62"/>
      <c r="LX36" s="62"/>
      <c r="LY36" s="62"/>
      <c r="LZ36" s="62"/>
      <c r="MA36" s="62"/>
      <c r="MB36" s="62"/>
      <c r="MC36" s="62"/>
      <c r="MD36" s="62"/>
      <c r="ME36" s="62"/>
      <c r="MF36" s="62"/>
      <c r="MG36" s="62"/>
      <c r="MH36" s="62"/>
      <c r="MI36" s="62"/>
      <c r="MJ36" s="62"/>
      <c r="MK36" s="62"/>
      <c r="ML36" s="62"/>
      <c r="MM36" s="62"/>
      <c r="MN36" s="62"/>
      <c r="MO36" s="62"/>
      <c r="MP36" s="62"/>
      <c r="MQ36" s="62"/>
      <c r="MR36" s="62"/>
      <c r="MS36" s="62"/>
      <c r="MT36" s="62"/>
      <c r="MU36" s="62"/>
      <c r="MV36" s="62"/>
      <c r="MW36" s="62"/>
      <c r="MX36" s="62"/>
      <c r="MY36" s="62"/>
      <c r="MZ36" s="62"/>
      <c r="NA36" s="62"/>
      <c r="NB36" s="62"/>
      <c r="NC36" s="62"/>
      <c r="ND36" s="62"/>
      <c r="NE36" s="62"/>
      <c r="NF36" s="62"/>
      <c r="NG36" s="62"/>
      <c r="NH36" s="62"/>
      <c r="NI36" s="62"/>
      <c r="NJ36" s="62"/>
      <c r="NK36" s="62"/>
      <c r="NL36" s="62"/>
      <c r="NM36" s="62"/>
      <c r="NN36" s="62"/>
      <c r="NO36" s="62"/>
      <c r="NP36" s="62"/>
      <c r="NQ36" s="62"/>
      <c r="NR36" s="62"/>
      <c r="NS36" s="62"/>
      <c r="NT36" s="62"/>
      <c r="NU36" s="62"/>
      <c r="NV36" s="62"/>
      <c r="NW36" s="62"/>
      <c r="NX36" s="62"/>
      <c r="NY36" s="62"/>
      <c r="NZ36" s="62"/>
      <c r="OA36" s="62"/>
      <c r="OB36" s="62"/>
      <c r="OC36" s="62"/>
      <c r="OD36" s="62"/>
      <c r="OE36" s="62"/>
      <c r="OF36" s="62"/>
      <c r="OG36" s="62"/>
      <c r="OH36" s="62"/>
      <c r="OI36" s="62"/>
      <c r="OJ36" s="62"/>
      <c r="OK36" s="62"/>
      <c r="OL36" s="62"/>
      <c r="OM36" s="62"/>
      <c r="ON36" s="62"/>
      <c r="OO36" s="62"/>
      <c r="OP36" s="62"/>
      <c r="OQ36" s="62"/>
      <c r="OR36" s="62"/>
      <c r="OS36" s="62"/>
      <c r="OT36" s="62"/>
      <c r="OU36" s="62"/>
      <c r="OV36" s="62"/>
      <c r="OW36" s="62"/>
      <c r="OX36" s="62"/>
      <c r="OY36" s="62"/>
      <c r="OZ36" s="62"/>
      <c r="PA36" s="62"/>
      <c r="PB36" s="62"/>
      <c r="PC36" s="62"/>
      <c r="PD36" s="62"/>
      <c r="PE36" s="62"/>
      <c r="PF36" s="62"/>
      <c r="PG36" s="62"/>
      <c r="PH36" s="62"/>
      <c r="PI36" s="62"/>
      <c r="PJ36" s="62"/>
      <c r="PK36" s="62"/>
      <c r="PL36" s="62"/>
      <c r="PM36" s="62"/>
      <c r="PN36" s="62"/>
      <c r="PO36" s="62"/>
      <c r="PP36" s="62"/>
      <c r="PQ36" s="62"/>
      <c r="PR36" s="62"/>
      <c r="PS36" s="62"/>
      <c r="PT36" s="62"/>
      <c r="PU36" s="62"/>
      <c r="PV36" s="62"/>
      <c r="PW36" s="62"/>
      <c r="PX36" s="62"/>
      <c r="PY36" s="62"/>
      <c r="PZ36" s="62"/>
      <c r="QA36" s="62"/>
      <c r="QB36" s="62"/>
      <c r="QC36" s="62"/>
      <c r="QD36" s="62"/>
      <c r="QE36" s="62"/>
      <c r="QF36" s="62"/>
      <c r="QG36" s="62"/>
      <c r="QH36" s="62"/>
      <c r="QI36" s="62"/>
      <c r="QJ36" s="62"/>
      <c r="QK36" s="62"/>
      <c r="XEG36" s="62"/>
      <c r="XEH36" s="62"/>
      <c r="XEI36" s="62"/>
      <c r="XEJ36" s="62"/>
      <c r="XEK36" s="62"/>
      <c r="XEL36" s="62"/>
      <c r="XEM36" s="62"/>
      <c r="XEN36" s="62"/>
      <c r="XEO36" s="62"/>
      <c r="XEP36" s="62"/>
      <c r="XEQ36" s="62"/>
      <c r="XER36" s="62"/>
      <c r="XES36" s="62"/>
      <c r="XET36" s="62"/>
      <c r="XEU36" s="62"/>
      <c r="XEV36" s="62"/>
      <c r="XEW36" s="62"/>
      <c r="XEX36" s="62"/>
      <c r="XEY36" s="62"/>
      <c r="XEZ36" s="62"/>
      <c r="XFA36" s="62"/>
      <c r="XFB36" s="62"/>
      <c r="XFC36" s="62"/>
      <c r="XFD36" s="62"/>
    </row>
    <row r="37" spans="1:453 16361:16384" s="16" customFormat="1" x14ac:dyDescent="0.25">
      <c r="A37" s="124"/>
      <c r="B37" s="120"/>
      <c r="C37" s="34"/>
      <c r="D37" s="34"/>
      <c r="E37" s="34"/>
      <c r="F37" s="153"/>
      <c r="G37" s="35"/>
      <c r="H37" s="35"/>
      <c r="I37" s="157"/>
      <c r="J37" s="34"/>
      <c r="K37" s="37"/>
      <c r="L37" s="168"/>
      <c r="M37" s="35"/>
      <c r="N37" s="37"/>
      <c r="O37" s="37"/>
      <c r="P37" s="34"/>
      <c r="Q37" s="34"/>
      <c r="R37" s="34"/>
      <c r="S37" s="34"/>
      <c r="T37" s="34"/>
      <c r="U37" s="34"/>
      <c r="V37" s="19" t="s">
        <v>138</v>
      </c>
      <c r="W37" s="20">
        <v>42360</v>
      </c>
      <c r="X37" s="21">
        <v>11708</v>
      </c>
      <c r="Y37" s="22" t="s">
        <v>165</v>
      </c>
      <c r="Z37" s="20">
        <v>42370</v>
      </c>
      <c r="AA37" s="20">
        <v>42735</v>
      </c>
      <c r="AB37" s="23" t="s">
        <v>106</v>
      </c>
      <c r="AC37" s="22" t="s">
        <v>106</v>
      </c>
      <c r="AD37" s="177">
        <v>0</v>
      </c>
      <c r="AE37" s="177">
        <v>0</v>
      </c>
      <c r="AF37" s="25" t="s">
        <v>106</v>
      </c>
      <c r="AG37" s="24" t="s">
        <v>106</v>
      </c>
      <c r="AH37" s="177">
        <v>0</v>
      </c>
      <c r="AI37" s="177">
        <v>0</v>
      </c>
      <c r="AJ37" s="177">
        <v>2323948.1800000002</v>
      </c>
      <c r="AK37" s="177">
        <v>0</v>
      </c>
      <c r="AL37" s="165">
        <v>0</v>
      </c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  <c r="DE37" s="62"/>
      <c r="DF37" s="62"/>
      <c r="DG37" s="62"/>
      <c r="DH37" s="62"/>
      <c r="DI37" s="62"/>
      <c r="DJ37" s="62"/>
      <c r="DK37" s="62"/>
      <c r="DL37" s="62"/>
      <c r="DM37" s="62"/>
      <c r="DN37" s="62"/>
      <c r="DO37" s="62"/>
      <c r="DP37" s="62"/>
      <c r="DQ37" s="62"/>
      <c r="DR37" s="62"/>
      <c r="DS37" s="62"/>
      <c r="DT37" s="62"/>
      <c r="DU37" s="62"/>
      <c r="DV37" s="62"/>
      <c r="DW37" s="62"/>
      <c r="DX37" s="62"/>
      <c r="DY37" s="62"/>
      <c r="DZ37" s="62"/>
      <c r="EA37" s="62"/>
      <c r="EB37" s="62"/>
      <c r="EC37" s="62"/>
      <c r="ED37" s="62"/>
      <c r="EE37" s="62"/>
      <c r="EF37" s="62"/>
      <c r="EG37" s="62"/>
      <c r="EH37" s="62"/>
      <c r="EI37" s="62"/>
      <c r="EJ37" s="62"/>
      <c r="EK37" s="62"/>
      <c r="EL37" s="62"/>
      <c r="EM37" s="62"/>
      <c r="EN37" s="62"/>
      <c r="EO37" s="62"/>
      <c r="EP37" s="62"/>
      <c r="EQ37" s="62"/>
      <c r="ER37" s="62"/>
      <c r="ES37" s="62"/>
      <c r="ET37" s="62"/>
      <c r="EU37" s="62"/>
      <c r="EV37" s="62"/>
      <c r="EW37" s="62"/>
      <c r="EX37" s="62"/>
      <c r="EY37" s="62"/>
      <c r="EZ37" s="62"/>
      <c r="FA37" s="62"/>
      <c r="FB37" s="62"/>
      <c r="FC37" s="62"/>
      <c r="FD37" s="62"/>
      <c r="FE37" s="62"/>
      <c r="FF37" s="62"/>
      <c r="FG37" s="62"/>
      <c r="FH37" s="62"/>
      <c r="FI37" s="62"/>
      <c r="FJ37" s="62"/>
      <c r="FK37" s="62"/>
      <c r="FL37" s="62"/>
      <c r="FM37" s="62"/>
      <c r="FN37" s="62"/>
      <c r="FO37" s="62"/>
      <c r="FP37" s="62"/>
      <c r="FQ37" s="62"/>
      <c r="FR37" s="62"/>
      <c r="FS37" s="62"/>
      <c r="FT37" s="62"/>
      <c r="FU37" s="62"/>
      <c r="FV37" s="62"/>
      <c r="FW37" s="62"/>
      <c r="FX37" s="62"/>
      <c r="FY37" s="62"/>
      <c r="FZ37" s="62"/>
      <c r="GA37" s="62"/>
      <c r="GB37" s="62"/>
      <c r="GC37" s="62"/>
      <c r="GD37" s="62"/>
      <c r="GE37" s="62"/>
      <c r="GF37" s="62"/>
      <c r="GG37" s="62"/>
      <c r="GH37" s="62"/>
      <c r="GI37" s="62"/>
      <c r="GJ37" s="62"/>
      <c r="GK37" s="62"/>
      <c r="GL37" s="62"/>
      <c r="GM37" s="62"/>
      <c r="GN37" s="62"/>
      <c r="GO37" s="62"/>
      <c r="GP37" s="62"/>
      <c r="GQ37" s="62"/>
      <c r="GR37" s="62"/>
      <c r="GS37" s="62"/>
      <c r="GT37" s="62"/>
      <c r="GU37" s="62"/>
      <c r="GV37" s="62"/>
      <c r="GW37" s="62"/>
      <c r="GX37" s="62"/>
      <c r="GY37" s="62"/>
      <c r="GZ37" s="62"/>
      <c r="HA37" s="62"/>
      <c r="HB37" s="62"/>
      <c r="HC37" s="62"/>
      <c r="HD37" s="62"/>
      <c r="HE37" s="62"/>
      <c r="HF37" s="62"/>
      <c r="HG37" s="62"/>
      <c r="HH37" s="62"/>
      <c r="HI37" s="62"/>
      <c r="HJ37" s="62"/>
      <c r="HK37" s="62"/>
      <c r="HL37" s="62"/>
      <c r="HM37" s="62"/>
      <c r="HN37" s="62"/>
      <c r="HO37" s="62"/>
      <c r="HP37" s="62"/>
      <c r="HQ37" s="62"/>
      <c r="HR37" s="62"/>
      <c r="HS37" s="62"/>
      <c r="HT37" s="62"/>
      <c r="HU37" s="62"/>
      <c r="HV37" s="62"/>
      <c r="HW37" s="62"/>
      <c r="HX37" s="62"/>
      <c r="HY37" s="62"/>
      <c r="HZ37" s="62"/>
      <c r="IA37" s="62"/>
      <c r="IB37" s="62"/>
      <c r="IC37" s="62"/>
      <c r="ID37" s="62"/>
      <c r="IE37" s="62"/>
      <c r="IF37" s="62"/>
      <c r="IG37" s="62"/>
      <c r="IH37" s="62"/>
      <c r="II37" s="62"/>
      <c r="IJ37" s="62"/>
      <c r="IK37" s="62"/>
      <c r="IL37" s="62"/>
      <c r="IM37" s="62"/>
      <c r="IN37" s="62"/>
      <c r="IO37" s="62"/>
      <c r="IP37" s="62"/>
      <c r="IQ37" s="62"/>
      <c r="IR37" s="62"/>
      <c r="IS37" s="62"/>
      <c r="IT37" s="62"/>
      <c r="IU37" s="62"/>
      <c r="IV37" s="62"/>
      <c r="IW37" s="62"/>
      <c r="IX37" s="62"/>
      <c r="IY37" s="62"/>
      <c r="IZ37" s="62"/>
      <c r="JA37" s="62"/>
      <c r="JB37" s="62"/>
      <c r="JC37" s="62"/>
      <c r="JD37" s="62"/>
      <c r="JE37" s="62"/>
      <c r="JF37" s="62"/>
      <c r="JG37" s="62"/>
      <c r="JH37" s="62"/>
      <c r="JI37" s="62"/>
      <c r="JJ37" s="62"/>
      <c r="JK37" s="62"/>
      <c r="JL37" s="62"/>
      <c r="JM37" s="62"/>
      <c r="JN37" s="62"/>
      <c r="JO37" s="62"/>
      <c r="JP37" s="62"/>
      <c r="JQ37" s="62"/>
      <c r="JR37" s="62"/>
      <c r="JS37" s="62"/>
      <c r="JT37" s="62"/>
      <c r="JU37" s="62"/>
      <c r="JV37" s="62"/>
      <c r="JW37" s="62"/>
      <c r="JX37" s="62"/>
      <c r="JY37" s="62"/>
      <c r="JZ37" s="62"/>
      <c r="KA37" s="62"/>
      <c r="KB37" s="62"/>
      <c r="KC37" s="62"/>
      <c r="KD37" s="62"/>
      <c r="KE37" s="62"/>
      <c r="KF37" s="62"/>
      <c r="KG37" s="62"/>
      <c r="KH37" s="62"/>
      <c r="KI37" s="62"/>
      <c r="KJ37" s="62"/>
      <c r="KK37" s="62"/>
      <c r="KL37" s="62"/>
      <c r="KM37" s="62"/>
      <c r="KN37" s="62"/>
      <c r="KO37" s="62"/>
      <c r="KP37" s="62"/>
      <c r="KQ37" s="62"/>
      <c r="KR37" s="62"/>
      <c r="KS37" s="62"/>
      <c r="KT37" s="62"/>
      <c r="KU37" s="62"/>
      <c r="KV37" s="62"/>
      <c r="KW37" s="62"/>
      <c r="KX37" s="62"/>
      <c r="KY37" s="62"/>
      <c r="KZ37" s="62"/>
      <c r="LA37" s="62"/>
      <c r="LB37" s="62"/>
      <c r="LC37" s="62"/>
      <c r="LD37" s="62"/>
      <c r="LE37" s="62"/>
      <c r="LF37" s="62"/>
      <c r="LG37" s="62"/>
      <c r="LH37" s="62"/>
      <c r="LI37" s="62"/>
      <c r="LJ37" s="62"/>
      <c r="LK37" s="62"/>
      <c r="LL37" s="62"/>
      <c r="LM37" s="62"/>
      <c r="LN37" s="62"/>
      <c r="LO37" s="62"/>
      <c r="LP37" s="62"/>
      <c r="LQ37" s="62"/>
      <c r="LR37" s="62"/>
      <c r="LS37" s="62"/>
      <c r="LT37" s="62"/>
      <c r="LU37" s="62"/>
      <c r="LV37" s="62"/>
      <c r="LW37" s="62"/>
      <c r="LX37" s="62"/>
      <c r="LY37" s="62"/>
      <c r="LZ37" s="62"/>
      <c r="MA37" s="62"/>
      <c r="MB37" s="62"/>
      <c r="MC37" s="62"/>
      <c r="MD37" s="62"/>
      <c r="ME37" s="62"/>
      <c r="MF37" s="62"/>
      <c r="MG37" s="62"/>
      <c r="MH37" s="62"/>
      <c r="MI37" s="62"/>
      <c r="MJ37" s="62"/>
      <c r="MK37" s="62"/>
      <c r="ML37" s="62"/>
      <c r="MM37" s="62"/>
      <c r="MN37" s="62"/>
      <c r="MO37" s="62"/>
      <c r="MP37" s="62"/>
      <c r="MQ37" s="62"/>
      <c r="MR37" s="62"/>
      <c r="MS37" s="62"/>
      <c r="MT37" s="62"/>
      <c r="MU37" s="62"/>
      <c r="MV37" s="62"/>
      <c r="MW37" s="62"/>
      <c r="MX37" s="62"/>
      <c r="MY37" s="62"/>
      <c r="MZ37" s="62"/>
      <c r="NA37" s="62"/>
      <c r="NB37" s="62"/>
      <c r="NC37" s="62"/>
      <c r="ND37" s="62"/>
      <c r="NE37" s="62"/>
      <c r="NF37" s="62"/>
      <c r="NG37" s="62"/>
      <c r="NH37" s="62"/>
      <c r="NI37" s="62"/>
      <c r="NJ37" s="62"/>
      <c r="NK37" s="62"/>
      <c r="NL37" s="62"/>
      <c r="NM37" s="62"/>
      <c r="NN37" s="62"/>
      <c r="NO37" s="62"/>
      <c r="NP37" s="62"/>
      <c r="NQ37" s="62"/>
      <c r="NR37" s="62"/>
      <c r="NS37" s="62"/>
      <c r="NT37" s="62"/>
      <c r="NU37" s="62"/>
      <c r="NV37" s="62"/>
      <c r="NW37" s="62"/>
      <c r="NX37" s="62"/>
      <c r="NY37" s="62"/>
      <c r="NZ37" s="62"/>
      <c r="OA37" s="62"/>
      <c r="OB37" s="62"/>
      <c r="OC37" s="62"/>
      <c r="OD37" s="62"/>
      <c r="OE37" s="62"/>
      <c r="OF37" s="62"/>
      <c r="OG37" s="62"/>
      <c r="OH37" s="62"/>
      <c r="OI37" s="62"/>
      <c r="OJ37" s="62"/>
      <c r="OK37" s="62"/>
      <c r="OL37" s="62"/>
      <c r="OM37" s="62"/>
      <c r="ON37" s="62"/>
      <c r="OO37" s="62"/>
      <c r="OP37" s="62"/>
      <c r="OQ37" s="62"/>
      <c r="OR37" s="62"/>
      <c r="OS37" s="62"/>
      <c r="OT37" s="62"/>
      <c r="OU37" s="62"/>
      <c r="OV37" s="62"/>
      <c r="OW37" s="62"/>
      <c r="OX37" s="62"/>
      <c r="OY37" s="62"/>
      <c r="OZ37" s="62"/>
      <c r="PA37" s="62"/>
      <c r="PB37" s="62"/>
      <c r="PC37" s="62"/>
      <c r="PD37" s="62"/>
      <c r="PE37" s="62"/>
      <c r="PF37" s="62"/>
      <c r="PG37" s="62"/>
      <c r="PH37" s="62"/>
      <c r="PI37" s="62"/>
      <c r="PJ37" s="62"/>
      <c r="PK37" s="62"/>
      <c r="PL37" s="62"/>
      <c r="PM37" s="62"/>
      <c r="PN37" s="62"/>
      <c r="PO37" s="62"/>
      <c r="PP37" s="62"/>
      <c r="PQ37" s="62"/>
      <c r="PR37" s="62"/>
      <c r="PS37" s="62"/>
      <c r="PT37" s="62"/>
      <c r="PU37" s="62"/>
      <c r="PV37" s="62"/>
      <c r="PW37" s="62"/>
      <c r="PX37" s="62"/>
      <c r="PY37" s="62"/>
      <c r="PZ37" s="62"/>
      <c r="QA37" s="62"/>
      <c r="QB37" s="62"/>
      <c r="QC37" s="62"/>
      <c r="QD37" s="62"/>
      <c r="QE37" s="62"/>
      <c r="QF37" s="62"/>
      <c r="QG37" s="62"/>
      <c r="QH37" s="62"/>
      <c r="QI37" s="62"/>
      <c r="QJ37" s="62"/>
      <c r="QK37" s="62"/>
      <c r="XEG37" s="62"/>
      <c r="XEH37" s="62"/>
      <c r="XEI37" s="62"/>
      <c r="XEJ37" s="62"/>
      <c r="XEK37" s="62"/>
      <c r="XEL37" s="62"/>
      <c r="XEM37" s="62"/>
      <c r="XEN37" s="62"/>
      <c r="XEO37" s="62"/>
      <c r="XEP37" s="62"/>
      <c r="XEQ37" s="62"/>
      <c r="XER37" s="62"/>
      <c r="XES37" s="62"/>
      <c r="XET37" s="62"/>
      <c r="XEU37" s="62"/>
      <c r="XEV37" s="62"/>
      <c r="XEW37" s="62"/>
      <c r="XEX37" s="62"/>
      <c r="XEY37" s="62"/>
      <c r="XEZ37" s="62"/>
      <c r="XFA37" s="62"/>
      <c r="XFB37" s="62"/>
      <c r="XFC37" s="62"/>
      <c r="XFD37" s="62"/>
    </row>
    <row r="38" spans="1:453 16361:16384" s="16" customFormat="1" x14ac:dyDescent="0.25">
      <c r="A38" s="124"/>
      <c r="B38" s="120"/>
      <c r="C38" s="34"/>
      <c r="D38" s="34"/>
      <c r="E38" s="34"/>
      <c r="F38" s="153"/>
      <c r="G38" s="35"/>
      <c r="H38" s="35"/>
      <c r="I38" s="157"/>
      <c r="J38" s="34"/>
      <c r="K38" s="37"/>
      <c r="L38" s="168"/>
      <c r="M38" s="35"/>
      <c r="N38" s="37"/>
      <c r="O38" s="37"/>
      <c r="P38" s="34"/>
      <c r="Q38" s="34"/>
      <c r="R38" s="34"/>
      <c r="S38" s="34"/>
      <c r="T38" s="34"/>
      <c r="U38" s="34"/>
      <c r="V38" s="19" t="s">
        <v>139</v>
      </c>
      <c r="W38" s="20">
        <v>42731</v>
      </c>
      <c r="X38" s="21">
        <v>11965</v>
      </c>
      <c r="Y38" s="22" t="s">
        <v>165</v>
      </c>
      <c r="Z38" s="20">
        <v>42736</v>
      </c>
      <c r="AA38" s="20">
        <v>43100</v>
      </c>
      <c r="AB38" s="23" t="s">
        <v>106</v>
      </c>
      <c r="AC38" s="22" t="s">
        <v>106</v>
      </c>
      <c r="AD38" s="177">
        <v>0</v>
      </c>
      <c r="AE38" s="177">
        <v>0</v>
      </c>
      <c r="AF38" s="25" t="s">
        <v>106</v>
      </c>
      <c r="AG38" s="24" t="s">
        <v>106</v>
      </c>
      <c r="AH38" s="177">
        <v>0</v>
      </c>
      <c r="AI38" s="177">
        <v>0</v>
      </c>
      <c r="AJ38" s="177">
        <v>0</v>
      </c>
      <c r="AK38" s="177">
        <v>0</v>
      </c>
      <c r="AL38" s="165">
        <v>0</v>
      </c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  <c r="DE38" s="62"/>
      <c r="DF38" s="62"/>
      <c r="DG38" s="62"/>
      <c r="DH38" s="62"/>
      <c r="DI38" s="62"/>
      <c r="DJ38" s="62"/>
      <c r="DK38" s="62"/>
      <c r="DL38" s="62"/>
      <c r="DM38" s="62"/>
      <c r="DN38" s="62"/>
      <c r="DO38" s="62"/>
      <c r="DP38" s="62"/>
      <c r="DQ38" s="62"/>
      <c r="DR38" s="62"/>
      <c r="DS38" s="62"/>
      <c r="DT38" s="62"/>
      <c r="DU38" s="62"/>
      <c r="DV38" s="62"/>
      <c r="DW38" s="62"/>
      <c r="DX38" s="62"/>
      <c r="DY38" s="62"/>
      <c r="DZ38" s="62"/>
      <c r="EA38" s="62"/>
      <c r="EB38" s="62"/>
      <c r="EC38" s="62"/>
      <c r="ED38" s="62"/>
      <c r="EE38" s="62"/>
      <c r="EF38" s="62"/>
      <c r="EG38" s="62"/>
      <c r="EH38" s="62"/>
      <c r="EI38" s="62"/>
      <c r="EJ38" s="62"/>
      <c r="EK38" s="62"/>
      <c r="EL38" s="62"/>
      <c r="EM38" s="62"/>
      <c r="EN38" s="62"/>
      <c r="EO38" s="62"/>
      <c r="EP38" s="62"/>
      <c r="EQ38" s="62"/>
      <c r="ER38" s="62"/>
      <c r="ES38" s="62"/>
      <c r="ET38" s="62"/>
      <c r="EU38" s="62"/>
      <c r="EV38" s="62"/>
      <c r="EW38" s="62"/>
      <c r="EX38" s="62"/>
      <c r="EY38" s="62"/>
      <c r="EZ38" s="62"/>
      <c r="FA38" s="62"/>
      <c r="FB38" s="62"/>
      <c r="FC38" s="62"/>
      <c r="FD38" s="62"/>
      <c r="FE38" s="62"/>
      <c r="FF38" s="62"/>
      <c r="FG38" s="62"/>
      <c r="FH38" s="62"/>
      <c r="FI38" s="62"/>
      <c r="FJ38" s="62"/>
      <c r="FK38" s="62"/>
      <c r="FL38" s="62"/>
      <c r="FM38" s="62"/>
      <c r="FN38" s="62"/>
      <c r="FO38" s="62"/>
      <c r="FP38" s="62"/>
      <c r="FQ38" s="62"/>
      <c r="FR38" s="62"/>
      <c r="FS38" s="62"/>
      <c r="FT38" s="62"/>
      <c r="FU38" s="62"/>
      <c r="FV38" s="62"/>
      <c r="FW38" s="62"/>
      <c r="FX38" s="62"/>
      <c r="FY38" s="62"/>
      <c r="FZ38" s="62"/>
      <c r="GA38" s="62"/>
      <c r="GB38" s="62"/>
      <c r="GC38" s="62"/>
      <c r="GD38" s="62"/>
      <c r="GE38" s="62"/>
      <c r="GF38" s="62"/>
      <c r="GG38" s="62"/>
      <c r="GH38" s="62"/>
      <c r="GI38" s="62"/>
      <c r="GJ38" s="62"/>
      <c r="GK38" s="62"/>
      <c r="GL38" s="62"/>
      <c r="GM38" s="62"/>
      <c r="GN38" s="62"/>
      <c r="GO38" s="62"/>
      <c r="GP38" s="62"/>
      <c r="GQ38" s="62"/>
      <c r="GR38" s="62"/>
      <c r="GS38" s="62"/>
      <c r="GT38" s="62"/>
      <c r="GU38" s="62"/>
      <c r="GV38" s="62"/>
      <c r="GW38" s="62"/>
      <c r="GX38" s="62"/>
      <c r="GY38" s="62"/>
      <c r="GZ38" s="62"/>
      <c r="HA38" s="62"/>
      <c r="HB38" s="62"/>
      <c r="HC38" s="62"/>
      <c r="HD38" s="62"/>
      <c r="HE38" s="62"/>
      <c r="HF38" s="62"/>
      <c r="HG38" s="62"/>
      <c r="HH38" s="62"/>
      <c r="HI38" s="62"/>
      <c r="HJ38" s="62"/>
      <c r="HK38" s="62"/>
      <c r="HL38" s="62"/>
      <c r="HM38" s="62"/>
      <c r="HN38" s="62"/>
      <c r="HO38" s="62"/>
      <c r="HP38" s="62"/>
      <c r="HQ38" s="62"/>
      <c r="HR38" s="62"/>
      <c r="HS38" s="62"/>
      <c r="HT38" s="62"/>
      <c r="HU38" s="62"/>
      <c r="HV38" s="62"/>
      <c r="HW38" s="62"/>
      <c r="HX38" s="62"/>
      <c r="HY38" s="62"/>
      <c r="HZ38" s="62"/>
      <c r="IA38" s="62"/>
      <c r="IB38" s="62"/>
      <c r="IC38" s="62"/>
      <c r="ID38" s="62"/>
      <c r="IE38" s="62"/>
      <c r="IF38" s="62"/>
      <c r="IG38" s="62"/>
      <c r="IH38" s="62"/>
      <c r="II38" s="62"/>
      <c r="IJ38" s="62"/>
      <c r="IK38" s="62"/>
      <c r="IL38" s="62"/>
      <c r="IM38" s="62"/>
      <c r="IN38" s="62"/>
      <c r="IO38" s="62"/>
      <c r="IP38" s="62"/>
      <c r="IQ38" s="62"/>
      <c r="IR38" s="62"/>
      <c r="IS38" s="62"/>
      <c r="IT38" s="62"/>
      <c r="IU38" s="62"/>
      <c r="IV38" s="62"/>
      <c r="IW38" s="62"/>
      <c r="IX38" s="62"/>
      <c r="IY38" s="62"/>
      <c r="IZ38" s="62"/>
      <c r="JA38" s="62"/>
      <c r="JB38" s="62"/>
      <c r="JC38" s="62"/>
      <c r="JD38" s="62"/>
      <c r="JE38" s="62"/>
      <c r="JF38" s="62"/>
      <c r="JG38" s="62"/>
      <c r="JH38" s="62"/>
      <c r="JI38" s="62"/>
      <c r="JJ38" s="62"/>
      <c r="JK38" s="62"/>
      <c r="JL38" s="62"/>
      <c r="JM38" s="62"/>
      <c r="JN38" s="62"/>
      <c r="JO38" s="62"/>
      <c r="JP38" s="62"/>
      <c r="JQ38" s="62"/>
      <c r="JR38" s="62"/>
      <c r="JS38" s="62"/>
      <c r="JT38" s="62"/>
      <c r="JU38" s="62"/>
      <c r="JV38" s="62"/>
      <c r="JW38" s="62"/>
      <c r="JX38" s="62"/>
      <c r="JY38" s="62"/>
      <c r="JZ38" s="62"/>
      <c r="KA38" s="62"/>
      <c r="KB38" s="62"/>
      <c r="KC38" s="62"/>
      <c r="KD38" s="62"/>
      <c r="KE38" s="62"/>
      <c r="KF38" s="62"/>
      <c r="KG38" s="62"/>
      <c r="KH38" s="62"/>
      <c r="KI38" s="62"/>
      <c r="KJ38" s="62"/>
      <c r="KK38" s="62"/>
      <c r="KL38" s="62"/>
      <c r="KM38" s="62"/>
      <c r="KN38" s="62"/>
      <c r="KO38" s="62"/>
      <c r="KP38" s="62"/>
      <c r="KQ38" s="62"/>
      <c r="KR38" s="62"/>
      <c r="KS38" s="62"/>
      <c r="KT38" s="62"/>
      <c r="KU38" s="62"/>
      <c r="KV38" s="62"/>
      <c r="KW38" s="62"/>
      <c r="KX38" s="62"/>
      <c r="KY38" s="62"/>
      <c r="KZ38" s="62"/>
      <c r="LA38" s="62"/>
      <c r="LB38" s="62"/>
      <c r="LC38" s="62"/>
      <c r="LD38" s="62"/>
      <c r="LE38" s="62"/>
      <c r="LF38" s="62"/>
      <c r="LG38" s="62"/>
      <c r="LH38" s="62"/>
      <c r="LI38" s="62"/>
      <c r="LJ38" s="62"/>
      <c r="LK38" s="62"/>
      <c r="LL38" s="62"/>
      <c r="LM38" s="62"/>
      <c r="LN38" s="62"/>
      <c r="LO38" s="62"/>
      <c r="LP38" s="62"/>
      <c r="LQ38" s="62"/>
      <c r="LR38" s="62"/>
      <c r="LS38" s="62"/>
      <c r="LT38" s="62"/>
      <c r="LU38" s="62"/>
      <c r="LV38" s="62"/>
      <c r="LW38" s="62"/>
      <c r="LX38" s="62"/>
      <c r="LY38" s="62"/>
      <c r="LZ38" s="62"/>
      <c r="MA38" s="62"/>
      <c r="MB38" s="62"/>
      <c r="MC38" s="62"/>
      <c r="MD38" s="62"/>
      <c r="ME38" s="62"/>
      <c r="MF38" s="62"/>
      <c r="MG38" s="62"/>
      <c r="MH38" s="62"/>
      <c r="MI38" s="62"/>
      <c r="MJ38" s="62"/>
      <c r="MK38" s="62"/>
      <c r="ML38" s="62"/>
      <c r="MM38" s="62"/>
      <c r="MN38" s="62"/>
      <c r="MO38" s="62"/>
      <c r="MP38" s="62"/>
      <c r="MQ38" s="62"/>
      <c r="MR38" s="62"/>
      <c r="MS38" s="62"/>
      <c r="MT38" s="62"/>
      <c r="MU38" s="62"/>
      <c r="MV38" s="62"/>
      <c r="MW38" s="62"/>
      <c r="MX38" s="62"/>
      <c r="MY38" s="62"/>
      <c r="MZ38" s="62"/>
      <c r="NA38" s="62"/>
      <c r="NB38" s="62"/>
      <c r="NC38" s="62"/>
      <c r="ND38" s="62"/>
      <c r="NE38" s="62"/>
      <c r="NF38" s="62"/>
      <c r="NG38" s="62"/>
      <c r="NH38" s="62"/>
      <c r="NI38" s="62"/>
      <c r="NJ38" s="62"/>
      <c r="NK38" s="62"/>
      <c r="NL38" s="62"/>
      <c r="NM38" s="62"/>
      <c r="NN38" s="62"/>
      <c r="NO38" s="62"/>
      <c r="NP38" s="62"/>
      <c r="NQ38" s="62"/>
      <c r="NR38" s="62"/>
      <c r="NS38" s="62"/>
      <c r="NT38" s="62"/>
      <c r="NU38" s="62"/>
      <c r="NV38" s="62"/>
      <c r="NW38" s="62"/>
      <c r="NX38" s="62"/>
      <c r="NY38" s="62"/>
      <c r="NZ38" s="62"/>
      <c r="OA38" s="62"/>
      <c r="OB38" s="62"/>
      <c r="OC38" s="62"/>
      <c r="OD38" s="62"/>
      <c r="OE38" s="62"/>
      <c r="OF38" s="62"/>
      <c r="OG38" s="62"/>
      <c r="OH38" s="62"/>
      <c r="OI38" s="62"/>
      <c r="OJ38" s="62"/>
      <c r="OK38" s="62"/>
      <c r="OL38" s="62"/>
      <c r="OM38" s="62"/>
      <c r="ON38" s="62"/>
      <c r="OO38" s="62"/>
      <c r="OP38" s="62"/>
      <c r="OQ38" s="62"/>
      <c r="OR38" s="62"/>
      <c r="OS38" s="62"/>
      <c r="OT38" s="62"/>
      <c r="OU38" s="62"/>
      <c r="OV38" s="62"/>
      <c r="OW38" s="62"/>
      <c r="OX38" s="62"/>
      <c r="OY38" s="62"/>
      <c r="OZ38" s="62"/>
      <c r="PA38" s="62"/>
      <c r="PB38" s="62"/>
      <c r="PC38" s="62"/>
      <c r="PD38" s="62"/>
      <c r="PE38" s="62"/>
      <c r="PF38" s="62"/>
      <c r="PG38" s="62"/>
      <c r="PH38" s="62"/>
      <c r="PI38" s="62"/>
      <c r="PJ38" s="62"/>
      <c r="PK38" s="62"/>
      <c r="PL38" s="62"/>
      <c r="PM38" s="62"/>
      <c r="PN38" s="62"/>
      <c r="PO38" s="62"/>
      <c r="PP38" s="62"/>
      <c r="PQ38" s="62"/>
      <c r="PR38" s="62"/>
      <c r="PS38" s="62"/>
      <c r="PT38" s="62"/>
      <c r="PU38" s="62"/>
      <c r="PV38" s="62"/>
      <c r="PW38" s="62"/>
      <c r="PX38" s="62"/>
      <c r="PY38" s="62"/>
      <c r="PZ38" s="62"/>
      <c r="QA38" s="62"/>
      <c r="QB38" s="62"/>
      <c r="QC38" s="62"/>
      <c r="QD38" s="62"/>
      <c r="QE38" s="62"/>
      <c r="QF38" s="62"/>
      <c r="QG38" s="62"/>
      <c r="QH38" s="62"/>
      <c r="QI38" s="62"/>
      <c r="QJ38" s="62"/>
      <c r="QK38" s="62"/>
      <c r="XEG38" s="62"/>
      <c r="XEH38" s="62"/>
      <c r="XEI38" s="62"/>
      <c r="XEJ38" s="62"/>
      <c r="XEK38" s="62"/>
      <c r="XEL38" s="62"/>
      <c r="XEM38" s="62"/>
      <c r="XEN38" s="62"/>
      <c r="XEO38" s="62"/>
      <c r="XEP38" s="62"/>
      <c r="XEQ38" s="62"/>
      <c r="XER38" s="62"/>
      <c r="XES38" s="62"/>
      <c r="XET38" s="62"/>
      <c r="XEU38" s="62"/>
      <c r="XEV38" s="62"/>
      <c r="XEW38" s="62"/>
      <c r="XEX38" s="62"/>
      <c r="XEY38" s="62"/>
      <c r="XEZ38" s="62"/>
      <c r="XFA38" s="62"/>
      <c r="XFB38" s="62"/>
      <c r="XFC38" s="62"/>
      <c r="XFD38" s="62"/>
    </row>
    <row r="39" spans="1:453 16361:16384" s="16" customFormat="1" x14ac:dyDescent="0.25">
      <c r="A39" s="124"/>
      <c r="B39" s="120"/>
      <c r="C39" s="34"/>
      <c r="D39" s="34"/>
      <c r="E39" s="34"/>
      <c r="F39" s="153"/>
      <c r="G39" s="35"/>
      <c r="H39" s="35"/>
      <c r="I39" s="157"/>
      <c r="J39" s="34"/>
      <c r="K39" s="37"/>
      <c r="L39" s="168"/>
      <c r="M39" s="35"/>
      <c r="N39" s="37"/>
      <c r="O39" s="37"/>
      <c r="P39" s="34"/>
      <c r="Q39" s="34"/>
      <c r="R39" s="34"/>
      <c r="S39" s="34"/>
      <c r="T39" s="34"/>
      <c r="U39" s="34"/>
      <c r="V39" s="19" t="s">
        <v>140</v>
      </c>
      <c r="W39" s="20">
        <v>42830</v>
      </c>
      <c r="X39" s="21">
        <v>12032</v>
      </c>
      <c r="Y39" s="22" t="s">
        <v>258</v>
      </c>
      <c r="Z39" s="20">
        <v>42736</v>
      </c>
      <c r="AA39" s="20">
        <v>43100</v>
      </c>
      <c r="AB39" s="23" t="s">
        <v>106</v>
      </c>
      <c r="AC39" s="22" t="s">
        <v>106</v>
      </c>
      <c r="AD39" s="177">
        <v>0</v>
      </c>
      <c r="AE39" s="177">
        <v>0</v>
      </c>
      <c r="AF39" s="25" t="s">
        <v>106</v>
      </c>
      <c r="AG39" s="24" t="s">
        <v>106</v>
      </c>
      <c r="AH39" s="177">
        <v>0</v>
      </c>
      <c r="AI39" s="177">
        <v>0</v>
      </c>
      <c r="AJ39" s="177">
        <v>193321.71</v>
      </c>
      <c r="AK39" s="177">
        <v>0</v>
      </c>
      <c r="AL39" s="165">
        <v>0</v>
      </c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62"/>
      <c r="CZ39" s="62"/>
      <c r="DA39" s="62"/>
      <c r="DB39" s="62"/>
      <c r="DC39" s="62"/>
      <c r="DD39" s="62"/>
      <c r="DE39" s="62"/>
      <c r="DF39" s="62"/>
      <c r="DG39" s="62"/>
      <c r="DH39" s="62"/>
      <c r="DI39" s="62"/>
      <c r="DJ39" s="62"/>
      <c r="DK39" s="62"/>
      <c r="DL39" s="62"/>
      <c r="DM39" s="62"/>
      <c r="DN39" s="62"/>
      <c r="DO39" s="62"/>
      <c r="DP39" s="62"/>
      <c r="DQ39" s="62"/>
      <c r="DR39" s="62"/>
      <c r="DS39" s="62"/>
      <c r="DT39" s="62"/>
      <c r="DU39" s="62"/>
      <c r="DV39" s="62"/>
      <c r="DW39" s="62"/>
      <c r="DX39" s="62"/>
      <c r="DY39" s="62"/>
      <c r="DZ39" s="62"/>
      <c r="EA39" s="62"/>
      <c r="EB39" s="62"/>
      <c r="EC39" s="62"/>
      <c r="ED39" s="62"/>
      <c r="EE39" s="62"/>
      <c r="EF39" s="62"/>
      <c r="EG39" s="62"/>
      <c r="EH39" s="62"/>
      <c r="EI39" s="62"/>
      <c r="EJ39" s="62"/>
      <c r="EK39" s="62"/>
      <c r="EL39" s="62"/>
      <c r="EM39" s="62"/>
      <c r="EN39" s="62"/>
      <c r="EO39" s="62"/>
      <c r="EP39" s="62"/>
      <c r="EQ39" s="62"/>
      <c r="ER39" s="62"/>
      <c r="ES39" s="62"/>
      <c r="ET39" s="62"/>
      <c r="EU39" s="62"/>
      <c r="EV39" s="62"/>
      <c r="EW39" s="62"/>
      <c r="EX39" s="62"/>
      <c r="EY39" s="62"/>
      <c r="EZ39" s="62"/>
      <c r="FA39" s="62"/>
      <c r="FB39" s="62"/>
      <c r="FC39" s="62"/>
      <c r="FD39" s="62"/>
      <c r="FE39" s="62"/>
      <c r="FF39" s="62"/>
      <c r="FG39" s="62"/>
      <c r="FH39" s="62"/>
      <c r="FI39" s="62"/>
      <c r="FJ39" s="62"/>
      <c r="FK39" s="62"/>
      <c r="FL39" s="62"/>
      <c r="FM39" s="62"/>
      <c r="FN39" s="62"/>
      <c r="FO39" s="62"/>
      <c r="FP39" s="62"/>
      <c r="FQ39" s="62"/>
      <c r="FR39" s="62"/>
      <c r="FS39" s="62"/>
      <c r="FT39" s="62"/>
      <c r="FU39" s="62"/>
      <c r="FV39" s="62"/>
      <c r="FW39" s="62"/>
      <c r="FX39" s="62"/>
      <c r="FY39" s="62"/>
      <c r="FZ39" s="62"/>
      <c r="GA39" s="62"/>
      <c r="GB39" s="62"/>
      <c r="GC39" s="62"/>
      <c r="GD39" s="62"/>
      <c r="GE39" s="62"/>
      <c r="GF39" s="62"/>
      <c r="GG39" s="62"/>
      <c r="GH39" s="62"/>
      <c r="GI39" s="62"/>
      <c r="GJ39" s="62"/>
      <c r="GK39" s="62"/>
      <c r="GL39" s="62"/>
      <c r="GM39" s="62"/>
      <c r="GN39" s="62"/>
      <c r="GO39" s="62"/>
      <c r="GP39" s="62"/>
      <c r="GQ39" s="62"/>
      <c r="GR39" s="62"/>
      <c r="GS39" s="62"/>
      <c r="GT39" s="62"/>
      <c r="GU39" s="62"/>
      <c r="GV39" s="62"/>
      <c r="GW39" s="62"/>
      <c r="GX39" s="62"/>
      <c r="GY39" s="62"/>
      <c r="GZ39" s="62"/>
      <c r="HA39" s="62"/>
      <c r="HB39" s="62"/>
      <c r="HC39" s="62"/>
      <c r="HD39" s="62"/>
      <c r="HE39" s="62"/>
      <c r="HF39" s="62"/>
      <c r="HG39" s="62"/>
      <c r="HH39" s="62"/>
      <c r="HI39" s="62"/>
      <c r="HJ39" s="62"/>
      <c r="HK39" s="62"/>
      <c r="HL39" s="62"/>
      <c r="HM39" s="62"/>
      <c r="HN39" s="62"/>
      <c r="HO39" s="62"/>
      <c r="HP39" s="62"/>
      <c r="HQ39" s="62"/>
      <c r="HR39" s="62"/>
      <c r="HS39" s="62"/>
      <c r="HT39" s="62"/>
      <c r="HU39" s="62"/>
      <c r="HV39" s="62"/>
      <c r="HW39" s="62"/>
      <c r="HX39" s="62"/>
      <c r="HY39" s="62"/>
      <c r="HZ39" s="62"/>
      <c r="IA39" s="62"/>
      <c r="IB39" s="62"/>
      <c r="IC39" s="62"/>
      <c r="ID39" s="62"/>
      <c r="IE39" s="62"/>
      <c r="IF39" s="62"/>
      <c r="IG39" s="62"/>
      <c r="IH39" s="62"/>
      <c r="II39" s="62"/>
      <c r="IJ39" s="62"/>
      <c r="IK39" s="62"/>
      <c r="IL39" s="62"/>
      <c r="IM39" s="62"/>
      <c r="IN39" s="62"/>
      <c r="IO39" s="62"/>
      <c r="IP39" s="62"/>
      <c r="IQ39" s="62"/>
      <c r="IR39" s="62"/>
      <c r="IS39" s="62"/>
      <c r="IT39" s="62"/>
      <c r="IU39" s="62"/>
      <c r="IV39" s="62"/>
      <c r="IW39" s="62"/>
      <c r="IX39" s="62"/>
      <c r="IY39" s="62"/>
      <c r="IZ39" s="62"/>
      <c r="JA39" s="62"/>
      <c r="JB39" s="62"/>
      <c r="JC39" s="62"/>
      <c r="JD39" s="62"/>
      <c r="JE39" s="62"/>
      <c r="JF39" s="62"/>
      <c r="JG39" s="62"/>
      <c r="JH39" s="62"/>
      <c r="JI39" s="62"/>
      <c r="JJ39" s="62"/>
      <c r="JK39" s="62"/>
      <c r="JL39" s="62"/>
      <c r="JM39" s="62"/>
      <c r="JN39" s="62"/>
      <c r="JO39" s="62"/>
      <c r="JP39" s="62"/>
      <c r="JQ39" s="62"/>
      <c r="JR39" s="62"/>
      <c r="JS39" s="62"/>
      <c r="JT39" s="62"/>
      <c r="JU39" s="62"/>
      <c r="JV39" s="62"/>
      <c r="JW39" s="62"/>
      <c r="JX39" s="62"/>
      <c r="JY39" s="62"/>
      <c r="JZ39" s="62"/>
      <c r="KA39" s="62"/>
      <c r="KB39" s="62"/>
      <c r="KC39" s="62"/>
      <c r="KD39" s="62"/>
      <c r="KE39" s="62"/>
      <c r="KF39" s="62"/>
      <c r="KG39" s="62"/>
      <c r="KH39" s="62"/>
      <c r="KI39" s="62"/>
      <c r="KJ39" s="62"/>
      <c r="KK39" s="62"/>
      <c r="KL39" s="62"/>
      <c r="KM39" s="62"/>
      <c r="KN39" s="62"/>
      <c r="KO39" s="62"/>
      <c r="KP39" s="62"/>
      <c r="KQ39" s="62"/>
      <c r="KR39" s="62"/>
      <c r="KS39" s="62"/>
      <c r="KT39" s="62"/>
      <c r="KU39" s="62"/>
      <c r="KV39" s="62"/>
      <c r="KW39" s="62"/>
      <c r="KX39" s="62"/>
      <c r="KY39" s="62"/>
      <c r="KZ39" s="62"/>
      <c r="LA39" s="62"/>
      <c r="LB39" s="62"/>
      <c r="LC39" s="62"/>
      <c r="LD39" s="62"/>
      <c r="LE39" s="62"/>
      <c r="LF39" s="62"/>
      <c r="LG39" s="62"/>
      <c r="LH39" s="62"/>
      <c r="LI39" s="62"/>
      <c r="LJ39" s="62"/>
      <c r="LK39" s="62"/>
      <c r="LL39" s="62"/>
      <c r="LM39" s="62"/>
      <c r="LN39" s="62"/>
      <c r="LO39" s="62"/>
      <c r="LP39" s="62"/>
      <c r="LQ39" s="62"/>
      <c r="LR39" s="62"/>
      <c r="LS39" s="62"/>
      <c r="LT39" s="62"/>
      <c r="LU39" s="62"/>
      <c r="LV39" s="62"/>
      <c r="LW39" s="62"/>
      <c r="LX39" s="62"/>
      <c r="LY39" s="62"/>
      <c r="LZ39" s="62"/>
      <c r="MA39" s="62"/>
      <c r="MB39" s="62"/>
      <c r="MC39" s="62"/>
      <c r="MD39" s="62"/>
      <c r="ME39" s="62"/>
      <c r="MF39" s="62"/>
      <c r="MG39" s="62"/>
      <c r="MH39" s="62"/>
      <c r="MI39" s="62"/>
      <c r="MJ39" s="62"/>
      <c r="MK39" s="62"/>
      <c r="ML39" s="62"/>
      <c r="MM39" s="62"/>
      <c r="MN39" s="62"/>
      <c r="MO39" s="62"/>
      <c r="MP39" s="62"/>
      <c r="MQ39" s="62"/>
      <c r="MR39" s="62"/>
      <c r="MS39" s="62"/>
      <c r="MT39" s="62"/>
      <c r="MU39" s="62"/>
      <c r="MV39" s="62"/>
      <c r="MW39" s="62"/>
      <c r="MX39" s="62"/>
      <c r="MY39" s="62"/>
      <c r="MZ39" s="62"/>
      <c r="NA39" s="62"/>
      <c r="NB39" s="62"/>
      <c r="NC39" s="62"/>
      <c r="ND39" s="62"/>
      <c r="NE39" s="62"/>
      <c r="NF39" s="62"/>
      <c r="NG39" s="62"/>
      <c r="NH39" s="62"/>
      <c r="NI39" s="62"/>
      <c r="NJ39" s="62"/>
      <c r="NK39" s="62"/>
      <c r="NL39" s="62"/>
      <c r="NM39" s="62"/>
      <c r="NN39" s="62"/>
      <c r="NO39" s="62"/>
      <c r="NP39" s="62"/>
      <c r="NQ39" s="62"/>
      <c r="NR39" s="62"/>
      <c r="NS39" s="62"/>
      <c r="NT39" s="62"/>
      <c r="NU39" s="62"/>
      <c r="NV39" s="62"/>
      <c r="NW39" s="62"/>
      <c r="NX39" s="62"/>
      <c r="NY39" s="62"/>
      <c r="NZ39" s="62"/>
      <c r="OA39" s="62"/>
      <c r="OB39" s="62"/>
      <c r="OC39" s="62"/>
      <c r="OD39" s="62"/>
      <c r="OE39" s="62"/>
      <c r="OF39" s="62"/>
      <c r="OG39" s="62"/>
      <c r="OH39" s="62"/>
      <c r="OI39" s="62"/>
      <c r="OJ39" s="62"/>
      <c r="OK39" s="62"/>
      <c r="OL39" s="62"/>
      <c r="OM39" s="62"/>
      <c r="ON39" s="62"/>
      <c r="OO39" s="62"/>
      <c r="OP39" s="62"/>
      <c r="OQ39" s="62"/>
      <c r="OR39" s="62"/>
      <c r="OS39" s="62"/>
      <c r="OT39" s="62"/>
      <c r="OU39" s="62"/>
      <c r="OV39" s="62"/>
      <c r="OW39" s="62"/>
      <c r="OX39" s="62"/>
      <c r="OY39" s="62"/>
      <c r="OZ39" s="62"/>
      <c r="PA39" s="62"/>
      <c r="PB39" s="62"/>
      <c r="PC39" s="62"/>
      <c r="PD39" s="62"/>
      <c r="PE39" s="62"/>
      <c r="PF39" s="62"/>
      <c r="PG39" s="62"/>
      <c r="PH39" s="62"/>
      <c r="PI39" s="62"/>
      <c r="PJ39" s="62"/>
      <c r="PK39" s="62"/>
      <c r="PL39" s="62"/>
      <c r="PM39" s="62"/>
      <c r="PN39" s="62"/>
      <c r="PO39" s="62"/>
      <c r="PP39" s="62"/>
      <c r="PQ39" s="62"/>
      <c r="PR39" s="62"/>
      <c r="PS39" s="62"/>
      <c r="PT39" s="62"/>
      <c r="PU39" s="62"/>
      <c r="PV39" s="62"/>
      <c r="PW39" s="62"/>
      <c r="PX39" s="62"/>
      <c r="PY39" s="62"/>
      <c r="PZ39" s="62"/>
      <c r="QA39" s="62"/>
      <c r="QB39" s="62"/>
      <c r="QC39" s="62"/>
      <c r="QD39" s="62"/>
      <c r="QE39" s="62"/>
      <c r="QF39" s="62"/>
      <c r="QG39" s="62"/>
      <c r="QH39" s="62"/>
      <c r="QI39" s="62"/>
      <c r="QJ39" s="62"/>
      <c r="QK39" s="62"/>
      <c r="XEG39" s="62"/>
      <c r="XEH39" s="62"/>
      <c r="XEI39" s="62"/>
      <c r="XEJ39" s="62"/>
      <c r="XEK39" s="62"/>
      <c r="XEL39" s="62"/>
      <c r="XEM39" s="62"/>
      <c r="XEN39" s="62"/>
      <c r="XEO39" s="62"/>
      <c r="XEP39" s="62"/>
      <c r="XEQ39" s="62"/>
      <c r="XER39" s="62"/>
      <c r="XES39" s="62"/>
      <c r="XET39" s="62"/>
      <c r="XEU39" s="62"/>
      <c r="XEV39" s="62"/>
      <c r="XEW39" s="62"/>
      <c r="XEX39" s="62"/>
      <c r="XEY39" s="62"/>
      <c r="XEZ39" s="62"/>
      <c r="XFA39" s="62"/>
      <c r="XFB39" s="62"/>
      <c r="XFC39" s="62"/>
      <c r="XFD39" s="62"/>
    </row>
    <row r="40" spans="1:453 16361:16384" s="16" customFormat="1" x14ac:dyDescent="0.25">
      <c r="A40" s="124"/>
      <c r="B40" s="120"/>
      <c r="C40" s="34"/>
      <c r="D40" s="34"/>
      <c r="E40" s="34"/>
      <c r="F40" s="153"/>
      <c r="G40" s="35"/>
      <c r="H40" s="35"/>
      <c r="I40" s="157"/>
      <c r="J40" s="34"/>
      <c r="K40" s="37"/>
      <c r="L40" s="168"/>
      <c r="M40" s="35"/>
      <c r="N40" s="37"/>
      <c r="O40" s="37"/>
      <c r="P40" s="34"/>
      <c r="Q40" s="34"/>
      <c r="R40" s="34"/>
      <c r="S40" s="34"/>
      <c r="T40" s="34"/>
      <c r="U40" s="34"/>
      <c r="V40" s="19" t="s">
        <v>141</v>
      </c>
      <c r="W40" s="20">
        <v>42906</v>
      </c>
      <c r="X40" s="21">
        <v>12080</v>
      </c>
      <c r="Y40" s="22" t="s">
        <v>257</v>
      </c>
      <c r="Z40" s="20">
        <v>42854</v>
      </c>
      <c r="AA40" s="20">
        <v>43100</v>
      </c>
      <c r="AB40" s="23" t="s">
        <v>106</v>
      </c>
      <c r="AC40" s="22" t="s">
        <v>106</v>
      </c>
      <c r="AD40" s="177">
        <v>0</v>
      </c>
      <c r="AE40" s="177">
        <v>0</v>
      </c>
      <c r="AF40" s="25" t="s">
        <v>106</v>
      </c>
      <c r="AG40" s="24" t="s">
        <v>106</v>
      </c>
      <c r="AH40" s="177">
        <v>0</v>
      </c>
      <c r="AI40" s="177">
        <v>0</v>
      </c>
      <c r="AJ40" s="177">
        <v>800411.2</v>
      </c>
      <c r="AK40" s="177">
        <v>0</v>
      </c>
      <c r="AL40" s="165">
        <v>0</v>
      </c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  <c r="EN40" s="62"/>
      <c r="EO40" s="62"/>
      <c r="EP40" s="62"/>
      <c r="EQ40" s="62"/>
      <c r="ER40" s="62"/>
      <c r="ES40" s="62"/>
      <c r="ET40" s="62"/>
      <c r="EU40" s="62"/>
      <c r="EV40" s="62"/>
      <c r="EW40" s="62"/>
      <c r="EX40" s="62"/>
      <c r="EY40" s="62"/>
      <c r="EZ40" s="62"/>
      <c r="FA40" s="62"/>
      <c r="FB40" s="62"/>
      <c r="FC40" s="62"/>
      <c r="FD40" s="62"/>
      <c r="FE40" s="62"/>
      <c r="FF40" s="62"/>
      <c r="FG40" s="62"/>
      <c r="FH40" s="62"/>
      <c r="FI40" s="62"/>
      <c r="FJ40" s="62"/>
      <c r="FK40" s="62"/>
      <c r="FL40" s="62"/>
      <c r="FM40" s="62"/>
      <c r="FN40" s="62"/>
      <c r="FO40" s="62"/>
      <c r="FP40" s="62"/>
      <c r="FQ40" s="62"/>
      <c r="FR40" s="62"/>
      <c r="FS40" s="62"/>
      <c r="FT40" s="62"/>
      <c r="FU40" s="62"/>
      <c r="FV40" s="62"/>
      <c r="FW40" s="62"/>
      <c r="FX40" s="62"/>
      <c r="FY40" s="62"/>
      <c r="FZ40" s="62"/>
      <c r="GA40" s="62"/>
      <c r="GB40" s="62"/>
      <c r="GC40" s="62"/>
      <c r="GD40" s="62"/>
      <c r="GE40" s="62"/>
      <c r="GF40" s="62"/>
      <c r="GG40" s="62"/>
      <c r="GH40" s="62"/>
      <c r="GI40" s="62"/>
      <c r="GJ40" s="62"/>
      <c r="GK40" s="62"/>
      <c r="GL40" s="62"/>
      <c r="GM40" s="62"/>
      <c r="GN40" s="62"/>
      <c r="GO40" s="62"/>
      <c r="GP40" s="62"/>
      <c r="GQ40" s="62"/>
      <c r="GR40" s="62"/>
      <c r="GS40" s="62"/>
      <c r="GT40" s="62"/>
      <c r="GU40" s="62"/>
      <c r="GV40" s="62"/>
      <c r="GW40" s="62"/>
      <c r="GX40" s="62"/>
      <c r="GY40" s="62"/>
      <c r="GZ40" s="62"/>
      <c r="HA40" s="62"/>
      <c r="HB40" s="62"/>
      <c r="HC40" s="62"/>
      <c r="HD40" s="62"/>
      <c r="HE40" s="62"/>
      <c r="HF40" s="62"/>
      <c r="HG40" s="62"/>
      <c r="HH40" s="62"/>
      <c r="HI40" s="62"/>
      <c r="HJ40" s="62"/>
      <c r="HK40" s="62"/>
      <c r="HL40" s="62"/>
      <c r="HM40" s="62"/>
      <c r="HN40" s="62"/>
      <c r="HO40" s="62"/>
      <c r="HP40" s="62"/>
      <c r="HQ40" s="62"/>
      <c r="HR40" s="62"/>
      <c r="HS40" s="62"/>
      <c r="HT40" s="62"/>
      <c r="HU40" s="62"/>
      <c r="HV40" s="62"/>
      <c r="HW40" s="62"/>
      <c r="HX40" s="62"/>
      <c r="HY40" s="62"/>
      <c r="HZ40" s="62"/>
      <c r="IA40" s="62"/>
      <c r="IB40" s="62"/>
      <c r="IC40" s="62"/>
      <c r="ID40" s="62"/>
      <c r="IE40" s="62"/>
      <c r="IF40" s="62"/>
      <c r="IG40" s="62"/>
      <c r="IH40" s="62"/>
      <c r="II40" s="62"/>
      <c r="IJ40" s="62"/>
      <c r="IK40" s="62"/>
      <c r="IL40" s="62"/>
      <c r="IM40" s="62"/>
      <c r="IN40" s="62"/>
      <c r="IO40" s="62"/>
      <c r="IP40" s="62"/>
      <c r="IQ40" s="62"/>
      <c r="IR40" s="62"/>
      <c r="IS40" s="62"/>
      <c r="IT40" s="62"/>
      <c r="IU40" s="62"/>
      <c r="IV40" s="62"/>
      <c r="IW40" s="62"/>
      <c r="IX40" s="62"/>
      <c r="IY40" s="62"/>
      <c r="IZ40" s="62"/>
      <c r="JA40" s="62"/>
      <c r="JB40" s="62"/>
      <c r="JC40" s="62"/>
      <c r="JD40" s="62"/>
      <c r="JE40" s="62"/>
      <c r="JF40" s="62"/>
      <c r="JG40" s="62"/>
      <c r="JH40" s="62"/>
      <c r="JI40" s="62"/>
      <c r="JJ40" s="62"/>
      <c r="JK40" s="62"/>
      <c r="JL40" s="62"/>
      <c r="JM40" s="62"/>
      <c r="JN40" s="62"/>
      <c r="JO40" s="62"/>
      <c r="JP40" s="62"/>
      <c r="JQ40" s="62"/>
      <c r="JR40" s="62"/>
      <c r="JS40" s="62"/>
      <c r="JT40" s="62"/>
      <c r="JU40" s="62"/>
      <c r="JV40" s="62"/>
      <c r="JW40" s="62"/>
      <c r="JX40" s="62"/>
      <c r="JY40" s="62"/>
      <c r="JZ40" s="62"/>
      <c r="KA40" s="62"/>
      <c r="KB40" s="62"/>
      <c r="KC40" s="62"/>
      <c r="KD40" s="62"/>
      <c r="KE40" s="62"/>
      <c r="KF40" s="62"/>
      <c r="KG40" s="62"/>
      <c r="KH40" s="62"/>
      <c r="KI40" s="62"/>
      <c r="KJ40" s="62"/>
      <c r="KK40" s="62"/>
      <c r="KL40" s="62"/>
      <c r="KM40" s="62"/>
      <c r="KN40" s="62"/>
      <c r="KO40" s="62"/>
      <c r="KP40" s="62"/>
      <c r="KQ40" s="62"/>
      <c r="KR40" s="62"/>
      <c r="KS40" s="62"/>
      <c r="KT40" s="62"/>
      <c r="KU40" s="62"/>
      <c r="KV40" s="62"/>
      <c r="KW40" s="62"/>
      <c r="KX40" s="62"/>
      <c r="KY40" s="62"/>
      <c r="KZ40" s="62"/>
      <c r="LA40" s="62"/>
      <c r="LB40" s="62"/>
      <c r="LC40" s="62"/>
      <c r="LD40" s="62"/>
      <c r="LE40" s="62"/>
      <c r="LF40" s="62"/>
      <c r="LG40" s="62"/>
      <c r="LH40" s="62"/>
      <c r="LI40" s="62"/>
      <c r="LJ40" s="62"/>
      <c r="LK40" s="62"/>
      <c r="LL40" s="62"/>
      <c r="LM40" s="62"/>
      <c r="LN40" s="62"/>
      <c r="LO40" s="62"/>
      <c r="LP40" s="62"/>
      <c r="LQ40" s="62"/>
      <c r="LR40" s="62"/>
      <c r="LS40" s="62"/>
      <c r="LT40" s="62"/>
      <c r="LU40" s="62"/>
      <c r="LV40" s="62"/>
      <c r="LW40" s="62"/>
      <c r="LX40" s="62"/>
      <c r="LY40" s="62"/>
      <c r="LZ40" s="62"/>
      <c r="MA40" s="62"/>
      <c r="MB40" s="62"/>
      <c r="MC40" s="62"/>
      <c r="MD40" s="62"/>
      <c r="ME40" s="62"/>
      <c r="MF40" s="62"/>
      <c r="MG40" s="62"/>
      <c r="MH40" s="62"/>
      <c r="MI40" s="62"/>
      <c r="MJ40" s="62"/>
      <c r="MK40" s="62"/>
      <c r="ML40" s="62"/>
      <c r="MM40" s="62"/>
      <c r="MN40" s="62"/>
      <c r="MO40" s="62"/>
      <c r="MP40" s="62"/>
      <c r="MQ40" s="62"/>
      <c r="MR40" s="62"/>
      <c r="MS40" s="62"/>
      <c r="MT40" s="62"/>
      <c r="MU40" s="62"/>
      <c r="MV40" s="62"/>
      <c r="MW40" s="62"/>
      <c r="MX40" s="62"/>
      <c r="MY40" s="62"/>
      <c r="MZ40" s="62"/>
      <c r="NA40" s="62"/>
      <c r="NB40" s="62"/>
      <c r="NC40" s="62"/>
      <c r="ND40" s="62"/>
      <c r="NE40" s="62"/>
      <c r="NF40" s="62"/>
      <c r="NG40" s="62"/>
      <c r="NH40" s="62"/>
      <c r="NI40" s="62"/>
      <c r="NJ40" s="62"/>
      <c r="NK40" s="62"/>
      <c r="NL40" s="62"/>
      <c r="NM40" s="62"/>
      <c r="NN40" s="62"/>
      <c r="NO40" s="62"/>
      <c r="NP40" s="62"/>
      <c r="NQ40" s="62"/>
      <c r="NR40" s="62"/>
      <c r="NS40" s="62"/>
      <c r="NT40" s="62"/>
      <c r="NU40" s="62"/>
      <c r="NV40" s="62"/>
      <c r="NW40" s="62"/>
      <c r="NX40" s="62"/>
      <c r="NY40" s="62"/>
      <c r="NZ40" s="62"/>
      <c r="OA40" s="62"/>
      <c r="OB40" s="62"/>
      <c r="OC40" s="62"/>
      <c r="OD40" s="62"/>
      <c r="OE40" s="62"/>
      <c r="OF40" s="62"/>
      <c r="OG40" s="62"/>
      <c r="OH40" s="62"/>
      <c r="OI40" s="62"/>
      <c r="OJ40" s="62"/>
      <c r="OK40" s="62"/>
      <c r="OL40" s="62"/>
      <c r="OM40" s="62"/>
      <c r="ON40" s="62"/>
      <c r="OO40" s="62"/>
      <c r="OP40" s="62"/>
      <c r="OQ40" s="62"/>
      <c r="OR40" s="62"/>
      <c r="OS40" s="62"/>
      <c r="OT40" s="62"/>
      <c r="OU40" s="62"/>
      <c r="OV40" s="62"/>
      <c r="OW40" s="62"/>
      <c r="OX40" s="62"/>
      <c r="OY40" s="62"/>
      <c r="OZ40" s="62"/>
      <c r="PA40" s="62"/>
      <c r="PB40" s="62"/>
      <c r="PC40" s="62"/>
      <c r="PD40" s="62"/>
      <c r="PE40" s="62"/>
      <c r="PF40" s="62"/>
      <c r="PG40" s="62"/>
      <c r="PH40" s="62"/>
      <c r="PI40" s="62"/>
      <c r="PJ40" s="62"/>
      <c r="PK40" s="62"/>
      <c r="PL40" s="62"/>
      <c r="PM40" s="62"/>
      <c r="PN40" s="62"/>
      <c r="PO40" s="62"/>
      <c r="PP40" s="62"/>
      <c r="PQ40" s="62"/>
      <c r="PR40" s="62"/>
      <c r="PS40" s="62"/>
      <c r="PT40" s="62"/>
      <c r="PU40" s="62"/>
      <c r="PV40" s="62"/>
      <c r="PW40" s="62"/>
      <c r="PX40" s="62"/>
      <c r="PY40" s="62"/>
      <c r="PZ40" s="62"/>
      <c r="QA40" s="62"/>
      <c r="QB40" s="62"/>
      <c r="QC40" s="62"/>
      <c r="QD40" s="62"/>
      <c r="QE40" s="62"/>
      <c r="QF40" s="62"/>
      <c r="QG40" s="62"/>
      <c r="QH40" s="62"/>
      <c r="QI40" s="62"/>
      <c r="QJ40" s="62"/>
      <c r="QK40" s="62"/>
      <c r="XEG40" s="62"/>
      <c r="XEH40" s="62"/>
      <c r="XEI40" s="62"/>
      <c r="XEJ40" s="62"/>
      <c r="XEK40" s="62"/>
      <c r="XEL40" s="62"/>
      <c r="XEM40" s="62"/>
      <c r="XEN40" s="62"/>
      <c r="XEO40" s="62"/>
      <c r="XEP40" s="62"/>
      <c r="XEQ40" s="62"/>
      <c r="XER40" s="62"/>
      <c r="XES40" s="62"/>
      <c r="XET40" s="62"/>
      <c r="XEU40" s="62"/>
      <c r="XEV40" s="62"/>
      <c r="XEW40" s="62"/>
      <c r="XEX40" s="62"/>
      <c r="XEY40" s="62"/>
      <c r="XEZ40" s="62"/>
      <c r="XFA40" s="62"/>
      <c r="XFB40" s="62"/>
      <c r="XFC40" s="62"/>
      <c r="XFD40" s="62"/>
    </row>
    <row r="41" spans="1:453 16361:16384" s="16" customFormat="1" x14ac:dyDescent="0.25">
      <c r="A41" s="124"/>
      <c r="B41" s="120"/>
      <c r="C41" s="34"/>
      <c r="D41" s="34"/>
      <c r="E41" s="34"/>
      <c r="F41" s="153"/>
      <c r="G41" s="35"/>
      <c r="H41" s="35"/>
      <c r="I41" s="157"/>
      <c r="J41" s="34"/>
      <c r="K41" s="37"/>
      <c r="L41" s="168"/>
      <c r="M41" s="35"/>
      <c r="N41" s="37"/>
      <c r="O41" s="37"/>
      <c r="P41" s="34"/>
      <c r="Q41" s="34"/>
      <c r="R41" s="34"/>
      <c r="S41" s="34"/>
      <c r="T41" s="34"/>
      <c r="U41" s="34"/>
      <c r="V41" s="19" t="s">
        <v>288</v>
      </c>
      <c r="W41" s="20">
        <v>43089</v>
      </c>
      <c r="X41" s="21">
        <v>12213</v>
      </c>
      <c r="Y41" s="22" t="s">
        <v>296</v>
      </c>
      <c r="Z41" s="20">
        <v>43101</v>
      </c>
      <c r="AA41" s="20">
        <v>43465</v>
      </c>
      <c r="AB41" s="23" t="s">
        <v>106</v>
      </c>
      <c r="AC41" s="22" t="s">
        <v>106</v>
      </c>
      <c r="AD41" s="177">
        <v>0</v>
      </c>
      <c r="AE41" s="177">
        <v>0</v>
      </c>
      <c r="AF41" s="20">
        <v>43131</v>
      </c>
      <c r="AG41" s="24" t="s">
        <v>106</v>
      </c>
      <c r="AH41" s="177">
        <v>0</v>
      </c>
      <c r="AI41" s="177">
        <v>0</v>
      </c>
      <c r="AJ41" s="177">
        <v>0</v>
      </c>
      <c r="AK41" s="177">
        <f>167428.22+83090.23+177631.95+178793.78+90609.63</f>
        <v>697553.81</v>
      </c>
      <c r="AL41" s="165">
        <f>AJ37+AJ39+AJ40+AK41</f>
        <v>4015234.9</v>
      </c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2"/>
      <c r="DB41" s="62"/>
      <c r="DC41" s="62"/>
      <c r="DD41" s="62"/>
      <c r="DE41" s="62"/>
      <c r="DF41" s="62"/>
      <c r="DG41" s="62"/>
      <c r="DH41" s="62"/>
      <c r="DI41" s="62"/>
      <c r="DJ41" s="62"/>
      <c r="DK41" s="62"/>
      <c r="DL41" s="62"/>
      <c r="DM41" s="62"/>
      <c r="DN41" s="62"/>
      <c r="DO41" s="62"/>
      <c r="DP41" s="62"/>
      <c r="DQ41" s="62"/>
      <c r="DR41" s="62"/>
      <c r="DS41" s="62"/>
      <c r="DT41" s="62"/>
      <c r="DU41" s="62"/>
      <c r="DV41" s="62"/>
      <c r="DW41" s="62"/>
      <c r="DX41" s="62"/>
      <c r="DY41" s="62"/>
      <c r="DZ41" s="62"/>
      <c r="EA41" s="62"/>
      <c r="EB41" s="62"/>
      <c r="EC41" s="62"/>
      <c r="ED41" s="62"/>
      <c r="EE41" s="62"/>
      <c r="EF41" s="62"/>
      <c r="EG41" s="62"/>
      <c r="EH41" s="62"/>
      <c r="EI41" s="62"/>
      <c r="EJ41" s="62"/>
      <c r="EK41" s="62"/>
      <c r="EL41" s="62"/>
      <c r="EM41" s="62"/>
      <c r="EN41" s="62"/>
      <c r="EO41" s="62"/>
      <c r="EP41" s="62"/>
      <c r="EQ41" s="62"/>
      <c r="ER41" s="62"/>
      <c r="ES41" s="62"/>
      <c r="ET41" s="62"/>
      <c r="EU41" s="62"/>
      <c r="EV41" s="62"/>
      <c r="EW41" s="62"/>
      <c r="EX41" s="62"/>
      <c r="EY41" s="62"/>
      <c r="EZ41" s="62"/>
      <c r="FA41" s="62"/>
      <c r="FB41" s="62"/>
      <c r="FC41" s="62"/>
      <c r="FD41" s="62"/>
      <c r="FE41" s="62"/>
      <c r="FF41" s="62"/>
      <c r="FG41" s="62"/>
      <c r="FH41" s="62"/>
      <c r="FI41" s="62"/>
      <c r="FJ41" s="62"/>
      <c r="FK41" s="62"/>
      <c r="FL41" s="62"/>
      <c r="FM41" s="62"/>
      <c r="FN41" s="62"/>
      <c r="FO41" s="62"/>
      <c r="FP41" s="62"/>
      <c r="FQ41" s="62"/>
      <c r="FR41" s="62"/>
      <c r="FS41" s="62"/>
      <c r="FT41" s="62"/>
      <c r="FU41" s="62"/>
      <c r="FV41" s="62"/>
      <c r="FW41" s="62"/>
      <c r="FX41" s="62"/>
      <c r="FY41" s="62"/>
      <c r="FZ41" s="62"/>
      <c r="GA41" s="62"/>
      <c r="GB41" s="62"/>
      <c r="GC41" s="62"/>
      <c r="GD41" s="62"/>
      <c r="GE41" s="62"/>
      <c r="GF41" s="62"/>
      <c r="GG41" s="62"/>
      <c r="GH41" s="62"/>
      <c r="GI41" s="62"/>
      <c r="GJ41" s="62"/>
      <c r="GK41" s="62"/>
      <c r="GL41" s="62"/>
      <c r="GM41" s="62"/>
      <c r="GN41" s="62"/>
      <c r="GO41" s="62"/>
      <c r="GP41" s="62"/>
      <c r="GQ41" s="62"/>
      <c r="GR41" s="62"/>
      <c r="GS41" s="62"/>
      <c r="GT41" s="62"/>
      <c r="GU41" s="62"/>
      <c r="GV41" s="62"/>
      <c r="GW41" s="62"/>
      <c r="GX41" s="62"/>
      <c r="GY41" s="62"/>
      <c r="GZ41" s="62"/>
      <c r="HA41" s="62"/>
      <c r="HB41" s="62"/>
      <c r="HC41" s="62"/>
      <c r="HD41" s="62"/>
      <c r="HE41" s="62"/>
      <c r="HF41" s="62"/>
      <c r="HG41" s="62"/>
      <c r="HH41" s="62"/>
      <c r="HI41" s="62"/>
      <c r="HJ41" s="62"/>
      <c r="HK41" s="62"/>
      <c r="HL41" s="62"/>
      <c r="HM41" s="62"/>
      <c r="HN41" s="62"/>
      <c r="HO41" s="62"/>
      <c r="HP41" s="62"/>
      <c r="HQ41" s="62"/>
      <c r="HR41" s="62"/>
      <c r="HS41" s="62"/>
      <c r="HT41" s="62"/>
      <c r="HU41" s="62"/>
      <c r="HV41" s="62"/>
      <c r="HW41" s="62"/>
      <c r="HX41" s="62"/>
      <c r="HY41" s="62"/>
      <c r="HZ41" s="62"/>
      <c r="IA41" s="62"/>
      <c r="IB41" s="62"/>
      <c r="IC41" s="62"/>
      <c r="ID41" s="62"/>
      <c r="IE41" s="62"/>
      <c r="IF41" s="62"/>
      <c r="IG41" s="62"/>
      <c r="IH41" s="62"/>
      <c r="II41" s="62"/>
      <c r="IJ41" s="62"/>
      <c r="IK41" s="62"/>
      <c r="IL41" s="62"/>
      <c r="IM41" s="62"/>
      <c r="IN41" s="62"/>
      <c r="IO41" s="62"/>
      <c r="IP41" s="62"/>
      <c r="IQ41" s="62"/>
      <c r="IR41" s="62"/>
      <c r="IS41" s="62"/>
      <c r="IT41" s="62"/>
      <c r="IU41" s="62"/>
      <c r="IV41" s="62"/>
      <c r="IW41" s="62"/>
      <c r="IX41" s="62"/>
      <c r="IY41" s="62"/>
      <c r="IZ41" s="62"/>
      <c r="JA41" s="62"/>
      <c r="JB41" s="62"/>
      <c r="JC41" s="62"/>
      <c r="JD41" s="62"/>
      <c r="JE41" s="62"/>
      <c r="JF41" s="62"/>
      <c r="JG41" s="62"/>
      <c r="JH41" s="62"/>
      <c r="JI41" s="62"/>
      <c r="JJ41" s="62"/>
      <c r="JK41" s="62"/>
      <c r="JL41" s="62"/>
      <c r="JM41" s="62"/>
      <c r="JN41" s="62"/>
      <c r="JO41" s="62"/>
      <c r="JP41" s="62"/>
      <c r="JQ41" s="62"/>
      <c r="JR41" s="62"/>
      <c r="JS41" s="62"/>
      <c r="JT41" s="62"/>
      <c r="JU41" s="62"/>
      <c r="JV41" s="62"/>
      <c r="JW41" s="62"/>
      <c r="JX41" s="62"/>
      <c r="JY41" s="62"/>
      <c r="JZ41" s="62"/>
      <c r="KA41" s="62"/>
      <c r="KB41" s="62"/>
      <c r="KC41" s="62"/>
      <c r="KD41" s="62"/>
      <c r="KE41" s="62"/>
      <c r="KF41" s="62"/>
      <c r="KG41" s="62"/>
      <c r="KH41" s="62"/>
      <c r="KI41" s="62"/>
      <c r="KJ41" s="62"/>
      <c r="KK41" s="62"/>
      <c r="KL41" s="62"/>
      <c r="KM41" s="62"/>
      <c r="KN41" s="62"/>
      <c r="KO41" s="62"/>
      <c r="KP41" s="62"/>
      <c r="KQ41" s="62"/>
      <c r="KR41" s="62"/>
      <c r="KS41" s="62"/>
      <c r="KT41" s="62"/>
      <c r="KU41" s="62"/>
      <c r="KV41" s="62"/>
      <c r="KW41" s="62"/>
      <c r="KX41" s="62"/>
      <c r="KY41" s="62"/>
      <c r="KZ41" s="62"/>
      <c r="LA41" s="62"/>
      <c r="LB41" s="62"/>
      <c r="LC41" s="62"/>
      <c r="LD41" s="62"/>
      <c r="LE41" s="62"/>
      <c r="LF41" s="62"/>
      <c r="LG41" s="62"/>
      <c r="LH41" s="62"/>
      <c r="LI41" s="62"/>
      <c r="LJ41" s="62"/>
      <c r="LK41" s="62"/>
      <c r="LL41" s="62"/>
      <c r="LM41" s="62"/>
      <c r="LN41" s="62"/>
      <c r="LO41" s="62"/>
      <c r="LP41" s="62"/>
      <c r="LQ41" s="62"/>
      <c r="LR41" s="62"/>
      <c r="LS41" s="62"/>
      <c r="LT41" s="62"/>
      <c r="LU41" s="62"/>
      <c r="LV41" s="62"/>
      <c r="LW41" s="62"/>
      <c r="LX41" s="62"/>
      <c r="LY41" s="62"/>
      <c r="LZ41" s="62"/>
      <c r="MA41" s="62"/>
      <c r="MB41" s="62"/>
      <c r="MC41" s="62"/>
      <c r="MD41" s="62"/>
      <c r="ME41" s="62"/>
      <c r="MF41" s="62"/>
      <c r="MG41" s="62"/>
      <c r="MH41" s="62"/>
      <c r="MI41" s="62"/>
      <c r="MJ41" s="62"/>
      <c r="MK41" s="62"/>
      <c r="ML41" s="62"/>
      <c r="MM41" s="62"/>
      <c r="MN41" s="62"/>
      <c r="MO41" s="62"/>
      <c r="MP41" s="62"/>
      <c r="MQ41" s="62"/>
      <c r="MR41" s="62"/>
      <c r="MS41" s="62"/>
      <c r="MT41" s="62"/>
      <c r="MU41" s="62"/>
      <c r="MV41" s="62"/>
      <c r="MW41" s="62"/>
      <c r="MX41" s="62"/>
      <c r="MY41" s="62"/>
      <c r="MZ41" s="62"/>
      <c r="NA41" s="62"/>
      <c r="NB41" s="62"/>
      <c r="NC41" s="62"/>
      <c r="ND41" s="62"/>
      <c r="NE41" s="62"/>
      <c r="NF41" s="62"/>
      <c r="NG41" s="62"/>
      <c r="NH41" s="62"/>
      <c r="NI41" s="62"/>
      <c r="NJ41" s="62"/>
      <c r="NK41" s="62"/>
      <c r="NL41" s="62"/>
      <c r="NM41" s="62"/>
      <c r="NN41" s="62"/>
      <c r="NO41" s="62"/>
      <c r="NP41" s="62"/>
      <c r="NQ41" s="62"/>
      <c r="NR41" s="62"/>
      <c r="NS41" s="62"/>
      <c r="NT41" s="62"/>
      <c r="NU41" s="62"/>
      <c r="NV41" s="62"/>
      <c r="NW41" s="62"/>
      <c r="NX41" s="62"/>
      <c r="NY41" s="62"/>
      <c r="NZ41" s="62"/>
      <c r="OA41" s="62"/>
      <c r="OB41" s="62"/>
      <c r="OC41" s="62"/>
      <c r="OD41" s="62"/>
      <c r="OE41" s="62"/>
      <c r="OF41" s="62"/>
      <c r="OG41" s="62"/>
      <c r="OH41" s="62"/>
      <c r="OI41" s="62"/>
      <c r="OJ41" s="62"/>
      <c r="OK41" s="62"/>
      <c r="OL41" s="62"/>
      <c r="OM41" s="62"/>
      <c r="ON41" s="62"/>
      <c r="OO41" s="62"/>
      <c r="OP41" s="62"/>
      <c r="OQ41" s="62"/>
      <c r="OR41" s="62"/>
      <c r="OS41" s="62"/>
      <c r="OT41" s="62"/>
      <c r="OU41" s="62"/>
      <c r="OV41" s="62"/>
      <c r="OW41" s="62"/>
      <c r="OX41" s="62"/>
      <c r="OY41" s="62"/>
      <c r="OZ41" s="62"/>
      <c r="PA41" s="62"/>
      <c r="PB41" s="62"/>
      <c r="PC41" s="62"/>
      <c r="PD41" s="62"/>
      <c r="PE41" s="62"/>
      <c r="PF41" s="62"/>
      <c r="PG41" s="62"/>
      <c r="PH41" s="62"/>
      <c r="PI41" s="62"/>
      <c r="PJ41" s="62"/>
      <c r="PK41" s="62"/>
      <c r="PL41" s="62"/>
      <c r="PM41" s="62"/>
      <c r="PN41" s="62"/>
      <c r="PO41" s="62"/>
      <c r="PP41" s="62"/>
      <c r="PQ41" s="62"/>
      <c r="PR41" s="62"/>
      <c r="PS41" s="62"/>
      <c r="PT41" s="62"/>
      <c r="PU41" s="62"/>
      <c r="PV41" s="62"/>
      <c r="PW41" s="62"/>
      <c r="PX41" s="62"/>
      <c r="PY41" s="62"/>
      <c r="PZ41" s="62"/>
      <c r="QA41" s="62"/>
      <c r="QB41" s="62"/>
      <c r="QC41" s="62"/>
      <c r="QD41" s="62"/>
      <c r="QE41" s="62"/>
      <c r="QF41" s="62"/>
      <c r="QG41" s="62"/>
      <c r="QH41" s="62"/>
      <c r="QI41" s="62"/>
      <c r="QJ41" s="62"/>
      <c r="QK41" s="62"/>
      <c r="XEG41" s="62"/>
      <c r="XEH41" s="62"/>
      <c r="XEI41" s="62"/>
      <c r="XEJ41" s="62"/>
      <c r="XEK41" s="62"/>
      <c r="XEL41" s="62"/>
      <c r="XEM41" s="62"/>
      <c r="XEN41" s="62"/>
      <c r="XEO41" s="62"/>
      <c r="XEP41" s="62"/>
      <c r="XEQ41" s="62"/>
      <c r="XER41" s="62"/>
      <c r="XES41" s="62"/>
      <c r="XET41" s="62"/>
      <c r="XEU41" s="62"/>
      <c r="XEV41" s="62"/>
      <c r="XEW41" s="62"/>
      <c r="XEX41" s="62"/>
      <c r="XEY41" s="62"/>
      <c r="XEZ41" s="62"/>
      <c r="XFA41" s="62"/>
      <c r="XFB41" s="62"/>
      <c r="XFC41" s="62"/>
      <c r="XFD41" s="62"/>
    </row>
    <row r="42" spans="1:453 16361:16384" s="16" customFormat="1" x14ac:dyDescent="0.25">
      <c r="A42" s="124">
        <v>7</v>
      </c>
      <c r="B42" s="120" t="s">
        <v>339</v>
      </c>
      <c r="C42" s="34" t="s">
        <v>114</v>
      </c>
      <c r="D42" s="34" t="s">
        <v>196</v>
      </c>
      <c r="E42" s="34" t="s">
        <v>105</v>
      </c>
      <c r="F42" s="153" t="s">
        <v>115</v>
      </c>
      <c r="G42" s="35" t="s">
        <v>206</v>
      </c>
      <c r="H42" s="35" t="s">
        <v>102</v>
      </c>
      <c r="I42" s="157" t="s">
        <v>113</v>
      </c>
      <c r="J42" s="34" t="s">
        <v>125</v>
      </c>
      <c r="K42" s="37">
        <v>41687</v>
      </c>
      <c r="L42" s="168">
        <v>33572</v>
      </c>
      <c r="M42" s="27">
        <v>11250</v>
      </c>
      <c r="N42" s="37">
        <v>41687</v>
      </c>
      <c r="O42" s="37">
        <v>42004</v>
      </c>
      <c r="P42" s="34" t="s">
        <v>143</v>
      </c>
      <c r="Q42" s="34" t="s">
        <v>106</v>
      </c>
      <c r="R42" s="34" t="s">
        <v>106</v>
      </c>
      <c r="S42" s="34" t="s">
        <v>106</v>
      </c>
      <c r="T42" s="34" t="s">
        <v>103</v>
      </c>
      <c r="U42" s="34" t="s">
        <v>106</v>
      </c>
      <c r="V42" s="35" t="s">
        <v>122</v>
      </c>
      <c r="W42" s="37">
        <v>41732</v>
      </c>
      <c r="X42" s="27">
        <v>11293</v>
      </c>
      <c r="Y42" s="34" t="s">
        <v>203</v>
      </c>
      <c r="Z42" s="37">
        <v>41732</v>
      </c>
      <c r="AA42" s="37">
        <v>42004</v>
      </c>
      <c r="AB42" s="100">
        <v>0.17</v>
      </c>
      <c r="AC42" s="34" t="s">
        <v>106</v>
      </c>
      <c r="AD42" s="180">
        <v>4868.66</v>
      </c>
      <c r="AE42" s="180">
        <v>0</v>
      </c>
      <c r="AF42" s="39" t="s">
        <v>106</v>
      </c>
      <c r="AG42" s="39" t="s">
        <v>106</v>
      </c>
      <c r="AH42" s="180">
        <v>0</v>
      </c>
      <c r="AI42" s="180">
        <f>AD42+L42</f>
        <v>38440.660000000003</v>
      </c>
      <c r="AJ42" s="180">
        <v>0</v>
      </c>
      <c r="AK42" s="180">
        <v>0</v>
      </c>
      <c r="AL42" s="168">
        <v>0</v>
      </c>
      <c r="AM42" s="35" t="s">
        <v>101</v>
      </c>
      <c r="AN42" s="27" t="s">
        <v>106</v>
      </c>
      <c r="AO42" s="27" t="s">
        <v>166</v>
      </c>
      <c r="AP42" s="27">
        <v>11250</v>
      </c>
      <c r="AQ42" s="27" t="s">
        <v>106</v>
      </c>
      <c r="AR42" s="27" t="s">
        <v>106</v>
      </c>
      <c r="AS42" s="27" t="s">
        <v>106</v>
      </c>
      <c r="AT42" s="27" t="s">
        <v>106</v>
      </c>
      <c r="AU42" s="27" t="s">
        <v>106</v>
      </c>
      <c r="AV42" s="27" t="s">
        <v>106</v>
      </c>
      <c r="AW42" s="27" t="s">
        <v>106</v>
      </c>
      <c r="AX42" s="27" t="s">
        <v>106</v>
      </c>
      <c r="AY42" s="27" t="s">
        <v>106</v>
      </c>
      <c r="AZ42" s="27" t="s">
        <v>106</v>
      </c>
      <c r="BA42" s="27" t="s">
        <v>106</v>
      </c>
      <c r="BB42" s="27" t="s">
        <v>106</v>
      </c>
      <c r="BC42" s="27" t="s">
        <v>106</v>
      </c>
      <c r="BD42" s="27" t="s">
        <v>106</v>
      </c>
      <c r="BE42" s="27" t="s">
        <v>106</v>
      </c>
      <c r="BF42" s="27" t="s">
        <v>106</v>
      </c>
      <c r="BG42" s="27" t="s">
        <v>106</v>
      </c>
      <c r="BH42" s="27" t="s">
        <v>106</v>
      </c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2"/>
      <c r="CA42" s="62"/>
      <c r="CB42" s="62"/>
      <c r="CC42" s="62"/>
      <c r="CD42" s="62"/>
      <c r="CE42" s="62"/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62"/>
      <c r="CQ42" s="62"/>
      <c r="CR42" s="62"/>
      <c r="CS42" s="62"/>
      <c r="CT42" s="62"/>
      <c r="CU42" s="62"/>
      <c r="CV42" s="62"/>
      <c r="CW42" s="62"/>
      <c r="CX42" s="62"/>
      <c r="CY42" s="62"/>
      <c r="CZ42" s="62"/>
      <c r="DA42" s="62"/>
      <c r="DB42" s="62"/>
      <c r="DC42" s="62"/>
      <c r="DD42" s="62"/>
      <c r="DE42" s="62"/>
      <c r="DF42" s="62"/>
      <c r="DG42" s="62"/>
      <c r="DH42" s="62"/>
      <c r="DI42" s="62"/>
      <c r="DJ42" s="62"/>
      <c r="DK42" s="62"/>
      <c r="DL42" s="62"/>
      <c r="DM42" s="62"/>
      <c r="DN42" s="62"/>
      <c r="DO42" s="62"/>
      <c r="DP42" s="62"/>
      <c r="DQ42" s="62"/>
      <c r="DR42" s="62"/>
      <c r="DS42" s="62"/>
      <c r="DT42" s="62"/>
      <c r="DU42" s="62"/>
      <c r="DV42" s="62"/>
      <c r="DW42" s="62"/>
      <c r="DX42" s="62"/>
      <c r="DY42" s="62"/>
      <c r="DZ42" s="62"/>
      <c r="EA42" s="62"/>
      <c r="EB42" s="62"/>
      <c r="EC42" s="62"/>
      <c r="ED42" s="62"/>
      <c r="EE42" s="62"/>
      <c r="EF42" s="62"/>
      <c r="EG42" s="62"/>
      <c r="EH42" s="62"/>
      <c r="EI42" s="62"/>
      <c r="EJ42" s="62"/>
      <c r="EK42" s="62"/>
      <c r="EL42" s="62"/>
      <c r="EM42" s="62"/>
      <c r="EN42" s="62"/>
      <c r="EO42" s="62"/>
      <c r="EP42" s="62"/>
      <c r="EQ42" s="62"/>
      <c r="ER42" s="62"/>
      <c r="ES42" s="62"/>
      <c r="ET42" s="62"/>
      <c r="EU42" s="62"/>
      <c r="EV42" s="62"/>
      <c r="EW42" s="62"/>
      <c r="EX42" s="62"/>
      <c r="EY42" s="62"/>
      <c r="EZ42" s="62"/>
      <c r="FA42" s="62"/>
      <c r="FB42" s="62"/>
      <c r="FC42" s="62"/>
      <c r="FD42" s="62"/>
      <c r="FE42" s="62"/>
      <c r="FF42" s="62"/>
      <c r="FG42" s="62"/>
      <c r="FH42" s="62"/>
      <c r="FI42" s="62"/>
      <c r="FJ42" s="62"/>
      <c r="FK42" s="62"/>
      <c r="FL42" s="62"/>
      <c r="FM42" s="62"/>
      <c r="FN42" s="62"/>
      <c r="FO42" s="62"/>
      <c r="FP42" s="62"/>
      <c r="FQ42" s="62"/>
      <c r="FR42" s="62"/>
      <c r="FS42" s="62"/>
      <c r="FT42" s="62"/>
      <c r="FU42" s="62"/>
      <c r="FV42" s="62"/>
      <c r="FW42" s="62"/>
      <c r="FX42" s="62"/>
      <c r="FY42" s="62"/>
      <c r="FZ42" s="62"/>
      <c r="GA42" s="62"/>
      <c r="GB42" s="62"/>
      <c r="GC42" s="62"/>
      <c r="GD42" s="62"/>
      <c r="GE42" s="62"/>
      <c r="GF42" s="62"/>
      <c r="GG42" s="62"/>
      <c r="GH42" s="62"/>
      <c r="GI42" s="62"/>
      <c r="GJ42" s="62"/>
      <c r="GK42" s="62"/>
      <c r="GL42" s="62"/>
      <c r="GM42" s="62"/>
      <c r="GN42" s="62"/>
      <c r="GO42" s="62"/>
      <c r="GP42" s="62"/>
      <c r="GQ42" s="62"/>
      <c r="GR42" s="62"/>
      <c r="GS42" s="62"/>
      <c r="GT42" s="62"/>
      <c r="GU42" s="62"/>
      <c r="GV42" s="62"/>
      <c r="GW42" s="62"/>
      <c r="GX42" s="62"/>
      <c r="GY42" s="62"/>
      <c r="GZ42" s="62"/>
      <c r="HA42" s="62"/>
      <c r="HB42" s="62"/>
      <c r="HC42" s="62"/>
      <c r="HD42" s="62"/>
      <c r="HE42" s="62"/>
      <c r="HF42" s="62"/>
      <c r="HG42" s="62"/>
      <c r="HH42" s="62"/>
      <c r="HI42" s="62"/>
      <c r="HJ42" s="62"/>
      <c r="HK42" s="62"/>
      <c r="HL42" s="62"/>
      <c r="HM42" s="62"/>
      <c r="HN42" s="62"/>
      <c r="HO42" s="62"/>
      <c r="HP42" s="62"/>
      <c r="HQ42" s="62"/>
      <c r="HR42" s="62"/>
      <c r="HS42" s="62"/>
      <c r="HT42" s="62"/>
      <c r="HU42" s="62"/>
      <c r="HV42" s="62"/>
      <c r="HW42" s="62"/>
      <c r="HX42" s="62"/>
      <c r="HY42" s="62"/>
      <c r="HZ42" s="62"/>
      <c r="IA42" s="62"/>
      <c r="IB42" s="62"/>
      <c r="IC42" s="62"/>
      <c r="ID42" s="62"/>
      <c r="IE42" s="62"/>
      <c r="IF42" s="62"/>
      <c r="IG42" s="62"/>
      <c r="IH42" s="62"/>
      <c r="II42" s="62"/>
      <c r="IJ42" s="62"/>
      <c r="IK42" s="62"/>
      <c r="IL42" s="62"/>
      <c r="IM42" s="62"/>
      <c r="IN42" s="62"/>
      <c r="IO42" s="62"/>
      <c r="IP42" s="62"/>
      <c r="IQ42" s="62"/>
      <c r="IR42" s="62"/>
      <c r="IS42" s="62"/>
      <c r="IT42" s="62"/>
      <c r="IU42" s="62"/>
      <c r="IV42" s="62"/>
      <c r="IW42" s="62"/>
      <c r="IX42" s="62"/>
      <c r="IY42" s="62"/>
      <c r="IZ42" s="62"/>
      <c r="JA42" s="62"/>
      <c r="JB42" s="62"/>
      <c r="JC42" s="62"/>
      <c r="JD42" s="62"/>
      <c r="JE42" s="62"/>
      <c r="JF42" s="62"/>
      <c r="JG42" s="62"/>
      <c r="JH42" s="62"/>
      <c r="JI42" s="62"/>
      <c r="JJ42" s="62"/>
      <c r="JK42" s="62"/>
      <c r="JL42" s="62"/>
      <c r="JM42" s="62"/>
      <c r="JN42" s="62"/>
      <c r="JO42" s="62"/>
      <c r="JP42" s="62"/>
      <c r="JQ42" s="62"/>
      <c r="JR42" s="62"/>
      <c r="JS42" s="62"/>
      <c r="JT42" s="62"/>
      <c r="JU42" s="62"/>
      <c r="JV42" s="62"/>
      <c r="JW42" s="62"/>
      <c r="JX42" s="62"/>
      <c r="JY42" s="62"/>
      <c r="JZ42" s="62"/>
      <c r="KA42" s="62"/>
      <c r="KB42" s="62"/>
      <c r="KC42" s="62"/>
      <c r="KD42" s="62"/>
      <c r="KE42" s="62"/>
      <c r="KF42" s="62"/>
      <c r="KG42" s="62"/>
      <c r="KH42" s="62"/>
      <c r="KI42" s="62"/>
      <c r="KJ42" s="62"/>
      <c r="KK42" s="62"/>
      <c r="KL42" s="62"/>
      <c r="KM42" s="62"/>
      <c r="KN42" s="62"/>
      <c r="KO42" s="62"/>
      <c r="KP42" s="62"/>
      <c r="KQ42" s="62"/>
      <c r="KR42" s="62"/>
      <c r="KS42" s="62"/>
      <c r="KT42" s="62"/>
      <c r="KU42" s="62"/>
      <c r="KV42" s="62"/>
      <c r="KW42" s="62"/>
      <c r="KX42" s="62"/>
      <c r="KY42" s="62"/>
      <c r="KZ42" s="62"/>
      <c r="LA42" s="62"/>
      <c r="LB42" s="62"/>
      <c r="LC42" s="62"/>
      <c r="LD42" s="62"/>
      <c r="LE42" s="62"/>
      <c r="LF42" s="62"/>
      <c r="LG42" s="62"/>
      <c r="LH42" s="62"/>
      <c r="LI42" s="62"/>
      <c r="LJ42" s="62"/>
      <c r="LK42" s="62"/>
      <c r="LL42" s="62"/>
      <c r="LM42" s="62"/>
      <c r="LN42" s="62"/>
      <c r="LO42" s="62"/>
      <c r="LP42" s="62"/>
      <c r="LQ42" s="62"/>
      <c r="LR42" s="62"/>
      <c r="LS42" s="62"/>
      <c r="LT42" s="62"/>
      <c r="LU42" s="62"/>
      <c r="LV42" s="62"/>
      <c r="LW42" s="62"/>
      <c r="LX42" s="62"/>
      <c r="LY42" s="62"/>
      <c r="LZ42" s="62"/>
      <c r="MA42" s="62"/>
      <c r="MB42" s="62"/>
      <c r="MC42" s="62"/>
      <c r="MD42" s="62"/>
      <c r="ME42" s="62"/>
      <c r="MF42" s="62"/>
      <c r="MG42" s="62"/>
      <c r="MH42" s="62"/>
      <c r="MI42" s="62"/>
      <c r="MJ42" s="62"/>
      <c r="MK42" s="62"/>
      <c r="ML42" s="62"/>
      <c r="MM42" s="62"/>
      <c r="MN42" s="62"/>
      <c r="MO42" s="62"/>
      <c r="MP42" s="62"/>
      <c r="MQ42" s="62"/>
      <c r="MR42" s="62"/>
      <c r="MS42" s="62"/>
      <c r="MT42" s="62"/>
      <c r="MU42" s="62"/>
      <c r="MV42" s="62"/>
      <c r="MW42" s="62"/>
      <c r="MX42" s="62"/>
      <c r="MY42" s="62"/>
      <c r="MZ42" s="62"/>
      <c r="NA42" s="62"/>
      <c r="NB42" s="62"/>
      <c r="NC42" s="62"/>
      <c r="ND42" s="62"/>
      <c r="NE42" s="62"/>
      <c r="NF42" s="62"/>
      <c r="NG42" s="62"/>
      <c r="NH42" s="62"/>
      <c r="NI42" s="62"/>
      <c r="NJ42" s="62"/>
      <c r="NK42" s="62"/>
      <c r="NL42" s="62"/>
      <c r="NM42" s="62"/>
      <c r="NN42" s="62"/>
      <c r="NO42" s="62"/>
      <c r="NP42" s="62"/>
      <c r="NQ42" s="62"/>
      <c r="NR42" s="62"/>
      <c r="NS42" s="62"/>
      <c r="NT42" s="62"/>
      <c r="NU42" s="62"/>
      <c r="NV42" s="62"/>
      <c r="NW42" s="62"/>
      <c r="NX42" s="62"/>
      <c r="NY42" s="62"/>
      <c r="NZ42" s="62"/>
      <c r="OA42" s="62"/>
      <c r="OB42" s="62"/>
      <c r="OC42" s="62"/>
      <c r="OD42" s="62"/>
      <c r="OE42" s="62"/>
      <c r="OF42" s="62"/>
      <c r="OG42" s="62"/>
      <c r="OH42" s="62"/>
      <c r="OI42" s="62"/>
      <c r="OJ42" s="62"/>
      <c r="OK42" s="62"/>
      <c r="OL42" s="62"/>
      <c r="OM42" s="62"/>
      <c r="ON42" s="62"/>
      <c r="OO42" s="62"/>
      <c r="OP42" s="62"/>
      <c r="OQ42" s="62"/>
      <c r="OR42" s="62"/>
      <c r="OS42" s="62"/>
      <c r="OT42" s="62"/>
      <c r="OU42" s="62"/>
      <c r="OV42" s="62"/>
      <c r="OW42" s="62"/>
      <c r="OX42" s="62"/>
      <c r="OY42" s="62"/>
      <c r="OZ42" s="62"/>
      <c r="PA42" s="62"/>
      <c r="PB42" s="62"/>
      <c r="PC42" s="62"/>
      <c r="PD42" s="62"/>
      <c r="PE42" s="62"/>
      <c r="PF42" s="62"/>
      <c r="PG42" s="62"/>
      <c r="PH42" s="62"/>
      <c r="PI42" s="62"/>
      <c r="PJ42" s="62"/>
      <c r="PK42" s="62"/>
      <c r="PL42" s="62"/>
      <c r="PM42" s="62"/>
      <c r="PN42" s="62"/>
      <c r="PO42" s="62"/>
      <c r="PP42" s="62"/>
      <c r="PQ42" s="62"/>
      <c r="PR42" s="62"/>
      <c r="PS42" s="62"/>
      <c r="PT42" s="62"/>
      <c r="PU42" s="62"/>
      <c r="PV42" s="62"/>
      <c r="PW42" s="62"/>
      <c r="PX42" s="62"/>
      <c r="PY42" s="62"/>
      <c r="PZ42" s="62"/>
      <c r="QA42" s="62"/>
      <c r="QB42" s="62"/>
      <c r="QC42" s="62"/>
      <c r="QD42" s="62"/>
      <c r="QE42" s="62"/>
      <c r="QF42" s="62"/>
      <c r="QG42" s="62"/>
      <c r="QH42" s="62"/>
      <c r="QI42" s="62"/>
      <c r="QJ42" s="62"/>
      <c r="QK42" s="62"/>
      <c r="XEG42" s="62"/>
      <c r="XEH42" s="62"/>
      <c r="XEI42" s="62"/>
      <c r="XEJ42" s="62"/>
      <c r="XEK42" s="62"/>
      <c r="XEL42" s="62"/>
      <c r="XEM42" s="62"/>
      <c r="XEN42" s="62"/>
      <c r="XEO42" s="62"/>
      <c r="XEP42" s="62"/>
      <c r="XEQ42" s="62"/>
      <c r="XER42" s="62"/>
      <c r="XES42" s="62"/>
      <c r="XET42" s="62"/>
      <c r="XEU42" s="62"/>
      <c r="XEV42" s="62"/>
      <c r="XEW42" s="62"/>
      <c r="XEX42" s="62"/>
      <c r="XEY42" s="62"/>
      <c r="XEZ42" s="62"/>
      <c r="XFA42" s="62"/>
      <c r="XFB42" s="62"/>
      <c r="XFC42" s="62"/>
      <c r="XFD42" s="62"/>
    </row>
    <row r="43" spans="1:453 16361:16384" s="16" customFormat="1" x14ac:dyDescent="0.25">
      <c r="A43" s="124"/>
      <c r="B43" s="120"/>
      <c r="C43" s="34"/>
      <c r="D43" s="34"/>
      <c r="E43" s="34"/>
      <c r="F43" s="153"/>
      <c r="G43" s="35"/>
      <c r="H43" s="35"/>
      <c r="I43" s="157"/>
      <c r="J43" s="34"/>
      <c r="K43" s="37"/>
      <c r="L43" s="168"/>
      <c r="M43" s="27"/>
      <c r="N43" s="37"/>
      <c r="O43" s="37"/>
      <c r="P43" s="34"/>
      <c r="Q43" s="34"/>
      <c r="R43" s="34"/>
      <c r="S43" s="34"/>
      <c r="T43" s="34"/>
      <c r="U43" s="34"/>
      <c r="V43" s="35"/>
      <c r="W43" s="34"/>
      <c r="X43" s="39"/>
      <c r="Y43" s="34"/>
      <c r="Z43" s="37"/>
      <c r="AA43" s="37"/>
      <c r="AB43" s="100"/>
      <c r="AC43" s="34"/>
      <c r="AD43" s="180"/>
      <c r="AE43" s="180"/>
      <c r="AF43" s="39"/>
      <c r="AG43" s="39"/>
      <c r="AH43" s="180"/>
      <c r="AI43" s="180"/>
      <c r="AJ43" s="180"/>
      <c r="AK43" s="180"/>
      <c r="AL43" s="168"/>
      <c r="AM43" s="35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2"/>
      <c r="CS43" s="62"/>
      <c r="CT43" s="62"/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2"/>
      <c r="DI43" s="62"/>
      <c r="DJ43" s="62"/>
      <c r="DK43" s="62"/>
      <c r="DL43" s="62"/>
      <c r="DM43" s="62"/>
      <c r="DN43" s="62"/>
      <c r="DO43" s="62"/>
      <c r="DP43" s="62"/>
      <c r="DQ43" s="62"/>
      <c r="DR43" s="62"/>
      <c r="DS43" s="62"/>
      <c r="DT43" s="62"/>
      <c r="DU43" s="62"/>
      <c r="DV43" s="62"/>
      <c r="DW43" s="62"/>
      <c r="DX43" s="62"/>
      <c r="DY43" s="62"/>
      <c r="DZ43" s="62"/>
      <c r="EA43" s="62"/>
      <c r="EB43" s="62"/>
      <c r="EC43" s="62"/>
      <c r="ED43" s="62"/>
      <c r="EE43" s="62"/>
      <c r="EF43" s="62"/>
      <c r="EG43" s="62"/>
      <c r="EH43" s="62"/>
      <c r="EI43" s="62"/>
      <c r="EJ43" s="62"/>
      <c r="EK43" s="62"/>
      <c r="EL43" s="62"/>
      <c r="EM43" s="62"/>
      <c r="EN43" s="62"/>
      <c r="EO43" s="62"/>
      <c r="EP43" s="62"/>
      <c r="EQ43" s="62"/>
      <c r="ER43" s="62"/>
      <c r="ES43" s="62"/>
      <c r="ET43" s="62"/>
      <c r="EU43" s="62"/>
      <c r="EV43" s="62"/>
      <c r="EW43" s="62"/>
      <c r="EX43" s="62"/>
      <c r="EY43" s="62"/>
      <c r="EZ43" s="62"/>
      <c r="FA43" s="62"/>
      <c r="FB43" s="62"/>
      <c r="FC43" s="62"/>
      <c r="FD43" s="62"/>
      <c r="FE43" s="62"/>
      <c r="FF43" s="62"/>
      <c r="FG43" s="62"/>
      <c r="FH43" s="62"/>
      <c r="FI43" s="62"/>
      <c r="FJ43" s="62"/>
      <c r="FK43" s="62"/>
      <c r="FL43" s="62"/>
      <c r="FM43" s="62"/>
      <c r="FN43" s="62"/>
      <c r="FO43" s="62"/>
      <c r="FP43" s="62"/>
      <c r="FQ43" s="62"/>
      <c r="FR43" s="62"/>
      <c r="FS43" s="62"/>
      <c r="FT43" s="62"/>
      <c r="FU43" s="62"/>
      <c r="FV43" s="62"/>
      <c r="FW43" s="62"/>
      <c r="FX43" s="62"/>
      <c r="FY43" s="62"/>
      <c r="FZ43" s="62"/>
      <c r="GA43" s="62"/>
      <c r="GB43" s="62"/>
      <c r="GC43" s="62"/>
      <c r="GD43" s="62"/>
      <c r="GE43" s="62"/>
      <c r="GF43" s="62"/>
      <c r="GG43" s="62"/>
      <c r="GH43" s="62"/>
      <c r="GI43" s="62"/>
      <c r="GJ43" s="62"/>
      <c r="GK43" s="62"/>
      <c r="GL43" s="62"/>
      <c r="GM43" s="62"/>
      <c r="GN43" s="62"/>
      <c r="GO43" s="62"/>
      <c r="GP43" s="62"/>
      <c r="GQ43" s="62"/>
      <c r="GR43" s="62"/>
      <c r="GS43" s="62"/>
      <c r="GT43" s="62"/>
      <c r="GU43" s="62"/>
      <c r="GV43" s="62"/>
      <c r="GW43" s="62"/>
      <c r="GX43" s="62"/>
      <c r="GY43" s="62"/>
      <c r="GZ43" s="62"/>
      <c r="HA43" s="62"/>
      <c r="HB43" s="62"/>
      <c r="HC43" s="62"/>
      <c r="HD43" s="62"/>
      <c r="HE43" s="62"/>
      <c r="HF43" s="62"/>
      <c r="HG43" s="62"/>
      <c r="HH43" s="62"/>
      <c r="HI43" s="62"/>
      <c r="HJ43" s="62"/>
      <c r="HK43" s="62"/>
      <c r="HL43" s="62"/>
      <c r="HM43" s="62"/>
      <c r="HN43" s="62"/>
      <c r="HO43" s="62"/>
      <c r="HP43" s="62"/>
      <c r="HQ43" s="62"/>
      <c r="HR43" s="62"/>
      <c r="HS43" s="62"/>
      <c r="HT43" s="62"/>
      <c r="HU43" s="62"/>
      <c r="HV43" s="62"/>
      <c r="HW43" s="62"/>
      <c r="HX43" s="62"/>
      <c r="HY43" s="62"/>
      <c r="HZ43" s="62"/>
      <c r="IA43" s="62"/>
      <c r="IB43" s="62"/>
      <c r="IC43" s="62"/>
      <c r="ID43" s="62"/>
      <c r="IE43" s="62"/>
      <c r="IF43" s="62"/>
      <c r="IG43" s="62"/>
      <c r="IH43" s="62"/>
      <c r="II43" s="62"/>
      <c r="IJ43" s="62"/>
      <c r="IK43" s="62"/>
      <c r="IL43" s="62"/>
      <c r="IM43" s="62"/>
      <c r="IN43" s="62"/>
      <c r="IO43" s="62"/>
      <c r="IP43" s="62"/>
      <c r="IQ43" s="62"/>
      <c r="IR43" s="62"/>
      <c r="IS43" s="62"/>
      <c r="IT43" s="62"/>
      <c r="IU43" s="62"/>
      <c r="IV43" s="62"/>
      <c r="IW43" s="62"/>
      <c r="IX43" s="62"/>
      <c r="IY43" s="62"/>
      <c r="IZ43" s="62"/>
      <c r="JA43" s="62"/>
      <c r="JB43" s="62"/>
      <c r="JC43" s="62"/>
      <c r="JD43" s="62"/>
      <c r="JE43" s="62"/>
      <c r="JF43" s="62"/>
      <c r="JG43" s="62"/>
      <c r="JH43" s="62"/>
      <c r="JI43" s="62"/>
      <c r="JJ43" s="62"/>
      <c r="JK43" s="62"/>
      <c r="JL43" s="62"/>
      <c r="JM43" s="62"/>
      <c r="JN43" s="62"/>
      <c r="JO43" s="62"/>
      <c r="JP43" s="62"/>
      <c r="JQ43" s="62"/>
      <c r="JR43" s="62"/>
      <c r="JS43" s="62"/>
      <c r="JT43" s="62"/>
      <c r="JU43" s="62"/>
      <c r="JV43" s="62"/>
      <c r="JW43" s="62"/>
      <c r="JX43" s="62"/>
      <c r="JY43" s="62"/>
      <c r="JZ43" s="62"/>
      <c r="KA43" s="62"/>
      <c r="KB43" s="62"/>
      <c r="KC43" s="62"/>
      <c r="KD43" s="62"/>
      <c r="KE43" s="62"/>
      <c r="KF43" s="62"/>
      <c r="KG43" s="62"/>
      <c r="KH43" s="62"/>
      <c r="KI43" s="62"/>
      <c r="KJ43" s="62"/>
      <c r="KK43" s="62"/>
      <c r="KL43" s="62"/>
      <c r="KM43" s="62"/>
      <c r="KN43" s="62"/>
      <c r="KO43" s="62"/>
      <c r="KP43" s="62"/>
      <c r="KQ43" s="62"/>
      <c r="KR43" s="62"/>
      <c r="KS43" s="62"/>
      <c r="KT43" s="62"/>
      <c r="KU43" s="62"/>
      <c r="KV43" s="62"/>
      <c r="KW43" s="62"/>
      <c r="KX43" s="62"/>
      <c r="KY43" s="62"/>
      <c r="KZ43" s="62"/>
      <c r="LA43" s="62"/>
      <c r="LB43" s="62"/>
      <c r="LC43" s="62"/>
      <c r="LD43" s="62"/>
      <c r="LE43" s="62"/>
      <c r="LF43" s="62"/>
      <c r="LG43" s="62"/>
      <c r="LH43" s="62"/>
      <c r="LI43" s="62"/>
      <c r="LJ43" s="62"/>
      <c r="LK43" s="62"/>
      <c r="LL43" s="62"/>
      <c r="LM43" s="62"/>
      <c r="LN43" s="62"/>
      <c r="LO43" s="62"/>
      <c r="LP43" s="62"/>
      <c r="LQ43" s="62"/>
      <c r="LR43" s="62"/>
      <c r="LS43" s="62"/>
      <c r="LT43" s="62"/>
      <c r="LU43" s="62"/>
      <c r="LV43" s="62"/>
      <c r="LW43" s="62"/>
      <c r="LX43" s="62"/>
      <c r="LY43" s="62"/>
      <c r="LZ43" s="62"/>
      <c r="MA43" s="62"/>
      <c r="MB43" s="62"/>
      <c r="MC43" s="62"/>
      <c r="MD43" s="62"/>
      <c r="ME43" s="62"/>
      <c r="MF43" s="62"/>
      <c r="MG43" s="62"/>
      <c r="MH43" s="62"/>
      <c r="MI43" s="62"/>
      <c r="MJ43" s="62"/>
      <c r="MK43" s="62"/>
      <c r="ML43" s="62"/>
      <c r="MM43" s="62"/>
      <c r="MN43" s="62"/>
      <c r="MO43" s="62"/>
      <c r="MP43" s="62"/>
      <c r="MQ43" s="62"/>
      <c r="MR43" s="62"/>
      <c r="MS43" s="62"/>
      <c r="MT43" s="62"/>
      <c r="MU43" s="62"/>
      <c r="MV43" s="62"/>
      <c r="MW43" s="62"/>
      <c r="MX43" s="62"/>
      <c r="MY43" s="62"/>
      <c r="MZ43" s="62"/>
      <c r="NA43" s="62"/>
      <c r="NB43" s="62"/>
      <c r="NC43" s="62"/>
      <c r="ND43" s="62"/>
      <c r="NE43" s="62"/>
      <c r="NF43" s="62"/>
      <c r="NG43" s="62"/>
      <c r="NH43" s="62"/>
      <c r="NI43" s="62"/>
      <c r="NJ43" s="62"/>
      <c r="NK43" s="62"/>
      <c r="NL43" s="62"/>
      <c r="NM43" s="62"/>
      <c r="NN43" s="62"/>
      <c r="NO43" s="62"/>
      <c r="NP43" s="62"/>
      <c r="NQ43" s="62"/>
      <c r="NR43" s="62"/>
      <c r="NS43" s="62"/>
      <c r="NT43" s="62"/>
      <c r="NU43" s="62"/>
      <c r="NV43" s="62"/>
      <c r="NW43" s="62"/>
      <c r="NX43" s="62"/>
      <c r="NY43" s="62"/>
      <c r="NZ43" s="62"/>
      <c r="OA43" s="62"/>
      <c r="OB43" s="62"/>
      <c r="OC43" s="62"/>
      <c r="OD43" s="62"/>
      <c r="OE43" s="62"/>
      <c r="OF43" s="62"/>
      <c r="OG43" s="62"/>
      <c r="OH43" s="62"/>
      <c r="OI43" s="62"/>
      <c r="OJ43" s="62"/>
      <c r="OK43" s="62"/>
      <c r="OL43" s="62"/>
      <c r="OM43" s="62"/>
      <c r="ON43" s="62"/>
      <c r="OO43" s="62"/>
      <c r="OP43" s="62"/>
      <c r="OQ43" s="62"/>
      <c r="OR43" s="62"/>
      <c r="OS43" s="62"/>
      <c r="OT43" s="62"/>
      <c r="OU43" s="62"/>
      <c r="OV43" s="62"/>
      <c r="OW43" s="62"/>
      <c r="OX43" s="62"/>
      <c r="OY43" s="62"/>
      <c r="OZ43" s="62"/>
      <c r="PA43" s="62"/>
      <c r="PB43" s="62"/>
      <c r="PC43" s="62"/>
      <c r="PD43" s="62"/>
      <c r="PE43" s="62"/>
      <c r="PF43" s="62"/>
      <c r="PG43" s="62"/>
      <c r="PH43" s="62"/>
      <c r="PI43" s="62"/>
      <c r="PJ43" s="62"/>
      <c r="PK43" s="62"/>
      <c r="PL43" s="62"/>
      <c r="PM43" s="62"/>
      <c r="PN43" s="62"/>
      <c r="PO43" s="62"/>
      <c r="PP43" s="62"/>
      <c r="PQ43" s="62"/>
      <c r="PR43" s="62"/>
      <c r="PS43" s="62"/>
      <c r="PT43" s="62"/>
      <c r="PU43" s="62"/>
      <c r="PV43" s="62"/>
      <c r="PW43" s="62"/>
      <c r="PX43" s="62"/>
      <c r="PY43" s="62"/>
      <c r="PZ43" s="62"/>
      <c r="QA43" s="62"/>
      <c r="QB43" s="62"/>
      <c r="QC43" s="62"/>
      <c r="QD43" s="62"/>
      <c r="QE43" s="62"/>
      <c r="QF43" s="62"/>
      <c r="QG43" s="62"/>
      <c r="QH43" s="62"/>
      <c r="QI43" s="62"/>
      <c r="QJ43" s="62"/>
      <c r="QK43" s="62"/>
      <c r="XEG43" s="62"/>
      <c r="XEH43" s="62"/>
      <c r="XEI43" s="62"/>
      <c r="XEJ43" s="62"/>
      <c r="XEK43" s="62"/>
      <c r="XEL43" s="62"/>
      <c r="XEM43" s="62"/>
      <c r="XEN43" s="62"/>
      <c r="XEO43" s="62"/>
      <c r="XEP43" s="62"/>
      <c r="XEQ43" s="62"/>
      <c r="XER43" s="62"/>
      <c r="XES43" s="62"/>
      <c r="XET43" s="62"/>
      <c r="XEU43" s="62"/>
      <c r="XEV43" s="62"/>
      <c r="XEW43" s="62"/>
      <c r="XEX43" s="62"/>
      <c r="XEY43" s="62"/>
      <c r="XEZ43" s="62"/>
      <c r="XFA43" s="62"/>
      <c r="XFB43" s="62"/>
      <c r="XFC43" s="62"/>
      <c r="XFD43" s="62"/>
    </row>
    <row r="44" spans="1:453 16361:16384" s="16" customFormat="1" x14ac:dyDescent="0.25">
      <c r="A44" s="124"/>
      <c r="B44" s="120"/>
      <c r="C44" s="34"/>
      <c r="D44" s="34"/>
      <c r="E44" s="34"/>
      <c r="F44" s="153"/>
      <c r="G44" s="35"/>
      <c r="H44" s="35"/>
      <c r="I44" s="157"/>
      <c r="J44" s="34"/>
      <c r="K44" s="37"/>
      <c r="L44" s="168"/>
      <c r="M44" s="27"/>
      <c r="N44" s="37"/>
      <c r="O44" s="37"/>
      <c r="P44" s="34"/>
      <c r="Q44" s="34"/>
      <c r="R44" s="34"/>
      <c r="S44" s="34"/>
      <c r="T44" s="34"/>
      <c r="U44" s="34"/>
      <c r="V44" s="35" t="s">
        <v>138</v>
      </c>
      <c r="W44" s="37">
        <v>41981</v>
      </c>
      <c r="X44" s="27">
        <v>11457</v>
      </c>
      <c r="Y44" s="34" t="s">
        <v>199</v>
      </c>
      <c r="Z44" s="37">
        <v>42005</v>
      </c>
      <c r="AA44" s="37">
        <v>42369</v>
      </c>
      <c r="AB44" s="59" t="s">
        <v>106</v>
      </c>
      <c r="AC44" s="59" t="s">
        <v>106</v>
      </c>
      <c r="AD44" s="180">
        <v>0</v>
      </c>
      <c r="AE44" s="180">
        <v>0</v>
      </c>
      <c r="AF44" s="39" t="s">
        <v>106</v>
      </c>
      <c r="AG44" s="39" t="s">
        <v>106</v>
      </c>
      <c r="AH44" s="180">
        <v>0</v>
      </c>
      <c r="AI44" s="180">
        <v>0</v>
      </c>
      <c r="AJ44" s="180">
        <v>0</v>
      </c>
      <c r="AK44" s="180">
        <v>0</v>
      </c>
      <c r="AL44" s="168">
        <v>0</v>
      </c>
      <c r="AM44" s="35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H44" s="62"/>
      <c r="DI44" s="62"/>
      <c r="DJ44" s="62"/>
      <c r="DK44" s="62"/>
      <c r="DL44" s="62"/>
      <c r="DM44" s="62"/>
      <c r="DN44" s="62"/>
      <c r="DO44" s="62"/>
      <c r="DP44" s="62"/>
      <c r="DQ44" s="62"/>
      <c r="DR44" s="62"/>
      <c r="DS44" s="62"/>
      <c r="DT44" s="62"/>
      <c r="DU44" s="62"/>
      <c r="DV44" s="62"/>
      <c r="DW44" s="62"/>
      <c r="DX44" s="62"/>
      <c r="DY44" s="62"/>
      <c r="DZ44" s="62"/>
      <c r="EA44" s="62"/>
      <c r="EB44" s="62"/>
      <c r="EC44" s="62"/>
      <c r="ED44" s="62"/>
      <c r="EE44" s="62"/>
      <c r="EF44" s="62"/>
      <c r="EG44" s="62"/>
      <c r="EH44" s="62"/>
      <c r="EI44" s="62"/>
      <c r="EJ44" s="62"/>
      <c r="EK44" s="62"/>
      <c r="EL44" s="62"/>
      <c r="EM44" s="62"/>
      <c r="EN44" s="62"/>
      <c r="EO44" s="62"/>
      <c r="EP44" s="62"/>
      <c r="EQ44" s="62"/>
      <c r="ER44" s="62"/>
      <c r="ES44" s="62"/>
      <c r="ET44" s="62"/>
      <c r="EU44" s="62"/>
      <c r="EV44" s="62"/>
      <c r="EW44" s="62"/>
      <c r="EX44" s="62"/>
      <c r="EY44" s="62"/>
      <c r="EZ44" s="62"/>
      <c r="FA44" s="62"/>
      <c r="FB44" s="62"/>
      <c r="FC44" s="62"/>
      <c r="FD44" s="62"/>
      <c r="FE44" s="62"/>
      <c r="FF44" s="62"/>
      <c r="FG44" s="62"/>
      <c r="FH44" s="62"/>
      <c r="FI44" s="62"/>
      <c r="FJ44" s="62"/>
      <c r="FK44" s="62"/>
      <c r="FL44" s="62"/>
      <c r="FM44" s="62"/>
      <c r="FN44" s="62"/>
      <c r="FO44" s="62"/>
      <c r="FP44" s="62"/>
      <c r="FQ44" s="62"/>
      <c r="FR44" s="62"/>
      <c r="FS44" s="62"/>
      <c r="FT44" s="62"/>
      <c r="FU44" s="62"/>
      <c r="FV44" s="62"/>
      <c r="FW44" s="62"/>
      <c r="FX44" s="62"/>
      <c r="FY44" s="62"/>
      <c r="FZ44" s="62"/>
      <c r="GA44" s="62"/>
      <c r="GB44" s="62"/>
      <c r="GC44" s="62"/>
      <c r="GD44" s="62"/>
      <c r="GE44" s="62"/>
      <c r="GF44" s="62"/>
      <c r="GG44" s="62"/>
      <c r="GH44" s="62"/>
      <c r="GI44" s="62"/>
      <c r="GJ44" s="62"/>
      <c r="GK44" s="62"/>
      <c r="GL44" s="62"/>
      <c r="GM44" s="62"/>
      <c r="GN44" s="62"/>
      <c r="GO44" s="62"/>
      <c r="GP44" s="62"/>
      <c r="GQ44" s="62"/>
      <c r="GR44" s="62"/>
      <c r="GS44" s="62"/>
      <c r="GT44" s="62"/>
      <c r="GU44" s="62"/>
      <c r="GV44" s="62"/>
      <c r="GW44" s="62"/>
      <c r="GX44" s="62"/>
      <c r="GY44" s="62"/>
      <c r="GZ44" s="62"/>
      <c r="HA44" s="62"/>
      <c r="HB44" s="62"/>
      <c r="HC44" s="62"/>
      <c r="HD44" s="62"/>
      <c r="HE44" s="62"/>
      <c r="HF44" s="62"/>
      <c r="HG44" s="62"/>
      <c r="HH44" s="62"/>
      <c r="HI44" s="62"/>
      <c r="HJ44" s="62"/>
      <c r="HK44" s="62"/>
      <c r="HL44" s="62"/>
      <c r="HM44" s="62"/>
      <c r="HN44" s="62"/>
      <c r="HO44" s="62"/>
      <c r="HP44" s="62"/>
      <c r="HQ44" s="62"/>
      <c r="HR44" s="62"/>
      <c r="HS44" s="62"/>
      <c r="HT44" s="62"/>
      <c r="HU44" s="62"/>
      <c r="HV44" s="62"/>
      <c r="HW44" s="62"/>
      <c r="HX44" s="62"/>
      <c r="HY44" s="62"/>
      <c r="HZ44" s="62"/>
      <c r="IA44" s="62"/>
      <c r="IB44" s="62"/>
      <c r="IC44" s="62"/>
      <c r="ID44" s="62"/>
      <c r="IE44" s="62"/>
      <c r="IF44" s="62"/>
      <c r="IG44" s="62"/>
      <c r="IH44" s="62"/>
      <c r="II44" s="62"/>
      <c r="IJ44" s="62"/>
      <c r="IK44" s="62"/>
      <c r="IL44" s="62"/>
      <c r="IM44" s="62"/>
      <c r="IN44" s="62"/>
      <c r="IO44" s="62"/>
      <c r="IP44" s="62"/>
      <c r="IQ44" s="62"/>
      <c r="IR44" s="62"/>
      <c r="IS44" s="62"/>
      <c r="IT44" s="62"/>
      <c r="IU44" s="62"/>
      <c r="IV44" s="62"/>
      <c r="IW44" s="62"/>
      <c r="IX44" s="62"/>
      <c r="IY44" s="62"/>
      <c r="IZ44" s="62"/>
      <c r="JA44" s="62"/>
      <c r="JB44" s="62"/>
      <c r="JC44" s="62"/>
      <c r="JD44" s="62"/>
      <c r="JE44" s="62"/>
      <c r="JF44" s="62"/>
      <c r="JG44" s="62"/>
      <c r="JH44" s="62"/>
      <c r="JI44" s="62"/>
      <c r="JJ44" s="62"/>
      <c r="JK44" s="62"/>
      <c r="JL44" s="62"/>
      <c r="JM44" s="62"/>
      <c r="JN44" s="62"/>
      <c r="JO44" s="62"/>
      <c r="JP44" s="62"/>
      <c r="JQ44" s="62"/>
      <c r="JR44" s="62"/>
      <c r="JS44" s="62"/>
      <c r="JT44" s="62"/>
      <c r="JU44" s="62"/>
      <c r="JV44" s="62"/>
      <c r="JW44" s="62"/>
      <c r="JX44" s="62"/>
      <c r="JY44" s="62"/>
      <c r="JZ44" s="62"/>
      <c r="KA44" s="62"/>
      <c r="KB44" s="62"/>
      <c r="KC44" s="62"/>
      <c r="KD44" s="62"/>
      <c r="KE44" s="62"/>
      <c r="KF44" s="62"/>
      <c r="KG44" s="62"/>
      <c r="KH44" s="62"/>
      <c r="KI44" s="62"/>
      <c r="KJ44" s="62"/>
      <c r="KK44" s="62"/>
      <c r="KL44" s="62"/>
      <c r="KM44" s="62"/>
      <c r="KN44" s="62"/>
      <c r="KO44" s="62"/>
      <c r="KP44" s="62"/>
      <c r="KQ44" s="62"/>
      <c r="KR44" s="62"/>
      <c r="KS44" s="62"/>
      <c r="KT44" s="62"/>
      <c r="KU44" s="62"/>
      <c r="KV44" s="62"/>
      <c r="KW44" s="62"/>
      <c r="KX44" s="62"/>
      <c r="KY44" s="62"/>
      <c r="KZ44" s="62"/>
      <c r="LA44" s="62"/>
      <c r="LB44" s="62"/>
      <c r="LC44" s="62"/>
      <c r="LD44" s="62"/>
      <c r="LE44" s="62"/>
      <c r="LF44" s="62"/>
      <c r="LG44" s="62"/>
      <c r="LH44" s="62"/>
      <c r="LI44" s="62"/>
      <c r="LJ44" s="62"/>
      <c r="LK44" s="62"/>
      <c r="LL44" s="62"/>
      <c r="LM44" s="62"/>
      <c r="LN44" s="62"/>
      <c r="LO44" s="62"/>
      <c r="LP44" s="62"/>
      <c r="LQ44" s="62"/>
      <c r="LR44" s="62"/>
      <c r="LS44" s="62"/>
      <c r="LT44" s="62"/>
      <c r="LU44" s="62"/>
      <c r="LV44" s="62"/>
      <c r="LW44" s="62"/>
      <c r="LX44" s="62"/>
      <c r="LY44" s="62"/>
      <c r="LZ44" s="62"/>
      <c r="MA44" s="62"/>
      <c r="MB44" s="62"/>
      <c r="MC44" s="62"/>
      <c r="MD44" s="62"/>
      <c r="ME44" s="62"/>
      <c r="MF44" s="62"/>
      <c r="MG44" s="62"/>
      <c r="MH44" s="62"/>
      <c r="MI44" s="62"/>
      <c r="MJ44" s="62"/>
      <c r="MK44" s="62"/>
      <c r="ML44" s="62"/>
      <c r="MM44" s="62"/>
      <c r="MN44" s="62"/>
      <c r="MO44" s="62"/>
      <c r="MP44" s="62"/>
      <c r="MQ44" s="62"/>
      <c r="MR44" s="62"/>
      <c r="MS44" s="62"/>
      <c r="MT44" s="62"/>
      <c r="MU44" s="62"/>
      <c r="MV44" s="62"/>
      <c r="MW44" s="62"/>
      <c r="MX44" s="62"/>
      <c r="MY44" s="62"/>
      <c r="MZ44" s="62"/>
      <c r="NA44" s="62"/>
      <c r="NB44" s="62"/>
      <c r="NC44" s="62"/>
      <c r="ND44" s="62"/>
      <c r="NE44" s="62"/>
      <c r="NF44" s="62"/>
      <c r="NG44" s="62"/>
      <c r="NH44" s="62"/>
      <c r="NI44" s="62"/>
      <c r="NJ44" s="62"/>
      <c r="NK44" s="62"/>
      <c r="NL44" s="62"/>
      <c r="NM44" s="62"/>
      <c r="NN44" s="62"/>
      <c r="NO44" s="62"/>
      <c r="NP44" s="62"/>
      <c r="NQ44" s="62"/>
      <c r="NR44" s="62"/>
      <c r="NS44" s="62"/>
      <c r="NT44" s="62"/>
      <c r="NU44" s="62"/>
      <c r="NV44" s="62"/>
      <c r="NW44" s="62"/>
      <c r="NX44" s="62"/>
      <c r="NY44" s="62"/>
      <c r="NZ44" s="62"/>
      <c r="OA44" s="62"/>
      <c r="OB44" s="62"/>
      <c r="OC44" s="62"/>
      <c r="OD44" s="62"/>
      <c r="OE44" s="62"/>
      <c r="OF44" s="62"/>
      <c r="OG44" s="62"/>
      <c r="OH44" s="62"/>
      <c r="OI44" s="62"/>
      <c r="OJ44" s="62"/>
      <c r="OK44" s="62"/>
      <c r="OL44" s="62"/>
      <c r="OM44" s="62"/>
      <c r="ON44" s="62"/>
      <c r="OO44" s="62"/>
      <c r="OP44" s="62"/>
      <c r="OQ44" s="62"/>
      <c r="OR44" s="62"/>
      <c r="OS44" s="62"/>
      <c r="OT44" s="62"/>
      <c r="OU44" s="62"/>
      <c r="OV44" s="62"/>
      <c r="OW44" s="62"/>
      <c r="OX44" s="62"/>
      <c r="OY44" s="62"/>
      <c r="OZ44" s="62"/>
      <c r="PA44" s="62"/>
      <c r="PB44" s="62"/>
      <c r="PC44" s="62"/>
      <c r="PD44" s="62"/>
      <c r="PE44" s="62"/>
      <c r="PF44" s="62"/>
      <c r="PG44" s="62"/>
      <c r="PH44" s="62"/>
      <c r="PI44" s="62"/>
      <c r="PJ44" s="62"/>
      <c r="PK44" s="62"/>
      <c r="PL44" s="62"/>
      <c r="PM44" s="62"/>
      <c r="PN44" s="62"/>
      <c r="PO44" s="62"/>
      <c r="PP44" s="62"/>
      <c r="PQ44" s="62"/>
      <c r="PR44" s="62"/>
      <c r="PS44" s="62"/>
      <c r="PT44" s="62"/>
      <c r="PU44" s="62"/>
      <c r="PV44" s="62"/>
      <c r="PW44" s="62"/>
      <c r="PX44" s="62"/>
      <c r="PY44" s="62"/>
      <c r="PZ44" s="62"/>
      <c r="QA44" s="62"/>
      <c r="QB44" s="62"/>
      <c r="QC44" s="62"/>
      <c r="QD44" s="62"/>
      <c r="QE44" s="62"/>
      <c r="QF44" s="62"/>
      <c r="QG44" s="62"/>
      <c r="QH44" s="62"/>
      <c r="QI44" s="62"/>
      <c r="QJ44" s="62"/>
      <c r="QK44" s="62"/>
      <c r="XEG44" s="62"/>
      <c r="XEH44" s="62"/>
      <c r="XEI44" s="62"/>
      <c r="XEJ44" s="62"/>
      <c r="XEK44" s="62"/>
      <c r="XEL44" s="62"/>
      <c r="XEM44" s="62"/>
      <c r="XEN44" s="62"/>
      <c r="XEO44" s="62"/>
      <c r="XEP44" s="62"/>
      <c r="XEQ44" s="62"/>
      <c r="XER44" s="62"/>
      <c r="XES44" s="62"/>
      <c r="XET44" s="62"/>
      <c r="XEU44" s="62"/>
      <c r="XEV44" s="62"/>
      <c r="XEW44" s="62"/>
      <c r="XEX44" s="62"/>
      <c r="XEY44" s="62"/>
      <c r="XEZ44" s="62"/>
      <c r="XFA44" s="62"/>
      <c r="XFB44" s="62"/>
      <c r="XFC44" s="62"/>
      <c r="XFD44" s="62"/>
    </row>
    <row r="45" spans="1:453 16361:16384" s="16" customFormat="1" x14ac:dyDescent="0.25">
      <c r="A45" s="124"/>
      <c r="B45" s="120"/>
      <c r="C45" s="34"/>
      <c r="D45" s="34"/>
      <c r="E45" s="34"/>
      <c r="F45" s="153"/>
      <c r="G45" s="35"/>
      <c r="H45" s="35"/>
      <c r="I45" s="157"/>
      <c r="J45" s="34"/>
      <c r="K45" s="37"/>
      <c r="L45" s="168"/>
      <c r="M45" s="27"/>
      <c r="N45" s="37"/>
      <c r="O45" s="37"/>
      <c r="P45" s="34"/>
      <c r="Q45" s="34"/>
      <c r="R45" s="34"/>
      <c r="S45" s="34"/>
      <c r="T45" s="34"/>
      <c r="U45" s="34"/>
      <c r="V45" s="35"/>
      <c r="W45" s="34"/>
      <c r="X45" s="39"/>
      <c r="Y45" s="34"/>
      <c r="Z45" s="37"/>
      <c r="AA45" s="37"/>
      <c r="AB45" s="59"/>
      <c r="AC45" s="59"/>
      <c r="AD45" s="180"/>
      <c r="AE45" s="180"/>
      <c r="AF45" s="39"/>
      <c r="AG45" s="39"/>
      <c r="AH45" s="180"/>
      <c r="AI45" s="180"/>
      <c r="AJ45" s="180"/>
      <c r="AK45" s="180"/>
      <c r="AL45" s="168"/>
      <c r="AM45" s="35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62"/>
      <c r="DC45" s="62"/>
      <c r="DD45" s="62"/>
      <c r="DE45" s="62"/>
      <c r="DF45" s="62"/>
      <c r="DG45" s="62"/>
      <c r="DH45" s="62"/>
      <c r="DI45" s="62"/>
      <c r="DJ45" s="62"/>
      <c r="DK45" s="62"/>
      <c r="DL45" s="62"/>
      <c r="DM45" s="62"/>
      <c r="DN45" s="62"/>
      <c r="DO45" s="62"/>
      <c r="DP45" s="62"/>
      <c r="DQ45" s="62"/>
      <c r="DR45" s="62"/>
      <c r="DS45" s="62"/>
      <c r="DT45" s="62"/>
      <c r="DU45" s="62"/>
      <c r="DV45" s="62"/>
      <c r="DW45" s="62"/>
      <c r="DX45" s="62"/>
      <c r="DY45" s="62"/>
      <c r="DZ45" s="62"/>
      <c r="EA45" s="62"/>
      <c r="EB45" s="62"/>
      <c r="EC45" s="62"/>
      <c r="ED45" s="62"/>
      <c r="EE45" s="62"/>
      <c r="EF45" s="62"/>
      <c r="EG45" s="62"/>
      <c r="EH45" s="62"/>
      <c r="EI45" s="62"/>
      <c r="EJ45" s="62"/>
      <c r="EK45" s="62"/>
      <c r="EL45" s="62"/>
      <c r="EM45" s="62"/>
      <c r="EN45" s="62"/>
      <c r="EO45" s="62"/>
      <c r="EP45" s="62"/>
      <c r="EQ45" s="62"/>
      <c r="ER45" s="62"/>
      <c r="ES45" s="62"/>
      <c r="ET45" s="62"/>
      <c r="EU45" s="62"/>
      <c r="EV45" s="62"/>
      <c r="EW45" s="62"/>
      <c r="EX45" s="62"/>
      <c r="EY45" s="62"/>
      <c r="EZ45" s="62"/>
      <c r="FA45" s="62"/>
      <c r="FB45" s="62"/>
      <c r="FC45" s="62"/>
      <c r="FD45" s="62"/>
      <c r="FE45" s="62"/>
      <c r="FF45" s="62"/>
      <c r="FG45" s="62"/>
      <c r="FH45" s="62"/>
      <c r="FI45" s="62"/>
      <c r="FJ45" s="62"/>
      <c r="FK45" s="62"/>
      <c r="FL45" s="62"/>
      <c r="FM45" s="62"/>
      <c r="FN45" s="62"/>
      <c r="FO45" s="62"/>
      <c r="FP45" s="62"/>
      <c r="FQ45" s="62"/>
      <c r="FR45" s="62"/>
      <c r="FS45" s="62"/>
      <c r="FT45" s="62"/>
      <c r="FU45" s="62"/>
      <c r="FV45" s="62"/>
      <c r="FW45" s="62"/>
      <c r="FX45" s="62"/>
      <c r="FY45" s="62"/>
      <c r="FZ45" s="62"/>
      <c r="GA45" s="62"/>
      <c r="GB45" s="62"/>
      <c r="GC45" s="62"/>
      <c r="GD45" s="62"/>
      <c r="GE45" s="62"/>
      <c r="GF45" s="62"/>
      <c r="GG45" s="62"/>
      <c r="GH45" s="62"/>
      <c r="GI45" s="62"/>
      <c r="GJ45" s="62"/>
      <c r="GK45" s="62"/>
      <c r="GL45" s="62"/>
      <c r="GM45" s="62"/>
      <c r="GN45" s="62"/>
      <c r="GO45" s="62"/>
      <c r="GP45" s="62"/>
      <c r="GQ45" s="62"/>
      <c r="GR45" s="62"/>
      <c r="GS45" s="62"/>
      <c r="GT45" s="62"/>
      <c r="GU45" s="62"/>
      <c r="GV45" s="62"/>
      <c r="GW45" s="62"/>
      <c r="GX45" s="62"/>
      <c r="GY45" s="62"/>
      <c r="GZ45" s="62"/>
      <c r="HA45" s="62"/>
      <c r="HB45" s="62"/>
      <c r="HC45" s="62"/>
      <c r="HD45" s="62"/>
      <c r="HE45" s="62"/>
      <c r="HF45" s="62"/>
      <c r="HG45" s="62"/>
      <c r="HH45" s="62"/>
      <c r="HI45" s="62"/>
      <c r="HJ45" s="62"/>
      <c r="HK45" s="62"/>
      <c r="HL45" s="62"/>
      <c r="HM45" s="62"/>
      <c r="HN45" s="62"/>
      <c r="HO45" s="62"/>
      <c r="HP45" s="62"/>
      <c r="HQ45" s="62"/>
      <c r="HR45" s="62"/>
      <c r="HS45" s="62"/>
      <c r="HT45" s="62"/>
      <c r="HU45" s="62"/>
      <c r="HV45" s="62"/>
      <c r="HW45" s="62"/>
      <c r="HX45" s="62"/>
      <c r="HY45" s="62"/>
      <c r="HZ45" s="62"/>
      <c r="IA45" s="62"/>
      <c r="IB45" s="62"/>
      <c r="IC45" s="62"/>
      <c r="ID45" s="62"/>
      <c r="IE45" s="62"/>
      <c r="IF45" s="62"/>
      <c r="IG45" s="62"/>
      <c r="IH45" s="62"/>
      <c r="II45" s="62"/>
      <c r="IJ45" s="62"/>
      <c r="IK45" s="62"/>
      <c r="IL45" s="62"/>
      <c r="IM45" s="62"/>
      <c r="IN45" s="62"/>
      <c r="IO45" s="62"/>
      <c r="IP45" s="62"/>
      <c r="IQ45" s="62"/>
      <c r="IR45" s="62"/>
      <c r="IS45" s="62"/>
      <c r="IT45" s="62"/>
      <c r="IU45" s="62"/>
      <c r="IV45" s="62"/>
      <c r="IW45" s="62"/>
      <c r="IX45" s="62"/>
      <c r="IY45" s="62"/>
      <c r="IZ45" s="62"/>
      <c r="JA45" s="62"/>
      <c r="JB45" s="62"/>
      <c r="JC45" s="62"/>
      <c r="JD45" s="62"/>
      <c r="JE45" s="62"/>
      <c r="JF45" s="62"/>
      <c r="JG45" s="62"/>
      <c r="JH45" s="62"/>
      <c r="JI45" s="62"/>
      <c r="JJ45" s="62"/>
      <c r="JK45" s="62"/>
      <c r="JL45" s="62"/>
      <c r="JM45" s="62"/>
      <c r="JN45" s="62"/>
      <c r="JO45" s="62"/>
      <c r="JP45" s="62"/>
      <c r="JQ45" s="62"/>
      <c r="JR45" s="62"/>
      <c r="JS45" s="62"/>
      <c r="JT45" s="62"/>
      <c r="JU45" s="62"/>
      <c r="JV45" s="62"/>
      <c r="JW45" s="62"/>
      <c r="JX45" s="62"/>
      <c r="JY45" s="62"/>
      <c r="JZ45" s="62"/>
      <c r="KA45" s="62"/>
      <c r="KB45" s="62"/>
      <c r="KC45" s="62"/>
      <c r="KD45" s="62"/>
      <c r="KE45" s="62"/>
      <c r="KF45" s="62"/>
      <c r="KG45" s="62"/>
      <c r="KH45" s="62"/>
      <c r="KI45" s="62"/>
      <c r="KJ45" s="62"/>
      <c r="KK45" s="62"/>
      <c r="KL45" s="62"/>
      <c r="KM45" s="62"/>
      <c r="KN45" s="62"/>
      <c r="KO45" s="62"/>
      <c r="KP45" s="62"/>
      <c r="KQ45" s="62"/>
      <c r="KR45" s="62"/>
      <c r="KS45" s="62"/>
      <c r="KT45" s="62"/>
      <c r="KU45" s="62"/>
      <c r="KV45" s="62"/>
      <c r="KW45" s="62"/>
      <c r="KX45" s="62"/>
      <c r="KY45" s="62"/>
      <c r="KZ45" s="62"/>
      <c r="LA45" s="62"/>
      <c r="LB45" s="62"/>
      <c r="LC45" s="62"/>
      <c r="LD45" s="62"/>
      <c r="LE45" s="62"/>
      <c r="LF45" s="62"/>
      <c r="LG45" s="62"/>
      <c r="LH45" s="62"/>
      <c r="LI45" s="62"/>
      <c r="LJ45" s="62"/>
      <c r="LK45" s="62"/>
      <c r="LL45" s="62"/>
      <c r="LM45" s="62"/>
      <c r="LN45" s="62"/>
      <c r="LO45" s="62"/>
      <c r="LP45" s="62"/>
      <c r="LQ45" s="62"/>
      <c r="LR45" s="62"/>
      <c r="LS45" s="62"/>
      <c r="LT45" s="62"/>
      <c r="LU45" s="62"/>
      <c r="LV45" s="62"/>
      <c r="LW45" s="62"/>
      <c r="LX45" s="62"/>
      <c r="LY45" s="62"/>
      <c r="LZ45" s="62"/>
      <c r="MA45" s="62"/>
      <c r="MB45" s="62"/>
      <c r="MC45" s="62"/>
      <c r="MD45" s="62"/>
      <c r="ME45" s="62"/>
      <c r="MF45" s="62"/>
      <c r="MG45" s="62"/>
      <c r="MH45" s="62"/>
      <c r="MI45" s="62"/>
      <c r="MJ45" s="62"/>
      <c r="MK45" s="62"/>
      <c r="ML45" s="62"/>
      <c r="MM45" s="62"/>
      <c r="MN45" s="62"/>
      <c r="MO45" s="62"/>
      <c r="MP45" s="62"/>
      <c r="MQ45" s="62"/>
      <c r="MR45" s="62"/>
      <c r="MS45" s="62"/>
      <c r="MT45" s="62"/>
      <c r="MU45" s="62"/>
      <c r="MV45" s="62"/>
      <c r="MW45" s="62"/>
      <c r="MX45" s="62"/>
      <c r="MY45" s="62"/>
      <c r="MZ45" s="62"/>
      <c r="NA45" s="62"/>
      <c r="NB45" s="62"/>
      <c r="NC45" s="62"/>
      <c r="ND45" s="62"/>
      <c r="NE45" s="62"/>
      <c r="NF45" s="62"/>
      <c r="NG45" s="62"/>
      <c r="NH45" s="62"/>
      <c r="NI45" s="62"/>
      <c r="NJ45" s="62"/>
      <c r="NK45" s="62"/>
      <c r="NL45" s="62"/>
      <c r="NM45" s="62"/>
      <c r="NN45" s="62"/>
      <c r="NO45" s="62"/>
      <c r="NP45" s="62"/>
      <c r="NQ45" s="62"/>
      <c r="NR45" s="62"/>
      <c r="NS45" s="62"/>
      <c r="NT45" s="62"/>
      <c r="NU45" s="62"/>
      <c r="NV45" s="62"/>
      <c r="NW45" s="62"/>
      <c r="NX45" s="62"/>
      <c r="NY45" s="62"/>
      <c r="NZ45" s="62"/>
      <c r="OA45" s="62"/>
      <c r="OB45" s="62"/>
      <c r="OC45" s="62"/>
      <c r="OD45" s="62"/>
      <c r="OE45" s="62"/>
      <c r="OF45" s="62"/>
      <c r="OG45" s="62"/>
      <c r="OH45" s="62"/>
      <c r="OI45" s="62"/>
      <c r="OJ45" s="62"/>
      <c r="OK45" s="62"/>
      <c r="OL45" s="62"/>
      <c r="OM45" s="62"/>
      <c r="ON45" s="62"/>
      <c r="OO45" s="62"/>
      <c r="OP45" s="62"/>
      <c r="OQ45" s="62"/>
      <c r="OR45" s="62"/>
      <c r="OS45" s="62"/>
      <c r="OT45" s="62"/>
      <c r="OU45" s="62"/>
      <c r="OV45" s="62"/>
      <c r="OW45" s="62"/>
      <c r="OX45" s="62"/>
      <c r="OY45" s="62"/>
      <c r="OZ45" s="62"/>
      <c r="PA45" s="62"/>
      <c r="PB45" s="62"/>
      <c r="PC45" s="62"/>
      <c r="PD45" s="62"/>
      <c r="PE45" s="62"/>
      <c r="PF45" s="62"/>
      <c r="PG45" s="62"/>
      <c r="PH45" s="62"/>
      <c r="PI45" s="62"/>
      <c r="PJ45" s="62"/>
      <c r="PK45" s="62"/>
      <c r="PL45" s="62"/>
      <c r="PM45" s="62"/>
      <c r="PN45" s="62"/>
      <c r="PO45" s="62"/>
      <c r="PP45" s="62"/>
      <c r="PQ45" s="62"/>
      <c r="PR45" s="62"/>
      <c r="PS45" s="62"/>
      <c r="PT45" s="62"/>
      <c r="PU45" s="62"/>
      <c r="PV45" s="62"/>
      <c r="PW45" s="62"/>
      <c r="PX45" s="62"/>
      <c r="PY45" s="62"/>
      <c r="PZ45" s="62"/>
      <c r="QA45" s="62"/>
      <c r="QB45" s="62"/>
      <c r="QC45" s="62"/>
      <c r="QD45" s="62"/>
      <c r="QE45" s="62"/>
      <c r="QF45" s="62"/>
      <c r="QG45" s="62"/>
      <c r="QH45" s="62"/>
      <c r="QI45" s="62"/>
      <c r="QJ45" s="62"/>
      <c r="QK45" s="62"/>
      <c r="XEG45" s="62"/>
      <c r="XEH45" s="62"/>
      <c r="XEI45" s="62"/>
      <c r="XEJ45" s="62"/>
      <c r="XEK45" s="62"/>
      <c r="XEL45" s="62"/>
      <c r="XEM45" s="62"/>
      <c r="XEN45" s="62"/>
      <c r="XEO45" s="62"/>
      <c r="XEP45" s="62"/>
      <c r="XEQ45" s="62"/>
      <c r="XER45" s="62"/>
      <c r="XES45" s="62"/>
      <c r="XET45" s="62"/>
      <c r="XEU45" s="62"/>
      <c r="XEV45" s="62"/>
      <c r="XEW45" s="62"/>
      <c r="XEX45" s="62"/>
      <c r="XEY45" s="62"/>
      <c r="XEZ45" s="62"/>
      <c r="XFA45" s="62"/>
      <c r="XFB45" s="62"/>
      <c r="XFC45" s="62"/>
      <c r="XFD45" s="62"/>
    </row>
    <row r="46" spans="1:453 16361:16384" s="16" customFormat="1" x14ac:dyDescent="0.25">
      <c r="A46" s="124"/>
      <c r="B46" s="120"/>
      <c r="C46" s="34"/>
      <c r="D46" s="34"/>
      <c r="E46" s="34"/>
      <c r="F46" s="153"/>
      <c r="G46" s="35"/>
      <c r="H46" s="35"/>
      <c r="I46" s="157"/>
      <c r="J46" s="34"/>
      <c r="K46" s="37"/>
      <c r="L46" s="168"/>
      <c r="M46" s="27"/>
      <c r="N46" s="37"/>
      <c r="O46" s="37"/>
      <c r="P46" s="34"/>
      <c r="Q46" s="34"/>
      <c r="R46" s="34"/>
      <c r="S46" s="34"/>
      <c r="T46" s="34"/>
      <c r="U46" s="34"/>
      <c r="V46" s="35" t="s">
        <v>139</v>
      </c>
      <c r="W46" s="37">
        <v>41732</v>
      </c>
      <c r="X46" s="27">
        <v>11293</v>
      </c>
      <c r="Y46" s="34" t="s">
        <v>204</v>
      </c>
      <c r="Z46" s="37">
        <v>42005</v>
      </c>
      <c r="AA46" s="37">
        <v>42369</v>
      </c>
      <c r="AB46" s="100">
        <v>7.0000000000000007E-2</v>
      </c>
      <c r="AC46" s="34" t="s">
        <v>106</v>
      </c>
      <c r="AD46" s="180">
        <v>872</v>
      </c>
      <c r="AE46" s="180">
        <v>0</v>
      </c>
      <c r="AF46" s="39" t="s">
        <v>106</v>
      </c>
      <c r="AG46" s="39" t="s">
        <v>106</v>
      </c>
      <c r="AH46" s="180">
        <v>0</v>
      </c>
      <c r="AI46" s="180">
        <f>AI42+AD46</f>
        <v>39312.660000000003</v>
      </c>
      <c r="AJ46" s="180">
        <v>0</v>
      </c>
      <c r="AK46" s="180">
        <v>0</v>
      </c>
      <c r="AL46" s="168">
        <v>0</v>
      </c>
      <c r="AM46" s="35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62"/>
      <c r="BJ46" s="62"/>
      <c r="BK46" s="62"/>
      <c r="BL46" s="62"/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  <c r="CD46" s="62"/>
      <c r="CE46" s="62"/>
      <c r="CF46" s="62"/>
      <c r="CG46" s="62"/>
      <c r="CH46" s="62"/>
      <c r="CI46" s="62"/>
      <c r="CJ46" s="62"/>
      <c r="CK46" s="62"/>
      <c r="CL46" s="62"/>
      <c r="CM46" s="62"/>
      <c r="CN46" s="62"/>
      <c r="CO46" s="62"/>
      <c r="CP46" s="62"/>
      <c r="CQ46" s="62"/>
      <c r="CR46" s="62"/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62"/>
      <c r="DF46" s="62"/>
      <c r="DG46" s="62"/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62"/>
      <c r="EG46" s="62"/>
      <c r="EH46" s="62"/>
      <c r="EI46" s="62"/>
      <c r="EJ46" s="62"/>
      <c r="EK46" s="62"/>
      <c r="EL46" s="62"/>
      <c r="EM46" s="62"/>
      <c r="EN46" s="62"/>
      <c r="EO46" s="62"/>
      <c r="EP46" s="62"/>
      <c r="EQ46" s="62"/>
      <c r="ER46" s="62"/>
      <c r="ES46" s="62"/>
      <c r="ET46" s="62"/>
      <c r="EU46" s="62"/>
      <c r="EV46" s="62"/>
      <c r="EW46" s="62"/>
      <c r="EX46" s="62"/>
      <c r="EY46" s="62"/>
      <c r="EZ46" s="62"/>
      <c r="FA46" s="62"/>
      <c r="FB46" s="62"/>
      <c r="FC46" s="62"/>
      <c r="FD46" s="62"/>
      <c r="FE46" s="62"/>
      <c r="FF46" s="62"/>
      <c r="FG46" s="62"/>
      <c r="FH46" s="62"/>
      <c r="FI46" s="62"/>
      <c r="FJ46" s="62"/>
      <c r="FK46" s="62"/>
      <c r="FL46" s="62"/>
      <c r="FM46" s="62"/>
      <c r="FN46" s="62"/>
      <c r="FO46" s="62"/>
      <c r="FP46" s="62"/>
      <c r="FQ46" s="62"/>
      <c r="FR46" s="62"/>
      <c r="FS46" s="62"/>
      <c r="FT46" s="62"/>
      <c r="FU46" s="62"/>
      <c r="FV46" s="62"/>
      <c r="FW46" s="62"/>
      <c r="FX46" s="62"/>
      <c r="FY46" s="62"/>
      <c r="FZ46" s="62"/>
      <c r="GA46" s="62"/>
      <c r="GB46" s="62"/>
      <c r="GC46" s="62"/>
      <c r="GD46" s="62"/>
      <c r="GE46" s="62"/>
      <c r="GF46" s="62"/>
      <c r="GG46" s="62"/>
      <c r="GH46" s="62"/>
      <c r="GI46" s="62"/>
      <c r="GJ46" s="62"/>
      <c r="GK46" s="62"/>
      <c r="GL46" s="62"/>
      <c r="GM46" s="62"/>
      <c r="GN46" s="62"/>
      <c r="GO46" s="62"/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B46" s="62"/>
      <c r="HC46" s="62"/>
      <c r="HD46" s="62"/>
      <c r="HE46" s="62"/>
      <c r="HF46" s="62"/>
      <c r="HG46" s="62"/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  <c r="IF46" s="62"/>
      <c r="IG46" s="62"/>
      <c r="IH46" s="62"/>
      <c r="II46" s="62"/>
      <c r="IJ46" s="62"/>
      <c r="IK46" s="62"/>
      <c r="IL46" s="62"/>
      <c r="IM46" s="62"/>
      <c r="IN46" s="62"/>
      <c r="IO46" s="62"/>
      <c r="IP46" s="62"/>
      <c r="IQ46" s="62"/>
      <c r="IR46" s="62"/>
      <c r="IS46" s="62"/>
      <c r="IT46" s="62"/>
      <c r="IU46" s="62"/>
      <c r="IV46" s="62"/>
      <c r="IW46" s="62"/>
      <c r="IX46" s="62"/>
      <c r="IY46" s="62"/>
      <c r="IZ46" s="62"/>
      <c r="JA46" s="62"/>
      <c r="JB46" s="62"/>
      <c r="JC46" s="62"/>
      <c r="JD46" s="62"/>
      <c r="JE46" s="62"/>
      <c r="JF46" s="62"/>
      <c r="JG46" s="62"/>
      <c r="JH46" s="62"/>
      <c r="JI46" s="62"/>
      <c r="JJ46" s="62"/>
      <c r="JK46" s="62"/>
      <c r="JL46" s="62"/>
      <c r="JM46" s="62"/>
      <c r="JN46" s="62"/>
      <c r="JO46" s="62"/>
      <c r="JP46" s="62"/>
      <c r="JQ46" s="62"/>
      <c r="JR46" s="62"/>
      <c r="JS46" s="62"/>
      <c r="JT46" s="62"/>
      <c r="JU46" s="62"/>
      <c r="JV46" s="62"/>
      <c r="JW46" s="62"/>
      <c r="JX46" s="62"/>
      <c r="JY46" s="62"/>
      <c r="JZ46" s="62"/>
      <c r="KA46" s="62"/>
      <c r="KB46" s="62"/>
      <c r="KC46" s="62"/>
      <c r="KD46" s="62"/>
      <c r="KE46" s="62"/>
      <c r="KF46" s="62"/>
      <c r="KG46" s="62"/>
      <c r="KH46" s="62"/>
      <c r="KI46" s="62"/>
      <c r="KJ46" s="62"/>
      <c r="KK46" s="62"/>
      <c r="KL46" s="62"/>
      <c r="KM46" s="62"/>
      <c r="KN46" s="62"/>
      <c r="KO46" s="62"/>
      <c r="KP46" s="62"/>
      <c r="KQ46" s="62"/>
      <c r="KR46" s="62"/>
      <c r="KS46" s="62"/>
      <c r="KT46" s="62"/>
      <c r="KU46" s="62"/>
      <c r="KV46" s="62"/>
      <c r="KW46" s="62"/>
      <c r="KX46" s="62"/>
      <c r="KY46" s="62"/>
      <c r="KZ46" s="62"/>
      <c r="LA46" s="62"/>
      <c r="LB46" s="62"/>
      <c r="LC46" s="62"/>
      <c r="LD46" s="62"/>
      <c r="LE46" s="62"/>
      <c r="LF46" s="62"/>
      <c r="LG46" s="62"/>
      <c r="LH46" s="62"/>
      <c r="LI46" s="62"/>
      <c r="LJ46" s="62"/>
      <c r="LK46" s="62"/>
      <c r="LL46" s="62"/>
      <c r="LM46" s="62"/>
      <c r="LN46" s="62"/>
      <c r="LO46" s="62"/>
      <c r="LP46" s="62"/>
      <c r="LQ46" s="62"/>
      <c r="LR46" s="62"/>
      <c r="LS46" s="62"/>
      <c r="LT46" s="62"/>
      <c r="LU46" s="62"/>
      <c r="LV46" s="62"/>
      <c r="LW46" s="62"/>
      <c r="LX46" s="62"/>
      <c r="LY46" s="62"/>
      <c r="LZ46" s="62"/>
      <c r="MA46" s="62"/>
      <c r="MB46" s="62"/>
      <c r="MC46" s="62"/>
      <c r="MD46" s="62"/>
      <c r="ME46" s="62"/>
      <c r="MF46" s="62"/>
      <c r="MG46" s="62"/>
      <c r="MH46" s="62"/>
      <c r="MI46" s="62"/>
      <c r="MJ46" s="62"/>
      <c r="MK46" s="62"/>
      <c r="ML46" s="62"/>
      <c r="MM46" s="62"/>
      <c r="MN46" s="62"/>
      <c r="MO46" s="62"/>
      <c r="MP46" s="62"/>
      <c r="MQ46" s="62"/>
      <c r="MR46" s="62"/>
      <c r="MS46" s="62"/>
      <c r="MT46" s="62"/>
      <c r="MU46" s="62"/>
      <c r="MV46" s="62"/>
      <c r="MW46" s="62"/>
      <c r="MX46" s="62"/>
      <c r="MY46" s="62"/>
      <c r="MZ46" s="62"/>
      <c r="NA46" s="62"/>
      <c r="NB46" s="62"/>
      <c r="NC46" s="62"/>
      <c r="ND46" s="62"/>
      <c r="NE46" s="62"/>
      <c r="NF46" s="62"/>
      <c r="NG46" s="62"/>
      <c r="NH46" s="62"/>
      <c r="NI46" s="62"/>
      <c r="NJ46" s="62"/>
      <c r="NK46" s="62"/>
      <c r="NL46" s="62"/>
      <c r="NM46" s="62"/>
      <c r="NN46" s="62"/>
      <c r="NO46" s="62"/>
      <c r="NP46" s="62"/>
      <c r="NQ46" s="62"/>
      <c r="NR46" s="62"/>
      <c r="NS46" s="62"/>
      <c r="NT46" s="62"/>
      <c r="NU46" s="62"/>
      <c r="NV46" s="62"/>
      <c r="NW46" s="62"/>
      <c r="NX46" s="62"/>
      <c r="NY46" s="62"/>
      <c r="NZ46" s="62"/>
      <c r="OA46" s="62"/>
      <c r="OB46" s="62"/>
      <c r="OC46" s="62"/>
      <c r="OD46" s="62"/>
      <c r="OE46" s="62"/>
      <c r="OF46" s="62"/>
      <c r="OG46" s="62"/>
      <c r="OH46" s="62"/>
      <c r="OI46" s="62"/>
      <c r="OJ46" s="62"/>
      <c r="OK46" s="62"/>
      <c r="OL46" s="62"/>
      <c r="OM46" s="62"/>
      <c r="ON46" s="62"/>
      <c r="OO46" s="62"/>
      <c r="OP46" s="62"/>
      <c r="OQ46" s="62"/>
      <c r="OR46" s="62"/>
      <c r="OS46" s="62"/>
      <c r="OT46" s="62"/>
      <c r="OU46" s="62"/>
      <c r="OV46" s="62"/>
      <c r="OW46" s="62"/>
      <c r="OX46" s="62"/>
      <c r="OY46" s="62"/>
      <c r="OZ46" s="62"/>
      <c r="PA46" s="62"/>
      <c r="PB46" s="62"/>
      <c r="PC46" s="62"/>
      <c r="PD46" s="62"/>
      <c r="PE46" s="62"/>
      <c r="PF46" s="62"/>
      <c r="PG46" s="62"/>
      <c r="PH46" s="62"/>
      <c r="PI46" s="62"/>
      <c r="PJ46" s="62"/>
      <c r="PK46" s="62"/>
      <c r="PL46" s="62"/>
      <c r="PM46" s="62"/>
      <c r="PN46" s="62"/>
      <c r="PO46" s="62"/>
      <c r="PP46" s="62"/>
      <c r="PQ46" s="62"/>
      <c r="PR46" s="62"/>
      <c r="PS46" s="62"/>
      <c r="PT46" s="62"/>
      <c r="PU46" s="62"/>
      <c r="PV46" s="62"/>
      <c r="PW46" s="62"/>
      <c r="PX46" s="62"/>
      <c r="PY46" s="62"/>
      <c r="PZ46" s="62"/>
      <c r="QA46" s="62"/>
      <c r="QB46" s="62"/>
      <c r="QC46" s="62"/>
      <c r="QD46" s="62"/>
      <c r="QE46" s="62"/>
      <c r="QF46" s="62"/>
      <c r="QG46" s="62"/>
      <c r="QH46" s="62"/>
      <c r="QI46" s="62"/>
      <c r="QJ46" s="62"/>
      <c r="QK46" s="62"/>
      <c r="XEG46" s="62"/>
      <c r="XEH46" s="62"/>
      <c r="XEI46" s="62"/>
      <c r="XEJ46" s="62"/>
      <c r="XEK46" s="62"/>
      <c r="XEL46" s="62"/>
      <c r="XEM46" s="62"/>
      <c r="XEN46" s="62"/>
      <c r="XEO46" s="62"/>
      <c r="XEP46" s="62"/>
      <c r="XEQ46" s="62"/>
      <c r="XER46" s="62"/>
      <c r="XES46" s="62"/>
      <c r="XET46" s="62"/>
      <c r="XEU46" s="62"/>
      <c r="XEV46" s="62"/>
      <c r="XEW46" s="62"/>
      <c r="XEX46" s="62"/>
      <c r="XEY46" s="62"/>
      <c r="XEZ46" s="62"/>
      <c r="XFA46" s="62"/>
      <c r="XFB46" s="62"/>
      <c r="XFC46" s="62"/>
      <c r="XFD46" s="62"/>
    </row>
    <row r="47" spans="1:453 16361:16384" s="16" customFormat="1" x14ac:dyDescent="0.25">
      <c r="A47" s="124"/>
      <c r="B47" s="120"/>
      <c r="C47" s="34"/>
      <c r="D47" s="34"/>
      <c r="E47" s="34"/>
      <c r="F47" s="153"/>
      <c r="G47" s="35"/>
      <c r="H47" s="35"/>
      <c r="I47" s="157"/>
      <c r="J47" s="34"/>
      <c r="K47" s="37"/>
      <c r="L47" s="168"/>
      <c r="M47" s="27"/>
      <c r="N47" s="37"/>
      <c r="O47" s="37"/>
      <c r="P47" s="34"/>
      <c r="Q47" s="34"/>
      <c r="R47" s="34"/>
      <c r="S47" s="34"/>
      <c r="T47" s="34"/>
      <c r="U47" s="34"/>
      <c r="V47" s="35"/>
      <c r="W47" s="34"/>
      <c r="X47" s="39"/>
      <c r="Y47" s="34"/>
      <c r="Z47" s="37"/>
      <c r="AA47" s="37"/>
      <c r="AB47" s="100"/>
      <c r="AC47" s="34"/>
      <c r="AD47" s="180"/>
      <c r="AE47" s="180"/>
      <c r="AF47" s="39"/>
      <c r="AG47" s="39"/>
      <c r="AH47" s="180"/>
      <c r="AI47" s="180"/>
      <c r="AJ47" s="180"/>
      <c r="AK47" s="180"/>
      <c r="AL47" s="168"/>
      <c r="AM47" s="35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  <c r="CB47" s="62"/>
      <c r="CC47" s="62"/>
      <c r="CD47" s="62"/>
      <c r="CE47" s="62"/>
      <c r="CF47" s="62"/>
      <c r="CG47" s="62"/>
      <c r="CH47" s="62"/>
      <c r="CI47" s="62"/>
      <c r="CJ47" s="62"/>
      <c r="CK47" s="62"/>
      <c r="CL47" s="62"/>
      <c r="CM47" s="62"/>
      <c r="CN47" s="62"/>
      <c r="CO47" s="62"/>
      <c r="CP47" s="62"/>
      <c r="CQ47" s="62"/>
      <c r="CR47" s="62"/>
      <c r="CS47" s="62"/>
      <c r="CT47" s="62"/>
      <c r="CU47" s="62"/>
      <c r="CV47" s="62"/>
      <c r="CW47" s="62"/>
      <c r="CX47" s="62"/>
      <c r="CY47" s="62"/>
      <c r="CZ47" s="62"/>
      <c r="DA47" s="62"/>
      <c r="DB47" s="62"/>
      <c r="DC47" s="62"/>
      <c r="DD47" s="62"/>
      <c r="DE47" s="62"/>
      <c r="DF47" s="62"/>
      <c r="DG47" s="62"/>
      <c r="DH47" s="62"/>
      <c r="DI47" s="62"/>
      <c r="DJ47" s="62"/>
      <c r="DK47" s="62"/>
      <c r="DL47" s="62"/>
      <c r="DM47" s="62"/>
      <c r="DN47" s="62"/>
      <c r="DO47" s="62"/>
      <c r="DP47" s="62"/>
      <c r="DQ47" s="62"/>
      <c r="DR47" s="62"/>
      <c r="DS47" s="62"/>
      <c r="DT47" s="62"/>
      <c r="DU47" s="62"/>
      <c r="DV47" s="62"/>
      <c r="DW47" s="62"/>
      <c r="DX47" s="62"/>
      <c r="DY47" s="62"/>
      <c r="DZ47" s="62"/>
      <c r="EA47" s="62"/>
      <c r="EB47" s="62"/>
      <c r="EC47" s="62"/>
      <c r="ED47" s="62"/>
      <c r="EE47" s="62"/>
      <c r="EF47" s="62"/>
      <c r="EG47" s="62"/>
      <c r="EH47" s="62"/>
      <c r="EI47" s="62"/>
      <c r="EJ47" s="62"/>
      <c r="EK47" s="62"/>
      <c r="EL47" s="62"/>
      <c r="EM47" s="62"/>
      <c r="EN47" s="62"/>
      <c r="EO47" s="62"/>
      <c r="EP47" s="62"/>
      <c r="EQ47" s="62"/>
      <c r="ER47" s="62"/>
      <c r="ES47" s="62"/>
      <c r="ET47" s="62"/>
      <c r="EU47" s="62"/>
      <c r="EV47" s="62"/>
      <c r="EW47" s="62"/>
      <c r="EX47" s="62"/>
      <c r="EY47" s="62"/>
      <c r="EZ47" s="62"/>
      <c r="FA47" s="62"/>
      <c r="FB47" s="62"/>
      <c r="FC47" s="62"/>
      <c r="FD47" s="62"/>
      <c r="FE47" s="62"/>
      <c r="FF47" s="62"/>
      <c r="FG47" s="62"/>
      <c r="FH47" s="62"/>
      <c r="FI47" s="62"/>
      <c r="FJ47" s="62"/>
      <c r="FK47" s="62"/>
      <c r="FL47" s="62"/>
      <c r="FM47" s="62"/>
      <c r="FN47" s="62"/>
      <c r="FO47" s="62"/>
      <c r="FP47" s="62"/>
      <c r="FQ47" s="62"/>
      <c r="FR47" s="62"/>
      <c r="FS47" s="62"/>
      <c r="FT47" s="62"/>
      <c r="FU47" s="62"/>
      <c r="FV47" s="62"/>
      <c r="FW47" s="62"/>
      <c r="FX47" s="62"/>
      <c r="FY47" s="62"/>
      <c r="FZ47" s="62"/>
      <c r="GA47" s="62"/>
      <c r="GB47" s="62"/>
      <c r="GC47" s="62"/>
      <c r="GD47" s="62"/>
      <c r="GE47" s="62"/>
      <c r="GF47" s="62"/>
      <c r="GG47" s="62"/>
      <c r="GH47" s="62"/>
      <c r="GI47" s="62"/>
      <c r="GJ47" s="62"/>
      <c r="GK47" s="62"/>
      <c r="GL47" s="62"/>
      <c r="GM47" s="62"/>
      <c r="GN47" s="62"/>
      <c r="GO47" s="62"/>
      <c r="GP47" s="62"/>
      <c r="GQ47" s="62"/>
      <c r="GR47" s="62"/>
      <c r="GS47" s="62"/>
      <c r="GT47" s="62"/>
      <c r="GU47" s="62"/>
      <c r="GV47" s="62"/>
      <c r="GW47" s="62"/>
      <c r="GX47" s="62"/>
      <c r="GY47" s="62"/>
      <c r="GZ47" s="62"/>
      <c r="HA47" s="62"/>
      <c r="HB47" s="62"/>
      <c r="HC47" s="62"/>
      <c r="HD47" s="62"/>
      <c r="HE47" s="62"/>
      <c r="HF47" s="62"/>
      <c r="HG47" s="62"/>
      <c r="HH47" s="62"/>
      <c r="HI47" s="62"/>
      <c r="HJ47" s="62"/>
      <c r="HK47" s="62"/>
      <c r="HL47" s="62"/>
      <c r="HM47" s="62"/>
      <c r="HN47" s="62"/>
      <c r="HO47" s="62"/>
      <c r="HP47" s="62"/>
      <c r="HQ47" s="62"/>
      <c r="HR47" s="62"/>
      <c r="HS47" s="62"/>
      <c r="HT47" s="62"/>
      <c r="HU47" s="62"/>
      <c r="HV47" s="62"/>
      <c r="HW47" s="62"/>
      <c r="HX47" s="62"/>
      <c r="HY47" s="62"/>
      <c r="HZ47" s="62"/>
      <c r="IA47" s="62"/>
      <c r="IB47" s="62"/>
      <c r="IC47" s="62"/>
      <c r="ID47" s="62"/>
      <c r="IE47" s="62"/>
      <c r="IF47" s="62"/>
      <c r="IG47" s="62"/>
      <c r="IH47" s="62"/>
      <c r="II47" s="62"/>
      <c r="IJ47" s="62"/>
      <c r="IK47" s="62"/>
      <c r="IL47" s="62"/>
      <c r="IM47" s="62"/>
      <c r="IN47" s="62"/>
      <c r="IO47" s="62"/>
      <c r="IP47" s="62"/>
      <c r="IQ47" s="62"/>
      <c r="IR47" s="62"/>
      <c r="IS47" s="62"/>
      <c r="IT47" s="62"/>
      <c r="IU47" s="62"/>
      <c r="IV47" s="62"/>
      <c r="IW47" s="62"/>
      <c r="IX47" s="62"/>
      <c r="IY47" s="62"/>
      <c r="IZ47" s="62"/>
      <c r="JA47" s="62"/>
      <c r="JB47" s="62"/>
      <c r="JC47" s="62"/>
      <c r="JD47" s="62"/>
      <c r="JE47" s="62"/>
      <c r="JF47" s="62"/>
      <c r="JG47" s="62"/>
      <c r="JH47" s="62"/>
      <c r="JI47" s="62"/>
      <c r="JJ47" s="62"/>
      <c r="JK47" s="62"/>
      <c r="JL47" s="62"/>
      <c r="JM47" s="62"/>
      <c r="JN47" s="62"/>
      <c r="JO47" s="62"/>
      <c r="JP47" s="62"/>
      <c r="JQ47" s="62"/>
      <c r="JR47" s="62"/>
      <c r="JS47" s="62"/>
      <c r="JT47" s="62"/>
      <c r="JU47" s="62"/>
      <c r="JV47" s="62"/>
      <c r="JW47" s="62"/>
      <c r="JX47" s="62"/>
      <c r="JY47" s="62"/>
      <c r="JZ47" s="62"/>
      <c r="KA47" s="62"/>
      <c r="KB47" s="62"/>
      <c r="KC47" s="62"/>
      <c r="KD47" s="62"/>
      <c r="KE47" s="62"/>
      <c r="KF47" s="62"/>
      <c r="KG47" s="62"/>
      <c r="KH47" s="62"/>
      <c r="KI47" s="62"/>
      <c r="KJ47" s="62"/>
      <c r="KK47" s="62"/>
      <c r="KL47" s="62"/>
      <c r="KM47" s="62"/>
      <c r="KN47" s="62"/>
      <c r="KO47" s="62"/>
      <c r="KP47" s="62"/>
      <c r="KQ47" s="62"/>
      <c r="KR47" s="62"/>
      <c r="KS47" s="62"/>
      <c r="KT47" s="62"/>
      <c r="KU47" s="62"/>
      <c r="KV47" s="62"/>
      <c r="KW47" s="62"/>
      <c r="KX47" s="62"/>
      <c r="KY47" s="62"/>
      <c r="KZ47" s="62"/>
      <c r="LA47" s="62"/>
      <c r="LB47" s="62"/>
      <c r="LC47" s="62"/>
      <c r="LD47" s="62"/>
      <c r="LE47" s="62"/>
      <c r="LF47" s="62"/>
      <c r="LG47" s="62"/>
      <c r="LH47" s="62"/>
      <c r="LI47" s="62"/>
      <c r="LJ47" s="62"/>
      <c r="LK47" s="62"/>
      <c r="LL47" s="62"/>
      <c r="LM47" s="62"/>
      <c r="LN47" s="62"/>
      <c r="LO47" s="62"/>
      <c r="LP47" s="62"/>
      <c r="LQ47" s="62"/>
      <c r="LR47" s="62"/>
      <c r="LS47" s="62"/>
      <c r="LT47" s="62"/>
      <c r="LU47" s="62"/>
      <c r="LV47" s="62"/>
      <c r="LW47" s="62"/>
      <c r="LX47" s="62"/>
      <c r="LY47" s="62"/>
      <c r="LZ47" s="62"/>
      <c r="MA47" s="62"/>
      <c r="MB47" s="62"/>
      <c r="MC47" s="62"/>
      <c r="MD47" s="62"/>
      <c r="ME47" s="62"/>
      <c r="MF47" s="62"/>
      <c r="MG47" s="62"/>
      <c r="MH47" s="62"/>
      <c r="MI47" s="62"/>
      <c r="MJ47" s="62"/>
      <c r="MK47" s="62"/>
      <c r="ML47" s="62"/>
      <c r="MM47" s="62"/>
      <c r="MN47" s="62"/>
      <c r="MO47" s="62"/>
      <c r="MP47" s="62"/>
      <c r="MQ47" s="62"/>
      <c r="MR47" s="62"/>
      <c r="MS47" s="62"/>
      <c r="MT47" s="62"/>
      <c r="MU47" s="62"/>
      <c r="MV47" s="62"/>
      <c r="MW47" s="62"/>
      <c r="MX47" s="62"/>
      <c r="MY47" s="62"/>
      <c r="MZ47" s="62"/>
      <c r="NA47" s="62"/>
      <c r="NB47" s="62"/>
      <c r="NC47" s="62"/>
      <c r="ND47" s="62"/>
      <c r="NE47" s="62"/>
      <c r="NF47" s="62"/>
      <c r="NG47" s="62"/>
      <c r="NH47" s="62"/>
      <c r="NI47" s="62"/>
      <c r="NJ47" s="62"/>
      <c r="NK47" s="62"/>
      <c r="NL47" s="62"/>
      <c r="NM47" s="62"/>
      <c r="NN47" s="62"/>
      <c r="NO47" s="62"/>
      <c r="NP47" s="62"/>
      <c r="NQ47" s="62"/>
      <c r="NR47" s="62"/>
      <c r="NS47" s="62"/>
      <c r="NT47" s="62"/>
      <c r="NU47" s="62"/>
      <c r="NV47" s="62"/>
      <c r="NW47" s="62"/>
      <c r="NX47" s="62"/>
      <c r="NY47" s="62"/>
      <c r="NZ47" s="62"/>
      <c r="OA47" s="62"/>
      <c r="OB47" s="62"/>
      <c r="OC47" s="62"/>
      <c r="OD47" s="62"/>
      <c r="OE47" s="62"/>
      <c r="OF47" s="62"/>
      <c r="OG47" s="62"/>
      <c r="OH47" s="62"/>
      <c r="OI47" s="62"/>
      <c r="OJ47" s="62"/>
      <c r="OK47" s="62"/>
      <c r="OL47" s="62"/>
      <c r="OM47" s="62"/>
      <c r="ON47" s="62"/>
      <c r="OO47" s="62"/>
      <c r="OP47" s="62"/>
      <c r="OQ47" s="62"/>
      <c r="OR47" s="62"/>
      <c r="OS47" s="62"/>
      <c r="OT47" s="62"/>
      <c r="OU47" s="62"/>
      <c r="OV47" s="62"/>
      <c r="OW47" s="62"/>
      <c r="OX47" s="62"/>
      <c r="OY47" s="62"/>
      <c r="OZ47" s="62"/>
      <c r="PA47" s="62"/>
      <c r="PB47" s="62"/>
      <c r="PC47" s="62"/>
      <c r="PD47" s="62"/>
      <c r="PE47" s="62"/>
      <c r="PF47" s="62"/>
      <c r="PG47" s="62"/>
      <c r="PH47" s="62"/>
      <c r="PI47" s="62"/>
      <c r="PJ47" s="62"/>
      <c r="PK47" s="62"/>
      <c r="PL47" s="62"/>
      <c r="PM47" s="62"/>
      <c r="PN47" s="62"/>
      <c r="PO47" s="62"/>
      <c r="PP47" s="62"/>
      <c r="PQ47" s="62"/>
      <c r="PR47" s="62"/>
      <c r="PS47" s="62"/>
      <c r="PT47" s="62"/>
      <c r="PU47" s="62"/>
      <c r="PV47" s="62"/>
      <c r="PW47" s="62"/>
      <c r="PX47" s="62"/>
      <c r="PY47" s="62"/>
      <c r="PZ47" s="62"/>
      <c r="QA47" s="62"/>
      <c r="QB47" s="62"/>
      <c r="QC47" s="62"/>
      <c r="QD47" s="62"/>
      <c r="QE47" s="62"/>
      <c r="QF47" s="62"/>
      <c r="QG47" s="62"/>
      <c r="QH47" s="62"/>
      <c r="QI47" s="62"/>
      <c r="QJ47" s="62"/>
      <c r="QK47" s="62"/>
      <c r="XEG47" s="62"/>
      <c r="XEH47" s="62"/>
      <c r="XEI47" s="62"/>
      <c r="XEJ47" s="62"/>
      <c r="XEK47" s="62"/>
      <c r="XEL47" s="62"/>
      <c r="XEM47" s="62"/>
      <c r="XEN47" s="62"/>
      <c r="XEO47" s="62"/>
      <c r="XEP47" s="62"/>
      <c r="XEQ47" s="62"/>
      <c r="XER47" s="62"/>
      <c r="XES47" s="62"/>
      <c r="XET47" s="62"/>
      <c r="XEU47" s="62"/>
      <c r="XEV47" s="62"/>
      <c r="XEW47" s="62"/>
      <c r="XEX47" s="62"/>
      <c r="XEY47" s="62"/>
      <c r="XEZ47" s="62"/>
      <c r="XFA47" s="62"/>
      <c r="XFB47" s="62"/>
      <c r="XFC47" s="62"/>
      <c r="XFD47" s="62"/>
    </row>
    <row r="48" spans="1:453 16361:16384" x14ac:dyDescent="0.25">
      <c r="A48" s="124"/>
      <c r="B48" s="120"/>
      <c r="C48" s="34"/>
      <c r="D48" s="34"/>
      <c r="E48" s="34"/>
      <c r="F48" s="153"/>
      <c r="G48" s="35"/>
      <c r="H48" s="35"/>
      <c r="I48" s="157"/>
      <c r="J48" s="34"/>
      <c r="K48" s="37"/>
      <c r="L48" s="168"/>
      <c r="M48" s="27"/>
      <c r="N48" s="37"/>
      <c r="O48" s="37"/>
      <c r="P48" s="34"/>
      <c r="Q48" s="34"/>
      <c r="R48" s="34"/>
      <c r="S48" s="34"/>
      <c r="T48" s="34"/>
      <c r="U48" s="34"/>
      <c r="V48" s="19" t="s">
        <v>140</v>
      </c>
      <c r="W48" s="55">
        <v>42359</v>
      </c>
      <c r="X48" s="21">
        <v>11708</v>
      </c>
      <c r="Y48" s="22" t="s">
        <v>199</v>
      </c>
      <c r="Z48" s="20">
        <v>42370</v>
      </c>
      <c r="AA48" s="20">
        <v>42735</v>
      </c>
      <c r="AB48" s="23" t="s">
        <v>106</v>
      </c>
      <c r="AC48" s="22" t="s">
        <v>106</v>
      </c>
      <c r="AD48" s="177">
        <v>0</v>
      </c>
      <c r="AE48" s="177">
        <v>0</v>
      </c>
      <c r="AF48" s="25" t="s">
        <v>106</v>
      </c>
      <c r="AG48" s="25" t="s">
        <v>106</v>
      </c>
      <c r="AH48" s="177">
        <v>0</v>
      </c>
      <c r="AI48" s="177">
        <v>0</v>
      </c>
      <c r="AJ48" s="177">
        <v>136431.66</v>
      </c>
      <c r="AK48" s="177">
        <v>0</v>
      </c>
      <c r="AL48" s="165">
        <v>0</v>
      </c>
      <c r="AM48" s="35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</row>
    <row r="49" spans="1:454 16361:16384" x14ac:dyDescent="0.25">
      <c r="A49" s="124"/>
      <c r="B49" s="120"/>
      <c r="C49" s="34"/>
      <c r="D49" s="34"/>
      <c r="E49" s="34"/>
      <c r="F49" s="153"/>
      <c r="G49" s="35"/>
      <c r="H49" s="35"/>
      <c r="I49" s="157"/>
      <c r="J49" s="34"/>
      <c r="K49" s="37"/>
      <c r="L49" s="168"/>
      <c r="M49" s="27"/>
      <c r="N49" s="37"/>
      <c r="O49" s="37"/>
      <c r="P49" s="34"/>
      <c r="Q49" s="34"/>
      <c r="R49" s="34"/>
      <c r="S49" s="34"/>
      <c r="T49" s="34"/>
      <c r="U49" s="34"/>
      <c r="V49" s="19" t="s">
        <v>141</v>
      </c>
      <c r="W49" s="55">
        <v>42730</v>
      </c>
      <c r="X49" s="21">
        <v>11973</v>
      </c>
      <c r="Y49" s="22" t="s">
        <v>199</v>
      </c>
      <c r="Z49" s="20">
        <v>42736</v>
      </c>
      <c r="AA49" s="55">
        <v>43100</v>
      </c>
      <c r="AB49" s="23" t="s">
        <v>106</v>
      </c>
      <c r="AC49" s="22" t="s">
        <v>106</v>
      </c>
      <c r="AD49" s="177">
        <v>0</v>
      </c>
      <c r="AE49" s="177">
        <v>0</v>
      </c>
      <c r="AF49" s="25" t="s">
        <v>106</v>
      </c>
      <c r="AG49" s="25" t="s">
        <v>106</v>
      </c>
      <c r="AH49" s="177">
        <v>0</v>
      </c>
      <c r="AI49" s="177">
        <v>0</v>
      </c>
      <c r="AJ49" s="177">
        <v>48396</v>
      </c>
      <c r="AK49" s="177">
        <v>0</v>
      </c>
      <c r="AL49" s="165">
        <v>0</v>
      </c>
      <c r="AM49" s="35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</row>
    <row r="50" spans="1:454 16361:16384" s="16" customFormat="1" x14ac:dyDescent="0.25">
      <c r="A50" s="124"/>
      <c r="B50" s="120"/>
      <c r="C50" s="34"/>
      <c r="D50" s="34"/>
      <c r="E50" s="34"/>
      <c r="F50" s="153"/>
      <c r="G50" s="35"/>
      <c r="H50" s="35"/>
      <c r="I50" s="157"/>
      <c r="J50" s="34"/>
      <c r="K50" s="37"/>
      <c r="L50" s="168"/>
      <c r="M50" s="27"/>
      <c r="N50" s="37"/>
      <c r="O50" s="37"/>
      <c r="P50" s="34"/>
      <c r="Q50" s="34"/>
      <c r="R50" s="34"/>
      <c r="S50" s="34"/>
      <c r="T50" s="34"/>
      <c r="U50" s="34"/>
      <c r="V50" s="19" t="s">
        <v>288</v>
      </c>
      <c r="W50" s="55">
        <v>43089</v>
      </c>
      <c r="X50" s="21">
        <v>12212</v>
      </c>
      <c r="Y50" s="22" t="s">
        <v>289</v>
      </c>
      <c r="Z50" s="20">
        <v>43101</v>
      </c>
      <c r="AA50" s="55">
        <v>43465</v>
      </c>
      <c r="AB50" s="23" t="s">
        <v>106</v>
      </c>
      <c r="AC50" s="22" t="s">
        <v>106</v>
      </c>
      <c r="AD50" s="177">
        <v>0</v>
      </c>
      <c r="AE50" s="177">
        <v>0</v>
      </c>
      <c r="AF50" s="25" t="s">
        <v>106</v>
      </c>
      <c r="AG50" s="24" t="s">
        <v>106</v>
      </c>
      <c r="AH50" s="177">
        <v>0</v>
      </c>
      <c r="AI50" s="177">
        <v>0</v>
      </c>
      <c r="AJ50" s="177">
        <v>0</v>
      </c>
      <c r="AK50" s="177">
        <f>8066+4033+4033+4033+12099</f>
        <v>32264</v>
      </c>
      <c r="AL50" s="165">
        <f>AJ48+AJ49+AK50</f>
        <v>217091.66</v>
      </c>
      <c r="AM50" s="35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62"/>
      <c r="BJ50" s="62"/>
      <c r="BK50" s="62"/>
      <c r="BL50" s="62"/>
      <c r="BM50" s="62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  <c r="CB50" s="62"/>
      <c r="CC50" s="62"/>
      <c r="CD50" s="62"/>
      <c r="CE50" s="62"/>
      <c r="CF50" s="62"/>
      <c r="CG50" s="62"/>
      <c r="CH50" s="62"/>
      <c r="CI50" s="62"/>
      <c r="CJ50" s="62"/>
      <c r="CK50" s="62"/>
      <c r="CL50" s="62"/>
      <c r="CM50" s="62"/>
      <c r="CN50" s="62"/>
      <c r="CO50" s="62"/>
      <c r="CP50" s="62"/>
      <c r="CQ50" s="62"/>
      <c r="CR50" s="62"/>
      <c r="CS50" s="62"/>
      <c r="CT50" s="62"/>
      <c r="CU50" s="62"/>
      <c r="CV50" s="62"/>
      <c r="CW50" s="62"/>
      <c r="CX50" s="62"/>
      <c r="CY50" s="62"/>
      <c r="CZ50" s="62"/>
      <c r="DA50" s="62"/>
      <c r="DB50" s="62"/>
      <c r="DC50" s="62"/>
      <c r="DD50" s="62"/>
      <c r="DE50" s="62"/>
      <c r="DF50" s="62"/>
      <c r="DG50" s="62"/>
      <c r="DH50" s="62"/>
      <c r="DI50" s="62"/>
      <c r="DJ50" s="62"/>
      <c r="DK50" s="62"/>
      <c r="DL50" s="62"/>
      <c r="DM50" s="62"/>
      <c r="DN50" s="62"/>
      <c r="DO50" s="62"/>
      <c r="DP50" s="62"/>
      <c r="DQ50" s="62"/>
      <c r="DR50" s="62"/>
      <c r="DS50" s="62"/>
      <c r="DT50" s="62"/>
      <c r="DU50" s="62"/>
      <c r="DV50" s="62"/>
      <c r="DW50" s="62"/>
      <c r="DX50" s="62"/>
      <c r="DY50" s="62"/>
      <c r="DZ50" s="62"/>
      <c r="EA50" s="62"/>
      <c r="EB50" s="62"/>
      <c r="EC50" s="62"/>
      <c r="ED50" s="62"/>
      <c r="EE50" s="62"/>
      <c r="EF50" s="62"/>
      <c r="EG50" s="62"/>
      <c r="EH50" s="62"/>
      <c r="EI50" s="62"/>
      <c r="EJ50" s="62"/>
      <c r="EK50" s="62"/>
      <c r="EL50" s="62"/>
      <c r="EM50" s="62"/>
      <c r="EN50" s="62"/>
      <c r="EO50" s="62"/>
      <c r="EP50" s="62"/>
      <c r="EQ50" s="62"/>
      <c r="ER50" s="62"/>
      <c r="ES50" s="62"/>
      <c r="ET50" s="62"/>
      <c r="EU50" s="62"/>
      <c r="EV50" s="62"/>
      <c r="EW50" s="62"/>
      <c r="EX50" s="62"/>
      <c r="EY50" s="62"/>
      <c r="EZ50" s="62"/>
      <c r="FA50" s="62"/>
      <c r="FB50" s="62"/>
      <c r="FC50" s="62"/>
      <c r="FD50" s="62"/>
      <c r="FE50" s="62"/>
      <c r="FF50" s="62"/>
      <c r="FG50" s="62"/>
      <c r="FH50" s="62"/>
      <c r="FI50" s="62"/>
      <c r="FJ50" s="62"/>
      <c r="FK50" s="62"/>
      <c r="FL50" s="62"/>
      <c r="FM50" s="62"/>
      <c r="FN50" s="62"/>
      <c r="FO50" s="62"/>
      <c r="FP50" s="62"/>
      <c r="FQ50" s="62"/>
      <c r="FR50" s="62"/>
      <c r="FS50" s="62"/>
      <c r="FT50" s="62"/>
      <c r="FU50" s="62"/>
      <c r="FV50" s="62"/>
      <c r="FW50" s="62"/>
      <c r="FX50" s="62"/>
      <c r="FY50" s="62"/>
      <c r="FZ50" s="62"/>
      <c r="GA50" s="62"/>
      <c r="GB50" s="62"/>
      <c r="GC50" s="62"/>
      <c r="GD50" s="62"/>
      <c r="GE50" s="62"/>
      <c r="GF50" s="62"/>
      <c r="GG50" s="62"/>
      <c r="GH50" s="62"/>
      <c r="GI50" s="62"/>
      <c r="GJ50" s="62"/>
      <c r="GK50" s="62"/>
      <c r="GL50" s="62"/>
      <c r="GM50" s="62"/>
      <c r="GN50" s="62"/>
      <c r="GO50" s="62"/>
      <c r="GP50" s="62"/>
      <c r="GQ50" s="62"/>
      <c r="GR50" s="62"/>
      <c r="GS50" s="62"/>
      <c r="GT50" s="62"/>
      <c r="GU50" s="62"/>
      <c r="GV50" s="62"/>
      <c r="GW50" s="62"/>
      <c r="GX50" s="62"/>
      <c r="GY50" s="62"/>
      <c r="GZ50" s="62"/>
      <c r="HA50" s="62"/>
      <c r="HB50" s="62"/>
      <c r="HC50" s="62"/>
      <c r="HD50" s="62"/>
      <c r="HE50" s="62"/>
      <c r="HF50" s="62"/>
      <c r="HG50" s="62"/>
      <c r="HH50" s="62"/>
      <c r="HI50" s="62"/>
      <c r="HJ50" s="62"/>
      <c r="HK50" s="62"/>
      <c r="HL50" s="62"/>
      <c r="HM50" s="62"/>
      <c r="HN50" s="62"/>
      <c r="HO50" s="62"/>
      <c r="HP50" s="62"/>
      <c r="HQ50" s="62"/>
      <c r="HR50" s="62"/>
      <c r="HS50" s="62"/>
      <c r="HT50" s="62"/>
      <c r="HU50" s="62"/>
      <c r="HV50" s="62"/>
      <c r="HW50" s="62"/>
      <c r="HX50" s="62"/>
      <c r="HY50" s="62"/>
      <c r="HZ50" s="62"/>
      <c r="IA50" s="62"/>
      <c r="IB50" s="62"/>
      <c r="IC50" s="62"/>
      <c r="ID50" s="62"/>
      <c r="IE50" s="62"/>
      <c r="IF50" s="62"/>
      <c r="IG50" s="62"/>
      <c r="IH50" s="62"/>
      <c r="II50" s="62"/>
      <c r="IJ50" s="62"/>
      <c r="IK50" s="62"/>
      <c r="IL50" s="62"/>
      <c r="IM50" s="62"/>
      <c r="IN50" s="62"/>
      <c r="IO50" s="62"/>
      <c r="IP50" s="62"/>
      <c r="IQ50" s="62"/>
      <c r="IR50" s="62"/>
      <c r="IS50" s="62"/>
      <c r="IT50" s="62"/>
      <c r="IU50" s="62"/>
      <c r="IV50" s="62"/>
      <c r="IW50" s="62"/>
      <c r="IX50" s="62"/>
      <c r="IY50" s="62"/>
      <c r="IZ50" s="62"/>
      <c r="JA50" s="62"/>
      <c r="JB50" s="62"/>
      <c r="JC50" s="62"/>
      <c r="JD50" s="62"/>
      <c r="JE50" s="62"/>
      <c r="JF50" s="62"/>
      <c r="JG50" s="62"/>
      <c r="JH50" s="62"/>
      <c r="JI50" s="62"/>
      <c r="JJ50" s="62"/>
      <c r="JK50" s="62"/>
      <c r="JL50" s="62"/>
      <c r="JM50" s="62"/>
      <c r="JN50" s="62"/>
      <c r="JO50" s="62"/>
      <c r="JP50" s="62"/>
      <c r="JQ50" s="62"/>
      <c r="JR50" s="62"/>
      <c r="JS50" s="62"/>
      <c r="JT50" s="62"/>
      <c r="JU50" s="62"/>
      <c r="JV50" s="62"/>
      <c r="JW50" s="62"/>
      <c r="JX50" s="62"/>
      <c r="JY50" s="62"/>
      <c r="JZ50" s="62"/>
      <c r="KA50" s="62"/>
      <c r="KB50" s="62"/>
      <c r="KC50" s="62"/>
      <c r="KD50" s="62"/>
      <c r="KE50" s="62"/>
      <c r="KF50" s="62"/>
      <c r="KG50" s="62"/>
      <c r="KH50" s="62"/>
      <c r="KI50" s="62"/>
      <c r="KJ50" s="62"/>
      <c r="KK50" s="62"/>
      <c r="KL50" s="62"/>
      <c r="KM50" s="62"/>
      <c r="KN50" s="62"/>
      <c r="KO50" s="62"/>
      <c r="KP50" s="62"/>
      <c r="KQ50" s="62"/>
      <c r="KR50" s="62"/>
      <c r="KS50" s="62"/>
      <c r="KT50" s="62"/>
      <c r="KU50" s="62"/>
      <c r="KV50" s="62"/>
      <c r="KW50" s="62"/>
      <c r="KX50" s="62"/>
      <c r="KY50" s="62"/>
      <c r="KZ50" s="62"/>
      <c r="LA50" s="62"/>
      <c r="LB50" s="62"/>
      <c r="LC50" s="62"/>
      <c r="LD50" s="62"/>
      <c r="LE50" s="62"/>
      <c r="LF50" s="62"/>
      <c r="LG50" s="62"/>
      <c r="LH50" s="62"/>
      <c r="LI50" s="62"/>
      <c r="LJ50" s="62"/>
      <c r="LK50" s="62"/>
      <c r="LL50" s="62"/>
      <c r="LM50" s="62"/>
      <c r="LN50" s="62"/>
      <c r="LO50" s="62"/>
      <c r="LP50" s="62"/>
      <c r="LQ50" s="62"/>
      <c r="LR50" s="62"/>
      <c r="LS50" s="62"/>
      <c r="LT50" s="62"/>
      <c r="LU50" s="62"/>
      <c r="LV50" s="62"/>
      <c r="LW50" s="62"/>
      <c r="LX50" s="62"/>
      <c r="LY50" s="62"/>
      <c r="LZ50" s="62"/>
      <c r="MA50" s="62"/>
      <c r="MB50" s="62"/>
      <c r="MC50" s="62"/>
      <c r="MD50" s="62"/>
      <c r="ME50" s="62"/>
      <c r="MF50" s="62"/>
      <c r="MG50" s="62"/>
      <c r="MH50" s="62"/>
      <c r="MI50" s="62"/>
      <c r="MJ50" s="62"/>
      <c r="MK50" s="62"/>
      <c r="ML50" s="62"/>
      <c r="MM50" s="62"/>
      <c r="MN50" s="62"/>
      <c r="MO50" s="62"/>
      <c r="MP50" s="62"/>
      <c r="MQ50" s="62"/>
      <c r="MR50" s="62"/>
      <c r="MS50" s="62"/>
      <c r="MT50" s="62"/>
      <c r="MU50" s="62"/>
      <c r="MV50" s="62"/>
      <c r="MW50" s="62"/>
      <c r="MX50" s="62"/>
      <c r="MY50" s="62"/>
      <c r="MZ50" s="62"/>
      <c r="NA50" s="62"/>
      <c r="NB50" s="62"/>
      <c r="NC50" s="62"/>
      <c r="ND50" s="62"/>
      <c r="NE50" s="62"/>
      <c r="NF50" s="62"/>
      <c r="NG50" s="62"/>
      <c r="NH50" s="62"/>
      <c r="NI50" s="62"/>
      <c r="NJ50" s="62"/>
      <c r="NK50" s="62"/>
      <c r="NL50" s="62"/>
      <c r="NM50" s="62"/>
      <c r="NN50" s="62"/>
      <c r="NO50" s="62"/>
      <c r="NP50" s="62"/>
      <c r="NQ50" s="62"/>
      <c r="NR50" s="62"/>
      <c r="NS50" s="62"/>
      <c r="NT50" s="62"/>
      <c r="NU50" s="62"/>
      <c r="NV50" s="62"/>
      <c r="NW50" s="62"/>
      <c r="NX50" s="62"/>
      <c r="NY50" s="62"/>
      <c r="NZ50" s="62"/>
      <c r="OA50" s="62"/>
      <c r="OB50" s="62"/>
      <c r="OC50" s="62"/>
      <c r="OD50" s="62"/>
      <c r="OE50" s="62"/>
      <c r="OF50" s="62"/>
      <c r="OG50" s="62"/>
      <c r="OH50" s="62"/>
      <c r="OI50" s="62"/>
      <c r="OJ50" s="62"/>
      <c r="OK50" s="62"/>
      <c r="OL50" s="62"/>
      <c r="OM50" s="62"/>
      <c r="ON50" s="62"/>
      <c r="OO50" s="62"/>
      <c r="OP50" s="62"/>
      <c r="OQ50" s="62"/>
      <c r="OR50" s="62"/>
      <c r="OS50" s="62"/>
      <c r="OT50" s="62"/>
      <c r="OU50" s="62"/>
      <c r="OV50" s="62"/>
      <c r="OW50" s="62"/>
      <c r="OX50" s="62"/>
      <c r="OY50" s="62"/>
      <c r="OZ50" s="62"/>
      <c r="PA50" s="62"/>
      <c r="PB50" s="62"/>
      <c r="PC50" s="62"/>
      <c r="PD50" s="62"/>
      <c r="PE50" s="62"/>
      <c r="PF50" s="62"/>
      <c r="PG50" s="62"/>
      <c r="PH50" s="62"/>
      <c r="PI50" s="62"/>
      <c r="PJ50" s="62"/>
      <c r="PK50" s="62"/>
      <c r="PL50" s="62"/>
      <c r="PM50" s="62"/>
      <c r="PN50" s="62"/>
      <c r="PO50" s="62"/>
      <c r="PP50" s="62"/>
      <c r="PQ50" s="62"/>
      <c r="PR50" s="62"/>
      <c r="PS50" s="62"/>
      <c r="PT50" s="62"/>
      <c r="PU50" s="62"/>
      <c r="PV50" s="62"/>
      <c r="PW50" s="62"/>
      <c r="PX50" s="62"/>
      <c r="PY50" s="62"/>
      <c r="PZ50" s="62"/>
      <c r="QA50" s="62"/>
      <c r="QB50" s="62"/>
      <c r="QC50" s="62"/>
      <c r="QD50" s="62"/>
      <c r="QE50" s="62"/>
      <c r="QF50" s="62"/>
      <c r="QG50" s="62"/>
      <c r="QH50" s="62"/>
      <c r="QI50" s="62"/>
      <c r="QJ50" s="62"/>
      <c r="QK50" s="62"/>
      <c r="XEG50" s="62"/>
      <c r="XEH50" s="62"/>
      <c r="XEI50" s="62"/>
      <c r="XEJ50" s="62"/>
      <c r="XEK50" s="62"/>
      <c r="XEL50" s="62"/>
      <c r="XEM50" s="62"/>
      <c r="XEN50" s="62"/>
      <c r="XEO50" s="62"/>
      <c r="XEP50" s="62"/>
      <c r="XEQ50" s="62"/>
      <c r="XER50" s="62"/>
      <c r="XES50" s="62"/>
      <c r="XET50" s="62"/>
      <c r="XEU50" s="62"/>
      <c r="XEV50" s="62"/>
      <c r="XEW50" s="62"/>
      <c r="XEX50" s="62"/>
      <c r="XEY50" s="62"/>
      <c r="XEZ50" s="62"/>
      <c r="XFA50" s="62"/>
      <c r="XFB50" s="62"/>
      <c r="XFC50" s="62"/>
      <c r="XFD50" s="62"/>
    </row>
    <row r="51" spans="1:454 16361:16384" s="16" customFormat="1" x14ac:dyDescent="0.25">
      <c r="A51" s="124">
        <v>8</v>
      </c>
      <c r="B51" s="120" t="s">
        <v>343</v>
      </c>
      <c r="C51" s="34" t="s">
        <v>160</v>
      </c>
      <c r="D51" s="34" t="s">
        <v>196</v>
      </c>
      <c r="E51" s="34" t="s">
        <v>105</v>
      </c>
      <c r="F51" s="153" t="s">
        <v>119</v>
      </c>
      <c r="G51" s="35" t="s">
        <v>158</v>
      </c>
      <c r="H51" s="35" t="s">
        <v>117</v>
      </c>
      <c r="I51" s="157" t="s">
        <v>113</v>
      </c>
      <c r="J51" s="34" t="s">
        <v>125</v>
      </c>
      <c r="K51" s="37">
        <v>41691</v>
      </c>
      <c r="L51" s="168">
        <v>12000</v>
      </c>
      <c r="M51" s="27">
        <v>11256</v>
      </c>
      <c r="N51" s="37">
        <v>41691</v>
      </c>
      <c r="O51" s="37">
        <v>42004</v>
      </c>
      <c r="P51" s="34" t="s">
        <v>143</v>
      </c>
      <c r="Q51" s="34" t="s">
        <v>106</v>
      </c>
      <c r="R51" s="34" t="s">
        <v>106</v>
      </c>
      <c r="S51" s="34" t="s">
        <v>106</v>
      </c>
      <c r="T51" s="34" t="s">
        <v>103</v>
      </c>
      <c r="U51" s="34" t="s">
        <v>106</v>
      </c>
      <c r="V51" s="19" t="s">
        <v>167</v>
      </c>
      <c r="W51" s="20">
        <v>41981</v>
      </c>
      <c r="X51" s="21">
        <v>11457</v>
      </c>
      <c r="Y51" s="22" t="s">
        <v>149</v>
      </c>
      <c r="Z51" s="20">
        <v>42005</v>
      </c>
      <c r="AA51" s="20">
        <v>42369</v>
      </c>
      <c r="AB51" s="23" t="s">
        <v>106</v>
      </c>
      <c r="AC51" s="22" t="s">
        <v>106</v>
      </c>
      <c r="AD51" s="177">
        <v>0</v>
      </c>
      <c r="AE51" s="177">
        <v>0</v>
      </c>
      <c r="AF51" s="25" t="s">
        <v>106</v>
      </c>
      <c r="AG51" s="24"/>
      <c r="AH51" s="177">
        <v>0</v>
      </c>
      <c r="AI51" s="177">
        <v>0</v>
      </c>
      <c r="AJ51" s="177">
        <v>0</v>
      </c>
      <c r="AK51" s="177">
        <v>0</v>
      </c>
      <c r="AL51" s="165">
        <v>0</v>
      </c>
      <c r="AM51" s="39" t="s">
        <v>120</v>
      </c>
      <c r="AN51" s="27">
        <v>11097</v>
      </c>
      <c r="AO51" s="34" t="s">
        <v>121</v>
      </c>
      <c r="AP51" s="27">
        <v>11256</v>
      </c>
      <c r="AQ51" s="27" t="s">
        <v>106</v>
      </c>
      <c r="AR51" s="27" t="s">
        <v>106</v>
      </c>
      <c r="AS51" s="27" t="s">
        <v>106</v>
      </c>
      <c r="AT51" s="27" t="s">
        <v>106</v>
      </c>
      <c r="AU51" s="27" t="s">
        <v>106</v>
      </c>
      <c r="AV51" s="27" t="s">
        <v>106</v>
      </c>
      <c r="AW51" s="27" t="s">
        <v>106</v>
      </c>
      <c r="AX51" s="27" t="s">
        <v>106</v>
      </c>
      <c r="AY51" s="27" t="s">
        <v>106</v>
      </c>
      <c r="AZ51" s="27" t="s">
        <v>106</v>
      </c>
      <c r="BA51" s="27" t="s">
        <v>106</v>
      </c>
      <c r="BB51" s="27" t="s">
        <v>106</v>
      </c>
      <c r="BC51" s="27" t="s">
        <v>106</v>
      </c>
      <c r="BD51" s="27" t="s">
        <v>106</v>
      </c>
      <c r="BE51" s="27" t="s">
        <v>106</v>
      </c>
      <c r="BF51" s="27" t="s">
        <v>106</v>
      </c>
      <c r="BG51" s="27" t="s">
        <v>106</v>
      </c>
      <c r="BH51" s="27" t="s">
        <v>106</v>
      </c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  <c r="CB51" s="62"/>
      <c r="CC51" s="62"/>
      <c r="CD51" s="62"/>
      <c r="CE51" s="62"/>
      <c r="CF51" s="62"/>
      <c r="CG51" s="62"/>
      <c r="CH51" s="62"/>
      <c r="CI51" s="62"/>
      <c r="CJ51" s="62"/>
      <c r="CK51" s="62"/>
      <c r="CL51" s="62"/>
      <c r="CM51" s="62"/>
      <c r="CN51" s="62"/>
      <c r="CO51" s="62"/>
      <c r="CP51" s="62"/>
      <c r="CQ51" s="62"/>
      <c r="CR51" s="62"/>
      <c r="CS51" s="62"/>
      <c r="CT51" s="62"/>
      <c r="CU51" s="62"/>
      <c r="CV51" s="62"/>
      <c r="CW51" s="62"/>
      <c r="CX51" s="62"/>
      <c r="CY51" s="62"/>
      <c r="CZ51" s="62"/>
      <c r="DA51" s="62"/>
      <c r="DB51" s="62"/>
      <c r="DC51" s="62"/>
      <c r="DD51" s="62"/>
      <c r="DE51" s="62"/>
      <c r="DF51" s="62"/>
      <c r="DG51" s="62"/>
      <c r="DH51" s="62"/>
      <c r="DI51" s="62"/>
      <c r="DJ51" s="62"/>
      <c r="DK51" s="62"/>
      <c r="DL51" s="62"/>
      <c r="DM51" s="62"/>
      <c r="DN51" s="62"/>
      <c r="DO51" s="62"/>
      <c r="DP51" s="62"/>
      <c r="DQ51" s="62"/>
      <c r="DR51" s="62"/>
      <c r="DS51" s="62"/>
      <c r="DT51" s="62"/>
      <c r="DU51" s="62"/>
      <c r="DV51" s="62"/>
      <c r="DW51" s="62"/>
      <c r="DX51" s="62"/>
      <c r="DY51" s="62"/>
      <c r="DZ51" s="62"/>
      <c r="EA51" s="62"/>
      <c r="EB51" s="62"/>
      <c r="EC51" s="62"/>
      <c r="ED51" s="62"/>
      <c r="EE51" s="62"/>
      <c r="EF51" s="62"/>
      <c r="EG51" s="62"/>
      <c r="EH51" s="62"/>
      <c r="EI51" s="62"/>
      <c r="EJ51" s="62"/>
      <c r="EK51" s="62"/>
      <c r="EL51" s="62"/>
      <c r="EM51" s="62"/>
      <c r="EN51" s="62"/>
      <c r="EO51" s="62"/>
      <c r="EP51" s="62"/>
      <c r="EQ51" s="62"/>
      <c r="ER51" s="62"/>
      <c r="ES51" s="62"/>
      <c r="ET51" s="62"/>
      <c r="EU51" s="62"/>
      <c r="EV51" s="62"/>
      <c r="EW51" s="62"/>
      <c r="EX51" s="62"/>
      <c r="EY51" s="62"/>
      <c r="EZ51" s="62"/>
      <c r="FA51" s="62"/>
      <c r="FB51" s="62"/>
      <c r="FC51" s="62"/>
      <c r="FD51" s="62"/>
      <c r="FE51" s="62"/>
      <c r="FF51" s="62"/>
      <c r="FG51" s="62"/>
      <c r="FH51" s="62"/>
      <c r="FI51" s="62"/>
      <c r="FJ51" s="62"/>
      <c r="FK51" s="62"/>
      <c r="FL51" s="62"/>
      <c r="FM51" s="62"/>
      <c r="FN51" s="62"/>
      <c r="FO51" s="62"/>
      <c r="FP51" s="62"/>
      <c r="FQ51" s="62"/>
      <c r="FR51" s="62"/>
      <c r="FS51" s="62"/>
      <c r="FT51" s="62"/>
      <c r="FU51" s="62"/>
      <c r="FV51" s="62"/>
      <c r="FW51" s="62"/>
      <c r="FX51" s="62"/>
      <c r="FY51" s="62"/>
      <c r="FZ51" s="62"/>
      <c r="GA51" s="62"/>
      <c r="GB51" s="62"/>
      <c r="GC51" s="62"/>
      <c r="GD51" s="62"/>
      <c r="GE51" s="62"/>
      <c r="GF51" s="62"/>
      <c r="GG51" s="62"/>
      <c r="GH51" s="62"/>
      <c r="GI51" s="62"/>
      <c r="GJ51" s="62"/>
      <c r="GK51" s="62"/>
      <c r="GL51" s="62"/>
      <c r="GM51" s="62"/>
      <c r="GN51" s="62"/>
      <c r="GO51" s="62"/>
      <c r="GP51" s="62"/>
      <c r="GQ51" s="62"/>
      <c r="GR51" s="62"/>
      <c r="GS51" s="62"/>
      <c r="GT51" s="62"/>
      <c r="GU51" s="62"/>
      <c r="GV51" s="62"/>
      <c r="GW51" s="62"/>
      <c r="GX51" s="62"/>
      <c r="GY51" s="62"/>
      <c r="GZ51" s="62"/>
      <c r="HA51" s="62"/>
      <c r="HB51" s="62"/>
      <c r="HC51" s="62"/>
      <c r="HD51" s="62"/>
      <c r="HE51" s="62"/>
      <c r="HF51" s="62"/>
      <c r="HG51" s="62"/>
      <c r="HH51" s="62"/>
      <c r="HI51" s="62"/>
      <c r="HJ51" s="62"/>
      <c r="HK51" s="62"/>
      <c r="HL51" s="62"/>
      <c r="HM51" s="62"/>
      <c r="HN51" s="62"/>
      <c r="HO51" s="62"/>
      <c r="HP51" s="62"/>
      <c r="HQ51" s="62"/>
      <c r="HR51" s="62"/>
      <c r="HS51" s="62"/>
      <c r="HT51" s="62"/>
      <c r="HU51" s="62"/>
      <c r="HV51" s="62"/>
      <c r="HW51" s="62"/>
      <c r="HX51" s="62"/>
      <c r="HY51" s="62"/>
      <c r="HZ51" s="62"/>
      <c r="IA51" s="62"/>
      <c r="IB51" s="62"/>
      <c r="IC51" s="62"/>
      <c r="ID51" s="62"/>
      <c r="IE51" s="62"/>
      <c r="IF51" s="62"/>
      <c r="IG51" s="62"/>
      <c r="IH51" s="62"/>
      <c r="II51" s="62"/>
      <c r="IJ51" s="62"/>
      <c r="IK51" s="62"/>
      <c r="IL51" s="62"/>
      <c r="IM51" s="62"/>
      <c r="IN51" s="62"/>
      <c r="IO51" s="62"/>
      <c r="IP51" s="62"/>
      <c r="IQ51" s="62"/>
      <c r="IR51" s="62"/>
      <c r="IS51" s="62"/>
      <c r="IT51" s="62"/>
      <c r="IU51" s="62"/>
      <c r="IV51" s="62"/>
      <c r="IW51" s="62"/>
      <c r="IX51" s="62"/>
      <c r="IY51" s="62"/>
      <c r="IZ51" s="62"/>
      <c r="JA51" s="62"/>
      <c r="JB51" s="62"/>
      <c r="JC51" s="62"/>
      <c r="JD51" s="62"/>
      <c r="JE51" s="62"/>
      <c r="JF51" s="62"/>
      <c r="JG51" s="62"/>
      <c r="JH51" s="62"/>
      <c r="JI51" s="62"/>
      <c r="JJ51" s="62"/>
      <c r="JK51" s="62"/>
      <c r="JL51" s="62"/>
      <c r="JM51" s="62"/>
      <c r="JN51" s="62"/>
      <c r="JO51" s="62"/>
      <c r="JP51" s="62"/>
      <c r="JQ51" s="62"/>
      <c r="JR51" s="62"/>
      <c r="JS51" s="62"/>
      <c r="JT51" s="62"/>
      <c r="JU51" s="62"/>
      <c r="JV51" s="62"/>
      <c r="JW51" s="62"/>
      <c r="JX51" s="62"/>
      <c r="JY51" s="62"/>
      <c r="JZ51" s="62"/>
      <c r="KA51" s="62"/>
      <c r="KB51" s="62"/>
      <c r="KC51" s="62"/>
      <c r="KD51" s="62"/>
      <c r="KE51" s="62"/>
      <c r="KF51" s="62"/>
      <c r="KG51" s="62"/>
      <c r="KH51" s="62"/>
      <c r="KI51" s="62"/>
      <c r="KJ51" s="62"/>
      <c r="KK51" s="62"/>
      <c r="KL51" s="62"/>
      <c r="KM51" s="62"/>
      <c r="KN51" s="62"/>
      <c r="KO51" s="62"/>
      <c r="KP51" s="62"/>
      <c r="KQ51" s="62"/>
      <c r="KR51" s="62"/>
      <c r="KS51" s="62"/>
      <c r="KT51" s="62"/>
      <c r="KU51" s="62"/>
      <c r="KV51" s="62"/>
      <c r="KW51" s="62"/>
      <c r="KX51" s="62"/>
      <c r="KY51" s="62"/>
      <c r="KZ51" s="62"/>
      <c r="LA51" s="62"/>
      <c r="LB51" s="62"/>
      <c r="LC51" s="62"/>
      <c r="LD51" s="62"/>
      <c r="LE51" s="62"/>
      <c r="LF51" s="62"/>
      <c r="LG51" s="62"/>
      <c r="LH51" s="62"/>
      <c r="LI51" s="62"/>
      <c r="LJ51" s="62"/>
      <c r="LK51" s="62"/>
      <c r="LL51" s="62"/>
      <c r="LM51" s="62"/>
      <c r="LN51" s="62"/>
      <c r="LO51" s="62"/>
      <c r="LP51" s="62"/>
      <c r="LQ51" s="62"/>
      <c r="LR51" s="62"/>
      <c r="LS51" s="62"/>
      <c r="LT51" s="62"/>
      <c r="LU51" s="62"/>
      <c r="LV51" s="62"/>
      <c r="LW51" s="62"/>
      <c r="LX51" s="62"/>
      <c r="LY51" s="62"/>
      <c r="LZ51" s="62"/>
      <c r="MA51" s="62"/>
      <c r="MB51" s="62"/>
      <c r="MC51" s="62"/>
      <c r="MD51" s="62"/>
      <c r="ME51" s="62"/>
      <c r="MF51" s="62"/>
      <c r="MG51" s="62"/>
      <c r="MH51" s="62"/>
      <c r="MI51" s="62"/>
      <c r="MJ51" s="62"/>
      <c r="MK51" s="62"/>
      <c r="ML51" s="62"/>
      <c r="MM51" s="62"/>
      <c r="MN51" s="62"/>
      <c r="MO51" s="62"/>
      <c r="MP51" s="62"/>
      <c r="MQ51" s="62"/>
      <c r="MR51" s="62"/>
      <c r="MS51" s="62"/>
      <c r="MT51" s="62"/>
      <c r="MU51" s="62"/>
      <c r="MV51" s="62"/>
      <c r="MW51" s="62"/>
      <c r="MX51" s="62"/>
      <c r="MY51" s="62"/>
      <c r="MZ51" s="62"/>
      <c r="NA51" s="62"/>
      <c r="NB51" s="62"/>
      <c r="NC51" s="62"/>
      <c r="ND51" s="62"/>
      <c r="NE51" s="62"/>
      <c r="NF51" s="62"/>
      <c r="NG51" s="62"/>
      <c r="NH51" s="62"/>
      <c r="NI51" s="62"/>
      <c r="NJ51" s="62"/>
      <c r="NK51" s="62"/>
      <c r="NL51" s="62"/>
      <c r="NM51" s="62"/>
      <c r="NN51" s="62"/>
      <c r="NO51" s="62"/>
      <c r="NP51" s="62"/>
      <c r="NQ51" s="62"/>
      <c r="NR51" s="62"/>
      <c r="NS51" s="62"/>
      <c r="NT51" s="62"/>
      <c r="NU51" s="62"/>
      <c r="NV51" s="62"/>
      <c r="NW51" s="62"/>
      <c r="NX51" s="62"/>
      <c r="NY51" s="62"/>
      <c r="NZ51" s="62"/>
      <c r="OA51" s="62"/>
      <c r="OB51" s="62"/>
      <c r="OC51" s="62"/>
      <c r="OD51" s="62"/>
      <c r="OE51" s="62"/>
      <c r="OF51" s="62"/>
      <c r="OG51" s="62"/>
      <c r="OH51" s="62"/>
      <c r="OI51" s="62"/>
      <c r="OJ51" s="62"/>
      <c r="OK51" s="62"/>
      <c r="OL51" s="62"/>
      <c r="OM51" s="62"/>
      <c r="ON51" s="62"/>
      <c r="OO51" s="62"/>
      <c r="OP51" s="62"/>
      <c r="OQ51" s="62"/>
      <c r="OR51" s="62"/>
      <c r="OS51" s="62"/>
      <c r="OT51" s="62"/>
      <c r="OU51" s="62"/>
      <c r="OV51" s="62"/>
      <c r="OW51" s="62"/>
      <c r="OX51" s="62"/>
      <c r="OY51" s="62"/>
      <c r="OZ51" s="62"/>
      <c r="PA51" s="62"/>
      <c r="PB51" s="62"/>
      <c r="PC51" s="62"/>
      <c r="PD51" s="62"/>
      <c r="PE51" s="62"/>
      <c r="PF51" s="62"/>
      <c r="PG51" s="62"/>
      <c r="PH51" s="62"/>
      <c r="PI51" s="62"/>
      <c r="PJ51" s="62"/>
      <c r="PK51" s="62"/>
      <c r="PL51" s="62"/>
      <c r="PM51" s="62"/>
      <c r="PN51" s="62"/>
      <c r="PO51" s="62"/>
      <c r="PP51" s="62"/>
      <c r="PQ51" s="62"/>
      <c r="PR51" s="62"/>
      <c r="PS51" s="62"/>
      <c r="PT51" s="62"/>
      <c r="PU51" s="62"/>
      <c r="PV51" s="62"/>
      <c r="PW51" s="62"/>
      <c r="PX51" s="62"/>
      <c r="PY51" s="62"/>
      <c r="PZ51" s="62"/>
      <c r="QA51" s="62"/>
      <c r="QB51" s="62"/>
      <c r="QC51" s="62"/>
      <c r="QD51" s="62"/>
      <c r="QE51" s="62"/>
      <c r="QF51" s="62"/>
      <c r="QG51" s="62"/>
      <c r="QH51" s="62"/>
      <c r="QI51" s="62"/>
      <c r="QJ51" s="62"/>
      <c r="QK51" s="62"/>
      <c r="XEG51" s="62"/>
      <c r="XEH51" s="62"/>
      <c r="XEI51" s="62"/>
      <c r="XEJ51" s="62"/>
      <c r="XEK51" s="62"/>
      <c r="XEL51" s="62"/>
      <c r="XEM51" s="62"/>
      <c r="XEN51" s="62"/>
      <c r="XEO51" s="62"/>
      <c r="XEP51" s="62"/>
      <c r="XEQ51" s="62"/>
      <c r="XER51" s="62"/>
      <c r="XES51" s="62"/>
      <c r="XET51" s="62"/>
      <c r="XEU51" s="62"/>
      <c r="XEV51" s="62"/>
      <c r="XEW51" s="62"/>
      <c r="XEX51" s="62"/>
      <c r="XEY51" s="62"/>
      <c r="XEZ51" s="62"/>
      <c r="XFA51" s="62"/>
      <c r="XFB51" s="62"/>
      <c r="XFC51" s="62"/>
      <c r="XFD51" s="62"/>
    </row>
    <row r="52" spans="1:454 16361:16384" s="16" customFormat="1" x14ac:dyDescent="0.25">
      <c r="A52" s="124"/>
      <c r="B52" s="120"/>
      <c r="C52" s="34"/>
      <c r="D52" s="34"/>
      <c r="E52" s="34"/>
      <c r="F52" s="153"/>
      <c r="G52" s="35"/>
      <c r="H52" s="35"/>
      <c r="I52" s="157"/>
      <c r="J52" s="34"/>
      <c r="K52" s="37"/>
      <c r="L52" s="168"/>
      <c r="M52" s="27"/>
      <c r="N52" s="37"/>
      <c r="O52" s="37"/>
      <c r="P52" s="34"/>
      <c r="Q52" s="34"/>
      <c r="R52" s="34"/>
      <c r="S52" s="34"/>
      <c r="T52" s="34"/>
      <c r="U52" s="34"/>
      <c r="V52" s="19" t="s">
        <v>183</v>
      </c>
      <c r="W52" s="20">
        <v>42359</v>
      </c>
      <c r="X52" s="21">
        <v>11708</v>
      </c>
      <c r="Y52" s="22" t="s">
        <v>149</v>
      </c>
      <c r="Z52" s="20">
        <v>42370</v>
      </c>
      <c r="AA52" s="20">
        <v>42735</v>
      </c>
      <c r="AB52" s="23" t="s">
        <v>106</v>
      </c>
      <c r="AC52" s="22" t="s">
        <v>106</v>
      </c>
      <c r="AD52" s="177">
        <v>0</v>
      </c>
      <c r="AE52" s="177">
        <v>0</v>
      </c>
      <c r="AF52" s="25" t="s">
        <v>106</v>
      </c>
      <c r="AG52" s="24"/>
      <c r="AH52" s="177">
        <v>0</v>
      </c>
      <c r="AI52" s="177">
        <v>0</v>
      </c>
      <c r="AJ52" s="177">
        <v>28800</v>
      </c>
      <c r="AK52" s="177">
        <v>0</v>
      </c>
      <c r="AL52" s="165">
        <v>0</v>
      </c>
      <c r="AM52" s="39"/>
      <c r="AN52" s="39"/>
      <c r="AO52" s="34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  <c r="CR52" s="62"/>
      <c r="CS52" s="62"/>
      <c r="CT52" s="62"/>
      <c r="CU52" s="62"/>
      <c r="CV52" s="62"/>
      <c r="CW52" s="62"/>
      <c r="CX52" s="62"/>
      <c r="CY52" s="62"/>
      <c r="CZ52" s="62"/>
      <c r="DA52" s="62"/>
      <c r="DB52" s="62"/>
      <c r="DC52" s="62"/>
      <c r="DD52" s="62"/>
      <c r="DE52" s="62"/>
      <c r="DF52" s="62"/>
      <c r="DG52" s="62"/>
      <c r="DH52" s="62"/>
      <c r="DI52" s="62"/>
      <c r="DJ52" s="62"/>
      <c r="DK52" s="62"/>
      <c r="DL52" s="62"/>
      <c r="DM52" s="62"/>
      <c r="DN52" s="62"/>
      <c r="DO52" s="62"/>
      <c r="DP52" s="62"/>
      <c r="DQ52" s="62"/>
      <c r="DR52" s="62"/>
      <c r="DS52" s="62"/>
      <c r="DT52" s="62"/>
      <c r="DU52" s="62"/>
      <c r="DV52" s="62"/>
      <c r="DW52" s="62"/>
      <c r="DX52" s="62"/>
      <c r="DY52" s="62"/>
      <c r="DZ52" s="62"/>
      <c r="EA52" s="62"/>
      <c r="EB52" s="62"/>
      <c r="EC52" s="62"/>
      <c r="ED52" s="62"/>
      <c r="EE52" s="62"/>
      <c r="EF52" s="62"/>
      <c r="EG52" s="62"/>
      <c r="EH52" s="62"/>
      <c r="EI52" s="62"/>
      <c r="EJ52" s="62"/>
      <c r="EK52" s="62"/>
      <c r="EL52" s="62"/>
      <c r="EM52" s="62"/>
      <c r="EN52" s="62"/>
      <c r="EO52" s="62"/>
      <c r="EP52" s="62"/>
      <c r="EQ52" s="62"/>
      <c r="ER52" s="62"/>
      <c r="ES52" s="62"/>
      <c r="ET52" s="62"/>
      <c r="EU52" s="62"/>
      <c r="EV52" s="62"/>
      <c r="EW52" s="62"/>
      <c r="EX52" s="62"/>
      <c r="EY52" s="62"/>
      <c r="EZ52" s="62"/>
      <c r="FA52" s="62"/>
      <c r="FB52" s="62"/>
      <c r="FC52" s="62"/>
      <c r="FD52" s="62"/>
      <c r="FE52" s="62"/>
      <c r="FF52" s="62"/>
      <c r="FG52" s="62"/>
      <c r="FH52" s="62"/>
      <c r="FI52" s="62"/>
      <c r="FJ52" s="62"/>
      <c r="FK52" s="62"/>
      <c r="FL52" s="62"/>
      <c r="FM52" s="62"/>
      <c r="FN52" s="62"/>
      <c r="FO52" s="62"/>
      <c r="FP52" s="62"/>
      <c r="FQ52" s="62"/>
      <c r="FR52" s="62"/>
      <c r="FS52" s="62"/>
      <c r="FT52" s="62"/>
      <c r="FU52" s="62"/>
      <c r="FV52" s="62"/>
      <c r="FW52" s="62"/>
      <c r="FX52" s="62"/>
      <c r="FY52" s="62"/>
      <c r="FZ52" s="62"/>
      <c r="GA52" s="62"/>
      <c r="GB52" s="62"/>
      <c r="GC52" s="62"/>
      <c r="GD52" s="62"/>
      <c r="GE52" s="62"/>
      <c r="GF52" s="62"/>
      <c r="GG52" s="62"/>
      <c r="GH52" s="62"/>
      <c r="GI52" s="62"/>
      <c r="GJ52" s="62"/>
      <c r="GK52" s="62"/>
      <c r="GL52" s="62"/>
      <c r="GM52" s="62"/>
      <c r="GN52" s="62"/>
      <c r="GO52" s="62"/>
      <c r="GP52" s="62"/>
      <c r="GQ52" s="62"/>
      <c r="GR52" s="62"/>
      <c r="GS52" s="62"/>
      <c r="GT52" s="62"/>
      <c r="GU52" s="62"/>
      <c r="GV52" s="62"/>
      <c r="GW52" s="62"/>
      <c r="GX52" s="62"/>
      <c r="GY52" s="62"/>
      <c r="GZ52" s="62"/>
      <c r="HA52" s="62"/>
      <c r="HB52" s="62"/>
      <c r="HC52" s="62"/>
      <c r="HD52" s="62"/>
      <c r="HE52" s="62"/>
      <c r="HF52" s="62"/>
      <c r="HG52" s="62"/>
      <c r="HH52" s="62"/>
      <c r="HI52" s="62"/>
      <c r="HJ52" s="62"/>
      <c r="HK52" s="62"/>
      <c r="HL52" s="62"/>
      <c r="HM52" s="62"/>
      <c r="HN52" s="62"/>
      <c r="HO52" s="62"/>
      <c r="HP52" s="62"/>
      <c r="HQ52" s="62"/>
      <c r="HR52" s="62"/>
      <c r="HS52" s="62"/>
      <c r="HT52" s="62"/>
      <c r="HU52" s="62"/>
      <c r="HV52" s="62"/>
      <c r="HW52" s="62"/>
      <c r="HX52" s="62"/>
      <c r="HY52" s="62"/>
      <c r="HZ52" s="62"/>
      <c r="IA52" s="62"/>
      <c r="IB52" s="62"/>
      <c r="IC52" s="62"/>
      <c r="ID52" s="62"/>
      <c r="IE52" s="62"/>
      <c r="IF52" s="62"/>
      <c r="IG52" s="62"/>
      <c r="IH52" s="62"/>
      <c r="II52" s="62"/>
      <c r="IJ52" s="62"/>
      <c r="IK52" s="62"/>
      <c r="IL52" s="62"/>
      <c r="IM52" s="62"/>
      <c r="IN52" s="62"/>
      <c r="IO52" s="62"/>
      <c r="IP52" s="62"/>
      <c r="IQ52" s="62"/>
      <c r="IR52" s="62"/>
      <c r="IS52" s="62"/>
      <c r="IT52" s="62"/>
      <c r="IU52" s="62"/>
      <c r="IV52" s="62"/>
      <c r="IW52" s="62"/>
      <c r="IX52" s="62"/>
      <c r="IY52" s="62"/>
      <c r="IZ52" s="62"/>
      <c r="JA52" s="62"/>
      <c r="JB52" s="62"/>
      <c r="JC52" s="62"/>
      <c r="JD52" s="62"/>
      <c r="JE52" s="62"/>
      <c r="JF52" s="62"/>
      <c r="JG52" s="62"/>
      <c r="JH52" s="62"/>
      <c r="JI52" s="62"/>
      <c r="JJ52" s="62"/>
      <c r="JK52" s="62"/>
      <c r="JL52" s="62"/>
      <c r="JM52" s="62"/>
      <c r="JN52" s="62"/>
      <c r="JO52" s="62"/>
      <c r="JP52" s="62"/>
      <c r="JQ52" s="62"/>
      <c r="JR52" s="62"/>
      <c r="JS52" s="62"/>
      <c r="JT52" s="62"/>
      <c r="JU52" s="62"/>
      <c r="JV52" s="62"/>
      <c r="JW52" s="62"/>
      <c r="JX52" s="62"/>
      <c r="JY52" s="62"/>
      <c r="JZ52" s="62"/>
      <c r="KA52" s="62"/>
      <c r="KB52" s="62"/>
      <c r="KC52" s="62"/>
      <c r="KD52" s="62"/>
      <c r="KE52" s="62"/>
      <c r="KF52" s="62"/>
      <c r="KG52" s="62"/>
      <c r="KH52" s="62"/>
      <c r="KI52" s="62"/>
      <c r="KJ52" s="62"/>
      <c r="KK52" s="62"/>
      <c r="KL52" s="62"/>
      <c r="KM52" s="62"/>
      <c r="KN52" s="62"/>
      <c r="KO52" s="62"/>
      <c r="KP52" s="62"/>
      <c r="KQ52" s="62"/>
      <c r="KR52" s="62"/>
      <c r="KS52" s="62"/>
      <c r="KT52" s="62"/>
      <c r="KU52" s="62"/>
      <c r="KV52" s="62"/>
      <c r="KW52" s="62"/>
      <c r="KX52" s="62"/>
      <c r="KY52" s="62"/>
      <c r="KZ52" s="62"/>
      <c r="LA52" s="62"/>
      <c r="LB52" s="62"/>
      <c r="LC52" s="62"/>
      <c r="LD52" s="62"/>
      <c r="LE52" s="62"/>
      <c r="LF52" s="62"/>
      <c r="LG52" s="62"/>
      <c r="LH52" s="62"/>
      <c r="LI52" s="62"/>
      <c r="LJ52" s="62"/>
      <c r="LK52" s="62"/>
      <c r="LL52" s="62"/>
      <c r="LM52" s="62"/>
      <c r="LN52" s="62"/>
      <c r="LO52" s="62"/>
      <c r="LP52" s="62"/>
      <c r="LQ52" s="62"/>
      <c r="LR52" s="62"/>
      <c r="LS52" s="62"/>
      <c r="LT52" s="62"/>
      <c r="LU52" s="62"/>
      <c r="LV52" s="62"/>
      <c r="LW52" s="62"/>
      <c r="LX52" s="62"/>
      <c r="LY52" s="62"/>
      <c r="LZ52" s="62"/>
      <c r="MA52" s="62"/>
      <c r="MB52" s="62"/>
      <c r="MC52" s="62"/>
      <c r="MD52" s="62"/>
      <c r="ME52" s="62"/>
      <c r="MF52" s="62"/>
      <c r="MG52" s="62"/>
      <c r="MH52" s="62"/>
      <c r="MI52" s="62"/>
      <c r="MJ52" s="62"/>
      <c r="MK52" s="62"/>
      <c r="ML52" s="62"/>
      <c r="MM52" s="62"/>
      <c r="MN52" s="62"/>
      <c r="MO52" s="62"/>
      <c r="MP52" s="62"/>
      <c r="MQ52" s="62"/>
      <c r="MR52" s="62"/>
      <c r="MS52" s="62"/>
      <c r="MT52" s="62"/>
      <c r="MU52" s="62"/>
      <c r="MV52" s="62"/>
      <c r="MW52" s="62"/>
      <c r="MX52" s="62"/>
      <c r="MY52" s="62"/>
      <c r="MZ52" s="62"/>
      <c r="NA52" s="62"/>
      <c r="NB52" s="62"/>
      <c r="NC52" s="62"/>
      <c r="ND52" s="62"/>
      <c r="NE52" s="62"/>
      <c r="NF52" s="62"/>
      <c r="NG52" s="62"/>
      <c r="NH52" s="62"/>
      <c r="NI52" s="62"/>
      <c r="NJ52" s="62"/>
      <c r="NK52" s="62"/>
      <c r="NL52" s="62"/>
      <c r="NM52" s="62"/>
      <c r="NN52" s="62"/>
      <c r="NO52" s="62"/>
      <c r="NP52" s="62"/>
      <c r="NQ52" s="62"/>
      <c r="NR52" s="62"/>
      <c r="NS52" s="62"/>
      <c r="NT52" s="62"/>
      <c r="NU52" s="62"/>
      <c r="NV52" s="62"/>
      <c r="NW52" s="62"/>
      <c r="NX52" s="62"/>
      <c r="NY52" s="62"/>
      <c r="NZ52" s="62"/>
      <c r="OA52" s="62"/>
      <c r="OB52" s="62"/>
      <c r="OC52" s="62"/>
      <c r="OD52" s="62"/>
      <c r="OE52" s="62"/>
      <c r="OF52" s="62"/>
      <c r="OG52" s="62"/>
      <c r="OH52" s="62"/>
      <c r="OI52" s="62"/>
      <c r="OJ52" s="62"/>
      <c r="OK52" s="62"/>
      <c r="OL52" s="62"/>
      <c r="OM52" s="62"/>
      <c r="ON52" s="62"/>
      <c r="OO52" s="62"/>
      <c r="OP52" s="62"/>
      <c r="OQ52" s="62"/>
      <c r="OR52" s="62"/>
      <c r="OS52" s="62"/>
      <c r="OT52" s="62"/>
      <c r="OU52" s="62"/>
      <c r="OV52" s="62"/>
      <c r="OW52" s="62"/>
      <c r="OX52" s="62"/>
      <c r="OY52" s="62"/>
      <c r="OZ52" s="62"/>
      <c r="PA52" s="62"/>
      <c r="PB52" s="62"/>
      <c r="PC52" s="62"/>
      <c r="PD52" s="62"/>
      <c r="PE52" s="62"/>
      <c r="PF52" s="62"/>
      <c r="PG52" s="62"/>
      <c r="PH52" s="62"/>
      <c r="PI52" s="62"/>
      <c r="PJ52" s="62"/>
      <c r="PK52" s="62"/>
      <c r="PL52" s="62"/>
      <c r="PM52" s="62"/>
      <c r="PN52" s="62"/>
      <c r="PO52" s="62"/>
      <c r="PP52" s="62"/>
      <c r="PQ52" s="62"/>
      <c r="PR52" s="62"/>
      <c r="PS52" s="62"/>
      <c r="PT52" s="62"/>
      <c r="PU52" s="62"/>
      <c r="PV52" s="62"/>
      <c r="PW52" s="62"/>
      <c r="PX52" s="62"/>
      <c r="PY52" s="62"/>
      <c r="PZ52" s="62"/>
      <c r="QA52" s="62"/>
      <c r="QB52" s="62"/>
      <c r="QC52" s="62"/>
      <c r="QD52" s="62"/>
      <c r="QE52" s="62"/>
      <c r="QF52" s="62"/>
      <c r="QG52" s="62"/>
      <c r="QH52" s="62"/>
      <c r="QI52" s="62"/>
      <c r="QJ52" s="62"/>
      <c r="QK52" s="62"/>
      <c r="XEG52" s="62"/>
      <c r="XEH52" s="62"/>
      <c r="XEI52" s="62"/>
      <c r="XEJ52" s="62"/>
      <c r="XEK52" s="62"/>
      <c r="XEL52" s="62"/>
      <c r="XEM52" s="62"/>
      <c r="XEN52" s="62"/>
      <c r="XEO52" s="62"/>
      <c r="XEP52" s="62"/>
      <c r="XEQ52" s="62"/>
      <c r="XER52" s="62"/>
      <c r="XES52" s="62"/>
      <c r="XET52" s="62"/>
      <c r="XEU52" s="62"/>
      <c r="XEV52" s="62"/>
      <c r="XEW52" s="62"/>
      <c r="XEX52" s="62"/>
      <c r="XEY52" s="62"/>
      <c r="XEZ52" s="62"/>
      <c r="XFA52" s="62"/>
      <c r="XFB52" s="62"/>
      <c r="XFC52" s="62"/>
      <c r="XFD52" s="62"/>
    </row>
    <row r="53" spans="1:454 16361:16384" s="16" customFormat="1" x14ac:dyDescent="0.25">
      <c r="A53" s="124"/>
      <c r="B53" s="120"/>
      <c r="C53" s="34"/>
      <c r="D53" s="34"/>
      <c r="E53" s="34"/>
      <c r="F53" s="153"/>
      <c r="G53" s="35"/>
      <c r="H53" s="35"/>
      <c r="I53" s="157"/>
      <c r="J53" s="34"/>
      <c r="K53" s="37"/>
      <c r="L53" s="168"/>
      <c r="M53" s="27"/>
      <c r="N53" s="37"/>
      <c r="O53" s="37"/>
      <c r="P53" s="34"/>
      <c r="Q53" s="34"/>
      <c r="R53" s="34"/>
      <c r="S53" s="34"/>
      <c r="T53" s="34"/>
      <c r="U53" s="34"/>
      <c r="V53" s="19" t="s">
        <v>139</v>
      </c>
      <c r="W53" s="20">
        <v>42730</v>
      </c>
      <c r="X53" s="21">
        <v>11965</v>
      </c>
      <c r="Y53" s="22" t="s">
        <v>149</v>
      </c>
      <c r="Z53" s="20">
        <v>42736</v>
      </c>
      <c r="AA53" s="20">
        <v>43100</v>
      </c>
      <c r="AB53" s="23" t="s">
        <v>106</v>
      </c>
      <c r="AC53" s="22" t="s">
        <v>106</v>
      </c>
      <c r="AD53" s="177">
        <v>0</v>
      </c>
      <c r="AE53" s="177">
        <v>0</v>
      </c>
      <c r="AF53" s="25" t="s">
        <v>106</v>
      </c>
      <c r="AG53" s="24"/>
      <c r="AH53" s="177">
        <v>0</v>
      </c>
      <c r="AI53" s="177">
        <v>0</v>
      </c>
      <c r="AJ53" s="177">
        <v>12000</v>
      </c>
      <c r="AK53" s="177">
        <v>0</v>
      </c>
      <c r="AL53" s="165">
        <v>0</v>
      </c>
      <c r="AM53" s="39"/>
      <c r="AN53" s="39"/>
      <c r="AO53" s="34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62"/>
      <c r="CG53" s="62"/>
      <c r="CH53" s="62"/>
      <c r="CI53" s="62"/>
      <c r="CJ53" s="62"/>
      <c r="CK53" s="62"/>
      <c r="CL53" s="62"/>
      <c r="CM53" s="62"/>
      <c r="CN53" s="62"/>
      <c r="CO53" s="62"/>
      <c r="CP53" s="62"/>
      <c r="CQ53" s="62"/>
      <c r="CR53" s="62"/>
      <c r="CS53" s="62"/>
      <c r="CT53" s="62"/>
      <c r="CU53" s="62"/>
      <c r="CV53" s="62"/>
      <c r="CW53" s="62"/>
      <c r="CX53" s="62"/>
      <c r="CY53" s="62"/>
      <c r="CZ53" s="62"/>
      <c r="DA53" s="62"/>
      <c r="DB53" s="62"/>
      <c r="DC53" s="62"/>
      <c r="DD53" s="62"/>
      <c r="DE53" s="62"/>
      <c r="DF53" s="62"/>
      <c r="DG53" s="62"/>
      <c r="DH53" s="62"/>
      <c r="DI53" s="62"/>
      <c r="DJ53" s="62"/>
      <c r="DK53" s="62"/>
      <c r="DL53" s="62"/>
      <c r="DM53" s="62"/>
      <c r="DN53" s="62"/>
      <c r="DO53" s="62"/>
      <c r="DP53" s="62"/>
      <c r="DQ53" s="62"/>
      <c r="DR53" s="62"/>
      <c r="DS53" s="62"/>
      <c r="DT53" s="62"/>
      <c r="DU53" s="62"/>
      <c r="DV53" s="62"/>
      <c r="DW53" s="62"/>
      <c r="DX53" s="62"/>
      <c r="DY53" s="62"/>
      <c r="DZ53" s="62"/>
      <c r="EA53" s="62"/>
      <c r="EB53" s="62"/>
      <c r="EC53" s="62"/>
      <c r="ED53" s="62"/>
      <c r="EE53" s="62"/>
      <c r="EF53" s="62"/>
      <c r="EG53" s="62"/>
      <c r="EH53" s="62"/>
      <c r="EI53" s="62"/>
      <c r="EJ53" s="62"/>
      <c r="EK53" s="62"/>
      <c r="EL53" s="62"/>
      <c r="EM53" s="62"/>
      <c r="EN53" s="62"/>
      <c r="EO53" s="62"/>
      <c r="EP53" s="62"/>
      <c r="EQ53" s="62"/>
      <c r="ER53" s="62"/>
      <c r="ES53" s="62"/>
      <c r="ET53" s="62"/>
      <c r="EU53" s="62"/>
      <c r="EV53" s="62"/>
      <c r="EW53" s="62"/>
      <c r="EX53" s="62"/>
      <c r="EY53" s="62"/>
      <c r="EZ53" s="62"/>
      <c r="FA53" s="62"/>
      <c r="FB53" s="62"/>
      <c r="FC53" s="62"/>
      <c r="FD53" s="62"/>
      <c r="FE53" s="62"/>
      <c r="FF53" s="62"/>
      <c r="FG53" s="62"/>
      <c r="FH53" s="62"/>
      <c r="FI53" s="62"/>
      <c r="FJ53" s="62"/>
      <c r="FK53" s="62"/>
      <c r="FL53" s="62"/>
      <c r="FM53" s="62"/>
      <c r="FN53" s="62"/>
      <c r="FO53" s="62"/>
      <c r="FP53" s="62"/>
      <c r="FQ53" s="62"/>
      <c r="FR53" s="62"/>
      <c r="FS53" s="62"/>
      <c r="FT53" s="62"/>
      <c r="FU53" s="62"/>
      <c r="FV53" s="62"/>
      <c r="FW53" s="62"/>
      <c r="FX53" s="62"/>
      <c r="FY53" s="62"/>
      <c r="FZ53" s="62"/>
      <c r="GA53" s="62"/>
      <c r="GB53" s="62"/>
      <c r="GC53" s="62"/>
      <c r="GD53" s="62"/>
      <c r="GE53" s="62"/>
      <c r="GF53" s="62"/>
      <c r="GG53" s="62"/>
      <c r="GH53" s="62"/>
      <c r="GI53" s="62"/>
      <c r="GJ53" s="62"/>
      <c r="GK53" s="62"/>
      <c r="GL53" s="62"/>
      <c r="GM53" s="62"/>
      <c r="GN53" s="62"/>
      <c r="GO53" s="62"/>
      <c r="GP53" s="62"/>
      <c r="GQ53" s="62"/>
      <c r="GR53" s="62"/>
      <c r="GS53" s="62"/>
      <c r="GT53" s="62"/>
      <c r="GU53" s="62"/>
      <c r="GV53" s="62"/>
      <c r="GW53" s="62"/>
      <c r="GX53" s="62"/>
      <c r="GY53" s="62"/>
      <c r="GZ53" s="62"/>
      <c r="HA53" s="62"/>
      <c r="HB53" s="62"/>
      <c r="HC53" s="62"/>
      <c r="HD53" s="62"/>
      <c r="HE53" s="62"/>
      <c r="HF53" s="62"/>
      <c r="HG53" s="62"/>
      <c r="HH53" s="62"/>
      <c r="HI53" s="62"/>
      <c r="HJ53" s="62"/>
      <c r="HK53" s="62"/>
      <c r="HL53" s="62"/>
      <c r="HM53" s="62"/>
      <c r="HN53" s="62"/>
      <c r="HO53" s="62"/>
      <c r="HP53" s="62"/>
      <c r="HQ53" s="62"/>
      <c r="HR53" s="62"/>
      <c r="HS53" s="62"/>
      <c r="HT53" s="62"/>
      <c r="HU53" s="62"/>
      <c r="HV53" s="62"/>
      <c r="HW53" s="62"/>
      <c r="HX53" s="62"/>
      <c r="HY53" s="62"/>
      <c r="HZ53" s="62"/>
      <c r="IA53" s="62"/>
      <c r="IB53" s="62"/>
      <c r="IC53" s="62"/>
      <c r="ID53" s="62"/>
      <c r="IE53" s="62"/>
      <c r="IF53" s="62"/>
      <c r="IG53" s="62"/>
      <c r="IH53" s="62"/>
      <c r="II53" s="62"/>
      <c r="IJ53" s="62"/>
      <c r="IK53" s="62"/>
      <c r="IL53" s="62"/>
      <c r="IM53" s="62"/>
      <c r="IN53" s="62"/>
      <c r="IO53" s="62"/>
      <c r="IP53" s="62"/>
      <c r="IQ53" s="62"/>
      <c r="IR53" s="62"/>
      <c r="IS53" s="62"/>
      <c r="IT53" s="62"/>
      <c r="IU53" s="62"/>
      <c r="IV53" s="62"/>
      <c r="IW53" s="62"/>
      <c r="IX53" s="62"/>
      <c r="IY53" s="62"/>
      <c r="IZ53" s="62"/>
      <c r="JA53" s="62"/>
      <c r="JB53" s="62"/>
      <c r="JC53" s="62"/>
      <c r="JD53" s="62"/>
      <c r="JE53" s="62"/>
      <c r="JF53" s="62"/>
      <c r="JG53" s="62"/>
      <c r="JH53" s="62"/>
      <c r="JI53" s="62"/>
      <c r="JJ53" s="62"/>
      <c r="JK53" s="62"/>
      <c r="JL53" s="62"/>
      <c r="JM53" s="62"/>
      <c r="JN53" s="62"/>
      <c r="JO53" s="62"/>
      <c r="JP53" s="62"/>
      <c r="JQ53" s="62"/>
      <c r="JR53" s="62"/>
      <c r="JS53" s="62"/>
      <c r="JT53" s="62"/>
      <c r="JU53" s="62"/>
      <c r="JV53" s="62"/>
      <c r="JW53" s="62"/>
      <c r="JX53" s="62"/>
      <c r="JY53" s="62"/>
      <c r="JZ53" s="62"/>
      <c r="KA53" s="62"/>
      <c r="KB53" s="62"/>
      <c r="KC53" s="62"/>
      <c r="KD53" s="62"/>
      <c r="KE53" s="62"/>
      <c r="KF53" s="62"/>
      <c r="KG53" s="62"/>
      <c r="KH53" s="62"/>
      <c r="KI53" s="62"/>
      <c r="KJ53" s="62"/>
      <c r="KK53" s="62"/>
      <c r="KL53" s="62"/>
      <c r="KM53" s="62"/>
      <c r="KN53" s="62"/>
      <c r="KO53" s="62"/>
      <c r="KP53" s="62"/>
      <c r="KQ53" s="62"/>
      <c r="KR53" s="62"/>
      <c r="KS53" s="62"/>
      <c r="KT53" s="62"/>
      <c r="KU53" s="62"/>
      <c r="KV53" s="62"/>
      <c r="KW53" s="62"/>
      <c r="KX53" s="62"/>
      <c r="KY53" s="62"/>
      <c r="KZ53" s="62"/>
      <c r="LA53" s="62"/>
      <c r="LB53" s="62"/>
      <c r="LC53" s="62"/>
      <c r="LD53" s="62"/>
      <c r="LE53" s="62"/>
      <c r="LF53" s="62"/>
      <c r="LG53" s="62"/>
      <c r="LH53" s="62"/>
      <c r="LI53" s="62"/>
      <c r="LJ53" s="62"/>
      <c r="LK53" s="62"/>
      <c r="LL53" s="62"/>
      <c r="LM53" s="62"/>
      <c r="LN53" s="62"/>
      <c r="LO53" s="62"/>
      <c r="LP53" s="62"/>
      <c r="LQ53" s="62"/>
      <c r="LR53" s="62"/>
      <c r="LS53" s="62"/>
      <c r="LT53" s="62"/>
      <c r="LU53" s="62"/>
      <c r="LV53" s="62"/>
      <c r="LW53" s="62"/>
      <c r="LX53" s="62"/>
      <c r="LY53" s="62"/>
      <c r="LZ53" s="62"/>
      <c r="MA53" s="62"/>
      <c r="MB53" s="62"/>
      <c r="MC53" s="62"/>
      <c r="MD53" s="62"/>
      <c r="ME53" s="62"/>
      <c r="MF53" s="62"/>
      <c r="MG53" s="62"/>
      <c r="MH53" s="62"/>
      <c r="MI53" s="62"/>
      <c r="MJ53" s="62"/>
      <c r="MK53" s="62"/>
      <c r="ML53" s="62"/>
      <c r="MM53" s="62"/>
      <c r="MN53" s="62"/>
      <c r="MO53" s="62"/>
      <c r="MP53" s="62"/>
      <c r="MQ53" s="62"/>
      <c r="MR53" s="62"/>
      <c r="MS53" s="62"/>
      <c r="MT53" s="62"/>
      <c r="MU53" s="62"/>
      <c r="MV53" s="62"/>
      <c r="MW53" s="62"/>
      <c r="MX53" s="62"/>
      <c r="MY53" s="62"/>
      <c r="MZ53" s="62"/>
      <c r="NA53" s="62"/>
      <c r="NB53" s="62"/>
      <c r="NC53" s="62"/>
      <c r="ND53" s="62"/>
      <c r="NE53" s="62"/>
      <c r="NF53" s="62"/>
      <c r="NG53" s="62"/>
      <c r="NH53" s="62"/>
      <c r="NI53" s="62"/>
      <c r="NJ53" s="62"/>
      <c r="NK53" s="62"/>
      <c r="NL53" s="62"/>
      <c r="NM53" s="62"/>
      <c r="NN53" s="62"/>
      <c r="NO53" s="62"/>
      <c r="NP53" s="62"/>
      <c r="NQ53" s="62"/>
      <c r="NR53" s="62"/>
      <c r="NS53" s="62"/>
      <c r="NT53" s="62"/>
      <c r="NU53" s="62"/>
      <c r="NV53" s="62"/>
      <c r="NW53" s="62"/>
      <c r="NX53" s="62"/>
      <c r="NY53" s="62"/>
      <c r="NZ53" s="62"/>
      <c r="OA53" s="62"/>
      <c r="OB53" s="62"/>
      <c r="OC53" s="62"/>
      <c r="OD53" s="62"/>
      <c r="OE53" s="62"/>
      <c r="OF53" s="62"/>
      <c r="OG53" s="62"/>
      <c r="OH53" s="62"/>
      <c r="OI53" s="62"/>
      <c r="OJ53" s="62"/>
      <c r="OK53" s="62"/>
      <c r="OL53" s="62"/>
      <c r="OM53" s="62"/>
      <c r="ON53" s="62"/>
      <c r="OO53" s="62"/>
      <c r="OP53" s="62"/>
      <c r="OQ53" s="62"/>
      <c r="OR53" s="62"/>
      <c r="OS53" s="62"/>
      <c r="OT53" s="62"/>
      <c r="OU53" s="62"/>
      <c r="OV53" s="62"/>
      <c r="OW53" s="62"/>
      <c r="OX53" s="62"/>
      <c r="OY53" s="62"/>
      <c r="OZ53" s="62"/>
      <c r="PA53" s="62"/>
      <c r="PB53" s="62"/>
      <c r="PC53" s="62"/>
      <c r="PD53" s="62"/>
      <c r="PE53" s="62"/>
      <c r="PF53" s="62"/>
      <c r="PG53" s="62"/>
      <c r="PH53" s="62"/>
      <c r="PI53" s="62"/>
      <c r="PJ53" s="62"/>
      <c r="PK53" s="62"/>
      <c r="PL53" s="62"/>
      <c r="PM53" s="62"/>
      <c r="PN53" s="62"/>
      <c r="PO53" s="62"/>
      <c r="PP53" s="62"/>
      <c r="PQ53" s="62"/>
      <c r="PR53" s="62"/>
      <c r="PS53" s="62"/>
      <c r="PT53" s="62"/>
      <c r="PU53" s="62"/>
      <c r="PV53" s="62"/>
      <c r="PW53" s="62"/>
      <c r="PX53" s="62"/>
      <c r="PY53" s="62"/>
      <c r="PZ53" s="62"/>
      <c r="QA53" s="62"/>
      <c r="QB53" s="62"/>
      <c r="QC53" s="62"/>
      <c r="QD53" s="62"/>
      <c r="QE53" s="62"/>
      <c r="QF53" s="62"/>
      <c r="QG53" s="62"/>
      <c r="QH53" s="62"/>
      <c r="QI53" s="62"/>
      <c r="QJ53" s="62"/>
      <c r="QK53" s="62"/>
      <c r="XEG53" s="62"/>
      <c r="XEH53" s="62"/>
      <c r="XEI53" s="62"/>
      <c r="XEJ53" s="62"/>
      <c r="XEK53" s="62"/>
      <c r="XEL53" s="62"/>
      <c r="XEM53" s="62"/>
      <c r="XEN53" s="62"/>
      <c r="XEO53" s="62"/>
      <c r="XEP53" s="62"/>
      <c r="XEQ53" s="62"/>
      <c r="XER53" s="62"/>
      <c r="XES53" s="62"/>
      <c r="XET53" s="62"/>
      <c r="XEU53" s="62"/>
      <c r="XEV53" s="62"/>
      <c r="XEW53" s="62"/>
      <c r="XEX53" s="62"/>
      <c r="XEY53" s="62"/>
      <c r="XEZ53" s="62"/>
      <c r="XFA53" s="62"/>
      <c r="XFB53" s="62"/>
      <c r="XFC53" s="62"/>
      <c r="XFD53" s="62"/>
    </row>
    <row r="54" spans="1:454 16361:16384" s="16" customFormat="1" x14ac:dyDescent="0.25">
      <c r="A54" s="124"/>
      <c r="B54" s="120"/>
      <c r="C54" s="34"/>
      <c r="D54" s="34"/>
      <c r="E54" s="34"/>
      <c r="F54" s="153"/>
      <c r="G54" s="35"/>
      <c r="H54" s="35"/>
      <c r="I54" s="157"/>
      <c r="J54" s="34"/>
      <c r="K54" s="37"/>
      <c r="L54" s="168"/>
      <c r="M54" s="27"/>
      <c r="N54" s="37"/>
      <c r="O54" s="37"/>
      <c r="P54" s="34"/>
      <c r="Q54" s="34"/>
      <c r="R54" s="34"/>
      <c r="S54" s="34"/>
      <c r="T54" s="34"/>
      <c r="U54" s="34"/>
      <c r="V54" s="19" t="s">
        <v>140</v>
      </c>
      <c r="W54" s="20">
        <v>43017</v>
      </c>
      <c r="X54" s="21">
        <v>12164</v>
      </c>
      <c r="Y54" s="22" t="s">
        <v>340</v>
      </c>
      <c r="Z54" s="20">
        <v>42979</v>
      </c>
      <c r="AA54" s="20">
        <v>43070</v>
      </c>
      <c r="AB54" s="23" t="s">
        <v>106</v>
      </c>
      <c r="AC54" s="57">
        <v>0.5</v>
      </c>
      <c r="AD54" s="177">
        <v>0</v>
      </c>
      <c r="AE54" s="177">
        <v>6000</v>
      </c>
      <c r="AF54" s="25" t="s">
        <v>106</v>
      </c>
      <c r="AG54" s="24"/>
      <c r="AH54" s="177">
        <v>0</v>
      </c>
      <c r="AI54" s="177">
        <v>7200</v>
      </c>
      <c r="AJ54" s="177">
        <v>0</v>
      </c>
      <c r="AK54" s="177">
        <v>0</v>
      </c>
      <c r="AL54" s="165">
        <v>0</v>
      </c>
      <c r="AM54" s="39"/>
      <c r="AN54" s="39"/>
      <c r="AO54" s="34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62"/>
      <c r="BJ54" s="62"/>
      <c r="BK54" s="62"/>
      <c r="BL54" s="62"/>
      <c r="BM54" s="62"/>
      <c r="BN54" s="62"/>
      <c r="BO54" s="62"/>
      <c r="BP54" s="62"/>
      <c r="BQ54" s="62"/>
      <c r="BR54" s="62"/>
      <c r="BS54" s="62"/>
      <c r="BT54" s="62"/>
      <c r="BU54" s="62"/>
      <c r="BV54" s="62"/>
      <c r="BW54" s="62"/>
      <c r="BX54" s="62"/>
      <c r="BY54" s="62"/>
      <c r="BZ54" s="62"/>
      <c r="CA54" s="62"/>
      <c r="CB54" s="62"/>
      <c r="CC54" s="62"/>
      <c r="CD54" s="62"/>
      <c r="CE54" s="62"/>
      <c r="CF54" s="62"/>
      <c r="CG54" s="62"/>
      <c r="CH54" s="62"/>
      <c r="CI54" s="62"/>
      <c r="CJ54" s="62"/>
      <c r="CK54" s="62"/>
      <c r="CL54" s="62"/>
      <c r="CM54" s="62"/>
      <c r="CN54" s="62"/>
      <c r="CO54" s="62"/>
      <c r="CP54" s="62"/>
      <c r="CQ54" s="62"/>
      <c r="CR54" s="62"/>
      <c r="CS54" s="62"/>
      <c r="CT54" s="62"/>
      <c r="CU54" s="62"/>
      <c r="CV54" s="62"/>
      <c r="CW54" s="62"/>
      <c r="CX54" s="62"/>
      <c r="CY54" s="62"/>
      <c r="CZ54" s="62"/>
      <c r="DA54" s="62"/>
      <c r="DB54" s="62"/>
      <c r="DC54" s="62"/>
      <c r="DD54" s="62"/>
      <c r="DE54" s="62"/>
      <c r="DF54" s="62"/>
      <c r="DG54" s="62"/>
      <c r="DH54" s="62"/>
      <c r="DI54" s="62"/>
      <c r="DJ54" s="62"/>
      <c r="DK54" s="62"/>
      <c r="DL54" s="62"/>
      <c r="DM54" s="62"/>
      <c r="DN54" s="62"/>
      <c r="DO54" s="62"/>
      <c r="DP54" s="62"/>
      <c r="DQ54" s="62"/>
      <c r="DR54" s="62"/>
      <c r="DS54" s="62"/>
      <c r="DT54" s="62"/>
      <c r="DU54" s="62"/>
      <c r="DV54" s="62"/>
      <c r="DW54" s="62"/>
      <c r="DX54" s="62"/>
      <c r="DY54" s="62"/>
      <c r="DZ54" s="62"/>
      <c r="EA54" s="62"/>
      <c r="EB54" s="62"/>
      <c r="EC54" s="62"/>
      <c r="ED54" s="62"/>
      <c r="EE54" s="62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2"/>
      <c r="FF54" s="62"/>
      <c r="FG54" s="62"/>
      <c r="FH54" s="62"/>
      <c r="FI54" s="62"/>
      <c r="FJ54" s="62"/>
      <c r="FK54" s="62"/>
      <c r="FL54" s="62"/>
      <c r="FM54" s="62"/>
      <c r="FN54" s="62"/>
      <c r="FO54" s="62"/>
      <c r="FP54" s="62"/>
      <c r="FQ54" s="62"/>
      <c r="FR54" s="62"/>
      <c r="FS54" s="62"/>
      <c r="FT54" s="62"/>
      <c r="FU54" s="62"/>
      <c r="FV54" s="62"/>
      <c r="FW54" s="62"/>
      <c r="FX54" s="62"/>
      <c r="FY54" s="62"/>
      <c r="FZ54" s="62"/>
      <c r="GA54" s="62"/>
      <c r="GB54" s="62"/>
      <c r="GC54" s="62"/>
      <c r="GD54" s="62"/>
      <c r="GE54" s="62"/>
      <c r="GF54" s="62"/>
      <c r="GG54" s="62"/>
      <c r="GH54" s="62"/>
      <c r="GI54" s="62"/>
      <c r="GJ54" s="62"/>
      <c r="GK54" s="62"/>
      <c r="GL54" s="62"/>
      <c r="GM54" s="62"/>
      <c r="GN54" s="62"/>
      <c r="GO54" s="62"/>
      <c r="GP54" s="62"/>
      <c r="GQ54" s="62"/>
      <c r="GR54" s="62"/>
      <c r="GS54" s="62"/>
      <c r="GT54" s="62"/>
      <c r="GU54" s="62"/>
      <c r="GV54" s="62"/>
      <c r="GW54" s="62"/>
      <c r="GX54" s="62"/>
      <c r="GY54" s="62"/>
      <c r="GZ54" s="62"/>
      <c r="HA54" s="62"/>
      <c r="HB54" s="62"/>
      <c r="HC54" s="62"/>
      <c r="HD54" s="62"/>
      <c r="HE54" s="62"/>
      <c r="HF54" s="62"/>
      <c r="HG54" s="62"/>
      <c r="HH54" s="62"/>
      <c r="HI54" s="62"/>
      <c r="HJ54" s="62"/>
      <c r="HK54" s="62"/>
      <c r="HL54" s="62"/>
      <c r="HM54" s="62"/>
      <c r="HN54" s="62"/>
      <c r="HO54" s="62"/>
      <c r="HP54" s="62"/>
      <c r="HQ54" s="62"/>
      <c r="HR54" s="62"/>
      <c r="HS54" s="62"/>
      <c r="HT54" s="62"/>
      <c r="HU54" s="62"/>
      <c r="HV54" s="62"/>
      <c r="HW54" s="62"/>
      <c r="HX54" s="62"/>
      <c r="HY54" s="62"/>
      <c r="HZ54" s="62"/>
      <c r="IA54" s="62"/>
      <c r="IB54" s="62"/>
      <c r="IC54" s="62"/>
      <c r="ID54" s="62"/>
      <c r="IE54" s="62"/>
      <c r="IF54" s="62"/>
      <c r="IG54" s="62"/>
      <c r="IH54" s="62"/>
      <c r="II54" s="62"/>
      <c r="IJ54" s="62"/>
      <c r="IK54" s="62"/>
      <c r="IL54" s="62"/>
      <c r="IM54" s="62"/>
      <c r="IN54" s="62"/>
      <c r="IO54" s="62"/>
      <c r="IP54" s="62"/>
      <c r="IQ54" s="62"/>
      <c r="IR54" s="62"/>
      <c r="IS54" s="62"/>
      <c r="IT54" s="62"/>
      <c r="IU54" s="62"/>
      <c r="IV54" s="62"/>
      <c r="IW54" s="62"/>
      <c r="IX54" s="62"/>
      <c r="IY54" s="62"/>
      <c r="IZ54" s="62"/>
      <c r="JA54" s="62"/>
      <c r="JB54" s="62"/>
      <c r="JC54" s="62"/>
      <c r="JD54" s="62"/>
      <c r="JE54" s="62"/>
      <c r="JF54" s="62"/>
      <c r="JG54" s="62"/>
      <c r="JH54" s="62"/>
      <c r="JI54" s="62"/>
      <c r="JJ54" s="62"/>
      <c r="JK54" s="62"/>
      <c r="JL54" s="62"/>
      <c r="JM54" s="62"/>
      <c r="JN54" s="62"/>
      <c r="JO54" s="62"/>
      <c r="JP54" s="62"/>
      <c r="JQ54" s="62"/>
      <c r="JR54" s="62"/>
      <c r="JS54" s="62"/>
      <c r="JT54" s="62"/>
      <c r="JU54" s="62"/>
      <c r="JV54" s="62"/>
      <c r="JW54" s="62"/>
      <c r="JX54" s="62"/>
      <c r="JY54" s="62"/>
      <c r="JZ54" s="62"/>
      <c r="KA54" s="62"/>
      <c r="KB54" s="62"/>
      <c r="KC54" s="62"/>
      <c r="KD54" s="62"/>
      <c r="KE54" s="62"/>
      <c r="KF54" s="62"/>
      <c r="KG54" s="62"/>
      <c r="KH54" s="62"/>
      <c r="KI54" s="62"/>
      <c r="KJ54" s="62"/>
      <c r="KK54" s="62"/>
      <c r="KL54" s="62"/>
      <c r="KM54" s="62"/>
      <c r="KN54" s="62"/>
      <c r="KO54" s="62"/>
      <c r="KP54" s="62"/>
      <c r="KQ54" s="62"/>
      <c r="KR54" s="62"/>
      <c r="KS54" s="62"/>
      <c r="KT54" s="62"/>
      <c r="KU54" s="62"/>
      <c r="KV54" s="62"/>
      <c r="KW54" s="62"/>
      <c r="KX54" s="62"/>
      <c r="KY54" s="62"/>
      <c r="KZ54" s="62"/>
      <c r="LA54" s="62"/>
      <c r="LB54" s="62"/>
      <c r="LC54" s="62"/>
      <c r="LD54" s="62"/>
      <c r="LE54" s="62"/>
      <c r="LF54" s="62"/>
      <c r="LG54" s="62"/>
      <c r="LH54" s="62"/>
      <c r="LI54" s="62"/>
      <c r="LJ54" s="62"/>
      <c r="LK54" s="62"/>
      <c r="LL54" s="62"/>
      <c r="LM54" s="62"/>
      <c r="LN54" s="62"/>
      <c r="LO54" s="62"/>
      <c r="LP54" s="62"/>
      <c r="LQ54" s="62"/>
      <c r="LR54" s="62"/>
      <c r="LS54" s="62"/>
      <c r="LT54" s="62"/>
      <c r="LU54" s="62"/>
      <c r="LV54" s="62"/>
      <c r="LW54" s="62"/>
      <c r="LX54" s="62"/>
      <c r="LY54" s="62"/>
      <c r="LZ54" s="62"/>
      <c r="MA54" s="62"/>
      <c r="MB54" s="62"/>
      <c r="MC54" s="62"/>
      <c r="MD54" s="62"/>
      <c r="ME54" s="62"/>
      <c r="MF54" s="62"/>
      <c r="MG54" s="62"/>
      <c r="MH54" s="62"/>
      <c r="MI54" s="62"/>
      <c r="MJ54" s="62"/>
      <c r="MK54" s="62"/>
      <c r="ML54" s="62"/>
      <c r="MM54" s="62"/>
      <c r="MN54" s="62"/>
      <c r="MO54" s="62"/>
      <c r="MP54" s="62"/>
      <c r="MQ54" s="62"/>
      <c r="MR54" s="62"/>
      <c r="MS54" s="62"/>
      <c r="MT54" s="62"/>
      <c r="MU54" s="62"/>
      <c r="MV54" s="62"/>
      <c r="MW54" s="62"/>
      <c r="MX54" s="62"/>
      <c r="MY54" s="62"/>
      <c r="MZ54" s="62"/>
      <c r="NA54" s="62"/>
      <c r="NB54" s="62"/>
      <c r="NC54" s="62"/>
      <c r="ND54" s="62"/>
      <c r="NE54" s="62"/>
      <c r="NF54" s="62"/>
      <c r="NG54" s="62"/>
      <c r="NH54" s="62"/>
      <c r="NI54" s="62"/>
      <c r="NJ54" s="62"/>
      <c r="NK54" s="62"/>
      <c r="NL54" s="62"/>
      <c r="NM54" s="62"/>
      <c r="NN54" s="62"/>
      <c r="NO54" s="62"/>
      <c r="NP54" s="62"/>
      <c r="NQ54" s="62"/>
      <c r="NR54" s="62"/>
      <c r="NS54" s="62"/>
      <c r="NT54" s="62"/>
      <c r="NU54" s="62"/>
      <c r="NV54" s="62"/>
      <c r="NW54" s="62"/>
      <c r="NX54" s="62"/>
      <c r="NY54" s="62"/>
      <c r="NZ54" s="62"/>
      <c r="OA54" s="62"/>
      <c r="OB54" s="62"/>
      <c r="OC54" s="62"/>
      <c r="OD54" s="62"/>
      <c r="OE54" s="62"/>
      <c r="OF54" s="62"/>
      <c r="OG54" s="62"/>
      <c r="OH54" s="62"/>
      <c r="OI54" s="62"/>
      <c r="OJ54" s="62"/>
      <c r="OK54" s="62"/>
      <c r="OL54" s="62"/>
      <c r="OM54" s="62"/>
      <c r="ON54" s="62"/>
      <c r="OO54" s="62"/>
      <c r="OP54" s="62"/>
      <c r="OQ54" s="62"/>
      <c r="OR54" s="62"/>
      <c r="OS54" s="62"/>
      <c r="OT54" s="62"/>
      <c r="OU54" s="62"/>
      <c r="OV54" s="62"/>
      <c r="OW54" s="62"/>
      <c r="OX54" s="62"/>
      <c r="OY54" s="62"/>
      <c r="OZ54" s="62"/>
      <c r="PA54" s="62"/>
      <c r="PB54" s="62"/>
      <c r="PC54" s="62"/>
      <c r="PD54" s="62"/>
      <c r="PE54" s="62"/>
      <c r="PF54" s="62"/>
      <c r="PG54" s="62"/>
      <c r="PH54" s="62"/>
      <c r="PI54" s="62"/>
      <c r="PJ54" s="62"/>
      <c r="PK54" s="62"/>
      <c r="PL54" s="62"/>
      <c r="PM54" s="62"/>
      <c r="PN54" s="62"/>
      <c r="PO54" s="62"/>
      <c r="PP54" s="62"/>
      <c r="PQ54" s="62"/>
      <c r="PR54" s="62"/>
      <c r="PS54" s="62"/>
      <c r="PT54" s="62"/>
      <c r="PU54" s="62"/>
      <c r="PV54" s="62"/>
      <c r="PW54" s="62"/>
      <c r="PX54" s="62"/>
      <c r="PY54" s="62"/>
      <c r="PZ54" s="62"/>
      <c r="QA54" s="62"/>
      <c r="QB54" s="62"/>
      <c r="QC54" s="62"/>
      <c r="QD54" s="62"/>
      <c r="QE54" s="62"/>
      <c r="QF54" s="62"/>
      <c r="QG54" s="62"/>
      <c r="QH54" s="62"/>
      <c r="QI54" s="62"/>
      <c r="QJ54" s="62"/>
      <c r="QK54" s="62"/>
      <c r="XEG54" s="62"/>
      <c r="XEH54" s="62"/>
      <c r="XEI54" s="62"/>
      <c r="XEJ54" s="62"/>
      <c r="XEK54" s="62"/>
      <c r="XEL54" s="62"/>
      <c r="XEM54" s="62"/>
      <c r="XEN54" s="62"/>
      <c r="XEO54" s="62"/>
      <c r="XEP54" s="62"/>
      <c r="XEQ54" s="62"/>
      <c r="XER54" s="62"/>
      <c r="XES54" s="62"/>
      <c r="XET54" s="62"/>
      <c r="XEU54" s="62"/>
      <c r="XEV54" s="62"/>
      <c r="XEW54" s="62"/>
      <c r="XEX54" s="62"/>
      <c r="XEY54" s="62"/>
      <c r="XEZ54" s="62"/>
      <c r="XFA54" s="62"/>
      <c r="XFB54" s="62"/>
      <c r="XFC54" s="62"/>
      <c r="XFD54" s="62"/>
    </row>
    <row r="55" spans="1:454 16361:16384" s="16" customFormat="1" x14ac:dyDescent="0.25">
      <c r="A55" s="124"/>
      <c r="B55" s="120"/>
      <c r="C55" s="34"/>
      <c r="D55" s="34"/>
      <c r="E55" s="34"/>
      <c r="F55" s="153"/>
      <c r="G55" s="35"/>
      <c r="H55" s="35"/>
      <c r="I55" s="157"/>
      <c r="J55" s="34"/>
      <c r="K55" s="37"/>
      <c r="L55" s="168"/>
      <c r="M55" s="27"/>
      <c r="N55" s="37"/>
      <c r="O55" s="37"/>
      <c r="P55" s="34"/>
      <c r="Q55" s="34"/>
      <c r="R55" s="34"/>
      <c r="S55" s="34"/>
      <c r="T55" s="34"/>
      <c r="U55" s="34"/>
      <c r="V55" s="19" t="s">
        <v>141</v>
      </c>
      <c r="W55" s="20">
        <v>43089</v>
      </c>
      <c r="X55" s="21">
        <v>12212</v>
      </c>
      <c r="Y55" s="22" t="s">
        <v>289</v>
      </c>
      <c r="Z55" s="20">
        <v>43101</v>
      </c>
      <c r="AA55" s="20">
        <v>43465</v>
      </c>
      <c r="AB55" s="23" t="s">
        <v>106</v>
      </c>
      <c r="AC55" s="22" t="s">
        <v>106</v>
      </c>
      <c r="AD55" s="177">
        <v>0</v>
      </c>
      <c r="AE55" s="177">
        <v>0</v>
      </c>
      <c r="AF55" s="25" t="s">
        <v>106</v>
      </c>
      <c r="AG55" s="24" t="s">
        <v>106</v>
      </c>
      <c r="AH55" s="177">
        <v>0</v>
      </c>
      <c r="AI55" s="177">
        <v>0</v>
      </c>
      <c r="AJ55" s="177">
        <v>0</v>
      </c>
      <c r="AK55" s="177">
        <f>1200+600+600+600+1800</f>
        <v>4800</v>
      </c>
      <c r="AL55" s="165">
        <f>AJ52+AJ53+AK55</f>
        <v>45600</v>
      </c>
      <c r="AM55" s="39"/>
      <c r="AN55" s="39"/>
      <c r="AO55" s="34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62"/>
      <c r="BJ55" s="62"/>
      <c r="BK55" s="62"/>
      <c r="BL55" s="62"/>
      <c r="BM55" s="62"/>
      <c r="BN55" s="62"/>
      <c r="BO55" s="62"/>
      <c r="BP55" s="62"/>
      <c r="BQ55" s="62"/>
      <c r="BR55" s="62"/>
      <c r="BS55" s="62"/>
      <c r="BT55" s="62"/>
      <c r="BU55" s="62"/>
      <c r="BV55" s="62"/>
      <c r="BW55" s="62"/>
      <c r="BX55" s="62"/>
      <c r="BY55" s="62"/>
      <c r="BZ55" s="62"/>
      <c r="CA55" s="62"/>
      <c r="CB55" s="62"/>
      <c r="CC55" s="62"/>
      <c r="CD55" s="62"/>
      <c r="CE55" s="62"/>
      <c r="CF55" s="62"/>
      <c r="CG55" s="62"/>
      <c r="CH55" s="62"/>
      <c r="CI55" s="62"/>
      <c r="CJ55" s="62"/>
      <c r="CK55" s="62"/>
      <c r="CL55" s="62"/>
      <c r="CM55" s="62"/>
      <c r="CN55" s="62"/>
      <c r="CO55" s="62"/>
      <c r="CP55" s="62"/>
      <c r="CQ55" s="62"/>
      <c r="CR55" s="62"/>
      <c r="CS55" s="62"/>
      <c r="CT55" s="62"/>
      <c r="CU55" s="62"/>
      <c r="CV55" s="62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2"/>
      <c r="DI55" s="62"/>
      <c r="DJ55" s="62"/>
      <c r="DK55" s="62"/>
      <c r="DL55" s="62"/>
      <c r="DM55" s="62"/>
      <c r="DN55" s="62"/>
      <c r="DO55" s="62"/>
      <c r="DP55" s="62"/>
      <c r="DQ55" s="62"/>
      <c r="DR55" s="62"/>
      <c r="DS55" s="62"/>
      <c r="DT55" s="62"/>
      <c r="DU55" s="62"/>
      <c r="DV55" s="62"/>
      <c r="DW55" s="62"/>
      <c r="DX55" s="62"/>
      <c r="DY55" s="62"/>
      <c r="DZ55" s="62"/>
      <c r="EA55" s="62"/>
      <c r="EB55" s="62"/>
      <c r="EC55" s="62"/>
      <c r="ED55" s="62"/>
      <c r="EE55" s="62"/>
      <c r="EF55" s="62"/>
      <c r="EG55" s="62"/>
      <c r="EH55" s="62"/>
      <c r="EI55" s="62"/>
      <c r="EJ55" s="62"/>
      <c r="EK55" s="62"/>
      <c r="EL55" s="62"/>
      <c r="EM55" s="62"/>
      <c r="EN55" s="62"/>
      <c r="EO55" s="62"/>
      <c r="EP55" s="62"/>
      <c r="EQ55" s="62"/>
      <c r="ER55" s="62"/>
      <c r="ES55" s="62"/>
      <c r="ET55" s="62"/>
      <c r="EU55" s="62"/>
      <c r="EV55" s="62"/>
      <c r="EW55" s="62"/>
      <c r="EX55" s="62"/>
      <c r="EY55" s="62"/>
      <c r="EZ55" s="62"/>
      <c r="FA55" s="62"/>
      <c r="FB55" s="62"/>
      <c r="FC55" s="62"/>
      <c r="FD55" s="62"/>
      <c r="FE55" s="62"/>
      <c r="FF55" s="62"/>
      <c r="FG55" s="62"/>
      <c r="FH55" s="62"/>
      <c r="FI55" s="62"/>
      <c r="FJ55" s="62"/>
      <c r="FK55" s="62"/>
      <c r="FL55" s="62"/>
      <c r="FM55" s="62"/>
      <c r="FN55" s="62"/>
      <c r="FO55" s="62"/>
      <c r="FP55" s="62"/>
      <c r="FQ55" s="62"/>
      <c r="FR55" s="62"/>
      <c r="FS55" s="62"/>
      <c r="FT55" s="62"/>
      <c r="FU55" s="62"/>
      <c r="FV55" s="62"/>
      <c r="FW55" s="62"/>
      <c r="FX55" s="62"/>
      <c r="FY55" s="62"/>
      <c r="FZ55" s="62"/>
      <c r="GA55" s="62"/>
      <c r="GB55" s="62"/>
      <c r="GC55" s="62"/>
      <c r="GD55" s="62"/>
      <c r="GE55" s="62"/>
      <c r="GF55" s="62"/>
      <c r="GG55" s="62"/>
      <c r="GH55" s="62"/>
      <c r="GI55" s="62"/>
      <c r="GJ55" s="62"/>
      <c r="GK55" s="62"/>
      <c r="GL55" s="62"/>
      <c r="GM55" s="62"/>
      <c r="GN55" s="62"/>
      <c r="GO55" s="62"/>
      <c r="GP55" s="62"/>
      <c r="GQ55" s="62"/>
      <c r="GR55" s="62"/>
      <c r="GS55" s="62"/>
      <c r="GT55" s="62"/>
      <c r="GU55" s="62"/>
      <c r="GV55" s="62"/>
      <c r="GW55" s="62"/>
      <c r="GX55" s="62"/>
      <c r="GY55" s="62"/>
      <c r="GZ55" s="62"/>
      <c r="HA55" s="62"/>
      <c r="HB55" s="62"/>
      <c r="HC55" s="62"/>
      <c r="HD55" s="62"/>
      <c r="HE55" s="62"/>
      <c r="HF55" s="62"/>
      <c r="HG55" s="62"/>
      <c r="HH55" s="62"/>
      <c r="HI55" s="62"/>
      <c r="HJ55" s="62"/>
      <c r="HK55" s="62"/>
      <c r="HL55" s="62"/>
      <c r="HM55" s="62"/>
      <c r="HN55" s="62"/>
      <c r="HO55" s="62"/>
      <c r="HP55" s="62"/>
      <c r="HQ55" s="62"/>
      <c r="HR55" s="62"/>
      <c r="HS55" s="62"/>
      <c r="HT55" s="62"/>
      <c r="HU55" s="62"/>
      <c r="HV55" s="62"/>
      <c r="HW55" s="62"/>
      <c r="HX55" s="62"/>
      <c r="HY55" s="62"/>
      <c r="HZ55" s="62"/>
      <c r="IA55" s="62"/>
      <c r="IB55" s="62"/>
      <c r="IC55" s="62"/>
      <c r="ID55" s="62"/>
      <c r="IE55" s="62"/>
      <c r="IF55" s="62"/>
      <c r="IG55" s="62"/>
      <c r="IH55" s="62"/>
      <c r="II55" s="62"/>
      <c r="IJ55" s="62"/>
      <c r="IK55" s="62"/>
      <c r="IL55" s="62"/>
      <c r="IM55" s="62"/>
      <c r="IN55" s="62"/>
      <c r="IO55" s="62"/>
      <c r="IP55" s="62"/>
      <c r="IQ55" s="62"/>
      <c r="IR55" s="62"/>
      <c r="IS55" s="62"/>
      <c r="IT55" s="62"/>
      <c r="IU55" s="62"/>
      <c r="IV55" s="62"/>
      <c r="IW55" s="62"/>
      <c r="IX55" s="62"/>
      <c r="IY55" s="62"/>
      <c r="IZ55" s="62"/>
      <c r="JA55" s="62"/>
      <c r="JB55" s="62"/>
      <c r="JC55" s="62"/>
      <c r="JD55" s="62"/>
      <c r="JE55" s="62"/>
      <c r="JF55" s="62"/>
      <c r="JG55" s="62"/>
      <c r="JH55" s="62"/>
      <c r="JI55" s="62"/>
      <c r="JJ55" s="62"/>
      <c r="JK55" s="62"/>
      <c r="JL55" s="62"/>
      <c r="JM55" s="62"/>
      <c r="JN55" s="62"/>
      <c r="JO55" s="62"/>
      <c r="JP55" s="62"/>
      <c r="JQ55" s="62"/>
      <c r="JR55" s="62"/>
      <c r="JS55" s="62"/>
      <c r="JT55" s="62"/>
      <c r="JU55" s="62"/>
      <c r="JV55" s="62"/>
      <c r="JW55" s="62"/>
      <c r="JX55" s="62"/>
      <c r="JY55" s="62"/>
      <c r="JZ55" s="62"/>
      <c r="KA55" s="62"/>
      <c r="KB55" s="62"/>
      <c r="KC55" s="62"/>
      <c r="KD55" s="62"/>
      <c r="KE55" s="62"/>
      <c r="KF55" s="62"/>
      <c r="KG55" s="62"/>
      <c r="KH55" s="62"/>
      <c r="KI55" s="62"/>
      <c r="KJ55" s="62"/>
      <c r="KK55" s="62"/>
      <c r="KL55" s="62"/>
      <c r="KM55" s="62"/>
      <c r="KN55" s="62"/>
      <c r="KO55" s="62"/>
      <c r="KP55" s="62"/>
      <c r="KQ55" s="62"/>
      <c r="KR55" s="62"/>
      <c r="KS55" s="62"/>
      <c r="KT55" s="62"/>
      <c r="KU55" s="62"/>
      <c r="KV55" s="62"/>
      <c r="KW55" s="62"/>
      <c r="KX55" s="62"/>
      <c r="KY55" s="62"/>
      <c r="KZ55" s="62"/>
      <c r="LA55" s="62"/>
      <c r="LB55" s="62"/>
      <c r="LC55" s="62"/>
      <c r="LD55" s="62"/>
      <c r="LE55" s="62"/>
      <c r="LF55" s="62"/>
      <c r="LG55" s="62"/>
      <c r="LH55" s="62"/>
      <c r="LI55" s="62"/>
      <c r="LJ55" s="62"/>
      <c r="LK55" s="62"/>
      <c r="LL55" s="62"/>
      <c r="LM55" s="62"/>
      <c r="LN55" s="62"/>
      <c r="LO55" s="62"/>
      <c r="LP55" s="62"/>
      <c r="LQ55" s="62"/>
      <c r="LR55" s="62"/>
      <c r="LS55" s="62"/>
      <c r="LT55" s="62"/>
      <c r="LU55" s="62"/>
      <c r="LV55" s="62"/>
      <c r="LW55" s="62"/>
      <c r="LX55" s="62"/>
      <c r="LY55" s="62"/>
      <c r="LZ55" s="62"/>
      <c r="MA55" s="62"/>
      <c r="MB55" s="62"/>
      <c r="MC55" s="62"/>
      <c r="MD55" s="62"/>
      <c r="ME55" s="62"/>
      <c r="MF55" s="62"/>
      <c r="MG55" s="62"/>
      <c r="MH55" s="62"/>
      <c r="MI55" s="62"/>
      <c r="MJ55" s="62"/>
      <c r="MK55" s="62"/>
      <c r="ML55" s="62"/>
      <c r="MM55" s="62"/>
      <c r="MN55" s="62"/>
      <c r="MO55" s="62"/>
      <c r="MP55" s="62"/>
      <c r="MQ55" s="62"/>
      <c r="MR55" s="62"/>
      <c r="MS55" s="62"/>
      <c r="MT55" s="62"/>
      <c r="MU55" s="62"/>
      <c r="MV55" s="62"/>
      <c r="MW55" s="62"/>
      <c r="MX55" s="62"/>
      <c r="MY55" s="62"/>
      <c r="MZ55" s="62"/>
      <c r="NA55" s="62"/>
      <c r="NB55" s="62"/>
      <c r="NC55" s="62"/>
      <c r="ND55" s="62"/>
      <c r="NE55" s="62"/>
      <c r="NF55" s="62"/>
      <c r="NG55" s="62"/>
      <c r="NH55" s="62"/>
      <c r="NI55" s="62"/>
      <c r="NJ55" s="62"/>
      <c r="NK55" s="62"/>
      <c r="NL55" s="62"/>
      <c r="NM55" s="62"/>
      <c r="NN55" s="62"/>
      <c r="NO55" s="62"/>
      <c r="NP55" s="62"/>
      <c r="NQ55" s="62"/>
      <c r="NR55" s="62"/>
      <c r="NS55" s="62"/>
      <c r="NT55" s="62"/>
      <c r="NU55" s="62"/>
      <c r="NV55" s="62"/>
      <c r="NW55" s="62"/>
      <c r="NX55" s="62"/>
      <c r="NY55" s="62"/>
      <c r="NZ55" s="62"/>
      <c r="OA55" s="62"/>
      <c r="OB55" s="62"/>
      <c r="OC55" s="62"/>
      <c r="OD55" s="62"/>
      <c r="OE55" s="62"/>
      <c r="OF55" s="62"/>
      <c r="OG55" s="62"/>
      <c r="OH55" s="62"/>
      <c r="OI55" s="62"/>
      <c r="OJ55" s="62"/>
      <c r="OK55" s="62"/>
      <c r="OL55" s="62"/>
      <c r="OM55" s="62"/>
      <c r="ON55" s="62"/>
      <c r="OO55" s="62"/>
      <c r="OP55" s="62"/>
      <c r="OQ55" s="62"/>
      <c r="OR55" s="62"/>
      <c r="OS55" s="62"/>
      <c r="OT55" s="62"/>
      <c r="OU55" s="62"/>
      <c r="OV55" s="62"/>
      <c r="OW55" s="62"/>
      <c r="OX55" s="62"/>
      <c r="OY55" s="62"/>
      <c r="OZ55" s="62"/>
      <c r="PA55" s="62"/>
      <c r="PB55" s="62"/>
      <c r="PC55" s="62"/>
      <c r="PD55" s="62"/>
      <c r="PE55" s="62"/>
      <c r="PF55" s="62"/>
      <c r="PG55" s="62"/>
      <c r="PH55" s="62"/>
      <c r="PI55" s="62"/>
      <c r="PJ55" s="62"/>
      <c r="PK55" s="62"/>
      <c r="PL55" s="62"/>
      <c r="PM55" s="62"/>
      <c r="PN55" s="62"/>
      <c r="PO55" s="62"/>
      <c r="PP55" s="62"/>
      <c r="PQ55" s="62"/>
      <c r="PR55" s="62"/>
      <c r="PS55" s="62"/>
      <c r="PT55" s="62"/>
      <c r="PU55" s="62"/>
      <c r="PV55" s="62"/>
      <c r="PW55" s="62"/>
      <c r="PX55" s="62"/>
      <c r="PY55" s="62"/>
      <c r="PZ55" s="62"/>
      <c r="QA55" s="62"/>
      <c r="QB55" s="62"/>
      <c r="QC55" s="62"/>
      <c r="QD55" s="62"/>
      <c r="QE55" s="62"/>
      <c r="QF55" s="62"/>
      <c r="QG55" s="62"/>
      <c r="QH55" s="62"/>
      <c r="QI55" s="62"/>
      <c r="QJ55" s="62"/>
      <c r="QK55" s="62"/>
      <c r="XEG55" s="62"/>
      <c r="XEH55" s="62"/>
      <c r="XEI55" s="62"/>
      <c r="XEJ55" s="62"/>
      <c r="XEK55" s="62"/>
      <c r="XEL55" s="62"/>
      <c r="XEM55" s="62"/>
      <c r="XEN55" s="62"/>
      <c r="XEO55" s="62"/>
      <c r="XEP55" s="62"/>
      <c r="XEQ55" s="62"/>
      <c r="XER55" s="62"/>
      <c r="XES55" s="62"/>
      <c r="XET55" s="62"/>
      <c r="XEU55" s="62"/>
      <c r="XEV55" s="62"/>
      <c r="XEW55" s="62"/>
      <c r="XEX55" s="62"/>
      <c r="XEY55" s="62"/>
      <c r="XEZ55" s="62"/>
      <c r="XFA55" s="62"/>
      <c r="XFB55" s="62"/>
      <c r="XFC55" s="62"/>
      <c r="XFD55" s="62"/>
    </row>
    <row r="56" spans="1:454 16361:16384" x14ac:dyDescent="0.25">
      <c r="A56" s="124">
        <v>9</v>
      </c>
      <c r="B56" s="122" t="s">
        <v>341</v>
      </c>
      <c r="C56" s="34" t="s">
        <v>159</v>
      </c>
      <c r="D56" s="34" t="s">
        <v>196</v>
      </c>
      <c r="E56" s="34" t="s">
        <v>105</v>
      </c>
      <c r="F56" s="153" t="s">
        <v>146</v>
      </c>
      <c r="G56" s="35" t="s">
        <v>347</v>
      </c>
      <c r="H56" s="35" t="s">
        <v>147</v>
      </c>
      <c r="I56" s="157" t="s">
        <v>113</v>
      </c>
      <c r="J56" s="34" t="s">
        <v>125</v>
      </c>
      <c r="K56" s="37">
        <v>41542</v>
      </c>
      <c r="L56" s="168">
        <v>3240</v>
      </c>
      <c r="M56" s="35" t="s">
        <v>200</v>
      </c>
      <c r="N56" s="37">
        <v>41542</v>
      </c>
      <c r="O56" s="37">
        <v>41639</v>
      </c>
      <c r="P56" s="34" t="s">
        <v>143</v>
      </c>
      <c r="Q56" s="34" t="s">
        <v>106</v>
      </c>
      <c r="R56" s="34" t="s">
        <v>106</v>
      </c>
      <c r="S56" s="34" t="s">
        <v>106</v>
      </c>
      <c r="T56" s="34" t="s">
        <v>103</v>
      </c>
      <c r="U56" s="34" t="s">
        <v>106</v>
      </c>
      <c r="V56" s="35" t="s">
        <v>122</v>
      </c>
      <c r="W56" s="37">
        <v>41635</v>
      </c>
      <c r="X56" s="27">
        <v>11210</v>
      </c>
      <c r="Y56" s="34" t="s">
        <v>199</v>
      </c>
      <c r="Z56" s="37">
        <v>41640</v>
      </c>
      <c r="AA56" s="37">
        <v>42004</v>
      </c>
      <c r="AB56" s="59" t="s">
        <v>106</v>
      </c>
      <c r="AC56" s="52" t="s">
        <v>106</v>
      </c>
      <c r="AD56" s="180">
        <v>0</v>
      </c>
      <c r="AE56" s="180">
        <v>0</v>
      </c>
      <c r="AF56" s="39"/>
      <c r="AG56" s="39"/>
      <c r="AH56" s="180">
        <v>0</v>
      </c>
      <c r="AI56" s="180">
        <v>0</v>
      </c>
      <c r="AJ56" s="180">
        <v>0</v>
      </c>
      <c r="AK56" s="180">
        <v>0</v>
      </c>
      <c r="AL56" s="168">
        <v>0</v>
      </c>
      <c r="AM56" s="34" t="s">
        <v>120</v>
      </c>
      <c r="AN56" s="27">
        <v>11107</v>
      </c>
      <c r="AO56" s="34" t="s">
        <v>121</v>
      </c>
      <c r="AP56" s="27">
        <v>11142</v>
      </c>
      <c r="AQ56" s="27" t="s">
        <v>106</v>
      </c>
      <c r="AR56" s="27" t="s">
        <v>106</v>
      </c>
      <c r="AS56" s="27" t="s">
        <v>106</v>
      </c>
      <c r="AT56" s="27" t="s">
        <v>106</v>
      </c>
      <c r="AU56" s="27" t="s">
        <v>106</v>
      </c>
      <c r="AV56" s="27" t="s">
        <v>106</v>
      </c>
      <c r="AW56" s="27" t="s">
        <v>106</v>
      </c>
      <c r="AX56" s="27" t="s">
        <v>106</v>
      </c>
      <c r="AY56" s="27" t="s">
        <v>106</v>
      </c>
      <c r="AZ56" s="27" t="s">
        <v>106</v>
      </c>
      <c r="BA56" s="27" t="s">
        <v>106</v>
      </c>
      <c r="BB56" s="27" t="s">
        <v>106</v>
      </c>
      <c r="BC56" s="27" t="s">
        <v>106</v>
      </c>
      <c r="BD56" s="27" t="s">
        <v>106</v>
      </c>
      <c r="BE56" s="27" t="s">
        <v>106</v>
      </c>
      <c r="BF56" s="27" t="s">
        <v>106</v>
      </c>
      <c r="BG56" s="27" t="s">
        <v>106</v>
      </c>
      <c r="BH56" s="27" t="s">
        <v>106</v>
      </c>
    </row>
    <row r="57" spans="1:454 16361:16384" s="16" customFormat="1" x14ac:dyDescent="0.25">
      <c r="A57" s="124"/>
      <c r="B57" s="122"/>
      <c r="C57" s="34"/>
      <c r="D57" s="34"/>
      <c r="E57" s="34"/>
      <c r="F57" s="153"/>
      <c r="G57" s="35"/>
      <c r="H57" s="35"/>
      <c r="I57" s="157"/>
      <c r="J57" s="34"/>
      <c r="K57" s="37"/>
      <c r="L57" s="168"/>
      <c r="M57" s="35"/>
      <c r="N57" s="37"/>
      <c r="O57" s="37"/>
      <c r="P57" s="34"/>
      <c r="Q57" s="34"/>
      <c r="R57" s="34"/>
      <c r="S57" s="34"/>
      <c r="T57" s="34"/>
      <c r="U57" s="34"/>
      <c r="V57" s="35"/>
      <c r="W57" s="37"/>
      <c r="X57" s="39"/>
      <c r="Y57" s="34"/>
      <c r="Z57" s="37"/>
      <c r="AA57" s="37"/>
      <c r="AB57" s="59"/>
      <c r="AC57" s="52"/>
      <c r="AD57" s="180"/>
      <c r="AE57" s="180"/>
      <c r="AF57" s="39"/>
      <c r="AG57" s="39"/>
      <c r="AH57" s="180"/>
      <c r="AI57" s="180"/>
      <c r="AJ57" s="180"/>
      <c r="AK57" s="180"/>
      <c r="AL57" s="168"/>
      <c r="AM57" s="34"/>
      <c r="AN57" s="27"/>
      <c r="AO57" s="34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62"/>
      <c r="BJ57" s="62"/>
      <c r="BK57" s="62"/>
      <c r="BL57" s="62"/>
      <c r="BM57" s="62"/>
      <c r="BN57" s="62"/>
      <c r="BO57" s="62"/>
      <c r="BP57" s="62"/>
      <c r="BQ57" s="62"/>
      <c r="BR57" s="62"/>
      <c r="BS57" s="62"/>
      <c r="BT57" s="62"/>
      <c r="BU57" s="62"/>
      <c r="BV57" s="62"/>
      <c r="BW57" s="62"/>
      <c r="BX57" s="62"/>
      <c r="BY57" s="62"/>
      <c r="BZ57" s="62"/>
      <c r="CA57" s="62"/>
      <c r="CB57" s="62"/>
      <c r="CC57" s="62"/>
      <c r="CD57" s="62"/>
      <c r="CE57" s="62"/>
      <c r="CF57" s="62"/>
      <c r="CG57" s="62"/>
      <c r="CH57" s="62"/>
      <c r="CI57" s="62"/>
      <c r="CJ57" s="62"/>
      <c r="CK57" s="62"/>
      <c r="CL57" s="62"/>
      <c r="CM57" s="62"/>
      <c r="CN57" s="62"/>
      <c r="CO57" s="62"/>
      <c r="CP57" s="62"/>
      <c r="CQ57" s="62"/>
      <c r="CR57" s="62"/>
      <c r="CS57" s="62"/>
      <c r="CT57" s="62"/>
      <c r="CU57" s="62"/>
      <c r="CV57" s="62"/>
      <c r="CW57" s="62"/>
      <c r="CX57" s="62"/>
      <c r="CY57" s="62"/>
      <c r="CZ57" s="62"/>
      <c r="DA57" s="62"/>
      <c r="DB57" s="62"/>
      <c r="DC57" s="62"/>
      <c r="DD57" s="62"/>
      <c r="DE57" s="62"/>
      <c r="DF57" s="62"/>
      <c r="DG57" s="62"/>
      <c r="DH57" s="62"/>
      <c r="DI57" s="62"/>
      <c r="DJ57" s="62"/>
      <c r="DK57" s="62"/>
      <c r="DL57" s="62"/>
      <c r="DM57" s="62"/>
      <c r="DN57" s="62"/>
      <c r="DO57" s="62"/>
      <c r="DP57" s="62"/>
      <c r="DQ57" s="62"/>
      <c r="DR57" s="62"/>
      <c r="DS57" s="62"/>
      <c r="DT57" s="62"/>
      <c r="DU57" s="62"/>
      <c r="DV57" s="62"/>
      <c r="DW57" s="62"/>
      <c r="DX57" s="62"/>
      <c r="DY57" s="62"/>
      <c r="DZ57" s="62"/>
      <c r="EA57" s="62"/>
      <c r="EB57" s="62"/>
      <c r="EC57" s="62"/>
      <c r="ED57" s="62"/>
      <c r="EE57" s="62"/>
      <c r="EF57" s="62"/>
      <c r="EG57" s="62"/>
      <c r="EH57" s="62"/>
      <c r="EI57" s="62"/>
      <c r="EJ57" s="62"/>
      <c r="EK57" s="62"/>
      <c r="EL57" s="62"/>
      <c r="EM57" s="62"/>
      <c r="EN57" s="62"/>
      <c r="EO57" s="62"/>
      <c r="EP57" s="62"/>
      <c r="EQ57" s="62"/>
      <c r="ER57" s="62"/>
      <c r="ES57" s="62"/>
      <c r="ET57" s="62"/>
      <c r="EU57" s="62"/>
      <c r="EV57" s="62"/>
      <c r="EW57" s="62"/>
      <c r="EX57" s="62"/>
      <c r="EY57" s="62"/>
      <c r="EZ57" s="62"/>
      <c r="FA57" s="62"/>
      <c r="FB57" s="62"/>
      <c r="FC57" s="62"/>
      <c r="FD57" s="62"/>
      <c r="FE57" s="62"/>
      <c r="FF57" s="62"/>
      <c r="FG57" s="62"/>
      <c r="FH57" s="62"/>
      <c r="FI57" s="62"/>
      <c r="FJ57" s="62"/>
      <c r="FK57" s="62"/>
      <c r="FL57" s="62"/>
      <c r="FM57" s="62"/>
      <c r="FN57" s="62"/>
      <c r="FO57" s="62"/>
      <c r="FP57" s="62"/>
      <c r="FQ57" s="62"/>
      <c r="FR57" s="62"/>
      <c r="FS57" s="62"/>
      <c r="FT57" s="62"/>
      <c r="FU57" s="62"/>
      <c r="FV57" s="62"/>
      <c r="FW57" s="62"/>
      <c r="FX57" s="62"/>
      <c r="FY57" s="62"/>
      <c r="FZ57" s="62"/>
      <c r="GA57" s="62"/>
      <c r="GB57" s="62"/>
      <c r="GC57" s="62"/>
      <c r="GD57" s="62"/>
      <c r="GE57" s="62"/>
      <c r="GF57" s="62"/>
      <c r="GG57" s="62"/>
      <c r="GH57" s="62"/>
      <c r="GI57" s="62"/>
      <c r="GJ57" s="62"/>
      <c r="GK57" s="62"/>
      <c r="GL57" s="62"/>
      <c r="GM57" s="62"/>
      <c r="GN57" s="62"/>
      <c r="GO57" s="62"/>
      <c r="GP57" s="62"/>
      <c r="GQ57" s="62"/>
      <c r="GR57" s="62"/>
      <c r="GS57" s="62"/>
      <c r="GT57" s="62"/>
      <c r="GU57" s="62"/>
      <c r="GV57" s="62"/>
      <c r="GW57" s="62"/>
      <c r="GX57" s="62"/>
      <c r="GY57" s="62"/>
      <c r="GZ57" s="62"/>
      <c r="HA57" s="62"/>
      <c r="HB57" s="62"/>
      <c r="HC57" s="62"/>
      <c r="HD57" s="62"/>
      <c r="HE57" s="62"/>
      <c r="HF57" s="62"/>
      <c r="HG57" s="62"/>
      <c r="HH57" s="62"/>
      <c r="HI57" s="62"/>
      <c r="HJ57" s="62"/>
      <c r="HK57" s="62"/>
      <c r="HL57" s="62"/>
      <c r="HM57" s="62"/>
      <c r="HN57" s="62"/>
      <c r="HO57" s="62"/>
      <c r="HP57" s="62"/>
      <c r="HQ57" s="62"/>
      <c r="HR57" s="62"/>
      <c r="HS57" s="62"/>
      <c r="HT57" s="62"/>
      <c r="HU57" s="62"/>
      <c r="HV57" s="62"/>
      <c r="HW57" s="62"/>
      <c r="HX57" s="62"/>
      <c r="HY57" s="62"/>
      <c r="HZ57" s="62"/>
      <c r="IA57" s="62"/>
      <c r="IB57" s="62"/>
      <c r="IC57" s="62"/>
      <c r="ID57" s="62"/>
      <c r="IE57" s="62"/>
      <c r="IF57" s="62"/>
      <c r="IG57" s="62"/>
      <c r="IH57" s="62"/>
      <c r="II57" s="62"/>
      <c r="IJ57" s="62"/>
      <c r="IK57" s="62"/>
      <c r="IL57" s="62"/>
      <c r="IM57" s="62"/>
      <c r="IN57" s="62"/>
      <c r="IO57" s="62"/>
      <c r="IP57" s="62"/>
      <c r="IQ57" s="62"/>
      <c r="IR57" s="62"/>
      <c r="IS57" s="62"/>
      <c r="IT57" s="62"/>
      <c r="IU57" s="62"/>
      <c r="IV57" s="62"/>
      <c r="IW57" s="62"/>
      <c r="IX57" s="62"/>
      <c r="IY57" s="62"/>
      <c r="IZ57" s="62"/>
      <c r="JA57" s="62"/>
      <c r="JB57" s="62"/>
      <c r="JC57" s="62"/>
      <c r="JD57" s="62"/>
      <c r="JE57" s="62"/>
      <c r="JF57" s="62"/>
      <c r="JG57" s="62"/>
      <c r="JH57" s="62"/>
      <c r="JI57" s="62"/>
      <c r="JJ57" s="62"/>
      <c r="JK57" s="62"/>
      <c r="JL57" s="62"/>
      <c r="JM57" s="62"/>
      <c r="JN57" s="62"/>
      <c r="JO57" s="62"/>
      <c r="JP57" s="62"/>
      <c r="JQ57" s="62"/>
      <c r="JR57" s="62"/>
      <c r="JS57" s="62"/>
      <c r="JT57" s="62"/>
      <c r="JU57" s="62"/>
      <c r="JV57" s="62"/>
      <c r="JW57" s="62"/>
      <c r="JX57" s="62"/>
      <c r="JY57" s="62"/>
      <c r="JZ57" s="62"/>
      <c r="KA57" s="62"/>
      <c r="KB57" s="62"/>
      <c r="KC57" s="62"/>
      <c r="KD57" s="62"/>
      <c r="KE57" s="62"/>
      <c r="KF57" s="62"/>
      <c r="KG57" s="62"/>
      <c r="KH57" s="62"/>
      <c r="KI57" s="62"/>
      <c r="KJ57" s="62"/>
      <c r="KK57" s="62"/>
      <c r="KL57" s="62"/>
      <c r="KM57" s="62"/>
      <c r="KN57" s="62"/>
      <c r="KO57" s="62"/>
      <c r="KP57" s="62"/>
      <c r="KQ57" s="62"/>
      <c r="KR57" s="62"/>
      <c r="KS57" s="62"/>
      <c r="KT57" s="62"/>
      <c r="KU57" s="62"/>
      <c r="KV57" s="62"/>
      <c r="KW57" s="62"/>
      <c r="KX57" s="62"/>
      <c r="KY57" s="62"/>
      <c r="KZ57" s="62"/>
      <c r="LA57" s="62"/>
      <c r="LB57" s="62"/>
      <c r="LC57" s="62"/>
      <c r="LD57" s="62"/>
      <c r="LE57" s="62"/>
      <c r="LF57" s="62"/>
      <c r="LG57" s="62"/>
      <c r="LH57" s="62"/>
      <c r="LI57" s="62"/>
      <c r="LJ57" s="62"/>
      <c r="LK57" s="62"/>
      <c r="LL57" s="62"/>
      <c r="LM57" s="62"/>
      <c r="LN57" s="62"/>
      <c r="LO57" s="62"/>
      <c r="LP57" s="62"/>
      <c r="LQ57" s="62"/>
      <c r="LR57" s="62"/>
      <c r="LS57" s="62"/>
      <c r="LT57" s="62"/>
      <c r="LU57" s="62"/>
      <c r="LV57" s="62"/>
      <c r="LW57" s="62"/>
      <c r="LX57" s="62"/>
      <c r="LY57" s="62"/>
      <c r="LZ57" s="62"/>
      <c r="MA57" s="62"/>
      <c r="MB57" s="62"/>
      <c r="MC57" s="62"/>
      <c r="MD57" s="62"/>
      <c r="ME57" s="62"/>
      <c r="MF57" s="62"/>
      <c r="MG57" s="62"/>
      <c r="MH57" s="62"/>
      <c r="MI57" s="62"/>
      <c r="MJ57" s="62"/>
      <c r="MK57" s="62"/>
      <c r="ML57" s="62"/>
      <c r="MM57" s="62"/>
      <c r="MN57" s="62"/>
      <c r="MO57" s="62"/>
      <c r="MP57" s="62"/>
      <c r="MQ57" s="62"/>
      <c r="MR57" s="62"/>
      <c r="MS57" s="62"/>
      <c r="MT57" s="62"/>
      <c r="MU57" s="62"/>
      <c r="MV57" s="62"/>
      <c r="MW57" s="62"/>
      <c r="MX57" s="62"/>
      <c r="MY57" s="62"/>
      <c r="MZ57" s="62"/>
      <c r="NA57" s="62"/>
      <c r="NB57" s="62"/>
      <c r="NC57" s="62"/>
      <c r="ND57" s="62"/>
      <c r="NE57" s="62"/>
      <c r="NF57" s="62"/>
      <c r="NG57" s="62"/>
      <c r="NH57" s="62"/>
      <c r="NI57" s="62"/>
      <c r="NJ57" s="62"/>
      <c r="NK57" s="62"/>
      <c r="NL57" s="62"/>
      <c r="NM57" s="62"/>
      <c r="NN57" s="62"/>
      <c r="NO57" s="62"/>
      <c r="NP57" s="62"/>
      <c r="NQ57" s="62"/>
      <c r="NR57" s="62"/>
      <c r="NS57" s="62"/>
      <c r="NT57" s="62"/>
      <c r="NU57" s="62"/>
      <c r="NV57" s="62"/>
      <c r="NW57" s="62"/>
      <c r="NX57" s="62"/>
      <c r="NY57" s="62"/>
      <c r="NZ57" s="62"/>
      <c r="OA57" s="62"/>
      <c r="OB57" s="62"/>
      <c r="OC57" s="62"/>
      <c r="OD57" s="62"/>
      <c r="OE57" s="62"/>
      <c r="OF57" s="62"/>
      <c r="OG57" s="62"/>
      <c r="OH57" s="62"/>
      <c r="OI57" s="62"/>
      <c r="OJ57" s="62"/>
      <c r="OK57" s="62"/>
      <c r="OL57" s="62"/>
      <c r="OM57" s="62"/>
      <c r="ON57" s="62"/>
      <c r="OO57" s="62"/>
      <c r="OP57" s="62"/>
      <c r="OQ57" s="62"/>
      <c r="OR57" s="62"/>
      <c r="OS57" s="62"/>
      <c r="OT57" s="62"/>
      <c r="OU57" s="62"/>
      <c r="OV57" s="62"/>
      <c r="OW57" s="62"/>
      <c r="OX57" s="62"/>
      <c r="OY57" s="62"/>
      <c r="OZ57" s="62"/>
      <c r="PA57" s="62"/>
      <c r="PB57" s="62"/>
      <c r="PC57" s="62"/>
      <c r="PD57" s="62"/>
      <c r="PE57" s="62"/>
      <c r="PF57" s="62"/>
      <c r="PG57" s="62"/>
      <c r="PH57" s="62"/>
      <c r="PI57" s="62"/>
      <c r="PJ57" s="62"/>
      <c r="PK57" s="62"/>
      <c r="PL57" s="62"/>
      <c r="PM57" s="62"/>
      <c r="PN57" s="62"/>
      <c r="PO57" s="62"/>
      <c r="PP57" s="62"/>
      <c r="PQ57" s="62"/>
      <c r="PR57" s="62"/>
      <c r="PS57" s="62"/>
      <c r="PT57" s="62"/>
      <c r="PU57" s="62"/>
      <c r="PV57" s="62"/>
      <c r="PW57" s="62"/>
      <c r="PX57" s="62"/>
      <c r="PY57" s="62"/>
      <c r="PZ57" s="62"/>
      <c r="QA57" s="62"/>
      <c r="QB57" s="62"/>
      <c r="QC57" s="62"/>
      <c r="QD57" s="62"/>
      <c r="QE57" s="62"/>
      <c r="QF57" s="62"/>
      <c r="QG57" s="62"/>
      <c r="QH57" s="62"/>
      <c r="QI57" s="62"/>
      <c r="QJ57" s="62"/>
      <c r="QK57" s="62"/>
      <c r="XEG57" s="62"/>
      <c r="XEH57" s="62"/>
      <c r="XEI57" s="62"/>
      <c r="XEJ57" s="62"/>
      <c r="XEK57" s="62"/>
      <c r="XEL57" s="62"/>
      <c r="XEM57" s="62"/>
      <c r="XEN57" s="62"/>
      <c r="XEO57" s="62"/>
      <c r="XEP57" s="62"/>
      <c r="XEQ57" s="62"/>
      <c r="XER57" s="62"/>
      <c r="XES57" s="62"/>
      <c r="XET57" s="62"/>
      <c r="XEU57" s="62"/>
      <c r="XEV57" s="62"/>
      <c r="XEW57" s="62"/>
      <c r="XEX57" s="62"/>
      <c r="XEY57" s="62"/>
      <c r="XEZ57" s="62"/>
      <c r="XFA57" s="62"/>
      <c r="XFB57" s="62"/>
      <c r="XFC57" s="62"/>
      <c r="XFD57" s="62"/>
    </row>
    <row r="58" spans="1:454 16361:16384" s="16" customFormat="1" x14ac:dyDescent="0.25">
      <c r="A58" s="124"/>
      <c r="B58" s="122"/>
      <c r="C58" s="34"/>
      <c r="D58" s="34"/>
      <c r="E58" s="34"/>
      <c r="F58" s="153"/>
      <c r="G58" s="35"/>
      <c r="H58" s="35"/>
      <c r="I58" s="157"/>
      <c r="J58" s="34"/>
      <c r="K58" s="37"/>
      <c r="L58" s="168"/>
      <c r="M58" s="35"/>
      <c r="N58" s="37"/>
      <c r="O58" s="37"/>
      <c r="P58" s="34"/>
      <c r="Q58" s="34"/>
      <c r="R58" s="34"/>
      <c r="S58" s="34"/>
      <c r="T58" s="34"/>
      <c r="U58" s="34"/>
      <c r="V58" s="19" t="s">
        <v>138</v>
      </c>
      <c r="W58" s="20">
        <v>41974</v>
      </c>
      <c r="X58" s="21">
        <v>11449</v>
      </c>
      <c r="Y58" s="22" t="s">
        <v>199</v>
      </c>
      <c r="Z58" s="20">
        <v>42005</v>
      </c>
      <c r="AA58" s="20">
        <v>42369</v>
      </c>
      <c r="AB58" s="23" t="s">
        <v>106</v>
      </c>
      <c r="AC58" s="24" t="s">
        <v>106</v>
      </c>
      <c r="AD58" s="177">
        <v>0</v>
      </c>
      <c r="AE58" s="177">
        <v>0</v>
      </c>
      <c r="AF58" s="25" t="s">
        <v>106</v>
      </c>
      <c r="AG58" s="24" t="s">
        <v>106</v>
      </c>
      <c r="AH58" s="177">
        <v>0</v>
      </c>
      <c r="AI58" s="177">
        <v>0</v>
      </c>
      <c r="AJ58" s="177">
        <v>0</v>
      </c>
      <c r="AK58" s="177">
        <v>0</v>
      </c>
      <c r="AL58" s="165">
        <f>AJ56+AK58</f>
        <v>0</v>
      </c>
      <c r="AM58" s="34"/>
      <c r="AN58" s="27"/>
      <c r="AO58" s="34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62"/>
      <c r="BJ58" s="62"/>
      <c r="BK58" s="62"/>
      <c r="BL58" s="62"/>
      <c r="BM58" s="62"/>
      <c r="BN58" s="62"/>
      <c r="BO58" s="62"/>
      <c r="BP58" s="62"/>
      <c r="BQ58" s="62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  <c r="CC58" s="62"/>
      <c r="CD58" s="62"/>
      <c r="CE58" s="62"/>
      <c r="CF58" s="62"/>
      <c r="CG58" s="62"/>
      <c r="CH58" s="62"/>
      <c r="CI58" s="62"/>
      <c r="CJ58" s="62"/>
      <c r="CK58" s="62"/>
      <c r="CL58" s="62"/>
      <c r="CM58" s="62"/>
      <c r="CN58" s="62"/>
      <c r="CO58" s="62"/>
      <c r="CP58" s="62"/>
      <c r="CQ58" s="62"/>
      <c r="CR58" s="62"/>
      <c r="CS58" s="62"/>
      <c r="CT58" s="62"/>
      <c r="CU58" s="62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2"/>
      <c r="DJ58" s="62"/>
      <c r="DK58" s="62"/>
      <c r="DL58" s="62"/>
      <c r="DM58" s="62"/>
      <c r="DN58" s="62"/>
      <c r="DO58" s="62"/>
      <c r="DP58" s="62"/>
      <c r="DQ58" s="62"/>
      <c r="DR58" s="62"/>
      <c r="DS58" s="62"/>
      <c r="DT58" s="62"/>
      <c r="DU58" s="62"/>
      <c r="DV58" s="62"/>
      <c r="DW58" s="62"/>
      <c r="DX58" s="62"/>
      <c r="DY58" s="62"/>
      <c r="DZ58" s="62"/>
      <c r="EA58" s="62"/>
      <c r="EB58" s="62"/>
      <c r="EC58" s="62"/>
      <c r="ED58" s="62"/>
      <c r="EE58" s="62"/>
      <c r="EF58" s="62"/>
      <c r="EG58" s="62"/>
      <c r="EH58" s="62"/>
      <c r="EI58" s="62"/>
      <c r="EJ58" s="62"/>
      <c r="EK58" s="62"/>
      <c r="EL58" s="62"/>
      <c r="EM58" s="62"/>
      <c r="EN58" s="62"/>
      <c r="EO58" s="62"/>
      <c r="EP58" s="62"/>
      <c r="EQ58" s="62"/>
      <c r="ER58" s="62"/>
      <c r="ES58" s="62"/>
      <c r="ET58" s="62"/>
      <c r="EU58" s="62"/>
      <c r="EV58" s="62"/>
      <c r="EW58" s="62"/>
      <c r="EX58" s="62"/>
      <c r="EY58" s="62"/>
      <c r="EZ58" s="62"/>
      <c r="FA58" s="62"/>
      <c r="FB58" s="62"/>
      <c r="FC58" s="62"/>
      <c r="FD58" s="62"/>
      <c r="FE58" s="62"/>
      <c r="FF58" s="62"/>
      <c r="FG58" s="62"/>
      <c r="FH58" s="62"/>
      <c r="FI58" s="62"/>
      <c r="FJ58" s="62"/>
      <c r="FK58" s="62"/>
      <c r="FL58" s="62"/>
      <c r="FM58" s="62"/>
      <c r="FN58" s="62"/>
      <c r="FO58" s="62"/>
      <c r="FP58" s="62"/>
      <c r="FQ58" s="62"/>
      <c r="FR58" s="62"/>
      <c r="FS58" s="62"/>
      <c r="FT58" s="62"/>
      <c r="FU58" s="62"/>
      <c r="FV58" s="62"/>
      <c r="FW58" s="62"/>
      <c r="FX58" s="62"/>
      <c r="FY58" s="62"/>
      <c r="FZ58" s="62"/>
      <c r="GA58" s="62"/>
      <c r="GB58" s="62"/>
      <c r="GC58" s="62"/>
      <c r="GD58" s="62"/>
      <c r="GE58" s="62"/>
      <c r="GF58" s="62"/>
      <c r="GG58" s="62"/>
      <c r="GH58" s="62"/>
      <c r="GI58" s="62"/>
      <c r="GJ58" s="62"/>
      <c r="GK58" s="62"/>
      <c r="GL58" s="62"/>
      <c r="GM58" s="62"/>
      <c r="GN58" s="62"/>
      <c r="GO58" s="62"/>
      <c r="GP58" s="62"/>
      <c r="GQ58" s="62"/>
      <c r="GR58" s="62"/>
      <c r="GS58" s="62"/>
      <c r="GT58" s="62"/>
      <c r="GU58" s="62"/>
      <c r="GV58" s="62"/>
      <c r="GW58" s="62"/>
      <c r="GX58" s="62"/>
      <c r="GY58" s="62"/>
      <c r="GZ58" s="62"/>
      <c r="HA58" s="62"/>
      <c r="HB58" s="62"/>
      <c r="HC58" s="62"/>
      <c r="HD58" s="62"/>
      <c r="HE58" s="62"/>
      <c r="HF58" s="62"/>
      <c r="HG58" s="62"/>
      <c r="HH58" s="62"/>
      <c r="HI58" s="62"/>
      <c r="HJ58" s="62"/>
      <c r="HK58" s="62"/>
      <c r="HL58" s="62"/>
      <c r="HM58" s="62"/>
      <c r="HN58" s="62"/>
      <c r="HO58" s="62"/>
      <c r="HP58" s="62"/>
      <c r="HQ58" s="62"/>
      <c r="HR58" s="62"/>
      <c r="HS58" s="62"/>
      <c r="HT58" s="62"/>
      <c r="HU58" s="62"/>
      <c r="HV58" s="62"/>
      <c r="HW58" s="62"/>
      <c r="HX58" s="62"/>
      <c r="HY58" s="62"/>
      <c r="HZ58" s="62"/>
      <c r="IA58" s="62"/>
      <c r="IB58" s="62"/>
      <c r="IC58" s="62"/>
      <c r="ID58" s="62"/>
      <c r="IE58" s="62"/>
      <c r="IF58" s="62"/>
      <c r="IG58" s="62"/>
      <c r="IH58" s="62"/>
      <c r="II58" s="62"/>
      <c r="IJ58" s="62"/>
      <c r="IK58" s="62"/>
      <c r="IL58" s="62"/>
      <c r="IM58" s="62"/>
      <c r="IN58" s="62"/>
      <c r="IO58" s="62"/>
      <c r="IP58" s="62"/>
      <c r="IQ58" s="62"/>
      <c r="IR58" s="62"/>
      <c r="IS58" s="62"/>
      <c r="IT58" s="62"/>
      <c r="IU58" s="62"/>
      <c r="IV58" s="62"/>
      <c r="IW58" s="62"/>
      <c r="IX58" s="62"/>
      <c r="IY58" s="62"/>
      <c r="IZ58" s="62"/>
      <c r="JA58" s="62"/>
      <c r="JB58" s="62"/>
      <c r="JC58" s="62"/>
      <c r="JD58" s="62"/>
      <c r="JE58" s="62"/>
      <c r="JF58" s="62"/>
      <c r="JG58" s="62"/>
      <c r="JH58" s="62"/>
      <c r="JI58" s="62"/>
      <c r="JJ58" s="62"/>
      <c r="JK58" s="62"/>
      <c r="JL58" s="62"/>
      <c r="JM58" s="62"/>
      <c r="JN58" s="62"/>
      <c r="JO58" s="62"/>
      <c r="JP58" s="62"/>
      <c r="JQ58" s="62"/>
      <c r="JR58" s="62"/>
      <c r="JS58" s="62"/>
      <c r="JT58" s="62"/>
      <c r="JU58" s="62"/>
      <c r="JV58" s="62"/>
      <c r="JW58" s="62"/>
      <c r="JX58" s="62"/>
      <c r="JY58" s="62"/>
      <c r="JZ58" s="62"/>
      <c r="KA58" s="62"/>
      <c r="KB58" s="62"/>
      <c r="KC58" s="62"/>
      <c r="KD58" s="62"/>
      <c r="KE58" s="62"/>
      <c r="KF58" s="62"/>
      <c r="KG58" s="62"/>
      <c r="KH58" s="62"/>
      <c r="KI58" s="62"/>
      <c r="KJ58" s="62"/>
      <c r="KK58" s="62"/>
      <c r="KL58" s="62"/>
      <c r="KM58" s="62"/>
      <c r="KN58" s="62"/>
      <c r="KO58" s="62"/>
      <c r="KP58" s="62"/>
      <c r="KQ58" s="62"/>
      <c r="KR58" s="62"/>
      <c r="KS58" s="62"/>
      <c r="KT58" s="62"/>
      <c r="KU58" s="62"/>
      <c r="KV58" s="62"/>
      <c r="KW58" s="62"/>
      <c r="KX58" s="62"/>
      <c r="KY58" s="62"/>
      <c r="KZ58" s="62"/>
      <c r="LA58" s="62"/>
      <c r="LB58" s="62"/>
      <c r="LC58" s="62"/>
      <c r="LD58" s="62"/>
      <c r="LE58" s="62"/>
      <c r="LF58" s="62"/>
      <c r="LG58" s="62"/>
      <c r="LH58" s="62"/>
      <c r="LI58" s="62"/>
      <c r="LJ58" s="62"/>
      <c r="LK58" s="62"/>
      <c r="LL58" s="62"/>
      <c r="LM58" s="62"/>
      <c r="LN58" s="62"/>
      <c r="LO58" s="62"/>
      <c r="LP58" s="62"/>
      <c r="LQ58" s="62"/>
      <c r="LR58" s="62"/>
      <c r="LS58" s="62"/>
      <c r="LT58" s="62"/>
      <c r="LU58" s="62"/>
      <c r="LV58" s="62"/>
      <c r="LW58" s="62"/>
      <c r="LX58" s="62"/>
      <c r="LY58" s="62"/>
      <c r="LZ58" s="62"/>
      <c r="MA58" s="62"/>
      <c r="MB58" s="62"/>
      <c r="MC58" s="62"/>
      <c r="MD58" s="62"/>
      <c r="ME58" s="62"/>
      <c r="MF58" s="62"/>
      <c r="MG58" s="62"/>
      <c r="MH58" s="62"/>
      <c r="MI58" s="62"/>
      <c r="MJ58" s="62"/>
      <c r="MK58" s="62"/>
      <c r="ML58" s="62"/>
      <c r="MM58" s="62"/>
      <c r="MN58" s="62"/>
      <c r="MO58" s="62"/>
      <c r="MP58" s="62"/>
      <c r="MQ58" s="62"/>
      <c r="MR58" s="62"/>
      <c r="MS58" s="62"/>
      <c r="MT58" s="62"/>
      <c r="MU58" s="62"/>
      <c r="MV58" s="62"/>
      <c r="MW58" s="62"/>
      <c r="MX58" s="62"/>
      <c r="MY58" s="62"/>
      <c r="MZ58" s="62"/>
      <c r="NA58" s="62"/>
      <c r="NB58" s="62"/>
      <c r="NC58" s="62"/>
      <c r="ND58" s="62"/>
      <c r="NE58" s="62"/>
      <c r="NF58" s="62"/>
      <c r="NG58" s="62"/>
      <c r="NH58" s="62"/>
      <c r="NI58" s="62"/>
      <c r="NJ58" s="62"/>
      <c r="NK58" s="62"/>
      <c r="NL58" s="62"/>
      <c r="NM58" s="62"/>
      <c r="NN58" s="62"/>
      <c r="NO58" s="62"/>
      <c r="NP58" s="62"/>
      <c r="NQ58" s="62"/>
      <c r="NR58" s="62"/>
      <c r="NS58" s="62"/>
      <c r="NT58" s="62"/>
      <c r="NU58" s="62"/>
      <c r="NV58" s="62"/>
      <c r="NW58" s="62"/>
      <c r="NX58" s="62"/>
      <c r="NY58" s="62"/>
      <c r="NZ58" s="62"/>
      <c r="OA58" s="62"/>
      <c r="OB58" s="62"/>
      <c r="OC58" s="62"/>
      <c r="OD58" s="62"/>
      <c r="OE58" s="62"/>
      <c r="OF58" s="62"/>
      <c r="OG58" s="62"/>
      <c r="OH58" s="62"/>
      <c r="OI58" s="62"/>
      <c r="OJ58" s="62"/>
      <c r="OK58" s="62"/>
      <c r="OL58" s="62"/>
      <c r="OM58" s="62"/>
      <c r="ON58" s="62"/>
      <c r="OO58" s="62"/>
      <c r="OP58" s="62"/>
      <c r="OQ58" s="62"/>
      <c r="OR58" s="62"/>
      <c r="OS58" s="62"/>
      <c r="OT58" s="62"/>
      <c r="OU58" s="62"/>
      <c r="OV58" s="62"/>
      <c r="OW58" s="62"/>
      <c r="OX58" s="62"/>
      <c r="OY58" s="62"/>
      <c r="OZ58" s="62"/>
      <c r="PA58" s="62"/>
      <c r="PB58" s="62"/>
      <c r="PC58" s="62"/>
      <c r="PD58" s="62"/>
      <c r="PE58" s="62"/>
      <c r="PF58" s="62"/>
      <c r="PG58" s="62"/>
      <c r="PH58" s="62"/>
      <c r="PI58" s="62"/>
      <c r="PJ58" s="62"/>
      <c r="PK58" s="62"/>
      <c r="PL58" s="62"/>
      <c r="PM58" s="62"/>
      <c r="PN58" s="62"/>
      <c r="PO58" s="62"/>
      <c r="PP58" s="62"/>
      <c r="PQ58" s="62"/>
      <c r="PR58" s="62"/>
      <c r="PS58" s="62"/>
      <c r="PT58" s="62"/>
      <c r="PU58" s="62"/>
      <c r="PV58" s="62"/>
      <c r="PW58" s="62"/>
      <c r="PX58" s="62"/>
      <c r="PY58" s="62"/>
      <c r="PZ58" s="62"/>
      <c r="QA58" s="62"/>
      <c r="QB58" s="62"/>
      <c r="QC58" s="62"/>
      <c r="QD58" s="62"/>
      <c r="QE58" s="62"/>
      <c r="QF58" s="62"/>
      <c r="QG58" s="62"/>
      <c r="QH58" s="62"/>
      <c r="QI58" s="62"/>
      <c r="QJ58" s="62"/>
      <c r="QK58" s="62"/>
      <c r="XEG58" s="62"/>
      <c r="XEH58" s="62"/>
      <c r="XEI58" s="62"/>
      <c r="XEJ58" s="62"/>
      <c r="XEK58" s="62"/>
      <c r="XEL58" s="62"/>
      <c r="XEM58" s="62"/>
      <c r="XEN58" s="62"/>
      <c r="XEO58" s="62"/>
      <c r="XEP58" s="62"/>
      <c r="XEQ58" s="62"/>
      <c r="XER58" s="62"/>
      <c r="XES58" s="62"/>
      <c r="XET58" s="62"/>
      <c r="XEU58" s="62"/>
      <c r="XEV58" s="62"/>
      <c r="XEW58" s="62"/>
      <c r="XEX58" s="62"/>
      <c r="XEY58" s="62"/>
      <c r="XEZ58" s="62"/>
      <c r="XFA58" s="62"/>
      <c r="XFB58" s="62"/>
      <c r="XFC58" s="62"/>
      <c r="XFD58" s="62"/>
    </row>
    <row r="59" spans="1:454 16361:16384" s="16" customFormat="1" x14ac:dyDescent="0.25">
      <c r="A59" s="124"/>
      <c r="B59" s="122"/>
      <c r="C59" s="34"/>
      <c r="D59" s="34"/>
      <c r="E59" s="34"/>
      <c r="F59" s="153"/>
      <c r="G59" s="35"/>
      <c r="H59" s="35"/>
      <c r="I59" s="157"/>
      <c r="J59" s="34"/>
      <c r="K59" s="37"/>
      <c r="L59" s="168"/>
      <c r="M59" s="35"/>
      <c r="N59" s="37"/>
      <c r="O59" s="37"/>
      <c r="P59" s="34"/>
      <c r="Q59" s="34"/>
      <c r="R59" s="34"/>
      <c r="S59" s="34"/>
      <c r="T59" s="34"/>
      <c r="U59" s="34"/>
      <c r="V59" s="19" t="s">
        <v>139</v>
      </c>
      <c r="W59" s="20">
        <v>42359</v>
      </c>
      <c r="X59" s="21">
        <v>11708</v>
      </c>
      <c r="Y59" s="22" t="s">
        <v>199</v>
      </c>
      <c r="Z59" s="20">
        <v>42370</v>
      </c>
      <c r="AA59" s="20">
        <v>42735</v>
      </c>
      <c r="AB59" s="23" t="s">
        <v>106</v>
      </c>
      <c r="AC59" s="24" t="s">
        <v>106</v>
      </c>
      <c r="AD59" s="177">
        <v>0</v>
      </c>
      <c r="AE59" s="177">
        <v>0</v>
      </c>
      <c r="AF59" s="25" t="s">
        <v>106</v>
      </c>
      <c r="AG59" s="24" t="s">
        <v>106</v>
      </c>
      <c r="AH59" s="177">
        <v>0</v>
      </c>
      <c r="AI59" s="177">
        <v>0</v>
      </c>
      <c r="AJ59" s="177">
        <v>43200</v>
      </c>
      <c r="AK59" s="177">
        <v>0</v>
      </c>
      <c r="AL59" s="165">
        <v>0</v>
      </c>
      <c r="AM59" s="34"/>
      <c r="AN59" s="27"/>
      <c r="AO59" s="34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2"/>
      <c r="CJ59" s="62"/>
      <c r="CK59" s="62"/>
      <c r="CL59" s="62"/>
      <c r="CM59" s="62"/>
      <c r="CN59" s="62"/>
      <c r="CO59" s="62"/>
      <c r="CP59" s="62"/>
      <c r="CQ59" s="62"/>
      <c r="CR59" s="62"/>
      <c r="CS59" s="62"/>
      <c r="CT59" s="62"/>
      <c r="CU59" s="62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2"/>
      <c r="DJ59" s="62"/>
      <c r="DK59" s="62"/>
      <c r="DL59" s="62"/>
      <c r="DM59" s="62"/>
      <c r="DN59" s="62"/>
      <c r="DO59" s="62"/>
      <c r="DP59" s="62"/>
      <c r="DQ59" s="62"/>
      <c r="DR59" s="62"/>
      <c r="DS59" s="62"/>
      <c r="DT59" s="62"/>
      <c r="DU59" s="62"/>
      <c r="DV59" s="62"/>
      <c r="DW59" s="62"/>
      <c r="DX59" s="62"/>
      <c r="DY59" s="62"/>
      <c r="DZ59" s="62"/>
      <c r="EA59" s="62"/>
      <c r="EB59" s="62"/>
      <c r="EC59" s="62"/>
      <c r="ED59" s="62"/>
      <c r="EE59" s="62"/>
      <c r="EF59" s="62"/>
      <c r="EG59" s="62"/>
      <c r="EH59" s="62"/>
      <c r="EI59" s="62"/>
      <c r="EJ59" s="62"/>
      <c r="EK59" s="62"/>
      <c r="EL59" s="62"/>
      <c r="EM59" s="62"/>
      <c r="EN59" s="62"/>
      <c r="EO59" s="62"/>
      <c r="EP59" s="62"/>
      <c r="EQ59" s="62"/>
      <c r="ER59" s="62"/>
      <c r="ES59" s="62"/>
      <c r="ET59" s="62"/>
      <c r="EU59" s="62"/>
      <c r="EV59" s="62"/>
      <c r="EW59" s="62"/>
      <c r="EX59" s="62"/>
      <c r="EY59" s="62"/>
      <c r="EZ59" s="62"/>
      <c r="FA59" s="62"/>
      <c r="FB59" s="62"/>
      <c r="FC59" s="62"/>
      <c r="FD59" s="62"/>
      <c r="FE59" s="62"/>
      <c r="FF59" s="62"/>
      <c r="FG59" s="62"/>
      <c r="FH59" s="62"/>
      <c r="FI59" s="62"/>
      <c r="FJ59" s="62"/>
      <c r="FK59" s="62"/>
      <c r="FL59" s="62"/>
      <c r="FM59" s="62"/>
      <c r="FN59" s="62"/>
      <c r="FO59" s="62"/>
      <c r="FP59" s="62"/>
      <c r="FQ59" s="62"/>
      <c r="FR59" s="62"/>
      <c r="FS59" s="62"/>
      <c r="FT59" s="62"/>
      <c r="FU59" s="62"/>
      <c r="FV59" s="62"/>
      <c r="FW59" s="62"/>
      <c r="FX59" s="62"/>
      <c r="FY59" s="62"/>
      <c r="FZ59" s="62"/>
      <c r="GA59" s="62"/>
      <c r="GB59" s="62"/>
      <c r="GC59" s="62"/>
      <c r="GD59" s="62"/>
      <c r="GE59" s="62"/>
      <c r="GF59" s="62"/>
      <c r="GG59" s="62"/>
      <c r="GH59" s="62"/>
      <c r="GI59" s="62"/>
      <c r="GJ59" s="62"/>
      <c r="GK59" s="62"/>
      <c r="GL59" s="62"/>
      <c r="GM59" s="62"/>
      <c r="GN59" s="62"/>
      <c r="GO59" s="62"/>
      <c r="GP59" s="62"/>
      <c r="GQ59" s="62"/>
      <c r="GR59" s="62"/>
      <c r="GS59" s="62"/>
      <c r="GT59" s="62"/>
      <c r="GU59" s="62"/>
      <c r="GV59" s="62"/>
      <c r="GW59" s="62"/>
      <c r="GX59" s="62"/>
      <c r="GY59" s="62"/>
      <c r="GZ59" s="62"/>
      <c r="HA59" s="62"/>
      <c r="HB59" s="62"/>
      <c r="HC59" s="62"/>
      <c r="HD59" s="62"/>
      <c r="HE59" s="62"/>
      <c r="HF59" s="62"/>
      <c r="HG59" s="62"/>
      <c r="HH59" s="62"/>
      <c r="HI59" s="62"/>
      <c r="HJ59" s="62"/>
      <c r="HK59" s="62"/>
      <c r="HL59" s="62"/>
      <c r="HM59" s="62"/>
      <c r="HN59" s="62"/>
      <c r="HO59" s="62"/>
      <c r="HP59" s="62"/>
      <c r="HQ59" s="62"/>
      <c r="HR59" s="62"/>
      <c r="HS59" s="62"/>
      <c r="HT59" s="62"/>
      <c r="HU59" s="62"/>
      <c r="HV59" s="62"/>
      <c r="HW59" s="62"/>
      <c r="HX59" s="62"/>
      <c r="HY59" s="62"/>
      <c r="HZ59" s="62"/>
      <c r="IA59" s="62"/>
      <c r="IB59" s="62"/>
      <c r="IC59" s="62"/>
      <c r="ID59" s="62"/>
      <c r="IE59" s="62"/>
      <c r="IF59" s="62"/>
      <c r="IG59" s="62"/>
      <c r="IH59" s="62"/>
      <c r="II59" s="62"/>
      <c r="IJ59" s="62"/>
      <c r="IK59" s="62"/>
      <c r="IL59" s="62"/>
      <c r="IM59" s="62"/>
      <c r="IN59" s="62"/>
      <c r="IO59" s="62"/>
      <c r="IP59" s="62"/>
      <c r="IQ59" s="62"/>
      <c r="IR59" s="62"/>
      <c r="IS59" s="62"/>
      <c r="IT59" s="62"/>
      <c r="IU59" s="62"/>
      <c r="IV59" s="62"/>
      <c r="IW59" s="62"/>
      <c r="IX59" s="62"/>
      <c r="IY59" s="62"/>
      <c r="IZ59" s="62"/>
      <c r="JA59" s="62"/>
      <c r="JB59" s="62"/>
      <c r="JC59" s="62"/>
      <c r="JD59" s="62"/>
      <c r="JE59" s="62"/>
      <c r="JF59" s="62"/>
      <c r="JG59" s="62"/>
      <c r="JH59" s="62"/>
      <c r="JI59" s="62"/>
      <c r="JJ59" s="62"/>
      <c r="JK59" s="62"/>
      <c r="JL59" s="62"/>
      <c r="JM59" s="62"/>
      <c r="JN59" s="62"/>
      <c r="JO59" s="62"/>
      <c r="JP59" s="62"/>
      <c r="JQ59" s="62"/>
      <c r="JR59" s="62"/>
      <c r="JS59" s="62"/>
      <c r="JT59" s="62"/>
      <c r="JU59" s="62"/>
      <c r="JV59" s="62"/>
      <c r="JW59" s="62"/>
      <c r="JX59" s="62"/>
      <c r="JY59" s="62"/>
      <c r="JZ59" s="62"/>
      <c r="KA59" s="62"/>
      <c r="KB59" s="62"/>
      <c r="KC59" s="62"/>
      <c r="KD59" s="62"/>
      <c r="KE59" s="62"/>
      <c r="KF59" s="62"/>
      <c r="KG59" s="62"/>
      <c r="KH59" s="62"/>
      <c r="KI59" s="62"/>
      <c r="KJ59" s="62"/>
      <c r="KK59" s="62"/>
      <c r="KL59" s="62"/>
      <c r="KM59" s="62"/>
      <c r="KN59" s="62"/>
      <c r="KO59" s="62"/>
      <c r="KP59" s="62"/>
      <c r="KQ59" s="62"/>
      <c r="KR59" s="62"/>
      <c r="KS59" s="62"/>
      <c r="KT59" s="62"/>
      <c r="KU59" s="62"/>
      <c r="KV59" s="62"/>
      <c r="KW59" s="62"/>
      <c r="KX59" s="62"/>
      <c r="KY59" s="62"/>
      <c r="KZ59" s="62"/>
      <c r="LA59" s="62"/>
      <c r="LB59" s="62"/>
      <c r="LC59" s="62"/>
      <c r="LD59" s="62"/>
      <c r="LE59" s="62"/>
      <c r="LF59" s="62"/>
      <c r="LG59" s="62"/>
      <c r="LH59" s="62"/>
      <c r="LI59" s="62"/>
      <c r="LJ59" s="62"/>
      <c r="LK59" s="62"/>
      <c r="LL59" s="62"/>
      <c r="LM59" s="62"/>
      <c r="LN59" s="62"/>
      <c r="LO59" s="62"/>
      <c r="LP59" s="62"/>
      <c r="LQ59" s="62"/>
      <c r="LR59" s="62"/>
      <c r="LS59" s="62"/>
      <c r="LT59" s="62"/>
      <c r="LU59" s="62"/>
      <c r="LV59" s="62"/>
      <c r="LW59" s="62"/>
      <c r="LX59" s="62"/>
      <c r="LY59" s="62"/>
      <c r="LZ59" s="62"/>
      <c r="MA59" s="62"/>
      <c r="MB59" s="62"/>
      <c r="MC59" s="62"/>
      <c r="MD59" s="62"/>
      <c r="ME59" s="62"/>
      <c r="MF59" s="62"/>
      <c r="MG59" s="62"/>
      <c r="MH59" s="62"/>
      <c r="MI59" s="62"/>
      <c r="MJ59" s="62"/>
      <c r="MK59" s="62"/>
      <c r="ML59" s="62"/>
      <c r="MM59" s="62"/>
      <c r="MN59" s="62"/>
      <c r="MO59" s="62"/>
      <c r="MP59" s="62"/>
      <c r="MQ59" s="62"/>
      <c r="MR59" s="62"/>
      <c r="MS59" s="62"/>
      <c r="MT59" s="62"/>
      <c r="MU59" s="62"/>
      <c r="MV59" s="62"/>
      <c r="MW59" s="62"/>
      <c r="MX59" s="62"/>
      <c r="MY59" s="62"/>
      <c r="MZ59" s="62"/>
      <c r="NA59" s="62"/>
      <c r="NB59" s="62"/>
      <c r="NC59" s="62"/>
      <c r="ND59" s="62"/>
      <c r="NE59" s="62"/>
      <c r="NF59" s="62"/>
      <c r="NG59" s="62"/>
      <c r="NH59" s="62"/>
      <c r="NI59" s="62"/>
      <c r="NJ59" s="62"/>
      <c r="NK59" s="62"/>
      <c r="NL59" s="62"/>
      <c r="NM59" s="62"/>
      <c r="NN59" s="62"/>
      <c r="NO59" s="62"/>
      <c r="NP59" s="62"/>
      <c r="NQ59" s="62"/>
      <c r="NR59" s="62"/>
      <c r="NS59" s="62"/>
      <c r="NT59" s="62"/>
      <c r="NU59" s="62"/>
      <c r="NV59" s="62"/>
      <c r="NW59" s="62"/>
      <c r="NX59" s="62"/>
      <c r="NY59" s="62"/>
      <c r="NZ59" s="62"/>
      <c r="OA59" s="62"/>
      <c r="OB59" s="62"/>
      <c r="OC59" s="62"/>
      <c r="OD59" s="62"/>
      <c r="OE59" s="62"/>
      <c r="OF59" s="62"/>
      <c r="OG59" s="62"/>
      <c r="OH59" s="62"/>
      <c r="OI59" s="62"/>
      <c r="OJ59" s="62"/>
      <c r="OK59" s="62"/>
      <c r="OL59" s="62"/>
      <c r="OM59" s="62"/>
      <c r="ON59" s="62"/>
      <c r="OO59" s="62"/>
      <c r="OP59" s="62"/>
      <c r="OQ59" s="62"/>
      <c r="OR59" s="62"/>
      <c r="OS59" s="62"/>
      <c r="OT59" s="62"/>
      <c r="OU59" s="62"/>
      <c r="OV59" s="62"/>
      <c r="OW59" s="62"/>
      <c r="OX59" s="62"/>
      <c r="OY59" s="62"/>
      <c r="OZ59" s="62"/>
      <c r="PA59" s="62"/>
      <c r="PB59" s="62"/>
      <c r="PC59" s="62"/>
      <c r="PD59" s="62"/>
      <c r="PE59" s="62"/>
      <c r="PF59" s="62"/>
      <c r="PG59" s="62"/>
      <c r="PH59" s="62"/>
      <c r="PI59" s="62"/>
      <c r="PJ59" s="62"/>
      <c r="PK59" s="62"/>
      <c r="PL59" s="62"/>
      <c r="PM59" s="62"/>
      <c r="PN59" s="62"/>
      <c r="PO59" s="62"/>
      <c r="PP59" s="62"/>
      <c r="PQ59" s="62"/>
      <c r="PR59" s="62"/>
      <c r="PS59" s="62"/>
      <c r="PT59" s="62"/>
      <c r="PU59" s="62"/>
      <c r="PV59" s="62"/>
      <c r="PW59" s="62"/>
      <c r="PX59" s="62"/>
      <c r="PY59" s="62"/>
      <c r="PZ59" s="62"/>
      <c r="QA59" s="62"/>
      <c r="QB59" s="62"/>
      <c r="QC59" s="62"/>
      <c r="QD59" s="62"/>
      <c r="QE59" s="62"/>
      <c r="QF59" s="62"/>
      <c r="QG59" s="62"/>
      <c r="QH59" s="62"/>
      <c r="QI59" s="62"/>
      <c r="QJ59" s="62"/>
      <c r="QK59" s="62"/>
      <c r="XEG59" s="62"/>
      <c r="XEH59" s="62"/>
      <c r="XEI59" s="62"/>
      <c r="XEJ59" s="62"/>
      <c r="XEK59" s="62"/>
      <c r="XEL59" s="62"/>
      <c r="XEM59" s="62"/>
      <c r="XEN59" s="62"/>
      <c r="XEO59" s="62"/>
      <c r="XEP59" s="62"/>
      <c r="XEQ59" s="62"/>
      <c r="XER59" s="62"/>
      <c r="XES59" s="62"/>
      <c r="XET59" s="62"/>
      <c r="XEU59" s="62"/>
      <c r="XEV59" s="62"/>
      <c r="XEW59" s="62"/>
      <c r="XEX59" s="62"/>
      <c r="XEY59" s="62"/>
      <c r="XEZ59" s="62"/>
      <c r="XFA59" s="62"/>
      <c r="XFB59" s="62"/>
      <c r="XFC59" s="62"/>
      <c r="XFD59" s="62"/>
    </row>
    <row r="60" spans="1:454 16361:16384" s="16" customFormat="1" ht="13.5" thickBot="1" x14ac:dyDescent="0.3">
      <c r="A60" s="124"/>
      <c r="B60" s="122"/>
      <c r="C60" s="34"/>
      <c r="D60" s="34"/>
      <c r="E60" s="34"/>
      <c r="F60" s="153"/>
      <c r="G60" s="35"/>
      <c r="H60" s="35"/>
      <c r="I60" s="157"/>
      <c r="J60" s="34"/>
      <c r="K60" s="37"/>
      <c r="L60" s="168"/>
      <c r="M60" s="35"/>
      <c r="N60" s="37"/>
      <c r="O60" s="37"/>
      <c r="P60" s="34"/>
      <c r="Q60" s="34"/>
      <c r="R60" s="34"/>
      <c r="S60" s="34"/>
      <c r="T60" s="34"/>
      <c r="U60" s="34"/>
      <c r="V60" s="19" t="s">
        <v>140</v>
      </c>
      <c r="W60" s="20">
        <v>42730</v>
      </c>
      <c r="X60" s="21">
        <v>11965</v>
      </c>
      <c r="Y60" s="22" t="s">
        <v>202</v>
      </c>
      <c r="Z60" s="20">
        <v>42736</v>
      </c>
      <c r="AA60" s="20">
        <v>43100</v>
      </c>
      <c r="AB60" s="23" t="s">
        <v>106</v>
      </c>
      <c r="AC60" s="24" t="s">
        <v>106</v>
      </c>
      <c r="AD60" s="177">
        <v>0</v>
      </c>
      <c r="AE60" s="177">
        <v>0</v>
      </c>
      <c r="AF60" s="25" t="s">
        <v>106</v>
      </c>
      <c r="AG60" s="24" t="s">
        <v>106</v>
      </c>
      <c r="AH60" s="177">
        <v>0</v>
      </c>
      <c r="AI60" s="177">
        <v>0</v>
      </c>
      <c r="AJ60" s="177">
        <v>0</v>
      </c>
      <c r="AK60" s="177">
        <f>2160+1080+1080+1080+3240</f>
        <v>8640</v>
      </c>
      <c r="AL60" s="165">
        <f>AJ59+AK60</f>
        <v>51840</v>
      </c>
      <c r="AM60" s="34"/>
      <c r="AN60" s="27"/>
      <c r="AO60" s="34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62"/>
      <c r="BJ60" s="62"/>
      <c r="BK60" s="62"/>
      <c r="BL60" s="62"/>
      <c r="BM60" s="62"/>
      <c r="BN60" s="62"/>
      <c r="BO60" s="62"/>
      <c r="BP60" s="62"/>
      <c r="BQ60" s="62"/>
      <c r="BR60" s="62"/>
      <c r="BS60" s="62"/>
      <c r="BT60" s="62"/>
      <c r="BU60" s="62"/>
      <c r="BV60" s="62"/>
      <c r="BW60" s="62"/>
      <c r="BX60" s="62"/>
      <c r="BY60" s="62"/>
      <c r="BZ60" s="62"/>
      <c r="CA60" s="62"/>
      <c r="CB60" s="62"/>
      <c r="CC60" s="62"/>
      <c r="CD60" s="62"/>
      <c r="CE60" s="62"/>
      <c r="CF60" s="62"/>
      <c r="CG60" s="62"/>
      <c r="CH60" s="62"/>
      <c r="CI60" s="62"/>
      <c r="CJ60" s="62"/>
      <c r="CK60" s="62"/>
      <c r="CL60" s="62"/>
      <c r="CM60" s="62"/>
      <c r="CN60" s="62"/>
      <c r="CO60" s="62"/>
      <c r="CP60" s="62"/>
      <c r="CQ60" s="62"/>
      <c r="CR60" s="62"/>
      <c r="CS60" s="62"/>
      <c r="CT60" s="62"/>
      <c r="CU60" s="62"/>
      <c r="CV60" s="62"/>
      <c r="CW60" s="62"/>
      <c r="CX60" s="62"/>
      <c r="CY60" s="62"/>
      <c r="CZ60" s="62"/>
      <c r="DA60" s="62"/>
      <c r="DB60" s="62"/>
      <c r="DC60" s="62"/>
      <c r="DD60" s="62"/>
      <c r="DE60" s="62"/>
      <c r="DF60" s="62"/>
      <c r="DG60" s="62"/>
      <c r="DH60" s="62"/>
      <c r="DI60" s="62"/>
      <c r="DJ60" s="62"/>
      <c r="DK60" s="62"/>
      <c r="DL60" s="62"/>
      <c r="DM60" s="62"/>
      <c r="DN60" s="62"/>
      <c r="DO60" s="62"/>
      <c r="DP60" s="62"/>
      <c r="DQ60" s="62"/>
      <c r="DR60" s="62"/>
      <c r="DS60" s="62"/>
      <c r="DT60" s="62"/>
      <c r="DU60" s="62"/>
      <c r="DV60" s="62"/>
      <c r="DW60" s="62"/>
      <c r="DX60" s="62"/>
      <c r="DY60" s="62"/>
      <c r="DZ60" s="62"/>
      <c r="EA60" s="62"/>
      <c r="EB60" s="62"/>
      <c r="EC60" s="62"/>
      <c r="ED60" s="62"/>
      <c r="EE60" s="62"/>
      <c r="EF60" s="62"/>
      <c r="EG60" s="62"/>
      <c r="EH60" s="62"/>
      <c r="EI60" s="62"/>
      <c r="EJ60" s="62"/>
      <c r="EK60" s="62"/>
      <c r="EL60" s="62"/>
      <c r="EM60" s="62"/>
      <c r="EN60" s="62"/>
      <c r="EO60" s="62"/>
      <c r="EP60" s="62"/>
      <c r="EQ60" s="62"/>
      <c r="ER60" s="62"/>
      <c r="ES60" s="62"/>
      <c r="ET60" s="62"/>
      <c r="EU60" s="62"/>
      <c r="EV60" s="62"/>
      <c r="EW60" s="62"/>
      <c r="EX60" s="62"/>
      <c r="EY60" s="62"/>
      <c r="EZ60" s="62"/>
      <c r="FA60" s="62"/>
      <c r="FB60" s="62"/>
      <c r="FC60" s="62"/>
      <c r="FD60" s="62"/>
      <c r="FE60" s="62"/>
      <c r="FF60" s="62"/>
      <c r="FG60" s="62"/>
      <c r="FH60" s="62"/>
      <c r="FI60" s="62"/>
      <c r="FJ60" s="62"/>
      <c r="FK60" s="62"/>
      <c r="FL60" s="62"/>
      <c r="FM60" s="62"/>
      <c r="FN60" s="62"/>
      <c r="FO60" s="62"/>
      <c r="FP60" s="62"/>
      <c r="FQ60" s="62"/>
      <c r="FR60" s="62"/>
      <c r="FS60" s="62"/>
      <c r="FT60" s="62"/>
      <c r="FU60" s="62"/>
      <c r="FV60" s="62"/>
      <c r="FW60" s="62"/>
      <c r="FX60" s="62"/>
      <c r="FY60" s="62"/>
      <c r="FZ60" s="62"/>
      <c r="GA60" s="62"/>
      <c r="GB60" s="62"/>
      <c r="GC60" s="62"/>
      <c r="GD60" s="62"/>
      <c r="GE60" s="62"/>
      <c r="GF60" s="62"/>
      <c r="GG60" s="62"/>
      <c r="GH60" s="62"/>
      <c r="GI60" s="62"/>
      <c r="GJ60" s="62"/>
      <c r="GK60" s="62"/>
      <c r="GL60" s="62"/>
      <c r="GM60" s="62"/>
      <c r="GN60" s="62"/>
      <c r="GO60" s="62"/>
      <c r="GP60" s="62"/>
      <c r="GQ60" s="62"/>
      <c r="GR60" s="62"/>
      <c r="GS60" s="62"/>
      <c r="GT60" s="62"/>
      <c r="GU60" s="62"/>
      <c r="GV60" s="62"/>
      <c r="GW60" s="62"/>
      <c r="GX60" s="62"/>
      <c r="GY60" s="62"/>
      <c r="GZ60" s="62"/>
      <c r="HA60" s="62"/>
      <c r="HB60" s="62"/>
      <c r="HC60" s="62"/>
      <c r="HD60" s="62"/>
      <c r="HE60" s="62"/>
      <c r="HF60" s="62"/>
      <c r="HG60" s="62"/>
      <c r="HH60" s="62"/>
      <c r="HI60" s="62"/>
      <c r="HJ60" s="62"/>
      <c r="HK60" s="62"/>
      <c r="HL60" s="62"/>
      <c r="HM60" s="62"/>
      <c r="HN60" s="62"/>
      <c r="HO60" s="62"/>
      <c r="HP60" s="62"/>
      <c r="HQ60" s="62"/>
      <c r="HR60" s="62"/>
      <c r="HS60" s="62"/>
      <c r="HT60" s="62"/>
      <c r="HU60" s="62"/>
      <c r="HV60" s="62"/>
      <c r="HW60" s="62"/>
      <c r="HX60" s="62"/>
      <c r="HY60" s="62"/>
      <c r="HZ60" s="62"/>
      <c r="IA60" s="62"/>
      <c r="IB60" s="62"/>
      <c r="IC60" s="62"/>
      <c r="ID60" s="62"/>
      <c r="IE60" s="62"/>
      <c r="IF60" s="62"/>
      <c r="IG60" s="62"/>
      <c r="IH60" s="62"/>
      <c r="II60" s="62"/>
      <c r="IJ60" s="62"/>
      <c r="IK60" s="62"/>
      <c r="IL60" s="62"/>
      <c r="IM60" s="62"/>
      <c r="IN60" s="62"/>
      <c r="IO60" s="62"/>
      <c r="IP60" s="62"/>
      <c r="IQ60" s="62"/>
      <c r="IR60" s="62"/>
      <c r="IS60" s="62"/>
      <c r="IT60" s="62"/>
      <c r="IU60" s="62"/>
      <c r="IV60" s="62"/>
      <c r="IW60" s="62"/>
      <c r="IX60" s="62"/>
      <c r="IY60" s="62"/>
      <c r="IZ60" s="62"/>
      <c r="JA60" s="62"/>
      <c r="JB60" s="62"/>
      <c r="JC60" s="62"/>
      <c r="JD60" s="62"/>
      <c r="JE60" s="62"/>
      <c r="JF60" s="62"/>
      <c r="JG60" s="62"/>
      <c r="JH60" s="62"/>
      <c r="JI60" s="62"/>
      <c r="JJ60" s="62"/>
      <c r="JK60" s="62"/>
      <c r="JL60" s="62"/>
      <c r="JM60" s="62"/>
      <c r="JN60" s="62"/>
      <c r="JO60" s="62"/>
      <c r="JP60" s="62"/>
      <c r="JQ60" s="62"/>
      <c r="JR60" s="62"/>
      <c r="JS60" s="62"/>
      <c r="JT60" s="62"/>
      <c r="JU60" s="62"/>
      <c r="JV60" s="62"/>
      <c r="JW60" s="62"/>
      <c r="JX60" s="62"/>
      <c r="JY60" s="62"/>
      <c r="JZ60" s="62"/>
      <c r="KA60" s="62"/>
      <c r="KB60" s="62"/>
      <c r="KC60" s="62"/>
      <c r="KD60" s="62"/>
      <c r="KE60" s="62"/>
      <c r="KF60" s="62"/>
      <c r="KG60" s="62"/>
      <c r="KH60" s="62"/>
      <c r="KI60" s="62"/>
      <c r="KJ60" s="62"/>
      <c r="KK60" s="62"/>
      <c r="KL60" s="62"/>
      <c r="KM60" s="62"/>
      <c r="KN60" s="62"/>
      <c r="KO60" s="62"/>
      <c r="KP60" s="62"/>
      <c r="KQ60" s="62"/>
      <c r="KR60" s="62"/>
      <c r="KS60" s="62"/>
      <c r="KT60" s="62"/>
      <c r="KU60" s="62"/>
      <c r="KV60" s="62"/>
      <c r="KW60" s="62"/>
      <c r="KX60" s="62"/>
      <c r="KY60" s="62"/>
      <c r="KZ60" s="62"/>
      <c r="LA60" s="62"/>
      <c r="LB60" s="62"/>
      <c r="LC60" s="62"/>
      <c r="LD60" s="62"/>
      <c r="LE60" s="62"/>
      <c r="LF60" s="62"/>
      <c r="LG60" s="62"/>
      <c r="LH60" s="62"/>
      <c r="LI60" s="62"/>
      <c r="LJ60" s="62"/>
      <c r="LK60" s="62"/>
      <c r="LL60" s="62"/>
      <c r="LM60" s="62"/>
      <c r="LN60" s="62"/>
      <c r="LO60" s="62"/>
      <c r="LP60" s="62"/>
      <c r="LQ60" s="62"/>
      <c r="LR60" s="62"/>
      <c r="LS60" s="62"/>
      <c r="LT60" s="62"/>
      <c r="LU60" s="62"/>
      <c r="LV60" s="62"/>
      <c r="LW60" s="62"/>
      <c r="LX60" s="62"/>
      <c r="LY60" s="62"/>
      <c r="LZ60" s="62"/>
      <c r="MA60" s="62"/>
      <c r="MB60" s="62"/>
      <c r="MC60" s="62"/>
      <c r="MD60" s="62"/>
      <c r="ME60" s="62"/>
      <c r="MF60" s="62"/>
      <c r="MG60" s="62"/>
      <c r="MH60" s="62"/>
      <c r="MI60" s="62"/>
      <c r="MJ60" s="62"/>
      <c r="MK60" s="62"/>
      <c r="ML60" s="62"/>
      <c r="MM60" s="62"/>
      <c r="MN60" s="62"/>
      <c r="MO60" s="62"/>
      <c r="MP60" s="62"/>
      <c r="MQ60" s="62"/>
      <c r="MR60" s="62"/>
      <c r="MS60" s="62"/>
      <c r="MT60" s="62"/>
      <c r="MU60" s="62"/>
      <c r="MV60" s="62"/>
      <c r="MW60" s="62"/>
      <c r="MX60" s="62"/>
      <c r="MY60" s="62"/>
      <c r="MZ60" s="62"/>
      <c r="NA60" s="62"/>
      <c r="NB60" s="62"/>
      <c r="NC60" s="62"/>
      <c r="ND60" s="62"/>
      <c r="NE60" s="62"/>
      <c r="NF60" s="62"/>
      <c r="NG60" s="62"/>
      <c r="NH60" s="62"/>
      <c r="NI60" s="62"/>
      <c r="NJ60" s="62"/>
      <c r="NK60" s="62"/>
      <c r="NL60" s="62"/>
      <c r="NM60" s="62"/>
      <c r="NN60" s="62"/>
      <c r="NO60" s="62"/>
      <c r="NP60" s="62"/>
      <c r="NQ60" s="62"/>
      <c r="NR60" s="62"/>
      <c r="NS60" s="62"/>
      <c r="NT60" s="62"/>
      <c r="NU60" s="62"/>
      <c r="NV60" s="62"/>
      <c r="NW60" s="62"/>
      <c r="NX60" s="62"/>
      <c r="NY60" s="62"/>
      <c r="NZ60" s="62"/>
      <c r="OA60" s="62"/>
      <c r="OB60" s="62"/>
      <c r="OC60" s="62"/>
      <c r="OD60" s="62"/>
      <c r="OE60" s="62"/>
      <c r="OF60" s="62"/>
      <c r="OG60" s="62"/>
      <c r="OH60" s="62"/>
      <c r="OI60" s="62"/>
      <c r="OJ60" s="62"/>
      <c r="OK60" s="62"/>
      <c r="OL60" s="62"/>
      <c r="OM60" s="62"/>
      <c r="ON60" s="62"/>
      <c r="OO60" s="62"/>
      <c r="OP60" s="62"/>
      <c r="OQ60" s="62"/>
      <c r="OR60" s="62"/>
      <c r="OS60" s="62"/>
      <c r="OT60" s="62"/>
      <c r="OU60" s="62"/>
      <c r="OV60" s="62"/>
      <c r="OW60" s="62"/>
      <c r="OX60" s="62"/>
      <c r="OY60" s="62"/>
      <c r="OZ60" s="62"/>
      <c r="PA60" s="62"/>
      <c r="PB60" s="62"/>
      <c r="PC60" s="62"/>
      <c r="PD60" s="62"/>
      <c r="PE60" s="62"/>
      <c r="PF60" s="62"/>
      <c r="PG60" s="62"/>
      <c r="PH60" s="62"/>
      <c r="PI60" s="62"/>
      <c r="PJ60" s="62"/>
      <c r="PK60" s="62"/>
      <c r="PL60" s="62"/>
      <c r="PM60" s="62"/>
      <c r="PN60" s="62"/>
      <c r="PO60" s="62"/>
      <c r="PP60" s="62"/>
      <c r="PQ60" s="62"/>
      <c r="PR60" s="62"/>
      <c r="PS60" s="62"/>
      <c r="PT60" s="62"/>
      <c r="PU60" s="62"/>
      <c r="PV60" s="62"/>
      <c r="PW60" s="62"/>
      <c r="PX60" s="62"/>
      <c r="PY60" s="62"/>
      <c r="PZ60" s="62"/>
      <c r="QA60" s="62"/>
      <c r="QB60" s="62"/>
      <c r="QC60" s="62"/>
      <c r="QD60" s="62"/>
      <c r="QE60" s="62"/>
      <c r="QF60" s="62"/>
      <c r="QG60" s="62"/>
      <c r="QH60" s="62"/>
      <c r="QI60" s="62"/>
      <c r="QJ60" s="62"/>
      <c r="QK60" s="62"/>
      <c r="XEG60" s="62"/>
      <c r="XEH60" s="62"/>
      <c r="XEI60" s="62"/>
      <c r="XEJ60" s="62"/>
      <c r="XEK60" s="62"/>
      <c r="XEL60" s="62"/>
      <c r="XEM60" s="62"/>
      <c r="XEN60" s="62"/>
      <c r="XEO60" s="62"/>
      <c r="XEP60" s="62"/>
      <c r="XEQ60" s="62"/>
      <c r="XER60" s="62"/>
      <c r="XES60" s="62"/>
      <c r="XET60" s="62"/>
      <c r="XEU60" s="62"/>
      <c r="XEV60" s="62"/>
      <c r="XEW60" s="62"/>
      <c r="XEX60" s="62"/>
      <c r="XEY60" s="62"/>
      <c r="XEZ60" s="62"/>
      <c r="XFA60" s="62"/>
      <c r="XFB60" s="62"/>
      <c r="XFC60" s="62"/>
      <c r="XFD60" s="62"/>
    </row>
    <row r="61" spans="1:454 16361:16384" s="75" customFormat="1" x14ac:dyDescent="0.25">
      <c r="A61" s="124">
        <v>10</v>
      </c>
      <c r="B61" s="122" t="s">
        <v>342</v>
      </c>
      <c r="C61" s="34" t="s">
        <v>345</v>
      </c>
      <c r="D61" s="34" t="s">
        <v>196</v>
      </c>
      <c r="E61" s="34" t="s">
        <v>105</v>
      </c>
      <c r="F61" s="153" t="s">
        <v>346</v>
      </c>
      <c r="G61" s="35" t="s">
        <v>348</v>
      </c>
      <c r="H61" s="35" t="s">
        <v>344</v>
      </c>
      <c r="I61" s="157" t="s">
        <v>113</v>
      </c>
      <c r="J61" s="34" t="s">
        <v>125</v>
      </c>
      <c r="K61" s="37">
        <v>42920</v>
      </c>
      <c r="L61" s="168">
        <v>50400</v>
      </c>
      <c r="M61" s="35" t="s">
        <v>349</v>
      </c>
      <c r="N61" s="37">
        <v>42920</v>
      </c>
      <c r="O61" s="37">
        <v>43100</v>
      </c>
      <c r="P61" s="34" t="s">
        <v>201</v>
      </c>
      <c r="Q61" s="34" t="s">
        <v>106</v>
      </c>
      <c r="R61" s="34" t="s">
        <v>106</v>
      </c>
      <c r="S61" s="34" t="s">
        <v>106</v>
      </c>
      <c r="T61" s="34" t="s">
        <v>106</v>
      </c>
      <c r="U61" s="34" t="s">
        <v>106</v>
      </c>
      <c r="V61" s="19" t="s">
        <v>106</v>
      </c>
      <c r="W61" s="19" t="s">
        <v>106</v>
      </c>
      <c r="X61" s="19" t="s">
        <v>106</v>
      </c>
      <c r="Y61" s="19" t="s">
        <v>106</v>
      </c>
      <c r="Z61" s="19" t="s">
        <v>106</v>
      </c>
      <c r="AA61" s="19" t="s">
        <v>106</v>
      </c>
      <c r="AB61" s="19" t="s">
        <v>106</v>
      </c>
      <c r="AC61" s="19" t="s">
        <v>106</v>
      </c>
      <c r="AD61" s="177" t="s">
        <v>106</v>
      </c>
      <c r="AE61" s="177" t="s">
        <v>106</v>
      </c>
      <c r="AF61" s="19" t="s">
        <v>106</v>
      </c>
      <c r="AG61" s="19" t="s">
        <v>106</v>
      </c>
      <c r="AH61" s="177" t="s">
        <v>106</v>
      </c>
      <c r="AI61" s="177" t="s">
        <v>106</v>
      </c>
      <c r="AJ61" s="177" t="s">
        <v>106</v>
      </c>
      <c r="AK61" s="177">
        <v>0</v>
      </c>
      <c r="AL61" s="165">
        <v>0</v>
      </c>
      <c r="AM61" s="101" t="s">
        <v>227</v>
      </c>
      <c r="AN61" s="27">
        <v>11992</v>
      </c>
      <c r="AO61" s="34" t="s">
        <v>351</v>
      </c>
      <c r="AP61" s="27">
        <v>11992</v>
      </c>
      <c r="AQ61" s="34" t="s">
        <v>106</v>
      </c>
      <c r="AR61" s="34" t="s">
        <v>106</v>
      </c>
      <c r="AS61" s="34" t="s">
        <v>106</v>
      </c>
      <c r="AT61" s="34" t="s">
        <v>106</v>
      </c>
      <c r="AU61" s="34" t="s">
        <v>106</v>
      </c>
      <c r="AV61" s="34" t="s">
        <v>106</v>
      </c>
      <c r="AW61" s="34" t="s">
        <v>106</v>
      </c>
      <c r="AX61" s="34" t="s">
        <v>106</v>
      </c>
      <c r="AY61" s="34" t="s">
        <v>106</v>
      </c>
      <c r="AZ61" s="34" t="s">
        <v>106</v>
      </c>
      <c r="BA61" s="34" t="s">
        <v>106</v>
      </c>
      <c r="BB61" s="34" t="s">
        <v>106</v>
      </c>
      <c r="BC61" s="34" t="s">
        <v>106</v>
      </c>
      <c r="BD61" s="34" t="s">
        <v>106</v>
      </c>
      <c r="BE61" s="34" t="s">
        <v>106</v>
      </c>
      <c r="BF61" s="34" t="s">
        <v>106</v>
      </c>
      <c r="BG61" s="34" t="s">
        <v>106</v>
      </c>
      <c r="BH61" s="34" t="s">
        <v>106</v>
      </c>
      <c r="BI61" s="62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2"/>
      <c r="CH61" s="62"/>
      <c r="CI61" s="62"/>
      <c r="CJ61" s="62"/>
      <c r="CK61" s="62"/>
      <c r="CL61" s="62"/>
      <c r="CM61" s="62"/>
      <c r="CN61" s="62"/>
      <c r="CO61" s="62"/>
      <c r="CP61" s="62"/>
      <c r="CQ61" s="62"/>
      <c r="CR61" s="62"/>
      <c r="CS61" s="62"/>
      <c r="CT61" s="62"/>
      <c r="CU61" s="62"/>
      <c r="CV61" s="62"/>
      <c r="CW61" s="62"/>
      <c r="CX61" s="62"/>
      <c r="CY61" s="62"/>
      <c r="CZ61" s="62"/>
      <c r="DA61" s="62"/>
      <c r="DB61" s="62"/>
      <c r="DC61" s="62"/>
      <c r="DD61" s="62"/>
      <c r="DE61" s="62"/>
      <c r="DF61" s="62"/>
      <c r="DG61" s="62"/>
      <c r="DH61" s="62"/>
      <c r="DI61" s="62"/>
      <c r="DJ61" s="62"/>
      <c r="DK61" s="62"/>
      <c r="DL61" s="62"/>
      <c r="DM61" s="62"/>
      <c r="DN61" s="62"/>
      <c r="DO61" s="62"/>
      <c r="DP61" s="62"/>
      <c r="DQ61" s="62"/>
      <c r="DR61" s="62"/>
      <c r="DS61" s="62"/>
      <c r="DT61" s="62"/>
      <c r="DU61" s="62"/>
      <c r="DV61" s="62"/>
      <c r="DW61" s="62"/>
      <c r="DX61" s="62"/>
      <c r="DY61" s="62"/>
      <c r="DZ61" s="62"/>
      <c r="EA61" s="62"/>
      <c r="EB61" s="62"/>
      <c r="EC61" s="62"/>
      <c r="ED61" s="62"/>
      <c r="EE61" s="62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2"/>
      <c r="FF61" s="62"/>
      <c r="FG61" s="62"/>
      <c r="FH61" s="62"/>
      <c r="FI61" s="62"/>
      <c r="FJ61" s="62"/>
      <c r="FK61" s="62"/>
      <c r="FL61" s="62"/>
      <c r="FM61" s="62"/>
      <c r="FN61" s="62"/>
      <c r="FO61" s="62"/>
      <c r="FP61" s="62"/>
      <c r="FQ61" s="62"/>
      <c r="FR61" s="62"/>
      <c r="FS61" s="62"/>
      <c r="FT61" s="62"/>
      <c r="FU61" s="62"/>
      <c r="FV61" s="62"/>
      <c r="FW61" s="62"/>
      <c r="FX61" s="62"/>
      <c r="FY61" s="62"/>
      <c r="FZ61" s="62"/>
      <c r="GA61" s="62"/>
      <c r="GB61" s="62"/>
      <c r="GC61" s="62"/>
      <c r="GD61" s="62"/>
      <c r="GE61" s="62"/>
      <c r="GF61" s="62"/>
      <c r="GG61" s="62"/>
      <c r="GH61" s="62"/>
      <c r="GI61" s="62"/>
      <c r="GJ61" s="62"/>
      <c r="GK61" s="62"/>
      <c r="GL61" s="62"/>
      <c r="GM61" s="62"/>
      <c r="GN61" s="62"/>
      <c r="GO61" s="62"/>
      <c r="GP61" s="62"/>
      <c r="GQ61" s="62"/>
      <c r="GR61" s="62"/>
      <c r="GS61" s="62"/>
      <c r="GT61" s="62"/>
      <c r="GU61" s="62"/>
      <c r="GV61" s="62"/>
      <c r="GW61" s="62"/>
      <c r="GX61" s="62"/>
      <c r="GY61" s="62"/>
      <c r="GZ61" s="62"/>
      <c r="HA61" s="62"/>
      <c r="HB61" s="62"/>
      <c r="HC61" s="62"/>
      <c r="HD61" s="62"/>
      <c r="HE61" s="62"/>
      <c r="HF61" s="62"/>
      <c r="HG61" s="62"/>
      <c r="HH61" s="62"/>
      <c r="HI61" s="62"/>
      <c r="HJ61" s="62"/>
      <c r="HK61" s="62"/>
      <c r="HL61" s="62"/>
      <c r="HM61" s="62"/>
      <c r="HN61" s="62"/>
      <c r="HO61" s="62"/>
      <c r="HP61" s="62"/>
      <c r="HQ61" s="62"/>
      <c r="HR61" s="62"/>
      <c r="HS61" s="62"/>
      <c r="HT61" s="62"/>
      <c r="HU61" s="62"/>
      <c r="HV61" s="62"/>
      <c r="HW61" s="62"/>
      <c r="HX61" s="62"/>
      <c r="HY61" s="62"/>
      <c r="HZ61" s="62"/>
      <c r="IA61" s="62"/>
      <c r="IB61" s="62"/>
      <c r="IC61" s="62"/>
      <c r="ID61" s="62"/>
      <c r="IE61" s="62"/>
      <c r="IF61" s="62"/>
      <c r="IG61" s="62"/>
      <c r="IH61" s="62"/>
      <c r="II61" s="62"/>
      <c r="IJ61" s="62"/>
      <c r="IK61" s="62"/>
      <c r="IL61" s="62"/>
      <c r="IM61" s="62"/>
      <c r="IN61" s="62"/>
      <c r="IO61" s="62"/>
      <c r="IP61" s="62"/>
      <c r="IQ61" s="62"/>
      <c r="IR61" s="62"/>
      <c r="IS61" s="62"/>
      <c r="IT61" s="62"/>
      <c r="IU61" s="62"/>
      <c r="IV61" s="62"/>
      <c r="IW61" s="62"/>
      <c r="IX61" s="62"/>
      <c r="IY61" s="62"/>
      <c r="IZ61" s="62"/>
      <c r="JA61" s="62"/>
      <c r="JB61" s="62"/>
      <c r="JC61" s="62"/>
      <c r="JD61" s="62"/>
      <c r="JE61" s="62"/>
      <c r="JF61" s="62"/>
      <c r="JG61" s="62"/>
      <c r="JH61" s="62"/>
      <c r="JI61" s="62"/>
      <c r="JJ61" s="62"/>
      <c r="JK61" s="62"/>
      <c r="JL61" s="62"/>
      <c r="JM61" s="62"/>
      <c r="JN61" s="62"/>
      <c r="JO61" s="62"/>
      <c r="JP61" s="62"/>
      <c r="JQ61" s="62"/>
      <c r="JR61" s="62"/>
      <c r="JS61" s="62"/>
      <c r="JT61" s="62"/>
      <c r="JU61" s="62"/>
      <c r="JV61" s="62"/>
      <c r="JW61" s="62"/>
      <c r="JX61" s="62"/>
      <c r="JY61" s="62"/>
      <c r="JZ61" s="62"/>
      <c r="KA61" s="62"/>
      <c r="KB61" s="62"/>
      <c r="KC61" s="62"/>
      <c r="KD61" s="62"/>
      <c r="KE61" s="62"/>
      <c r="KF61" s="62"/>
      <c r="KG61" s="62"/>
      <c r="KH61" s="62"/>
      <c r="KI61" s="62"/>
      <c r="KJ61" s="62"/>
      <c r="KK61" s="62"/>
      <c r="KL61" s="62"/>
      <c r="KM61" s="62"/>
      <c r="KN61" s="62"/>
      <c r="KO61" s="62"/>
      <c r="KP61" s="62"/>
      <c r="KQ61" s="62"/>
      <c r="KR61" s="62"/>
      <c r="KS61" s="62"/>
      <c r="KT61" s="62"/>
      <c r="KU61" s="62"/>
      <c r="KV61" s="62"/>
      <c r="KW61" s="62"/>
      <c r="KX61" s="62"/>
      <c r="KY61" s="62"/>
      <c r="KZ61" s="62"/>
      <c r="LA61" s="62"/>
      <c r="LB61" s="62"/>
      <c r="LC61" s="62"/>
      <c r="LD61" s="62"/>
      <c r="LE61" s="62"/>
      <c r="LF61" s="62"/>
      <c r="LG61" s="62"/>
      <c r="LH61" s="62"/>
      <c r="LI61" s="62"/>
      <c r="LJ61" s="62"/>
      <c r="LK61" s="62"/>
      <c r="LL61" s="62"/>
      <c r="LM61" s="62"/>
      <c r="LN61" s="62"/>
      <c r="LO61" s="62"/>
      <c r="LP61" s="62"/>
      <c r="LQ61" s="62"/>
      <c r="LR61" s="62"/>
      <c r="LS61" s="62"/>
      <c r="LT61" s="62"/>
      <c r="LU61" s="62"/>
      <c r="LV61" s="62"/>
      <c r="LW61" s="62"/>
      <c r="LX61" s="62"/>
      <c r="LY61" s="62"/>
      <c r="LZ61" s="62"/>
      <c r="MA61" s="62"/>
      <c r="MB61" s="62"/>
      <c r="MC61" s="62"/>
      <c r="MD61" s="62"/>
      <c r="ME61" s="62"/>
      <c r="MF61" s="62"/>
      <c r="MG61" s="62"/>
      <c r="MH61" s="62"/>
      <c r="MI61" s="62"/>
      <c r="MJ61" s="62"/>
      <c r="MK61" s="62"/>
      <c r="ML61" s="62"/>
      <c r="MM61" s="62"/>
      <c r="MN61" s="62"/>
      <c r="MO61" s="62"/>
      <c r="MP61" s="62"/>
      <c r="MQ61" s="62"/>
      <c r="MR61" s="62"/>
      <c r="MS61" s="62"/>
      <c r="MT61" s="62"/>
      <c r="MU61" s="62"/>
      <c r="MV61" s="62"/>
      <c r="MW61" s="62"/>
      <c r="MX61" s="62"/>
      <c r="MY61" s="62"/>
      <c r="MZ61" s="62"/>
      <c r="NA61" s="62"/>
      <c r="NB61" s="62"/>
      <c r="NC61" s="62"/>
      <c r="ND61" s="62"/>
      <c r="NE61" s="62"/>
      <c r="NF61" s="62"/>
      <c r="NG61" s="62"/>
      <c r="NH61" s="62"/>
      <c r="NI61" s="62"/>
      <c r="NJ61" s="62"/>
      <c r="NK61" s="62"/>
      <c r="NL61" s="62"/>
      <c r="NM61" s="62"/>
      <c r="NN61" s="62"/>
      <c r="NO61" s="62"/>
      <c r="NP61" s="62"/>
      <c r="NQ61" s="62"/>
      <c r="NR61" s="62"/>
      <c r="NS61" s="62"/>
      <c r="NT61" s="62"/>
      <c r="NU61" s="62"/>
      <c r="NV61" s="62"/>
      <c r="NW61" s="62"/>
      <c r="NX61" s="62"/>
      <c r="NY61" s="62"/>
      <c r="NZ61" s="62"/>
      <c r="OA61" s="62"/>
      <c r="OB61" s="62"/>
      <c r="OC61" s="62"/>
      <c r="OD61" s="62"/>
      <c r="OE61" s="62"/>
      <c r="OF61" s="62"/>
      <c r="OG61" s="62"/>
      <c r="OH61" s="62"/>
      <c r="OI61" s="62"/>
      <c r="OJ61" s="62"/>
      <c r="OK61" s="62"/>
      <c r="OL61" s="62"/>
      <c r="OM61" s="62"/>
      <c r="ON61" s="62"/>
      <c r="OO61" s="62"/>
      <c r="OP61" s="62"/>
      <c r="OQ61" s="62"/>
      <c r="OR61" s="62"/>
      <c r="OS61" s="62"/>
      <c r="OT61" s="62"/>
      <c r="OU61" s="62"/>
      <c r="OV61" s="62"/>
      <c r="OW61" s="62"/>
      <c r="OX61" s="62"/>
      <c r="OY61" s="62"/>
      <c r="OZ61" s="62"/>
      <c r="PA61" s="62"/>
      <c r="PB61" s="62"/>
      <c r="PC61" s="62"/>
      <c r="PD61" s="62"/>
      <c r="PE61" s="62"/>
      <c r="PF61" s="62"/>
      <c r="PG61" s="62"/>
      <c r="PH61" s="62"/>
      <c r="PI61" s="62"/>
      <c r="PJ61" s="62"/>
      <c r="PK61" s="62"/>
      <c r="PL61" s="62"/>
      <c r="PM61" s="62"/>
      <c r="PN61" s="62"/>
      <c r="PO61" s="62"/>
      <c r="PP61" s="62"/>
      <c r="PQ61" s="62"/>
      <c r="PR61" s="62"/>
      <c r="PS61" s="62"/>
      <c r="PT61" s="62"/>
      <c r="PU61" s="62"/>
      <c r="PV61" s="62"/>
      <c r="PW61" s="62"/>
      <c r="PX61" s="62"/>
      <c r="PY61" s="62"/>
      <c r="PZ61" s="62"/>
      <c r="QA61" s="62"/>
      <c r="QB61" s="62"/>
      <c r="QC61" s="62"/>
      <c r="QD61" s="62"/>
      <c r="QE61" s="62"/>
      <c r="QF61" s="62"/>
      <c r="QG61" s="62"/>
      <c r="QH61" s="62"/>
      <c r="QI61" s="62"/>
      <c r="QJ61" s="62"/>
      <c r="QK61" s="62"/>
      <c r="QL61" s="74"/>
    </row>
    <row r="62" spans="1:454 16361:16384" s="77" customFormat="1" ht="13.5" thickBot="1" x14ac:dyDescent="0.3">
      <c r="A62" s="124"/>
      <c r="B62" s="122"/>
      <c r="C62" s="34"/>
      <c r="D62" s="34"/>
      <c r="E62" s="34"/>
      <c r="F62" s="153"/>
      <c r="G62" s="35"/>
      <c r="H62" s="35"/>
      <c r="I62" s="157"/>
      <c r="J62" s="34"/>
      <c r="K62" s="37"/>
      <c r="L62" s="168"/>
      <c r="M62" s="35"/>
      <c r="N62" s="37"/>
      <c r="O62" s="37"/>
      <c r="P62" s="34"/>
      <c r="Q62" s="34"/>
      <c r="R62" s="34"/>
      <c r="S62" s="34"/>
      <c r="T62" s="34"/>
      <c r="U62" s="34"/>
      <c r="V62" s="22" t="s">
        <v>122</v>
      </c>
      <c r="W62" s="20">
        <v>43089</v>
      </c>
      <c r="X62" s="21">
        <v>12212</v>
      </c>
      <c r="Y62" s="22" t="s">
        <v>350</v>
      </c>
      <c r="Z62" s="20">
        <v>43101</v>
      </c>
      <c r="AA62" s="20">
        <v>43465</v>
      </c>
      <c r="AB62" s="23" t="s">
        <v>106</v>
      </c>
      <c r="AC62" s="24" t="s">
        <v>106</v>
      </c>
      <c r="AD62" s="177">
        <v>0</v>
      </c>
      <c r="AE62" s="177">
        <v>0</v>
      </c>
      <c r="AF62" s="20">
        <v>43133</v>
      </c>
      <c r="AG62" s="24" t="s">
        <v>106</v>
      </c>
      <c r="AH62" s="177">
        <v>0</v>
      </c>
      <c r="AI62" s="177">
        <v>0</v>
      </c>
      <c r="AJ62" s="177">
        <v>0</v>
      </c>
      <c r="AK62" s="177">
        <f>4200+2100+2100+2100+6300+1120</f>
        <v>17920</v>
      </c>
      <c r="AL62" s="165">
        <f>AK62</f>
        <v>17920</v>
      </c>
      <c r="AM62" s="39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62"/>
      <c r="BZ62" s="62"/>
      <c r="CA62" s="62"/>
      <c r="CB62" s="62"/>
      <c r="CC62" s="62"/>
      <c r="CD62" s="62"/>
      <c r="CE62" s="62"/>
      <c r="CF62" s="62"/>
      <c r="CG62" s="62"/>
      <c r="CH62" s="62"/>
      <c r="CI62" s="62"/>
      <c r="CJ62" s="62"/>
      <c r="CK62" s="62"/>
      <c r="CL62" s="62"/>
      <c r="CM62" s="62"/>
      <c r="CN62" s="62"/>
      <c r="CO62" s="62"/>
      <c r="CP62" s="62"/>
      <c r="CQ62" s="62"/>
      <c r="CR62" s="62"/>
      <c r="CS62" s="62"/>
      <c r="CT62" s="62"/>
      <c r="CU62" s="62"/>
      <c r="CV62" s="62"/>
      <c r="CW62" s="62"/>
      <c r="CX62" s="62"/>
      <c r="CY62" s="62"/>
      <c r="CZ62" s="62"/>
      <c r="DA62" s="62"/>
      <c r="DB62" s="62"/>
      <c r="DC62" s="62"/>
      <c r="DD62" s="62"/>
      <c r="DE62" s="62"/>
      <c r="DF62" s="62"/>
      <c r="DG62" s="62"/>
      <c r="DH62" s="62"/>
      <c r="DI62" s="62"/>
      <c r="DJ62" s="62"/>
      <c r="DK62" s="62"/>
      <c r="DL62" s="62"/>
      <c r="DM62" s="62"/>
      <c r="DN62" s="62"/>
      <c r="DO62" s="62"/>
      <c r="DP62" s="62"/>
      <c r="DQ62" s="62"/>
      <c r="DR62" s="62"/>
      <c r="DS62" s="62"/>
      <c r="DT62" s="62"/>
      <c r="DU62" s="62"/>
      <c r="DV62" s="62"/>
      <c r="DW62" s="62"/>
      <c r="DX62" s="62"/>
      <c r="DY62" s="62"/>
      <c r="DZ62" s="62"/>
      <c r="EA62" s="62"/>
      <c r="EB62" s="62"/>
      <c r="EC62" s="62"/>
      <c r="ED62" s="62"/>
      <c r="EE62" s="62"/>
      <c r="EF62" s="62"/>
      <c r="EG62" s="62"/>
      <c r="EH62" s="62"/>
      <c r="EI62" s="62"/>
      <c r="EJ62" s="62"/>
      <c r="EK62" s="62"/>
      <c r="EL62" s="62"/>
      <c r="EM62" s="62"/>
      <c r="EN62" s="62"/>
      <c r="EO62" s="62"/>
      <c r="EP62" s="62"/>
      <c r="EQ62" s="62"/>
      <c r="ER62" s="62"/>
      <c r="ES62" s="62"/>
      <c r="ET62" s="62"/>
      <c r="EU62" s="62"/>
      <c r="EV62" s="62"/>
      <c r="EW62" s="62"/>
      <c r="EX62" s="62"/>
      <c r="EY62" s="62"/>
      <c r="EZ62" s="62"/>
      <c r="FA62" s="62"/>
      <c r="FB62" s="62"/>
      <c r="FC62" s="62"/>
      <c r="FD62" s="62"/>
      <c r="FE62" s="62"/>
      <c r="FF62" s="62"/>
      <c r="FG62" s="62"/>
      <c r="FH62" s="62"/>
      <c r="FI62" s="62"/>
      <c r="FJ62" s="62"/>
      <c r="FK62" s="62"/>
      <c r="FL62" s="62"/>
      <c r="FM62" s="62"/>
      <c r="FN62" s="62"/>
      <c r="FO62" s="62"/>
      <c r="FP62" s="62"/>
      <c r="FQ62" s="62"/>
      <c r="FR62" s="62"/>
      <c r="FS62" s="62"/>
      <c r="FT62" s="62"/>
      <c r="FU62" s="62"/>
      <c r="FV62" s="62"/>
      <c r="FW62" s="62"/>
      <c r="FX62" s="62"/>
      <c r="FY62" s="62"/>
      <c r="FZ62" s="62"/>
      <c r="GA62" s="62"/>
      <c r="GB62" s="62"/>
      <c r="GC62" s="62"/>
      <c r="GD62" s="62"/>
      <c r="GE62" s="62"/>
      <c r="GF62" s="62"/>
      <c r="GG62" s="62"/>
      <c r="GH62" s="62"/>
      <c r="GI62" s="62"/>
      <c r="GJ62" s="62"/>
      <c r="GK62" s="62"/>
      <c r="GL62" s="62"/>
      <c r="GM62" s="62"/>
      <c r="GN62" s="62"/>
      <c r="GO62" s="62"/>
      <c r="GP62" s="62"/>
      <c r="GQ62" s="62"/>
      <c r="GR62" s="62"/>
      <c r="GS62" s="62"/>
      <c r="GT62" s="62"/>
      <c r="GU62" s="62"/>
      <c r="GV62" s="62"/>
      <c r="GW62" s="62"/>
      <c r="GX62" s="62"/>
      <c r="GY62" s="62"/>
      <c r="GZ62" s="62"/>
      <c r="HA62" s="62"/>
      <c r="HB62" s="62"/>
      <c r="HC62" s="62"/>
      <c r="HD62" s="62"/>
      <c r="HE62" s="62"/>
      <c r="HF62" s="62"/>
      <c r="HG62" s="62"/>
      <c r="HH62" s="62"/>
      <c r="HI62" s="62"/>
      <c r="HJ62" s="62"/>
      <c r="HK62" s="62"/>
      <c r="HL62" s="62"/>
      <c r="HM62" s="62"/>
      <c r="HN62" s="62"/>
      <c r="HO62" s="62"/>
      <c r="HP62" s="62"/>
      <c r="HQ62" s="62"/>
      <c r="HR62" s="62"/>
      <c r="HS62" s="62"/>
      <c r="HT62" s="62"/>
      <c r="HU62" s="62"/>
      <c r="HV62" s="62"/>
      <c r="HW62" s="62"/>
      <c r="HX62" s="62"/>
      <c r="HY62" s="62"/>
      <c r="HZ62" s="62"/>
      <c r="IA62" s="62"/>
      <c r="IB62" s="62"/>
      <c r="IC62" s="62"/>
      <c r="ID62" s="62"/>
      <c r="IE62" s="62"/>
      <c r="IF62" s="62"/>
      <c r="IG62" s="62"/>
      <c r="IH62" s="62"/>
      <c r="II62" s="62"/>
      <c r="IJ62" s="62"/>
      <c r="IK62" s="62"/>
      <c r="IL62" s="62"/>
      <c r="IM62" s="62"/>
      <c r="IN62" s="62"/>
      <c r="IO62" s="62"/>
      <c r="IP62" s="62"/>
      <c r="IQ62" s="62"/>
      <c r="IR62" s="62"/>
      <c r="IS62" s="62"/>
      <c r="IT62" s="62"/>
      <c r="IU62" s="62"/>
      <c r="IV62" s="62"/>
      <c r="IW62" s="62"/>
      <c r="IX62" s="62"/>
      <c r="IY62" s="62"/>
      <c r="IZ62" s="62"/>
      <c r="JA62" s="62"/>
      <c r="JB62" s="62"/>
      <c r="JC62" s="62"/>
      <c r="JD62" s="62"/>
      <c r="JE62" s="62"/>
      <c r="JF62" s="62"/>
      <c r="JG62" s="62"/>
      <c r="JH62" s="62"/>
      <c r="JI62" s="62"/>
      <c r="JJ62" s="62"/>
      <c r="JK62" s="62"/>
      <c r="JL62" s="62"/>
      <c r="JM62" s="62"/>
      <c r="JN62" s="62"/>
      <c r="JO62" s="62"/>
      <c r="JP62" s="62"/>
      <c r="JQ62" s="62"/>
      <c r="JR62" s="62"/>
      <c r="JS62" s="62"/>
      <c r="JT62" s="62"/>
      <c r="JU62" s="62"/>
      <c r="JV62" s="62"/>
      <c r="JW62" s="62"/>
      <c r="JX62" s="62"/>
      <c r="JY62" s="62"/>
      <c r="JZ62" s="62"/>
      <c r="KA62" s="62"/>
      <c r="KB62" s="62"/>
      <c r="KC62" s="62"/>
      <c r="KD62" s="62"/>
      <c r="KE62" s="62"/>
      <c r="KF62" s="62"/>
      <c r="KG62" s="62"/>
      <c r="KH62" s="62"/>
      <c r="KI62" s="62"/>
      <c r="KJ62" s="62"/>
      <c r="KK62" s="62"/>
      <c r="KL62" s="62"/>
      <c r="KM62" s="62"/>
      <c r="KN62" s="62"/>
      <c r="KO62" s="62"/>
      <c r="KP62" s="62"/>
      <c r="KQ62" s="62"/>
      <c r="KR62" s="62"/>
      <c r="KS62" s="62"/>
      <c r="KT62" s="62"/>
      <c r="KU62" s="62"/>
      <c r="KV62" s="62"/>
      <c r="KW62" s="62"/>
      <c r="KX62" s="62"/>
      <c r="KY62" s="62"/>
      <c r="KZ62" s="62"/>
      <c r="LA62" s="62"/>
      <c r="LB62" s="62"/>
      <c r="LC62" s="62"/>
      <c r="LD62" s="62"/>
      <c r="LE62" s="62"/>
      <c r="LF62" s="62"/>
      <c r="LG62" s="62"/>
      <c r="LH62" s="62"/>
      <c r="LI62" s="62"/>
      <c r="LJ62" s="62"/>
      <c r="LK62" s="62"/>
      <c r="LL62" s="62"/>
      <c r="LM62" s="62"/>
      <c r="LN62" s="62"/>
      <c r="LO62" s="62"/>
      <c r="LP62" s="62"/>
      <c r="LQ62" s="62"/>
      <c r="LR62" s="62"/>
      <c r="LS62" s="62"/>
      <c r="LT62" s="62"/>
      <c r="LU62" s="62"/>
      <c r="LV62" s="62"/>
      <c r="LW62" s="62"/>
      <c r="LX62" s="62"/>
      <c r="LY62" s="62"/>
      <c r="LZ62" s="62"/>
      <c r="MA62" s="62"/>
      <c r="MB62" s="62"/>
      <c r="MC62" s="62"/>
      <c r="MD62" s="62"/>
      <c r="ME62" s="62"/>
      <c r="MF62" s="62"/>
      <c r="MG62" s="62"/>
      <c r="MH62" s="62"/>
      <c r="MI62" s="62"/>
      <c r="MJ62" s="62"/>
      <c r="MK62" s="62"/>
      <c r="ML62" s="62"/>
      <c r="MM62" s="62"/>
      <c r="MN62" s="62"/>
      <c r="MO62" s="62"/>
      <c r="MP62" s="62"/>
      <c r="MQ62" s="62"/>
      <c r="MR62" s="62"/>
      <c r="MS62" s="62"/>
      <c r="MT62" s="62"/>
      <c r="MU62" s="62"/>
      <c r="MV62" s="62"/>
      <c r="MW62" s="62"/>
      <c r="MX62" s="62"/>
      <c r="MY62" s="62"/>
      <c r="MZ62" s="62"/>
      <c r="NA62" s="62"/>
      <c r="NB62" s="62"/>
      <c r="NC62" s="62"/>
      <c r="ND62" s="62"/>
      <c r="NE62" s="62"/>
      <c r="NF62" s="62"/>
      <c r="NG62" s="62"/>
      <c r="NH62" s="62"/>
      <c r="NI62" s="62"/>
      <c r="NJ62" s="62"/>
      <c r="NK62" s="62"/>
      <c r="NL62" s="62"/>
      <c r="NM62" s="62"/>
      <c r="NN62" s="62"/>
      <c r="NO62" s="62"/>
      <c r="NP62" s="62"/>
      <c r="NQ62" s="62"/>
      <c r="NR62" s="62"/>
      <c r="NS62" s="62"/>
      <c r="NT62" s="62"/>
      <c r="NU62" s="62"/>
      <c r="NV62" s="62"/>
      <c r="NW62" s="62"/>
      <c r="NX62" s="62"/>
      <c r="NY62" s="62"/>
      <c r="NZ62" s="62"/>
      <c r="OA62" s="62"/>
      <c r="OB62" s="62"/>
      <c r="OC62" s="62"/>
      <c r="OD62" s="62"/>
      <c r="OE62" s="62"/>
      <c r="OF62" s="62"/>
      <c r="OG62" s="62"/>
      <c r="OH62" s="62"/>
      <c r="OI62" s="62"/>
      <c r="OJ62" s="62"/>
      <c r="OK62" s="62"/>
      <c r="OL62" s="62"/>
      <c r="OM62" s="62"/>
      <c r="ON62" s="62"/>
      <c r="OO62" s="62"/>
      <c r="OP62" s="62"/>
      <c r="OQ62" s="62"/>
      <c r="OR62" s="62"/>
      <c r="OS62" s="62"/>
      <c r="OT62" s="62"/>
      <c r="OU62" s="62"/>
      <c r="OV62" s="62"/>
      <c r="OW62" s="62"/>
      <c r="OX62" s="62"/>
      <c r="OY62" s="62"/>
      <c r="OZ62" s="62"/>
      <c r="PA62" s="62"/>
      <c r="PB62" s="62"/>
      <c r="PC62" s="62"/>
      <c r="PD62" s="62"/>
      <c r="PE62" s="62"/>
      <c r="PF62" s="62"/>
      <c r="PG62" s="62"/>
      <c r="PH62" s="62"/>
      <c r="PI62" s="62"/>
      <c r="PJ62" s="62"/>
      <c r="PK62" s="62"/>
      <c r="PL62" s="62"/>
      <c r="PM62" s="62"/>
      <c r="PN62" s="62"/>
      <c r="PO62" s="62"/>
      <c r="PP62" s="62"/>
      <c r="PQ62" s="62"/>
      <c r="PR62" s="62"/>
      <c r="PS62" s="62"/>
      <c r="PT62" s="62"/>
      <c r="PU62" s="62"/>
      <c r="PV62" s="62"/>
      <c r="PW62" s="62"/>
      <c r="PX62" s="62"/>
      <c r="PY62" s="62"/>
      <c r="PZ62" s="62"/>
      <c r="QA62" s="62"/>
      <c r="QB62" s="62"/>
      <c r="QC62" s="62"/>
      <c r="QD62" s="62"/>
      <c r="QE62" s="62"/>
      <c r="QF62" s="62"/>
      <c r="QG62" s="62"/>
      <c r="QH62" s="62"/>
      <c r="QI62" s="62"/>
      <c r="QJ62" s="62"/>
      <c r="QK62" s="62"/>
      <c r="QL62" s="76"/>
    </row>
    <row r="63" spans="1:454 16361:16384" ht="25.5" x14ac:dyDescent="0.25">
      <c r="A63" s="125">
        <v>11</v>
      </c>
      <c r="B63" s="121" t="s">
        <v>315</v>
      </c>
      <c r="C63" s="22" t="s">
        <v>316</v>
      </c>
      <c r="D63" s="22" t="s">
        <v>196</v>
      </c>
      <c r="E63" s="22" t="s">
        <v>105</v>
      </c>
      <c r="F63" s="154" t="s">
        <v>135</v>
      </c>
      <c r="G63" s="19" t="s">
        <v>317</v>
      </c>
      <c r="H63" s="19" t="s">
        <v>318</v>
      </c>
      <c r="I63" s="151" t="s">
        <v>130</v>
      </c>
      <c r="J63" s="26" t="s">
        <v>131</v>
      </c>
      <c r="K63" s="20">
        <v>43088</v>
      </c>
      <c r="L63" s="165">
        <v>76800</v>
      </c>
      <c r="M63" s="21">
        <v>12213</v>
      </c>
      <c r="N63" s="20">
        <v>43088</v>
      </c>
      <c r="O63" s="20">
        <v>43453</v>
      </c>
      <c r="P63" s="22" t="s">
        <v>201</v>
      </c>
      <c r="Q63" s="22" t="s">
        <v>106</v>
      </c>
      <c r="R63" s="22" t="s">
        <v>106</v>
      </c>
      <c r="S63" s="22" t="s">
        <v>106</v>
      </c>
      <c r="T63" s="22" t="s">
        <v>103</v>
      </c>
      <c r="U63" s="22"/>
      <c r="V63" s="19" t="s">
        <v>106</v>
      </c>
      <c r="W63" s="20" t="s">
        <v>106</v>
      </c>
      <c r="X63" s="21" t="s">
        <v>106</v>
      </c>
      <c r="Y63" s="22" t="s">
        <v>106</v>
      </c>
      <c r="Z63" s="20" t="s">
        <v>106</v>
      </c>
      <c r="AA63" s="20" t="s">
        <v>106</v>
      </c>
      <c r="AB63" s="23" t="s">
        <v>106</v>
      </c>
      <c r="AC63" s="22" t="s">
        <v>106</v>
      </c>
      <c r="AD63" s="177">
        <v>0</v>
      </c>
      <c r="AE63" s="177">
        <v>0</v>
      </c>
      <c r="AF63" s="25" t="s">
        <v>106</v>
      </c>
      <c r="AG63" s="24" t="s">
        <v>106</v>
      </c>
      <c r="AH63" s="177">
        <v>0</v>
      </c>
      <c r="AI63" s="177">
        <v>0</v>
      </c>
      <c r="AJ63" s="177">
        <v>0</v>
      </c>
      <c r="AK63" s="177">
        <f>12800+6400+6400+6400+12800+6400</f>
        <v>51200</v>
      </c>
      <c r="AL63" s="165">
        <f>AK63</f>
        <v>51200</v>
      </c>
      <c r="AM63" s="25" t="s">
        <v>136</v>
      </c>
      <c r="AN63" s="21">
        <v>11243</v>
      </c>
      <c r="AO63" s="56" t="s">
        <v>137</v>
      </c>
      <c r="AP63" s="21">
        <v>11365</v>
      </c>
      <c r="AQ63" s="94" t="s">
        <v>106</v>
      </c>
      <c r="AR63" s="94" t="s">
        <v>106</v>
      </c>
      <c r="AS63" s="94" t="s">
        <v>106</v>
      </c>
      <c r="AT63" s="94" t="s">
        <v>106</v>
      </c>
      <c r="AU63" s="94" t="s">
        <v>106</v>
      </c>
      <c r="AV63" s="94" t="s">
        <v>106</v>
      </c>
      <c r="AW63" s="94" t="s">
        <v>106</v>
      </c>
      <c r="AX63" s="94" t="s">
        <v>106</v>
      </c>
      <c r="AY63" s="94" t="s">
        <v>106</v>
      </c>
      <c r="AZ63" s="94" t="s">
        <v>106</v>
      </c>
      <c r="BA63" s="94" t="s">
        <v>106</v>
      </c>
      <c r="BB63" s="94" t="s">
        <v>106</v>
      </c>
      <c r="BC63" s="94" t="s">
        <v>106</v>
      </c>
      <c r="BD63" s="94" t="s">
        <v>106</v>
      </c>
      <c r="BE63" s="94" t="s">
        <v>106</v>
      </c>
      <c r="BF63" s="94" t="s">
        <v>106</v>
      </c>
      <c r="BG63" s="94" t="s">
        <v>106</v>
      </c>
      <c r="BH63" s="94" t="s">
        <v>106</v>
      </c>
    </row>
    <row r="64" spans="1:454 16361:16384" x14ac:dyDescent="0.25">
      <c r="A64" s="124">
        <v>12</v>
      </c>
      <c r="B64" s="120" t="s">
        <v>302</v>
      </c>
      <c r="C64" s="34" t="s">
        <v>162</v>
      </c>
      <c r="D64" s="34" t="s">
        <v>197</v>
      </c>
      <c r="E64" s="34" t="s">
        <v>105</v>
      </c>
      <c r="F64" s="153" t="s">
        <v>132</v>
      </c>
      <c r="G64" s="27">
        <v>11211</v>
      </c>
      <c r="H64" s="35" t="s">
        <v>153</v>
      </c>
      <c r="I64" s="157" t="s">
        <v>154</v>
      </c>
      <c r="J64" s="34" t="s">
        <v>157</v>
      </c>
      <c r="K64" s="37">
        <v>41869</v>
      </c>
      <c r="L64" s="168">
        <v>15990.66</v>
      </c>
      <c r="M64" s="35" t="s">
        <v>214</v>
      </c>
      <c r="N64" s="37">
        <v>41883</v>
      </c>
      <c r="O64" s="37">
        <v>42004</v>
      </c>
      <c r="P64" s="34" t="s">
        <v>104</v>
      </c>
      <c r="Q64" s="34" t="s">
        <v>106</v>
      </c>
      <c r="R64" s="34" t="s">
        <v>106</v>
      </c>
      <c r="S64" s="34" t="s">
        <v>106</v>
      </c>
      <c r="T64" s="34" t="s">
        <v>133</v>
      </c>
      <c r="U64" s="22"/>
      <c r="V64" s="19" t="s">
        <v>122</v>
      </c>
      <c r="W64" s="20">
        <v>42346</v>
      </c>
      <c r="X64" s="25" t="s">
        <v>180</v>
      </c>
      <c r="Y64" s="22" t="s">
        <v>182</v>
      </c>
      <c r="Z64" s="20">
        <v>41981</v>
      </c>
      <c r="AA64" s="20">
        <v>42369</v>
      </c>
      <c r="AB64" s="23" t="s">
        <v>106</v>
      </c>
      <c r="AC64" s="22" t="s">
        <v>106</v>
      </c>
      <c r="AD64" s="177">
        <v>0</v>
      </c>
      <c r="AE64" s="177">
        <v>0</v>
      </c>
      <c r="AF64" s="25" t="s">
        <v>106</v>
      </c>
      <c r="AG64" s="24" t="s">
        <v>106</v>
      </c>
      <c r="AH64" s="177">
        <v>0</v>
      </c>
      <c r="AI64" s="177">
        <v>0</v>
      </c>
      <c r="AJ64" s="177">
        <v>0</v>
      </c>
      <c r="AK64" s="177">
        <v>0</v>
      </c>
      <c r="AL64" s="165">
        <v>0</v>
      </c>
      <c r="AM64" s="39" t="s">
        <v>107</v>
      </c>
      <c r="AN64" s="27">
        <v>11233</v>
      </c>
      <c r="AO64" s="93" t="s">
        <v>134</v>
      </c>
      <c r="AP64" s="27">
        <v>11233</v>
      </c>
      <c r="AQ64" s="58" t="s">
        <v>106</v>
      </c>
      <c r="AR64" s="58" t="s">
        <v>106</v>
      </c>
      <c r="AS64" s="58" t="s">
        <v>106</v>
      </c>
      <c r="AT64" s="58" t="s">
        <v>106</v>
      </c>
      <c r="AU64" s="58" t="s">
        <v>106</v>
      </c>
      <c r="AV64" s="58" t="s">
        <v>106</v>
      </c>
      <c r="AW64" s="58" t="s">
        <v>106</v>
      </c>
      <c r="AX64" s="58" t="s">
        <v>106</v>
      </c>
      <c r="AY64" s="58" t="s">
        <v>106</v>
      </c>
      <c r="AZ64" s="58" t="s">
        <v>106</v>
      </c>
      <c r="BA64" s="58" t="s">
        <v>106</v>
      </c>
      <c r="BB64" s="58" t="s">
        <v>106</v>
      </c>
      <c r="BC64" s="58" t="s">
        <v>106</v>
      </c>
      <c r="BD64" s="58" t="s">
        <v>106</v>
      </c>
      <c r="BE64" s="58" t="s">
        <v>106</v>
      </c>
      <c r="BF64" s="58" t="s">
        <v>106</v>
      </c>
      <c r="BG64" s="58" t="s">
        <v>106</v>
      </c>
      <c r="BH64" s="58" t="s">
        <v>106</v>
      </c>
    </row>
    <row r="65" spans="1:16384" x14ac:dyDescent="0.25">
      <c r="A65" s="124"/>
      <c r="B65" s="120"/>
      <c r="C65" s="34"/>
      <c r="D65" s="34"/>
      <c r="E65" s="34"/>
      <c r="F65" s="153"/>
      <c r="G65" s="27"/>
      <c r="H65" s="35"/>
      <c r="I65" s="157"/>
      <c r="J65" s="34"/>
      <c r="K65" s="37"/>
      <c r="L65" s="168"/>
      <c r="M65" s="35"/>
      <c r="N65" s="37"/>
      <c r="O65" s="37"/>
      <c r="P65" s="34"/>
      <c r="Q65" s="34"/>
      <c r="R65" s="34"/>
      <c r="S65" s="34"/>
      <c r="T65" s="34"/>
      <c r="U65" s="22"/>
      <c r="V65" s="19" t="s">
        <v>138</v>
      </c>
      <c r="W65" s="20">
        <v>42347</v>
      </c>
      <c r="X65" s="21">
        <v>11708</v>
      </c>
      <c r="Y65" s="22" t="s">
        <v>181</v>
      </c>
      <c r="Z65" s="20">
        <v>42347</v>
      </c>
      <c r="AA65" s="20">
        <v>42735</v>
      </c>
      <c r="AB65" s="23" t="s">
        <v>106</v>
      </c>
      <c r="AC65" s="22" t="s">
        <v>106</v>
      </c>
      <c r="AD65" s="177">
        <v>0</v>
      </c>
      <c r="AE65" s="177">
        <v>0</v>
      </c>
      <c r="AF65" s="25" t="s">
        <v>106</v>
      </c>
      <c r="AG65" s="24" t="s">
        <v>106</v>
      </c>
      <c r="AH65" s="177">
        <v>0</v>
      </c>
      <c r="AI65" s="177">
        <v>0</v>
      </c>
      <c r="AJ65" s="177">
        <v>101910.66</v>
      </c>
      <c r="AK65" s="177">
        <v>0</v>
      </c>
      <c r="AL65" s="165">
        <v>0</v>
      </c>
      <c r="AM65" s="39"/>
      <c r="AN65" s="27"/>
      <c r="AO65" s="93"/>
      <c r="AP65" s="27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</row>
    <row r="66" spans="1:16384" x14ac:dyDescent="0.25">
      <c r="A66" s="124"/>
      <c r="B66" s="120"/>
      <c r="C66" s="34"/>
      <c r="D66" s="34"/>
      <c r="E66" s="34"/>
      <c r="F66" s="153"/>
      <c r="G66" s="27"/>
      <c r="H66" s="35"/>
      <c r="I66" s="157"/>
      <c r="J66" s="34"/>
      <c r="K66" s="37"/>
      <c r="L66" s="168"/>
      <c r="M66" s="35"/>
      <c r="N66" s="37"/>
      <c r="O66" s="37"/>
      <c r="P66" s="34"/>
      <c r="Q66" s="34"/>
      <c r="R66" s="34"/>
      <c r="S66" s="34"/>
      <c r="T66" s="34"/>
      <c r="U66" s="22"/>
      <c r="V66" s="19" t="s">
        <v>139</v>
      </c>
      <c r="W66" s="20">
        <v>42730</v>
      </c>
      <c r="X66" s="21">
        <v>11965</v>
      </c>
      <c r="Y66" s="22" t="s">
        <v>209</v>
      </c>
      <c r="Z66" s="20">
        <v>42736</v>
      </c>
      <c r="AA66" s="20">
        <v>43100</v>
      </c>
      <c r="AB66" s="23" t="s">
        <v>106</v>
      </c>
      <c r="AC66" s="22" t="s">
        <v>106</v>
      </c>
      <c r="AD66" s="177">
        <v>0</v>
      </c>
      <c r="AE66" s="177">
        <v>0</v>
      </c>
      <c r="AF66" s="25" t="s">
        <v>106</v>
      </c>
      <c r="AG66" s="24" t="s">
        <v>106</v>
      </c>
      <c r="AH66" s="177">
        <v>0</v>
      </c>
      <c r="AI66" s="177">
        <v>0</v>
      </c>
      <c r="AJ66" s="177">
        <v>42960</v>
      </c>
      <c r="AK66" s="177">
        <v>0</v>
      </c>
      <c r="AL66" s="165">
        <v>0</v>
      </c>
      <c r="AM66" s="39"/>
      <c r="AN66" s="27"/>
      <c r="AO66" s="93"/>
      <c r="AP66" s="27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</row>
    <row r="67" spans="1:16384" x14ac:dyDescent="0.25">
      <c r="A67" s="124"/>
      <c r="B67" s="120"/>
      <c r="C67" s="34"/>
      <c r="D67" s="34"/>
      <c r="E67" s="34"/>
      <c r="F67" s="153"/>
      <c r="G67" s="27"/>
      <c r="H67" s="35"/>
      <c r="I67" s="157"/>
      <c r="J67" s="34"/>
      <c r="K67" s="37"/>
      <c r="L67" s="168"/>
      <c r="M67" s="35"/>
      <c r="N67" s="37"/>
      <c r="O67" s="37"/>
      <c r="P67" s="34"/>
      <c r="Q67" s="34"/>
      <c r="R67" s="34"/>
      <c r="S67" s="34"/>
      <c r="T67" s="34"/>
      <c r="U67" s="22"/>
      <c r="V67" s="19" t="s">
        <v>140</v>
      </c>
      <c r="W67" s="20">
        <v>43089</v>
      </c>
      <c r="X67" s="21">
        <v>12207</v>
      </c>
      <c r="Y67" s="22" t="s">
        <v>301</v>
      </c>
      <c r="Z67" s="20">
        <v>43101</v>
      </c>
      <c r="AA67" s="20">
        <v>43465</v>
      </c>
      <c r="AB67" s="23" t="s">
        <v>106</v>
      </c>
      <c r="AC67" s="22" t="s">
        <v>106</v>
      </c>
      <c r="AD67" s="177">
        <v>0</v>
      </c>
      <c r="AE67" s="177">
        <v>0</v>
      </c>
      <c r="AF67" s="20">
        <v>43129</v>
      </c>
      <c r="AG67" s="24" t="s">
        <v>106</v>
      </c>
      <c r="AH67" s="177">
        <v>0</v>
      </c>
      <c r="AI67" s="177">
        <v>0</v>
      </c>
      <c r="AJ67" s="177">
        <v>0</v>
      </c>
      <c r="AK67" s="177">
        <f>10740+3580+3580+3580+7160</f>
        <v>28640</v>
      </c>
      <c r="AL67" s="165">
        <f>AJ65+AJ66+AK67</f>
        <v>173510.66</v>
      </c>
      <c r="AM67" s="39"/>
      <c r="AN67" s="27"/>
      <c r="AO67" s="93"/>
      <c r="AP67" s="27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</row>
    <row r="68" spans="1:16384" x14ac:dyDescent="0.25">
      <c r="A68" s="124">
        <v>13</v>
      </c>
      <c r="B68" s="120" t="s">
        <v>303</v>
      </c>
      <c r="C68" s="34" t="s">
        <v>170</v>
      </c>
      <c r="D68" s="34" t="s">
        <v>196</v>
      </c>
      <c r="E68" s="34" t="s">
        <v>105</v>
      </c>
      <c r="F68" s="153" t="s">
        <v>171</v>
      </c>
      <c r="G68" s="27">
        <v>11211</v>
      </c>
      <c r="H68" s="35" t="s">
        <v>169</v>
      </c>
      <c r="I68" s="157" t="s">
        <v>116</v>
      </c>
      <c r="J68" s="34" t="s">
        <v>127</v>
      </c>
      <c r="K68" s="37">
        <v>42037</v>
      </c>
      <c r="L68" s="168">
        <v>57729.98</v>
      </c>
      <c r="M68" s="27">
        <v>11506</v>
      </c>
      <c r="N68" s="37">
        <v>42037</v>
      </c>
      <c r="O68" s="37">
        <v>42369</v>
      </c>
      <c r="P68" s="34" t="s">
        <v>143</v>
      </c>
      <c r="Q68" s="34" t="s">
        <v>106</v>
      </c>
      <c r="R68" s="34" t="s">
        <v>106</v>
      </c>
      <c r="S68" s="34" t="s">
        <v>106</v>
      </c>
      <c r="T68" s="34" t="s">
        <v>103</v>
      </c>
      <c r="U68" s="36"/>
      <c r="V68" s="19" t="s">
        <v>122</v>
      </c>
      <c r="W68" s="20">
        <v>42360</v>
      </c>
      <c r="X68" s="21">
        <v>11709</v>
      </c>
      <c r="Y68" s="22" t="s">
        <v>184</v>
      </c>
      <c r="Z68" s="20">
        <v>42370</v>
      </c>
      <c r="AA68" s="20">
        <v>42735</v>
      </c>
      <c r="AB68" s="23" t="s">
        <v>106</v>
      </c>
      <c r="AC68" s="22" t="s">
        <v>106</v>
      </c>
      <c r="AD68" s="177">
        <v>0</v>
      </c>
      <c r="AE68" s="177">
        <v>0</v>
      </c>
      <c r="AF68" s="25" t="s">
        <v>106</v>
      </c>
      <c r="AG68" s="24" t="s">
        <v>106</v>
      </c>
      <c r="AH68" s="177">
        <v>0</v>
      </c>
      <c r="AI68" s="177">
        <v>0</v>
      </c>
      <c r="AJ68" s="177">
        <v>0</v>
      </c>
      <c r="AK68" s="177">
        <v>0</v>
      </c>
      <c r="AL68" s="165">
        <v>0</v>
      </c>
      <c r="AM68" s="39" t="s">
        <v>101</v>
      </c>
      <c r="AN68" s="27" t="s">
        <v>106</v>
      </c>
      <c r="AO68" s="93" t="s">
        <v>175</v>
      </c>
      <c r="AP68" s="27" t="s">
        <v>106</v>
      </c>
      <c r="AQ68" s="27" t="s">
        <v>106</v>
      </c>
      <c r="AR68" s="27" t="s">
        <v>106</v>
      </c>
      <c r="AS68" s="27" t="s">
        <v>106</v>
      </c>
      <c r="AT68" s="27" t="s">
        <v>106</v>
      </c>
      <c r="AU68" s="27" t="s">
        <v>106</v>
      </c>
      <c r="AV68" s="27" t="s">
        <v>106</v>
      </c>
      <c r="AW68" s="27" t="s">
        <v>106</v>
      </c>
      <c r="AX68" s="27" t="s">
        <v>106</v>
      </c>
      <c r="AY68" s="27" t="s">
        <v>106</v>
      </c>
      <c r="AZ68" s="27" t="s">
        <v>106</v>
      </c>
      <c r="BA68" s="27" t="s">
        <v>106</v>
      </c>
      <c r="BB68" s="27" t="s">
        <v>106</v>
      </c>
      <c r="BC68" s="27" t="s">
        <v>106</v>
      </c>
      <c r="BD68" s="27" t="s">
        <v>106</v>
      </c>
      <c r="BE68" s="27" t="s">
        <v>106</v>
      </c>
      <c r="BF68" s="27" t="s">
        <v>106</v>
      </c>
      <c r="BG68" s="27" t="s">
        <v>106</v>
      </c>
      <c r="BH68" s="27" t="s">
        <v>106</v>
      </c>
    </row>
    <row r="69" spans="1:16384" x14ac:dyDescent="0.25">
      <c r="A69" s="124"/>
      <c r="B69" s="120"/>
      <c r="C69" s="34"/>
      <c r="D69" s="34"/>
      <c r="E69" s="34"/>
      <c r="F69" s="153"/>
      <c r="G69" s="27"/>
      <c r="H69" s="35"/>
      <c r="I69" s="157"/>
      <c r="J69" s="34"/>
      <c r="K69" s="37"/>
      <c r="L69" s="168"/>
      <c r="M69" s="27"/>
      <c r="N69" s="37"/>
      <c r="O69" s="37"/>
      <c r="P69" s="34"/>
      <c r="Q69" s="34"/>
      <c r="R69" s="34"/>
      <c r="S69" s="34"/>
      <c r="T69" s="34"/>
      <c r="U69" s="36"/>
      <c r="V69" s="19" t="s">
        <v>138</v>
      </c>
      <c r="W69" s="20">
        <v>42699</v>
      </c>
      <c r="X69" s="21">
        <v>11943</v>
      </c>
      <c r="Y69" s="22" t="s">
        <v>195</v>
      </c>
      <c r="Z69" s="20">
        <v>42401</v>
      </c>
      <c r="AA69" s="20">
        <v>42735</v>
      </c>
      <c r="AB69" s="57">
        <v>0.09</v>
      </c>
      <c r="AC69" s="22" t="s">
        <v>106</v>
      </c>
      <c r="AD69" s="177">
        <v>0</v>
      </c>
      <c r="AE69" s="177">
        <v>0</v>
      </c>
      <c r="AF69" s="25" t="s">
        <v>106</v>
      </c>
      <c r="AG69" s="24" t="s">
        <v>106</v>
      </c>
      <c r="AH69" s="177">
        <v>0</v>
      </c>
      <c r="AI69" s="177">
        <v>0</v>
      </c>
      <c r="AJ69" s="177">
        <v>120708.13</v>
      </c>
      <c r="AK69" s="177">
        <v>0</v>
      </c>
      <c r="AL69" s="165">
        <v>0</v>
      </c>
      <c r="AM69" s="39"/>
      <c r="AN69" s="27"/>
      <c r="AO69" s="93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</row>
    <row r="70" spans="1:16384" x14ac:dyDescent="0.25">
      <c r="A70" s="124"/>
      <c r="B70" s="120"/>
      <c r="C70" s="34"/>
      <c r="D70" s="34"/>
      <c r="E70" s="34"/>
      <c r="F70" s="153"/>
      <c r="G70" s="27"/>
      <c r="H70" s="35"/>
      <c r="I70" s="157"/>
      <c r="J70" s="34"/>
      <c r="K70" s="37"/>
      <c r="L70" s="168"/>
      <c r="M70" s="27"/>
      <c r="N70" s="37"/>
      <c r="O70" s="37"/>
      <c r="P70" s="34"/>
      <c r="Q70" s="34"/>
      <c r="R70" s="34"/>
      <c r="S70" s="34"/>
      <c r="T70" s="34"/>
      <c r="U70" s="36"/>
      <c r="V70" s="19" t="s">
        <v>139</v>
      </c>
      <c r="W70" s="20">
        <v>42731</v>
      </c>
      <c r="X70" s="21">
        <v>11965</v>
      </c>
      <c r="Y70" s="22" t="s">
        <v>210</v>
      </c>
      <c r="Z70" s="20">
        <v>42736</v>
      </c>
      <c r="AA70" s="20">
        <v>43100</v>
      </c>
      <c r="AB70" s="60" t="s">
        <v>106</v>
      </c>
      <c r="AC70" s="22" t="s">
        <v>106</v>
      </c>
      <c r="AD70" s="177">
        <v>0</v>
      </c>
      <c r="AE70" s="177">
        <v>0</v>
      </c>
      <c r="AF70" s="25" t="s">
        <v>106</v>
      </c>
      <c r="AG70" s="24" t="s">
        <v>106</v>
      </c>
      <c r="AH70" s="177">
        <v>0</v>
      </c>
      <c r="AI70" s="177">
        <v>0</v>
      </c>
      <c r="AJ70" s="177">
        <v>0</v>
      </c>
      <c r="AK70" s="177">
        <v>0</v>
      </c>
      <c r="AL70" s="165">
        <v>0</v>
      </c>
      <c r="AM70" s="39"/>
      <c r="AN70" s="27"/>
      <c r="AO70" s="93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</row>
    <row r="71" spans="1:16384" x14ac:dyDescent="0.25">
      <c r="A71" s="124"/>
      <c r="B71" s="120"/>
      <c r="C71" s="34"/>
      <c r="D71" s="34"/>
      <c r="E71" s="34"/>
      <c r="F71" s="153"/>
      <c r="G71" s="27"/>
      <c r="H71" s="35"/>
      <c r="I71" s="157"/>
      <c r="J71" s="34"/>
      <c r="K71" s="37"/>
      <c r="L71" s="168"/>
      <c r="M71" s="27"/>
      <c r="N71" s="37"/>
      <c r="O71" s="37"/>
      <c r="P71" s="34"/>
      <c r="Q71" s="34"/>
      <c r="R71" s="34"/>
      <c r="S71" s="34"/>
      <c r="T71" s="34"/>
      <c r="U71" s="36"/>
      <c r="V71" s="19" t="s">
        <v>140</v>
      </c>
      <c r="W71" s="20">
        <v>42948</v>
      </c>
      <c r="X71" s="21">
        <v>12130</v>
      </c>
      <c r="Y71" s="22" t="s">
        <v>195</v>
      </c>
      <c r="Z71" s="20">
        <v>42736</v>
      </c>
      <c r="AA71" s="20">
        <v>43100</v>
      </c>
      <c r="AB71" s="60">
        <v>7.5399999999999995E-2</v>
      </c>
      <c r="AC71" s="22" t="s">
        <v>106</v>
      </c>
      <c r="AD71" s="177">
        <v>391.3</v>
      </c>
      <c r="AE71" s="177">
        <v>0</v>
      </c>
      <c r="AF71" s="25" t="s">
        <v>106</v>
      </c>
      <c r="AG71" s="24" t="s">
        <v>106</v>
      </c>
      <c r="AH71" s="177">
        <v>0</v>
      </c>
      <c r="AI71" s="177">
        <v>0</v>
      </c>
      <c r="AJ71" s="177">
        <v>72855.259999999995</v>
      </c>
      <c r="AK71" s="177">
        <v>0</v>
      </c>
      <c r="AL71" s="165">
        <v>0</v>
      </c>
      <c r="AM71" s="39"/>
      <c r="AN71" s="27"/>
      <c r="AO71" s="93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</row>
    <row r="72" spans="1:16384" x14ac:dyDescent="0.25">
      <c r="A72" s="124"/>
      <c r="B72" s="120"/>
      <c r="C72" s="34"/>
      <c r="D72" s="34"/>
      <c r="E72" s="34"/>
      <c r="F72" s="153"/>
      <c r="G72" s="27"/>
      <c r="H72" s="35"/>
      <c r="I72" s="157"/>
      <c r="J72" s="34"/>
      <c r="K72" s="37"/>
      <c r="L72" s="168"/>
      <c r="M72" s="27"/>
      <c r="N72" s="37"/>
      <c r="O72" s="37"/>
      <c r="P72" s="34"/>
      <c r="Q72" s="34"/>
      <c r="R72" s="34"/>
      <c r="S72" s="34"/>
      <c r="T72" s="34"/>
      <c r="U72" s="36"/>
      <c r="V72" s="19" t="s">
        <v>141</v>
      </c>
      <c r="W72" s="20">
        <v>43089</v>
      </c>
      <c r="X72" s="21">
        <v>12207</v>
      </c>
      <c r="Y72" s="22" t="s">
        <v>289</v>
      </c>
      <c r="Z72" s="20">
        <v>43101</v>
      </c>
      <c r="AA72" s="20">
        <v>43465</v>
      </c>
      <c r="AB72" s="23" t="s">
        <v>106</v>
      </c>
      <c r="AC72" s="22" t="s">
        <v>106</v>
      </c>
      <c r="AD72" s="177">
        <v>0</v>
      </c>
      <c r="AE72" s="177">
        <v>0</v>
      </c>
      <c r="AF72" s="20">
        <v>43129</v>
      </c>
      <c r="AG72" s="24" t="s">
        <v>106</v>
      </c>
      <c r="AH72" s="177">
        <v>0</v>
      </c>
      <c r="AI72" s="177">
        <v>0</v>
      </c>
      <c r="AJ72" s="177">
        <v>0</v>
      </c>
      <c r="AK72" s="177">
        <f>12207.76+6103.88+6103.88+6103.88+12207.76+6103.88</f>
        <v>48831.040000000001</v>
      </c>
      <c r="AL72" s="165">
        <f>AJ69+AJ71+AK72</f>
        <v>242394.43000000002</v>
      </c>
      <c r="AM72" s="39"/>
      <c r="AN72" s="27"/>
      <c r="AO72" s="93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</row>
    <row r="73" spans="1:16384" x14ac:dyDescent="0.25">
      <c r="A73" s="124">
        <v>14</v>
      </c>
      <c r="B73" s="120" t="s">
        <v>473</v>
      </c>
      <c r="C73" s="34" t="s">
        <v>106</v>
      </c>
      <c r="D73" s="34" t="s">
        <v>124</v>
      </c>
      <c r="E73" s="34" t="s">
        <v>105</v>
      </c>
      <c r="F73" s="153" t="s">
        <v>172</v>
      </c>
      <c r="G73" s="27" t="s">
        <v>106</v>
      </c>
      <c r="H73" s="35" t="s">
        <v>168</v>
      </c>
      <c r="I73" s="157" t="s">
        <v>173</v>
      </c>
      <c r="J73" s="34" t="s">
        <v>174</v>
      </c>
      <c r="K73" s="37">
        <v>42156</v>
      </c>
      <c r="L73" s="168">
        <v>66000</v>
      </c>
      <c r="M73" s="27">
        <v>11568</v>
      </c>
      <c r="N73" s="37">
        <v>42156</v>
      </c>
      <c r="O73" s="37">
        <v>42551</v>
      </c>
      <c r="P73" s="34" t="s">
        <v>143</v>
      </c>
      <c r="Q73" s="34" t="s">
        <v>106</v>
      </c>
      <c r="R73" s="34" t="s">
        <v>106</v>
      </c>
      <c r="S73" s="34" t="s">
        <v>106</v>
      </c>
      <c r="T73" s="34" t="s">
        <v>103</v>
      </c>
      <c r="U73" s="34"/>
      <c r="V73" s="19" t="s">
        <v>122</v>
      </c>
      <c r="W73" s="20">
        <v>42544</v>
      </c>
      <c r="X73" s="21">
        <v>11838</v>
      </c>
      <c r="Y73" s="22" t="s">
        <v>193</v>
      </c>
      <c r="Z73" s="20">
        <v>42552</v>
      </c>
      <c r="AA73" s="20">
        <v>42735</v>
      </c>
      <c r="AB73" s="23" t="s">
        <v>106</v>
      </c>
      <c r="AC73" s="22" t="s">
        <v>106</v>
      </c>
      <c r="AD73" s="177">
        <v>0</v>
      </c>
      <c r="AE73" s="177">
        <v>0</v>
      </c>
      <c r="AF73" s="25" t="s">
        <v>106</v>
      </c>
      <c r="AG73" s="24" t="s">
        <v>106</v>
      </c>
      <c r="AH73" s="177">
        <v>0</v>
      </c>
      <c r="AI73" s="177">
        <v>0</v>
      </c>
      <c r="AJ73" s="177">
        <v>104500</v>
      </c>
      <c r="AK73" s="177">
        <v>0</v>
      </c>
      <c r="AL73" s="165">
        <v>0</v>
      </c>
      <c r="AM73" s="39" t="s">
        <v>106</v>
      </c>
      <c r="AN73" s="27" t="s">
        <v>106</v>
      </c>
      <c r="AO73" s="93" t="s">
        <v>106</v>
      </c>
      <c r="AP73" s="27" t="s">
        <v>106</v>
      </c>
      <c r="AQ73" s="93" t="s">
        <v>124</v>
      </c>
      <c r="AR73" s="34" t="s">
        <v>123</v>
      </c>
      <c r="AS73" s="102">
        <v>11565</v>
      </c>
      <c r="AT73" s="103">
        <v>43188</v>
      </c>
      <c r="AU73" s="102">
        <v>11565</v>
      </c>
      <c r="AV73" s="103">
        <v>42153</v>
      </c>
      <c r="AW73" s="27" t="s">
        <v>106</v>
      </c>
      <c r="AX73" s="27" t="s">
        <v>106</v>
      </c>
      <c r="AY73" s="27" t="s">
        <v>106</v>
      </c>
      <c r="AZ73" s="27" t="s">
        <v>106</v>
      </c>
      <c r="BA73" s="27" t="s">
        <v>106</v>
      </c>
      <c r="BB73" s="27" t="s">
        <v>106</v>
      </c>
      <c r="BC73" s="27" t="s">
        <v>106</v>
      </c>
      <c r="BD73" s="27" t="s">
        <v>106</v>
      </c>
      <c r="BE73" s="27" t="s">
        <v>106</v>
      </c>
      <c r="BF73" s="27" t="s">
        <v>106</v>
      </c>
      <c r="BG73" s="27" t="s">
        <v>106</v>
      </c>
      <c r="BH73" s="27" t="s">
        <v>106</v>
      </c>
    </row>
    <row r="74" spans="1:16384" x14ac:dyDescent="0.25">
      <c r="A74" s="124"/>
      <c r="B74" s="120"/>
      <c r="C74" s="34"/>
      <c r="D74" s="34"/>
      <c r="E74" s="34"/>
      <c r="F74" s="153"/>
      <c r="G74" s="27"/>
      <c r="H74" s="35"/>
      <c r="I74" s="157"/>
      <c r="J74" s="34"/>
      <c r="K74" s="37"/>
      <c r="L74" s="168"/>
      <c r="M74" s="27"/>
      <c r="N74" s="37"/>
      <c r="O74" s="37"/>
      <c r="P74" s="34"/>
      <c r="Q74" s="34"/>
      <c r="R74" s="34"/>
      <c r="S74" s="34"/>
      <c r="T74" s="34"/>
      <c r="U74" s="34"/>
      <c r="V74" s="19" t="s">
        <v>138</v>
      </c>
      <c r="W74" s="20">
        <v>42730</v>
      </c>
      <c r="X74" s="21">
        <v>11965</v>
      </c>
      <c r="Y74" s="22" t="s">
        <v>210</v>
      </c>
      <c r="Z74" s="20">
        <v>42736</v>
      </c>
      <c r="AA74" s="20">
        <v>43100</v>
      </c>
      <c r="AB74" s="23" t="s">
        <v>106</v>
      </c>
      <c r="AC74" s="22" t="s">
        <v>106</v>
      </c>
      <c r="AD74" s="177">
        <v>0</v>
      </c>
      <c r="AE74" s="177">
        <v>0</v>
      </c>
      <c r="AF74" s="25" t="s">
        <v>106</v>
      </c>
      <c r="AG74" s="24" t="s">
        <v>106</v>
      </c>
      <c r="AH74" s="177">
        <v>0</v>
      </c>
      <c r="AI74" s="177">
        <v>0</v>
      </c>
      <c r="AJ74" s="177">
        <v>66000</v>
      </c>
      <c r="AK74" s="177">
        <f>16500+13500+12000+6000</f>
        <v>48000</v>
      </c>
      <c r="AL74" s="165">
        <f>AJ73+AJ74+AK74</f>
        <v>218500</v>
      </c>
      <c r="AM74" s="39"/>
      <c r="AN74" s="27"/>
      <c r="AO74" s="93"/>
      <c r="AP74" s="27"/>
      <c r="AQ74" s="93"/>
      <c r="AR74" s="34"/>
      <c r="AS74" s="102"/>
      <c r="AT74" s="103"/>
      <c r="AU74" s="102"/>
      <c r="AV74" s="103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</row>
    <row r="75" spans="1:16384" ht="25.5" x14ac:dyDescent="0.25">
      <c r="A75" s="125">
        <v>15</v>
      </c>
      <c r="B75" s="121" t="s">
        <v>294</v>
      </c>
      <c r="C75" s="22" t="s">
        <v>219</v>
      </c>
      <c r="D75" s="22" t="s">
        <v>100</v>
      </c>
      <c r="E75" s="22" t="s">
        <v>105</v>
      </c>
      <c r="F75" s="154" t="s">
        <v>215</v>
      </c>
      <c r="G75" s="21">
        <v>11922</v>
      </c>
      <c r="H75" s="19" t="s">
        <v>207</v>
      </c>
      <c r="I75" s="151" t="s">
        <v>216</v>
      </c>
      <c r="J75" s="22" t="s">
        <v>217</v>
      </c>
      <c r="K75" s="20">
        <v>42737</v>
      </c>
      <c r="L75" s="165">
        <v>181575</v>
      </c>
      <c r="M75" s="21">
        <v>12013</v>
      </c>
      <c r="N75" s="20">
        <v>42737</v>
      </c>
      <c r="O75" s="20">
        <v>43102</v>
      </c>
      <c r="P75" s="22" t="s">
        <v>201</v>
      </c>
      <c r="Q75" s="20" t="s">
        <v>106</v>
      </c>
      <c r="R75" s="20" t="s">
        <v>106</v>
      </c>
      <c r="S75" s="20" t="s">
        <v>106</v>
      </c>
      <c r="T75" s="22" t="s">
        <v>218</v>
      </c>
      <c r="U75" s="22"/>
      <c r="V75" s="20" t="s">
        <v>122</v>
      </c>
      <c r="W75" s="20">
        <v>43089</v>
      </c>
      <c r="X75" s="21">
        <v>12205</v>
      </c>
      <c r="Y75" s="22" t="s">
        <v>289</v>
      </c>
      <c r="Z75" s="20">
        <v>43102</v>
      </c>
      <c r="AA75" s="20">
        <v>43465</v>
      </c>
      <c r="AB75" s="20" t="s">
        <v>106</v>
      </c>
      <c r="AC75" s="20" t="s">
        <v>106</v>
      </c>
      <c r="AD75" s="177">
        <v>0</v>
      </c>
      <c r="AE75" s="177">
        <v>0</v>
      </c>
      <c r="AF75" s="20">
        <v>43129</v>
      </c>
      <c r="AG75" s="24" t="s">
        <v>106</v>
      </c>
      <c r="AH75" s="177">
        <v>0</v>
      </c>
      <c r="AI75" s="177">
        <v>0</v>
      </c>
      <c r="AJ75" s="177">
        <v>177717.76000000001</v>
      </c>
      <c r="AK75" s="177">
        <f>27023.85+15007.4+16705.32+15558.25+32711.77+18543.58</f>
        <v>125550.17000000001</v>
      </c>
      <c r="AL75" s="165">
        <f>AJ75+AK75</f>
        <v>303267.93000000005</v>
      </c>
      <c r="AM75" s="25" t="s">
        <v>106</v>
      </c>
      <c r="AN75" s="25" t="s">
        <v>106</v>
      </c>
      <c r="AO75" s="25" t="s">
        <v>106</v>
      </c>
      <c r="AP75" s="25" t="s">
        <v>106</v>
      </c>
      <c r="AQ75" s="25" t="s">
        <v>106</v>
      </c>
      <c r="AR75" s="25" t="s">
        <v>106</v>
      </c>
      <c r="AS75" s="25" t="s">
        <v>106</v>
      </c>
      <c r="AT75" s="25" t="s">
        <v>106</v>
      </c>
      <c r="AU75" s="25" t="s">
        <v>106</v>
      </c>
      <c r="AV75" s="25" t="s">
        <v>106</v>
      </c>
      <c r="AW75" s="25" t="s">
        <v>106</v>
      </c>
      <c r="AX75" s="25" t="s">
        <v>106</v>
      </c>
      <c r="AY75" s="25" t="s">
        <v>106</v>
      </c>
      <c r="AZ75" s="25" t="s">
        <v>106</v>
      </c>
      <c r="BA75" s="25" t="s">
        <v>106</v>
      </c>
      <c r="BB75" s="25" t="s">
        <v>106</v>
      </c>
      <c r="BC75" s="25" t="s">
        <v>106</v>
      </c>
      <c r="BD75" s="25" t="s">
        <v>106</v>
      </c>
      <c r="BE75" s="25" t="s">
        <v>106</v>
      </c>
      <c r="BF75" s="25" t="s">
        <v>106</v>
      </c>
      <c r="BG75" s="25" t="s">
        <v>106</v>
      </c>
      <c r="BH75" s="25" t="s">
        <v>106</v>
      </c>
    </row>
    <row r="76" spans="1:16384" x14ac:dyDescent="0.25">
      <c r="A76" s="124">
        <v>16</v>
      </c>
      <c r="B76" s="122" t="s">
        <v>300</v>
      </c>
      <c r="C76" s="34" t="s">
        <v>220</v>
      </c>
      <c r="D76" s="34" t="s">
        <v>100</v>
      </c>
      <c r="E76" s="34" t="s">
        <v>105</v>
      </c>
      <c r="F76" s="153" t="s">
        <v>224</v>
      </c>
      <c r="G76" s="27">
        <v>11968</v>
      </c>
      <c r="H76" s="35" t="s">
        <v>221</v>
      </c>
      <c r="I76" s="157" t="s">
        <v>222</v>
      </c>
      <c r="J76" s="34" t="s">
        <v>223</v>
      </c>
      <c r="K76" s="37">
        <v>42781</v>
      </c>
      <c r="L76" s="168">
        <v>234420</v>
      </c>
      <c r="M76" s="27">
        <v>12027</v>
      </c>
      <c r="N76" s="37">
        <v>42781</v>
      </c>
      <c r="O76" s="37">
        <v>43146</v>
      </c>
      <c r="P76" s="34" t="s">
        <v>201</v>
      </c>
      <c r="Q76" s="37" t="s">
        <v>106</v>
      </c>
      <c r="R76" s="37" t="s">
        <v>106</v>
      </c>
      <c r="S76" s="37" t="s">
        <v>106</v>
      </c>
      <c r="T76" s="34" t="s">
        <v>103</v>
      </c>
      <c r="U76" s="34"/>
      <c r="V76" s="20" t="s">
        <v>106</v>
      </c>
      <c r="W76" s="20" t="s">
        <v>106</v>
      </c>
      <c r="X76" s="20" t="s">
        <v>106</v>
      </c>
      <c r="Y76" s="22" t="s">
        <v>106</v>
      </c>
      <c r="Z76" s="20" t="s">
        <v>106</v>
      </c>
      <c r="AA76" s="20" t="s">
        <v>106</v>
      </c>
      <c r="AB76" s="20" t="s">
        <v>106</v>
      </c>
      <c r="AC76" s="20" t="s">
        <v>106</v>
      </c>
      <c r="AD76" s="177">
        <v>0</v>
      </c>
      <c r="AE76" s="177">
        <v>0</v>
      </c>
      <c r="AF76" s="25" t="s">
        <v>106</v>
      </c>
      <c r="AG76" s="24" t="s">
        <v>106</v>
      </c>
      <c r="AH76" s="177">
        <v>0</v>
      </c>
      <c r="AI76" s="177">
        <v>0</v>
      </c>
      <c r="AJ76" s="177">
        <v>189236.52</v>
      </c>
      <c r="AK76" s="177">
        <v>29302.5</v>
      </c>
      <c r="AL76" s="165">
        <v>0</v>
      </c>
      <c r="AM76" s="25"/>
      <c r="AN76" s="25"/>
      <c r="AO76" s="25"/>
      <c r="AP76" s="25"/>
      <c r="AQ76" s="25"/>
      <c r="AR76" s="25"/>
      <c r="AS76" s="25"/>
      <c r="AT76" s="25" t="s">
        <v>106</v>
      </c>
      <c r="AU76" s="25" t="s">
        <v>106</v>
      </c>
      <c r="AV76" s="25" t="s">
        <v>106</v>
      </c>
      <c r="AW76" s="25" t="s">
        <v>106</v>
      </c>
      <c r="AX76" s="25" t="s">
        <v>106</v>
      </c>
      <c r="AY76" s="25" t="s">
        <v>106</v>
      </c>
      <c r="AZ76" s="25" t="s">
        <v>106</v>
      </c>
      <c r="BA76" s="25" t="s">
        <v>106</v>
      </c>
      <c r="BB76" s="25" t="s">
        <v>106</v>
      </c>
      <c r="BC76" s="25" t="s">
        <v>106</v>
      </c>
      <c r="BD76" s="25" t="s">
        <v>106</v>
      </c>
      <c r="BE76" s="25" t="s">
        <v>106</v>
      </c>
      <c r="BF76" s="25" t="s">
        <v>106</v>
      </c>
      <c r="BG76" s="25" t="s">
        <v>106</v>
      </c>
      <c r="BH76" s="25" t="s">
        <v>106</v>
      </c>
    </row>
    <row r="77" spans="1:16384" ht="13.5" thickBot="1" x14ac:dyDescent="0.3">
      <c r="A77" s="124"/>
      <c r="B77" s="122"/>
      <c r="C77" s="34"/>
      <c r="D77" s="34"/>
      <c r="E77" s="34"/>
      <c r="F77" s="153"/>
      <c r="G77" s="27"/>
      <c r="H77" s="35"/>
      <c r="I77" s="157"/>
      <c r="J77" s="34"/>
      <c r="K77" s="37"/>
      <c r="L77" s="168"/>
      <c r="M77" s="27"/>
      <c r="N77" s="37"/>
      <c r="O77" s="37"/>
      <c r="P77" s="34"/>
      <c r="Q77" s="37"/>
      <c r="R77" s="37"/>
      <c r="S77" s="37"/>
      <c r="T77" s="34"/>
      <c r="U77" s="34"/>
      <c r="V77" s="55" t="s">
        <v>122</v>
      </c>
      <c r="W77" s="55">
        <v>43146</v>
      </c>
      <c r="X77" s="25" t="s">
        <v>297</v>
      </c>
      <c r="Y77" s="22" t="s">
        <v>106</v>
      </c>
      <c r="Z77" s="20">
        <v>43146</v>
      </c>
      <c r="AA77" s="20">
        <v>43511</v>
      </c>
      <c r="AB77" s="20" t="s">
        <v>106</v>
      </c>
      <c r="AC77" s="20" t="s">
        <v>106</v>
      </c>
      <c r="AD77" s="177">
        <v>0</v>
      </c>
      <c r="AE77" s="177">
        <v>0</v>
      </c>
      <c r="AF77" s="20">
        <v>43102</v>
      </c>
      <c r="AG77" s="24" t="s">
        <v>106</v>
      </c>
      <c r="AH77" s="177">
        <v>0</v>
      </c>
      <c r="AI77" s="177">
        <v>0</v>
      </c>
      <c r="AJ77" s="177">
        <v>0</v>
      </c>
      <c r="AK77" s="177">
        <f>29302.48+3499+16036+16036.02+3193.54+3499+39070+3499+16036</f>
        <v>130171.04</v>
      </c>
      <c r="AL77" s="165">
        <f>AJ76+AK76+AK77</f>
        <v>348710.06</v>
      </c>
      <c r="AM77" s="25" t="s">
        <v>106</v>
      </c>
      <c r="AN77" s="25" t="s">
        <v>106</v>
      </c>
      <c r="AO77" s="25" t="s">
        <v>106</v>
      </c>
      <c r="AP77" s="25" t="s">
        <v>106</v>
      </c>
      <c r="AQ77" s="25" t="s">
        <v>106</v>
      </c>
      <c r="AR77" s="25" t="s">
        <v>106</v>
      </c>
      <c r="AS77" s="25" t="s">
        <v>106</v>
      </c>
      <c r="AT77" s="25" t="s">
        <v>106</v>
      </c>
      <c r="AU77" s="25" t="s">
        <v>106</v>
      </c>
      <c r="AV77" s="25" t="s">
        <v>106</v>
      </c>
      <c r="AW77" s="25" t="s">
        <v>106</v>
      </c>
      <c r="AX77" s="25" t="s">
        <v>106</v>
      </c>
      <c r="AY77" s="25" t="s">
        <v>106</v>
      </c>
      <c r="AZ77" s="25" t="s">
        <v>106</v>
      </c>
      <c r="BA77" s="25" t="s">
        <v>106</v>
      </c>
      <c r="BB77" s="25" t="s">
        <v>106</v>
      </c>
      <c r="BC77" s="25" t="s">
        <v>106</v>
      </c>
      <c r="BD77" s="25" t="s">
        <v>106</v>
      </c>
      <c r="BE77" s="25" t="s">
        <v>106</v>
      </c>
      <c r="BF77" s="25" t="s">
        <v>106</v>
      </c>
      <c r="BG77" s="25" t="s">
        <v>106</v>
      </c>
      <c r="BH77" s="25" t="s">
        <v>106</v>
      </c>
    </row>
    <row r="78" spans="1:16384" ht="115.5" thickBot="1" x14ac:dyDescent="0.3">
      <c r="A78" s="125">
        <v>17</v>
      </c>
      <c r="B78" s="121" t="s">
        <v>298</v>
      </c>
      <c r="C78" s="22" t="s">
        <v>220</v>
      </c>
      <c r="D78" s="22" t="s">
        <v>100</v>
      </c>
      <c r="E78" s="22" t="s">
        <v>105</v>
      </c>
      <c r="F78" s="154" t="s">
        <v>299</v>
      </c>
      <c r="G78" s="21">
        <v>12214</v>
      </c>
      <c r="H78" s="19" t="s">
        <v>243</v>
      </c>
      <c r="I78" s="158" t="s">
        <v>222</v>
      </c>
      <c r="J78" s="22" t="s">
        <v>223</v>
      </c>
      <c r="K78" s="20">
        <v>43096</v>
      </c>
      <c r="L78" s="165">
        <v>71952</v>
      </c>
      <c r="M78" s="21">
        <v>12214</v>
      </c>
      <c r="N78" s="20">
        <v>43102</v>
      </c>
      <c r="O78" s="20">
        <v>43465</v>
      </c>
      <c r="P78" s="19" t="s">
        <v>143</v>
      </c>
      <c r="Q78" s="94" t="s">
        <v>106</v>
      </c>
      <c r="R78" s="94" t="s">
        <v>106</v>
      </c>
      <c r="S78" s="94" t="s">
        <v>106</v>
      </c>
      <c r="T78" s="94" t="s">
        <v>106</v>
      </c>
      <c r="U78" s="94" t="s">
        <v>106</v>
      </c>
      <c r="V78" s="94" t="s">
        <v>106</v>
      </c>
      <c r="W78" s="94" t="s">
        <v>106</v>
      </c>
      <c r="X78" s="19" t="s">
        <v>106</v>
      </c>
      <c r="Y78" s="94" t="s">
        <v>106</v>
      </c>
      <c r="Z78" s="20">
        <v>43133</v>
      </c>
      <c r="AA78" s="22" t="s">
        <v>106</v>
      </c>
      <c r="AB78" s="22" t="s">
        <v>106</v>
      </c>
      <c r="AC78" s="22" t="s">
        <v>106</v>
      </c>
      <c r="AD78" s="177">
        <v>0</v>
      </c>
      <c r="AE78" s="177">
        <v>0</v>
      </c>
      <c r="AF78" s="25" t="s">
        <v>106</v>
      </c>
      <c r="AG78" s="104" t="s">
        <v>106</v>
      </c>
      <c r="AH78" s="178">
        <v>0</v>
      </c>
      <c r="AI78" s="178">
        <v>0</v>
      </c>
      <c r="AJ78" s="178">
        <v>0</v>
      </c>
      <c r="AK78" s="177">
        <f>11992+5996+5996+5996+11992+5996</f>
        <v>47968</v>
      </c>
      <c r="AL78" s="165">
        <f>AK78</f>
        <v>47968</v>
      </c>
      <c r="AM78" s="21"/>
      <c r="AN78" s="19"/>
      <c r="AO78" s="94"/>
      <c r="AP78" s="22"/>
      <c r="AQ78" s="22"/>
      <c r="AR78" s="22"/>
      <c r="AS78" s="22"/>
      <c r="AT78" s="22" t="s">
        <v>106</v>
      </c>
      <c r="AU78" s="22" t="s">
        <v>106</v>
      </c>
      <c r="AV78" s="22" t="s">
        <v>106</v>
      </c>
      <c r="AW78" s="22" t="s">
        <v>106</v>
      </c>
      <c r="AX78" s="22" t="s">
        <v>106</v>
      </c>
      <c r="AY78" s="22" t="s">
        <v>106</v>
      </c>
      <c r="AZ78" s="22" t="s">
        <v>106</v>
      </c>
      <c r="BA78" s="22" t="s">
        <v>106</v>
      </c>
      <c r="BB78" s="22" t="s">
        <v>106</v>
      </c>
      <c r="BC78" s="22" t="s">
        <v>106</v>
      </c>
      <c r="BD78" s="22" t="s">
        <v>106</v>
      </c>
      <c r="BE78" s="22" t="s">
        <v>106</v>
      </c>
      <c r="BF78" s="22" t="s">
        <v>106</v>
      </c>
      <c r="BG78" s="22" t="s">
        <v>106</v>
      </c>
      <c r="BH78" s="22" t="s">
        <v>106</v>
      </c>
      <c r="BI78" s="3"/>
      <c r="BJ78" s="3"/>
      <c r="BK78" s="4"/>
      <c r="BL78" s="5"/>
      <c r="BM78" s="6"/>
      <c r="BN78" s="3"/>
      <c r="BO78" s="3"/>
      <c r="BP78" s="3"/>
      <c r="BQ78" s="3"/>
      <c r="BR78" s="3"/>
      <c r="BS78" s="4"/>
      <c r="BT78" s="5"/>
      <c r="BU78" s="6"/>
      <c r="BV78" s="3"/>
      <c r="BW78" s="3"/>
      <c r="BX78" s="3"/>
      <c r="BY78" s="3"/>
      <c r="BZ78" s="3"/>
      <c r="CA78" s="4"/>
      <c r="CB78" s="5"/>
      <c r="CC78" s="6"/>
      <c r="CD78" s="3"/>
      <c r="CE78" s="3"/>
      <c r="CF78" s="3"/>
      <c r="CG78" s="3"/>
      <c r="CH78" s="3"/>
      <c r="CI78" s="4"/>
      <c r="CJ78" s="5"/>
      <c r="CK78" s="6"/>
      <c r="CL78" s="3"/>
      <c r="CM78" s="3"/>
      <c r="CN78" s="3"/>
      <c r="CO78" s="3"/>
      <c r="CP78" s="3"/>
      <c r="CQ78" s="4"/>
      <c r="CR78" s="5"/>
      <c r="CS78" s="6"/>
      <c r="CT78" s="3"/>
      <c r="CU78" s="3"/>
      <c r="CV78" s="3"/>
      <c r="CW78" s="3"/>
      <c r="CX78" s="3"/>
      <c r="CY78" s="4"/>
      <c r="CZ78" s="5"/>
      <c r="DA78" s="6"/>
      <c r="DB78" s="3"/>
      <c r="DC78" s="3"/>
      <c r="DD78" s="3"/>
      <c r="DE78" s="3"/>
      <c r="DF78" s="3"/>
      <c r="DG78" s="4"/>
      <c r="DH78" s="5"/>
      <c r="DI78" s="6"/>
      <c r="DJ78" s="3"/>
      <c r="DK78" s="3"/>
      <c r="DL78" s="3"/>
      <c r="DM78" s="3"/>
      <c r="DN78" s="3"/>
      <c r="DO78" s="4"/>
      <c r="DP78" s="5"/>
      <c r="DQ78" s="6"/>
      <c r="DR78" s="3"/>
      <c r="DS78" s="3"/>
      <c r="DT78" s="3"/>
      <c r="DU78" s="3"/>
      <c r="DV78" s="3"/>
      <c r="DW78" s="4"/>
      <c r="DX78" s="5"/>
      <c r="DY78" s="6"/>
      <c r="DZ78" s="3"/>
      <c r="EA78" s="3"/>
      <c r="EB78" s="3"/>
      <c r="EC78" s="3"/>
      <c r="ED78" s="3"/>
      <c r="EE78" s="4"/>
      <c r="EF78" s="5"/>
      <c r="EG78" s="6"/>
      <c r="EH78" s="3"/>
      <c r="EI78" s="3"/>
      <c r="EJ78" s="3"/>
      <c r="EK78" s="3"/>
      <c r="EL78" s="3"/>
      <c r="EM78" s="4"/>
      <c r="EN78" s="5"/>
      <c r="EO78" s="6"/>
      <c r="EP78" s="3"/>
      <c r="EQ78" s="3"/>
      <c r="ER78" s="3"/>
      <c r="ES78" s="3"/>
      <c r="ET78" s="3"/>
      <c r="EU78" s="4"/>
      <c r="EV78" s="5"/>
      <c r="EW78" s="6"/>
      <c r="EX78" s="3"/>
      <c r="EY78" s="3"/>
      <c r="EZ78" s="3"/>
      <c r="FA78" s="3"/>
      <c r="FB78" s="3"/>
      <c r="FC78" s="4"/>
      <c r="FD78" s="5"/>
      <c r="FE78" s="6"/>
      <c r="FF78" s="3"/>
      <c r="FG78" s="3"/>
      <c r="FH78" s="3"/>
      <c r="FI78" s="3"/>
      <c r="FJ78" s="3"/>
      <c r="FK78" s="4"/>
      <c r="FL78" s="5"/>
      <c r="FM78" s="6"/>
      <c r="FN78" s="3"/>
      <c r="FO78" s="3"/>
      <c r="FP78" s="3"/>
      <c r="FQ78" s="3"/>
      <c r="FR78" s="3"/>
      <c r="FS78" s="4"/>
      <c r="FT78" s="5"/>
      <c r="FU78" s="6"/>
      <c r="FV78" s="3"/>
      <c r="FW78" s="3"/>
      <c r="FX78" s="3"/>
      <c r="FY78" s="3"/>
      <c r="FZ78" s="3"/>
      <c r="GA78" s="4"/>
      <c r="GB78" s="5"/>
      <c r="GC78" s="6"/>
      <c r="GD78" s="3"/>
      <c r="GE78" s="3"/>
      <c r="GF78" s="3"/>
      <c r="GG78" s="3"/>
      <c r="GH78" s="3"/>
      <c r="GI78" s="4"/>
      <c r="GJ78" s="5"/>
      <c r="GK78" s="6"/>
      <c r="GL78" s="3"/>
      <c r="GM78" s="3"/>
      <c r="GN78" s="3"/>
      <c r="GO78" s="3"/>
      <c r="GP78" s="3"/>
      <c r="GQ78" s="4"/>
      <c r="GR78" s="5"/>
      <c r="GS78" s="6"/>
      <c r="GT78" s="3"/>
      <c r="GU78" s="3"/>
      <c r="GV78" s="3"/>
      <c r="GW78" s="3"/>
      <c r="GX78" s="3"/>
      <c r="GY78" s="4"/>
      <c r="GZ78" s="5"/>
      <c r="HA78" s="6"/>
      <c r="HB78" s="3"/>
      <c r="HC78" s="3"/>
      <c r="HD78" s="3"/>
      <c r="HE78" s="3"/>
      <c r="HF78" s="3"/>
      <c r="HG78" s="4"/>
      <c r="HH78" s="5"/>
      <c r="HI78" s="6"/>
      <c r="HJ78" s="3"/>
      <c r="HK78" s="3"/>
      <c r="HL78" s="3"/>
      <c r="HM78" s="3"/>
      <c r="HN78" s="3"/>
      <c r="HO78" s="4"/>
      <c r="HP78" s="5"/>
      <c r="HQ78" s="6"/>
      <c r="HR78" s="3"/>
      <c r="HS78" s="3"/>
      <c r="HT78" s="3"/>
      <c r="HU78" s="3"/>
      <c r="HV78" s="3"/>
      <c r="HW78" s="4"/>
      <c r="HX78" s="5"/>
      <c r="HY78" s="6"/>
      <c r="HZ78" s="3"/>
      <c r="IA78" s="3"/>
      <c r="IB78" s="3"/>
      <c r="IC78" s="3"/>
      <c r="ID78" s="3"/>
      <c r="IE78" s="4"/>
      <c r="IF78" s="5"/>
      <c r="IG78" s="6"/>
      <c r="IH78" s="3"/>
      <c r="II78" s="3"/>
      <c r="IJ78" s="3"/>
      <c r="IK78" s="3"/>
      <c r="IL78" s="3"/>
      <c r="IM78" s="4"/>
      <c r="IN78" s="5"/>
      <c r="IO78" s="6"/>
      <c r="IP78" s="3"/>
      <c r="IQ78" s="3"/>
      <c r="IR78" s="3"/>
      <c r="IS78" s="3"/>
      <c r="IT78" s="3"/>
      <c r="IU78" s="4"/>
      <c r="IV78" s="5"/>
      <c r="IW78" s="6"/>
      <c r="IX78" s="3"/>
      <c r="IY78" s="3"/>
      <c r="IZ78" s="3"/>
      <c r="JA78" s="3"/>
      <c r="JB78" s="3"/>
      <c r="JC78" s="4"/>
      <c r="JD78" s="5"/>
      <c r="JE78" s="6"/>
      <c r="JF78" s="3"/>
      <c r="JG78" s="3"/>
      <c r="JH78" s="3"/>
      <c r="JI78" s="3"/>
      <c r="JJ78" s="3"/>
      <c r="JK78" s="4"/>
      <c r="JL78" s="5"/>
      <c r="JM78" s="6"/>
      <c r="JN78" s="3"/>
      <c r="JO78" s="3"/>
      <c r="JP78" s="3"/>
      <c r="JQ78" s="3"/>
      <c r="JR78" s="3"/>
      <c r="JS78" s="4"/>
      <c r="JT78" s="5"/>
      <c r="JU78" s="6"/>
      <c r="JV78" s="3"/>
      <c r="JW78" s="3"/>
      <c r="JX78" s="3" t="s">
        <v>100</v>
      </c>
      <c r="JY78" s="3" t="s">
        <v>105</v>
      </c>
      <c r="JZ78" s="3" t="s">
        <v>224</v>
      </c>
      <c r="KA78" s="4">
        <v>11968</v>
      </c>
      <c r="KB78" s="5" t="s">
        <v>243</v>
      </c>
      <c r="KC78" s="6">
        <v>89</v>
      </c>
      <c r="KD78" s="3" t="s">
        <v>256</v>
      </c>
      <c r="KE78" s="3" t="s">
        <v>220</v>
      </c>
      <c r="KF78" s="3" t="s">
        <v>100</v>
      </c>
      <c r="KG78" s="3" t="s">
        <v>105</v>
      </c>
      <c r="KH78" s="3" t="s">
        <v>224</v>
      </c>
      <c r="KI78" s="4">
        <v>11968</v>
      </c>
      <c r="KJ78" s="5" t="s">
        <v>243</v>
      </c>
      <c r="KK78" s="6">
        <v>89</v>
      </c>
      <c r="KL78" s="3" t="s">
        <v>256</v>
      </c>
      <c r="KM78" s="3" t="s">
        <v>220</v>
      </c>
      <c r="KN78" s="3" t="s">
        <v>100</v>
      </c>
      <c r="KO78" s="3" t="s">
        <v>105</v>
      </c>
      <c r="KP78" s="3" t="s">
        <v>224</v>
      </c>
      <c r="KQ78" s="4">
        <v>11968</v>
      </c>
      <c r="KR78" s="5" t="s">
        <v>243</v>
      </c>
      <c r="KS78" s="6">
        <v>89</v>
      </c>
      <c r="KT78" s="3" t="s">
        <v>256</v>
      </c>
      <c r="KU78" s="3" t="s">
        <v>220</v>
      </c>
      <c r="KV78" s="3" t="s">
        <v>100</v>
      </c>
      <c r="KW78" s="3" t="s">
        <v>105</v>
      </c>
      <c r="KX78" s="3" t="s">
        <v>224</v>
      </c>
      <c r="KY78" s="4">
        <v>11968</v>
      </c>
      <c r="KZ78" s="5" t="s">
        <v>243</v>
      </c>
      <c r="LA78" s="6">
        <v>89</v>
      </c>
      <c r="LB78" s="3" t="s">
        <v>256</v>
      </c>
      <c r="LC78" s="3" t="s">
        <v>220</v>
      </c>
      <c r="LD78" s="3" t="s">
        <v>100</v>
      </c>
      <c r="LE78" s="3" t="s">
        <v>105</v>
      </c>
      <c r="LF78" s="3" t="s">
        <v>224</v>
      </c>
      <c r="LG78" s="4">
        <v>11968</v>
      </c>
      <c r="LH78" s="5" t="s">
        <v>243</v>
      </c>
      <c r="LI78" s="6">
        <v>89</v>
      </c>
      <c r="LJ78" s="3" t="s">
        <v>256</v>
      </c>
      <c r="LK78" s="3" t="s">
        <v>220</v>
      </c>
      <c r="LL78" s="3" t="s">
        <v>100</v>
      </c>
      <c r="LM78" s="3" t="s">
        <v>105</v>
      </c>
      <c r="LN78" s="3" t="s">
        <v>224</v>
      </c>
      <c r="LO78" s="4">
        <v>11968</v>
      </c>
      <c r="LP78" s="5" t="s">
        <v>243</v>
      </c>
      <c r="LQ78" s="6">
        <v>89</v>
      </c>
      <c r="LR78" s="3" t="s">
        <v>256</v>
      </c>
      <c r="LS78" s="3" t="s">
        <v>220</v>
      </c>
      <c r="LT78" s="3" t="s">
        <v>100</v>
      </c>
      <c r="LU78" s="3" t="s">
        <v>105</v>
      </c>
      <c r="LV78" s="3" t="s">
        <v>224</v>
      </c>
      <c r="LW78" s="4">
        <v>11968</v>
      </c>
      <c r="LX78" s="5" t="s">
        <v>243</v>
      </c>
      <c r="LY78" s="6">
        <v>89</v>
      </c>
      <c r="LZ78" s="3" t="s">
        <v>256</v>
      </c>
      <c r="MA78" s="3" t="s">
        <v>220</v>
      </c>
      <c r="MB78" s="3" t="s">
        <v>100</v>
      </c>
      <c r="MC78" s="3" t="s">
        <v>105</v>
      </c>
      <c r="MD78" s="3" t="s">
        <v>224</v>
      </c>
      <c r="ME78" s="4">
        <v>11968</v>
      </c>
      <c r="MF78" s="5" t="s">
        <v>243</v>
      </c>
      <c r="MG78" s="6">
        <v>89</v>
      </c>
      <c r="MH78" s="3" t="s">
        <v>256</v>
      </c>
      <c r="MI78" s="3" t="s">
        <v>220</v>
      </c>
      <c r="MJ78" s="3" t="s">
        <v>100</v>
      </c>
      <c r="MK78" s="3" t="s">
        <v>105</v>
      </c>
      <c r="ML78" s="3" t="s">
        <v>224</v>
      </c>
      <c r="MM78" s="4">
        <v>11968</v>
      </c>
      <c r="MN78" s="5" t="s">
        <v>243</v>
      </c>
      <c r="MO78" s="6">
        <v>89</v>
      </c>
      <c r="MP78" s="3" t="s">
        <v>256</v>
      </c>
      <c r="MQ78" s="3" t="s">
        <v>220</v>
      </c>
      <c r="MR78" s="3" t="s">
        <v>100</v>
      </c>
      <c r="MS78" s="3" t="s">
        <v>105</v>
      </c>
      <c r="MT78" s="3" t="s">
        <v>224</v>
      </c>
      <c r="MU78" s="4">
        <v>11968</v>
      </c>
      <c r="MV78" s="5" t="s">
        <v>243</v>
      </c>
      <c r="MW78" s="6">
        <v>89</v>
      </c>
      <c r="MX78" s="3" t="s">
        <v>256</v>
      </c>
      <c r="MY78" s="3" t="s">
        <v>220</v>
      </c>
      <c r="MZ78" s="3" t="s">
        <v>100</v>
      </c>
      <c r="NA78" s="3" t="s">
        <v>105</v>
      </c>
      <c r="NB78" s="3" t="s">
        <v>224</v>
      </c>
      <c r="NC78" s="4">
        <v>11968</v>
      </c>
      <c r="ND78" s="5" t="s">
        <v>243</v>
      </c>
      <c r="NE78" s="6">
        <v>89</v>
      </c>
      <c r="NF78" s="3" t="s">
        <v>256</v>
      </c>
      <c r="NG78" s="3" t="s">
        <v>220</v>
      </c>
      <c r="NH78" s="3" t="s">
        <v>100</v>
      </c>
      <c r="NI78" s="3" t="s">
        <v>105</v>
      </c>
      <c r="NJ78" s="3" t="s">
        <v>224</v>
      </c>
      <c r="NK78" s="4">
        <v>11968</v>
      </c>
      <c r="NL78" s="5" t="s">
        <v>243</v>
      </c>
      <c r="NM78" s="6">
        <v>89</v>
      </c>
      <c r="NN78" s="3" t="s">
        <v>256</v>
      </c>
      <c r="NO78" s="3" t="s">
        <v>220</v>
      </c>
      <c r="NP78" s="3" t="s">
        <v>100</v>
      </c>
      <c r="NQ78" s="3" t="s">
        <v>105</v>
      </c>
      <c r="NR78" s="3" t="s">
        <v>224</v>
      </c>
      <c r="NS78" s="4">
        <v>11968</v>
      </c>
      <c r="NT78" s="5" t="s">
        <v>243</v>
      </c>
      <c r="NU78" s="6">
        <v>89</v>
      </c>
      <c r="NV78" s="3" t="s">
        <v>256</v>
      </c>
      <c r="NW78" s="3" t="s">
        <v>220</v>
      </c>
      <c r="NX78" s="3" t="s">
        <v>100</v>
      </c>
      <c r="NY78" s="3" t="s">
        <v>105</v>
      </c>
      <c r="NZ78" s="3" t="s">
        <v>224</v>
      </c>
      <c r="OA78" s="4">
        <v>11968</v>
      </c>
      <c r="OB78" s="5" t="s">
        <v>243</v>
      </c>
      <c r="OC78" s="6">
        <v>89</v>
      </c>
      <c r="OD78" s="3" t="s">
        <v>256</v>
      </c>
      <c r="OE78" s="3" t="s">
        <v>220</v>
      </c>
      <c r="OF78" s="3" t="s">
        <v>100</v>
      </c>
      <c r="OG78" s="3" t="s">
        <v>105</v>
      </c>
      <c r="OH78" s="3" t="s">
        <v>224</v>
      </c>
      <c r="OI78" s="4">
        <v>11968</v>
      </c>
      <c r="OJ78" s="5" t="s">
        <v>243</v>
      </c>
      <c r="OK78" s="6">
        <v>89</v>
      </c>
      <c r="OL78" s="3" t="s">
        <v>256</v>
      </c>
      <c r="OM78" s="3" t="s">
        <v>220</v>
      </c>
      <c r="ON78" s="3" t="s">
        <v>100</v>
      </c>
      <c r="OO78" s="3" t="s">
        <v>105</v>
      </c>
      <c r="OP78" s="3" t="s">
        <v>224</v>
      </c>
      <c r="OQ78" s="4">
        <v>11968</v>
      </c>
      <c r="OR78" s="5" t="s">
        <v>243</v>
      </c>
      <c r="OS78" s="6">
        <v>89</v>
      </c>
      <c r="OT78" s="3" t="s">
        <v>256</v>
      </c>
      <c r="OU78" s="3" t="s">
        <v>220</v>
      </c>
      <c r="OV78" s="3" t="s">
        <v>100</v>
      </c>
      <c r="OW78" s="3" t="s">
        <v>105</v>
      </c>
      <c r="OX78" s="3" t="s">
        <v>224</v>
      </c>
      <c r="OY78" s="4">
        <v>11968</v>
      </c>
      <c r="OZ78" s="5" t="s">
        <v>243</v>
      </c>
      <c r="PA78" s="6">
        <v>89</v>
      </c>
      <c r="PB78" s="3" t="s">
        <v>256</v>
      </c>
      <c r="PC78" s="3" t="s">
        <v>220</v>
      </c>
      <c r="PD78" s="3" t="s">
        <v>100</v>
      </c>
      <c r="PE78" s="3" t="s">
        <v>105</v>
      </c>
      <c r="PF78" s="3" t="s">
        <v>224</v>
      </c>
      <c r="PG78" s="4">
        <v>11968</v>
      </c>
      <c r="PH78" s="5" t="s">
        <v>243</v>
      </c>
      <c r="PI78" s="6">
        <v>89</v>
      </c>
      <c r="PJ78" s="3" t="s">
        <v>256</v>
      </c>
      <c r="PK78" s="3" t="s">
        <v>220</v>
      </c>
      <c r="PL78" s="3" t="s">
        <v>100</v>
      </c>
      <c r="PM78" s="3" t="s">
        <v>105</v>
      </c>
      <c r="PN78" s="3" t="s">
        <v>224</v>
      </c>
      <c r="PO78" s="4">
        <v>11968</v>
      </c>
      <c r="PP78" s="5" t="s">
        <v>243</v>
      </c>
      <c r="PQ78" s="6">
        <v>89</v>
      </c>
      <c r="PR78" s="3" t="s">
        <v>256</v>
      </c>
      <c r="PS78" s="3" t="s">
        <v>220</v>
      </c>
      <c r="PT78" s="3" t="s">
        <v>100</v>
      </c>
      <c r="PU78" s="3" t="s">
        <v>105</v>
      </c>
      <c r="PV78" s="3" t="s">
        <v>224</v>
      </c>
      <c r="PW78" s="4">
        <v>11968</v>
      </c>
      <c r="PX78" s="5" t="s">
        <v>243</v>
      </c>
      <c r="PY78" s="6">
        <v>89</v>
      </c>
      <c r="PZ78" s="3" t="s">
        <v>256</v>
      </c>
      <c r="QA78" s="3" t="s">
        <v>220</v>
      </c>
      <c r="QB78" s="3" t="s">
        <v>100</v>
      </c>
      <c r="QC78" s="3" t="s">
        <v>105</v>
      </c>
      <c r="QD78" s="3" t="s">
        <v>224</v>
      </c>
      <c r="QE78" s="4">
        <v>11968</v>
      </c>
      <c r="QF78" s="5" t="s">
        <v>243</v>
      </c>
      <c r="QG78" s="6">
        <v>89</v>
      </c>
      <c r="QH78" s="3" t="s">
        <v>256</v>
      </c>
      <c r="QI78" s="3" t="s">
        <v>220</v>
      </c>
      <c r="QJ78" s="3" t="s">
        <v>100</v>
      </c>
      <c r="QK78" s="3" t="s">
        <v>105</v>
      </c>
      <c r="QL78" s="7" t="s">
        <v>224</v>
      </c>
      <c r="QM78" s="8">
        <v>11968</v>
      </c>
      <c r="QN78" s="9" t="s">
        <v>243</v>
      </c>
      <c r="QO78" s="10">
        <v>89</v>
      </c>
      <c r="QP78" s="11" t="s">
        <v>256</v>
      </c>
      <c r="QQ78" s="11" t="s">
        <v>220</v>
      </c>
      <c r="QR78" s="11" t="s">
        <v>100</v>
      </c>
      <c r="QS78" s="2" t="s">
        <v>105</v>
      </c>
      <c r="QT78" s="11" t="s">
        <v>224</v>
      </c>
      <c r="QU78" s="8">
        <v>11968</v>
      </c>
      <c r="QV78" s="9" t="s">
        <v>243</v>
      </c>
      <c r="QW78" s="10">
        <v>89</v>
      </c>
      <c r="QX78" s="11" t="s">
        <v>256</v>
      </c>
      <c r="QY78" s="11" t="s">
        <v>220</v>
      </c>
      <c r="QZ78" s="11" t="s">
        <v>100</v>
      </c>
      <c r="RA78" s="2" t="s">
        <v>105</v>
      </c>
      <c r="RB78" s="11" t="s">
        <v>224</v>
      </c>
      <c r="RC78" s="8">
        <v>11968</v>
      </c>
      <c r="RD78" s="9" t="s">
        <v>243</v>
      </c>
      <c r="RE78" s="10">
        <v>89</v>
      </c>
      <c r="RF78" s="11" t="s">
        <v>256</v>
      </c>
      <c r="RG78" s="11" t="s">
        <v>220</v>
      </c>
      <c r="RH78" s="11" t="s">
        <v>100</v>
      </c>
      <c r="RI78" s="2" t="s">
        <v>105</v>
      </c>
      <c r="RJ78" s="11" t="s">
        <v>224</v>
      </c>
      <c r="RK78" s="8">
        <v>11968</v>
      </c>
      <c r="RL78" s="9" t="s">
        <v>243</v>
      </c>
      <c r="RM78" s="10">
        <v>89</v>
      </c>
      <c r="RN78" s="11" t="s">
        <v>256</v>
      </c>
      <c r="RO78" s="11" t="s">
        <v>220</v>
      </c>
      <c r="RP78" s="11" t="s">
        <v>100</v>
      </c>
      <c r="RQ78" s="2" t="s">
        <v>105</v>
      </c>
      <c r="RR78" s="11" t="s">
        <v>224</v>
      </c>
      <c r="RS78" s="8">
        <v>11968</v>
      </c>
      <c r="RT78" s="9" t="s">
        <v>243</v>
      </c>
      <c r="RU78" s="10">
        <v>89</v>
      </c>
      <c r="RV78" s="11" t="s">
        <v>256</v>
      </c>
      <c r="RW78" s="11" t="s">
        <v>220</v>
      </c>
      <c r="RX78" s="11" t="s">
        <v>100</v>
      </c>
      <c r="RY78" s="2" t="s">
        <v>105</v>
      </c>
      <c r="RZ78" s="11" t="s">
        <v>224</v>
      </c>
      <c r="SA78" s="8">
        <v>11968</v>
      </c>
      <c r="SB78" s="9" t="s">
        <v>243</v>
      </c>
      <c r="SC78" s="10">
        <v>89</v>
      </c>
      <c r="SD78" s="11" t="s">
        <v>256</v>
      </c>
      <c r="SE78" s="11" t="s">
        <v>220</v>
      </c>
      <c r="SF78" s="11" t="s">
        <v>100</v>
      </c>
      <c r="SG78" s="2" t="s">
        <v>105</v>
      </c>
      <c r="SH78" s="11" t="s">
        <v>224</v>
      </c>
      <c r="SI78" s="8">
        <v>11968</v>
      </c>
      <c r="SJ78" s="9" t="s">
        <v>243</v>
      </c>
      <c r="SK78" s="10">
        <v>89</v>
      </c>
      <c r="SL78" s="11" t="s">
        <v>256</v>
      </c>
      <c r="SM78" s="11" t="s">
        <v>220</v>
      </c>
      <c r="SN78" s="11" t="s">
        <v>100</v>
      </c>
      <c r="SO78" s="2" t="s">
        <v>105</v>
      </c>
      <c r="SP78" s="11" t="s">
        <v>224</v>
      </c>
      <c r="SQ78" s="8">
        <v>11968</v>
      </c>
      <c r="SR78" s="9" t="s">
        <v>243</v>
      </c>
      <c r="SS78" s="10">
        <v>89</v>
      </c>
      <c r="ST78" s="11" t="s">
        <v>256</v>
      </c>
      <c r="SU78" s="11" t="s">
        <v>220</v>
      </c>
      <c r="SV78" s="11" t="s">
        <v>100</v>
      </c>
      <c r="SW78" s="2" t="s">
        <v>105</v>
      </c>
      <c r="SX78" s="11" t="s">
        <v>224</v>
      </c>
      <c r="SY78" s="8">
        <v>11968</v>
      </c>
      <c r="SZ78" s="9" t="s">
        <v>243</v>
      </c>
      <c r="TA78" s="10">
        <v>89</v>
      </c>
      <c r="TB78" s="11" t="s">
        <v>256</v>
      </c>
      <c r="TC78" s="11" t="s">
        <v>220</v>
      </c>
      <c r="TD78" s="11" t="s">
        <v>100</v>
      </c>
      <c r="TE78" s="2" t="s">
        <v>105</v>
      </c>
      <c r="TF78" s="11" t="s">
        <v>224</v>
      </c>
      <c r="TG78" s="8">
        <v>11968</v>
      </c>
      <c r="TH78" s="9" t="s">
        <v>243</v>
      </c>
      <c r="TI78" s="10">
        <v>89</v>
      </c>
      <c r="TJ78" s="11" t="s">
        <v>256</v>
      </c>
      <c r="TK78" s="11" t="s">
        <v>220</v>
      </c>
      <c r="TL78" s="11" t="s">
        <v>100</v>
      </c>
      <c r="TM78" s="2" t="s">
        <v>105</v>
      </c>
      <c r="TN78" s="11" t="s">
        <v>224</v>
      </c>
      <c r="TO78" s="8">
        <v>11968</v>
      </c>
      <c r="TP78" s="9" t="s">
        <v>243</v>
      </c>
      <c r="TQ78" s="10">
        <v>89</v>
      </c>
      <c r="TR78" s="11" t="s">
        <v>256</v>
      </c>
      <c r="TS78" s="11" t="s">
        <v>220</v>
      </c>
      <c r="TT78" s="11" t="s">
        <v>100</v>
      </c>
      <c r="TU78" s="2" t="s">
        <v>105</v>
      </c>
      <c r="TV78" s="11" t="s">
        <v>224</v>
      </c>
      <c r="TW78" s="8">
        <v>11968</v>
      </c>
      <c r="TX78" s="9" t="s">
        <v>243</v>
      </c>
      <c r="TY78" s="10">
        <v>89</v>
      </c>
      <c r="TZ78" s="11" t="s">
        <v>256</v>
      </c>
      <c r="UA78" s="11" t="s">
        <v>220</v>
      </c>
      <c r="UB78" s="11" t="s">
        <v>100</v>
      </c>
      <c r="UC78" s="2" t="s">
        <v>105</v>
      </c>
      <c r="UD78" s="11" t="s">
        <v>224</v>
      </c>
      <c r="UE78" s="8">
        <v>11968</v>
      </c>
      <c r="UF78" s="9" t="s">
        <v>243</v>
      </c>
      <c r="UG78" s="10">
        <v>89</v>
      </c>
      <c r="UH78" s="11" t="s">
        <v>256</v>
      </c>
      <c r="UI78" s="11" t="s">
        <v>220</v>
      </c>
      <c r="UJ78" s="11" t="s">
        <v>100</v>
      </c>
      <c r="UK78" s="2" t="s">
        <v>105</v>
      </c>
      <c r="UL78" s="11" t="s">
        <v>224</v>
      </c>
      <c r="UM78" s="8">
        <v>11968</v>
      </c>
      <c r="UN78" s="9" t="s">
        <v>243</v>
      </c>
      <c r="UO78" s="10">
        <v>89</v>
      </c>
      <c r="UP78" s="11" t="s">
        <v>256</v>
      </c>
      <c r="UQ78" s="11" t="s">
        <v>220</v>
      </c>
      <c r="UR78" s="11" t="s">
        <v>100</v>
      </c>
      <c r="US78" s="2" t="s">
        <v>105</v>
      </c>
      <c r="UT78" s="11" t="s">
        <v>224</v>
      </c>
      <c r="UU78" s="8">
        <v>11968</v>
      </c>
      <c r="UV78" s="9" t="s">
        <v>243</v>
      </c>
      <c r="UW78" s="10">
        <v>89</v>
      </c>
      <c r="UX78" s="11" t="s">
        <v>256</v>
      </c>
      <c r="UY78" s="11" t="s">
        <v>220</v>
      </c>
      <c r="UZ78" s="11" t="s">
        <v>100</v>
      </c>
      <c r="VA78" s="2" t="s">
        <v>105</v>
      </c>
      <c r="VB78" s="11" t="s">
        <v>224</v>
      </c>
      <c r="VC78" s="8">
        <v>11968</v>
      </c>
      <c r="VD78" s="9" t="s">
        <v>243</v>
      </c>
      <c r="VE78" s="10">
        <v>89</v>
      </c>
      <c r="VF78" s="11" t="s">
        <v>256</v>
      </c>
      <c r="VG78" s="11" t="s">
        <v>220</v>
      </c>
      <c r="VH78" s="11" t="s">
        <v>100</v>
      </c>
      <c r="VI78" s="2" t="s">
        <v>105</v>
      </c>
      <c r="VJ78" s="11" t="s">
        <v>224</v>
      </c>
      <c r="VK78" s="8">
        <v>11968</v>
      </c>
      <c r="VL78" s="9" t="s">
        <v>243</v>
      </c>
      <c r="VM78" s="10">
        <v>89</v>
      </c>
      <c r="VN78" s="11" t="s">
        <v>256</v>
      </c>
      <c r="VO78" s="11" t="s">
        <v>220</v>
      </c>
      <c r="VP78" s="11" t="s">
        <v>100</v>
      </c>
      <c r="VQ78" s="2" t="s">
        <v>105</v>
      </c>
      <c r="VR78" s="11" t="s">
        <v>224</v>
      </c>
      <c r="VS78" s="8">
        <v>11968</v>
      </c>
      <c r="VT78" s="9" t="s">
        <v>243</v>
      </c>
      <c r="VU78" s="10">
        <v>89</v>
      </c>
      <c r="VV78" s="11" t="s">
        <v>256</v>
      </c>
      <c r="VW78" s="11" t="s">
        <v>220</v>
      </c>
      <c r="VX78" s="11" t="s">
        <v>100</v>
      </c>
      <c r="VY78" s="2" t="s">
        <v>105</v>
      </c>
      <c r="VZ78" s="11" t="s">
        <v>224</v>
      </c>
      <c r="WA78" s="8">
        <v>11968</v>
      </c>
      <c r="WB78" s="9" t="s">
        <v>243</v>
      </c>
      <c r="WC78" s="10">
        <v>89</v>
      </c>
      <c r="WD78" s="11" t="s">
        <v>256</v>
      </c>
      <c r="WE78" s="11" t="s">
        <v>220</v>
      </c>
      <c r="WF78" s="11" t="s">
        <v>100</v>
      </c>
      <c r="WG78" s="2" t="s">
        <v>105</v>
      </c>
      <c r="WH78" s="11" t="s">
        <v>224</v>
      </c>
      <c r="WI78" s="8">
        <v>11968</v>
      </c>
      <c r="WJ78" s="9" t="s">
        <v>243</v>
      </c>
      <c r="WK78" s="10">
        <v>89</v>
      </c>
      <c r="WL78" s="11" t="s">
        <v>256</v>
      </c>
      <c r="WM78" s="11" t="s">
        <v>220</v>
      </c>
      <c r="WN78" s="11" t="s">
        <v>100</v>
      </c>
      <c r="WO78" s="2" t="s">
        <v>105</v>
      </c>
      <c r="WP78" s="11" t="s">
        <v>224</v>
      </c>
      <c r="WQ78" s="8">
        <v>11968</v>
      </c>
      <c r="WR78" s="9" t="s">
        <v>243</v>
      </c>
      <c r="WS78" s="10">
        <v>89</v>
      </c>
      <c r="WT78" s="11" t="s">
        <v>256</v>
      </c>
      <c r="WU78" s="11" t="s">
        <v>220</v>
      </c>
      <c r="WV78" s="11" t="s">
        <v>100</v>
      </c>
      <c r="WW78" s="2" t="s">
        <v>105</v>
      </c>
      <c r="WX78" s="11" t="s">
        <v>224</v>
      </c>
      <c r="WY78" s="8">
        <v>11968</v>
      </c>
      <c r="WZ78" s="9" t="s">
        <v>243</v>
      </c>
      <c r="XA78" s="10">
        <v>89</v>
      </c>
      <c r="XB78" s="11" t="s">
        <v>256</v>
      </c>
      <c r="XC78" s="11" t="s">
        <v>220</v>
      </c>
      <c r="XD78" s="11" t="s">
        <v>100</v>
      </c>
      <c r="XE78" s="2" t="s">
        <v>105</v>
      </c>
      <c r="XF78" s="11" t="s">
        <v>224</v>
      </c>
      <c r="XG78" s="8">
        <v>11968</v>
      </c>
      <c r="XH78" s="9" t="s">
        <v>243</v>
      </c>
      <c r="XI78" s="10">
        <v>89</v>
      </c>
      <c r="XJ78" s="11" t="s">
        <v>256</v>
      </c>
      <c r="XK78" s="11" t="s">
        <v>220</v>
      </c>
      <c r="XL78" s="11" t="s">
        <v>100</v>
      </c>
      <c r="XM78" s="2" t="s">
        <v>105</v>
      </c>
      <c r="XN78" s="11" t="s">
        <v>224</v>
      </c>
      <c r="XO78" s="8">
        <v>11968</v>
      </c>
      <c r="XP78" s="9" t="s">
        <v>243</v>
      </c>
      <c r="XQ78" s="10">
        <v>89</v>
      </c>
      <c r="XR78" s="11" t="s">
        <v>256</v>
      </c>
      <c r="XS78" s="11" t="s">
        <v>220</v>
      </c>
      <c r="XT78" s="11" t="s">
        <v>100</v>
      </c>
      <c r="XU78" s="2" t="s">
        <v>105</v>
      </c>
      <c r="XV78" s="11" t="s">
        <v>224</v>
      </c>
      <c r="XW78" s="8">
        <v>11968</v>
      </c>
      <c r="XX78" s="9" t="s">
        <v>243</v>
      </c>
      <c r="XY78" s="10">
        <v>89</v>
      </c>
      <c r="XZ78" s="11" t="s">
        <v>256</v>
      </c>
      <c r="YA78" s="11" t="s">
        <v>220</v>
      </c>
      <c r="YB78" s="11" t="s">
        <v>100</v>
      </c>
      <c r="YC78" s="2" t="s">
        <v>105</v>
      </c>
      <c r="YD78" s="11" t="s">
        <v>224</v>
      </c>
      <c r="YE78" s="8">
        <v>11968</v>
      </c>
      <c r="YF78" s="9" t="s">
        <v>243</v>
      </c>
      <c r="YG78" s="10">
        <v>89</v>
      </c>
      <c r="YH78" s="11" t="s">
        <v>256</v>
      </c>
      <c r="YI78" s="11" t="s">
        <v>220</v>
      </c>
      <c r="YJ78" s="11" t="s">
        <v>100</v>
      </c>
      <c r="YK78" s="2" t="s">
        <v>105</v>
      </c>
      <c r="YL78" s="11" t="s">
        <v>224</v>
      </c>
      <c r="YM78" s="8">
        <v>11968</v>
      </c>
      <c r="YN78" s="9" t="s">
        <v>243</v>
      </c>
      <c r="YO78" s="10">
        <v>89</v>
      </c>
      <c r="YP78" s="11" t="s">
        <v>256</v>
      </c>
      <c r="YQ78" s="11" t="s">
        <v>220</v>
      </c>
      <c r="YR78" s="11" t="s">
        <v>100</v>
      </c>
      <c r="YS78" s="2" t="s">
        <v>105</v>
      </c>
      <c r="YT78" s="11" t="s">
        <v>224</v>
      </c>
      <c r="YU78" s="8">
        <v>11968</v>
      </c>
      <c r="YV78" s="9" t="s">
        <v>243</v>
      </c>
      <c r="YW78" s="10">
        <v>89</v>
      </c>
      <c r="YX78" s="11" t="s">
        <v>256</v>
      </c>
      <c r="YY78" s="11" t="s">
        <v>220</v>
      </c>
      <c r="YZ78" s="11" t="s">
        <v>100</v>
      </c>
      <c r="ZA78" s="2" t="s">
        <v>105</v>
      </c>
      <c r="ZB78" s="11" t="s">
        <v>224</v>
      </c>
      <c r="ZC78" s="8">
        <v>11968</v>
      </c>
      <c r="ZD78" s="9" t="s">
        <v>243</v>
      </c>
      <c r="ZE78" s="10">
        <v>89</v>
      </c>
      <c r="ZF78" s="11" t="s">
        <v>256</v>
      </c>
      <c r="ZG78" s="11" t="s">
        <v>220</v>
      </c>
      <c r="ZH78" s="11" t="s">
        <v>100</v>
      </c>
      <c r="ZI78" s="2" t="s">
        <v>105</v>
      </c>
      <c r="ZJ78" s="11" t="s">
        <v>224</v>
      </c>
      <c r="ZK78" s="8">
        <v>11968</v>
      </c>
      <c r="ZL78" s="9" t="s">
        <v>243</v>
      </c>
      <c r="ZM78" s="10">
        <v>89</v>
      </c>
      <c r="ZN78" s="11" t="s">
        <v>256</v>
      </c>
      <c r="ZO78" s="11" t="s">
        <v>220</v>
      </c>
      <c r="ZP78" s="11" t="s">
        <v>100</v>
      </c>
      <c r="ZQ78" s="2" t="s">
        <v>105</v>
      </c>
      <c r="ZR78" s="11" t="s">
        <v>224</v>
      </c>
      <c r="ZS78" s="8">
        <v>11968</v>
      </c>
      <c r="ZT78" s="9" t="s">
        <v>243</v>
      </c>
      <c r="ZU78" s="10">
        <v>89</v>
      </c>
      <c r="ZV78" s="11" t="s">
        <v>256</v>
      </c>
      <c r="ZW78" s="11" t="s">
        <v>220</v>
      </c>
      <c r="ZX78" s="11" t="s">
        <v>100</v>
      </c>
      <c r="ZY78" s="2" t="s">
        <v>105</v>
      </c>
      <c r="ZZ78" s="11" t="s">
        <v>224</v>
      </c>
      <c r="AAA78" s="8">
        <v>11968</v>
      </c>
      <c r="AAB78" s="9" t="s">
        <v>243</v>
      </c>
      <c r="AAC78" s="10">
        <v>89</v>
      </c>
      <c r="AAD78" s="11" t="s">
        <v>256</v>
      </c>
      <c r="AAE78" s="11" t="s">
        <v>220</v>
      </c>
      <c r="AAF78" s="11" t="s">
        <v>100</v>
      </c>
      <c r="AAG78" s="2" t="s">
        <v>105</v>
      </c>
      <c r="AAH78" s="11" t="s">
        <v>224</v>
      </c>
      <c r="AAI78" s="8">
        <v>11968</v>
      </c>
      <c r="AAJ78" s="9" t="s">
        <v>243</v>
      </c>
      <c r="AAK78" s="10">
        <v>89</v>
      </c>
      <c r="AAL78" s="11" t="s">
        <v>256</v>
      </c>
      <c r="AAM78" s="11" t="s">
        <v>220</v>
      </c>
      <c r="AAN78" s="11" t="s">
        <v>100</v>
      </c>
      <c r="AAO78" s="2" t="s">
        <v>105</v>
      </c>
      <c r="AAP78" s="11" t="s">
        <v>224</v>
      </c>
      <c r="AAQ78" s="8">
        <v>11968</v>
      </c>
      <c r="AAR78" s="9" t="s">
        <v>243</v>
      </c>
      <c r="AAS78" s="10">
        <v>89</v>
      </c>
      <c r="AAT78" s="11" t="s">
        <v>256</v>
      </c>
      <c r="AAU78" s="11" t="s">
        <v>220</v>
      </c>
      <c r="AAV78" s="11" t="s">
        <v>100</v>
      </c>
      <c r="AAW78" s="2" t="s">
        <v>105</v>
      </c>
      <c r="AAX78" s="11" t="s">
        <v>224</v>
      </c>
      <c r="AAY78" s="8">
        <v>11968</v>
      </c>
      <c r="AAZ78" s="9" t="s">
        <v>243</v>
      </c>
      <c r="ABA78" s="10">
        <v>89</v>
      </c>
      <c r="ABB78" s="11" t="s">
        <v>256</v>
      </c>
      <c r="ABC78" s="11" t="s">
        <v>220</v>
      </c>
      <c r="ABD78" s="11" t="s">
        <v>100</v>
      </c>
      <c r="ABE78" s="2" t="s">
        <v>105</v>
      </c>
      <c r="ABF78" s="11" t="s">
        <v>224</v>
      </c>
      <c r="ABG78" s="8">
        <v>11968</v>
      </c>
      <c r="ABH78" s="9" t="s">
        <v>243</v>
      </c>
      <c r="ABI78" s="10">
        <v>89</v>
      </c>
      <c r="ABJ78" s="11" t="s">
        <v>256</v>
      </c>
      <c r="ABK78" s="11" t="s">
        <v>220</v>
      </c>
      <c r="ABL78" s="11" t="s">
        <v>100</v>
      </c>
      <c r="ABM78" s="2" t="s">
        <v>105</v>
      </c>
      <c r="ABN78" s="11" t="s">
        <v>224</v>
      </c>
      <c r="ABO78" s="8">
        <v>11968</v>
      </c>
      <c r="ABP78" s="9" t="s">
        <v>243</v>
      </c>
      <c r="ABQ78" s="10">
        <v>89</v>
      </c>
      <c r="ABR78" s="11" t="s">
        <v>256</v>
      </c>
      <c r="ABS78" s="11" t="s">
        <v>220</v>
      </c>
      <c r="ABT78" s="11" t="s">
        <v>100</v>
      </c>
      <c r="ABU78" s="2" t="s">
        <v>105</v>
      </c>
      <c r="ABV78" s="11" t="s">
        <v>224</v>
      </c>
      <c r="ABW78" s="8">
        <v>11968</v>
      </c>
      <c r="ABX78" s="9" t="s">
        <v>243</v>
      </c>
      <c r="ABY78" s="10">
        <v>89</v>
      </c>
      <c r="ABZ78" s="11" t="s">
        <v>256</v>
      </c>
      <c r="ACA78" s="11" t="s">
        <v>220</v>
      </c>
      <c r="ACB78" s="11" t="s">
        <v>100</v>
      </c>
      <c r="ACC78" s="2" t="s">
        <v>105</v>
      </c>
      <c r="ACD78" s="11" t="s">
        <v>224</v>
      </c>
      <c r="ACE78" s="8">
        <v>11968</v>
      </c>
      <c r="ACF78" s="9" t="s">
        <v>243</v>
      </c>
      <c r="ACG78" s="10">
        <v>89</v>
      </c>
      <c r="ACH78" s="11" t="s">
        <v>256</v>
      </c>
      <c r="ACI78" s="11" t="s">
        <v>220</v>
      </c>
      <c r="ACJ78" s="11" t="s">
        <v>100</v>
      </c>
      <c r="ACK78" s="2" t="s">
        <v>105</v>
      </c>
      <c r="ACL78" s="11" t="s">
        <v>224</v>
      </c>
      <c r="ACM78" s="8">
        <v>11968</v>
      </c>
      <c r="ACN78" s="9" t="s">
        <v>243</v>
      </c>
      <c r="ACO78" s="10">
        <v>89</v>
      </c>
      <c r="ACP78" s="11" t="s">
        <v>256</v>
      </c>
      <c r="ACQ78" s="11" t="s">
        <v>220</v>
      </c>
      <c r="ACR78" s="11" t="s">
        <v>100</v>
      </c>
      <c r="ACS78" s="2" t="s">
        <v>105</v>
      </c>
      <c r="ACT78" s="11" t="s">
        <v>224</v>
      </c>
      <c r="ACU78" s="8">
        <v>11968</v>
      </c>
      <c r="ACV78" s="9" t="s">
        <v>243</v>
      </c>
      <c r="ACW78" s="10">
        <v>89</v>
      </c>
      <c r="ACX78" s="11" t="s">
        <v>256</v>
      </c>
      <c r="ACY78" s="11" t="s">
        <v>220</v>
      </c>
      <c r="ACZ78" s="11" t="s">
        <v>100</v>
      </c>
      <c r="ADA78" s="2" t="s">
        <v>105</v>
      </c>
      <c r="ADB78" s="11" t="s">
        <v>224</v>
      </c>
      <c r="ADC78" s="8">
        <v>11968</v>
      </c>
      <c r="ADD78" s="9" t="s">
        <v>243</v>
      </c>
      <c r="ADE78" s="10">
        <v>89</v>
      </c>
      <c r="ADF78" s="11" t="s">
        <v>256</v>
      </c>
      <c r="ADG78" s="11" t="s">
        <v>220</v>
      </c>
      <c r="ADH78" s="11" t="s">
        <v>100</v>
      </c>
      <c r="ADI78" s="2" t="s">
        <v>105</v>
      </c>
      <c r="ADJ78" s="11" t="s">
        <v>224</v>
      </c>
      <c r="ADK78" s="8">
        <v>11968</v>
      </c>
      <c r="ADL78" s="9" t="s">
        <v>243</v>
      </c>
      <c r="ADM78" s="10">
        <v>89</v>
      </c>
      <c r="ADN78" s="11" t="s">
        <v>256</v>
      </c>
      <c r="ADO78" s="11" t="s">
        <v>220</v>
      </c>
      <c r="ADP78" s="11" t="s">
        <v>100</v>
      </c>
      <c r="ADQ78" s="2" t="s">
        <v>105</v>
      </c>
      <c r="ADR78" s="11" t="s">
        <v>224</v>
      </c>
      <c r="ADS78" s="8">
        <v>11968</v>
      </c>
      <c r="ADT78" s="9" t="s">
        <v>243</v>
      </c>
      <c r="ADU78" s="10">
        <v>89</v>
      </c>
      <c r="ADV78" s="11" t="s">
        <v>256</v>
      </c>
      <c r="ADW78" s="11" t="s">
        <v>220</v>
      </c>
      <c r="ADX78" s="11" t="s">
        <v>100</v>
      </c>
      <c r="ADY78" s="2" t="s">
        <v>105</v>
      </c>
      <c r="ADZ78" s="11" t="s">
        <v>224</v>
      </c>
      <c r="AEA78" s="8">
        <v>11968</v>
      </c>
      <c r="AEB78" s="9" t="s">
        <v>243</v>
      </c>
      <c r="AEC78" s="10">
        <v>89</v>
      </c>
      <c r="AED78" s="11" t="s">
        <v>256</v>
      </c>
      <c r="AEE78" s="11" t="s">
        <v>220</v>
      </c>
      <c r="AEF78" s="11" t="s">
        <v>100</v>
      </c>
      <c r="AEG78" s="2" t="s">
        <v>105</v>
      </c>
      <c r="AEH78" s="11" t="s">
        <v>224</v>
      </c>
      <c r="AEI78" s="8">
        <v>11968</v>
      </c>
      <c r="AEJ78" s="9" t="s">
        <v>243</v>
      </c>
      <c r="AEK78" s="10">
        <v>89</v>
      </c>
      <c r="AEL78" s="11" t="s">
        <v>256</v>
      </c>
      <c r="AEM78" s="11" t="s">
        <v>220</v>
      </c>
      <c r="AEN78" s="11" t="s">
        <v>100</v>
      </c>
      <c r="AEO78" s="2" t="s">
        <v>105</v>
      </c>
      <c r="AEP78" s="11" t="s">
        <v>224</v>
      </c>
      <c r="AEQ78" s="8">
        <v>11968</v>
      </c>
      <c r="AER78" s="9" t="s">
        <v>243</v>
      </c>
      <c r="AES78" s="10">
        <v>89</v>
      </c>
      <c r="AET78" s="11" t="s">
        <v>256</v>
      </c>
      <c r="AEU78" s="11" t="s">
        <v>220</v>
      </c>
      <c r="AEV78" s="11" t="s">
        <v>100</v>
      </c>
      <c r="AEW78" s="2" t="s">
        <v>105</v>
      </c>
      <c r="AEX78" s="11" t="s">
        <v>224</v>
      </c>
      <c r="AEY78" s="8">
        <v>11968</v>
      </c>
      <c r="AEZ78" s="9" t="s">
        <v>243</v>
      </c>
      <c r="AFA78" s="10">
        <v>89</v>
      </c>
      <c r="AFB78" s="11" t="s">
        <v>256</v>
      </c>
      <c r="AFC78" s="11" t="s">
        <v>220</v>
      </c>
      <c r="AFD78" s="11" t="s">
        <v>100</v>
      </c>
      <c r="AFE78" s="2" t="s">
        <v>105</v>
      </c>
      <c r="AFF78" s="11" t="s">
        <v>224</v>
      </c>
      <c r="AFG78" s="8">
        <v>11968</v>
      </c>
      <c r="AFH78" s="9" t="s">
        <v>243</v>
      </c>
      <c r="AFI78" s="10">
        <v>89</v>
      </c>
      <c r="AFJ78" s="11" t="s">
        <v>256</v>
      </c>
      <c r="AFK78" s="11" t="s">
        <v>220</v>
      </c>
      <c r="AFL78" s="11" t="s">
        <v>100</v>
      </c>
      <c r="AFM78" s="2" t="s">
        <v>105</v>
      </c>
      <c r="AFN78" s="11" t="s">
        <v>224</v>
      </c>
      <c r="AFO78" s="8">
        <v>11968</v>
      </c>
      <c r="AFP78" s="9" t="s">
        <v>243</v>
      </c>
      <c r="AFQ78" s="10">
        <v>89</v>
      </c>
      <c r="AFR78" s="11" t="s">
        <v>256</v>
      </c>
      <c r="AFS78" s="11" t="s">
        <v>220</v>
      </c>
      <c r="AFT78" s="11" t="s">
        <v>100</v>
      </c>
      <c r="AFU78" s="2" t="s">
        <v>105</v>
      </c>
      <c r="AFV78" s="11" t="s">
        <v>224</v>
      </c>
      <c r="AFW78" s="8">
        <v>11968</v>
      </c>
      <c r="AFX78" s="9" t="s">
        <v>243</v>
      </c>
      <c r="AFY78" s="10">
        <v>89</v>
      </c>
      <c r="AFZ78" s="11" t="s">
        <v>256</v>
      </c>
      <c r="AGA78" s="11" t="s">
        <v>220</v>
      </c>
      <c r="AGB78" s="11" t="s">
        <v>100</v>
      </c>
      <c r="AGC78" s="2" t="s">
        <v>105</v>
      </c>
      <c r="AGD78" s="11" t="s">
        <v>224</v>
      </c>
      <c r="AGE78" s="8">
        <v>11968</v>
      </c>
      <c r="AGF78" s="9" t="s">
        <v>243</v>
      </c>
      <c r="AGG78" s="10">
        <v>89</v>
      </c>
      <c r="AGH78" s="11" t="s">
        <v>256</v>
      </c>
      <c r="AGI78" s="11" t="s">
        <v>220</v>
      </c>
      <c r="AGJ78" s="11" t="s">
        <v>100</v>
      </c>
      <c r="AGK78" s="2" t="s">
        <v>105</v>
      </c>
      <c r="AGL78" s="11" t="s">
        <v>224</v>
      </c>
      <c r="AGM78" s="8">
        <v>11968</v>
      </c>
      <c r="AGN78" s="9" t="s">
        <v>243</v>
      </c>
      <c r="AGO78" s="10">
        <v>89</v>
      </c>
      <c r="AGP78" s="11" t="s">
        <v>256</v>
      </c>
      <c r="AGQ78" s="11" t="s">
        <v>220</v>
      </c>
      <c r="AGR78" s="11" t="s">
        <v>100</v>
      </c>
      <c r="AGS78" s="2" t="s">
        <v>105</v>
      </c>
      <c r="AGT78" s="11" t="s">
        <v>224</v>
      </c>
      <c r="AGU78" s="8">
        <v>11968</v>
      </c>
      <c r="AGV78" s="9" t="s">
        <v>243</v>
      </c>
      <c r="AGW78" s="10">
        <v>89</v>
      </c>
      <c r="AGX78" s="11" t="s">
        <v>256</v>
      </c>
      <c r="AGY78" s="11" t="s">
        <v>220</v>
      </c>
      <c r="AGZ78" s="11" t="s">
        <v>100</v>
      </c>
      <c r="AHA78" s="2" t="s">
        <v>105</v>
      </c>
      <c r="AHB78" s="11" t="s">
        <v>224</v>
      </c>
      <c r="AHC78" s="8">
        <v>11968</v>
      </c>
      <c r="AHD78" s="9" t="s">
        <v>243</v>
      </c>
      <c r="AHE78" s="10">
        <v>89</v>
      </c>
      <c r="AHF78" s="11" t="s">
        <v>256</v>
      </c>
      <c r="AHG78" s="11" t="s">
        <v>220</v>
      </c>
      <c r="AHH78" s="11" t="s">
        <v>100</v>
      </c>
      <c r="AHI78" s="2" t="s">
        <v>105</v>
      </c>
      <c r="AHJ78" s="11" t="s">
        <v>224</v>
      </c>
      <c r="AHK78" s="8">
        <v>11968</v>
      </c>
      <c r="AHL78" s="9" t="s">
        <v>243</v>
      </c>
      <c r="AHM78" s="10">
        <v>89</v>
      </c>
      <c r="AHN78" s="11" t="s">
        <v>256</v>
      </c>
      <c r="AHO78" s="11" t="s">
        <v>220</v>
      </c>
      <c r="AHP78" s="11" t="s">
        <v>100</v>
      </c>
      <c r="AHQ78" s="2" t="s">
        <v>105</v>
      </c>
      <c r="AHR78" s="11" t="s">
        <v>224</v>
      </c>
      <c r="AHS78" s="8">
        <v>11968</v>
      </c>
      <c r="AHT78" s="9" t="s">
        <v>243</v>
      </c>
      <c r="AHU78" s="10">
        <v>89</v>
      </c>
      <c r="AHV78" s="11" t="s">
        <v>256</v>
      </c>
      <c r="AHW78" s="11" t="s">
        <v>220</v>
      </c>
      <c r="AHX78" s="11" t="s">
        <v>100</v>
      </c>
      <c r="AHY78" s="2" t="s">
        <v>105</v>
      </c>
      <c r="AHZ78" s="11" t="s">
        <v>224</v>
      </c>
      <c r="AIA78" s="8">
        <v>11968</v>
      </c>
      <c r="AIB78" s="9" t="s">
        <v>243</v>
      </c>
      <c r="AIC78" s="10">
        <v>89</v>
      </c>
      <c r="AID78" s="11" t="s">
        <v>256</v>
      </c>
      <c r="AIE78" s="11" t="s">
        <v>220</v>
      </c>
      <c r="AIF78" s="11" t="s">
        <v>100</v>
      </c>
      <c r="AIG78" s="2" t="s">
        <v>105</v>
      </c>
      <c r="AIH78" s="11" t="s">
        <v>224</v>
      </c>
      <c r="AII78" s="8">
        <v>11968</v>
      </c>
      <c r="AIJ78" s="9" t="s">
        <v>243</v>
      </c>
      <c r="AIK78" s="10">
        <v>89</v>
      </c>
      <c r="AIL78" s="11" t="s">
        <v>256</v>
      </c>
      <c r="AIM78" s="11" t="s">
        <v>220</v>
      </c>
      <c r="AIN78" s="11" t="s">
        <v>100</v>
      </c>
      <c r="AIO78" s="2" t="s">
        <v>105</v>
      </c>
      <c r="AIP78" s="11" t="s">
        <v>224</v>
      </c>
      <c r="AIQ78" s="8">
        <v>11968</v>
      </c>
      <c r="AIR78" s="9" t="s">
        <v>243</v>
      </c>
      <c r="AIS78" s="10">
        <v>89</v>
      </c>
      <c r="AIT78" s="11" t="s">
        <v>256</v>
      </c>
      <c r="AIU78" s="11" t="s">
        <v>220</v>
      </c>
      <c r="AIV78" s="11" t="s">
        <v>100</v>
      </c>
      <c r="AIW78" s="2" t="s">
        <v>105</v>
      </c>
      <c r="AIX78" s="11" t="s">
        <v>224</v>
      </c>
      <c r="AIY78" s="8">
        <v>11968</v>
      </c>
      <c r="AIZ78" s="9" t="s">
        <v>243</v>
      </c>
      <c r="AJA78" s="10">
        <v>89</v>
      </c>
      <c r="AJB78" s="11" t="s">
        <v>256</v>
      </c>
      <c r="AJC78" s="11" t="s">
        <v>220</v>
      </c>
      <c r="AJD78" s="11" t="s">
        <v>100</v>
      </c>
      <c r="AJE78" s="2" t="s">
        <v>105</v>
      </c>
      <c r="AJF78" s="11" t="s">
        <v>224</v>
      </c>
      <c r="AJG78" s="8">
        <v>11968</v>
      </c>
      <c r="AJH78" s="9" t="s">
        <v>243</v>
      </c>
      <c r="AJI78" s="10">
        <v>89</v>
      </c>
      <c r="AJJ78" s="11" t="s">
        <v>256</v>
      </c>
      <c r="AJK78" s="11" t="s">
        <v>220</v>
      </c>
      <c r="AJL78" s="11" t="s">
        <v>100</v>
      </c>
      <c r="AJM78" s="2" t="s">
        <v>105</v>
      </c>
      <c r="AJN78" s="11" t="s">
        <v>224</v>
      </c>
      <c r="AJO78" s="8">
        <v>11968</v>
      </c>
      <c r="AJP78" s="9" t="s">
        <v>243</v>
      </c>
      <c r="AJQ78" s="10">
        <v>89</v>
      </c>
      <c r="AJR78" s="11" t="s">
        <v>256</v>
      </c>
      <c r="AJS78" s="11" t="s">
        <v>220</v>
      </c>
      <c r="AJT78" s="11" t="s">
        <v>100</v>
      </c>
      <c r="AJU78" s="2" t="s">
        <v>105</v>
      </c>
      <c r="AJV78" s="11" t="s">
        <v>224</v>
      </c>
      <c r="AJW78" s="8">
        <v>11968</v>
      </c>
      <c r="AJX78" s="9" t="s">
        <v>243</v>
      </c>
      <c r="AJY78" s="10">
        <v>89</v>
      </c>
      <c r="AJZ78" s="11" t="s">
        <v>256</v>
      </c>
      <c r="AKA78" s="11" t="s">
        <v>220</v>
      </c>
      <c r="AKB78" s="11" t="s">
        <v>100</v>
      </c>
      <c r="AKC78" s="2" t="s">
        <v>105</v>
      </c>
      <c r="AKD78" s="11" t="s">
        <v>224</v>
      </c>
      <c r="AKE78" s="8">
        <v>11968</v>
      </c>
      <c r="AKF78" s="9" t="s">
        <v>243</v>
      </c>
      <c r="AKG78" s="10">
        <v>89</v>
      </c>
      <c r="AKH78" s="11" t="s">
        <v>256</v>
      </c>
      <c r="AKI78" s="11" t="s">
        <v>220</v>
      </c>
      <c r="AKJ78" s="11" t="s">
        <v>100</v>
      </c>
      <c r="AKK78" s="2" t="s">
        <v>105</v>
      </c>
      <c r="AKL78" s="11" t="s">
        <v>224</v>
      </c>
      <c r="AKM78" s="8">
        <v>11968</v>
      </c>
      <c r="AKN78" s="9" t="s">
        <v>243</v>
      </c>
      <c r="AKO78" s="10">
        <v>89</v>
      </c>
      <c r="AKP78" s="11" t="s">
        <v>256</v>
      </c>
      <c r="AKQ78" s="11" t="s">
        <v>220</v>
      </c>
      <c r="AKR78" s="11" t="s">
        <v>100</v>
      </c>
      <c r="AKS78" s="2" t="s">
        <v>105</v>
      </c>
      <c r="AKT78" s="11" t="s">
        <v>224</v>
      </c>
      <c r="AKU78" s="8">
        <v>11968</v>
      </c>
      <c r="AKV78" s="9" t="s">
        <v>243</v>
      </c>
      <c r="AKW78" s="10">
        <v>89</v>
      </c>
      <c r="AKX78" s="11" t="s">
        <v>256</v>
      </c>
      <c r="AKY78" s="11" t="s">
        <v>220</v>
      </c>
      <c r="AKZ78" s="11" t="s">
        <v>100</v>
      </c>
      <c r="ALA78" s="2" t="s">
        <v>105</v>
      </c>
      <c r="ALB78" s="11" t="s">
        <v>224</v>
      </c>
      <c r="ALC78" s="8">
        <v>11968</v>
      </c>
      <c r="ALD78" s="9" t="s">
        <v>243</v>
      </c>
      <c r="ALE78" s="10">
        <v>89</v>
      </c>
      <c r="ALF78" s="11" t="s">
        <v>256</v>
      </c>
      <c r="ALG78" s="11" t="s">
        <v>220</v>
      </c>
      <c r="ALH78" s="11" t="s">
        <v>100</v>
      </c>
      <c r="ALI78" s="2" t="s">
        <v>105</v>
      </c>
      <c r="ALJ78" s="11" t="s">
        <v>224</v>
      </c>
      <c r="ALK78" s="8">
        <v>11968</v>
      </c>
      <c r="ALL78" s="9" t="s">
        <v>243</v>
      </c>
      <c r="ALM78" s="10">
        <v>89</v>
      </c>
      <c r="ALN78" s="11" t="s">
        <v>256</v>
      </c>
      <c r="ALO78" s="11" t="s">
        <v>220</v>
      </c>
      <c r="ALP78" s="11" t="s">
        <v>100</v>
      </c>
      <c r="ALQ78" s="2" t="s">
        <v>105</v>
      </c>
      <c r="ALR78" s="11" t="s">
        <v>224</v>
      </c>
      <c r="ALS78" s="8">
        <v>11968</v>
      </c>
      <c r="ALT78" s="9" t="s">
        <v>243</v>
      </c>
      <c r="ALU78" s="10">
        <v>89</v>
      </c>
      <c r="ALV78" s="11" t="s">
        <v>256</v>
      </c>
      <c r="ALW78" s="11" t="s">
        <v>220</v>
      </c>
      <c r="ALX78" s="11" t="s">
        <v>100</v>
      </c>
      <c r="ALY78" s="2" t="s">
        <v>105</v>
      </c>
      <c r="ALZ78" s="11" t="s">
        <v>224</v>
      </c>
      <c r="AMA78" s="8">
        <v>11968</v>
      </c>
      <c r="AMB78" s="9" t="s">
        <v>243</v>
      </c>
      <c r="AMC78" s="10">
        <v>89</v>
      </c>
      <c r="AMD78" s="11" t="s">
        <v>256</v>
      </c>
      <c r="AME78" s="11" t="s">
        <v>220</v>
      </c>
      <c r="AMF78" s="11" t="s">
        <v>100</v>
      </c>
      <c r="AMG78" s="2" t="s">
        <v>105</v>
      </c>
      <c r="AMH78" s="11" t="s">
        <v>224</v>
      </c>
      <c r="AMI78" s="8">
        <v>11968</v>
      </c>
      <c r="AMJ78" s="9" t="s">
        <v>243</v>
      </c>
      <c r="AMK78" s="10">
        <v>89</v>
      </c>
      <c r="AML78" s="11" t="s">
        <v>256</v>
      </c>
      <c r="AMM78" s="11" t="s">
        <v>220</v>
      </c>
      <c r="AMN78" s="11" t="s">
        <v>100</v>
      </c>
      <c r="AMO78" s="2" t="s">
        <v>105</v>
      </c>
      <c r="AMP78" s="11" t="s">
        <v>224</v>
      </c>
      <c r="AMQ78" s="8">
        <v>11968</v>
      </c>
      <c r="AMR78" s="9" t="s">
        <v>243</v>
      </c>
      <c r="AMS78" s="10">
        <v>89</v>
      </c>
      <c r="AMT78" s="11" t="s">
        <v>256</v>
      </c>
      <c r="AMU78" s="11" t="s">
        <v>220</v>
      </c>
      <c r="AMV78" s="11" t="s">
        <v>100</v>
      </c>
      <c r="AMW78" s="2" t="s">
        <v>105</v>
      </c>
      <c r="AMX78" s="11" t="s">
        <v>224</v>
      </c>
      <c r="AMY78" s="8">
        <v>11968</v>
      </c>
      <c r="AMZ78" s="9" t="s">
        <v>243</v>
      </c>
      <c r="ANA78" s="10">
        <v>89</v>
      </c>
      <c r="ANB78" s="11" t="s">
        <v>256</v>
      </c>
      <c r="ANC78" s="11" t="s">
        <v>220</v>
      </c>
      <c r="AND78" s="11" t="s">
        <v>100</v>
      </c>
      <c r="ANE78" s="2" t="s">
        <v>105</v>
      </c>
      <c r="ANF78" s="11" t="s">
        <v>224</v>
      </c>
      <c r="ANG78" s="8">
        <v>11968</v>
      </c>
      <c r="ANH78" s="9" t="s">
        <v>243</v>
      </c>
      <c r="ANI78" s="10">
        <v>89</v>
      </c>
      <c r="ANJ78" s="11" t="s">
        <v>256</v>
      </c>
      <c r="ANK78" s="11" t="s">
        <v>220</v>
      </c>
      <c r="ANL78" s="11" t="s">
        <v>100</v>
      </c>
      <c r="ANM78" s="2" t="s">
        <v>105</v>
      </c>
      <c r="ANN78" s="11" t="s">
        <v>224</v>
      </c>
      <c r="ANO78" s="8">
        <v>11968</v>
      </c>
      <c r="ANP78" s="9" t="s">
        <v>243</v>
      </c>
      <c r="ANQ78" s="10">
        <v>89</v>
      </c>
      <c r="ANR78" s="11" t="s">
        <v>256</v>
      </c>
      <c r="ANS78" s="11" t="s">
        <v>220</v>
      </c>
      <c r="ANT78" s="11" t="s">
        <v>100</v>
      </c>
      <c r="ANU78" s="2" t="s">
        <v>105</v>
      </c>
      <c r="ANV78" s="11" t="s">
        <v>224</v>
      </c>
      <c r="ANW78" s="8">
        <v>11968</v>
      </c>
      <c r="ANX78" s="9" t="s">
        <v>243</v>
      </c>
      <c r="ANY78" s="10">
        <v>89</v>
      </c>
      <c r="ANZ78" s="11" t="s">
        <v>256</v>
      </c>
      <c r="AOA78" s="11" t="s">
        <v>220</v>
      </c>
      <c r="AOB78" s="11" t="s">
        <v>100</v>
      </c>
      <c r="AOC78" s="2" t="s">
        <v>105</v>
      </c>
      <c r="AOD78" s="11" t="s">
        <v>224</v>
      </c>
      <c r="AOE78" s="8">
        <v>11968</v>
      </c>
      <c r="AOF78" s="9" t="s">
        <v>243</v>
      </c>
      <c r="AOG78" s="10">
        <v>89</v>
      </c>
      <c r="AOH78" s="11" t="s">
        <v>256</v>
      </c>
      <c r="AOI78" s="11" t="s">
        <v>220</v>
      </c>
      <c r="AOJ78" s="11" t="s">
        <v>100</v>
      </c>
      <c r="AOK78" s="2" t="s">
        <v>105</v>
      </c>
      <c r="AOL78" s="11" t="s">
        <v>224</v>
      </c>
      <c r="AOM78" s="8">
        <v>11968</v>
      </c>
      <c r="AON78" s="9" t="s">
        <v>243</v>
      </c>
      <c r="AOO78" s="10">
        <v>89</v>
      </c>
      <c r="AOP78" s="11" t="s">
        <v>256</v>
      </c>
      <c r="AOQ78" s="11" t="s">
        <v>220</v>
      </c>
      <c r="AOR78" s="11" t="s">
        <v>100</v>
      </c>
      <c r="AOS78" s="2" t="s">
        <v>105</v>
      </c>
      <c r="AOT78" s="11" t="s">
        <v>224</v>
      </c>
      <c r="AOU78" s="8">
        <v>11968</v>
      </c>
      <c r="AOV78" s="9" t="s">
        <v>243</v>
      </c>
      <c r="AOW78" s="10">
        <v>89</v>
      </c>
      <c r="AOX78" s="11" t="s">
        <v>256</v>
      </c>
      <c r="AOY78" s="11" t="s">
        <v>220</v>
      </c>
      <c r="AOZ78" s="11" t="s">
        <v>100</v>
      </c>
      <c r="APA78" s="2" t="s">
        <v>105</v>
      </c>
      <c r="APB78" s="11" t="s">
        <v>224</v>
      </c>
      <c r="APC78" s="8">
        <v>11968</v>
      </c>
      <c r="APD78" s="9" t="s">
        <v>243</v>
      </c>
      <c r="APE78" s="10">
        <v>89</v>
      </c>
      <c r="APF78" s="11" t="s">
        <v>256</v>
      </c>
      <c r="APG78" s="11" t="s">
        <v>220</v>
      </c>
      <c r="APH78" s="11" t="s">
        <v>100</v>
      </c>
      <c r="API78" s="2" t="s">
        <v>105</v>
      </c>
      <c r="APJ78" s="11" t="s">
        <v>224</v>
      </c>
      <c r="APK78" s="8">
        <v>11968</v>
      </c>
      <c r="APL78" s="9" t="s">
        <v>243</v>
      </c>
      <c r="APM78" s="10">
        <v>89</v>
      </c>
      <c r="APN78" s="11" t="s">
        <v>256</v>
      </c>
      <c r="APO78" s="11" t="s">
        <v>220</v>
      </c>
      <c r="APP78" s="11" t="s">
        <v>100</v>
      </c>
      <c r="APQ78" s="2" t="s">
        <v>105</v>
      </c>
      <c r="APR78" s="11" t="s">
        <v>224</v>
      </c>
      <c r="APS78" s="8">
        <v>11968</v>
      </c>
      <c r="APT78" s="9" t="s">
        <v>243</v>
      </c>
      <c r="APU78" s="10">
        <v>89</v>
      </c>
      <c r="APV78" s="11" t="s">
        <v>256</v>
      </c>
      <c r="APW78" s="11" t="s">
        <v>220</v>
      </c>
      <c r="APX78" s="11" t="s">
        <v>100</v>
      </c>
      <c r="APY78" s="2" t="s">
        <v>105</v>
      </c>
      <c r="APZ78" s="11" t="s">
        <v>224</v>
      </c>
      <c r="AQA78" s="8">
        <v>11968</v>
      </c>
      <c r="AQB78" s="9" t="s">
        <v>243</v>
      </c>
      <c r="AQC78" s="10">
        <v>89</v>
      </c>
      <c r="AQD78" s="11" t="s">
        <v>256</v>
      </c>
      <c r="AQE78" s="11" t="s">
        <v>220</v>
      </c>
      <c r="AQF78" s="11" t="s">
        <v>100</v>
      </c>
      <c r="AQG78" s="2" t="s">
        <v>105</v>
      </c>
      <c r="AQH78" s="11" t="s">
        <v>224</v>
      </c>
      <c r="AQI78" s="8">
        <v>11968</v>
      </c>
      <c r="AQJ78" s="9" t="s">
        <v>243</v>
      </c>
      <c r="AQK78" s="10">
        <v>89</v>
      </c>
      <c r="AQL78" s="11" t="s">
        <v>256</v>
      </c>
      <c r="AQM78" s="11" t="s">
        <v>220</v>
      </c>
      <c r="AQN78" s="11" t="s">
        <v>100</v>
      </c>
      <c r="AQO78" s="2" t="s">
        <v>105</v>
      </c>
      <c r="AQP78" s="11" t="s">
        <v>224</v>
      </c>
      <c r="AQQ78" s="8">
        <v>11968</v>
      </c>
      <c r="AQR78" s="9" t="s">
        <v>243</v>
      </c>
      <c r="AQS78" s="10">
        <v>89</v>
      </c>
      <c r="AQT78" s="11" t="s">
        <v>256</v>
      </c>
      <c r="AQU78" s="11" t="s">
        <v>220</v>
      </c>
      <c r="AQV78" s="11" t="s">
        <v>100</v>
      </c>
      <c r="AQW78" s="2" t="s">
        <v>105</v>
      </c>
      <c r="AQX78" s="11" t="s">
        <v>224</v>
      </c>
      <c r="AQY78" s="8">
        <v>11968</v>
      </c>
      <c r="AQZ78" s="9" t="s">
        <v>243</v>
      </c>
      <c r="ARA78" s="10">
        <v>89</v>
      </c>
      <c r="ARB78" s="11" t="s">
        <v>256</v>
      </c>
      <c r="ARC78" s="11" t="s">
        <v>220</v>
      </c>
      <c r="ARD78" s="11" t="s">
        <v>100</v>
      </c>
      <c r="ARE78" s="2" t="s">
        <v>105</v>
      </c>
      <c r="ARF78" s="11" t="s">
        <v>224</v>
      </c>
      <c r="ARG78" s="8">
        <v>11968</v>
      </c>
      <c r="ARH78" s="9" t="s">
        <v>243</v>
      </c>
      <c r="ARI78" s="10">
        <v>89</v>
      </c>
      <c r="ARJ78" s="11" t="s">
        <v>256</v>
      </c>
      <c r="ARK78" s="11" t="s">
        <v>220</v>
      </c>
      <c r="ARL78" s="11" t="s">
        <v>100</v>
      </c>
      <c r="ARM78" s="2" t="s">
        <v>105</v>
      </c>
      <c r="ARN78" s="11" t="s">
        <v>224</v>
      </c>
      <c r="ARO78" s="8">
        <v>11968</v>
      </c>
      <c r="ARP78" s="9" t="s">
        <v>243</v>
      </c>
      <c r="ARQ78" s="10">
        <v>89</v>
      </c>
      <c r="ARR78" s="11" t="s">
        <v>256</v>
      </c>
      <c r="ARS78" s="11" t="s">
        <v>220</v>
      </c>
      <c r="ART78" s="11" t="s">
        <v>100</v>
      </c>
      <c r="ARU78" s="2" t="s">
        <v>105</v>
      </c>
      <c r="ARV78" s="11" t="s">
        <v>224</v>
      </c>
      <c r="ARW78" s="8">
        <v>11968</v>
      </c>
      <c r="ARX78" s="9" t="s">
        <v>243</v>
      </c>
      <c r="ARY78" s="10">
        <v>89</v>
      </c>
      <c r="ARZ78" s="11" t="s">
        <v>256</v>
      </c>
      <c r="ASA78" s="11" t="s">
        <v>220</v>
      </c>
      <c r="ASB78" s="11" t="s">
        <v>100</v>
      </c>
      <c r="ASC78" s="2" t="s">
        <v>105</v>
      </c>
      <c r="ASD78" s="11" t="s">
        <v>224</v>
      </c>
      <c r="ASE78" s="8">
        <v>11968</v>
      </c>
      <c r="ASF78" s="9" t="s">
        <v>243</v>
      </c>
      <c r="ASG78" s="10">
        <v>89</v>
      </c>
      <c r="ASH78" s="11" t="s">
        <v>256</v>
      </c>
      <c r="ASI78" s="11" t="s">
        <v>220</v>
      </c>
      <c r="ASJ78" s="11" t="s">
        <v>100</v>
      </c>
      <c r="ASK78" s="2" t="s">
        <v>105</v>
      </c>
      <c r="ASL78" s="11" t="s">
        <v>224</v>
      </c>
      <c r="ASM78" s="8">
        <v>11968</v>
      </c>
      <c r="ASN78" s="9" t="s">
        <v>243</v>
      </c>
      <c r="ASO78" s="10">
        <v>89</v>
      </c>
      <c r="ASP78" s="11" t="s">
        <v>256</v>
      </c>
      <c r="ASQ78" s="11" t="s">
        <v>220</v>
      </c>
      <c r="ASR78" s="11" t="s">
        <v>100</v>
      </c>
      <c r="ASS78" s="2" t="s">
        <v>105</v>
      </c>
      <c r="AST78" s="11" t="s">
        <v>224</v>
      </c>
      <c r="ASU78" s="8">
        <v>11968</v>
      </c>
      <c r="ASV78" s="9" t="s">
        <v>243</v>
      </c>
      <c r="ASW78" s="10">
        <v>89</v>
      </c>
      <c r="ASX78" s="11" t="s">
        <v>256</v>
      </c>
      <c r="ASY78" s="11" t="s">
        <v>220</v>
      </c>
      <c r="ASZ78" s="11" t="s">
        <v>100</v>
      </c>
      <c r="ATA78" s="2" t="s">
        <v>105</v>
      </c>
      <c r="ATB78" s="11" t="s">
        <v>224</v>
      </c>
      <c r="ATC78" s="8">
        <v>11968</v>
      </c>
      <c r="ATD78" s="9" t="s">
        <v>243</v>
      </c>
      <c r="ATE78" s="10">
        <v>89</v>
      </c>
      <c r="ATF78" s="11" t="s">
        <v>256</v>
      </c>
      <c r="ATG78" s="11" t="s">
        <v>220</v>
      </c>
      <c r="ATH78" s="11" t="s">
        <v>100</v>
      </c>
      <c r="ATI78" s="2" t="s">
        <v>105</v>
      </c>
      <c r="ATJ78" s="11" t="s">
        <v>224</v>
      </c>
      <c r="ATK78" s="8">
        <v>11968</v>
      </c>
      <c r="ATL78" s="9" t="s">
        <v>243</v>
      </c>
      <c r="ATM78" s="10">
        <v>89</v>
      </c>
      <c r="ATN78" s="11" t="s">
        <v>256</v>
      </c>
      <c r="ATO78" s="11" t="s">
        <v>220</v>
      </c>
      <c r="ATP78" s="11" t="s">
        <v>100</v>
      </c>
      <c r="ATQ78" s="2" t="s">
        <v>105</v>
      </c>
      <c r="ATR78" s="11" t="s">
        <v>224</v>
      </c>
      <c r="ATS78" s="8">
        <v>11968</v>
      </c>
      <c r="ATT78" s="9" t="s">
        <v>243</v>
      </c>
      <c r="ATU78" s="10">
        <v>89</v>
      </c>
      <c r="ATV78" s="11" t="s">
        <v>256</v>
      </c>
      <c r="ATW78" s="11" t="s">
        <v>220</v>
      </c>
      <c r="ATX78" s="11" t="s">
        <v>100</v>
      </c>
      <c r="ATY78" s="2" t="s">
        <v>105</v>
      </c>
      <c r="ATZ78" s="11" t="s">
        <v>224</v>
      </c>
      <c r="AUA78" s="8">
        <v>11968</v>
      </c>
      <c r="AUB78" s="9" t="s">
        <v>243</v>
      </c>
      <c r="AUC78" s="10">
        <v>89</v>
      </c>
      <c r="AUD78" s="11" t="s">
        <v>256</v>
      </c>
      <c r="AUE78" s="11" t="s">
        <v>220</v>
      </c>
      <c r="AUF78" s="11" t="s">
        <v>100</v>
      </c>
      <c r="AUG78" s="2" t="s">
        <v>105</v>
      </c>
      <c r="AUH78" s="11" t="s">
        <v>224</v>
      </c>
      <c r="AUI78" s="8">
        <v>11968</v>
      </c>
      <c r="AUJ78" s="9" t="s">
        <v>243</v>
      </c>
      <c r="AUK78" s="10">
        <v>89</v>
      </c>
      <c r="AUL78" s="11" t="s">
        <v>256</v>
      </c>
      <c r="AUM78" s="11" t="s">
        <v>220</v>
      </c>
      <c r="AUN78" s="11" t="s">
        <v>100</v>
      </c>
      <c r="AUO78" s="2" t="s">
        <v>105</v>
      </c>
      <c r="AUP78" s="11" t="s">
        <v>224</v>
      </c>
      <c r="AUQ78" s="8">
        <v>11968</v>
      </c>
      <c r="AUR78" s="9" t="s">
        <v>243</v>
      </c>
      <c r="AUS78" s="10">
        <v>89</v>
      </c>
      <c r="AUT78" s="11" t="s">
        <v>256</v>
      </c>
      <c r="AUU78" s="11" t="s">
        <v>220</v>
      </c>
      <c r="AUV78" s="11" t="s">
        <v>100</v>
      </c>
      <c r="AUW78" s="2" t="s">
        <v>105</v>
      </c>
      <c r="AUX78" s="11" t="s">
        <v>224</v>
      </c>
      <c r="AUY78" s="8">
        <v>11968</v>
      </c>
      <c r="AUZ78" s="9" t="s">
        <v>243</v>
      </c>
      <c r="AVA78" s="10">
        <v>89</v>
      </c>
      <c r="AVB78" s="11" t="s">
        <v>256</v>
      </c>
      <c r="AVC78" s="11" t="s">
        <v>220</v>
      </c>
      <c r="AVD78" s="11" t="s">
        <v>100</v>
      </c>
      <c r="AVE78" s="2" t="s">
        <v>105</v>
      </c>
      <c r="AVF78" s="11" t="s">
        <v>224</v>
      </c>
      <c r="AVG78" s="8">
        <v>11968</v>
      </c>
      <c r="AVH78" s="9" t="s">
        <v>243</v>
      </c>
      <c r="AVI78" s="10">
        <v>89</v>
      </c>
      <c r="AVJ78" s="11" t="s">
        <v>256</v>
      </c>
      <c r="AVK78" s="11" t="s">
        <v>220</v>
      </c>
      <c r="AVL78" s="11" t="s">
        <v>100</v>
      </c>
      <c r="AVM78" s="2" t="s">
        <v>105</v>
      </c>
      <c r="AVN78" s="11" t="s">
        <v>224</v>
      </c>
      <c r="AVO78" s="8">
        <v>11968</v>
      </c>
      <c r="AVP78" s="9" t="s">
        <v>243</v>
      </c>
      <c r="AVQ78" s="10">
        <v>89</v>
      </c>
      <c r="AVR78" s="11" t="s">
        <v>256</v>
      </c>
      <c r="AVS78" s="11" t="s">
        <v>220</v>
      </c>
      <c r="AVT78" s="11" t="s">
        <v>100</v>
      </c>
      <c r="AVU78" s="2" t="s">
        <v>105</v>
      </c>
      <c r="AVV78" s="11" t="s">
        <v>224</v>
      </c>
      <c r="AVW78" s="8">
        <v>11968</v>
      </c>
      <c r="AVX78" s="9" t="s">
        <v>243</v>
      </c>
      <c r="AVY78" s="10">
        <v>89</v>
      </c>
      <c r="AVZ78" s="11" t="s">
        <v>256</v>
      </c>
      <c r="AWA78" s="11" t="s">
        <v>220</v>
      </c>
      <c r="AWB78" s="11" t="s">
        <v>100</v>
      </c>
      <c r="AWC78" s="2" t="s">
        <v>105</v>
      </c>
      <c r="AWD78" s="11" t="s">
        <v>224</v>
      </c>
      <c r="AWE78" s="8">
        <v>11968</v>
      </c>
      <c r="AWF78" s="9" t="s">
        <v>243</v>
      </c>
      <c r="AWG78" s="10">
        <v>89</v>
      </c>
      <c r="AWH78" s="11" t="s">
        <v>256</v>
      </c>
      <c r="AWI78" s="11" t="s">
        <v>220</v>
      </c>
      <c r="AWJ78" s="11" t="s">
        <v>100</v>
      </c>
      <c r="AWK78" s="2" t="s">
        <v>105</v>
      </c>
      <c r="AWL78" s="11" t="s">
        <v>224</v>
      </c>
      <c r="AWM78" s="8">
        <v>11968</v>
      </c>
      <c r="AWN78" s="9" t="s">
        <v>243</v>
      </c>
      <c r="AWO78" s="10">
        <v>89</v>
      </c>
      <c r="AWP78" s="11" t="s">
        <v>256</v>
      </c>
      <c r="AWQ78" s="11" t="s">
        <v>220</v>
      </c>
      <c r="AWR78" s="11" t="s">
        <v>100</v>
      </c>
      <c r="AWS78" s="2" t="s">
        <v>105</v>
      </c>
      <c r="AWT78" s="11" t="s">
        <v>224</v>
      </c>
      <c r="AWU78" s="8">
        <v>11968</v>
      </c>
      <c r="AWV78" s="9" t="s">
        <v>243</v>
      </c>
      <c r="AWW78" s="10">
        <v>89</v>
      </c>
      <c r="AWX78" s="11" t="s">
        <v>256</v>
      </c>
      <c r="AWY78" s="11" t="s">
        <v>220</v>
      </c>
      <c r="AWZ78" s="11" t="s">
        <v>100</v>
      </c>
      <c r="AXA78" s="2" t="s">
        <v>105</v>
      </c>
      <c r="AXB78" s="11" t="s">
        <v>224</v>
      </c>
      <c r="AXC78" s="8">
        <v>11968</v>
      </c>
      <c r="AXD78" s="9" t="s">
        <v>243</v>
      </c>
      <c r="AXE78" s="10">
        <v>89</v>
      </c>
      <c r="AXF78" s="11" t="s">
        <v>256</v>
      </c>
      <c r="AXG78" s="11" t="s">
        <v>220</v>
      </c>
      <c r="AXH78" s="11" t="s">
        <v>100</v>
      </c>
      <c r="AXI78" s="2" t="s">
        <v>105</v>
      </c>
      <c r="AXJ78" s="11" t="s">
        <v>224</v>
      </c>
      <c r="AXK78" s="8">
        <v>11968</v>
      </c>
      <c r="AXL78" s="9" t="s">
        <v>243</v>
      </c>
      <c r="AXM78" s="10">
        <v>89</v>
      </c>
      <c r="AXN78" s="11" t="s">
        <v>256</v>
      </c>
      <c r="AXO78" s="11" t="s">
        <v>220</v>
      </c>
      <c r="AXP78" s="11" t="s">
        <v>100</v>
      </c>
      <c r="AXQ78" s="2" t="s">
        <v>105</v>
      </c>
      <c r="AXR78" s="11" t="s">
        <v>224</v>
      </c>
      <c r="AXS78" s="8">
        <v>11968</v>
      </c>
      <c r="AXT78" s="9" t="s">
        <v>243</v>
      </c>
      <c r="AXU78" s="10">
        <v>89</v>
      </c>
      <c r="AXV78" s="11" t="s">
        <v>256</v>
      </c>
      <c r="AXW78" s="11" t="s">
        <v>220</v>
      </c>
      <c r="AXX78" s="11" t="s">
        <v>100</v>
      </c>
      <c r="AXY78" s="2" t="s">
        <v>105</v>
      </c>
      <c r="AXZ78" s="11" t="s">
        <v>224</v>
      </c>
      <c r="AYA78" s="8">
        <v>11968</v>
      </c>
      <c r="AYB78" s="9" t="s">
        <v>243</v>
      </c>
      <c r="AYC78" s="10">
        <v>89</v>
      </c>
      <c r="AYD78" s="11" t="s">
        <v>256</v>
      </c>
      <c r="AYE78" s="11" t="s">
        <v>220</v>
      </c>
      <c r="AYF78" s="11" t="s">
        <v>100</v>
      </c>
      <c r="AYG78" s="2" t="s">
        <v>105</v>
      </c>
      <c r="AYH78" s="11" t="s">
        <v>224</v>
      </c>
      <c r="AYI78" s="8">
        <v>11968</v>
      </c>
      <c r="AYJ78" s="9" t="s">
        <v>243</v>
      </c>
      <c r="AYK78" s="10">
        <v>89</v>
      </c>
      <c r="AYL78" s="11" t="s">
        <v>256</v>
      </c>
      <c r="AYM78" s="11" t="s">
        <v>220</v>
      </c>
      <c r="AYN78" s="11" t="s">
        <v>100</v>
      </c>
      <c r="AYO78" s="2" t="s">
        <v>105</v>
      </c>
      <c r="AYP78" s="11" t="s">
        <v>224</v>
      </c>
      <c r="AYQ78" s="8">
        <v>11968</v>
      </c>
      <c r="AYR78" s="9" t="s">
        <v>243</v>
      </c>
      <c r="AYS78" s="10">
        <v>89</v>
      </c>
      <c r="AYT78" s="11" t="s">
        <v>256</v>
      </c>
      <c r="AYU78" s="11" t="s">
        <v>220</v>
      </c>
      <c r="AYV78" s="11" t="s">
        <v>100</v>
      </c>
      <c r="AYW78" s="2" t="s">
        <v>105</v>
      </c>
      <c r="AYX78" s="11" t="s">
        <v>224</v>
      </c>
      <c r="AYY78" s="8">
        <v>11968</v>
      </c>
      <c r="AYZ78" s="9" t="s">
        <v>243</v>
      </c>
      <c r="AZA78" s="10">
        <v>89</v>
      </c>
      <c r="AZB78" s="11" t="s">
        <v>256</v>
      </c>
      <c r="AZC78" s="11" t="s">
        <v>220</v>
      </c>
      <c r="AZD78" s="11" t="s">
        <v>100</v>
      </c>
      <c r="AZE78" s="2" t="s">
        <v>105</v>
      </c>
      <c r="AZF78" s="11" t="s">
        <v>224</v>
      </c>
      <c r="AZG78" s="8">
        <v>11968</v>
      </c>
      <c r="AZH78" s="9" t="s">
        <v>243</v>
      </c>
      <c r="AZI78" s="10">
        <v>89</v>
      </c>
      <c r="AZJ78" s="11" t="s">
        <v>256</v>
      </c>
      <c r="AZK78" s="11" t="s">
        <v>220</v>
      </c>
      <c r="AZL78" s="11" t="s">
        <v>100</v>
      </c>
      <c r="AZM78" s="2" t="s">
        <v>105</v>
      </c>
      <c r="AZN78" s="11" t="s">
        <v>224</v>
      </c>
      <c r="AZO78" s="8">
        <v>11968</v>
      </c>
      <c r="AZP78" s="9" t="s">
        <v>243</v>
      </c>
      <c r="AZQ78" s="10">
        <v>89</v>
      </c>
      <c r="AZR78" s="11" t="s">
        <v>256</v>
      </c>
      <c r="AZS78" s="11" t="s">
        <v>220</v>
      </c>
      <c r="AZT78" s="11" t="s">
        <v>100</v>
      </c>
      <c r="AZU78" s="2" t="s">
        <v>105</v>
      </c>
      <c r="AZV78" s="11" t="s">
        <v>224</v>
      </c>
      <c r="AZW78" s="8">
        <v>11968</v>
      </c>
      <c r="AZX78" s="9" t="s">
        <v>243</v>
      </c>
      <c r="AZY78" s="10">
        <v>89</v>
      </c>
      <c r="AZZ78" s="11" t="s">
        <v>256</v>
      </c>
      <c r="BAA78" s="11" t="s">
        <v>220</v>
      </c>
      <c r="BAB78" s="11" t="s">
        <v>100</v>
      </c>
      <c r="BAC78" s="2" t="s">
        <v>105</v>
      </c>
      <c r="BAD78" s="11" t="s">
        <v>224</v>
      </c>
      <c r="BAE78" s="8">
        <v>11968</v>
      </c>
      <c r="BAF78" s="9" t="s">
        <v>243</v>
      </c>
      <c r="BAG78" s="10">
        <v>89</v>
      </c>
      <c r="BAH78" s="11" t="s">
        <v>256</v>
      </c>
      <c r="BAI78" s="11" t="s">
        <v>220</v>
      </c>
      <c r="BAJ78" s="11" t="s">
        <v>100</v>
      </c>
      <c r="BAK78" s="2" t="s">
        <v>105</v>
      </c>
      <c r="BAL78" s="11" t="s">
        <v>224</v>
      </c>
      <c r="BAM78" s="8">
        <v>11968</v>
      </c>
      <c r="BAN78" s="9" t="s">
        <v>243</v>
      </c>
      <c r="BAO78" s="10">
        <v>89</v>
      </c>
      <c r="BAP78" s="11" t="s">
        <v>256</v>
      </c>
      <c r="BAQ78" s="11" t="s">
        <v>220</v>
      </c>
      <c r="BAR78" s="11" t="s">
        <v>100</v>
      </c>
      <c r="BAS78" s="2" t="s">
        <v>105</v>
      </c>
      <c r="BAT78" s="11" t="s">
        <v>224</v>
      </c>
      <c r="BAU78" s="8">
        <v>11968</v>
      </c>
      <c r="BAV78" s="9" t="s">
        <v>243</v>
      </c>
      <c r="BAW78" s="10">
        <v>89</v>
      </c>
      <c r="BAX78" s="11" t="s">
        <v>256</v>
      </c>
      <c r="BAY78" s="11" t="s">
        <v>220</v>
      </c>
      <c r="BAZ78" s="11" t="s">
        <v>100</v>
      </c>
      <c r="BBA78" s="2" t="s">
        <v>105</v>
      </c>
      <c r="BBB78" s="11" t="s">
        <v>224</v>
      </c>
      <c r="BBC78" s="8">
        <v>11968</v>
      </c>
      <c r="BBD78" s="9" t="s">
        <v>243</v>
      </c>
      <c r="BBE78" s="10">
        <v>89</v>
      </c>
      <c r="BBF78" s="11" t="s">
        <v>256</v>
      </c>
      <c r="BBG78" s="11" t="s">
        <v>220</v>
      </c>
      <c r="BBH78" s="11" t="s">
        <v>100</v>
      </c>
      <c r="BBI78" s="2" t="s">
        <v>105</v>
      </c>
      <c r="BBJ78" s="11" t="s">
        <v>224</v>
      </c>
      <c r="BBK78" s="8">
        <v>11968</v>
      </c>
      <c r="BBL78" s="9" t="s">
        <v>243</v>
      </c>
      <c r="BBM78" s="10">
        <v>89</v>
      </c>
      <c r="BBN78" s="11" t="s">
        <v>256</v>
      </c>
      <c r="BBO78" s="11" t="s">
        <v>220</v>
      </c>
      <c r="BBP78" s="11" t="s">
        <v>100</v>
      </c>
      <c r="BBQ78" s="2" t="s">
        <v>105</v>
      </c>
      <c r="BBR78" s="11" t="s">
        <v>224</v>
      </c>
      <c r="BBS78" s="8">
        <v>11968</v>
      </c>
      <c r="BBT78" s="9" t="s">
        <v>243</v>
      </c>
      <c r="BBU78" s="10">
        <v>89</v>
      </c>
      <c r="BBV78" s="11" t="s">
        <v>256</v>
      </c>
      <c r="BBW78" s="11" t="s">
        <v>220</v>
      </c>
      <c r="BBX78" s="11" t="s">
        <v>100</v>
      </c>
      <c r="BBY78" s="2" t="s">
        <v>105</v>
      </c>
      <c r="BBZ78" s="11" t="s">
        <v>224</v>
      </c>
      <c r="BCA78" s="8">
        <v>11968</v>
      </c>
      <c r="BCB78" s="9" t="s">
        <v>243</v>
      </c>
      <c r="BCC78" s="10">
        <v>89</v>
      </c>
      <c r="BCD78" s="11" t="s">
        <v>256</v>
      </c>
      <c r="BCE78" s="11" t="s">
        <v>220</v>
      </c>
      <c r="BCF78" s="11" t="s">
        <v>100</v>
      </c>
      <c r="BCG78" s="2" t="s">
        <v>105</v>
      </c>
      <c r="BCH78" s="11" t="s">
        <v>224</v>
      </c>
      <c r="BCI78" s="8">
        <v>11968</v>
      </c>
      <c r="BCJ78" s="9" t="s">
        <v>243</v>
      </c>
      <c r="BCK78" s="10">
        <v>89</v>
      </c>
      <c r="BCL78" s="11" t="s">
        <v>256</v>
      </c>
      <c r="BCM78" s="11" t="s">
        <v>220</v>
      </c>
      <c r="BCN78" s="11" t="s">
        <v>100</v>
      </c>
      <c r="BCO78" s="2" t="s">
        <v>105</v>
      </c>
      <c r="BCP78" s="11" t="s">
        <v>224</v>
      </c>
      <c r="BCQ78" s="8">
        <v>11968</v>
      </c>
      <c r="BCR78" s="9" t="s">
        <v>243</v>
      </c>
      <c r="BCS78" s="10">
        <v>89</v>
      </c>
      <c r="BCT78" s="11" t="s">
        <v>256</v>
      </c>
      <c r="BCU78" s="11" t="s">
        <v>220</v>
      </c>
      <c r="BCV78" s="11" t="s">
        <v>100</v>
      </c>
      <c r="BCW78" s="2" t="s">
        <v>105</v>
      </c>
      <c r="BCX78" s="11" t="s">
        <v>224</v>
      </c>
      <c r="BCY78" s="8">
        <v>11968</v>
      </c>
      <c r="BCZ78" s="9" t="s">
        <v>243</v>
      </c>
      <c r="BDA78" s="10">
        <v>89</v>
      </c>
      <c r="BDB78" s="11" t="s">
        <v>256</v>
      </c>
      <c r="BDC78" s="11" t="s">
        <v>220</v>
      </c>
      <c r="BDD78" s="11" t="s">
        <v>100</v>
      </c>
      <c r="BDE78" s="2" t="s">
        <v>105</v>
      </c>
      <c r="BDF78" s="11" t="s">
        <v>224</v>
      </c>
      <c r="BDG78" s="8">
        <v>11968</v>
      </c>
      <c r="BDH78" s="9" t="s">
        <v>243</v>
      </c>
      <c r="BDI78" s="10">
        <v>89</v>
      </c>
      <c r="BDJ78" s="11" t="s">
        <v>256</v>
      </c>
      <c r="BDK78" s="11" t="s">
        <v>220</v>
      </c>
      <c r="BDL78" s="11" t="s">
        <v>100</v>
      </c>
      <c r="BDM78" s="2" t="s">
        <v>105</v>
      </c>
      <c r="BDN78" s="11" t="s">
        <v>224</v>
      </c>
      <c r="BDO78" s="8">
        <v>11968</v>
      </c>
      <c r="BDP78" s="9" t="s">
        <v>243</v>
      </c>
      <c r="BDQ78" s="10">
        <v>89</v>
      </c>
      <c r="BDR78" s="11" t="s">
        <v>256</v>
      </c>
      <c r="BDS78" s="11" t="s">
        <v>220</v>
      </c>
      <c r="BDT78" s="11" t="s">
        <v>100</v>
      </c>
      <c r="BDU78" s="2" t="s">
        <v>105</v>
      </c>
      <c r="BDV78" s="11" t="s">
        <v>224</v>
      </c>
      <c r="BDW78" s="8">
        <v>11968</v>
      </c>
      <c r="BDX78" s="9" t="s">
        <v>243</v>
      </c>
      <c r="BDY78" s="10">
        <v>89</v>
      </c>
      <c r="BDZ78" s="11" t="s">
        <v>256</v>
      </c>
      <c r="BEA78" s="11" t="s">
        <v>220</v>
      </c>
      <c r="BEB78" s="11" t="s">
        <v>100</v>
      </c>
      <c r="BEC78" s="2" t="s">
        <v>105</v>
      </c>
      <c r="BED78" s="11" t="s">
        <v>224</v>
      </c>
      <c r="BEE78" s="8">
        <v>11968</v>
      </c>
      <c r="BEF78" s="9" t="s">
        <v>243</v>
      </c>
      <c r="BEG78" s="10">
        <v>89</v>
      </c>
      <c r="BEH78" s="11" t="s">
        <v>256</v>
      </c>
      <c r="BEI78" s="11" t="s">
        <v>220</v>
      </c>
      <c r="BEJ78" s="11" t="s">
        <v>100</v>
      </c>
      <c r="BEK78" s="2" t="s">
        <v>105</v>
      </c>
      <c r="BEL78" s="11" t="s">
        <v>224</v>
      </c>
      <c r="BEM78" s="8">
        <v>11968</v>
      </c>
      <c r="BEN78" s="9" t="s">
        <v>243</v>
      </c>
      <c r="BEO78" s="10">
        <v>89</v>
      </c>
      <c r="BEP78" s="11" t="s">
        <v>256</v>
      </c>
      <c r="BEQ78" s="11" t="s">
        <v>220</v>
      </c>
      <c r="BER78" s="11" t="s">
        <v>100</v>
      </c>
      <c r="BES78" s="2" t="s">
        <v>105</v>
      </c>
      <c r="BET78" s="11" t="s">
        <v>224</v>
      </c>
      <c r="BEU78" s="8">
        <v>11968</v>
      </c>
      <c r="BEV78" s="9" t="s">
        <v>243</v>
      </c>
      <c r="BEW78" s="10">
        <v>89</v>
      </c>
      <c r="BEX78" s="11" t="s">
        <v>256</v>
      </c>
      <c r="BEY78" s="11" t="s">
        <v>220</v>
      </c>
      <c r="BEZ78" s="11" t="s">
        <v>100</v>
      </c>
      <c r="BFA78" s="2" t="s">
        <v>105</v>
      </c>
      <c r="BFB78" s="11" t="s">
        <v>224</v>
      </c>
      <c r="BFC78" s="8">
        <v>11968</v>
      </c>
      <c r="BFD78" s="9" t="s">
        <v>243</v>
      </c>
      <c r="BFE78" s="10">
        <v>89</v>
      </c>
      <c r="BFF78" s="11" t="s">
        <v>256</v>
      </c>
      <c r="BFG78" s="11" t="s">
        <v>220</v>
      </c>
      <c r="BFH78" s="11" t="s">
        <v>100</v>
      </c>
      <c r="BFI78" s="2" t="s">
        <v>105</v>
      </c>
      <c r="BFJ78" s="11" t="s">
        <v>224</v>
      </c>
      <c r="BFK78" s="8">
        <v>11968</v>
      </c>
      <c r="BFL78" s="9" t="s">
        <v>243</v>
      </c>
      <c r="BFM78" s="10">
        <v>89</v>
      </c>
      <c r="BFN78" s="11" t="s">
        <v>256</v>
      </c>
      <c r="BFO78" s="11" t="s">
        <v>220</v>
      </c>
      <c r="BFP78" s="11" t="s">
        <v>100</v>
      </c>
      <c r="BFQ78" s="2" t="s">
        <v>105</v>
      </c>
      <c r="BFR78" s="11" t="s">
        <v>224</v>
      </c>
      <c r="BFS78" s="8">
        <v>11968</v>
      </c>
      <c r="BFT78" s="9" t="s">
        <v>243</v>
      </c>
      <c r="BFU78" s="10">
        <v>89</v>
      </c>
      <c r="BFV78" s="11" t="s">
        <v>256</v>
      </c>
      <c r="BFW78" s="11" t="s">
        <v>220</v>
      </c>
      <c r="BFX78" s="11" t="s">
        <v>100</v>
      </c>
      <c r="BFY78" s="2" t="s">
        <v>105</v>
      </c>
      <c r="BFZ78" s="11" t="s">
        <v>224</v>
      </c>
      <c r="BGA78" s="8">
        <v>11968</v>
      </c>
      <c r="BGB78" s="9" t="s">
        <v>243</v>
      </c>
      <c r="BGC78" s="10">
        <v>89</v>
      </c>
      <c r="BGD78" s="11" t="s">
        <v>256</v>
      </c>
      <c r="BGE78" s="11" t="s">
        <v>220</v>
      </c>
      <c r="BGF78" s="11" t="s">
        <v>100</v>
      </c>
      <c r="BGG78" s="2" t="s">
        <v>105</v>
      </c>
      <c r="BGH78" s="11" t="s">
        <v>224</v>
      </c>
      <c r="BGI78" s="8">
        <v>11968</v>
      </c>
      <c r="BGJ78" s="9" t="s">
        <v>243</v>
      </c>
      <c r="BGK78" s="10">
        <v>89</v>
      </c>
      <c r="BGL78" s="11" t="s">
        <v>256</v>
      </c>
      <c r="BGM78" s="11" t="s">
        <v>220</v>
      </c>
      <c r="BGN78" s="11" t="s">
        <v>100</v>
      </c>
      <c r="BGO78" s="2" t="s">
        <v>105</v>
      </c>
      <c r="BGP78" s="11" t="s">
        <v>224</v>
      </c>
      <c r="BGQ78" s="8">
        <v>11968</v>
      </c>
      <c r="BGR78" s="9" t="s">
        <v>243</v>
      </c>
      <c r="BGS78" s="10">
        <v>89</v>
      </c>
      <c r="BGT78" s="11" t="s">
        <v>256</v>
      </c>
      <c r="BGU78" s="11" t="s">
        <v>220</v>
      </c>
      <c r="BGV78" s="11" t="s">
        <v>100</v>
      </c>
      <c r="BGW78" s="2" t="s">
        <v>105</v>
      </c>
      <c r="BGX78" s="11" t="s">
        <v>224</v>
      </c>
      <c r="BGY78" s="8">
        <v>11968</v>
      </c>
      <c r="BGZ78" s="9" t="s">
        <v>243</v>
      </c>
      <c r="BHA78" s="10">
        <v>89</v>
      </c>
      <c r="BHB78" s="11" t="s">
        <v>256</v>
      </c>
      <c r="BHC78" s="11" t="s">
        <v>220</v>
      </c>
      <c r="BHD78" s="11" t="s">
        <v>100</v>
      </c>
      <c r="BHE78" s="2" t="s">
        <v>105</v>
      </c>
      <c r="BHF78" s="11" t="s">
        <v>224</v>
      </c>
      <c r="BHG78" s="8">
        <v>11968</v>
      </c>
      <c r="BHH78" s="9" t="s">
        <v>243</v>
      </c>
      <c r="BHI78" s="10">
        <v>89</v>
      </c>
      <c r="BHJ78" s="11" t="s">
        <v>256</v>
      </c>
      <c r="BHK78" s="11" t="s">
        <v>220</v>
      </c>
      <c r="BHL78" s="11" t="s">
        <v>100</v>
      </c>
      <c r="BHM78" s="2" t="s">
        <v>105</v>
      </c>
      <c r="BHN78" s="11" t="s">
        <v>224</v>
      </c>
      <c r="BHO78" s="8">
        <v>11968</v>
      </c>
      <c r="BHP78" s="9" t="s">
        <v>243</v>
      </c>
      <c r="BHQ78" s="10">
        <v>89</v>
      </c>
      <c r="BHR78" s="11" t="s">
        <v>256</v>
      </c>
      <c r="BHS78" s="11" t="s">
        <v>220</v>
      </c>
      <c r="BHT78" s="11" t="s">
        <v>100</v>
      </c>
      <c r="BHU78" s="2" t="s">
        <v>105</v>
      </c>
      <c r="BHV78" s="11" t="s">
        <v>224</v>
      </c>
      <c r="BHW78" s="8">
        <v>11968</v>
      </c>
      <c r="BHX78" s="9" t="s">
        <v>243</v>
      </c>
      <c r="BHY78" s="10">
        <v>89</v>
      </c>
      <c r="BHZ78" s="11" t="s">
        <v>256</v>
      </c>
      <c r="BIA78" s="11" t="s">
        <v>220</v>
      </c>
      <c r="BIB78" s="11" t="s">
        <v>100</v>
      </c>
      <c r="BIC78" s="2" t="s">
        <v>105</v>
      </c>
      <c r="BID78" s="11" t="s">
        <v>224</v>
      </c>
      <c r="BIE78" s="8">
        <v>11968</v>
      </c>
      <c r="BIF78" s="9" t="s">
        <v>243</v>
      </c>
      <c r="BIG78" s="10">
        <v>89</v>
      </c>
      <c r="BIH78" s="11" t="s">
        <v>256</v>
      </c>
      <c r="BII78" s="11" t="s">
        <v>220</v>
      </c>
      <c r="BIJ78" s="11" t="s">
        <v>100</v>
      </c>
      <c r="BIK78" s="2" t="s">
        <v>105</v>
      </c>
      <c r="BIL78" s="11" t="s">
        <v>224</v>
      </c>
      <c r="BIM78" s="8">
        <v>11968</v>
      </c>
      <c r="BIN78" s="9" t="s">
        <v>243</v>
      </c>
      <c r="BIO78" s="10">
        <v>89</v>
      </c>
      <c r="BIP78" s="11" t="s">
        <v>256</v>
      </c>
      <c r="BIQ78" s="11" t="s">
        <v>220</v>
      </c>
      <c r="BIR78" s="11" t="s">
        <v>100</v>
      </c>
      <c r="BIS78" s="2" t="s">
        <v>105</v>
      </c>
      <c r="BIT78" s="11" t="s">
        <v>224</v>
      </c>
      <c r="BIU78" s="8">
        <v>11968</v>
      </c>
      <c r="BIV78" s="9" t="s">
        <v>243</v>
      </c>
      <c r="BIW78" s="10">
        <v>89</v>
      </c>
      <c r="BIX78" s="11" t="s">
        <v>256</v>
      </c>
      <c r="BIY78" s="11" t="s">
        <v>220</v>
      </c>
      <c r="BIZ78" s="11" t="s">
        <v>100</v>
      </c>
      <c r="BJA78" s="2" t="s">
        <v>105</v>
      </c>
      <c r="BJB78" s="11" t="s">
        <v>224</v>
      </c>
      <c r="BJC78" s="8">
        <v>11968</v>
      </c>
      <c r="BJD78" s="9" t="s">
        <v>243</v>
      </c>
      <c r="BJE78" s="10">
        <v>89</v>
      </c>
      <c r="BJF78" s="11" t="s">
        <v>256</v>
      </c>
      <c r="BJG78" s="11" t="s">
        <v>220</v>
      </c>
      <c r="BJH78" s="11" t="s">
        <v>100</v>
      </c>
      <c r="BJI78" s="2" t="s">
        <v>105</v>
      </c>
      <c r="BJJ78" s="11" t="s">
        <v>224</v>
      </c>
      <c r="BJK78" s="8">
        <v>11968</v>
      </c>
      <c r="BJL78" s="9" t="s">
        <v>243</v>
      </c>
      <c r="BJM78" s="10">
        <v>89</v>
      </c>
      <c r="BJN78" s="11" t="s">
        <v>256</v>
      </c>
      <c r="BJO78" s="11" t="s">
        <v>220</v>
      </c>
      <c r="BJP78" s="11" t="s">
        <v>100</v>
      </c>
      <c r="BJQ78" s="2" t="s">
        <v>105</v>
      </c>
      <c r="BJR78" s="11" t="s">
        <v>224</v>
      </c>
      <c r="BJS78" s="8">
        <v>11968</v>
      </c>
      <c r="BJT78" s="9" t="s">
        <v>243</v>
      </c>
      <c r="BJU78" s="10">
        <v>89</v>
      </c>
      <c r="BJV78" s="11" t="s">
        <v>256</v>
      </c>
      <c r="BJW78" s="11" t="s">
        <v>220</v>
      </c>
      <c r="BJX78" s="11" t="s">
        <v>100</v>
      </c>
      <c r="BJY78" s="2" t="s">
        <v>105</v>
      </c>
      <c r="BJZ78" s="11" t="s">
        <v>224</v>
      </c>
      <c r="BKA78" s="8">
        <v>11968</v>
      </c>
      <c r="BKB78" s="9" t="s">
        <v>243</v>
      </c>
      <c r="BKC78" s="10">
        <v>89</v>
      </c>
      <c r="BKD78" s="11" t="s">
        <v>256</v>
      </c>
      <c r="BKE78" s="11" t="s">
        <v>220</v>
      </c>
      <c r="BKF78" s="11" t="s">
        <v>100</v>
      </c>
      <c r="BKG78" s="2" t="s">
        <v>105</v>
      </c>
      <c r="BKH78" s="11" t="s">
        <v>224</v>
      </c>
      <c r="BKI78" s="8">
        <v>11968</v>
      </c>
      <c r="BKJ78" s="9" t="s">
        <v>243</v>
      </c>
      <c r="BKK78" s="10">
        <v>89</v>
      </c>
      <c r="BKL78" s="11" t="s">
        <v>256</v>
      </c>
      <c r="BKM78" s="11" t="s">
        <v>220</v>
      </c>
      <c r="BKN78" s="11" t="s">
        <v>100</v>
      </c>
      <c r="BKO78" s="2" t="s">
        <v>105</v>
      </c>
      <c r="BKP78" s="11" t="s">
        <v>224</v>
      </c>
      <c r="BKQ78" s="8">
        <v>11968</v>
      </c>
      <c r="BKR78" s="9" t="s">
        <v>243</v>
      </c>
      <c r="BKS78" s="10">
        <v>89</v>
      </c>
      <c r="BKT78" s="11" t="s">
        <v>256</v>
      </c>
      <c r="BKU78" s="11" t="s">
        <v>220</v>
      </c>
      <c r="BKV78" s="11" t="s">
        <v>100</v>
      </c>
      <c r="BKW78" s="2" t="s">
        <v>105</v>
      </c>
      <c r="BKX78" s="11" t="s">
        <v>224</v>
      </c>
      <c r="BKY78" s="8">
        <v>11968</v>
      </c>
      <c r="BKZ78" s="9" t="s">
        <v>243</v>
      </c>
      <c r="BLA78" s="10">
        <v>89</v>
      </c>
      <c r="BLB78" s="11" t="s">
        <v>256</v>
      </c>
      <c r="BLC78" s="11" t="s">
        <v>220</v>
      </c>
      <c r="BLD78" s="11" t="s">
        <v>100</v>
      </c>
      <c r="BLE78" s="2" t="s">
        <v>105</v>
      </c>
      <c r="BLF78" s="11" t="s">
        <v>224</v>
      </c>
      <c r="BLG78" s="8">
        <v>11968</v>
      </c>
      <c r="BLH78" s="9" t="s">
        <v>243</v>
      </c>
      <c r="BLI78" s="10">
        <v>89</v>
      </c>
      <c r="BLJ78" s="11" t="s">
        <v>256</v>
      </c>
      <c r="BLK78" s="11" t="s">
        <v>220</v>
      </c>
      <c r="BLL78" s="11" t="s">
        <v>100</v>
      </c>
      <c r="BLM78" s="2" t="s">
        <v>105</v>
      </c>
      <c r="BLN78" s="11" t="s">
        <v>224</v>
      </c>
      <c r="BLO78" s="8">
        <v>11968</v>
      </c>
      <c r="BLP78" s="9" t="s">
        <v>243</v>
      </c>
      <c r="BLQ78" s="10">
        <v>89</v>
      </c>
      <c r="BLR78" s="11" t="s">
        <v>256</v>
      </c>
      <c r="BLS78" s="11" t="s">
        <v>220</v>
      </c>
      <c r="BLT78" s="11" t="s">
        <v>100</v>
      </c>
      <c r="BLU78" s="2" t="s">
        <v>105</v>
      </c>
      <c r="BLV78" s="11" t="s">
        <v>224</v>
      </c>
      <c r="BLW78" s="8">
        <v>11968</v>
      </c>
      <c r="BLX78" s="9" t="s">
        <v>243</v>
      </c>
      <c r="BLY78" s="10">
        <v>89</v>
      </c>
      <c r="BLZ78" s="11" t="s">
        <v>256</v>
      </c>
      <c r="BMA78" s="11" t="s">
        <v>220</v>
      </c>
      <c r="BMB78" s="11" t="s">
        <v>100</v>
      </c>
      <c r="BMC78" s="2" t="s">
        <v>105</v>
      </c>
      <c r="BMD78" s="11" t="s">
        <v>224</v>
      </c>
      <c r="BME78" s="8">
        <v>11968</v>
      </c>
      <c r="BMF78" s="9" t="s">
        <v>243</v>
      </c>
      <c r="BMG78" s="10">
        <v>89</v>
      </c>
      <c r="BMH78" s="11" t="s">
        <v>256</v>
      </c>
      <c r="BMI78" s="11" t="s">
        <v>220</v>
      </c>
      <c r="BMJ78" s="11" t="s">
        <v>100</v>
      </c>
      <c r="BMK78" s="2" t="s">
        <v>105</v>
      </c>
      <c r="BML78" s="11" t="s">
        <v>224</v>
      </c>
      <c r="BMM78" s="8">
        <v>11968</v>
      </c>
      <c r="BMN78" s="9" t="s">
        <v>243</v>
      </c>
      <c r="BMO78" s="10">
        <v>89</v>
      </c>
      <c r="BMP78" s="11" t="s">
        <v>256</v>
      </c>
      <c r="BMQ78" s="11" t="s">
        <v>220</v>
      </c>
      <c r="BMR78" s="11" t="s">
        <v>100</v>
      </c>
      <c r="BMS78" s="2" t="s">
        <v>105</v>
      </c>
      <c r="BMT78" s="11" t="s">
        <v>224</v>
      </c>
      <c r="BMU78" s="8">
        <v>11968</v>
      </c>
      <c r="BMV78" s="9" t="s">
        <v>243</v>
      </c>
      <c r="BMW78" s="10">
        <v>89</v>
      </c>
      <c r="BMX78" s="11" t="s">
        <v>256</v>
      </c>
      <c r="BMY78" s="11" t="s">
        <v>220</v>
      </c>
      <c r="BMZ78" s="11" t="s">
        <v>100</v>
      </c>
      <c r="BNA78" s="2" t="s">
        <v>105</v>
      </c>
      <c r="BNB78" s="11" t="s">
        <v>224</v>
      </c>
      <c r="BNC78" s="8">
        <v>11968</v>
      </c>
      <c r="BND78" s="9" t="s">
        <v>243</v>
      </c>
      <c r="BNE78" s="10">
        <v>89</v>
      </c>
      <c r="BNF78" s="11" t="s">
        <v>256</v>
      </c>
      <c r="BNG78" s="11" t="s">
        <v>220</v>
      </c>
      <c r="BNH78" s="11" t="s">
        <v>100</v>
      </c>
      <c r="BNI78" s="2" t="s">
        <v>105</v>
      </c>
      <c r="BNJ78" s="11" t="s">
        <v>224</v>
      </c>
      <c r="BNK78" s="8">
        <v>11968</v>
      </c>
      <c r="BNL78" s="9" t="s">
        <v>243</v>
      </c>
      <c r="BNM78" s="10">
        <v>89</v>
      </c>
      <c r="BNN78" s="11" t="s">
        <v>256</v>
      </c>
      <c r="BNO78" s="11" t="s">
        <v>220</v>
      </c>
      <c r="BNP78" s="11" t="s">
        <v>100</v>
      </c>
      <c r="BNQ78" s="2" t="s">
        <v>105</v>
      </c>
      <c r="BNR78" s="11" t="s">
        <v>224</v>
      </c>
      <c r="BNS78" s="8">
        <v>11968</v>
      </c>
      <c r="BNT78" s="9" t="s">
        <v>243</v>
      </c>
      <c r="BNU78" s="10">
        <v>89</v>
      </c>
      <c r="BNV78" s="11" t="s">
        <v>256</v>
      </c>
      <c r="BNW78" s="11" t="s">
        <v>220</v>
      </c>
      <c r="BNX78" s="11" t="s">
        <v>100</v>
      </c>
      <c r="BNY78" s="2" t="s">
        <v>105</v>
      </c>
      <c r="BNZ78" s="11" t="s">
        <v>224</v>
      </c>
      <c r="BOA78" s="8">
        <v>11968</v>
      </c>
      <c r="BOB78" s="9" t="s">
        <v>243</v>
      </c>
      <c r="BOC78" s="10">
        <v>89</v>
      </c>
      <c r="BOD78" s="11" t="s">
        <v>256</v>
      </c>
      <c r="BOE78" s="11" t="s">
        <v>220</v>
      </c>
      <c r="BOF78" s="11" t="s">
        <v>100</v>
      </c>
      <c r="BOG78" s="2" t="s">
        <v>105</v>
      </c>
      <c r="BOH78" s="11" t="s">
        <v>224</v>
      </c>
      <c r="BOI78" s="8">
        <v>11968</v>
      </c>
      <c r="BOJ78" s="9" t="s">
        <v>243</v>
      </c>
      <c r="BOK78" s="10">
        <v>89</v>
      </c>
      <c r="BOL78" s="11" t="s">
        <v>256</v>
      </c>
      <c r="BOM78" s="11" t="s">
        <v>220</v>
      </c>
      <c r="BON78" s="11" t="s">
        <v>100</v>
      </c>
      <c r="BOO78" s="2" t="s">
        <v>105</v>
      </c>
      <c r="BOP78" s="11" t="s">
        <v>224</v>
      </c>
      <c r="BOQ78" s="8">
        <v>11968</v>
      </c>
      <c r="BOR78" s="9" t="s">
        <v>243</v>
      </c>
      <c r="BOS78" s="10">
        <v>89</v>
      </c>
      <c r="BOT78" s="11" t="s">
        <v>256</v>
      </c>
      <c r="BOU78" s="11" t="s">
        <v>220</v>
      </c>
      <c r="BOV78" s="11" t="s">
        <v>100</v>
      </c>
      <c r="BOW78" s="2" t="s">
        <v>105</v>
      </c>
      <c r="BOX78" s="11" t="s">
        <v>224</v>
      </c>
      <c r="BOY78" s="8">
        <v>11968</v>
      </c>
      <c r="BOZ78" s="9" t="s">
        <v>243</v>
      </c>
      <c r="BPA78" s="10">
        <v>89</v>
      </c>
      <c r="BPB78" s="11" t="s">
        <v>256</v>
      </c>
      <c r="BPC78" s="11" t="s">
        <v>220</v>
      </c>
      <c r="BPD78" s="11" t="s">
        <v>100</v>
      </c>
      <c r="BPE78" s="2" t="s">
        <v>105</v>
      </c>
      <c r="BPF78" s="11" t="s">
        <v>224</v>
      </c>
      <c r="BPG78" s="8">
        <v>11968</v>
      </c>
      <c r="BPH78" s="9" t="s">
        <v>243</v>
      </c>
      <c r="BPI78" s="10">
        <v>89</v>
      </c>
      <c r="BPJ78" s="11" t="s">
        <v>256</v>
      </c>
      <c r="BPK78" s="11" t="s">
        <v>220</v>
      </c>
      <c r="BPL78" s="11" t="s">
        <v>100</v>
      </c>
      <c r="BPM78" s="2" t="s">
        <v>105</v>
      </c>
      <c r="BPN78" s="11" t="s">
        <v>224</v>
      </c>
      <c r="BPO78" s="8">
        <v>11968</v>
      </c>
      <c r="BPP78" s="9" t="s">
        <v>243</v>
      </c>
      <c r="BPQ78" s="10">
        <v>89</v>
      </c>
      <c r="BPR78" s="11" t="s">
        <v>256</v>
      </c>
      <c r="BPS78" s="11" t="s">
        <v>220</v>
      </c>
      <c r="BPT78" s="11" t="s">
        <v>100</v>
      </c>
      <c r="BPU78" s="2" t="s">
        <v>105</v>
      </c>
      <c r="BPV78" s="11" t="s">
        <v>224</v>
      </c>
      <c r="BPW78" s="8">
        <v>11968</v>
      </c>
      <c r="BPX78" s="9" t="s">
        <v>243</v>
      </c>
      <c r="BPY78" s="10">
        <v>89</v>
      </c>
      <c r="BPZ78" s="11" t="s">
        <v>256</v>
      </c>
      <c r="BQA78" s="11" t="s">
        <v>220</v>
      </c>
      <c r="BQB78" s="11" t="s">
        <v>100</v>
      </c>
      <c r="BQC78" s="2" t="s">
        <v>105</v>
      </c>
      <c r="BQD78" s="11" t="s">
        <v>224</v>
      </c>
      <c r="BQE78" s="8">
        <v>11968</v>
      </c>
      <c r="BQF78" s="9" t="s">
        <v>243</v>
      </c>
      <c r="BQG78" s="10">
        <v>89</v>
      </c>
      <c r="BQH78" s="11" t="s">
        <v>256</v>
      </c>
      <c r="BQI78" s="11" t="s">
        <v>220</v>
      </c>
      <c r="BQJ78" s="11" t="s">
        <v>100</v>
      </c>
      <c r="BQK78" s="2" t="s">
        <v>105</v>
      </c>
      <c r="BQL78" s="11" t="s">
        <v>224</v>
      </c>
      <c r="BQM78" s="8">
        <v>11968</v>
      </c>
      <c r="BQN78" s="9" t="s">
        <v>243</v>
      </c>
      <c r="BQO78" s="10">
        <v>89</v>
      </c>
      <c r="BQP78" s="11" t="s">
        <v>256</v>
      </c>
      <c r="BQQ78" s="11" t="s">
        <v>220</v>
      </c>
      <c r="BQR78" s="11" t="s">
        <v>100</v>
      </c>
      <c r="BQS78" s="2" t="s">
        <v>105</v>
      </c>
      <c r="BQT78" s="11" t="s">
        <v>224</v>
      </c>
      <c r="BQU78" s="8">
        <v>11968</v>
      </c>
      <c r="BQV78" s="9" t="s">
        <v>243</v>
      </c>
      <c r="BQW78" s="10">
        <v>89</v>
      </c>
      <c r="BQX78" s="11" t="s">
        <v>256</v>
      </c>
      <c r="BQY78" s="11" t="s">
        <v>220</v>
      </c>
      <c r="BQZ78" s="11" t="s">
        <v>100</v>
      </c>
      <c r="BRA78" s="2" t="s">
        <v>105</v>
      </c>
      <c r="BRB78" s="11" t="s">
        <v>224</v>
      </c>
      <c r="BRC78" s="8">
        <v>11968</v>
      </c>
      <c r="BRD78" s="9" t="s">
        <v>243</v>
      </c>
      <c r="BRE78" s="10">
        <v>89</v>
      </c>
      <c r="BRF78" s="11" t="s">
        <v>256</v>
      </c>
      <c r="BRG78" s="11" t="s">
        <v>220</v>
      </c>
      <c r="BRH78" s="11" t="s">
        <v>100</v>
      </c>
      <c r="BRI78" s="2" t="s">
        <v>105</v>
      </c>
      <c r="BRJ78" s="11" t="s">
        <v>224</v>
      </c>
      <c r="BRK78" s="8">
        <v>11968</v>
      </c>
      <c r="BRL78" s="9" t="s">
        <v>243</v>
      </c>
      <c r="BRM78" s="10">
        <v>89</v>
      </c>
      <c r="BRN78" s="11" t="s">
        <v>256</v>
      </c>
      <c r="BRO78" s="11" t="s">
        <v>220</v>
      </c>
      <c r="BRP78" s="11" t="s">
        <v>100</v>
      </c>
      <c r="BRQ78" s="2" t="s">
        <v>105</v>
      </c>
      <c r="BRR78" s="11" t="s">
        <v>224</v>
      </c>
      <c r="BRS78" s="8">
        <v>11968</v>
      </c>
      <c r="BRT78" s="9" t="s">
        <v>243</v>
      </c>
      <c r="BRU78" s="10">
        <v>89</v>
      </c>
      <c r="BRV78" s="11" t="s">
        <v>256</v>
      </c>
      <c r="BRW78" s="11" t="s">
        <v>220</v>
      </c>
      <c r="BRX78" s="11" t="s">
        <v>100</v>
      </c>
      <c r="BRY78" s="2" t="s">
        <v>105</v>
      </c>
      <c r="BRZ78" s="11" t="s">
        <v>224</v>
      </c>
      <c r="BSA78" s="8">
        <v>11968</v>
      </c>
      <c r="BSB78" s="9" t="s">
        <v>243</v>
      </c>
      <c r="BSC78" s="10">
        <v>89</v>
      </c>
      <c r="BSD78" s="11" t="s">
        <v>256</v>
      </c>
      <c r="BSE78" s="11" t="s">
        <v>220</v>
      </c>
      <c r="BSF78" s="11" t="s">
        <v>100</v>
      </c>
      <c r="BSG78" s="2" t="s">
        <v>105</v>
      </c>
      <c r="BSH78" s="11" t="s">
        <v>224</v>
      </c>
      <c r="BSI78" s="8">
        <v>11968</v>
      </c>
      <c r="BSJ78" s="9" t="s">
        <v>243</v>
      </c>
      <c r="BSK78" s="10">
        <v>89</v>
      </c>
      <c r="BSL78" s="11" t="s">
        <v>256</v>
      </c>
      <c r="BSM78" s="11" t="s">
        <v>220</v>
      </c>
      <c r="BSN78" s="11" t="s">
        <v>100</v>
      </c>
      <c r="BSO78" s="2" t="s">
        <v>105</v>
      </c>
      <c r="BSP78" s="11" t="s">
        <v>224</v>
      </c>
      <c r="BSQ78" s="8">
        <v>11968</v>
      </c>
      <c r="BSR78" s="9" t="s">
        <v>243</v>
      </c>
      <c r="BSS78" s="10">
        <v>89</v>
      </c>
      <c r="BST78" s="11" t="s">
        <v>256</v>
      </c>
      <c r="BSU78" s="11" t="s">
        <v>220</v>
      </c>
      <c r="BSV78" s="11" t="s">
        <v>100</v>
      </c>
      <c r="BSW78" s="2" t="s">
        <v>105</v>
      </c>
      <c r="BSX78" s="11" t="s">
        <v>224</v>
      </c>
      <c r="BSY78" s="8">
        <v>11968</v>
      </c>
      <c r="BSZ78" s="9" t="s">
        <v>243</v>
      </c>
      <c r="BTA78" s="10">
        <v>89</v>
      </c>
      <c r="BTB78" s="11" t="s">
        <v>256</v>
      </c>
      <c r="BTC78" s="11" t="s">
        <v>220</v>
      </c>
      <c r="BTD78" s="11" t="s">
        <v>100</v>
      </c>
      <c r="BTE78" s="2" t="s">
        <v>105</v>
      </c>
      <c r="BTF78" s="11" t="s">
        <v>224</v>
      </c>
      <c r="BTG78" s="8">
        <v>11968</v>
      </c>
      <c r="BTH78" s="9" t="s">
        <v>243</v>
      </c>
      <c r="BTI78" s="10">
        <v>89</v>
      </c>
      <c r="BTJ78" s="11" t="s">
        <v>256</v>
      </c>
      <c r="BTK78" s="11" t="s">
        <v>220</v>
      </c>
      <c r="BTL78" s="11" t="s">
        <v>100</v>
      </c>
      <c r="BTM78" s="2" t="s">
        <v>105</v>
      </c>
      <c r="BTN78" s="11" t="s">
        <v>224</v>
      </c>
      <c r="BTO78" s="8">
        <v>11968</v>
      </c>
      <c r="BTP78" s="9" t="s">
        <v>243</v>
      </c>
      <c r="BTQ78" s="10">
        <v>89</v>
      </c>
      <c r="BTR78" s="11" t="s">
        <v>256</v>
      </c>
      <c r="BTS78" s="11" t="s">
        <v>220</v>
      </c>
      <c r="BTT78" s="11" t="s">
        <v>100</v>
      </c>
      <c r="BTU78" s="2" t="s">
        <v>105</v>
      </c>
      <c r="BTV78" s="11" t="s">
        <v>224</v>
      </c>
      <c r="BTW78" s="8">
        <v>11968</v>
      </c>
      <c r="BTX78" s="9" t="s">
        <v>243</v>
      </c>
      <c r="BTY78" s="10">
        <v>89</v>
      </c>
      <c r="BTZ78" s="11" t="s">
        <v>256</v>
      </c>
      <c r="BUA78" s="11" t="s">
        <v>220</v>
      </c>
      <c r="BUB78" s="11" t="s">
        <v>100</v>
      </c>
      <c r="BUC78" s="2" t="s">
        <v>105</v>
      </c>
      <c r="BUD78" s="11" t="s">
        <v>224</v>
      </c>
      <c r="BUE78" s="8">
        <v>11968</v>
      </c>
      <c r="BUF78" s="9" t="s">
        <v>243</v>
      </c>
      <c r="BUG78" s="10">
        <v>89</v>
      </c>
      <c r="BUH78" s="11" t="s">
        <v>256</v>
      </c>
      <c r="BUI78" s="11" t="s">
        <v>220</v>
      </c>
      <c r="BUJ78" s="11" t="s">
        <v>100</v>
      </c>
      <c r="BUK78" s="2" t="s">
        <v>105</v>
      </c>
      <c r="BUL78" s="11" t="s">
        <v>224</v>
      </c>
      <c r="BUM78" s="8">
        <v>11968</v>
      </c>
      <c r="BUN78" s="9" t="s">
        <v>243</v>
      </c>
      <c r="BUO78" s="10">
        <v>89</v>
      </c>
      <c r="BUP78" s="11" t="s">
        <v>256</v>
      </c>
      <c r="BUQ78" s="11" t="s">
        <v>220</v>
      </c>
      <c r="BUR78" s="11" t="s">
        <v>100</v>
      </c>
      <c r="BUS78" s="2" t="s">
        <v>105</v>
      </c>
      <c r="BUT78" s="11" t="s">
        <v>224</v>
      </c>
      <c r="BUU78" s="8">
        <v>11968</v>
      </c>
      <c r="BUV78" s="9" t="s">
        <v>243</v>
      </c>
      <c r="BUW78" s="10">
        <v>89</v>
      </c>
      <c r="BUX78" s="11" t="s">
        <v>256</v>
      </c>
      <c r="BUY78" s="11" t="s">
        <v>220</v>
      </c>
      <c r="BUZ78" s="11" t="s">
        <v>100</v>
      </c>
      <c r="BVA78" s="2" t="s">
        <v>105</v>
      </c>
      <c r="BVB78" s="11" t="s">
        <v>224</v>
      </c>
      <c r="BVC78" s="8">
        <v>11968</v>
      </c>
      <c r="BVD78" s="9" t="s">
        <v>243</v>
      </c>
      <c r="BVE78" s="10">
        <v>89</v>
      </c>
      <c r="BVF78" s="11" t="s">
        <v>256</v>
      </c>
      <c r="BVG78" s="11" t="s">
        <v>220</v>
      </c>
      <c r="BVH78" s="11" t="s">
        <v>100</v>
      </c>
      <c r="BVI78" s="2" t="s">
        <v>105</v>
      </c>
      <c r="BVJ78" s="11" t="s">
        <v>224</v>
      </c>
      <c r="BVK78" s="8">
        <v>11968</v>
      </c>
      <c r="BVL78" s="9" t="s">
        <v>243</v>
      </c>
      <c r="BVM78" s="10">
        <v>89</v>
      </c>
      <c r="BVN78" s="11" t="s">
        <v>256</v>
      </c>
      <c r="BVO78" s="11" t="s">
        <v>220</v>
      </c>
      <c r="BVP78" s="11" t="s">
        <v>100</v>
      </c>
      <c r="BVQ78" s="2" t="s">
        <v>105</v>
      </c>
      <c r="BVR78" s="11" t="s">
        <v>224</v>
      </c>
      <c r="BVS78" s="8">
        <v>11968</v>
      </c>
      <c r="BVT78" s="9" t="s">
        <v>243</v>
      </c>
      <c r="BVU78" s="10">
        <v>89</v>
      </c>
      <c r="BVV78" s="11" t="s">
        <v>256</v>
      </c>
      <c r="BVW78" s="11" t="s">
        <v>220</v>
      </c>
      <c r="BVX78" s="11" t="s">
        <v>100</v>
      </c>
      <c r="BVY78" s="2" t="s">
        <v>105</v>
      </c>
      <c r="BVZ78" s="11" t="s">
        <v>224</v>
      </c>
      <c r="BWA78" s="8">
        <v>11968</v>
      </c>
      <c r="BWB78" s="9" t="s">
        <v>243</v>
      </c>
      <c r="BWC78" s="10">
        <v>89</v>
      </c>
      <c r="BWD78" s="11" t="s">
        <v>256</v>
      </c>
      <c r="BWE78" s="11" t="s">
        <v>220</v>
      </c>
      <c r="BWF78" s="11" t="s">
        <v>100</v>
      </c>
      <c r="BWG78" s="2" t="s">
        <v>105</v>
      </c>
      <c r="BWH78" s="11" t="s">
        <v>224</v>
      </c>
      <c r="BWI78" s="8">
        <v>11968</v>
      </c>
      <c r="BWJ78" s="9" t="s">
        <v>243</v>
      </c>
      <c r="BWK78" s="10">
        <v>89</v>
      </c>
      <c r="BWL78" s="11" t="s">
        <v>256</v>
      </c>
      <c r="BWM78" s="11" t="s">
        <v>220</v>
      </c>
      <c r="BWN78" s="11" t="s">
        <v>100</v>
      </c>
      <c r="BWO78" s="2" t="s">
        <v>105</v>
      </c>
      <c r="BWP78" s="11" t="s">
        <v>224</v>
      </c>
      <c r="BWQ78" s="8">
        <v>11968</v>
      </c>
      <c r="BWR78" s="9" t="s">
        <v>243</v>
      </c>
      <c r="BWS78" s="10">
        <v>89</v>
      </c>
      <c r="BWT78" s="11" t="s">
        <v>256</v>
      </c>
      <c r="BWU78" s="11" t="s">
        <v>220</v>
      </c>
      <c r="BWV78" s="11" t="s">
        <v>100</v>
      </c>
      <c r="BWW78" s="2" t="s">
        <v>105</v>
      </c>
      <c r="BWX78" s="11" t="s">
        <v>224</v>
      </c>
      <c r="BWY78" s="8">
        <v>11968</v>
      </c>
      <c r="BWZ78" s="9" t="s">
        <v>243</v>
      </c>
      <c r="BXA78" s="10">
        <v>89</v>
      </c>
      <c r="BXB78" s="11" t="s">
        <v>256</v>
      </c>
      <c r="BXC78" s="11" t="s">
        <v>220</v>
      </c>
      <c r="BXD78" s="11" t="s">
        <v>100</v>
      </c>
      <c r="BXE78" s="2" t="s">
        <v>105</v>
      </c>
      <c r="BXF78" s="11" t="s">
        <v>224</v>
      </c>
      <c r="BXG78" s="8">
        <v>11968</v>
      </c>
      <c r="BXH78" s="9" t="s">
        <v>243</v>
      </c>
      <c r="BXI78" s="10">
        <v>89</v>
      </c>
      <c r="BXJ78" s="11" t="s">
        <v>256</v>
      </c>
      <c r="BXK78" s="11" t="s">
        <v>220</v>
      </c>
      <c r="BXL78" s="11" t="s">
        <v>100</v>
      </c>
      <c r="BXM78" s="2" t="s">
        <v>105</v>
      </c>
      <c r="BXN78" s="11" t="s">
        <v>224</v>
      </c>
      <c r="BXO78" s="8">
        <v>11968</v>
      </c>
      <c r="BXP78" s="9" t="s">
        <v>243</v>
      </c>
      <c r="BXQ78" s="10">
        <v>89</v>
      </c>
      <c r="BXR78" s="11" t="s">
        <v>256</v>
      </c>
      <c r="BXS78" s="11" t="s">
        <v>220</v>
      </c>
      <c r="BXT78" s="11" t="s">
        <v>100</v>
      </c>
      <c r="BXU78" s="2" t="s">
        <v>105</v>
      </c>
      <c r="BXV78" s="11" t="s">
        <v>224</v>
      </c>
      <c r="BXW78" s="8">
        <v>11968</v>
      </c>
      <c r="BXX78" s="9" t="s">
        <v>243</v>
      </c>
      <c r="BXY78" s="10">
        <v>89</v>
      </c>
      <c r="BXZ78" s="11" t="s">
        <v>256</v>
      </c>
      <c r="BYA78" s="11" t="s">
        <v>220</v>
      </c>
      <c r="BYB78" s="11" t="s">
        <v>100</v>
      </c>
      <c r="BYC78" s="2" t="s">
        <v>105</v>
      </c>
      <c r="BYD78" s="11" t="s">
        <v>224</v>
      </c>
      <c r="BYE78" s="8">
        <v>11968</v>
      </c>
      <c r="BYF78" s="9" t="s">
        <v>243</v>
      </c>
      <c r="BYG78" s="10">
        <v>89</v>
      </c>
      <c r="BYH78" s="11" t="s">
        <v>256</v>
      </c>
      <c r="BYI78" s="11" t="s">
        <v>220</v>
      </c>
      <c r="BYJ78" s="11" t="s">
        <v>100</v>
      </c>
      <c r="BYK78" s="2" t="s">
        <v>105</v>
      </c>
      <c r="BYL78" s="11" t="s">
        <v>224</v>
      </c>
      <c r="BYM78" s="8">
        <v>11968</v>
      </c>
      <c r="BYN78" s="9" t="s">
        <v>243</v>
      </c>
      <c r="BYO78" s="10">
        <v>89</v>
      </c>
      <c r="BYP78" s="11" t="s">
        <v>256</v>
      </c>
      <c r="BYQ78" s="11" t="s">
        <v>220</v>
      </c>
      <c r="BYR78" s="11" t="s">
        <v>100</v>
      </c>
      <c r="BYS78" s="2" t="s">
        <v>105</v>
      </c>
      <c r="BYT78" s="11" t="s">
        <v>224</v>
      </c>
      <c r="BYU78" s="8">
        <v>11968</v>
      </c>
      <c r="BYV78" s="9" t="s">
        <v>243</v>
      </c>
      <c r="BYW78" s="10">
        <v>89</v>
      </c>
      <c r="BYX78" s="11" t="s">
        <v>256</v>
      </c>
      <c r="BYY78" s="11" t="s">
        <v>220</v>
      </c>
      <c r="BYZ78" s="11" t="s">
        <v>100</v>
      </c>
      <c r="BZA78" s="2" t="s">
        <v>105</v>
      </c>
      <c r="BZB78" s="11" t="s">
        <v>224</v>
      </c>
      <c r="BZC78" s="8">
        <v>11968</v>
      </c>
      <c r="BZD78" s="9" t="s">
        <v>243</v>
      </c>
      <c r="BZE78" s="10">
        <v>89</v>
      </c>
      <c r="BZF78" s="11" t="s">
        <v>256</v>
      </c>
      <c r="BZG78" s="11" t="s">
        <v>220</v>
      </c>
      <c r="BZH78" s="11" t="s">
        <v>100</v>
      </c>
      <c r="BZI78" s="2" t="s">
        <v>105</v>
      </c>
      <c r="BZJ78" s="11" t="s">
        <v>224</v>
      </c>
      <c r="BZK78" s="8">
        <v>11968</v>
      </c>
      <c r="BZL78" s="9" t="s">
        <v>243</v>
      </c>
      <c r="BZM78" s="10">
        <v>89</v>
      </c>
      <c r="BZN78" s="11" t="s">
        <v>256</v>
      </c>
      <c r="BZO78" s="11" t="s">
        <v>220</v>
      </c>
      <c r="BZP78" s="11" t="s">
        <v>100</v>
      </c>
      <c r="BZQ78" s="2" t="s">
        <v>105</v>
      </c>
      <c r="BZR78" s="11" t="s">
        <v>224</v>
      </c>
      <c r="BZS78" s="8">
        <v>11968</v>
      </c>
      <c r="BZT78" s="9" t="s">
        <v>243</v>
      </c>
      <c r="BZU78" s="10">
        <v>89</v>
      </c>
      <c r="BZV78" s="11" t="s">
        <v>256</v>
      </c>
      <c r="BZW78" s="11" t="s">
        <v>220</v>
      </c>
      <c r="BZX78" s="11" t="s">
        <v>100</v>
      </c>
      <c r="BZY78" s="2" t="s">
        <v>105</v>
      </c>
      <c r="BZZ78" s="11" t="s">
        <v>224</v>
      </c>
      <c r="CAA78" s="8">
        <v>11968</v>
      </c>
      <c r="CAB78" s="9" t="s">
        <v>243</v>
      </c>
      <c r="CAC78" s="10">
        <v>89</v>
      </c>
      <c r="CAD78" s="11" t="s">
        <v>256</v>
      </c>
      <c r="CAE78" s="11" t="s">
        <v>220</v>
      </c>
      <c r="CAF78" s="11" t="s">
        <v>100</v>
      </c>
      <c r="CAG78" s="2" t="s">
        <v>105</v>
      </c>
      <c r="CAH78" s="11" t="s">
        <v>224</v>
      </c>
      <c r="CAI78" s="8">
        <v>11968</v>
      </c>
      <c r="CAJ78" s="9" t="s">
        <v>243</v>
      </c>
      <c r="CAK78" s="10">
        <v>89</v>
      </c>
      <c r="CAL78" s="11" t="s">
        <v>256</v>
      </c>
      <c r="CAM78" s="11" t="s">
        <v>220</v>
      </c>
      <c r="CAN78" s="11" t="s">
        <v>100</v>
      </c>
      <c r="CAO78" s="2" t="s">
        <v>105</v>
      </c>
      <c r="CAP78" s="11" t="s">
        <v>224</v>
      </c>
      <c r="CAQ78" s="8">
        <v>11968</v>
      </c>
      <c r="CAR78" s="9" t="s">
        <v>243</v>
      </c>
      <c r="CAS78" s="10">
        <v>89</v>
      </c>
      <c r="CAT78" s="11" t="s">
        <v>256</v>
      </c>
      <c r="CAU78" s="11" t="s">
        <v>220</v>
      </c>
      <c r="CAV78" s="11" t="s">
        <v>100</v>
      </c>
      <c r="CAW78" s="2" t="s">
        <v>105</v>
      </c>
      <c r="CAX78" s="11" t="s">
        <v>224</v>
      </c>
      <c r="CAY78" s="8">
        <v>11968</v>
      </c>
      <c r="CAZ78" s="9" t="s">
        <v>243</v>
      </c>
      <c r="CBA78" s="10">
        <v>89</v>
      </c>
      <c r="CBB78" s="11" t="s">
        <v>256</v>
      </c>
      <c r="CBC78" s="11" t="s">
        <v>220</v>
      </c>
      <c r="CBD78" s="11" t="s">
        <v>100</v>
      </c>
      <c r="CBE78" s="2" t="s">
        <v>105</v>
      </c>
      <c r="CBF78" s="11" t="s">
        <v>224</v>
      </c>
      <c r="CBG78" s="8">
        <v>11968</v>
      </c>
      <c r="CBH78" s="9" t="s">
        <v>243</v>
      </c>
      <c r="CBI78" s="10">
        <v>89</v>
      </c>
      <c r="CBJ78" s="11" t="s">
        <v>256</v>
      </c>
      <c r="CBK78" s="11" t="s">
        <v>220</v>
      </c>
      <c r="CBL78" s="11" t="s">
        <v>100</v>
      </c>
      <c r="CBM78" s="2" t="s">
        <v>105</v>
      </c>
      <c r="CBN78" s="11" t="s">
        <v>224</v>
      </c>
      <c r="CBO78" s="8">
        <v>11968</v>
      </c>
      <c r="CBP78" s="9" t="s">
        <v>243</v>
      </c>
      <c r="CBQ78" s="10">
        <v>89</v>
      </c>
      <c r="CBR78" s="11" t="s">
        <v>256</v>
      </c>
      <c r="CBS78" s="11" t="s">
        <v>220</v>
      </c>
      <c r="CBT78" s="11" t="s">
        <v>100</v>
      </c>
      <c r="CBU78" s="2" t="s">
        <v>105</v>
      </c>
      <c r="CBV78" s="11" t="s">
        <v>224</v>
      </c>
      <c r="CBW78" s="8">
        <v>11968</v>
      </c>
      <c r="CBX78" s="9" t="s">
        <v>243</v>
      </c>
      <c r="CBY78" s="10">
        <v>89</v>
      </c>
      <c r="CBZ78" s="11" t="s">
        <v>256</v>
      </c>
      <c r="CCA78" s="11" t="s">
        <v>220</v>
      </c>
      <c r="CCB78" s="11" t="s">
        <v>100</v>
      </c>
      <c r="CCC78" s="2" t="s">
        <v>105</v>
      </c>
      <c r="CCD78" s="11" t="s">
        <v>224</v>
      </c>
      <c r="CCE78" s="8">
        <v>11968</v>
      </c>
      <c r="CCF78" s="9" t="s">
        <v>243</v>
      </c>
      <c r="CCG78" s="10">
        <v>89</v>
      </c>
      <c r="CCH78" s="11" t="s">
        <v>256</v>
      </c>
      <c r="CCI78" s="11" t="s">
        <v>220</v>
      </c>
      <c r="CCJ78" s="11" t="s">
        <v>100</v>
      </c>
      <c r="CCK78" s="2" t="s">
        <v>105</v>
      </c>
      <c r="CCL78" s="11" t="s">
        <v>224</v>
      </c>
      <c r="CCM78" s="8">
        <v>11968</v>
      </c>
      <c r="CCN78" s="9" t="s">
        <v>243</v>
      </c>
      <c r="CCO78" s="10">
        <v>89</v>
      </c>
      <c r="CCP78" s="11" t="s">
        <v>256</v>
      </c>
      <c r="CCQ78" s="11" t="s">
        <v>220</v>
      </c>
      <c r="CCR78" s="11" t="s">
        <v>100</v>
      </c>
      <c r="CCS78" s="2" t="s">
        <v>105</v>
      </c>
      <c r="CCT78" s="11" t="s">
        <v>224</v>
      </c>
      <c r="CCU78" s="8">
        <v>11968</v>
      </c>
      <c r="CCV78" s="9" t="s">
        <v>243</v>
      </c>
      <c r="CCW78" s="10">
        <v>89</v>
      </c>
      <c r="CCX78" s="11" t="s">
        <v>256</v>
      </c>
      <c r="CCY78" s="11" t="s">
        <v>220</v>
      </c>
      <c r="CCZ78" s="11" t="s">
        <v>100</v>
      </c>
      <c r="CDA78" s="2" t="s">
        <v>105</v>
      </c>
      <c r="CDB78" s="11" t="s">
        <v>224</v>
      </c>
      <c r="CDC78" s="8">
        <v>11968</v>
      </c>
      <c r="CDD78" s="9" t="s">
        <v>243</v>
      </c>
      <c r="CDE78" s="10">
        <v>89</v>
      </c>
      <c r="CDF78" s="11" t="s">
        <v>256</v>
      </c>
      <c r="CDG78" s="11" t="s">
        <v>220</v>
      </c>
      <c r="CDH78" s="11" t="s">
        <v>100</v>
      </c>
      <c r="CDI78" s="2" t="s">
        <v>105</v>
      </c>
      <c r="CDJ78" s="11" t="s">
        <v>224</v>
      </c>
      <c r="CDK78" s="8">
        <v>11968</v>
      </c>
      <c r="CDL78" s="9" t="s">
        <v>243</v>
      </c>
      <c r="CDM78" s="10">
        <v>89</v>
      </c>
      <c r="CDN78" s="11" t="s">
        <v>256</v>
      </c>
      <c r="CDO78" s="11" t="s">
        <v>220</v>
      </c>
      <c r="CDP78" s="11" t="s">
        <v>100</v>
      </c>
      <c r="CDQ78" s="2" t="s">
        <v>105</v>
      </c>
      <c r="CDR78" s="11" t="s">
        <v>224</v>
      </c>
      <c r="CDS78" s="8">
        <v>11968</v>
      </c>
      <c r="CDT78" s="9" t="s">
        <v>243</v>
      </c>
      <c r="CDU78" s="10">
        <v>89</v>
      </c>
      <c r="CDV78" s="11" t="s">
        <v>256</v>
      </c>
      <c r="CDW78" s="11" t="s">
        <v>220</v>
      </c>
      <c r="CDX78" s="11" t="s">
        <v>100</v>
      </c>
      <c r="CDY78" s="2" t="s">
        <v>105</v>
      </c>
      <c r="CDZ78" s="11" t="s">
        <v>224</v>
      </c>
      <c r="CEA78" s="8">
        <v>11968</v>
      </c>
      <c r="CEB78" s="9" t="s">
        <v>243</v>
      </c>
      <c r="CEC78" s="10">
        <v>89</v>
      </c>
      <c r="CED78" s="11" t="s">
        <v>256</v>
      </c>
      <c r="CEE78" s="11" t="s">
        <v>220</v>
      </c>
      <c r="CEF78" s="11" t="s">
        <v>100</v>
      </c>
      <c r="CEG78" s="2" t="s">
        <v>105</v>
      </c>
      <c r="CEH78" s="11" t="s">
        <v>224</v>
      </c>
      <c r="CEI78" s="8">
        <v>11968</v>
      </c>
      <c r="CEJ78" s="9" t="s">
        <v>243</v>
      </c>
      <c r="CEK78" s="10">
        <v>89</v>
      </c>
      <c r="CEL78" s="11" t="s">
        <v>256</v>
      </c>
      <c r="CEM78" s="11" t="s">
        <v>220</v>
      </c>
      <c r="CEN78" s="11" t="s">
        <v>100</v>
      </c>
      <c r="CEO78" s="2" t="s">
        <v>105</v>
      </c>
      <c r="CEP78" s="11" t="s">
        <v>224</v>
      </c>
      <c r="CEQ78" s="8">
        <v>11968</v>
      </c>
      <c r="CER78" s="9" t="s">
        <v>243</v>
      </c>
      <c r="CES78" s="10">
        <v>89</v>
      </c>
      <c r="CET78" s="11" t="s">
        <v>256</v>
      </c>
      <c r="CEU78" s="11" t="s">
        <v>220</v>
      </c>
      <c r="CEV78" s="11" t="s">
        <v>100</v>
      </c>
      <c r="CEW78" s="2" t="s">
        <v>105</v>
      </c>
      <c r="CEX78" s="11" t="s">
        <v>224</v>
      </c>
      <c r="CEY78" s="8">
        <v>11968</v>
      </c>
      <c r="CEZ78" s="9" t="s">
        <v>243</v>
      </c>
      <c r="CFA78" s="10">
        <v>89</v>
      </c>
      <c r="CFB78" s="11" t="s">
        <v>256</v>
      </c>
      <c r="CFC78" s="11" t="s">
        <v>220</v>
      </c>
      <c r="CFD78" s="11" t="s">
        <v>100</v>
      </c>
      <c r="CFE78" s="2" t="s">
        <v>105</v>
      </c>
      <c r="CFF78" s="11" t="s">
        <v>224</v>
      </c>
      <c r="CFG78" s="8">
        <v>11968</v>
      </c>
      <c r="CFH78" s="9" t="s">
        <v>243</v>
      </c>
      <c r="CFI78" s="10">
        <v>89</v>
      </c>
      <c r="CFJ78" s="11" t="s">
        <v>256</v>
      </c>
      <c r="CFK78" s="11" t="s">
        <v>220</v>
      </c>
      <c r="CFL78" s="11" t="s">
        <v>100</v>
      </c>
      <c r="CFM78" s="2" t="s">
        <v>105</v>
      </c>
      <c r="CFN78" s="11" t="s">
        <v>224</v>
      </c>
      <c r="CFO78" s="8">
        <v>11968</v>
      </c>
      <c r="CFP78" s="9" t="s">
        <v>243</v>
      </c>
      <c r="CFQ78" s="10">
        <v>89</v>
      </c>
      <c r="CFR78" s="11" t="s">
        <v>256</v>
      </c>
      <c r="CFS78" s="11" t="s">
        <v>220</v>
      </c>
      <c r="CFT78" s="11" t="s">
        <v>100</v>
      </c>
      <c r="CFU78" s="2" t="s">
        <v>105</v>
      </c>
      <c r="CFV78" s="11" t="s">
        <v>224</v>
      </c>
      <c r="CFW78" s="8">
        <v>11968</v>
      </c>
      <c r="CFX78" s="9" t="s">
        <v>243</v>
      </c>
      <c r="CFY78" s="10">
        <v>89</v>
      </c>
      <c r="CFZ78" s="11" t="s">
        <v>256</v>
      </c>
      <c r="CGA78" s="11" t="s">
        <v>220</v>
      </c>
      <c r="CGB78" s="11" t="s">
        <v>100</v>
      </c>
      <c r="CGC78" s="2" t="s">
        <v>105</v>
      </c>
      <c r="CGD78" s="11" t="s">
        <v>224</v>
      </c>
      <c r="CGE78" s="8">
        <v>11968</v>
      </c>
      <c r="CGF78" s="9" t="s">
        <v>243</v>
      </c>
      <c r="CGG78" s="10">
        <v>89</v>
      </c>
      <c r="CGH78" s="11" t="s">
        <v>256</v>
      </c>
      <c r="CGI78" s="11" t="s">
        <v>220</v>
      </c>
      <c r="CGJ78" s="11" t="s">
        <v>100</v>
      </c>
      <c r="CGK78" s="2" t="s">
        <v>105</v>
      </c>
      <c r="CGL78" s="11" t="s">
        <v>224</v>
      </c>
      <c r="CGM78" s="8">
        <v>11968</v>
      </c>
      <c r="CGN78" s="9" t="s">
        <v>243</v>
      </c>
      <c r="CGO78" s="10">
        <v>89</v>
      </c>
      <c r="CGP78" s="11" t="s">
        <v>256</v>
      </c>
      <c r="CGQ78" s="11" t="s">
        <v>220</v>
      </c>
      <c r="CGR78" s="11" t="s">
        <v>100</v>
      </c>
      <c r="CGS78" s="2" t="s">
        <v>105</v>
      </c>
      <c r="CGT78" s="11" t="s">
        <v>224</v>
      </c>
      <c r="CGU78" s="8">
        <v>11968</v>
      </c>
      <c r="CGV78" s="9" t="s">
        <v>243</v>
      </c>
      <c r="CGW78" s="10">
        <v>89</v>
      </c>
      <c r="CGX78" s="11" t="s">
        <v>256</v>
      </c>
      <c r="CGY78" s="11" t="s">
        <v>220</v>
      </c>
      <c r="CGZ78" s="11" t="s">
        <v>100</v>
      </c>
      <c r="CHA78" s="2" t="s">
        <v>105</v>
      </c>
      <c r="CHB78" s="11" t="s">
        <v>224</v>
      </c>
      <c r="CHC78" s="8">
        <v>11968</v>
      </c>
      <c r="CHD78" s="9" t="s">
        <v>243</v>
      </c>
      <c r="CHE78" s="10">
        <v>89</v>
      </c>
      <c r="CHF78" s="11" t="s">
        <v>256</v>
      </c>
      <c r="CHG78" s="11" t="s">
        <v>220</v>
      </c>
      <c r="CHH78" s="11" t="s">
        <v>100</v>
      </c>
      <c r="CHI78" s="2" t="s">
        <v>105</v>
      </c>
      <c r="CHJ78" s="11" t="s">
        <v>224</v>
      </c>
      <c r="CHK78" s="8">
        <v>11968</v>
      </c>
      <c r="CHL78" s="9" t="s">
        <v>243</v>
      </c>
      <c r="CHM78" s="10">
        <v>89</v>
      </c>
      <c r="CHN78" s="11" t="s">
        <v>256</v>
      </c>
      <c r="CHO78" s="11" t="s">
        <v>220</v>
      </c>
      <c r="CHP78" s="11" t="s">
        <v>100</v>
      </c>
      <c r="CHQ78" s="2" t="s">
        <v>105</v>
      </c>
      <c r="CHR78" s="11" t="s">
        <v>224</v>
      </c>
      <c r="CHS78" s="8">
        <v>11968</v>
      </c>
      <c r="CHT78" s="9" t="s">
        <v>243</v>
      </c>
      <c r="CHU78" s="10">
        <v>89</v>
      </c>
      <c r="CHV78" s="11" t="s">
        <v>256</v>
      </c>
      <c r="CHW78" s="11" t="s">
        <v>220</v>
      </c>
      <c r="CHX78" s="11" t="s">
        <v>100</v>
      </c>
      <c r="CHY78" s="2" t="s">
        <v>105</v>
      </c>
      <c r="CHZ78" s="11" t="s">
        <v>224</v>
      </c>
      <c r="CIA78" s="8">
        <v>11968</v>
      </c>
      <c r="CIB78" s="9" t="s">
        <v>243</v>
      </c>
      <c r="CIC78" s="10">
        <v>89</v>
      </c>
      <c r="CID78" s="11" t="s">
        <v>256</v>
      </c>
      <c r="CIE78" s="11" t="s">
        <v>220</v>
      </c>
      <c r="CIF78" s="11" t="s">
        <v>100</v>
      </c>
      <c r="CIG78" s="2" t="s">
        <v>105</v>
      </c>
      <c r="CIH78" s="11" t="s">
        <v>224</v>
      </c>
      <c r="CII78" s="8">
        <v>11968</v>
      </c>
      <c r="CIJ78" s="9" t="s">
        <v>243</v>
      </c>
      <c r="CIK78" s="10">
        <v>89</v>
      </c>
      <c r="CIL78" s="11" t="s">
        <v>256</v>
      </c>
      <c r="CIM78" s="11" t="s">
        <v>220</v>
      </c>
      <c r="CIN78" s="11" t="s">
        <v>100</v>
      </c>
      <c r="CIO78" s="2" t="s">
        <v>105</v>
      </c>
      <c r="CIP78" s="11" t="s">
        <v>224</v>
      </c>
      <c r="CIQ78" s="8">
        <v>11968</v>
      </c>
      <c r="CIR78" s="9" t="s">
        <v>243</v>
      </c>
      <c r="CIS78" s="10">
        <v>89</v>
      </c>
      <c r="CIT78" s="11" t="s">
        <v>256</v>
      </c>
      <c r="CIU78" s="11" t="s">
        <v>220</v>
      </c>
      <c r="CIV78" s="11" t="s">
        <v>100</v>
      </c>
      <c r="CIW78" s="2" t="s">
        <v>105</v>
      </c>
      <c r="CIX78" s="11" t="s">
        <v>224</v>
      </c>
      <c r="CIY78" s="8">
        <v>11968</v>
      </c>
      <c r="CIZ78" s="9" t="s">
        <v>243</v>
      </c>
      <c r="CJA78" s="10">
        <v>89</v>
      </c>
      <c r="CJB78" s="11" t="s">
        <v>256</v>
      </c>
      <c r="CJC78" s="11" t="s">
        <v>220</v>
      </c>
      <c r="CJD78" s="11" t="s">
        <v>100</v>
      </c>
      <c r="CJE78" s="2" t="s">
        <v>105</v>
      </c>
      <c r="CJF78" s="11" t="s">
        <v>224</v>
      </c>
      <c r="CJG78" s="8">
        <v>11968</v>
      </c>
      <c r="CJH78" s="9" t="s">
        <v>243</v>
      </c>
      <c r="CJI78" s="10">
        <v>89</v>
      </c>
      <c r="CJJ78" s="11" t="s">
        <v>256</v>
      </c>
      <c r="CJK78" s="11" t="s">
        <v>220</v>
      </c>
      <c r="CJL78" s="11" t="s">
        <v>100</v>
      </c>
      <c r="CJM78" s="2" t="s">
        <v>105</v>
      </c>
      <c r="CJN78" s="11" t="s">
        <v>224</v>
      </c>
      <c r="CJO78" s="8">
        <v>11968</v>
      </c>
      <c r="CJP78" s="9" t="s">
        <v>243</v>
      </c>
      <c r="CJQ78" s="10">
        <v>89</v>
      </c>
      <c r="CJR78" s="11" t="s">
        <v>256</v>
      </c>
      <c r="CJS78" s="11" t="s">
        <v>220</v>
      </c>
      <c r="CJT78" s="11" t="s">
        <v>100</v>
      </c>
      <c r="CJU78" s="2" t="s">
        <v>105</v>
      </c>
      <c r="CJV78" s="11" t="s">
        <v>224</v>
      </c>
      <c r="CJW78" s="8">
        <v>11968</v>
      </c>
      <c r="CJX78" s="9" t="s">
        <v>243</v>
      </c>
      <c r="CJY78" s="10">
        <v>89</v>
      </c>
      <c r="CJZ78" s="11" t="s">
        <v>256</v>
      </c>
      <c r="CKA78" s="11" t="s">
        <v>220</v>
      </c>
      <c r="CKB78" s="11" t="s">
        <v>100</v>
      </c>
      <c r="CKC78" s="2" t="s">
        <v>105</v>
      </c>
      <c r="CKD78" s="11" t="s">
        <v>224</v>
      </c>
      <c r="CKE78" s="8">
        <v>11968</v>
      </c>
      <c r="CKF78" s="9" t="s">
        <v>243</v>
      </c>
      <c r="CKG78" s="10">
        <v>89</v>
      </c>
      <c r="CKH78" s="11" t="s">
        <v>256</v>
      </c>
      <c r="CKI78" s="11" t="s">
        <v>220</v>
      </c>
      <c r="CKJ78" s="11" t="s">
        <v>100</v>
      </c>
      <c r="CKK78" s="2" t="s">
        <v>105</v>
      </c>
      <c r="CKL78" s="11" t="s">
        <v>224</v>
      </c>
      <c r="CKM78" s="8">
        <v>11968</v>
      </c>
      <c r="CKN78" s="9" t="s">
        <v>243</v>
      </c>
      <c r="CKO78" s="10">
        <v>89</v>
      </c>
      <c r="CKP78" s="11" t="s">
        <v>256</v>
      </c>
      <c r="CKQ78" s="11" t="s">
        <v>220</v>
      </c>
      <c r="CKR78" s="11" t="s">
        <v>100</v>
      </c>
      <c r="CKS78" s="2" t="s">
        <v>105</v>
      </c>
      <c r="CKT78" s="11" t="s">
        <v>224</v>
      </c>
      <c r="CKU78" s="8">
        <v>11968</v>
      </c>
      <c r="CKV78" s="9" t="s">
        <v>243</v>
      </c>
      <c r="CKW78" s="10">
        <v>89</v>
      </c>
      <c r="CKX78" s="11" t="s">
        <v>256</v>
      </c>
      <c r="CKY78" s="11" t="s">
        <v>220</v>
      </c>
      <c r="CKZ78" s="11" t="s">
        <v>100</v>
      </c>
      <c r="CLA78" s="2" t="s">
        <v>105</v>
      </c>
      <c r="CLB78" s="11" t="s">
        <v>224</v>
      </c>
      <c r="CLC78" s="8">
        <v>11968</v>
      </c>
      <c r="CLD78" s="9" t="s">
        <v>243</v>
      </c>
      <c r="CLE78" s="10">
        <v>89</v>
      </c>
      <c r="CLF78" s="11" t="s">
        <v>256</v>
      </c>
      <c r="CLG78" s="11" t="s">
        <v>220</v>
      </c>
      <c r="CLH78" s="11" t="s">
        <v>100</v>
      </c>
      <c r="CLI78" s="2" t="s">
        <v>105</v>
      </c>
      <c r="CLJ78" s="11" t="s">
        <v>224</v>
      </c>
      <c r="CLK78" s="8">
        <v>11968</v>
      </c>
      <c r="CLL78" s="9" t="s">
        <v>243</v>
      </c>
      <c r="CLM78" s="10">
        <v>89</v>
      </c>
      <c r="CLN78" s="11" t="s">
        <v>256</v>
      </c>
      <c r="CLO78" s="11" t="s">
        <v>220</v>
      </c>
      <c r="CLP78" s="11" t="s">
        <v>100</v>
      </c>
      <c r="CLQ78" s="2" t="s">
        <v>105</v>
      </c>
      <c r="CLR78" s="11" t="s">
        <v>224</v>
      </c>
      <c r="CLS78" s="8">
        <v>11968</v>
      </c>
      <c r="CLT78" s="9" t="s">
        <v>243</v>
      </c>
      <c r="CLU78" s="10">
        <v>89</v>
      </c>
      <c r="CLV78" s="11" t="s">
        <v>256</v>
      </c>
      <c r="CLW78" s="11" t="s">
        <v>220</v>
      </c>
      <c r="CLX78" s="11" t="s">
        <v>100</v>
      </c>
      <c r="CLY78" s="2" t="s">
        <v>105</v>
      </c>
      <c r="CLZ78" s="11" t="s">
        <v>224</v>
      </c>
      <c r="CMA78" s="8">
        <v>11968</v>
      </c>
      <c r="CMB78" s="9" t="s">
        <v>243</v>
      </c>
      <c r="CMC78" s="10">
        <v>89</v>
      </c>
      <c r="CMD78" s="11" t="s">
        <v>256</v>
      </c>
      <c r="CME78" s="11" t="s">
        <v>220</v>
      </c>
      <c r="CMF78" s="11" t="s">
        <v>100</v>
      </c>
      <c r="CMG78" s="2" t="s">
        <v>105</v>
      </c>
      <c r="CMH78" s="11" t="s">
        <v>224</v>
      </c>
      <c r="CMI78" s="8">
        <v>11968</v>
      </c>
      <c r="CMJ78" s="9" t="s">
        <v>243</v>
      </c>
      <c r="CMK78" s="10">
        <v>89</v>
      </c>
      <c r="CML78" s="11" t="s">
        <v>256</v>
      </c>
      <c r="CMM78" s="11" t="s">
        <v>220</v>
      </c>
      <c r="CMN78" s="11" t="s">
        <v>100</v>
      </c>
      <c r="CMO78" s="2" t="s">
        <v>105</v>
      </c>
      <c r="CMP78" s="11" t="s">
        <v>224</v>
      </c>
      <c r="CMQ78" s="8">
        <v>11968</v>
      </c>
      <c r="CMR78" s="9" t="s">
        <v>243</v>
      </c>
      <c r="CMS78" s="10">
        <v>89</v>
      </c>
      <c r="CMT78" s="11" t="s">
        <v>256</v>
      </c>
      <c r="CMU78" s="11" t="s">
        <v>220</v>
      </c>
      <c r="CMV78" s="11" t="s">
        <v>100</v>
      </c>
      <c r="CMW78" s="2" t="s">
        <v>105</v>
      </c>
      <c r="CMX78" s="11" t="s">
        <v>224</v>
      </c>
      <c r="CMY78" s="8">
        <v>11968</v>
      </c>
      <c r="CMZ78" s="9" t="s">
        <v>243</v>
      </c>
      <c r="CNA78" s="10">
        <v>89</v>
      </c>
      <c r="CNB78" s="11" t="s">
        <v>256</v>
      </c>
      <c r="CNC78" s="11" t="s">
        <v>220</v>
      </c>
      <c r="CND78" s="11" t="s">
        <v>100</v>
      </c>
      <c r="CNE78" s="2" t="s">
        <v>105</v>
      </c>
      <c r="CNF78" s="11" t="s">
        <v>224</v>
      </c>
      <c r="CNG78" s="8">
        <v>11968</v>
      </c>
      <c r="CNH78" s="9" t="s">
        <v>243</v>
      </c>
      <c r="CNI78" s="10">
        <v>89</v>
      </c>
      <c r="CNJ78" s="11" t="s">
        <v>256</v>
      </c>
      <c r="CNK78" s="11" t="s">
        <v>220</v>
      </c>
      <c r="CNL78" s="11" t="s">
        <v>100</v>
      </c>
      <c r="CNM78" s="2" t="s">
        <v>105</v>
      </c>
      <c r="CNN78" s="11" t="s">
        <v>224</v>
      </c>
      <c r="CNO78" s="8">
        <v>11968</v>
      </c>
      <c r="CNP78" s="9" t="s">
        <v>243</v>
      </c>
      <c r="CNQ78" s="10">
        <v>89</v>
      </c>
      <c r="CNR78" s="11" t="s">
        <v>256</v>
      </c>
      <c r="CNS78" s="11" t="s">
        <v>220</v>
      </c>
      <c r="CNT78" s="11" t="s">
        <v>100</v>
      </c>
      <c r="CNU78" s="2" t="s">
        <v>105</v>
      </c>
      <c r="CNV78" s="11" t="s">
        <v>224</v>
      </c>
      <c r="CNW78" s="8">
        <v>11968</v>
      </c>
      <c r="CNX78" s="9" t="s">
        <v>243</v>
      </c>
      <c r="CNY78" s="10">
        <v>89</v>
      </c>
      <c r="CNZ78" s="11" t="s">
        <v>256</v>
      </c>
      <c r="COA78" s="11" t="s">
        <v>220</v>
      </c>
      <c r="COB78" s="11" t="s">
        <v>100</v>
      </c>
      <c r="COC78" s="2" t="s">
        <v>105</v>
      </c>
      <c r="COD78" s="11" t="s">
        <v>224</v>
      </c>
      <c r="COE78" s="8">
        <v>11968</v>
      </c>
      <c r="COF78" s="9" t="s">
        <v>243</v>
      </c>
      <c r="COG78" s="10">
        <v>89</v>
      </c>
      <c r="COH78" s="11" t="s">
        <v>256</v>
      </c>
      <c r="COI78" s="11" t="s">
        <v>220</v>
      </c>
      <c r="COJ78" s="11" t="s">
        <v>100</v>
      </c>
      <c r="COK78" s="2" t="s">
        <v>105</v>
      </c>
      <c r="COL78" s="11" t="s">
        <v>224</v>
      </c>
      <c r="COM78" s="8">
        <v>11968</v>
      </c>
      <c r="CON78" s="9" t="s">
        <v>243</v>
      </c>
      <c r="COO78" s="10">
        <v>89</v>
      </c>
      <c r="COP78" s="11" t="s">
        <v>256</v>
      </c>
      <c r="COQ78" s="11" t="s">
        <v>220</v>
      </c>
      <c r="COR78" s="11" t="s">
        <v>100</v>
      </c>
      <c r="COS78" s="2" t="s">
        <v>105</v>
      </c>
      <c r="COT78" s="11" t="s">
        <v>224</v>
      </c>
      <c r="COU78" s="8">
        <v>11968</v>
      </c>
      <c r="COV78" s="9" t="s">
        <v>243</v>
      </c>
      <c r="COW78" s="10">
        <v>89</v>
      </c>
      <c r="COX78" s="11" t="s">
        <v>256</v>
      </c>
      <c r="COY78" s="11" t="s">
        <v>220</v>
      </c>
      <c r="COZ78" s="11" t="s">
        <v>100</v>
      </c>
      <c r="CPA78" s="2" t="s">
        <v>105</v>
      </c>
      <c r="CPB78" s="11" t="s">
        <v>224</v>
      </c>
      <c r="CPC78" s="8">
        <v>11968</v>
      </c>
      <c r="CPD78" s="9" t="s">
        <v>243</v>
      </c>
      <c r="CPE78" s="10">
        <v>89</v>
      </c>
      <c r="CPF78" s="11" t="s">
        <v>256</v>
      </c>
      <c r="CPG78" s="11" t="s">
        <v>220</v>
      </c>
      <c r="CPH78" s="11" t="s">
        <v>100</v>
      </c>
      <c r="CPI78" s="2" t="s">
        <v>105</v>
      </c>
      <c r="CPJ78" s="11" t="s">
        <v>224</v>
      </c>
      <c r="CPK78" s="8">
        <v>11968</v>
      </c>
      <c r="CPL78" s="9" t="s">
        <v>243</v>
      </c>
      <c r="CPM78" s="10">
        <v>89</v>
      </c>
      <c r="CPN78" s="11" t="s">
        <v>256</v>
      </c>
      <c r="CPO78" s="11" t="s">
        <v>220</v>
      </c>
      <c r="CPP78" s="11" t="s">
        <v>100</v>
      </c>
      <c r="CPQ78" s="2" t="s">
        <v>105</v>
      </c>
      <c r="CPR78" s="11" t="s">
        <v>224</v>
      </c>
      <c r="CPS78" s="8">
        <v>11968</v>
      </c>
      <c r="CPT78" s="9" t="s">
        <v>243</v>
      </c>
      <c r="CPU78" s="10">
        <v>89</v>
      </c>
      <c r="CPV78" s="11" t="s">
        <v>256</v>
      </c>
      <c r="CPW78" s="11" t="s">
        <v>220</v>
      </c>
      <c r="CPX78" s="11" t="s">
        <v>100</v>
      </c>
      <c r="CPY78" s="2" t="s">
        <v>105</v>
      </c>
      <c r="CPZ78" s="11" t="s">
        <v>224</v>
      </c>
      <c r="CQA78" s="8">
        <v>11968</v>
      </c>
      <c r="CQB78" s="9" t="s">
        <v>243</v>
      </c>
      <c r="CQC78" s="10">
        <v>89</v>
      </c>
      <c r="CQD78" s="11" t="s">
        <v>256</v>
      </c>
      <c r="CQE78" s="11" t="s">
        <v>220</v>
      </c>
      <c r="CQF78" s="11" t="s">
        <v>100</v>
      </c>
      <c r="CQG78" s="2" t="s">
        <v>105</v>
      </c>
      <c r="CQH78" s="11" t="s">
        <v>224</v>
      </c>
      <c r="CQI78" s="8">
        <v>11968</v>
      </c>
      <c r="CQJ78" s="9" t="s">
        <v>243</v>
      </c>
      <c r="CQK78" s="10">
        <v>89</v>
      </c>
      <c r="CQL78" s="11" t="s">
        <v>256</v>
      </c>
      <c r="CQM78" s="11" t="s">
        <v>220</v>
      </c>
      <c r="CQN78" s="11" t="s">
        <v>100</v>
      </c>
      <c r="CQO78" s="2" t="s">
        <v>105</v>
      </c>
      <c r="CQP78" s="11" t="s">
        <v>224</v>
      </c>
      <c r="CQQ78" s="8">
        <v>11968</v>
      </c>
      <c r="CQR78" s="9" t="s">
        <v>243</v>
      </c>
      <c r="CQS78" s="10">
        <v>89</v>
      </c>
      <c r="CQT78" s="11" t="s">
        <v>256</v>
      </c>
      <c r="CQU78" s="11" t="s">
        <v>220</v>
      </c>
      <c r="CQV78" s="11" t="s">
        <v>100</v>
      </c>
      <c r="CQW78" s="2" t="s">
        <v>105</v>
      </c>
      <c r="CQX78" s="11" t="s">
        <v>224</v>
      </c>
      <c r="CQY78" s="8">
        <v>11968</v>
      </c>
      <c r="CQZ78" s="9" t="s">
        <v>243</v>
      </c>
      <c r="CRA78" s="10">
        <v>89</v>
      </c>
      <c r="CRB78" s="11" t="s">
        <v>256</v>
      </c>
      <c r="CRC78" s="11" t="s">
        <v>220</v>
      </c>
      <c r="CRD78" s="11" t="s">
        <v>100</v>
      </c>
      <c r="CRE78" s="2" t="s">
        <v>105</v>
      </c>
      <c r="CRF78" s="11" t="s">
        <v>224</v>
      </c>
      <c r="CRG78" s="8">
        <v>11968</v>
      </c>
      <c r="CRH78" s="9" t="s">
        <v>243</v>
      </c>
      <c r="CRI78" s="10">
        <v>89</v>
      </c>
      <c r="CRJ78" s="11" t="s">
        <v>256</v>
      </c>
      <c r="CRK78" s="11" t="s">
        <v>220</v>
      </c>
      <c r="CRL78" s="11" t="s">
        <v>100</v>
      </c>
      <c r="CRM78" s="2" t="s">
        <v>105</v>
      </c>
      <c r="CRN78" s="11" t="s">
        <v>224</v>
      </c>
      <c r="CRO78" s="8">
        <v>11968</v>
      </c>
      <c r="CRP78" s="9" t="s">
        <v>243</v>
      </c>
      <c r="CRQ78" s="10">
        <v>89</v>
      </c>
      <c r="CRR78" s="11" t="s">
        <v>256</v>
      </c>
      <c r="CRS78" s="11" t="s">
        <v>220</v>
      </c>
      <c r="CRT78" s="11" t="s">
        <v>100</v>
      </c>
      <c r="CRU78" s="2" t="s">
        <v>105</v>
      </c>
      <c r="CRV78" s="11" t="s">
        <v>224</v>
      </c>
      <c r="CRW78" s="8">
        <v>11968</v>
      </c>
      <c r="CRX78" s="9" t="s">
        <v>243</v>
      </c>
      <c r="CRY78" s="10">
        <v>89</v>
      </c>
      <c r="CRZ78" s="11" t="s">
        <v>256</v>
      </c>
      <c r="CSA78" s="11" t="s">
        <v>220</v>
      </c>
      <c r="CSB78" s="11" t="s">
        <v>100</v>
      </c>
      <c r="CSC78" s="2" t="s">
        <v>105</v>
      </c>
      <c r="CSD78" s="11" t="s">
        <v>224</v>
      </c>
      <c r="CSE78" s="8">
        <v>11968</v>
      </c>
      <c r="CSF78" s="9" t="s">
        <v>243</v>
      </c>
      <c r="CSG78" s="10">
        <v>89</v>
      </c>
      <c r="CSH78" s="11" t="s">
        <v>256</v>
      </c>
      <c r="CSI78" s="11" t="s">
        <v>220</v>
      </c>
      <c r="CSJ78" s="11" t="s">
        <v>100</v>
      </c>
      <c r="CSK78" s="2" t="s">
        <v>105</v>
      </c>
      <c r="CSL78" s="11" t="s">
        <v>224</v>
      </c>
      <c r="CSM78" s="8">
        <v>11968</v>
      </c>
      <c r="CSN78" s="9" t="s">
        <v>243</v>
      </c>
      <c r="CSO78" s="10">
        <v>89</v>
      </c>
      <c r="CSP78" s="11" t="s">
        <v>256</v>
      </c>
      <c r="CSQ78" s="11" t="s">
        <v>220</v>
      </c>
      <c r="CSR78" s="11" t="s">
        <v>100</v>
      </c>
      <c r="CSS78" s="2" t="s">
        <v>105</v>
      </c>
      <c r="CST78" s="11" t="s">
        <v>224</v>
      </c>
      <c r="CSU78" s="8">
        <v>11968</v>
      </c>
      <c r="CSV78" s="9" t="s">
        <v>243</v>
      </c>
      <c r="CSW78" s="10">
        <v>89</v>
      </c>
      <c r="CSX78" s="11" t="s">
        <v>256</v>
      </c>
      <c r="CSY78" s="11" t="s">
        <v>220</v>
      </c>
      <c r="CSZ78" s="11" t="s">
        <v>100</v>
      </c>
      <c r="CTA78" s="2" t="s">
        <v>105</v>
      </c>
      <c r="CTB78" s="11" t="s">
        <v>224</v>
      </c>
      <c r="CTC78" s="8">
        <v>11968</v>
      </c>
      <c r="CTD78" s="9" t="s">
        <v>243</v>
      </c>
      <c r="CTE78" s="10">
        <v>89</v>
      </c>
      <c r="CTF78" s="11" t="s">
        <v>256</v>
      </c>
      <c r="CTG78" s="11" t="s">
        <v>220</v>
      </c>
      <c r="CTH78" s="11" t="s">
        <v>100</v>
      </c>
      <c r="CTI78" s="2" t="s">
        <v>105</v>
      </c>
      <c r="CTJ78" s="11" t="s">
        <v>224</v>
      </c>
      <c r="CTK78" s="8">
        <v>11968</v>
      </c>
      <c r="CTL78" s="9" t="s">
        <v>243</v>
      </c>
      <c r="CTM78" s="10">
        <v>89</v>
      </c>
      <c r="CTN78" s="11" t="s">
        <v>256</v>
      </c>
      <c r="CTO78" s="11" t="s">
        <v>220</v>
      </c>
      <c r="CTP78" s="11" t="s">
        <v>100</v>
      </c>
      <c r="CTQ78" s="2" t="s">
        <v>105</v>
      </c>
      <c r="CTR78" s="11" t="s">
        <v>224</v>
      </c>
      <c r="CTS78" s="8">
        <v>11968</v>
      </c>
      <c r="CTT78" s="9" t="s">
        <v>243</v>
      </c>
      <c r="CTU78" s="10">
        <v>89</v>
      </c>
      <c r="CTV78" s="11" t="s">
        <v>256</v>
      </c>
      <c r="CTW78" s="11" t="s">
        <v>220</v>
      </c>
      <c r="CTX78" s="11" t="s">
        <v>100</v>
      </c>
      <c r="CTY78" s="2" t="s">
        <v>105</v>
      </c>
      <c r="CTZ78" s="11" t="s">
        <v>224</v>
      </c>
      <c r="CUA78" s="8">
        <v>11968</v>
      </c>
      <c r="CUB78" s="9" t="s">
        <v>243</v>
      </c>
      <c r="CUC78" s="10">
        <v>89</v>
      </c>
      <c r="CUD78" s="11" t="s">
        <v>256</v>
      </c>
      <c r="CUE78" s="11" t="s">
        <v>220</v>
      </c>
      <c r="CUF78" s="11" t="s">
        <v>100</v>
      </c>
      <c r="CUG78" s="2" t="s">
        <v>105</v>
      </c>
      <c r="CUH78" s="11" t="s">
        <v>224</v>
      </c>
      <c r="CUI78" s="8">
        <v>11968</v>
      </c>
      <c r="CUJ78" s="9" t="s">
        <v>243</v>
      </c>
      <c r="CUK78" s="10">
        <v>89</v>
      </c>
      <c r="CUL78" s="11" t="s">
        <v>256</v>
      </c>
      <c r="CUM78" s="11" t="s">
        <v>220</v>
      </c>
      <c r="CUN78" s="11" t="s">
        <v>100</v>
      </c>
      <c r="CUO78" s="2" t="s">
        <v>105</v>
      </c>
      <c r="CUP78" s="11" t="s">
        <v>224</v>
      </c>
      <c r="CUQ78" s="8">
        <v>11968</v>
      </c>
      <c r="CUR78" s="9" t="s">
        <v>243</v>
      </c>
      <c r="CUS78" s="10">
        <v>89</v>
      </c>
      <c r="CUT78" s="11" t="s">
        <v>256</v>
      </c>
      <c r="CUU78" s="11" t="s">
        <v>220</v>
      </c>
      <c r="CUV78" s="11" t="s">
        <v>100</v>
      </c>
      <c r="CUW78" s="2" t="s">
        <v>105</v>
      </c>
      <c r="CUX78" s="11" t="s">
        <v>224</v>
      </c>
      <c r="CUY78" s="8">
        <v>11968</v>
      </c>
      <c r="CUZ78" s="9" t="s">
        <v>243</v>
      </c>
      <c r="CVA78" s="10">
        <v>89</v>
      </c>
      <c r="CVB78" s="11" t="s">
        <v>256</v>
      </c>
      <c r="CVC78" s="11" t="s">
        <v>220</v>
      </c>
      <c r="CVD78" s="11" t="s">
        <v>100</v>
      </c>
      <c r="CVE78" s="2" t="s">
        <v>105</v>
      </c>
      <c r="CVF78" s="11" t="s">
        <v>224</v>
      </c>
      <c r="CVG78" s="8">
        <v>11968</v>
      </c>
      <c r="CVH78" s="9" t="s">
        <v>243</v>
      </c>
      <c r="CVI78" s="10">
        <v>89</v>
      </c>
      <c r="CVJ78" s="11" t="s">
        <v>256</v>
      </c>
      <c r="CVK78" s="11" t="s">
        <v>220</v>
      </c>
      <c r="CVL78" s="11" t="s">
        <v>100</v>
      </c>
      <c r="CVM78" s="2" t="s">
        <v>105</v>
      </c>
      <c r="CVN78" s="11" t="s">
        <v>224</v>
      </c>
      <c r="CVO78" s="8">
        <v>11968</v>
      </c>
      <c r="CVP78" s="9" t="s">
        <v>243</v>
      </c>
      <c r="CVQ78" s="10">
        <v>89</v>
      </c>
      <c r="CVR78" s="11" t="s">
        <v>256</v>
      </c>
      <c r="CVS78" s="11" t="s">
        <v>220</v>
      </c>
      <c r="CVT78" s="11" t="s">
        <v>100</v>
      </c>
      <c r="CVU78" s="2" t="s">
        <v>105</v>
      </c>
      <c r="CVV78" s="11" t="s">
        <v>224</v>
      </c>
      <c r="CVW78" s="8">
        <v>11968</v>
      </c>
      <c r="CVX78" s="9" t="s">
        <v>243</v>
      </c>
      <c r="CVY78" s="10">
        <v>89</v>
      </c>
      <c r="CVZ78" s="11" t="s">
        <v>256</v>
      </c>
      <c r="CWA78" s="11" t="s">
        <v>220</v>
      </c>
      <c r="CWB78" s="11" t="s">
        <v>100</v>
      </c>
      <c r="CWC78" s="2" t="s">
        <v>105</v>
      </c>
      <c r="CWD78" s="11" t="s">
        <v>224</v>
      </c>
      <c r="CWE78" s="8">
        <v>11968</v>
      </c>
      <c r="CWF78" s="9" t="s">
        <v>243</v>
      </c>
      <c r="CWG78" s="10">
        <v>89</v>
      </c>
      <c r="CWH78" s="11" t="s">
        <v>256</v>
      </c>
      <c r="CWI78" s="11" t="s">
        <v>220</v>
      </c>
      <c r="CWJ78" s="11" t="s">
        <v>100</v>
      </c>
      <c r="CWK78" s="2" t="s">
        <v>105</v>
      </c>
      <c r="CWL78" s="11" t="s">
        <v>224</v>
      </c>
      <c r="CWM78" s="8">
        <v>11968</v>
      </c>
      <c r="CWN78" s="9" t="s">
        <v>243</v>
      </c>
      <c r="CWO78" s="10">
        <v>89</v>
      </c>
      <c r="CWP78" s="11" t="s">
        <v>256</v>
      </c>
      <c r="CWQ78" s="11" t="s">
        <v>220</v>
      </c>
      <c r="CWR78" s="11" t="s">
        <v>100</v>
      </c>
      <c r="CWS78" s="2" t="s">
        <v>105</v>
      </c>
      <c r="CWT78" s="11" t="s">
        <v>224</v>
      </c>
      <c r="CWU78" s="8">
        <v>11968</v>
      </c>
      <c r="CWV78" s="9" t="s">
        <v>243</v>
      </c>
      <c r="CWW78" s="10">
        <v>89</v>
      </c>
      <c r="CWX78" s="11" t="s">
        <v>256</v>
      </c>
      <c r="CWY78" s="11" t="s">
        <v>220</v>
      </c>
      <c r="CWZ78" s="11" t="s">
        <v>100</v>
      </c>
      <c r="CXA78" s="2" t="s">
        <v>105</v>
      </c>
      <c r="CXB78" s="11" t="s">
        <v>224</v>
      </c>
      <c r="CXC78" s="8">
        <v>11968</v>
      </c>
      <c r="CXD78" s="9" t="s">
        <v>243</v>
      </c>
      <c r="CXE78" s="10">
        <v>89</v>
      </c>
      <c r="CXF78" s="11" t="s">
        <v>256</v>
      </c>
      <c r="CXG78" s="11" t="s">
        <v>220</v>
      </c>
      <c r="CXH78" s="11" t="s">
        <v>100</v>
      </c>
      <c r="CXI78" s="2" t="s">
        <v>105</v>
      </c>
      <c r="CXJ78" s="11" t="s">
        <v>224</v>
      </c>
      <c r="CXK78" s="8">
        <v>11968</v>
      </c>
      <c r="CXL78" s="9" t="s">
        <v>243</v>
      </c>
      <c r="CXM78" s="10">
        <v>89</v>
      </c>
      <c r="CXN78" s="11" t="s">
        <v>256</v>
      </c>
      <c r="CXO78" s="11" t="s">
        <v>220</v>
      </c>
      <c r="CXP78" s="11" t="s">
        <v>100</v>
      </c>
      <c r="CXQ78" s="2" t="s">
        <v>105</v>
      </c>
      <c r="CXR78" s="11" t="s">
        <v>224</v>
      </c>
      <c r="CXS78" s="8">
        <v>11968</v>
      </c>
      <c r="CXT78" s="9" t="s">
        <v>243</v>
      </c>
      <c r="CXU78" s="10">
        <v>89</v>
      </c>
      <c r="CXV78" s="11" t="s">
        <v>256</v>
      </c>
      <c r="CXW78" s="11" t="s">
        <v>220</v>
      </c>
      <c r="CXX78" s="11" t="s">
        <v>100</v>
      </c>
      <c r="CXY78" s="2" t="s">
        <v>105</v>
      </c>
      <c r="CXZ78" s="11" t="s">
        <v>224</v>
      </c>
      <c r="CYA78" s="8">
        <v>11968</v>
      </c>
      <c r="CYB78" s="9" t="s">
        <v>243</v>
      </c>
      <c r="CYC78" s="10">
        <v>89</v>
      </c>
      <c r="CYD78" s="11" t="s">
        <v>256</v>
      </c>
      <c r="CYE78" s="11" t="s">
        <v>220</v>
      </c>
      <c r="CYF78" s="11" t="s">
        <v>100</v>
      </c>
      <c r="CYG78" s="2" t="s">
        <v>105</v>
      </c>
      <c r="CYH78" s="11" t="s">
        <v>224</v>
      </c>
      <c r="CYI78" s="8">
        <v>11968</v>
      </c>
      <c r="CYJ78" s="9" t="s">
        <v>243</v>
      </c>
      <c r="CYK78" s="10">
        <v>89</v>
      </c>
      <c r="CYL78" s="11" t="s">
        <v>256</v>
      </c>
      <c r="CYM78" s="11" t="s">
        <v>220</v>
      </c>
      <c r="CYN78" s="11" t="s">
        <v>100</v>
      </c>
      <c r="CYO78" s="2" t="s">
        <v>105</v>
      </c>
      <c r="CYP78" s="11" t="s">
        <v>224</v>
      </c>
      <c r="CYQ78" s="8">
        <v>11968</v>
      </c>
      <c r="CYR78" s="9" t="s">
        <v>243</v>
      </c>
      <c r="CYS78" s="10">
        <v>89</v>
      </c>
      <c r="CYT78" s="11" t="s">
        <v>256</v>
      </c>
      <c r="CYU78" s="11" t="s">
        <v>220</v>
      </c>
      <c r="CYV78" s="11" t="s">
        <v>100</v>
      </c>
      <c r="CYW78" s="2" t="s">
        <v>105</v>
      </c>
      <c r="CYX78" s="11" t="s">
        <v>224</v>
      </c>
      <c r="CYY78" s="8">
        <v>11968</v>
      </c>
      <c r="CYZ78" s="9" t="s">
        <v>243</v>
      </c>
      <c r="CZA78" s="10">
        <v>89</v>
      </c>
      <c r="CZB78" s="11" t="s">
        <v>256</v>
      </c>
      <c r="CZC78" s="11" t="s">
        <v>220</v>
      </c>
      <c r="CZD78" s="11" t="s">
        <v>100</v>
      </c>
      <c r="CZE78" s="2" t="s">
        <v>105</v>
      </c>
      <c r="CZF78" s="11" t="s">
        <v>224</v>
      </c>
      <c r="CZG78" s="8">
        <v>11968</v>
      </c>
      <c r="CZH78" s="9" t="s">
        <v>243</v>
      </c>
      <c r="CZI78" s="10">
        <v>89</v>
      </c>
      <c r="CZJ78" s="11" t="s">
        <v>256</v>
      </c>
      <c r="CZK78" s="11" t="s">
        <v>220</v>
      </c>
      <c r="CZL78" s="11" t="s">
        <v>100</v>
      </c>
      <c r="CZM78" s="2" t="s">
        <v>105</v>
      </c>
      <c r="CZN78" s="11" t="s">
        <v>224</v>
      </c>
      <c r="CZO78" s="8">
        <v>11968</v>
      </c>
      <c r="CZP78" s="9" t="s">
        <v>243</v>
      </c>
      <c r="CZQ78" s="10">
        <v>89</v>
      </c>
      <c r="CZR78" s="11" t="s">
        <v>256</v>
      </c>
      <c r="CZS78" s="11" t="s">
        <v>220</v>
      </c>
      <c r="CZT78" s="11" t="s">
        <v>100</v>
      </c>
      <c r="CZU78" s="2" t="s">
        <v>105</v>
      </c>
      <c r="CZV78" s="11" t="s">
        <v>224</v>
      </c>
      <c r="CZW78" s="8">
        <v>11968</v>
      </c>
      <c r="CZX78" s="9" t="s">
        <v>243</v>
      </c>
      <c r="CZY78" s="10">
        <v>89</v>
      </c>
      <c r="CZZ78" s="11" t="s">
        <v>256</v>
      </c>
      <c r="DAA78" s="11" t="s">
        <v>220</v>
      </c>
      <c r="DAB78" s="11" t="s">
        <v>100</v>
      </c>
      <c r="DAC78" s="2" t="s">
        <v>105</v>
      </c>
      <c r="DAD78" s="11" t="s">
        <v>224</v>
      </c>
      <c r="DAE78" s="8">
        <v>11968</v>
      </c>
      <c r="DAF78" s="9" t="s">
        <v>243</v>
      </c>
      <c r="DAG78" s="10">
        <v>89</v>
      </c>
      <c r="DAH78" s="11" t="s">
        <v>256</v>
      </c>
      <c r="DAI78" s="11" t="s">
        <v>220</v>
      </c>
      <c r="DAJ78" s="11" t="s">
        <v>100</v>
      </c>
      <c r="DAK78" s="2" t="s">
        <v>105</v>
      </c>
      <c r="DAL78" s="11" t="s">
        <v>224</v>
      </c>
      <c r="DAM78" s="8">
        <v>11968</v>
      </c>
      <c r="DAN78" s="9" t="s">
        <v>243</v>
      </c>
      <c r="DAO78" s="10">
        <v>89</v>
      </c>
      <c r="DAP78" s="11" t="s">
        <v>256</v>
      </c>
      <c r="DAQ78" s="11" t="s">
        <v>220</v>
      </c>
      <c r="DAR78" s="11" t="s">
        <v>100</v>
      </c>
      <c r="DAS78" s="2" t="s">
        <v>105</v>
      </c>
      <c r="DAT78" s="11" t="s">
        <v>224</v>
      </c>
      <c r="DAU78" s="8">
        <v>11968</v>
      </c>
      <c r="DAV78" s="9" t="s">
        <v>243</v>
      </c>
      <c r="DAW78" s="10">
        <v>89</v>
      </c>
      <c r="DAX78" s="11" t="s">
        <v>256</v>
      </c>
      <c r="DAY78" s="11" t="s">
        <v>220</v>
      </c>
      <c r="DAZ78" s="11" t="s">
        <v>100</v>
      </c>
      <c r="DBA78" s="2" t="s">
        <v>105</v>
      </c>
      <c r="DBB78" s="11" t="s">
        <v>224</v>
      </c>
      <c r="DBC78" s="8">
        <v>11968</v>
      </c>
      <c r="DBD78" s="9" t="s">
        <v>243</v>
      </c>
      <c r="DBE78" s="10">
        <v>89</v>
      </c>
      <c r="DBF78" s="11" t="s">
        <v>256</v>
      </c>
      <c r="DBG78" s="11" t="s">
        <v>220</v>
      </c>
      <c r="DBH78" s="11" t="s">
        <v>100</v>
      </c>
      <c r="DBI78" s="2" t="s">
        <v>105</v>
      </c>
      <c r="DBJ78" s="11" t="s">
        <v>224</v>
      </c>
      <c r="DBK78" s="8">
        <v>11968</v>
      </c>
      <c r="DBL78" s="9" t="s">
        <v>243</v>
      </c>
      <c r="DBM78" s="10">
        <v>89</v>
      </c>
      <c r="DBN78" s="11" t="s">
        <v>256</v>
      </c>
      <c r="DBO78" s="11" t="s">
        <v>220</v>
      </c>
      <c r="DBP78" s="11" t="s">
        <v>100</v>
      </c>
      <c r="DBQ78" s="2" t="s">
        <v>105</v>
      </c>
      <c r="DBR78" s="11" t="s">
        <v>224</v>
      </c>
      <c r="DBS78" s="8">
        <v>11968</v>
      </c>
      <c r="DBT78" s="9" t="s">
        <v>243</v>
      </c>
      <c r="DBU78" s="10">
        <v>89</v>
      </c>
      <c r="DBV78" s="11" t="s">
        <v>256</v>
      </c>
      <c r="DBW78" s="11" t="s">
        <v>220</v>
      </c>
      <c r="DBX78" s="11" t="s">
        <v>100</v>
      </c>
      <c r="DBY78" s="2" t="s">
        <v>105</v>
      </c>
      <c r="DBZ78" s="11" t="s">
        <v>224</v>
      </c>
      <c r="DCA78" s="8">
        <v>11968</v>
      </c>
      <c r="DCB78" s="9" t="s">
        <v>243</v>
      </c>
      <c r="DCC78" s="10">
        <v>89</v>
      </c>
      <c r="DCD78" s="11" t="s">
        <v>256</v>
      </c>
      <c r="DCE78" s="11" t="s">
        <v>220</v>
      </c>
      <c r="DCF78" s="11" t="s">
        <v>100</v>
      </c>
      <c r="DCG78" s="2" t="s">
        <v>105</v>
      </c>
      <c r="DCH78" s="11" t="s">
        <v>224</v>
      </c>
      <c r="DCI78" s="8">
        <v>11968</v>
      </c>
      <c r="DCJ78" s="9" t="s">
        <v>243</v>
      </c>
      <c r="DCK78" s="10">
        <v>89</v>
      </c>
      <c r="DCL78" s="11" t="s">
        <v>256</v>
      </c>
      <c r="DCM78" s="11" t="s">
        <v>220</v>
      </c>
      <c r="DCN78" s="11" t="s">
        <v>100</v>
      </c>
      <c r="DCO78" s="2" t="s">
        <v>105</v>
      </c>
      <c r="DCP78" s="11" t="s">
        <v>224</v>
      </c>
      <c r="DCQ78" s="8">
        <v>11968</v>
      </c>
      <c r="DCR78" s="9" t="s">
        <v>243</v>
      </c>
      <c r="DCS78" s="10">
        <v>89</v>
      </c>
      <c r="DCT78" s="11" t="s">
        <v>256</v>
      </c>
      <c r="DCU78" s="11" t="s">
        <v>220</v>
      </c>
      <c r="DCV78" s="11" t="s">
        <v>100</v>
      </c>
      <c r="DCW78" s="2" t="s">
        <v>105</v>
      </c>
      <c r="DCX78" s="11" t="s">
        <v>224</v>
      </c>
      <c r="DCY78" s="8">
        <v>11968</v>
      </c>
      <c r="DCZ78" s="9" t="s">
        <v>243</v>
      </c>
      <c r="DDA78" s="10">
        <v>89</v>
      </c>
      <c r="DDB78" s="11" t="s">
        <v>256</v>
      </c>
      <c r="DDC78" s="11" t="s">
        <v>220</v>
      </c>
      <c r="DDD78" s="11" t="s">
        <v>100</v>
      </c>
      <c r="DDE78" s="2" t="s">
        <v>105</v>
      </c>
      <c r="DDF78" s="11" t="s">
        <v>224</v>
      </c>
      <c r="DDG78" s="8">
        <v>11968</v>
      </c>
      <c r="DDH78" s="9" t="s">
        <v>243</v>
      </c>
      <c r="DDI78" s="10">
        <v>89</v>
      </c>
      <c r="DDJ78" s="11" t="s">
        <v>256</v>
      </c>
      <c r="DDK78" s="11" t="s">
        <v>220</v>
      </c>
      <c r="DDL78" s="11" t="s">
        <v>100</v>
      </c>
      <c r="DDM78" s="2" t="s">
        <v>105</v>
      </c>
      <c r="DDN78" s="11" t="s">
        <v>224</v>
      </c>
      <c r="DDO78" s="8">
        <v>11968</v>
      </c>
      <c r="DDP78" s="9" t="s">
        <v>243</v>
      </c>
      <c r="DDQ78" s="10">
        <v>89</v>
      </c>
      <c r="DDR78" s="11" t="s">
        <v>256</v>
      </c>
      <c r="DDS78" s="11" t="s">
        <v>220</v>
      </c>
      <c r="DDT78" s="11" t="s">
        <v>100</v>
      </c>
      <c r="DDU78" s="2" t="s">
        <v>105</v>
      </c>
      <c r="DDV78" s="11" t="s">
        <v>224</v>
      </c>
      <c r="DDW78" s="8">
        <v>11968</v>
      </c>
      <c r="DDX78" s="9" t="s">
        <v>243</v>
      </c>
      <c r="DDY78" s="10">
        <v>89</v>
      </c>
      <c r="DDZ78" s="11" t="s">
        <v>256</v>
      </c>
      <c r="DEA78" s="11" t="s">
        <v>220</v>
      </c>
      <c r="DEB78" s="11" t="s">
        <v>100</v>
      </c>
      <c r="DEC78" s="2" t="s">
        <v>105</v>
      </c>
      <c r="DED78" s="11" t="s">
        <v>224</v>
      </c>
      <c r="DEE78" s="8">
        <v>11968</v>
      </c>
      <c r="DEF78" s="9" t="s">
        <v>243</v>
      </c>
      <c r="DEG78" s="10">
        <v>89</v>
      </c>
      <c r="DEH78" s="11" t="s">
        <v>256</v>
      </c>
      <c r="DEI78" s="11" t="s">
        <v>220</v>
      </c>
      <c r="DEJ78" s="11" t="s">
        <v>100</v>
      </c>
      <c r="DEK78" s="2" t="s">
        <v>105</v>
      </c>
      <c r="DEL78" s="11" t="s">
        <v>224</v>
      </c>
      <c r="DEM78" s="8">
        <v>11968</v>
      </c>
      <c r="DEN78" s="9" t="s">
        <v>243</v>
      </c>
      <c r="DEO78" s="10">
        <v>89</v>
      </c>
      <c r="DEP78" s="11" t="s">
        <v>256</v>
      </c>
      <c r="DEQ78" s="11" t="s">
        <v>220</v>
      </c>
      <c r="DER78" s="11" t="s">
        <v>100</v>
      </c>
      <c r="DES78" s="2" t="s">
        <v>105</v>
      </c>
      <c r="DET78" s="11" t="s">
        <v>224</v>
      </c>
      <c r="DEU78" s="8">
        <v>11968</v>
      </c>
      <c r="DEV78" s="9" t="s">
        <v>243</v>
      </c>
      <c r="DEW78" s="10">
        <v>89</v>
      </c>
      <c r="DEX78" s="11" t="s">
        <v>256</v>
      </c>
      <c r="DEY78" s="11" t="s">
        <v>220</v>
      </c>
      <c r="DEZ78" s="11" t="s">
        <v>100</v>
      </c>
      <c r="DFA78" s="2" t="s">
        <v>105</v>
      </c>
      <c r="DFB78" s="11" t="s">
        <v>224</v>
      </c>
      <c r="DFC78" s="8">
        <v>11968</v>
      </c>
      <c r="DFD78" s="9" t="s">
        <v>243</v>
      </c>
      <c r="DFE78" s="10">
        <v>89</v>
      </c>
      <c r="DFF78" s="11" t="s">
        <v>256</v>
      </c>
      <c r="DFG78" s="11" t="s">
        <v>220</v>
      </c>
      <c r="DFH78" s="11" t="s">
        <v>100</v>
      </c>
      <c r="DFI78" s="2" t="s">
        <v>105</v>
      </c>
      <c r="DFJ78" s="11" t="s">
        <v>224</v>
      </c>
      <c r="DFK78" s="8">
        <v>11968</v>
      </c>
      <c r="DFL78" s="9" t="s">
        <v>243</v>
      </c>
      <c r="DFM78" s="10">
        <v>89</v>
      </c>
      <c r="DFN78" s="11" t="s">
        <v>256</v>
      </c>
      <c r="DFO78" s="11" t="s">
        <v>220</v>
      </c>
      <c r="DFP78" s="11" t="s">
        <v>100</v>
      </c>
      <c r="DFQ78" s="2" t="s">
        <v>105</v>
      </c>
      <c r="DFR78" s="11" t="s">
        <v>224</v>
      </c>
      <c r="DFS78" s="8">
        <v>11968</v>
      </c>
      <c r="DFT78" s="9" t="s">
        <v>243</v>
      </c>
      <c r="DFU78" s="10">
        <v>89</v>
      </c>
      <c r="DFV78" s="11" t="s">
        <v>256</v>
      </c>
      <c r="DFW78" s="11" t="s">
        <v>220</v>
      </c>
      <c r="DFX78" s="11" t="s">
        <v>100</v>
      </c>
      <c r="DFY78" s="2" t="s">
        <v>105</v>
      </c>
      <c r="DFZ78" s="11" t="s">
        <v>224</v>
      </c>
      <c r="DGA78" s="8">
        <v>11968</v>
      </c>
      <c r="DGB78" s="9" t="s">
        <v>243</v>
      </c>
      <c r="DGC78" s="10">
        <v>89</v>
      </c>
      <c r="DGD78" s="11" t="s">
        <v>256</v>
      </c>
      <c r="DGE78" s="11" t="s">
        <v>220</v>
      </c>
      <c r="DGF78" s="11" t="s">
        <v>100</v>
      </c>
      <c r="DGG78" s="2" t="s">
        <v>105</v>
      </c>
      <c r="DGH78" s="11" t="s">
        <v>224</v>
      </c>
      <c r="DGI78" s="8">
        <v>11968</v>
      </c>
      <c r="DGJ78" s="9" t="s">
        <v>243</v>
      </c>
      <c r="DGK78" s="10">
        <v>89</v>
      </c>
      <c r="DGL78" s="11" t="s">
        <v>256</v>
      </c>
      <c r="DGM78" s="11" t="s">
        <v>220</v>
      </c>
      <c r="DGN78" s="11" t="s">
        <v>100</v>
      </c>
      <c r="DGO78" s="2" t="s">
        <v>105</v>
      </c>
      <c r="DGP78" s="11" t="s">
        <v>224</v>
      </c>
      <c r="DGQ78" s="8">
        <v>11968</v>
      </c>
      <c r="DGR78" s="9" t="s">
        <v>243</v>
      </c>
      <c r="DGS78" s="10">
        <v>89</v>
      </c>
      <c r="DGT78" s="11" t="s">
        <v>256</v>
      </c>
      <c r="DGU78" s="11" t="s">
        <v>220</v>
      </c>
      <c r="DGV78" s="11" t="s">
        <v>100</v>
      </c>
      <c r="DGW78" s="2" t="s">
        <v>105</v>
      </c>
      <c r="DGX78" s="11" t="s">
        <v>224</v>
      </c>
      <c r="DGY78" s="8">
        <v>11968</v>
      </c>
      <c r="DGZ78" s="9" t="s">
        <v>243</v>
      </c>
      <c r="DHA78" s="10">
        <v>89</v>
      </c>
      <c r="DHB78" s="11" t="s">
        <v>256</v>
      </c>
      <c r="DHC78" s="11" t="s">
        <v>220</v>
      </c>
      <c r="DHD78" s="11" t="s">
        <v>100</v>
      </c>
      <c r="DHE78" s="2" t="s">
        <v>105</v>
      </c>
      <c r="DHF78" s="11" t="s">
        <v>224</v>
      </c>
      <c r="DHG78" s="8">
        <v>11968</v>
      </c>
      <c r="DHH78" s="9" t="s">
        <v>243</v>
      </c>
      <c r="DHI78" s="10">
        <v>89</v>
      </c>
      <c r="DHJ78" s="11" t="s">
        <v>256</v>
      </c>
      <c r="DHK78" s="11" t="s">
        <v>220</v>
      </c>
      <c r="DHL78" s="11" t="s">
        <v>100</v>
      </c>
      <c r="DHM78" s="2" t="s">
        <v>105</v>
      </c>
      <c r="DHN78" s="11" t="s">
        <v>224</v>
      </c>
      <c r="DHO78" s="8">
        <v>11968</v>
      </c>
      <c r="DHP78" s="9" t="s">
        <v>243</v>
      </c>
      <c r="DHQ78" s="10">
        <v>89</v>
      </c>
      <c r="DHR78" s="11" t="s">
        <v>256</v>
      </c>
      <c r="DHS78" s="11" t="s">
        <v>220</v>
      </c>
      <c r="DHT78" s="11" t="s">
        <v>100</v>
      </c>
      <c r="DHU78" s="2" t="s">
        <v>105</v>
      </c>
      <c r="DHV78" s="11" t="s">
        <v>224</v>
      </c>
      <c r="DHW78" s="8">
        <v>11968</v>
      </c>
      <c r="DHX78" s="9" t="s">
        <v>243</v>
      </c>
      <c r="DHY78" s="10">
        <v>89</v>
      </c>
      <c r="DHZ78" s="11" t="s">
        <v>256</v>
      </c>
      <c r="DIA78" s="11" t="s">
        <v>220</v>
      </c>
      <c r="DIB78" s="11" t="s">
        <v>100</v>
      </c>
      <c r="DIC78" s="2" t="s">
        <v>105</v>
      </c>
      <c r="DID78" s="11" t="s">
        <v>224</v>
      </c>
      <c r="DIE78" s="8">
        <v>11968</v>
      </c>
      <c r="DIF78" s="9" t="s">
        <v>243</v>
      </c>
      <c r="DIG78" s="10">
        <v>89</v>
      </c>
      <c r="DIH78" s="11" t="s">
        <v>256</v>
      </c>
      <c r="DII78" s="11" t="s">
        <v>220</v>
      </c>
      <c r="DIJ78" s="11" t="s">
        <v>100</v>
      </c>
      <c r="DIK78" s="2" t="s">
        <v>105</v>
      </c>
      <c r="DIL78" s="11" t="s">
        <v>224</v>
      </c>
      <c r="DIM78" s="8">
        <v>11968</v>
      </c>
      <c r="DIN78" s="9" t="s">
        <v>243</v>
      </c>
      <c r="DIO78" s="10">
        <v>89</v>
      </c>
      <c r="DIP78" s="11" t="s">
        <v>256</v>
      </c>
      <c r="DIQ78" s="11" t="s">
        <v>220</v>
      </c>
      <c r="DIR78" s="11" t="s">
        <v>100</v>
      </c>
      <c r="DIS78" s="2" t="s">
        <v>105</v>
      </c>
      <c r="DIT78" s="11" t="s">
        <v>224</v>
      </c>
      <c r="DIU78" s="8">
        <v>11968</v>
      </c>
      <c r="DIV78" s="9" t="s">
        <v>243</v>
      </c>
      <c r="DIW78" s="10">
        <v>89</v>
      </c>
      <c r="DIX78" s="11" t="s">
        <v>256</v>
      </c>
      <c r="DIY78" s="11" t="s">
        <v>220</v>
      </c>
      <c r="DIZ78" s="11" t="s">
        <v>100</v>
      </c>
      <c r="DJA78" s="2" t="s">
        <v>105</v>
      </c>
      <c r="DJB78" s="11" t="s">
        <v>224</v>
      </c>
      <c r="DJC78" s="8">
        <v>11968</v>
      </c>
      <c r="DJD78" s="9" t="s">
        <v>243</v>
      </c>
      <c r="DJE78" s="10">
        <v>89</v>
      </c>
      <c r="DJF78" s="11" t="s">
        <v>256</v>
      </c>
      <c r="DJG78" s="11" t="s">
        <v>220</v>
      </c>
      <c r="DJH78" s="11" t="s">
        <v>100</v>
      </c>
      <c r="DJI78" s="2" t="s">
        <v>105</v>
      </c>
      <c r="DJJ78" s="11" t="s">
        <v>224</v>
      </c>
      <c r="DJK78" s="8">
        <v>11968</v>
      </c>
      <c r="DJL78" s="9" t="s">
        <v>243</v>
      </c>
      <c r="DJM78" s="10">
        <v>89</v>
      </c>
      <c r="DJN78" s="11" t="s">
        <v>256</v>
      </c>
      <c r="DJO78" s="11" t="s">
        <v>220</v>
      </c>
      <c r="DJP78" s="11" t="s">
        <v>100</v>
      </c>
      <c r="DJQ78" s="2" t="s">
        <v>105</v>
      </c>
      <c r="DJR78" s="11" t="s">
        <v>224</v>
      </c>
      <c r="DJS78" s="8">
        <v>11968</v>
      </c>
      <c r="DJT78" s="9" t="s">
        <v>243</v>
      </c>
      <c r="DJU78" s="10">
        <v>89</v>
      </c>
      <c r="DJV78" s="11" t="s">
        <v>256</v>
      </c>
      <c r="DJW78" s="11" t="s">
        <v>220</v>
      </c>
      <c r="DJX78" s="11" t="s">
        <v>100</v>
      </c>
      <c r="DJY78" s="2" t="s">
        <v>105</v>
      </c>
      <c r="DJZ78" s="11" t="s">
        <v>224</v>
      </c>
      <c r="DKA78" s="8">
        <v>11968</v>
      </c>
      <c r="DKB78" s="9" t="s">
        <v>243</v>
      </c>
      <c r="DKC78" s="10">
        <v>89</v>
      </c>
      <c r="DKD78" s="11" t="s">
        <v>256</v>
      </c>
      <c r="DKE78" s="11" t="s">
        <v>220</v>
      </c>
      <c r="DKF78" s="11" t="s">
        <v>100</v>
      </c>
      <c r="DKG78" s="2" t="s">
        <v>105</v>
      </c>
      <c r="DKH78" s="11" t="s">
        <v>224</v>
      </c>
      <c r="DKI78" s="8">
        <v>11968</v>
      </c>
      <c r="DKJ78" s="9" t="s">
        <v>243</v>
      </c>
      <c r="DKK78" s="10">
        <v>89</v>
      </c>
      <c r="DKL78" s="11" t="s">
        <v>256</v>
      </c>
      <c r="DKM78" s="11" t="s">
        <v>220</v>
      </c>
      <c r="DKN78" s="11" t="s">
        <v>100</v>
      </c>
      <c r="DKO78" s="2" t="s">
        <v>105</v>
      </c>
      <c r="DKP78" s="11" t="s">
        <v>224</v>
      </c>
      <c r="DKQ78" s="8">
        <v>11968</v>
      </c>
      <c r="DKR78" s="9" t="s">
        <v>243</v>
      </c>
      <c r="DKS78" s="10">
        <v>89</v>
      </c>
      <c r="DKT78" s="11" t="s">
        <v>256</v>
      </c>
      <c r="DKU78" s="11" t="s">
        <v>220</v>
      </c>
      <c r="DKV78" s="11" t="s">
        <v>100</v>
      </c>
      <c r="DKW78" s="2" t="s">
        <v>105</v>
      </c>
      <c r="DKX78" s="11" t="s">
        <v>224</v>
      </c>
      <c r="DKY78" s="8">
        <v>11968</v>
      </c>
      <c r="DKZ78" s="9" t="s">
        <v>243</v>
      </c>
      <c r="DLA78" s="10">
        <v>89</v>
      </c>
      <c r="DLB78" s="11" t="s">
        <v>256</v>
      </c>
      <c r="DLC78" s="11" t="s">
        <v>220</v>
      </c>
      <c r="DLD78" s="11" t="s">
        <v>100</v>
      </c>
      <c r="DLE78" s="2" t="s">
        <v>105</v>
      </c>
      <c r="DLF78" s="11" t="s">
        <v>224</v>
      </c>
      <c r="DLG78" s="8">
        <v>11968</v>
      </c>
      <c r="DLH78" s="9" t="s">
        <v>243</v>
      </c>
      <c r="DLI78" s="10">
        <v>89</v>
      </c>
      <c r="DLJ78" s="11" t="s">
        <v>256</v>
      </c>
      <c r="DLK78" s="11" t="s">
        <v>220</v>
      </c>
      <c r="DLL78" s="11" t="s">
        <v>100</v>
      </c>
      <c r="DLM78" s="2" t="s">
        <v>105</v>
      </c>
      <c r="DLN78" s="11" t="s">
        <v>224</v>
      </c>
      <c r="DLO78" s="8">
        <v>11968</v>
      </c>
      <c r="DLP78" s="9" t="s">
        <v>243</v>
      </c>
      <c r="DLQ78" s="10">
        <v>89</v>
      </c>
      <c r="DLR78" s="11" t="s">
        <v>256</v>
      </c>
      <c r="DLS78" s="11" t="s">
        <v>220</v>
      </c>
      <c r="DLT78" s="11" t="s">
        <v>100</v>
      </c>
      <c r="DLU78" s="2" t="s">
        <v>105</v>
      </c>
      <c r="DLV78" s="11" t="s">
        <v>224</v>
      </c>
      <c r="DLW78" s="8">
        <v>11968</v>
      </c>
      <c r="DLX78" s="9" t="s">
        <v>243</v>
      </c>
      <c r="DLY78" s="10">
        <v>89</v>
      </c>
      <c r="DLZ78" s="11" t="s">
        <v>256</v>
      </c>
      <c r="DMA78" s="11" t="s">
        <v>220</v>
      </c>
      <c r="DMB78" s="11" t="s">
        <v>100</v>
      </c>
      <c r="DMC78" s="2" t="s">
        <v>105</v>
      </c>
      <c r="DMD78" s="11" t="s">
        <v>224</v>
      </c>
      <c r="DME78" s="8">
        <v>11968</v>
      </c>
      <c r="DMF78" s="9" t="s">
        <v>243</v>
      </c>
      <c r="DMG78" s="10">
        <v>89</v>
      </c>
      <c r="DMH78" s="11" t="s">
        <v>256</v>
      </c>
      <c r="DMI78" s="11" t="s">
        <v>220</v>
      </c>
      <c r="DMJ78" s="11" t="s">
        <v>100</v>
      </c>
      <c r="DMK78" s="2" t="s">
        <v>105</v>
      </c>
      <c r="DML78" s="11" t="s">
        <v>224</v>
      </c>
      <c r="DMM78" s="8">
        <v>11968</v>
      </c>
      <c r="DMN78" s="9" t="s">
        <v>243</v>
      </c>
      <c r="DMO78" s="10">
        <v>89</v>
      </c>
      <c r="DMP78" s="11" t="s">
        <v>256</v>
      </c>
      <c r="DMQ78" s="11" t="s">
        <v>220</v>
      </c>
      <c r="DMR78" s="11" t="s">
        <v>100</v>
      </c>
      <c r="DMS78" s="2" t="s">
        <v>105</v>
      </c>
      <c r="DMT78" s="11" t="s">
        <v>224</v>
      </c>
      <c r="DMU78" s="8">
        <v>11968</v>
      </c>
      <c r="DMV78" s="9" t="s">
        <v>243</v>
      </c>
      <c r="DMW78" s="10">
        <v>89</v>
      </c>
      <c r="DMX78" s="11" t="s">
        <v>256</v>
      </c>
      <c r="DMY78" s="11" t="s">
        <v>220</v>
      </c>
      <c r="DMZ78" s="11" t="s">
        <v>100</v>
      </c>
      <c r="DNA78" s="2" t="s">
        <v>105</v>
      </c>
      <c r="DNB78" s="11" t="s">
        <v>224</v>
      </c>
      <c r="DNC78" s="8">
        <v>11968</v>
      </c>
      <c r="DND78" s="9" t="s">
        <v>243</v>
      </c>
      <c r="DNE78" s="10">
        <v>89</v>
      </c>
      <c r="DNF78" s="11" t="s">
        <v>256</v>
      </c>
      <c r="DNG78" s="11" t="s">
        <v>220</v>
      </c>
      <c r="DNH78" s="11" t="s">
        <v>100</v>
      </c>
      <c r="DNI78" s="2" t="s">
        <v>105</v>
      </c>
      <c r="DNJ78" s="11" t="s">
        <v>224</v>
      </c>
      <c r="DNK78" s="8">
        <v>11968</v>
      </c>
      <c r="DNL78" s="9" t="s">
        <v>243</v>
      </c>
      <c r="DNM78" s="10">
        <v>89</v>
      </c>
      <c r="DNN78" s="11" t="s">
        <v>256</v>
      </c>
      <c r="DNO78" s="11" t="s">
        <v>220</v>
      </c>
      <c r="DNP78" s="11" t="s">
        <v>100</v>
      </c>
      <c r="DNQ78" s="2" t="s">
        <v>105</v>
      </c>
      <c r="DNR78" s="11" t="s">
        <v>224</v>
      </c>
      <c r="DNS78" s="8">
        <v>11968</v>
      </c>
      <c r="DNT78" s="9" t="s">
        <v>243</v>
      </c>
      <c r="DNU78" s="10">
        <v>89</v>
      </c>
      <c r="DNV78" s="11" t="s">
        <v>256</v>
      </c>
      <c r="DNW78" s="11" t="s">
        <v>220</v>
      </c>
      <c r="DNX78" s="11" t="s">
        <v>100</v>
      </c>
      <c r="DNY78" s="2" t="s">
        <v>105</v>
      </c>
      <c r="DNZ78" s="11" t="s">
        <v>224</v>
      </c>
      <c r="DOA78" s="8">
        <v>11968</v>
      </c>
      <c r="DOB78" s="9" t="s">
        <v>243</v>
      </c>
      <c r="DOC78" s="10">
        <v>89</v>
      </c>
      <c r="DOD78" s="11" t="s">
        <v>256</v>
      </c>
      <c r="DOE78" s="11" t="s">
        <v>220</v>
      </c>
      <c r="DOF78" s="11" t="s">
        <v>100</v>
      </c>
      <c r="DOG78" s="2" t="s">
        <v>105</v>
      </c>
      <c r="DOH78" s="11" t="s">
        <v>224</v>
      </c>
      <c r="DOI78" s="8">
        <v>11968</v>
      </c>
      <c r="DOJ78" s="9" t="s">
        <v>243</v>
      </c>
      <c r="DOK78" s="10">
        <v>89</v>
      </c>
      <c r="DOL78" s="11" t="s">
        <v>256</v>
      </c>
      <c r="DOM78" s="11" t="s">
        <v>220</v>
      </c>
      <c r="DON78" s="11" t="s">
        <v>100</v>
      </c>
      <c r="DOO78" s="2" t="s">
        <v>105</v>
      </c>
      <c r="DOP78" s="11" t="s">
        <v>224</v>
      </c>
      <c r="DOQ78" s="8">
        <v>11968</v>
      </c>
      <c r="DOR78" s="9" t="s">
        <v>243</v>
      </c>
      <c r="DOS78" s="10">
        <v>89</v>
      </c>
      <c r="DOT78" s="11" t="s">
        <v>256</v>
      </c>
      <c r="DOU78" s="11" t="s">
        <v>220</v>
      </c>
      <c r="DOV78" s="11" t="s">
        <v>100</v>
      </c>
      <c r="DOW78" s="2" t="s">
        <v>105</v>
      </c>
      <c r="DOX78" s="11" t="s">
        <v>224</v>
      </c>
      <c r="DOY78" s="8">
        <v>11968</v>
      </c>
      <c r="DOZ78" s="9" t="s">
        <v>243</v>
      </c>
      <c r="DPA78" s="10">
        <v>89</v>
      </c>
      <c r="DPB78" s="11" t="s">
        <v>256</v>
      </c>
      <c r="DPC78" s="11" t="s">
        <v>220</v>
      </c>
      <c r="DPD78" s="11" t="s">
        <v>100</v>
      </c>
      <c r="DPE78" s="2" t="s">
        <v>105</v>
      </c>
      <c r="DPF78" s="11" t="s">
        <v>224</v>
      </c>
      <c r="DPG78" s="8">
        <v>11968</v>
      </c>
      <c r="DPH78" s="9" t="s">
        <v>243</v>
      </c>
      <c r="DPI78" s="10">
        <v>89</v>
      </c>
      <c r="DPJ78" s="11" t="s">
        <v>256</v>
      </c>
      <c r="DPK78" s="11" t="s">
        <v>220</v>
      </c>
      <c r="DPL78" s="11" t="s">
        <v>100</v>
      </c>
      <c r="DPM78" s="2" t="s">
        <v>105</v>
      </c>
      <c r="DPN78" s="11" t="s">
        <v>224</v>
      </c>
      <c r="DPO78" s="8">
        <v>11968</v>
      </c>
      <c r="DPP78" s="9" t="s">
        <v>243</v>
      </c>
      <c r="DPQ78" s="10">
        <v>89</v>
      </c>
      <c r="DPR78" s="11" t="s">
        <v>256</v>
      </c>
      <c r="DPS78" s="11" t="s">
        <v>220</v>
      </c>
      <c r="DPT78" s="11" t="s">
        <v>100</v>
      </c>
      <c r="DPU78" s="2" t="s">
        <v>105</v>
      </c>
      <c r="DPV78" s="11" t="s">
        <v>224</v>
      </c>
      <c r="DPW78" s="8">
        <v>11968</v>
      </c>
      <c r="DPX78" s="9" t="s">
        <v>243</v>
      </c>
      <c r="DPY78" s="10">
        <v>89</v>
      </c>
      <c r="DPZ78" s="11" t="s">
        <v>256</v>
      </c>
      <c r="DQA78" s="11" t="s">
        <v>220</v>
      </c>
      <c r="DQB78" s="11" t="s">
        <v>100</v>
      </c>
      <c r="DQC78" s="2" t="s">
        <v>105</v>
      </c>
      <c r="DQD78" s="11" t="s">
        <v>224</v>
      </c>
      <c r="DQE78" s="8">
        <v>11968</v>
      </c>
      <c r="DQF78" s="9" t="s">
        <v>243</v>
      </c>
      <c r="DQG78" s="10">
        <v>89</v>
      </c>
      <c r="DQH78" s="11" t="s">
        <v>256</v>
      </c>
      <c r="DQI78" s="11" t="s">
        <v>220</v>
      </c>
      <c r="DQJ78" s="11" t="s">
        <v>100</v>
      </c>
      <c r="DQK78" s="2" t="s">
        <v>105</v>
      </c>
      <c r="DQL78" s="11" t="s">
        <v>224</v>
      </c>
      <c r="DQM78" s="8">
        <v>11968</v>
      </c>
      <c r="DQN78" s="9" t="s">
        <v>243</v>
      </c>
      <c r="DQO78" s="10">
        <v>89</v>
      </c>
      <c r="DQP78" s="11" t="s">
        <v>256</v>
      </c>
      <c r="DQQ78" s="11" t="s">
        <v>220</v>
      </c>
      <c r="DQR78" s="11" t="s">
        <v>100</v>
      </c>
      <c r="DQS78" s="2" t="s">
        <v>105</v>
      </c>
      <c r="DQT78" s="11" t="s">
        <v>224</v>
      </c>
      <c r="DQU78" s="8">
        <v>11968</v>
      </c>
      <c r="DQV78" s="9" t="s">
        <v>243</v>
      </c>
      <c r="DQW78" s="10">
        <v>89</v>
      </c>
      <c r="DQX78" s="11" t="s">
        <v>256</v>
      </c>
      <c r="DQY78" s="11" t="s">
        <v>220</v>
      </c>
      <c r="DQZ78" s="11" t="s">
        <v>100</v>
      </c>
      <c r="DRA78" s="2" t="s">
        <v>105</v>
      </c>
      <c r="DRB78" s="11" t="s">
        <v>224</v>
      </c>
      <c r="DRC78" s="8">
        <v>11968</v>
      </c>
      <c r="DRD78" s="9" t="s">
        <v>243</v>
      </c>
      <c r="DRE78" s="10">
        <v>89</v>
      </c>
      <c r="DRF78" s="11" t="s">
        <v>256</v>
      </c>
      <c r="DRG78" s="11" t="s">
        <v>220</v>
      </c>
      <c r="DRH78" s="11" t="s">
        <v>100</v>
      </c>
      <c r="DRI78" s="2" t="s">
        <v>105</v>
      </c>
      <c r="DRJ78" s="11" t="s">
        <v>224</v>
      </c>
      <c r="DRK78" s="8">
        <v>11968</v>
      </c>
      <c r="DRL78" s="9" t="s">
        <v>243</v>
      </c>
      <c r="DRM78" s="10">
        <v>89</v>
      </c>
      <c r="DRN78" s="11" t="s">
        <v>256</v>
      </c>
      <c r="DRO78" s="11" t="s">
        <v>220</v>
      </c>
      <c r="DRP78" s="11" t="s">
        <v>100</v>
      </c>
      <c r="DRQ78" s="2" t="s">
        <v>105</v>
      </c>
      <c r="DRR78" s="11" t="s">
        <v>224</v>
      </c>
      <c r="DRS78" s="8">
        <v>11968</v>
      </c>
      <c r="DRT78" s="9" t="s">
        <v>243</v>
      </c>
      <c r="DRU78" s="10">
        <v>89</v>
      </c>
      <c r="DRV78" s="11" t="s">
        <v>256</v>
      </c>
      <c r="DRW78" s="11" t="s">
        <v>220</v>
      </c>
      <c r="DRX78" s="11" t="s">
        <v>100</v>
      </c>
      <c r="DRY78" s="2" t="s">
        <v>105</v>
      </c>
      <c r="DRZ78" s="11" t="s">
        <v>224</v>
      </c>
      <c r="DSA78" s="8">
        <v>11968</v>
      </c>
      <c r="DSB78" s="9" t="s">
        <v>243</v>
      </c>
      <c r="DSC78" s="10">
        <v>89</v>
      </c>
      <c r="DSD78" s="11" t="s">
        <v>256</v>
      </c>
      <c r="DSE78" s="11" t="s">
        <v>220</v>
      </c>
      <c r="DSF78" s="11" t="s">
        <v>100</v>
      </c>
      <c r="DSG78" s="2" t="s">
        <v>105</v>
      </c>
      <c r="DSH78" s="11" t="s">
        <v>224</v>
      </c>
      <c r="DSI78" s="8">
        <v>11968</v>
      </c>
      <c r="DSJ78" s="9" t="s">
        <v>243</v>
      </c>
      <c r="DSK78" s="10">
        <v>89</v>
      </c>
      <c r="DSL78" s="11" t="s">
        <v>256</v>
      </c>
      <c r="DSM78" s="11" t="s">
        <v>220</v>
      </c>
      <c r="DSN78" s="11" t="s">
        <v>100</v>
      </c>
      <c r="DSO78" s="2" t="s">
        <v>105</v>
      </c>
      <c r="DSP78" s="11" t="s">
        <v>224</v>
      </c>
      <c r="DSQ78" s="8">
        <v>11968</v>
      </c>
      <c r="DSR78" s="9" t="s">
        <v>243</v>
      </c>
      <c r="DSS78" s="10">
        <v>89</v>
      </c>
      <c r="DST78" s="11" t="s">
        <v>256</v>
      </c>
      <c r="DSU78" s="11" t="s">
        <v>220</v>
      </c>
      <c r="DSV78" s="11" t="s">
        <v>100</v>
      </c>
      <c r="DSW78" s="2" t="s">
        <v>105</v>
      </c>
      <c r="DSX78" s="11" t="s">
        <v>224</v>
      </c>
      <c r="DSY78" s="8">
        <v>11968</v>
      </c>
      <c r="DSZ78" s="9" t="s">
        <v>243</v>
      </c>
      <c r="DTA78" s="10">
        <v>89</v>
      </c>
      <c r="DTB78" s="11" t="s">
        <v>256</v>
      </c>
      <c r="DTC78" s="11" t="s">
        <v>220</v>
      </c>
      <c r="DTD78" s="11" t="s">
        <v>100</v>
      </c>
      <c r="DTE78" s="2" t="s">
        <v>105</v>
      </c>
      <c r="DTF78" s="11" t="s">
        <v>224</v>
      </c>
      <c r="DTG78" s="8">
        <v>11968</v>
      </c>
      <c r="DTH78" s="9" t="s">
        <v>243</v>
      </c>
      <c r="DTI78" s="10">
        <v>89</v>
      </c>
      <c r="DTJ78" s="11" t="s">
        <v>256</v>
      </c>
      <c r="DTK78" s="11" t="s">
        <v>220</v>
      </c>
      <c r="DTL78" s="11" t="s">
        <v>100</v>
      </c>
      <c r="DTM78" s="2" t="s">
        <v>105</v>
      </c>
      <c r="DTN78" s="11" t="s">
        <v>224</v>
      </c>
      <c r="DTO78" s="8">
        <v>11968</v>
      </c>
      <c r="DTP78" s="9" t="s">
        <v>243</v>
      </c>
      <c r="DTQ78" s="10">
        <v>89</v>
      </c>
      <c r="DTR78" s="11" t="s">
        <v>256</v>
      </c>
      <c r="DTS78" s="11" t="s">
        <v>220</v>
      </c>
      <c r="DTT78" s="11" t="s">
        <v>100</v>
      </c>
      <c r="DTU78" s="2" t="s">
        <v>105</v>
      </c>
      <c r="DTV78" s="11" t="s">
        <v>224</v>
      </c>
      <c r="DTW78" s="8">
        <v>11968</v>
      </c>
      <c r="DTX78" s="9" t="s">
        <v>243</v>
      </c>
      <c r="DTY78" s="10">
        <v>89</v>
      </c>
      <c r="DTZ78" s="11" t="s">
        <v>256</v>
      </c>
      <c r="DUA78" s="11" t="s">
        <v>220</v>
      </c>
      <c r="DUB78" s="11" t="s">
        <v>100</v>
      </c>
      <c r="DUC78" s="2" t="s">
        <v>105</v>
      </c>
      <c r="DUD78" s="11" t="s">
        <v>224</v>
      </c>
      <c r="DUE78" s="8">
        <v>11968</v>
      </c>
      <c r="DUF78" s="9" t="s">
        <v>243</v>
      </c>
      <c r="DUG78" s="10">
        <v>89</v>
      </c>
      <c r="DUH78" s="11" t="s">
        <v>256</v>
      </c>
      <c r="DUI78" s="11" t="s">
        <v>220</v>
      </c>
      <c r="DUJ78" s="11" t="s">
        <v>100</v>
      </c>
      <c r="DUK78" s="2" t="s">
        <v>105</v>
      </c>
      <c r="DUL78" s="11" t="s">
        <v>224</v>
      </c>
      <c r="DUM78" s="8">
        <v>11968</v>
      </c>
      <c r="DUN78" s="9" t="s">
        <v>243</v>
      </c>
      <c r="DUO78" s="10">
        <v>89</v>
      </c>
      <c r="DUP78" s="11" t="s">
        <v>256</v>
      </c>
      <c r="DUQ78" s="11" t="s">
        <v>220</v>
      </c>
      <c r="DUR78" s="11" t="s">
        <v>100</v>
      </c>
      <c r="DUS78" s="2" t="s">
        <v>105</v>
      </c>
      <c r="DUT78" s="11" t="s">
        <v>224</v>
      </c>
      <c r="DUU78" s="8">
        <v>11968</v>
      </c>
      <c r="DUV78" s="9" t="s">
        <v>243</v>
      </c>
      <c r="DUW78" s="10">
        <v>89</v>
      </c>
      <c r="DUX78" s="11" t="s">
        <v>256</v>
      </c>
      <c r="DUY78" s="11" t="s">
        <v>220</v>
      </c>
      <c r="DUZ78" s="11" t="s">
        <v>100</v>
      </c>
      <c r="DVA78" s="2" t="s">
        <v>105</v>
      </c>
      <c r="DVB78" s="11" t="s">
        <v>224</v>
      </c>
      <c r="DVC78" s="8">
        <v>11968</v>
      </c>
      <c r="DVD78" s="9" t="s">
        <v>243</v>
      </c>
      <c r="DVE78" s="10">
        <v>89</v>
      </c>
      <c r="DVF78" s="11" t="s">
        <v>256</v>
      </c>
      <c r="DVG78" s="11" t="s">
        <v>220</v>
      </c>
      <c r="DVH78" s="11" t="s">
        <v>100</v>
      </c>
      <c r="DVI78" s="2" t="s">
        <v>105</v>
      </c>
      <c r="DVJ78" s="11" t="s">
        <v>224</v>
      </c>
      <c r="DVK78" s="8">
        <v>11968</v>
      </c>
      <c r="DVL78" s="9" t="s">
        <v>243</v>
      </c>
      <c r="DVM78" s="10">
        <v>89</v>
      </c>
      <c r="DVN78" s="11" t="s">
        <v>256</v>
      </c>
      <c r="DVO78" s="11" t="s">
        <v>220</v>
      </c>
      <c r="DVP78" s="11" t="s">
        <v>100</v>
      </c>
      <c r="DVQ78" s="2" t="s">
        <v>105</v>
      </c>
      <c r="DVR78" s="11" t="s">
        <v>224</v>
      </c>
      <c r="DVS78" s="8">
        <v>11968</v>
      </c>
      <c r="DVT78" s="9" t="s">
        <v>243</v>
      </c>
      <c r="DVU78" s="10">
        <v>89</v>
      </c>
      <c r="DVV78" s="11" t="s">
        <v>256</v>
      </c>
      <c r="DVW78" s="11" t="s">
        <v>220</v>
      </c>
      <c r="DVX78" s="11" t="s">
        <v>100</v>
      </c>
      <c r="DVY78" s="2" t="s">
        <v>105</v>
      </c>
      <c r="DVZ78" s="11" t="s">
        <v>224</v>
      </c>
      <c r="DWA78" s="8">
        <v>11968</v>
      </c>
      <c r="DWB78" s="9" t="s">
        <v>243</v>
      </c>
      <c r="DWC78" s="10">
        <v>89</v>
      </c>
      <c r="DWD78" s="11" t="s">
        <v>256</v>
      </c>
      <c r="DWE78" s="11" t="s">
        <v>220</v>
      </c>
      <c r="DWF78" s="11" t="s">
        <v>100</v>
      </c>
      <c r="DWG78" s="2" t="s">
        <v>105</v>
      </c>
      <c r="DWH78" s="11" t="s">
        <v>224</v>
      </c>
      <c r="DWI78" s="8">
        <v>11968</v>
      </c>
      <c r="DWJ78" s="9" t="s">
        <v>243</v>
      </c>
      <c r="DWK78" s="10">
        <v>89</v>
      </c>
      <c r="DWL78" s="11" t="s">
        <v>256</v>
      </c>
      <c r="DWM78" s="11" t="s">
        <v>220</v>
      </c>
      <c r="DWN78" s="11" t="s">
        <v>100</v>
      </c>
      <c r="DWO78" s="2" t="s">
        <v>105</v>
      </c>
      <c r="DWP78" s="11" t="s">
        <v>224</v>
      </c>
      <c r="DWQ78" s="8">
        <v>11968</v>
      </c>
      <c r="DWR78" s="9" t="s">
        <v>243</v>
      </c>
      <c r="DWS78" s="10">
        <v>89</v>
      </c>
      <c r="DWT78" s="11" t="s">
        <v>256</v>
      </c>
      <c r="DWU78" s="11" t="s">
        <v>220</v>
      </c>
      <c r="DWV78" s="11" t="s">
        <v>100</v>
      </c>
      <c r="DWW78" s="2" t="s">
        <v>105</v>
      </c>
      <c r="DWX78" s="11" t="s">
        <v>224</v>
      </c>
      <c r="DWY78" s="8">
        <v>11968</v>
      </c>
      <c r="DWZ78" s="9" t="s">
        <v>243</v>
      </c>
      <c r="DXA78" s="10">
        <v>89</v>
      </c>
      <c r="DXB78" s="11" t="s">
        <v>256</v>
      </c>
      <c r="DXC78" s="11" t="s">
        <v>220</v>
      </c>
      <c r="DXD78" s="11" t="s">
        <v>100</v>
      </c>
      <c r="DXE78" s="2" t="s">
        <v>105</v>
      </c>
      <c r="DXF78" s="11" t="s">
        <v>224</v>
      </c>
      <c r="DXG78" s="8">
        <v>11968</v>
      </c>
      <c r="DXH78" s="9" t="s">
        <v>243</v>
      </c>
      <c r="DXI78" s="10">
        <v>89</v>
      </c>
      <c r="DXJ78" s="11" t="s">
        <v>256</v>
      </c>
      <c r="DXK78" s="11" t="s">
        <v>220</v>
      </c>
      <c r="DXL78" s="11" t="s">
        <v>100</v>
      </c>
      <c r="DXM78" s="2" t="s">
        <v>105</v>
      </c>
      <c r="DXN78" s="11" t="s">
        <v>224</v>
      </c>
      <c r="DXO78" s="8">
        <v>11968</v>
      </c>
      <c r="DXP78" s="9" t="s">
        <v>243</v>
      </c>
      <c r="DXQ78" s="10">
        <v>89</v>
      </c>
      <c r="DXR78" s="11" t="s">
        <v>256</v>
      </c>
      <c r="DXS78" s="11" t="s">
        <v>220</v>
      </c>
      <c r="DXT78" s="11" t="s">
        <v>100</v>
      </c>
      <c r="DXU78" s="2" t="s">
        <v>105</v>
      </c>
      <c r="DXV78" s="11" t="s">
        <v>224</v>
      </c>
      <c r="DXW78" s="8">
        <v>11968</v>
      </c>
      <c r="DXX78" s="9" t="s">
        <v>243</v>
      </c>
      <c r="DXY78" s="10">
        <v>89</v>
      </c>
      <c r="DXZ78" s="11" t="s">
        <v>256</v>
      </c>
      <c r="DYA78" s="11" t="s">
        <v>220</v>
      </c>
      <c r="DYB78" s="11" t="s">
        <v>100</v>
      </c>
      <c r="DYC78" s="2" t="s">
        <v>105</v>
      </c>
      <c r="DYD78" s="11" t="s">
        <v>224</v>
      </c>
      <c r="DYE78" s="8">
        <v>11968</v>
      </c>
      <c r="DYF78" s="9" t="s">
        <v>243</v>
      </c>
      <c r="DYG78" s="10">
        <v>89</v>
      </c>
      <c r="DYH78" s="11" t="s">
        <v>256</v>
      </c>
      <c r="DYI78" s="11" t="s">
        <v>220</v>
      </c>
      <c r="DYJ78" s="11" t="s">
        <v>100</v>
      </c>
      <c r="DYK78" s="2" t="s">
        <v>105</v>
      </c>
      <c r="DYL78" s="11" t="s">
        <v>224</v>
      </c>
      <c r="DYM78" s="8">
        <v>11968</v>
      </c>
      <c r="DYN78" s="9" t="s">
        <v>243</v>
      </c>
      <c r="DYO78" s="10">
        <v>89</v>
      </c>
      <c r="DYP78" s="11" t="s">
        <v>256</v>
      </c>
      <c r="DYQ78" s="11" t="s">
        <v>220</v>
      </c>
      <c r="DYR78" s="11" t="s">
        <v>100</v>
      </c>
      <c r="DYS78" s="2" t="s">
        <v>105</v>
      </c>
      <c r="DYT78" s="11" t="s">
        <v>224</v>
      </c>
      <c r="DYU78" s="8">
        <v>11968</v>
      </c>
      <c r="DYV78" s="9" t="s">
        <v>243</v>
      </c>
      <c r="DYW78" s="10">
        <v>89</v>
      </c>
      <c r="DYX78" s="11" t="s">
        <v>256</v>
      </c>
      <c r="DYY78" s="11" t="s">
        <v>220</v>
      </c>
      <c r="DYZ78" s="11" t="s">
        <v>100</v>
      </c>
      <c r="DZA78" s="2" t="s">
        <v>105</v>
      </c>
      <c r="DZB78" s="11" t="s">
        <v>224</v>
      </c>
      <c r="DZC78" s="8">
        <v>11968</v>
      </c>
      <c r="DZD78" s="9" t="s">
        <v>243</v>
      </c>
      <c r="DZE78" s="10">
        <v>89</v>
      </c>
      <c r="DZF78" s="11" t="s">
        <v>256</v>
      </c>
      <c r="DZG78" s="11" t="s">
        <v>220</v>
      </c>
      <c r="DZH78" s="11" t="s">
        <v>100</v>
      </c>
      <c r="DZI78" s="2" t="s">
        <v>105</v>
      </c>
      <c r="DZJ78" s="11" t="s">
        <v>224</v>
      </c>
      <c r="DZK78" s="8">
        <v>11968</v>
      </c>
      <c r="DZL78" s="9" t="s">
        <v>243</v>
      </c>
      <c r="DZM78" s="10">
        <v>89</v>
      </c>
      <c r="DZN78" s="11" t="s">
        <v>256</v>
      </c>
      <c r="DZO78" s="11" t="s">
        <v>220</v>
      </c>
      <c r="DZP78" s="11" t="s">
        <v>100</v>
      </c>
      <c r="DZQ78" s="2" t="s">
        <v>105</v>
      </c>
      <c r="DZR78" s="11" t="s">
        <v>224</v>
      </c>
      <c r="DZS78" s="8">
        <v>11968</v>
      </c>
      <c r="DZT78" s="9" t="s">
        <v>243</v>
      </c>
      <c r="DZU78" s="10">
        <v>89</v>
      </c>
      <c r="DZV78" s="11" t="s">
        <v>256</v>
      </c>
      <c r="DZW78" s="11" t="s">
        <v>220</v>
      </c>
      <c r="DZX78" s="11" t="s">
        <v>100</v>
      </c>
      <c r="DZY78" s="2" t="s">
        <v>105</v>
      </c>
      <c r="DZZ78" s="11" t="s">
        <v>224</v>
      </c>
      <c r="EAA78" s="8">
        <v>11968</v>
      </c>
      <c r="EAB78" s="9" t="s">
        <v>243</v>
      </c>
      <c r="EAC78" s="10">
        <v>89</v>
      </c>
      <c r="EAD78" s="11" t="s">
        <v>256</v>
      </c>
      <c r="EAE78" s="11" t="s">
        <v>220</v>
      </c>
      <c r="EAF78" s="11" t="s">
        <v>100</v>
      </c>
      <c r="EAG78" s="2" t="s">
        <v>105</v>
      </c>
      <c r="EAH78" s="11" t="s">
        <v>224</v>
      </c>
      <c r="EAI78" s="8">
        <v>11968</v>
      </c>
      <c r="EAJ78" s="9" t="s">
        <v>243</v>
      </c>
      <c r="EAK78" s="10">
        <v>89</v>
      </c>
      <c r="EAL78" s="11" t="s">
        <v>256</v>
      </c>
      <c r="EAM78" s="11" t="s">
        <v>220</v>
      </c>
      <c r="EAN78" s="11" t="s">
        <v>100</v>
      </c>
      <c r="EAO78" s="2" t="s">
        <v>105</v>
      </c>
      <c r="EAP78" s="11" t="s">
        <v>224</v>
      </c>
      <c r="EAQ78" s="8">
        <v>11968</v>
      </c>
      <c r="EAR78" s="9" t="s">
        <v>243</v>
      </c>
      <c r="EAS78" s="10">
        <v>89</v>
      </c>
      <c r="EAT78" s="11" t="s">
        <v>256</v>
      </c>
      <c r="EAU78" s="11" t="s">
        <v>220</v>
      </c>
      <c r="EAV78" s="11" t="s">
        <v>100</v>
      </c>
      <c r="EAW78" s="2" t="s">
        <v>105</v>
      </c>
      <c r="EAX78" s="11" t="s">
        <v>224</v>
      </c>
      <c r="EAY78" s="8">
        <v>11968</v>
      </c>
      <c r="EAZ78" s="9" t="s">
        <v>243</v>
      </c>
      <c r="EBA78" s="10">
        <v>89</v>
      </c>
      <c r="EBB78" s="11" t="s">
        <v>256</v>
      </c>
      <c r="EBC78" s="11" t="s">
        <v>220</v>
      </c>
      <c r="EBD78" s="11" t="s">
        <v>100</v>
      </c>
      <c r="EBE78" s="2" t="s">
        <v>105</v>
      </c>
      <c r="EBF78" s="11" t="s">
        <v>224</v>
      </c>
      <c r="EBG78" s="8">
        <v>11968</v>
      </c>
      <c r="EBH78" s="9" t="s">
        <v>243</v>
      </c>
      <c r="EBI78" s="10">
        <v>89</v>
      </c>
      <c r="EBJ78" s="11" t="s">
        <v>256</v>
      </c>
      <c r="EBK78" s="11" t="s">
        <v>220</v>
      </c>
      <c r="EBL78" s="11" t="s">
        <v>100</v>
      </c>
      <c r="EBM78" s="2" t="s">
        <v>105</v>
      </c>
      <c r="EBN78" s="11" t="s">
        <v>224</v>
      </c>
      <c r="EBO78" s="8">
        <v>11968</v>
      </c>
      <c r="EBP78" s="9" t="s">
        <v>243</v>
      </c>
      <c r="EBQ78" s="10">
        <v>89</v>
      </c>
      <c r="EBR78" s="11" t="s">
        <v>256</v>
      </c>
      <c r="EBS78" s="11" t="s">
        <v>220</v>
      </c>
      <c r="EBT78" s="11" t="s">
        <v>100</v>
      </c>
      <c r="EBU78" s="2" t="s">
        <v>105</v>
      </c>
      <c r="EBV78" s="11" t="s">
        <v>224</v>
      </c>
      <c r="EBW78" s="8">
        <v>11968</v>
      </c>
      <c r="EBX78" s="9" t="s">
        <v>243</v>
      </c>
      <c r="EBY78" s="10">
        <v>89</v>
      </c>
      <c r="EBZ78" s="11" t="s">
        <v>256</v>
      </c>
      <c r="ECA78" s="11" t="s">
        <v>220</v>
      </c>
      <c r="ECB78" s="11" t="s">
        <v>100</v>
      </c>
      <c r="ECC78" s="2" t="s">
        <v>105</v>
      </c>
      <c r="ECD78" s="11" t="s">
        <v>224</v>
      </c>
      <c r="ECE78" s="8">
        <v>11968</v>
      </c>
      <c r="ECF78" s="9" t="s">
        <v>243</v>
      </c>
      <c r="ECG78" s="10">
        <v>89</v>
      </c>
      <c r="ECH78" s="11" t="s">
        <v>256</v>
      </c>
      <c r="ECI78" s="11" t="s">
        <v>220</v>
      </c>
      <c r="ECJ78" s="11" t="s">
        <v>100</v>
      </c>
      <c r="ECK78" s="2" t="s">
        <v>105</v>
      </c>
      <c r="ECL78" s="11" t="s">
        <v>224</v>
      </c>
      <c r="ECM78" s="8">
        <v>11968</v>
      </c>
      <c r="ECN78" s="9" t="s">
        <v>243</v>
      </c>
      <c r="ECO78" s="10">
        <v>89</v>
      </c>
      <c r="ECP78" s="11" t="s">
        <v>256</v>
      </c>
      <c r="ECQ78" s="11" t="s">
        <v>220</v>
      </c>
      <c r="ECR78" s="11" t="s">
        <v>100</v>
      </c>
      <c r="ECS78" s="2" t="s">
        <v>105</v>
      </c>
      <c r="ECT78" s="11" t="s">
        <v>224</v>
      </c>
      <c r="ECU78" s="8">
        <v>11968</v>
      </c>
      <c r="ECV78" s="9" t="s">
        <v>243</v>
      </c>
      <c r="ECW78" s="10">
        <v>89</v>
      </c>
      <c r="ECX78" s="11" t="s">
        <v>256</v>
      </c>
      <c r="ECY78" s="11" t="s">
        <v>220</v>
      </c>
      <c r="ECZ78" s="11" t="s">
        <v>100</v>
      </c>
      <c r="EDA78" s="2" t="s">
        <v>105</v>
      </c>
      <c r="EDB78" s="11" t="s">
        <v>224</v>
      </c>
      <c r="EDC78" s="8">
        <v>11968</v>
      </c>
      <c r="EDD78" s="9" t="s">
        <v>243</v>
      </c>
      <c r="EDE78" s="10">
        <v>89</v>
      </c>
      <c r="EDF78" s="11" t="s">
        <v>256</v>
      </c>
      <c r="EDG78" s="11" t="s">
        <v>220</v>
      </c>
      <c r="EDH78" s="11" t="s">
        <v>100</v>
      </c>
      <c r="EDI78" s="2" t="s">
        <v>105</v>
      </c>
      <c r="EDJ78" s="11" t="s">
        <v>224</v>
      </c>
      <c r="EDK78" s="8">
        <v>11968</v>
      </c>
      <c r="EDL78" s="9" t="s">
        <v>243</v>
      </c>
      <c r="EDM78" s="10">
        <v>89</v>
      </c>
      <c r="EDN78" s="11" t="s">
        <v>256</v>
      </c>
      <c r="EDO78" s="11" t="s">
        <v>220</v>
      </c>
      <c r="EDP78" s="11" t="s">
        <v>100</v>
      </c>
      <c r="EDQ78" s="2" t="s">
        <v>105</v>
      </c>
      <c r="EDR78" s="11" t="s">
        <v>224</v>
      </c>
      <c r="EDS78" s="8">
        <v>11968</v>
      </c>
      <c r="EDT78" s="9" t="s">
        <v>243</v>
      </c>
      <c r="EDU78" s="10">
        <v>89</v>
      </c>
      <c r="EDV78" s="11" t="s">
        <v>256</v>
      </c>
      <c r="EDW78" s="11" t="s">
        <v>220</v>
      </c>
      <c r="EDX78" s="11" t="s">
        <v>100</v>
      </c>
      <c r="EDY78" s="2" t="s">
        <v>105</v>
      </c>
      <c r="EDZ78" s="11" t="s">
        <v>224</v>
      </c>
      <c r="EEA78" s="8">
        <v>11968</v>
      </c>
      <c r="EEB78" s="9" t="s">
        <v>243</v>
      </c>
      <c r="EEC78" s="10">
        <v>89</v>
      </c>
      <c r="EED78" s="11" t="s">
        <v>256</v>
      </c>
      <c r="EEE78" s="11" t="s">
        <v>220</v>
      </c>
      <c r="EEF78" s="11" t="s">
        <v>100</v>
      </c>
      <c r="EEG78" s="2" t="s">
        <v>105</v>
      </c>
      <c r="EEH78" s="11" t="s">
        <v>224</v>
      </c>
      <c r="EEI78" s="8">
        <v>11968</v>
      </c>
      <c r="EEJ78" s="9" t="s">
        <v>243</v>
      </c>
      <c r="EEK78" s="10">
        <v>89</v>
      </c>
      <c r="EEL78" s="11" t="s">
        <v>256</v>
      </c>
      <c r="EEM78" s="11" t="s">
        <v>220</v>
      </c>
      <c r="EEN78" s="11" t="s">
        <v>100</v>
      </c>
      <c r="EEO78" s="2" t="s">
        <v>105</v>
      </c>
      <c r="EEP78" s="11" t="s">
        <v>224</v>
      </c>
      <c r="EEQ78" s="8">
        <v>11968</v>
      </c>
      <c r="EER78" s="9" t="s">
        <v>243</v>
      </c>
      <c r="EES78" s="10">
        <v>89</v>
      </c>
      <c r="EET78" s="11" t="s">
        <v>256</v>
      </c>
      <c r="EEU78" s="11" t="s">
        <v>220</v>
      </c>
      <c r="EEV78" s="11" t="s">
        <v>100</v>
      </c>
      <c r="EEW78" s="2" t="s">
        <v>105</v>
      </c>
      <c r="EEX78" s="11" t="s">
        <v>224</v>
      </c>
      <c r="EEY78" s="8">
        <v>11968</v>
      </c>
      <c r="EEZ78" s="9" t="s">
        <v>243</v>
      </c>
      <c r="EFA78" s="10">
        <v>89</v>
      </c>
      <c r="EFB78" s="11" t="s">
        <v>256</v>
      </c>
      <c r="EFC78" s="11" t="s">
        <v>220</v>
      </c>
      <c r="EFD78" s="11" t="s">
        <v>100</v>
      </c>
      <c r="EFE78" s="2" t="s">
        <v>105</v>
      </c>
      <c r="EFF78" s="11" t="s">
        <v>224</v>
      </c>
      <c r="EFG78" s="8">
        <v>11968</v>
      </c>
      <c r="EFH78" s="9" t="s">
        <v>243</v>
      </c>
      <c r="EFI78" s="10">
        <v>89</v>
      </c>
      <c r="EFJ78" s="11" t="s">
        <v>256</v>
      </c>
      <c r="EFK78" s="11" t="s">
        <v>220</v>
      </c>
      <c r="EFL78" s="11" t="s">
        <v>100</v>
      </c>
      <c r="EFM78" s="2" t="s">
        <v>105</v>
      </c>
      <c r="EFN78" s="11" t="s">
        <v>224</v>
      </c>
      <c r="EFO78" s="8">
        <v>11968</v>
      </c>
      <c r="EFP78" s="9" t="s">
        <v>243</v>
      </c>
      <c r="EFQ78" s="10">
        <v>89</v>
      </c>
      <c r="EFR78" s="11" t="s">
        <v>256</v>
      </c>
      <c r="EFS78" s="11" t="s">
        <v>220</v>
      </c>
      <c r="EFT78" s="11" t="s">
        <v>100</v>
      </c>
      <c r="EFU78" s="2" t="s">
        <v>105</v>
      </c>
      <c r="EFV78" s="11" t="s">
        <v>224</v>
      </c>
      <c r="EFW78" s="8">
        <v>11968</v>
      </c>
      <c r="EFX78" s="9" t="s">
        <v>243</v>
      </c>
      <c r="EFY78" s="10">
        <v>89</v>
      </c>
      <c r="EFZ78" s="11" t="s">
        <v>256</v>
      </c>
      <c r="EGA78" s="11" t="s">
        <v>220</v>
      </c>
      <c r="EGB78" s="11" t="s">
        <v>100</v>
      </c>
      <c r="EGC78" s="2" t="s">
        <v>105</v>
      </c>
      <c r="EGD78" s="11" t="s">
        <v>224</v>
      </c>
      <c r="EGE78" s="8">
        <v>11968</v>
      </c>
      <c r="EGF78" s="9" t="s">
        <v>243</v>
      </c>
      <c r="EGG78" s="10">
        <v>89</v>
      </c>
      <c r="EGH78" s="11" t="s">
        <v>256</v>
      </c>
      <c r="EGI78" s="11" t="s">
        <v>220</v>
      </c>
      <c r="EGJ78" s="11" t="s">
        <v>100</v>
      </c>
      <c r="EGK78" s="2" t="s">
        <v>105</v>
      </c>
      <c r="EGL78" s="11" t="s">
        <v>224</v>
      </c>
      <c r="EGM78" s="8">
        <v>11968</v>
      </c>
      <c r="EGN78" s="9" t="s">
        <v>243</v>
      </c>
      <c r="EGO78" s="10">
        <v>89</v>
      </c>
      <c r="EGP78" s="11" t="s">
        <v>256</v>
      </c>
      <c r="EGQ78" s="11" t="s">
        <v>220</v>
      </c>
      <c r="EGR78" s="11" t="s">
        <v>100</v>
      </c>
      <c r="EGS78" s="2" t="s">
        <v>105</v>
      </c>
      <c r="EGT78" s="11" t="s">
        <v>224</v>
      </c>
      <c r="EGU78" s="8">
        <v>11968</v>
      </c>
      <c r="EGV78" s="9" t="s">
        <v>243</v>
      </c>
      <c r="EGW78" s="10">
        <v>89</v>
      </c>
      <c r="EGX78" s="11" t="s">
        <v>256</v>
      </c>
      <c r="EGY78" s="11" t="s">
        <v>220</v>
      </c>
      <c r="EGZ78" s="11" t="s">
        <v>100</v>
      </c>
      <c r="EHA78" s="2" t="s">
        <v>105</v>
      </c>
      <c r="EHB78" s="11" t="s">
        <v>224</v>
      </c>
      <c r="EHC78" s="8">
        <v>11968</v>
      </c>
      <c r="EHD78" s="9" t="s">
        <v>243</v>
      </c>
      <c r="EHE78" s="10">
        <v>89</v>
      </c>
      <c r="EHF78" s="11" t="s">
        <v>256</v>
      </c>
      <c r="EHG78" s="11" t="s">
        <v>220</v>
      </c>
      <c r="EHH78" s="11" t="s">
        <v>100</v>
      </c>
      <c r="EHI78" s="2" t="s">
        <v>105</v>
      </c>
      <c r="EHJ78" s="11" t="s">
        <v>224</v>
      </c>
      <c r="EHK78" s="8">
        <v>11968</v>
      </c>
      <c r="EHL78" s="9" t="s">
        <v>243</v>
      </c>
      <c r="EHM78" s="10">
        <v>89</v>
      </c>
      <c r="EHN78" s="11" t="s">
        <v>256</v>
      </c>
      <c r="EHO78" s="11" t="s">
        <v>220</v>
      </c>
      <c r="EHP78" s="11" t="s">
        <v>100</v>
      </c>
      <c r="EHQ78" s="2" t="s">
        <v>105</v>
      </c>
      <c r="EHR78" s="11" t="s">
        <v>224</v>
      </c>
      <c r="EHS78" s="8">
        <v>11968</v>
      </c>
      <c r="EHT78" s="9" t="s">
        <v>243</v>
      </c>
      <c r="EHU78" s="10">
        <v>89</v>
      </c>
      <c r="EHV78" s="11" t="s">
        <v>256</v>
      </c>
      <c r="EHW78" s="11" t="s">
        <v>220</v>
      </c>
      <c r="EHX78" s="11" t="s">
        <v>100</v>
      </c>
      <c r="EHY78" s="2" t="s">
        <v>105</v>
      </c>
      <c r="EHZ78" s="11" t="s">
        <v>224</v>
      </c>
      <c r="EIA78" s="8">
        <v>11968</v>
      </c>
      <c r="EIB78" s="9" t="s">
        <v>243</v>
      </c>
      <c r="EIC78" s="10">
        <v>89</v>
      </c>
      <c r="EID78" s="11" t="s">
        <v>256</v>
      </c>
      <c r="EIE78" s="11" t="s">
        <v>220</v>
      </c>
      <c r="EIF78" s="11" t="s">
        <v>100</v>
      </c>
      <c r="EIG78" s="2" t="s">
        <v>105</v>
      </c>
      <c r="EIH78" s="11" t="s">
        <v>224</v>
      </c>
      <c r="EII78" s="8">
        <v>11968</v>
      </c>
      <c r="EIJ78" s="9" t="s">
        <v>243</v>
      </c>
      <c r="EIK78" s="10">
        <v>89</v>
      </c>
      <c r="EIL78" s="11" t="s">
        <v>256</v>
      </c>
      <c r="EIM78" s="11" t="s">
        <v>220</v>
      </c>
      <c r="EIN78" s="11" t="s">
        <v>100</v>
      </c>
      <c r="EIO78" s="2" t="s">
        <v>105</v>
      </c>
      <c r="EIP78" s="11" t="s">
        <v>224</v>
      </c>
      <c r="EIQ78" s="8">
        <v>11968</v>
      </c>
      <c r="EIR78" s="9" t="s">
        <v>243</v>
      </c>
      <c r="EIS78" s="10">
        <v>89</v>
      </c>
      <c r="EIT78" s="11" t="s">
        <v>256</v>
      </c>
      <c r="EIU78" s="11" t="s">
        <v>220</v>
      </c>
      <c r="EIV78" s="11" t="s">
        <v>100</v>
      </c>
      <c r="EIW78" s="2" t="s">
        <v>105</v>
      </c>
      <c r="EIX78" s="11" t="s">
        <v>224</v>
      </c>
      <c r="EIY78" s="8">
        <v>11968</v>
      </c>
      <c r="EIZ78" s="9" t="s">
        <v>243</v>
      </c>
      <c r="EJA78" s="10">
        <v>89</v>
      </c>
      <c r="EJB78" s="11" t="s">
        <v>256</v>
      </c>
      <c r="EJC78" s="11" t="s">
        <v>220</v>
      </c>
      <c r="EJD78" s="11" t="s">
        <v>100</v>
      </c>
      <c r="EJE78" s="2" t="s">
        <v>105</v>
      </c>
      <c r="EJF78" s="11" t="s">
        <v>224</v>
      </c>
      <c r="EJG78" s="8">
        <v>11968</v>
      </c>
      <c r="EJH78" s="9" t="s">
        <v>243</v>
      </c>
      <c r="EJI78" s="10">
        <v>89</v>
      </c>
      <c r="EJJ78" s="11" t="s">
        <v>256</v>
      </c>
      <c r="EJK78" s="11" t="s">
        <v>220</v>
      </c>
      <c r="EJL78" s="11" t="s">
        <v>100</v>
      </c>
      <c r="EJM78" s="2" t="s">
        <v>105</v>
      </c>
      <c r="EJN78" s="11" t="s">
        <v>224</v>
      </c>
      <c r="EJO78" s="8">
        <v>11968</v>
      </c>
      <c r="EJP78" s="9" t="s">
        <v>243</v>
      </c>
      <c r="EJQ78" s="10">
        <v>89</v>
      </c>
      <c r="EJR78" s="11" t="s">
        <v>256</v>
      </c>
      <c r="EJS78" s="11" t="s">
        <v>220</v>
      </c>
      <c r="EJT78" s="11" t="s">
        <v>100</v>
      </c>
      <c r="EJU78" s="2" t="s">
        <v>105</v>
      </c>
      <c r="EJV78" s="11" t="s">
        <v>224</v>
      </c>
      <c r="EJW78" s="8">
        <v>11968</v>
      </c>
      <c r="EJX78" s="9" t="s">
        <v>243</v>
      </c>
      <c r="EJY78" s="10">
        <v>89</v>
      </c>
      <c r="EJZ78" s="11" t="s">
        <v>256</v>
      </c>
      <c r="EKA78" s="11" t="s">
        <v>220</v>
      </c>
      <c r="EKB78" s="11" t="s">
        <v>100</v>
      </c>
      <c r="EKC78" s="2" t="s">
        <v>105</v>
      </c>
      <c r="EKD78" s="11" t="s">
        <v>224</v>
      </c>
      <c r="EKE78" s="8">
        <v>11968</v>
      </c>
      <c r="EKF78" s="9" t="s">
        <v>243</v>
      </c>
      <c r="EKG78" s="10">
        <v>89</v>
      </c>
      <c r="EKH78" s="11" t="s">
        <v>256</v>
      </c>
      <c r="EKI78" s="11" t="s">
        <v>220</v>
      </c>
      <c r="EKJ78" s="11" t="s">
        <v>100</v>
      </c>
      <c r="EKK78" s="2" t="s">
        <v>105</v>
      </c>
      <c r="EKL78" s="11" t="s">
        <v>224</v>
      </c>
      <c r="EKM78" s="8">
        <v>11968</v>
      </c>
      <c r="EKN78" s="9" t="s">
        <v>243</v>
      </c>
      <c r="EKO78" s="10">
        <v>89</v>
      </c>
      <c r="EKP78" s="11" t="s">
        <v>256</v>
      </c>
      <c r="EKQ78" s="11" t="s">
        <v>220</v>
      </c>
      <c r="EKR78" s="11" t="s">
        <v>100</v>
      </c>
      <c r="EKS78" s="2" t="s">
        <v>105</v>
      </c>
      <c r="EKT78" s="11" t="s">
        <v>224</v>
      </c>
      <c r="EKU78" s="8">
        <v>11968</v>
      </c>
      <c r="EKV78" s="9" t="s">
        <v>243</v>
      </c>
      <c r="EKW78" s="10">
        <v>89</v>
      </c>
      <c r="EKX78" s="11" t="s">
        <v>256</v>
      </c>
      <c r="EKY78" s="11" t="s">
        <v>220</v>
      </c>
      <c r="EKZ78" s="11" t="s">
        <v>100</v>
      </c>
      <c r="ELA78" s="2" t="s">
        <v>105</v>
      </c>
      <c r="ELB78" s="11" t="s">
        <v>224</v>
      </c>
      <c r="ELC78" s="8">
        <v>11968</v>
      </c>
      <c r="ELD78" s="9" t="s">
        <v>243</v>
      </c>
      <c r="ELE78" s="10">
        <v>89</v>
      </c>
      <c r="ELF78" s="11" t="s">
        <v>256</v>
      </c>
      <c r="ELG78" s="11" t="s">
        <v>220</v>
      </c>
      <c r="ELH78" s="11" t="s">
        <v>100</v>
      </c>
      <c r="ELI78" s="2" t="s">
        <v>105</v>
      </c>
      <c r="ELJ78" s="11" t="s">
        <v>224</v>
      </c>
      <c r="ELK78" s="8">
        <v>11968</v>
      </c>
      <c r="ELL78" s="9" t="s">
        <v>243</v>
      </c>
      <c r="ELM78" s="10">
        <v>89</v>
      </c>
      <c r="ELN78" s="11" t="s">
        <v>256</v>
      </c>
      <c r="ELO78" s="11" t="s">
        <v>220</v>
      </c>
      <c r="ELP78" s="11" t="s">
        <v>100</v>
      </c>
      <c r="ELQ78" s="2" t="s">
        <v>105</v>
      </c>
      <c r="ELR78" s="11" t="s">
        <v>224</v>
      </c>
      <c r="ELS78" s="8">
        <v>11968</v>
      </c>
      <c r="ELT78" s="9" t="s">
        <v>243</v>
      </c>
      <c r="ELU78" s="10">
        <v>89</v>
      </c>
      <c r="ELV78" s="11" t="s">
        <v>256</v>
      </c>
      <c r="ELW78" s="11" t="s">
        <v>220</v>
      </c>
      <c r="ELX78" s="11" t="s">
        <v>100</v>
      </c>
      <c r="ELY78" s="2" t="s">
        <v>105</v>
      </c>
      <c r="ELZ78" s="11" t="s">
        <v>224</v>
      </c>
      <c r="EMA78" s="8">
        <v>11968</v>
      </c>
      <c r="EMB78" s="9" t="s">
        <v>243</v>
      </c>
      <c r="EMC78" s="10">
        <v>89</v>
      </c>
      <c r="EMD78" s="11" t="s">
        <v>256</v>
      </c>
      <c r="EME78" s="11" t="s">
        <v>220</v>
      </c>
      <c r="EMF78" s="11" t="s">
        <v>100</v>
      </c>
      <c r="EMG78" s="2" t="s">
        <v>105</v>
      </c>
      <c r="EMH78" s="11" t="s">
        <v>224</v>
      </c>
      <c r="EMI78" s="8">
        <v>11968</v>
      </c>
      <c r="EMJ78" s="9" t="s">
        <v>243</v>
      </c>
      <c r="EMK78" s="10">
        <v>89</v>
      </c>
      <c r="EML78" s="11" t="s">
        <v>256</v>
      </c>
      <c r="EMM78" s="11" t="s">
        <v>220</v>
      </c>
      <c r="EMN78" s="11" t="s">
        <v>100</v>
      </c>
      <c r="EMO78" s="2" t="s">
        <v>105</v>
      </c>
      <c r="EMP78" s="11" t="s">
        <v>224</v>
      </c>
      <c r="EMQ78" s="8">
        <v>11968</v>
      </c>
      <c r="EMR78" s="9" t="s">
        <v>243</v>
      </c>
      <c r="EMS78" s="10">
        <v>89</v>
      </c>
      <c r="EMT78" s="11" t="s">
        <v>256</v>
      </c>
      <c r="EMU78" s="11" t="s">
        <v>220</v>
      </c>
      <c r="EMV78" s="11" t="s">
        <v>100</v>
      </c>
      <c r="EMW78" s="2" t="s">
        <v>105</v>
      </c>
      <c r="EMX78" s="11" t="s">
        <v>224</v>
      </c>
      <c r="EMY78" s="8">
        <v>11968</v>
      </c>
      <c r="EMZ78" s="9" t="s">
        <v>243</v>
      </c>
      <c r="ENA78" s="10">
        <v>89</v>
      </c>
      <c r="ENB78" s="11" t="s">
        <v>256</v>
      </c>
      <c r="ENC78" s="11" t="s">
        <v>220</v>
      </c>
      <c r="END78" s="11" t="s">
        <v>100</v>
      </c>
      <c r="ENE78" s="2" t="s">
        <v>105</v>
      </c>
      <c r="ENF78" s="11" t="s">
        <v>224</v>
      </c>
      <c r="ENG78" s="8">
        <v>11968</v>
      </c>
      <c r="ENH78" s="9" t="s">
        <v>243</v>
      </c>
      <c r="ENI78" s="10">
        <v>89</v>
      </c>
      <c r="ENJ78" s="11" t="s">
        <v>256</v>
      </c>
      <c r="ENK78" s="11" t="s">
        <v>220</v>
      </c>
      <c r="ENL78" s="11" t="s">
        <v>100</v>
      </c>
      <c r="ENM78" s="2" t="s">
        <v>105</v>
      </c>
      <c r="ENN78" s="11" t="s">
        <v>224</v>
      </c>
      <c r="ENO78" s="8">
        <v>11968</v>
      </c>
      <c r="ENP78" s="9" t="s">
        <v>243</v>
      </c>
      <c r="ENQ78" s="10">
        <v>89</v>
      </c>
      <c r="ENR78" s="11" t="s">
        <v>256</v>
      </c>
      <c r="ENS78" s="11" t="s">
        <v>220</v>
      </c>
      <c r="ENT78" s="11" t="s">
        <v>100</v>
      </c>
      <c r="ENU78" s="2" t="s">
        <v>105</v>
      </c>
      <c r="ENV78" s="11" t="s">
        <v>224</v>
      </c>
      <c r="ENW78" s="8">
        <v>11968</v>
      </c>
      <c r="ENX78" s="9" t="s">
        <v>243</v>
      </c>
      <c r="ENY78" s="10">
        <v>89</v>
      </c>
      <c r="ENZ78" s="11" t="s">
        <v>256</v>
      </c>
      <c r="EOA78" s="11" t="s">
        <v>220</v>
      </c>
      <c r="EOB78" s="11" t="s">
        <v>100</v>
      </c>
      <c r="EOC78" s="2" t="s">
        <v>105</v>
      </c>
      <c r="EOD78" s="11" t="s">
        <v>224</v>
      </c>
      <c r="EOE78" s="8">
        <v>11968</v>
      </c>
      <c r="EOF78" s="9" t="s">
        <v>243</v>
      </c>
      <c r="EOG78" s="10">
        <v>89</v>
      </c>
      <c r="EOH78" s="11" t="s">
        <v>256</v>
      </c>
      <c r="EOI78" s="11" t="s">
        <v>220</v>
      </c>
      <c r="EOJ78" s="11" t="s">
        <v>100</v>
      </c>
      <c r="EOK78" s="2" t="s">
        <v>105</v>
      </c>
      <c r="EOL78" s="11" t="s">
        <v>224</v>
      </c>
      <c r="EOM78" s="8">
        <v>11968</v>
      </c>
      <c r="EON78" s="9" t="s">
        <v>243</v>
      </c>
      <c r="EOO78" s="10">
        <v>89</v>
      </c>
      <c r="EOP78" s="11" t="s">
        <v>256</v>
      </c>
      <c r="EOQ78" s="11" t="s">
        <v>220</v>
      </c>
      <c r="EOR78" s="11" t="s">
        <v>100</v>
      </c>
      <c r="EOS78" s="2" t="s">
        <v>105</v>
      </c>
      <c r="EOT78" s="11" t="s">
        <v>224</v>
      </c>
      <c r="EOU78" s="8">
        <v>11968</v>
      </c>
      <c r="EOV78" s="9" t="s">
        <v>243</v>
      </c>
      <c r="EOW78" s="10">
        <v>89</v>
      </c>
      <c r="EOX78" s="11" t="s">
        <v>256</v>
      </c>
      <c r="EOY78" s="11" t="s">
        <v>220</v>
      </c>
      <c r="EOZ78" s="11" t="s">
        <v>100</v>
      </c>
      <c r="EPA78" s="2" t="s">
        <v>105</v>
      </c>
      <c r="EPB78" s="11" t="s">
        <v>224</v>
      </c>
      <c r="EPC78" s="8">
        <v>11968</v>
      </c>
      <c r="EPD78" s="9" t="s">
        <v>243</v>
      </c>
      <c r="EPE78" s="10">
        <v>89</v>
      </c>
      <c r="EPF78" s="11" t="s">
        <v>256</v>
      </c>
      <c r="EPG78" s="11" t="s">
        <v>220</v>
      </c>
      <c r="EPH78" s="11" t="s">
        <v>100</v>
      </c>
      <c r="EPI78" s="2" t="s">
        <v>105</v>
      </c>
      <c r="EPJ78" s="11" t="s">
        <v>224</v>
      </c>
      <c r="EPK78" s="8">
        <v>11968</v>
      </c>
      <c r="EPL78" s="9" t="s">
        <v>243</v>
      </c>
      <c r="EPM78" s="10">
        <v>89</v>
      </c>
      <c r="EPN78" s="11" t="s">
        <v>256</v>
      </c>
      <c r="EPO78" s="11" t="s">
        <v>220</v>
      </c>
      <c r="EPP78" s="11" t="s">
        <v>100</v>
      </c>
      <c r="EPQ78" s="2" t="s">
        <v>105</v>
      </c>
      <c r="EPR78" s="11" t="s">
        <v>224</v>
      </c>
      <c r="EPS78" s="8">
        <v>11968</v>
      </c>
      <c r="EPT78" s="9" t="s">
        <v>243</v>
      </c>
      <c r="EPU78" s="10">
        <v>89</v>
      </c>
      <c r="EPV78" s="11" t="s">
        <v>256</v>
      </c>
      <c r="EPW78" s="11" t="s">
        <v>220</v>
      </c>
      <c r="EPX78" s="11" t="s">
        <v>100</v>
      </c>
      <c r="EPY78" s="2" t="s">
        <v>105</v>
      </c>
      <c r="EPZ78" s="11" t="s">
        <v>224</v>
      </c>
      <c r="EQA78" s="8">
        <v>11968</v>
      </c>
      <c r="EQB78" s="9" t="s">
        <v>243</v>
      </c>
      <c r="EQC78" s="10">
        <v>89</v>
      </c>
      <c r="EQD78" s="11" t="s">
        <v>256</v>
      </c>
      <c r="EQE78" s="11" t="s">
        <v>220</v>
      </c>
      <c r="EQF78" s="11" t="s">
        <v>100</v>
      </c>
      <c r="EQG78" s="2" t="s">
        <v>105</v>
      </c>
      <c r="EQH78" s="11" t="s">
        <v>224</v>
      </c>
      <c r="EQI78" s="8">
        <v>11968</v>
      </c>
      <c r="EQJ78" s="9" t="s">
        <v>243</v>
      </c>
      <c r="EQK78" s="10">
        <v>89</v>
      </c>
      <c r="EQL78" s="11" t="s">
        <v>256</v>
      </c>
      <c r="EQM78" s="11" t="s">
        <v>220</v>
      </c>
      <c r="EQN78" s="11" t="s">
        <v>100</v>
      </c>
      <c r="EQO78" s="2" t="s">
        <v>105</v>
      </c>
      <c r="EQP78" s="11" t="s">
        <v>224</v>
      </c>
      <c r="EQQ78" s="8">
        <v>11968</v>
      </c>
      <c r="EQR78" s="9" t="s">
        <v>243</v>
      </c>
      <c r="EQS78" s="10">
        <v>89</v>
      </c>
      <c r="EQT78" s="11" t="s">
        <v>256</v>
      </c>
      <c r="EQU78" s="11" t="s">
        <v>220</v>
      </c>
      <c r="EQV78" s="11" t="s">
        <v>100</v>
      </c>
      <c r="EQW78" s="2" t="s">
        <v>105</v>
      </c>
      <c r="EQX78" s="11" t="s">
        <v>224</v>
      </c>
      <c r="EQY78" s="8">
        <v>11968</v>
      </c>
      <c r="EQZ78" s="9" t="s">
        <v>243</v>
      </c>
      <c r="ERA78" s="10">
        <v>89</v>
      </c>
      <c r="ERB78" s="11" t="s">
        <v>256</v>
      </c>
      <c r="ERC78" s="11" t="s">
        <v>220</v>
      </c>
      <c r="ERD78" s="11" t="s">
        <v>100</v>
      </c>
      <c r="ERE78" s="2" t="s">
        <v>105</v>
      </c>
      <c r="ERF78" s="11" t="s">
        <v>224</v>
      </c>
      <c r="ERG78" s="8">
        <v>11968</v>
      </c>
      <c r="ERH78" s="9" t="s">
        <v>243</v>
      </c>
      <c r="ERI78" s="10">
        <v>89</v>
      </c>
      <c r="ERJ78" s="11" t="s">
        <v>256</v>
      </c>
      <c r="ERK78" s="11" t="s">
        <v>220</v>
      </c>
      <c r="ERL78" s="11" t="s">
        <v>100</v>
      </c>
      <c r="ERM78" s="2" t="s">
        <v>105</v>
      </c>
      <c r="ERN78" s="11" t="s">
        <v>224</v>
      </c>
      <c r="ERO78" s="8">
        <v>11968</v>
      </c>
      <c r="ERP78" s="9" t="s">
        <v>243</v>
      </c>
      <c r="ERQ78" s="10">
        <v>89</v>
      </c>
      <c r="ERR78" s="11" t="s">
        <v>256</v>
      </c>
      <c r="ERS78" s="11" t="s">
        <v>220</v>
      </c>
      <c r="ERT78" s="11" t="s">
        <v>100</v>
      </c>
      <c r="ERU78" s="2" t="s">
        <v>105</v>
      </c>
      <c r="ERV78" s="11" t="s">
        <v>224</v>
      </c>
      <c r="ERW78" s="8">
        <v>11968</v>
      </c>
      <c r="ERX78" s="9" t="s">
        <v>243</v>
      </c>
      <c r="ERY78" s="10">
        <v>89</v>
      </c>
      <c r="ERZ78" s="11" t="s">
        <v>256</v>
      </c>
      <c r="ESA78" s="11" t="s">
        <v>220</v>
      </c>
      <c r="ESB78" s="11" t="s">
        <v>100</v>
      </c>
      <c r="ESC78" s="2" t="s">
        <v>105</v>
      </c>
      <c r="ESD78" s="11" t="s">
        <v>224</v>
      </c>
      <c r="ESE78" s="8">
        <v>11968</v>
      </c>
      <c r="ESF78" s="9" t="s">
        <v>243</v>
      </c>
      <c r="ESG78" s="10">
        <v>89</v>
      </c>
      <c r="ESH78" s="11" t="s">
        <v>256</v>
      </c>
      <c r="ESI78" s="11" t="s">
        <v>220</v>
      </c>
      <c r="ESJ78" s="11" t="s">
        <v>100</v>
      </c>
      <c r="ESK78" s="2" t="s">
        <v>105</v>
      </c>
      <c r="ESL78" s="11" t="s">
        <v>224</v>
      </c>
      <c r="ESM78" s="8">
        <v>11968</v>
      </c>
      <c r="ESN78" s="9" t="s">
        <v>243</v>
      </c>
      <c r="ESO78" s="10">
        <v>89</v>
      </c>
      <c r="ESP78" s="11" t="s">
        <v>256</v>
      </c>
      <c r="ESQ78" s="11" t="s">
        <v>220</v>
      </c>
      <c r="ESR78" s="11" t="s">
        <v>100</v>
      </c>
      <c r="ESS78" s="2" t="s">
        <v>105</v>
      </c>
      <c r="EST78" s="11" t="s">
        <v>224</v>
      </c>
      <c r="ESU78" s="8">
        <v>11968</v>
      </c>
      <c r="ESV78" s="9" t="s">
        <v>243</v>
      </c>
      <c r="ESW78" s="10">
        <v>89</v>
      </c>
      <c r="ESX78" s="11" t="s">
        <v>256</v>
      </c>
      <c r="ESY78" s="11" t="s">
        <v>220</v>
      </c>
      <c r="ESZ78" s="11" t="s">
        <v>100</v>
      </c>
      <c r="ETA78" s="2" t="s">
        <v>105</v>
      </c>
      <c r="ETB78" s="11" t="s">
        <v>224</v>
      </c>
      <c r="ETC78" s="8">
        <v>11968</v>
      </c>
      <c r="ETD78" s="9" t="s">
        <v>243</v>
      </c>
      <c r="ETE78" s="10">
        <v>89</v>
      </c>
      <c r="ETF78" s="11" t="s">
        <v>256</v>
      </c>
      <c r="ETG78" s="11" t="s">
        <v>220</v>
      </c>
      <c r="ETH78" s="11" t="s">
        <v>100</v>
      </c>
      <c r="ETI78" s="2" t="s">
        <v>105</v>
      </c>
      <c r="ETJ78" s="11" t="s">
        <v>224</v>
      </c>
      <c r="ETK78" s="8">
        <v>11968</v>
      </c>
      <c r="ETL78" s="9" t="s">
        <v>243</v>
      </c>
      <c r="ETM78" s="10">
        <v>89</v>
      </c>
      <c r="ETN78" s="11" t="s">
        <v>256</v>
      </c>
      <c r="ETO78" s="11" t="s">
        <v>220</v>
      </c>
      <c r="ETP78" s="11" t="s">
        <v>100</v>
      </c>
      <c r="ETQ78" s="2" t="s">
        <v>105</v>
      </c>
      <c r="ETR78" s="11" t="s">
        <v>224</v>
      </c>
      <c r="ETS78" s="8">
        <v>11968</v>
      </c>
      <c r="ETT78" s="9" t="s">
        <v>243</v>
      </c>
      <c r="ETU78" s="10">
        <v>89</v>
      </c>
      <c r="ETV78" s="11" t="s">
        <v>256</v>
      </c>
      <c r="ETW78" s="11" t="s">
        <v>220</v>
      </c>
      <c r="ETX78" s="11" t="s">
        <v>100</v>
      </c>
      <c r="ETY78" s="2" t="s">
        <v>105</v>
      </c>
      <c r="ETZ78" s="11" t="s">
        <v>224</v>
      </c>
      <c r="EUA78" s="8">
        <v>11968</v>
      </c>
      <c r="EUB78" s="9" t="s">
        <v>243</v>
      </c>
      <c r="EUC78" s="10">
        <v>89</v>
      </c>
      <c r="EUD78" s="11" t="s">
        <v>256</v>
      </c>
      <c r="EUE78" s="11" t="s">
        <v>220</v>
      </c>
      <c r="EUF78" s="11" t="s">
        <v>100</v>
      </c>
      <c r="EUG78" s="2" t="s">
        <v>105</v>
      </c>
      <c r="EUH78" s="11" t="s">
        <v>224</v>
      </c>
      <c r="EUI78" s="8">
        <v>11968</v>
      </c>
      <c r="EUJ78" s="9" t="s">
        <v>243</v>
      </c>
      <c r="EUK78" s="10">
        <v>89</v>
      </c>
      <c r="EUL78" s="11" t="s">
        <v>256</v>
      </c>
      <c r="EUM78" s="11" t="s">
        <v>220</v>
      </c>
      <c r="EUN78" s="11" t="s">
        <v>100</v>
      </c>
      <c r="EUO78" s="2" t="s">
        <v>105</v>
      </c>
      <c r="EUP78" s="11" t="s">
        <v>224</v>
      </c>
      <c r="EUQ78" s="8">
        <v>11968</v>
      </c>
      <c r="EUR78" s="9" t="s">
        <v>243</v>
      </c>
      <c r="EUS78" s="10">
        <v>89</v>
      </c>
      <c r="EUT78" s="11" t="s">
        <v>256</v>
      </c>
      <c r="EUU78" s="11" t="s">
        <v>220</v>
      </c>
      <c r="EUV78" s="11" t="s">
        <v>100</v>
      </c>
      <c r="EUW78" s="2" t="s">
        <v>105</v>
      </c>
      <c r="EUX78" s="11" t="s">
        <v>224</v>
      </c>
      <c r="EUY78" s="8">
        <v>11968</v>
      </c>
      <c r="EUZ78" s="9" t="s">
        <v>243</v>
      </c>
      <c r="EVA78" s="10">
        <v>89</v>
      </c>
      <c r="EVB78" s="11" t="s">
        <v>256</v>
      </c>
      <c r="EVC78" s="11" t="s">
        <v>220</v>
      </c>
      <c r="EVD78" s="11" t="s">
        <v>100</v>
      </c>
      <c r="EVE78" s="2" t="s">
        <v>105</v>
      </c>
      <c r="EVF78" s="11" t="s">
        <v>224</v>
      </c>
      <c r="EVG78" s="8">
        <v>11968</v>
      </c>
      <c r="EVH78" s="9" t="s">
        <v>243</v>
      </c>
      <c r="EVI78" s="10">
        <v>89</v>
      </c>
      <c r="EVJ78" s="11" t="s">
        <v>256</v>
      </c>
      <c r="EVK78" s="11" t="s">
        <v>220</v>
      </c>
      <c r="EVL78" s="11" t="s">
        <v>100</v>
      </c>
      <c r="EVM78" s="2" t="s">
        <v>105</v>
      </c>
      <c r="EVN78" s="11" t="s">
        <v>224</v>
      </c>
      <c r="EVO78" s="8">
        <v>11968</v>
      </c>
      <c r="EVP78" s="9" t="s">
        <v>243</v>
      </c>
      <c r="EVQ78" s="10">
        <v>89</v>
      </c>
      <c r="EVR78" s="11" t="s">
        <v>256</v>
      </c>
      <c r="EVS78" s="11" t="s">
        <v>220</v>
      </c>
      <c r="EVT78" s="11" t="s">
        <v>100</v>
      </c>
      <c r="EVU78" s="2" t="s">
        <v>105</v>
      </c>
      <c r="EVV78" s="11" t="s">
        <v>224</v>
      </c>
      <c r="EVW78" s="8">
        <v>11968</v>
      </c>
      <c r="EVX78" s="9" t="s">
        <v>243</v>
      </c>
      <c r="EVY78" s="10">
        <v>89</v>
      </c>
      <c r="EVZ78" s="11" t="s">
        <v>256</v>
      </c>
      <c r="EWA78" s="11" t="s">
        <v>220</v>
      </c>
      <c r="EWB78" s="11" t="s">
        <v>100</v>
      </c>
      <c r="EWC78" s="2" t="s">
        <v>105</v>
      </c>
      <c r="EWD78" s="11" t="s">
        <v>224</v>
      </c>
      <c r="EWE78" s="8">
        <v>11968</v>
      </c>
      <c r="EWF78" s="9" t="s">
        <v>243</v>
      </c>
      <c r="EWG78" s="10">
        <v>89</v>
      </c>
      <c r="EWH78" s="11" t="s">
        <v>256</v>
      </c>
      <c r="EWI78" s="11" t="s">
        <v>220</v>
      </c>
      <c r="EWJ78" s="11" t="s">
        <v>100</v>
      </c>
      <c r="EWK78" s="2" t="s">
        <v>105</v>
      </c>
      <c r="EWL78" s="11" t="s">
        <v>224</v>
      </c>
      <c r="EWM78" s="8">
        <v>11968</v>
      </c>
      <c r="EWN78" s="9" t="s">
        <v>243</v>
      </c>
      <c r="EWO78" s="10">
        <v>89</v>
      </c>
      <c r="EWP78" s="11" t="s">
        <v>256</v>
      </c>
      <c r="EWQ78" s="11" t="s">
        <v>220</v>
      </c>
      <c r="EWR78" s="11" t="s">
        <v>100</v>
      </c>
      <c r="EWS78" s="2" t="s">
        <v>105</v>
      </c>
      <c r="EWT78" s="11" t="s">
        <v>224</v>
      </c>
      <c r="EWU78" s="8">
        <v>11968</v>
      </c>
      <c r="EWV78" s="9" t="s">
        <v>243</v>
      </c>
      <c r="EWW78" s="10">
        <v>89</v>
      </c>
      <c r="EWX78" s="11" t="s">
        <v>256</v>
      </c>
      <c r="EWY78" s="11" t="s">
        <v>220</v>
      </c>
      <c r="EWZ78" s="11" t="s">
        <v>100</v>
      </c>
      <c r="EXA78" s="2" t="s">
        <v>105</v>
      </c>
      <c r="EXB78" s="11" t="s">
        <v>224</v>
      </c>
      <c r="EXC78" s="8">
        <v>11968</v>
      </c>
      <c r="EXD78" s="9" t="s">
        <v>243</v>
      </c>
      <c r="EXE78" s="10">
        <v>89</v>
      </c>
      <c r="EXF78" s="11" t="s">
        <v>256</v>
      </c>
      <c r="EXG78" s="11" t="s">
        <v>220</v>
      </c>
      <c r="EXH78" s="11" t="s">
        <v>100</v>
      </c>
      <c r="EXI78" s="2" t="s">
        <v>105</v>
      </c>
      <c r="EXJ78" s="11" t="s">
        <v>224</v>
      </c>
      <c r="EXK78" s="8">
        <v>11968</v>
      </c>
      <c r="EXL78" s="9" t="s">
        <v>243</v>
      </c>
      <c r="EXM78" s="10">
        <v>89</v>
      </c>
      <c r="EXN78" s="11" t="s">
        <v>256</v>
      </c>
      <c r="EXO78" s="11" t="s">
        <v>220</v>
      </c>
      <c r="EXP78" s="11" t="s">
        <v>100</v>
      </c>
      <c r="EXQ78" s="2" t="s">
        <v>105</v>
      </c>
      <c r="EXR78" s="11" t="s">
        <v>224</v>
      </c>
      <c r="EXS78" s="8">
        <v>11968</v>
      </c>
      <c r="EXT78" s="9" t="s">
        <v>243</v>
      </c>
      <c r="EXU78" s="10">
        <v>89</v>
      </c>
      <c r="EXV78" s="11" t="s">
        <v>256</v>
      </c>
      <c r="EXW78" s="11" t="s">
        <v>220</v>
      </c>
      <c r="EXX78" s="11" t="s">
        <v>100</v>
      </c>
      <c r="EXY78" s="2" t="s">
        <v>105</v>
      </c>
      <c r="EXZ78" s="11" t="s">
        <v>224</v>
      </c>
      <c r="EYA78" s="8">
        <v>11968</v>
      </c>
      <c r="EYB78" s="9" t="s">
        <v>243</v>
      </c>
      <c r="EYC78" s="10">
        <v>89</v>
      </c>
      <c r="EYD78" s="11" t="s">
        <v>256</v>
      </c>
      <c r="EYE78" s="11" t="s">
        <v>220</v>
      </c>
      <c r="EYF78" s="11" t="s">
        <v>100</v>
      </c>
      <c r="EYG78" s="2" t="s">
        <v>105</v>
      </c>
      <c r="EYH78" s="11" t="s">
        <v>224</v>
      </c>
      <c r="EYI78" s="8">
        <v>11968</v>
      </c>
      <c r="EYJ78" s="9" t="s">
        <v>243</v>
      </c>
      <c r="EYK78" s="10">
        <v>89</v>
      </c>
      <c r="EYL78" s="11" t="s">
        <v>256</v>
      </c>
      <c r="EYM78" s="11" t="s">
        <v>220</v>
      </c>
      <c r="EYN78" s="11" t="s">
        <v>100</v>
      </c>
      <c r="EYO78" s="2" t="s">
        <v>105</v>
      </c>
      <c r="EYP78" s="11" t="s">
        <v>224</v>
      </c>
      <c r="EYQ78" s="8">
        <v>11968</v>
      </c>
      <c r="EYR78" s="9" t="s">
        <v>243</v>
      </c>
      <c r="EYS78" s="10">
        <v>89</v>
      </c>
      <c r="EYT78" s="11" t="s">
        <v>256</v>
      </c>
      <c r="EYU78" s="11" t="s">
        <v>220</v>
      </c>
      <c r="EYV78" s="11" t="s">
        <v>100</v>
      </c>
      <c r="EYW78" s="2" t="s">
        <v>105</v>
      </c>
      <c r="EYX78" s="11" t="s">
        <v>224</v>
      </c>
      <c r="EYY78" s="8">
        <v>11968</v>
      </c>
      <c r="EYZ78" s="9" t="s">
        <v>243</v>
      </c>
      <c r="EZA78" s="10">
        <v>89</v>
      </c>
      <c r="EZB78" s="11" t="s">
        <v>256</v>
      </c>
      <c r="EZC78" s="11" t="s">
        <v>220</v>
      </c>
      <c r="EZD78" s="11" t="s">
        <v>100</v>
      </c>
      <c r="EZE78" s="2" t="s">
        <v>105</v>
      </c>
      <c r="EZF78" s="11" t="s">
        <v>224</v>
      </c>
      <c r="EZG78" s="8">
        <v>11968</v>
      </c>
      <c r="EZH78" s="9" t="s">
        <v>243</v>
      </c>
      <c r="EZI78" s="10">
        <v>89</v>
      </c>
      <c r="EZJ78" s="11" t="s">
        <v>256</v>
      </c>
      <c r="EZK78" s="11" t="s">
        <v>220</v>
      </c>
      <c r="EZL78" s="11" t="s">
        <v>100</v>
      </c>
      <c r="EZM78" s="2" t="s">
        <v>105</v>
      </c>
      <c r="EZN78" s="11" t="s">
        <v>224</v>
      </c>
      <c r="EZO78" s="8">
        <v>11968</v>
      </c>
      <c r="EZP78" s="9" t="s">
        <v>243</v>
      </c>
      <c r="EZQ78" s="10">
        <v>89</v>
      </c>
      <c r="EZR78" s="11" t="s">
        <v>256</v>
      </c>
      <c r="EZS78" s="11" t="s">
        <v>220</v>
      </c>
      <c r="EZT78" s="11" t="s">
        <v>100</v>
      </c>
      <c r="EZU78" s="2" t="s">
        <v>105</v>
      </c>
      <c r="EZV78" s="11" t="s">
        <v>224</v>
      </c>
      <c r="EZW78" s="8">
        <v>11968</v>
      </c>
      <c r="EZX78" s="9" t="s">
        <v>243</v>
      </c>
      <c r="EZY78" s="10">
        <v>89</v>
      </c>
      <c r="EZZ78" s="11" t="s">
        <v>256</v>
      </c>
      <c r="FAA78" s="11" t="s">
        <v>220</v>
      </c>
      <c r="FAB78" s="11" t="s">
        <v>100</v>
      </c>
      <c r="FAC78" s="2" t="s">
        <v>105</v>
      </c>
      <c r="FAD78" s="11" t="s">
        <v>224</v>
      </c>
      <c r="FAE78" s="8">
        <v>11968</v>
      </c>
      <c r="FAF78" s="9" t="s">
        <v>243</v>
      </c>
      <c r="FAG78" s="10">
        <v>89</v>
      </c>
      <c r="FAH78" s="11" t="s">
        <v>256</v>
      </c>
      <c r="FAI78" s="11" t="s">
        <v>220</v>
      </c>
      <c r="FAJ78" s="11" t="s">
        <v>100</v>
      </c>
      <c r="FAK78" s="2" t="s">
        <v>105</v>
      </c>
      <c r="FAL78" s="11" t="s">
        <v>224</v>
      </c>
      <c r="FAM78" s="8">
        <v>11968</v>
      </c>
      <c r="FAN78" s="9" t="s">
        <v>243</v>
      </c>
      <c r="FAO78" s="10">
        <v>89</v>
      </c>
      <c r="FAP78" s="11" t="s">
        <v>256</v>
      </c>
      <c r="FAQ78" s="11" t="s">
        <v>220</v>
      </c>
      <c r="FAR78" s="11" t="s">
        <v>100</v>
      </c>
      <c r="FAS78" s="2" t="s">
        <v>105</v>
      </c>
      <c r="FAT78" s="11" t="s">
        <v>224</v>
      </c>
      <c r="FAU78" s="8">
        <v>11968</v>
      </c>
      <c r="FAV78" s="9" t="s">
        <v>243</v>
      </c>
      <c r="FAW78" s="10">
        <v>89</v>
      </c>
      <c r="FAX78" s="11" t="s">
        <v>256</v>
      </c>
      <c r="FAY78" s="11" t="s">
        <v>220</v>
      </c>
      <c r="FAZ78" s="11" t="s">
        <v>100</v>
      </c>
      <c r="FBA78" s="2" t="s">
        <v>105</v>
      </c>
      <c r="FBB78" s="11" t="s">
        <v>224</v>
      </c>
      <c r="FBC78" s="8">
        <v>11968</v>
      </c>
      <c r="FBD78" s="9" t="s">
        <v>243</v>
      </c>
      <c r="FBE78" s="10">
        <v>89</v>
      </c>
      <c r="FBF78" s="11" t="s">
        <v>256</v>
      </c>
      <c r="FBG78" s="11" t="s">
        <v>220</v>
      </c>
      <c r="FBH78" s="11" t="s">
        <v>100</v>
      </c>
      <c r="FBI78" s="2" t="s">
        <v>105</v>
      </c>
      <c r="FBJ78" s="11" t="s">
        <v>224</v>
      </c>
      <c r="FBK78" s="8">
        <v>11968</v>
      </c>
      <c r="FBL78" s="9" t="s">
        <v>243</v>
      </c>
      <c r="FBM78" s="10">
        <v>89</v>
      </c>
      <c r="FBN78" s="11" t="s">
        <v>256</v>
      </c>
      <c r="FBO78" s="11" t="s">
        <v>220</v>
      </c>
      <c r="FBP78" s="11" t="s">
        <v>100</v>
      </c>
      <c r="FBQ78" s="2" t="s">
        <v>105</v>
      </c>
      <c r="FBR78" s="11" t="s">
        <v>224</v>
      </c>
      <c r="FBS78" s="8">
        <v>11968</v>
      </c>
      <c r="FBT78" s="9" t="s">
        <v>243</v>
      </c>
      <c r="FBU78" s="10">
        <v>89</v>
      </c>
      <c r="FBV78" s="11" t="s">
        <v>256</v>
      </c>
      <c r="FBW78" s="11" t="s">
        <v>220</v>
      </c>
      <c r="FBX78" s="11" t="s">
        <v>100</v>
      </c>
      <c r="FBY78" s="2" t="s">
        <v>105</v>
      </c>
      <c r="FBZ78" s="11" t="s">
        <v>224</v>
      </c>
      <c r="FCA78" s="8">
        <v>11968</v>
      </c>
      <c r="FCB78" s="9" t="s">
        <v>243</v>
      </c>
      <c r="FCC78" s="10">
        <v>89</v>
      </c>
      <c r="FCD78" s="11" t="s">
        <v>256</v>
      </c>
      <c r="FCE78" s="11" t="s">
        <v>220</v>
      </c>
      <c r="FCF78" s="11" t="s">
        <v>100</v>
      </c>
      <c r="FCG78" s="2" t="s">
        <v>105</v>
      </c>
      <c r="FCH78" s="11" t="s">
        <v>224</v>
      </c>
      <c r="FCI78" s="8">
        <v>11968</v>
      </c>
      <c r="FCJ78" s="9" t="s">
        <v>243</v>
      </c>
      <c r="FCK78" s="10">
        <v>89</v>
      </c>
      <c r="FCL78" s="11" t="s">
        <v>256</v>
      </c>
      <c r="FCM78" s="11" t="s">
        <v>220</v>
      </c>
      <c r="FCN78" s="11" t="s">
        <v>100</v>
      </c>
      <c r="FCO78" s="2" t="s">
        <v>105</v>
      </c>
      <c r="FCP78" s="11" t="s">
        <v>224</v>
      </c>
      <c r="FCQ78" s="8">
        <v>11968</v>
      </c>
      <c r="FCR78" s="9" t="s">
        <v>243</v>
      </c>
      <c r="FCS78" s="10">
        <v>89</v>
      </c>
      <c r="FCT78" s="11" t="s">
        <v>256</v>
      </c>
      <c r="FCU78" s="11" t="s">
        <v>220</v>
      </c>
      <c r="FCV78" s="11" t="s">
        <v>100</v>
      </c>
      <c r="FCW78" s="2" t="s">
        <v>105</v>
      </c>
      <c r="FCX78" s="11" t="s">
        <v>224</v>
      </c>
      <c r="FCY78" s="8">
        <v>11968</v>
      </c>
      <c r="FCZ78" s="9" t="s">
        <v>243</v>
      </c>
      <c r="FDA78" s="10">
        <v>89</v>
      </c>
      <c r="FDB78" s="11" t="s">
        <v>256</v>
      </c>
      <c r="FDC78" s="11" t="s">
        <v>220</v>
      </c>
      <c r="FDD78" s="11" t="s">
        <v>100</v>
      </c>
      <c r="FDE78" s="2" t="s">
        <v>105</v>
      </c>
      <c r="FDF78" s="11" t="s">
        <v>224</v>
      </c>
      <c r="FDG78" s="8">
        <v>11968</v>
      </c>
      <c r="FDH78" s="9" t="s">
        <v>243</v>
      </c>
      <c r="FDI78" s="10">
        <v>89</v>
      </c>
      <c r="FDJ78" s="11" t="s">
        <v>256</v>
      </c>
      <c r="FDK78" s="11" t="s">
        <v>220</v>
      </c>
      <c r="FDL78" s="11" t="s">
        <v>100</v>
      </c>
      <c r="FDM78" s="2" t="s">
        <v>105</v>
      </c>
      <c r="FDN78" s="11" t="s">
        <v>224</v>
      </c>
      <c r="FDO78" s="8">
        <v>11968</v>
      </c>
      <c r="FDP78" s="9" t="s">
        <v>243</v>
      </c>
      <c r="FDQ78" s="10">
        <v>89</v>
      </c>
      <c r="FDR78" s="11" t="s">
        <v>256</v>
      </c>
      <c r="FDS78" s="11" t="s">
        <v>220</v>
      </c>
      <c r="FDT78" s="11" t="s">
        <v>100</v>
      </c>
      <c r="FDU78" s="2" t="s">
        <v>105</v>
      </c>
      <c r="FDV78" s="11" t="s">
        <v>224</v>
      </c>
      <c r="FDW78" s="8">
        <v>11968</v>
      </c>
      <c r="FDX78" s="9" t="s">
        <v>243</v>
      </c>
      <c r="FDY78" s="10">
        <v>89</v>
      </c>
      <c r="FDZ78" s="11" t="s">
        <v>256</v>
      </c>
      <c r="FEA78" s="11" t="s">
        <v>220</v>
      </c>
      <c r="FEB78" s="11" t="s">
        <v>100</v>
      </c>
      <c r="FEC78" s="2" t="s">
        <v>105</v>
      </c>
      <c r="FED78" s="11" t="s">
        <v>224</v>
      </c>
      <c r="FEE78" s="8">
        <v>11968</v>
      </c>
      <c r="FEF78" s="9" t="s">
        <v>243</v>
      </c>
      <c r="FEG78" s="10">
        <v>89</v>
      </c>
      <c r="FEH78" s="11" t="s">
        <v>256</v>
      </c>
      <c r="FEI78" s="11" t="s">
        <v>220</v>
      </c>
      <c r="FEJ78" s="11" t="s">
        <v>100</v>
      </c>
      <c r="FEK78" s="2" t="s">
        <v>105</v>
      </c>
      <c r="FEL78" s="11" t="s">
        <v>224</v>
      </c>
      <c r="FEM78" s="8">
        <v>11968</v>
      </c>
      <c r="FEN78" s="9" t="s">
        <v>243</v>
      </c>
      <c r="FEO78" s="10">
        <v>89</v>
      </c>
      <c r="FEP78" s="11" t="s">
        <v>256</v>
      </c>
      <c r="FEQ78" s="11" t="s">
        <v>220</v>
      </c>
      <c r="FER78" s="11" t="s">
        <v>100</v>
      </c>
      <c r="FES78" s="2" t="s">
        <v>105</v>
      </c>
      <c r="FET78" s="11" t="s">
        <v>224</v>
      </c>
      <c r="FEU78" s="8">
        <v>11968</v>
      </c>
      <c r="FEV78" s="9" t="s">
        <v>243</v>
      </c>
      <c r="FEW78" s="10">
        <v>89</v>
      </c>
      <c r="FEX78" s="11" t="s">
        <v>256</v>
      </c>
      <c r="FEY78" s="11" t="s">
        <v>220</v>
      </c>
      <c r="FEZ78" s="11" t="s">
        <v>100</v>
      </c>
      <c r="FFA78" s="2" t="s">
        <v>105</v>
      </c>
      <c r="FFB78" s="11" t="s">
        <v>224</v>
      </c>
      <c r="FFC78" s="8">
        <v>11968</v>
      </c>
      <c r="FFD78" s="9" t="s">
        <v>243</v>
      </c>
      <c r="FFE78" s="10">
        <v>89</v>
      </c>
      <c r="FFF78" s="11" t="s">
        <v>256</v>
      </c>
      <c r="FFG78" s="11" t="s">
        <v>220</v>
      </c>
      <c r="FFH78" s="11" t="s">
        <v>100</v>
      </c>
      <c r="FFI78" s="2" t="s">
        <v>105</v>
      </c>
      <c r="FFJ78" s="11" t="s">
        <v>224</v>
      </c>
      <c r="FFK78" s="8">
        <v>11968</v>
      </c>
      <c r="FFL78" s="9" t="s">
        <v>243</v>
      </c>
      <c r="FFM78" s="10">
        <v>89</v>
      </c>
      <c r="FFN78" s="11" t="s">
        <v>256</v>
      </c>
      <c r="FFO78" s="11" t="s">
        <v>220</v>
      </c>
      <c r="FFP78" s="11" t="s">
        <v>100</v>
      </c>
      <c r="FFQ78" s="2" t="s">
        <v>105</v>
      </c>
      <c r="FFR78" s="11" t="s">
        <v>224</v>
      </c>
      <c r="FFS78" s="8">
        <v>11968</v>
      </c>
      <c r="FFT78" s="9" t="s">
        <v>243</v>
      </c>
      <c r="FFU78" s="10">
        <v>89</v>
      </c>
      <c r="FFV78" s="11" t="s">
        <v>256</v>
      </c>
      <c r="FFW78" s="11" t="s">
        <v>220</v>
      </c>
      <c r="FFX78" s="11" t="s">
        <v>100</v>
      </c>
      <c r="FFY78" s="2" t="s">
        <v>105</v>
      </c>
      <c r="FFZ78" s="11" t="s">
        <v>224</v>
      </c>
      <c r="FGA78" s="8">
        <v>11968</v>
      </c>
      <c r="FGB78" s="9" t="s">
        <v>243</v>
      </c>
      <c r="FGC78" s="10">
        <v>89</v>
      </c>
      <c r="FGD78" s="11" t="s">
        <v>256</v>
      </c>
      <c r="FGE78" s="11" t="s">
        <v>220</v>
      </c>
      <c r="FGF78" s="11" t="s">
        <v>100</v>
      </c>
      <c r="FGG78" s="2" t="s">
        <v>105</v>
      </c>
      <c r="FGH78" s="11" t="s">
        <v>224</v>
      </c>
      <c r="FGI78" s="8">
        <v>11968</v>
      </c>
      <c r="FGJ78" s="9" t="s">
        <v>243</v>
      </c>
      <c r="FGK78" s="10">
        <v>89</v>
      </c>
      <c r="FGL78" s="11" t="s">
        <v>256</v>
      </c>
      <c r="FGM78" s="11" t="s">
        <v>220</v>
      </c>
      <c r="FGN78" s="11" t="s">
        <v>100</v>
      </c>
      <c r="FGO78" s="2" t="s">
        <v>105</v>
      </c>
      <c r="FGP78" s="11" t="s">
        <v>224</v>
      </c>
      <c r="FGQ78" s="8">
        <v>11968</v>
      </c>
      <c r="FGR78" s="9" t="s">
        <v>243</v>
      </c>
      <c r="FGS78" s="10">
        <v>89</v>
      </c>
      <c r="FGT78" s="11" t="s">
        <v>256</v>
      </c>
      <c r="FGU78" s="11" t="s">
        <v>220</v>
      </c>
      <c r="FGV78" s="11" t="s">
        <v>100</v>
      </c>
      <c r="FGW78" s="2" t="s">
        <v>105</v>
      </c>
      <c r="FGX78" s="11" t="s">
        <v>224</v>
      </c>
      <c r="FGY78" s="8">
        <v>11968</v>
      </c>
      <c r="FGZ78" s="9" t="s">
        <v>243</v>
      </c>
      <c r="FHA78" s="10">
        <v>89</v>
      </c>
      <c r="FHB78" s="11" t="s">
        <v>256</v>
      </c>
      <c r="FHC78" s="11" t="s">
        <v>220</v>
      </c>
      <c r="FHD78" s="11" t="s">
        <v>100</v>
      </c>
      <c r="FHE78" s="2" t="s">
        <v>105</v>
      </c>
      <c r="FHF78" s="11" t="s">
        <v>224</v>
      </c>
      <c r="FHG78" s="8">
        <v>11968</v>
      </c>
      <c r="FHH78" s="9" t="s">
        <v>243</v>
      </c>
      <c r="FHI78" s="10">
        <v>89</v>
      </c>
      <c r="FHJ78" s="11" t="s">
        <v>256</v>
      </c>
      <c r="FHK78" s="11" t="s">
        <v>220</v>
      </c>
      <c r="FHL78" s="11" t="s">
        <v>100</v>
      </c>
      <c r="FHM78" s="2" t="s">
        <v>105</v>
      </c>
      <c r="FHN78" s="11" t="s">
        <v>224</v>
      </c>
      <c r="FHO78" s="8">
        <v>11968</v>
      </c>
      <c r="FHP78" s="9" t="s">
        <v>243</v>
      </c>
      <c r="FHQ78" s="10">
        <v>89</v>
      </c>
      <c r="FHR78" s="11" t="s">
        <v>256</v>
      </c>
      <c r="FHS78" s="11" t="s">
        <v>220</v>
      </c>
      <c r="FHT78" s="11" t="s">
        <v>100</v>
      </c>
      <c r="FHU78" s="2" t="s">
        <v>105</v>
      </c>
      <c r="FHV78" s="11" t="s">
        <v>224</v>
      </c>
      <c r="FHW78" s="8">
        <v>11968</v>
      </c>
      <c r="FHX78" s="9" t="s">
        <v>243</v>
      </c>
      <c r="FHY78" s="10">
        <v>89</v>
      </c>
      <c r="FHZ78" s="11" t="s">
        <v>256</v>
      </c>
      <c r="FIA78" s="11" t="s">
        <v>220</v>
      </c>
      <c r="FIB78" s="11" t="s">
        <v>100</v>
      </c>
      <c r="FIC78" s="2" t="s">
        <v>105</v>
      </c>
      <c r="FID78" s="11" t="s">
        <v>224</v>
      </c>
      <c r="FIE78" s="8">
        <v>11968</v>
      </c>
      <c r="FIF78" s="9" t="s">
        <v>243</v>
      </c>
      <c r="FIG78" s="10">
        <v>89</v>
      </c>
      <c r="FIH78" s="11" t="s">
        <v>256</v>
      </c>
      <c r="FII78" s="11" t="s">
        <v>220</v>
      </c>
      <c r="FIJ78" s="11" t="s">
        <v>100</v>
      </c>
      <c r="FIK78" s="2" t="s">
        <v>105</v>
      </c>
      <c r="FIL78" s="11" t="s">
        <v>224</v>
      </c>
      <c r="FIM78" s="8">
        <v>11968</v>
      </c>
      <c r="FIN78" s="9" t="s">
        <v>243</v>
      </c>
      <c r="FIO78" s="10">
        <v>89</v>
      </c>
      <c r="FIP78" s="11" t="s">
        <v>256</v>
      </c>
      <c r="FIQ78" s="11" t="s">
        <v>220</v>
      </c>
      <c r="FIR78" s="11" t="s">
        <v>100</v>
      </c>
      <c r="FIS78" s="2" t="s">
        <v>105</v>
      </c>
      <c r="FIT78" s="11" t="s">
        <v>224</v>
      </c>
      <c r="FIU78" s="8">
        <v>11968</v>
      </c>
      <c r="FIV78" s="9" t="s">
        <v>243</v>
      </c>
      <c r="FIW78" s="10">
        <v>89</v>
      </c>
      <c r="FIX78" s="11" t="s">
        <v>256</v>
      </c>
      <c r="FIY78" s="11" t="s">
        <v>220</v>
      </c>
      <c r="FIZ78" s="11" t="s">
        <v>100</v>
      </c>
      <c r="FJA78" s="2" t="s">
        <v>105</v>
      </c>
      <c r="FJB78" s="11" t="s">
        <v>224</v>
      </c>
      <c r="FJC78" s="8">
        <v>11968</v>
      </c>
      <c r="FJD78" s="9" t="s">
        <v>243</v>
      </c>
      <c r="FJE78" s="10">
        <v>89</v>
      </c>
      <c r="FJF78" s="11" t="s">
        <v>256</v>
      </c>
      <c r="FJG78" s="11" t="s">
        <v>220</v>
      </c>
      <c r="FJH78" s="11" t="s">
        <v>100</v>
      </c>
      <c r="FJI78" s="2" t="s">
        <v>105</v>
      </c>
      <c r="FJJ78" s="11" t="s">
        <v>224</v>
      </c>
      <c r="FJK78" s="8">
        <v>11968</v>
      </c>
      <c r="FJL78" s="9" t="s">
        <v>243</v>
      </c>
      <c r="FJM78" s="10">
        <v>89</v>
      </c>
      <c r="FJN78" s="11" t="s">
        <v>256</v>
      </c>
      <c r="FJO78" s="11" t="s">
        <v>220</v>
      </c>
      <c r="FJP78" s="11" t="s">
        <v>100</v>
      </c>
      <c r="FJQ78" s="2" t="s">
        <v>105</v>
      </c>
      <c r="FJR78" s="11" t="s">
        <v>224</v>
      </c>
      <c r="FJS78" s="8">
        <v>11968</v>
      </c>
      <c r="FJT78" s="9" t="s">
        <v>243</v>
      </c>
      <c r="FJU78" s="10">
        <v>89</v>
      </c>
      <c r="FJV78" s="11" t="s">
        <v>256</v>
      </c>
      <c r="FJW78" s="11" t="s">
        <v>220</v>
      </c>
      <c r="FJX78" s="11" t="s">
        <v>100</v>
      </c>
      <c r="FJY78" s="2" t="s">
        <v>105</v>
      </c>
      <c r="FJZ78" s="11" t="s">
        <v>224</v>
      </c>
      <c r="FKA78" s="8">
        <v>11968</v>
      </c>
      <c r="FKB78" s="9" t="s">
        <v>243</v>
      </c>
      <c r="FKC78" s="10">
        <v>89</v>
      </c>
      <c r="FKD78" s="11" t="s">
        <v>256</v>
      </c>
      <c r="FKE78" s="11" t="s">
        <v>220</v>
      </c>
      <c r="FKF78" s="11" t="s">
        <v>100</v>
      </c>
      <c r="FKG78" s="2" t="s">
        <v>105</v>
      </c>
      <c r="FKH78" s="11" t="s">
        <v>224</v>
      </c>
      <c r="FKI78" s="8">
        <v>11968</v>
      </c>
      <c r="FKJ78" s="9" t="s">
        <v>243</v>
      </c>
      <c r="FKK78" s="10">
        <v>89</v>
      </c>
      <c r="FKL78" s="11" t="s">
        <v>256</v>
      </c>
      <c r="FKM78" s="11" t="s">
        <v>220</v>
      </c>
      <c r="FKN78" s="11" t="s">
        <v>100</v>
      </c>
      <c r="FKO78" s="2" t="s">
        <v>105</v>
      </c>
      <c r="FKP78" s="11" t="s">
        <v>224</v>
      </c>
      <c r="FKQ78" s="8">
        <v>11968</v>
      </c>
      <c r="FKR78" s="9" t="s">
        <v>243</v>
      </c>
      <c r="FKS78" s="10">
        <v>89</v>
      </c>
      <c r="FKT78" s="11" t="s">
        <v>256</v>
      </c>
      <c r="FKU78" s="11" t="s">
        <v>220</v>
      </c>
      <c r="FKV78" s="11" t="s">
        <v>100</v>
      </c>
      <c r="FKW78" s="2" t="s">
        <v>105</v>
      </c>
      <c r="FKX78" s="11" t="s">
        <v>224</v>
      </c>
      <c r="FKY78" s="8">
        <v>11968</v>
      </c>
      <c r="FKZ78" s="9" t="s">
        <v>243</v>
      </c>
      <c r="FLA78" s="10">
        <v>89</v>
      </c>
      <c r="FLB78" s="11" t="s">
        <v>256</v>
      </c>
      <c r="FLC78" s="11" t="s">
        <v>220</v>
      </c>
      <c r="FLD78" s="11" t="s">
        <v>100</v>
      </c>
      <c r="FLE78" s="2" t="s">
        <v>105</v>
      </c>
      <c r="FLF78" s="11" t="s">
        <v>224</v>
      </c>
      <c r="FLG78" s="8">
        <v>11968</v>
      </c>
      <c r="FLH78" s="9" t="s">
        <v>243</v>
      </c>
      <c r="FLI78" s="10">
        <v>89</v>
      </c>
      <c r="FLJ78" s="11" t="s">
        <v>256</v>
      </c>
      <c r="FLK78" s="11" t="s">
        <v>220</v>
      </c>
      <c r="FLL78" s="11" t="s">
        <v>100</v>
      </c>
      <c r="FLM78" s="2" t="s">
        <v>105</v>
      </c>
      <c r="FLN78" s="11" t="s">
        <v>224</v>
      </c>
      <c r="FLO78" s="8">
        <v>11968</v>
      </c>
      <c r="FLP78" s="9" t="s">
        <v>243</v>
      </c>
      <c r="FLQ78" s="10">
        <v>89</v>
      </c>
      <c r="FLR78" s="11" t="s">
        <v>256</v>
      </c>
      <c r="FLS78" s="11" t="s">
        <v>220</v>
      </c>
      <c r="FLT78" s="11" t="s">
        <v>100</v>
      </c>
      <c r="FLU78" s="2" t="s">
        <v>105</v>
      </c>
      <c r="FLV78" s="11" t="s">
        <v>224</v>
      </c>
      <c r="FLW78" s="8">
        <v>11968</v>
      </c>
      <c r="FLX78" s="9" t="s">
        <v>243</v>
      </c>
      <c r="FLY78" s="10">
        <v>89</v>
      </c>
      <c r="FLZ78" s="11" t="s">
        <v>256</v>
      </c>
      <c r="FMA78" s="11" t="s">
        <v>220</v>
      </c>
      <c r="FMB78" s="11" t="s">
        <v>100</v>
      </c>
      <c r="FMC78" s="2" t="s">
        <v>105</v>
      </c>
      <c r="FMD78" s="11" t="s">
        <v>224</v>
      </c>
      <c r="FME78" s="8">
        <v>11968</v>
      </c>
      <c r="FMF78" s="9" t="s">
        <v>243</v>
      </c>
      <c r="FMG78" s="10">
        <v>89</v>
      </c>
      <c r="FMH78" s="11" t="s">
        <v>256</v>
      </c>
      <c r="FMI78" s="11" t="s">
        <v>220</v>
      </c>
      <c r="FMJ78" s="11" t="s">
        <v>100</v>
      </c>
      <c r="FMK78" s="2" t="s">
        <v>105</v>
      </c>
      <c r="FML78" s="11" t="s">
        <v>224</v>
      </c>
      <c r="FMM78" s="8">
        <v>11968</v>
      </c>
      <c r="FMN78" s="9" t="s">
        <v>243</v>
      </c>
      <c r="FMO78" s="10">
        <v>89</v>
      </c>
      <c r="FMP78" s="11" t="s">
        <v>256</v>
      </c>
      <c r="FMQ78" s="11" t="s">
        <v>220</v>
      </c>
      <c r="FMR78" s="11" t="s">
        <v>100</v>
      </c>
      <c r="FMS78" s="2" t="s">
        <v>105</v>
      </c>
      <c r="FMT78" s="11" t="s">
        <v>224</v>
      </c>
      <c r="FMU78" s="8">
        <v>11968</v>
      </c>
      <c r="FMV78" s="9" t="s">
        <v>243</v>
      </c>
      <c r="FMW78" s="10">
        <v>89</v>
      </c>
      <c r="FMX78" s="11" t="s">
        <v>256</v>
      </c>
      <c r="FMY78" s="11" t="s">
        <v>220</v>
      </c>
      <c r="FMZ78" s="11" t="s">
        <v>100</v>
      </c>
      <c r="FNA78" s="2" t="s">
        <v>105</v>
      </c>
      <c r="FNB78" s="11" t="s">
        <v>224</v>
      </c>
      <c r="FNC78" s="8">
        <v>11968</v>
      </c>
      <c r="FND78" s="9" t="s">
        <v>243</v>
      </c>
      <c r="FNE78" s="10">
        <v>89</v>
      </c>
      <c r="FNF78" s="11" t="s">
        <v>256</v>
      </c>
      <c r="FNG78" s="11" t="s">
        <v>220</v>
      </c>
      <c r="FNH78" s="11" t="s">
        <v>100</v>
      </c>
      <c r="FNI78" s="2" t="s">
        <v>105</v>
      </c>
      <c r="FNJ78" s="11" t="s">
        <v>224</v>
      </c>
      <c r="FNK78" s="8">
        <v>11968</v>
      </c>
      <c r="FNL78" s="9" t="s">
        <v>243</v>
      </c>
      <c r="FNM78" s="10">
        <v>89</v>
      </c>
      <c r="FNN78" s="11" t="s">
        <v>256</v>
      </c>
      <c r="FNO78" s="11" t="s">
        <v>220</v>
      </c>
      <c r="FNP78" s="11" t="s">
        <v>100</v>
      </c>
      <c r="FNQ78" s="2" t="s">
        <v>105</v>
      </c>
      <c r="FNR78" s="11" t="s">
        <v>224</v>
      </c>
      <c r="FNS78" s="8">
        <v>11968</v>
      </c>
      <c r="FNT78" s="9" t="s">
        <v>243</v>
      </c>
      <c r="FNU78" s="10">
        <v>89</v>
      </c>
      <c r="FNV78" s="11" t="s">
        <v>256</v>
      </c>
      <c r="FNW78" s="11" t="s">
        <v>220</v>
      </c>
      <c r="FNX78" s="11" t="s">
        <v>100</v>
      </c>
      <c r="FNY78" s="2" t="s">
        <v>105</v>
      </c>
      <c r="FNZ78" s="11" t="s">
        <v>224</v>
      </c>
      <c r="FOA78" s="8">
        <v>11968</v>
      </c>
      <c r="FOB78" s="9" t="s">
        <v>243</v>
      </c>
      <c r="FOC78" s="10">
        <v>89</v>
      </c>
      <c r="FOD78" s="11" t="s">
        <v>256</v>
      </c>
      <c r="FOE78" s="11" t="s">
        <v>220</v>
      </c>
      <c r="FOF78" s="11" t="s">
        <v>100</v>
      </c>
      <c r="FOG78" s="2" t="s">
        <v>105</v>
      </c>
      <c r="FOH78" s="11" t="s">
        <v>224</v>
      </c>
      <c r="FOI78" s="8">
        <v>11968</v>
      </c>
      <c r="FOJ78" s="9" t="s">
        <v>243</v>
      </c>
      <c r="FOK78" s="10">
        <v>89</v>
      </c>
      <c r="FOL78" s="11" t="s">
        <v>256</v>
      </c>
      <c r="FOM78" s="11" t="s">
        <v>220</v>
      </c>
      <c r="FON78" s="11" t="s">
        <v>100</v>
      </c>
      <c r="FOO78" s="2" t="s">
        <v>105</v>
      </c>
      <c r="FOP78" s="11" t="s">
        <v>224</v>
      </c>
      <c r="FOQ78" s="8">
        <v>11968</v>
      </c>
      <c r="FOR78" s="9" t="s">
        <v>243</v>
      </c>
      <c r="FOS78" s="10">
        <v>89</v>
      </c>
      <c r="FOT78" s="11" t="s">
        <v>256</v>
      </c>
      <c r="FOU78" s="11" t="s">
        <v>220</v>
      </c>
      <c r="FOV78" s="11" t="s">
        <v>100</v>
      </c>
      <c r="FOW78" s="2" t="s">
        <v>105</v>
      </c>
      <c r="FOX78" s="11" t="s">
        <v>224</v>
      </c>
      <c r="FOY78" s="8">
        <v>11968</v>
      </c>
      <c r="FOZ78" s="9" t="s">
        <v>243</v>
      </c>
      <c r="FPA78" s="10">
        <v>89</v>
      </c>
      <c r="FPB78" s="11" t="s">
        <v>256</v>
      </c>
      <c r="FPC78" s="11" t="s">
        <v>220</v>
      </c>
      <c r="FPD78" s="11" t="s">
        <v>100</v>
      </c>
      <c r="FPE78" s="2" t="s">
        <v>105</v>
      </c>
      <c r="FPF78" s="11" t="s">
        <v>224</v>
      </c>
      <c r="FPG78" s="8">
        <v>11968</v>
      </c>
      <c r="FPH78" s="9" t="s">
        <v>243</v>
      </c>
      <c r="FPI78" s="10">
        <v>89</v>
      </c>
      <c r="FPJ78" s="11" t="s">
        <v>256</v>
      </c>
      <c r="FPK78" s="11" t="s">
        <v>220</v>
      </c>
      <c r="FPL78" s="11" t="s">
        <v>100</v>
      </c>
      <c r="FPM78" s="2" t="s">
        <v>105</v>
      </c>
      <c r="FPN78" s="11" t="s">
        <v>224</v>
      </c>
      <c r="FPO78" s="8">
        <v>11968</v>
      </c>
      <c r="FPP78" s="9" t="s">
        <v>243</v>
      </c>
      <c r="FPQ78" s="10">
        <v>89</v>
      </c>
      <c r="FPR78" s="11" t="s">
        <v>256</v>
      </c>
      <c r="FPS78" s="11" t="s">
        <v>220</v>
      </c>
      <c r="FPT78" s="11" t="s">
        <v>100</v>
      </c>
      <c r="FPU78" s="2" t="s">
        <v>105</v>
      </c>
      <c r="FPV78" s="11" t="s">
        <v>224</v>
      </c>
      <c r="FPW78" s="8">
        <v>11968</v>
      </c>
      <c r="FPX78" s="9" t="s">
        <v>243</v>
      </c>
      <c r="FPY78" s="10">
        <v>89</v>
      </c>
      <c r="FPZ78" s="11" t="s">
        <v>256</v>
      </c>
      <c r="FQA78" s="11" t="s">
        <v>220</v>
      </c>
      <c r="FQB78" s="11" t="s">
        <v>100</v>
      </c>
      <c r="FQC78" s="2" t="s">
        <v>105</v>
      </c>
      <c r="FQD78" s="11" t="s">
        <v>224</v>
      </c>
      <c r="FQE78" s="8">
        <v>11968</v>
      </c>
      <c r="FQF78" s="9" t="s">
        <v>243</v>
      </c>
      <c r="FQG78" s="10">
        <v>89</v>
      </c>
      <c r="FQH78" s="11" t="s">
        <v>256</v>
      </c>
      <c r="FQI78" s="11" t="s">
        <v>220</v>
      </c>
      <c r="FQJ78" s="11" t="s">
        <v>100</v>
      </c>
      <c r="FQK78" s="2" t="s">
        <v>105</v>
      </c>
      <c r="FQL78" s="11" t="s">
        <v>224</v>
      </c>
      <c r="FQM78" s="8">
        <v>11968</v>
      </c>
      <c r="FQN78" s="9" t="s">
        <v>243</v>
      </c>
      <c r="FQO78" s="10">
        <v>89</v>
      </c>
      <c r="FQP78" s="11" t="s">
        <v>256</v>
      </c>
      <c r="FQQ78" s="11" t="s">
        <v>220</v>
      </c>
      <c r="FQR78" s="11" t="s">
        <v>100</v>
      </c>
      <c r="FQS78" s="2" t="s">
        <v>105</v>
      </c>
      <c r="FQT78" s="11" t="s">
        <v>224</v>
      </c>
      <c r="FQU78" s="8">
        <v>11968</v>
      </c>
      <c r="FQV78" s="9" t="s">
        <v>243</v>
      </c>
      <c r="FQW78" s="10">
        <v>89</v>
      </c>
      <c r="FQX78" s="11" t="s">
        <v>256</v>
      </c>
      <c r="FQY78" s="11" t="s">
        <v>220</v>
      </c>
      <c r="FQZ78" s="11" t="s">
        <v>100</v>
      </c>
      <c r="FRA78" s="2" t="s">
        <v>105</v>
      </c>
      <c r="FRB78" s="11" t="s">
        <v>224</v>
      </c>
      <c r="FRC78" s="8">
        <v>11968</v>
      </c>
      <c r="FRD78" s="9" t="s">
        <v>243</v>
      </c>
      <c r="FRE78" s="10">
        <v>89</v>
      </c>
      <c r="FRF78" s="11" t="s">
        <v>256</v>
      </c>
      <c r="FRG78" s="11" t="s">
        <v>220</v>
      </c>
      <c r="FRH78" s="11" t="s">
        <v>100</v>
      </c>
      <c r="FRI78" s="2" t="s">
        <v>105</v>
      </c>
      <c r="FRJ78" s="11" t="s">
        <v>224</v>
      </c>
      <c r="FRK78" s="8">
        <v>11968</v>
      </c>
      <c r="FRL78" s="9" t="s">
        <v>243</v>
      </c>
      <c r="FRM78" s="10">
        <v>89</v>
      </c>
      <c r="FRN78" s="11" t="s">
        <v>256</v>
      </c>
      <c r="FRO78" s="11" t="s">
        <v>220</v>
      </c>
      <c r="FRP78" s="11" t="s">
        <v>100</v>
      </c>
      <c r="FRQ78" s="2" t="s">
        <v>105</v>
      </c>
      <c r="FRR78" s="11" t="s">
        <v>224</v>
      </c>
      <c r="FRS78" s="8">
        <v>11968</v>
      </c>
      <c r="FRT78" s="9" t="s">
        <v>243</v>
      </c>
      <c r="FRU78" s="10">
        <v>89</v>
      </c>
      <c r="FRV78" s="11" t="s">
        <v>256</v>
      </c>
      <c r="FRW78" s="11" t="s">
        <v>220</v>
      </c>
      <c r="FRX78" s="11" t="s">
        <v>100</v>
      </c>
      <c r="FRY78" s="2" t="s">
        <v>105</v>
      </c>
      <c r="FRZ78" s="11" t="s">
        <v>224</v>
      </c>
      <c r="FSA78" s="8">
        <v>11968</v>
      </c>
      <c r="FSB78" s="9" t="s">
        <v>243</v>
      </c>
      <c r="FSC78" s="10">
        <v>89</v>
      </c>
      <c r="FSD78" s="11" t="s">
        <v>256</v>
      </c>
      <c r="FSE78" s="11" t="s">
        <v>220</v>
      </c>
      <c r="FSF78" s="11" t="s">
        <v>100</v>
      </c>
      <c r="FSG78" s="2" t="s">
        <v>105</v>
      </c>
      <c r="FSH78" s="11" t="s">
        <v>224</v>
      </c>
      <c r="FSI78" s="8">
        <v>11968</v>
      </c>
      <c r="FSJ78" s="9" t="s">
        <v>243</v>
      </c>
      <c r="FSK78" s="10">
        <v>89</v>
      </c>
      <c r="FSL78" s="11" t="s">
        <v>256</v>
      </c>
      <c r="FSM78" s="11" t="s">
        <v>220</v>
      </c>
      <c r="FSN78" s="11" t="s">
        <v>100</v>
      </c>
      <c r="FSO78" s="2" t="s">
        <v>105</v>
      </c>
      <c r="FSP78" s="11" t="s">
        <v>224</v>
      </c>
      <c r="FSQ78" s="8">
        <v>11968</v>
      </c>
      <c r="FSR78" s="9" t="s">
        <v>243</v>
      </c>
      <c r="FSS78" s="10">
        <v>89</v>
      </c>
      <c r="FST78" s="11" t="s">
        <v>256</v>
      </c>
      <c r="FSU78" s="11" t="s">
        <v>220</v>
      </c>
      <c r="FSV78" s="11" t="s">
        <v>100</v>
      </c>
      <c r="FSW78" s="2" t="s">
        <v>105</v>
      </c>
      <c r="FSX78" s="11" t="s">
        <v>224</v>
      </c>
      <c r="FSY78" s="8">
        <v>11968</v>
      </c>
      <c r="FSZ78" s="9" t="s">
        <v>243</v>
      </c>
      <c r="FTA78" s="10">
        <v>89</v>
      </c>
      <c r="FTB78" s="11" t="s">
        <v>256</v>
      </c>
      <c r="FTC78" s="11" t="s">
        <v>220</v>
      </c>
      <c r="FTD78" s="11" t="s">
        <v>100</v>
      </c>
      <c r="FTE78" s="2" t="s">
        <v>105</v>
      </c>
      <c r="FTF78" s="11" t="s">
        <v>224</v>
      </c>
      <c r="FTG78" s="8">
        <v>11968</v>
      </c>
      <c r="FTH78" s="9" t="s">
        <v>243</v>
      </c>
      <c r="FTI78" s="10">
        <v>89</v>
      </c>
      <c r="FTJ78" s="11" t="s">
        <v>256</v>
      </c>
      <c r="FTK78" s="11" t="s">
        <v>220</v>
      </c>
      <c r="FTL78" s="11" t="s">
        <v>100</v>
      </c>
      <c r="FTM78" s="2" t="s">
        <v>105</v>
      </c>
      <c r="FTN78" s="11" t="s">
        <v>224</v>
      </c>
      <c r="FTO78" s="8">
        <v>11968</v>
      </c>
      <c r="FTP78" s="9" t="s">
        <v>243</v>
      </c>
      <c r="FTQ78" s="10">
        <v>89</v>
      </c>
      <c r="FTR78" s="11" t="s">
        <v>256</v>
      </c>
      <c r="FTS78" s="11" t="s">
        <v>220</v>
      </c>
      <c r="FTT78" s="11" t="s">
        <v>100</v>
      </c>
      <c r="FTU78" s="2" t="s">
        <v>105</v>
      </c>
      <c r="FTV78" s="11" t="s">
        <v>224</v>
      </c>
      <c r="FTW78" s="8">
        <v>11968</v>
      </c>
      <c r="FTX78" s="9" t="s">
        <v>243</v>
      </c>
      <c r="FTY78" s="10">
        <v>89</v>
      </c>
      <c r="FTZ78" s="11" t="s">
        <v>256</v>
      </c>
      <c r="FUA78" s="11" t="s">
        <v>220</v>
      </c>
      <c r="FUB78" s="11" t="s">
        <v>100</v>
      </c>
      <c r="FUC78" s="2" t="s">
        <v>105</v>
      </c>
      <c r="FUD78" s="11" t="s">
        <v>224</v>
      </c>
      <c r="FUE78" s="8">
        <v>11968</v>
      </c>
      <c r="FUF78" s="9" t="s">
        <v>243</v>
      </c>
      <c r="FUG78" s="10">
        <v>89</v>
      </c>
      <c r="FUH78" s="11" t="s">
        <v>256</v>
      </c>
      <c r="FUI78" s="11" t="s">
        <v>220</v>
      </c>
      <c r="FUJ78" s="11" t="s">
        <v>100</v>
      </c>
      <c r="FUK78" s="2" t="s">
        <v>105</v>
      </c>
      <c r="FUL78" s="11" t="s">
        <v>224</v>
      </c>
      <c r="FUM78" s="8">
        <v>11968</v>
      </c>
      <c r="FUN78" s="9" t="s">
        <v>243</v>
      </c>
      <c r="FUO78" s="10">
        <v>89</v>
      </c>
      <c r="FUP78" s="11" t="s">
        <v>256</v>
      </c>
      <c r="FUQ78" s="11" t="s">
        <v>220</v>
      </c>
      <c r="FUR78" s="11" t="s">
        <v>100</v>
      </c>
      <c r="FUS78" s="2" t="s">
        <v>105</v>
      </c>
      <c r="FUT78" s="11" t="s">
        <v>224</v>
      </c>
      <c r="FUU78" s="8">
        <v>11968</v>
      </c>
      <c r="FUV78" s="9" t="s">
        <v>243</v>
      </c>
      <c r="FUW78" s="10">
        <v>89</v>
      </c>
      <c r="FUX78" s="11" t="s">
        <v>256</v>
      </c>
      <c r="FUY78" s="11" t="s">
        <v>220</v>
      </c>
      <c r="FUZ78" s="11" t="s">
        <v>100</v>
      </c>
      <c r="FVA78" s="2" t="s">
        <v>105</v>
      </c>
      <c r="FVB78" s="11" t="s">
        <v>224</v>
      </c>
      <c r="FVC78" s="8">
        <v>11968</v>
      </c>
      <c r="FVD78" s="9" t="s">
        <v>243</v>
      </c>
      <c r="FVE78" s="10">
        <v>89</v>
      </c>
      <c r="FVF78" s="11" t="s">
        <v>256</v>
      </c>
      <c r="FVG78" s="11" t="s">
        <v>220</v>
      </c>
      <c r="FVH78" s="11" t="s">
        <v>100</v>
      </c>
      <c r="FVI78" s="2" t="s">
        <v>105</v>
      </c>
      <c r="FVJ78" s="11" t="s">
        <v>224</v>
      </c>
      <c r="FVK78" s="8">
        <v>11968</v>
      </c>
      <c r="FVL78" s="9" t="s">
        <v>243</v>
      </c>
      <c r="FVM78" s="10">
        <v>89</v>
      </c>
      <c r="FVN78" s="11" t="s">
        <v>256</v>
      </c>
      <c r="FVO78" s="11" t="s">
        <v>220</v>
      </c>
      <c r="FVP78" s="11" t="s">
        <v>100</v>
      </c>
      <c r="FVQ78" s="2" t="s">
        <v>105</v>
      </c>
      <c r="FVR78" s="11" t="s">
        <v>224</v>
      </c>
      <c r="FVS78" s="8">
        <v>11968</v>
      </c>
      <c r="FVT78" s="9" t="s">
        <v>243</v>
      </c>
      <c r="FVU78" s="10">
        <v>89</v>
      </c>
      <c r="FVV78" s="11" t="s">
        <v>256</v>
      </c>
      <c r="FVW78" s="11" t="s">
        <v>220</v>
      </c>
      <c r="FVX78" s="11" t="s">
        <v>100</v>
      </c>
      <c r="FVY78" s="2" t="s">
        <v>105</v>
      </c>
      <c r="FVZ78" s="11" t="s">
        <v>224</v>
      </c>
      <c r="FWA78" s="8">
        <v>11968</v>
      </c>
      <c r="FWB78" s="9" t="s">
        <v>243</v>
      </c>
      <c r="FWC78" s="10">
        <v>89</v>
      </c>
      <c r="FWD78" s="11" t="s">
        <v>256</v>
      </c>
      <c r="FWE78" s="11" t="s">
        <v>220</v>
      </c>
      <c r="FWF78" s="11" t="s">
        <v>100</v>
      </c>
      <c r="FWG78" s="2" t="s">
        <v>105</v>
      </c>
      <c r="FWH78" s="11" t="s">
        <v>224</v>
      </c>
      <c r="FWI78" s="8">
        <v>11968</v>
      </c>
      <c r="FWJ78" s="9" t="s">
        <v>243</v>
      </c>
      <c r="FWK78" s="10">
        <v>89</v>
      </c>
      <c r="FWL78" s="11" t="s">
        <v>256</v>
      </c>
      <c r="FWM78" s="11" t="s">
        <v>220</v>
      </c>
      <c r="FWN78" s="11" t="s">
        <v>100</v>
      </c>
      <c r="FWO78" s="2" t="s">
        <v>105</v>
      </c>
      <c r="FWP78" s="11" t="s">
        <v>224</v>
      </c>
      <c r="FWQ78" s="8">
        <v>11968</v>
      </c>
      <c r="FWR78" s="9" t="s">
        <v>243</v>
      </c>
      <c r="FWS78" s="10">
        <v>89</v>
      </c>
      <c r="FWT78" s="11" t="s">
        <v>256</v>
      </c>
      <c r="FWU78" s="11" t="s">
        <v>220</v>
      </c>
      <c r="FWV78" s="11" t="s">
        <v>100</v>
      </c>
      <c r="FWW78" s="2" t="s">
        <v>105</v>
      </c>
      <c r="FWX78" s="11" t="s">
        <v>224</v>
      </c>
      <c r="FWY78" s="8">
        <v>11968</v>
      </c>
      <c r="FWZ78" s="9" t="s">
        <v>243</v>
      </c>
      <c r="FXA78" s="10">
        <v>89</v>
      </c>
      <c r="FXB78" s="11" t="s">
        <v>256</v>
      </c>
      <c r="FXC78" s="11" t="s">
        <v>220</v>
      </c>
      <c r="FXD78" s="11" t="s">
        <v>100</v>
      </c>
      <c r="FXE78" s="2" t="s">
        <v>105</v>
      </c>
      <c r="FXF78" s="11" t="s">
        <v>224</v>
      </c>
      <c r="FXG78" s="8">
        <v>11968</v>
      </c>
      <c r="FXH78" s="9" t="s">
        <v>243</v>
      </c>
      <c r="FXI78" s="10">
        <v>89</v>
      </c>
      <c r="FXJ78" s="11" t="s">
        <v>256</v>
      </c>
      <c r="FXK78" s="11" t="s">
        <v>220</v>
      </c>
      <c r="FXL78" s="11" t="s">
        <v>100</v>
      </c>
      <c r="FXM78" s="2" t="s">
        <v>105</v>
      </c>
      <c r="FXN78" s="11" t="s">
        <v>224</v>
      </c>
      <c r="FXO78" s="8">
        <v>11968</v>
      </c>
      <c r="FXP78" s="9" t="s">
        <v>243</v>
      </c>
      <c r="FXQ78" s="10">
        <v>89</v>
      </c>
      <c r="FXR78" s="11" t="s">
        <v>256</v>
      </c>
      <c r="FXS78" s="11" t="s">
        <v>220</v>
      </c>
      <c r="FXT78" s="11" t="s">
        <v>100</v>
      </c>
      <c r="FXU78" s="2" t="s">
        <v>105</v>
      </c>
      <c r="FXV78" s="11" t="s">
        <v>224</v>
      </c>
      <c r="FXW78" s="8">
        <v>11968</v>
      </c>
      <c r="FXX78" s="9" t="s">
        <v>243</v>
      </c>
      <c r="FXY78" s="10">
        <v>89</v>
      </c>
      <c r="FXZ78" s="11" t="s">
        <v>256</v>
      </c>
      <c r="FYA78" s="11" t="s">
        <v>220</v>
      </c>
      <c r="FYB78" s="11" t="s">
        <v>100</v>
      </c>
      <c r="FYC78" s="2" t="s">
        <v>105</v>
      </c>
      <c r="FYD78" s="11" t="s">
        <v>224</v>
      </c>
      <c r="FYE78" s="8">
        <v>11968</v>
      </c>
      <c r="FYF78" s="9" t="s">
        <v>243</v>
      </c>
      <c r="FYG78" s="10">
        <v>89</v>
      </c>
      <c r="FYH78" s="11" t="s">
        <v>256</v>
      </c>
      <c r="FYI78" s="11" t="s">
        <v>220</v>
      </c>
      <c r="FYJ78" s="11" t="s">
        <v>100</v>
      </c>
      <c r="FYK78" s="2" t="s">
        <v>105</v>
      </c>
      <c r="FYL78" s="11" t="s">
        <v>224</v>
      </c>
      <c r="FYM78" s="8">
        <v>11968</v>
      </c>
      <c r="FYN78" s="9" t="s">
        <v>243</v>
      </c>
      <c r="FYO78" s="10">
        <v>89</v>
      </c>
      <c r="FYP78" s="11" t="s">
        <v>256</v>
      </c>
      <c r="FYQ78" s="11" t="s">
        <v>220</v>
      </c>
      <c r="FYR78" s="11" t="s">
        <v>100</v>
      </c>
      <c r="FYS78" s="2" t="s">
        <v>105</v>
      </c>
      <c r="FYT78" s="11" t="s">
        <v>224</v>
      </c>
      <c r="FYU78" s="8">
        <v>11968</v>
      </c>
      <c r="FYV78" s="9" t="s">
        <v>243</v>
      </c>
      <c r="FYW78" s="10">
        <v>89</v>
      </c>
      <c r="FYX78" s="11" t="s">
        <v>256</v>
      </c>
      <c r="FYY78" s="11" t="s">
        <v>220</v>
      </c>
      <c r="FYZ78" s="11" t="s">
        <v>100</v>
      </c>
      <c r="FZA78" s="2" t="s">
        <v>105</v>
      </c>
      <c r="FZB78" s="11" t="s">
        <v>224</v>
      </c>
      <c r="FZC78" s="8">
        <v>11968</v>
      </c>
      <c r="FZD78" s="9" t="s">
        <v>243</v>
      </c>
      <c r="FZE78" s="10">
        <v>89</v>
      </c>
      <c r="FZF78" s="11" t="s">
        <v>256</v>
      </c>
      <c r="FZG78" s="11" t="s">
        <v>220</v>
      </c>
      <c r="FZH78" s="11" t="s">
        <v>100</v>
      </c>
      <c r="FZI78" s="2" t="s">
        <v>105</v>
      </c>
      <c r="FZJ78" s="11" t="s">
        <v>224</v>
      </c>
      <c r="FZK78" s="8">
        <v>11968</v>
      </c>
      <c r="FZL78" s="9" t="s">
        <v>243</v>
      </c>
      <c r="FZM78" s="10">
        <v>89</v>
      </c>
      <c r="FZN78" s="11" t="s">
        <v>256</v>
      </c>
      <c r="FZO78" s="11" t="s">
        <v>220</v>
      </c>
      <c r="FZP78" s="11" t="s">
        <v>100</v>
      </c>
      <c r="FZQ78" s="2" t="s">
        <v>105</v>
      </c>
      <c r="FZR78" s="11" t="s">
        <v>224</v>
      </c>
      <c r="FZS78" s="8">
        <v>11968</v>
      </c>
      <c r="FZT78" s="9" t="s">
        <v>243</v>
      </c>
      <c r="FZU78" s="10">
        <v>89</v>
      </c>
      <c r="FZV78" s="11" t="s">
        <v>256</v>
      </c>
      <c r="FZW78" s="11" t="s">
        <v>220</v>
      </c>
      <c r="FZX78" s="11" t="s">
        <v>100</v>
      </c>
      <c r="FZY78" s="2" t="s">
        <v>105</v>
      </c>
      <c r="FZZ78" s="11" t="s">
        <v>224</v>
      </c>
      <c r="GAA78" s="8">
        <v>11968</v>
      </c>
      <c r="GAB78" s="9" t="s">
        <v>243</v>
      </c>
      <c r="GAC78" s="10">
        <v>89</v>
      </c>
      <c r="GAD78" s="11" t="s">
        <v>256</v>
      </c>
      <c r="GAE78" s="11" t="s">
        <v>220</v>
      </c>
      <c r="GAF78" s="11" t="s">
        <v>100</v>
      </c>
      <c r="GAG78" s="2" t="s">
        <v>105</v>
      </c>
      <c r="GAH78" s="11" t="s">
        <v>224</v>
      </c>
      <c r="GAI78" s="8">
        <v>11968</v>
      </c>
      <c r="GAJ78" s="9" t="s">
        <v>243</v>
      </c>
      <c r="GAK78" s="10">
        <v>89</v>
      </c>
      <c r="GAL78" s="11" t="s">
        <v>256</v>
      </c>
      <c r="GAM78" s="11" t="s">
        <v>220</v>
      </c>
      <c r="GAN78" s="11" t="s">
        <v>100</v>
      </c>
      <c r="GAO78" s="2" t="s">
        <v>105</v>
      </c>
      <c r="GAP78" s="11" t="s">
        <v>224</v>
      </c>
      <c r="GAQ78" s="8">
        <v>11968</v>
      </c>
      <c r="GAR78" s="9" t="s">
        <v>243</v>
      </c>
      <c r="GAS78" s="10">
        <v>89</v>
      </c>
      <c r="GAT78" s="11" t="s">
        <v>256</v>
      </c>
      <c r="GAU78" s="11" t="s">
        <v>220</v>
      </c>
      <c r="GAV78" s="11" t="s">
        <v>100</v>
      </c>
      <c r="GAW78" s="2" t="s">
        <v>105</v>
      </c>
      <c r="GAX78" s="11" t="s">
        <v>224</v>
      </c>
      <c r="GAY78" s="8">
        <v>11968</v>
      </c>
      <c r="GAZ78" s="9" t="s">
        <v>243</v>
      </c>
      <c r="GBA78" s="10">
        <v>89</v>
      </c>
      <c r="GBB78" s="11" t="s">
        <v>256</v>
      </c>
      <c r="GBC78" s="11" t="s">
        <v>220</v>
      </c>
      <c r="GBD78" s="11" t="s">
        <v>100</v>
      </c>
      <c r="GBE78" s="2" t="s">
        <v>105</v>
      </c>
      <c r="GBF78" s="11" t="s">
        <v>224</v>
      </c>
      <c r="GBG78" s="8">
        <v>11968</v>
      </c>
      <c r="GBH78" s="9" t="s">
        <v>243</v>
      </c>
      <c r="GBI78" s="10">
        <v>89</v>
      </c>
      <c r="GBJ78" s="11" t="s">
        <v>256</v>
      </c>
      <c r="GBK78" s="11" t="s">
        <v>220</v>
      </c>
      <c r="GBL78" s="11" t="s">
        <v>100</v>
      </c>
      <c r="GBM78" s="2" t="s">
        <v>105</v>
      </c>
      <c r="GBN78" s="11" t="s">
        <v>224</v>
      </c>
      <c r="GBO78" s="8">
        <v>11968</v>
      </c>
      <c r="GBP78" s="9" t="s">
        <v>243</v>
      </c>
      <c r="GBQ78" s="10">
        <v>89</v>
      </c>
      <c r="GBR78" s="11" t="s">
        <v>256</v>
      </c>
      <c r="GBS78" s="11" t="s">
        <v>220</v>
      </c>
      <c r="GBT78" s="11" t="s">
        <v>100</v>
      </c>
      <c r="GBU78" s="2" t="s">
        <v>105</v>
      </c>
      <c r="GBV78" s="11" t="s">
        <v>224</v>
      </c>
      <c r="GBW78" s="8">
        <v>11968</v>
      </c>
      <c r="GBX78" s="9" t="s">
        <v>243</v>
      </c>
      <c r="GBY78" s="10">
        <v>89</v>
      </c>
      <c r="GBZ78" s="11" t="s">
        <v>256</v>
      </c>
      <c r="GCA78" s="11" t="s">
        <v>220</v>
      </c>
      <c r="GCB78" s="11" t="s">
        <v>100</v>
      </c>
      <c r="GCC78" s="2" t="s">
        <v>105</v>
      </c>
      <c r="GCD78" s="11" t="s">
        <v>224</v>
      </c>
      <c r="GCE78" s="8">
        <v>11968</v>
      </c>
      <c r="GCF78" s="9" t="s">
        <v>243</v>
      </c>
      <c r="GCG78" s="10">
        <v>89</v>
      </c>
      <c r="GCH78" s="11" t="s">
        <v>256</v>
      </c>
      <c r="GCI78" s="11" t="s">
        <v>220</v>
      </c>
      <c r="GCJ78" s="11" t="s">
        <v>100</v>
      </c>
      <c r="GCK78" s="2" t="s">
        <v>105</v>
      </c>
      <c r="GCL78" s="11" t="s">
        <v>224</v>
      </c>
      <c r="GCM78" s="8">
        <v>11968</v>
      </c>
      <c r="GCN78" s="9" t="s">
        <v>243</v>
      </c>
      <c r="GCO78" s="10">
        <v>89</v>
      </c>
      <c r="GCP78" s="11" t="s">
        <v>256</v>
      </c>
      <c r="GCQ78" s="11" t="s">
        <v>220</v>
      </c>
      <c r="GCR78" s="11" t="s">
        <v>100</v>
      </c>
      <c r="GCS78" s="2" t="s">
        <v>105</v>
      </c>
      <c r="GCT78" s="11" t="s">
        <v>224</v>
      </c>
      <c r="GCU78" s="8">
        <v>11968</v>
      </c>
      <c r="GCV78" s="9" t="s">
        <v>243</v>
      </c>
      <c r="GCW78" s="10">
        <v>89</v>
      </c>
      <c r="GCX78" s="11" t="s">
        <v>256</v>
      </c>
      <c r="GCY78" s="11" t="s">
        <v>220</v>
      </c>
      <c r="GCZ78" s="11" t="s">
        <v>100</v>
      </c>
      <c r="GDA78" s="2" t="s">
        <v>105</v>
      </c>
      <c r="GDB78" s="11" t="s">
        <v>224</v>
      </c>
      <c r="GDC78" s="8">
        <v>11968</v>
      </c>
      <c r="GDD78" s="9" t="s">
        <v>243</v>
      </c>
      <c r="GDE78" s="10">
        <v>89</v>
      </c>
      <c r="GDF78" s="11" t="s">
        <v>256</v>
      </c>
      <c r="GDG78" s="11" t="s">
        <v>220</v>
      </c>
      <c r="GDH78" s="11" t="s">
        <v>100</v>
      </c>
      <c r="GDI78" s="2" t="s">
        <v>105</v>
      </c>
      <c r="GDJ78" s="11" t="s">
        <v>224</v>
      </c>
      <c r="GDK78" s="8">
        <v>11968</v>
      </c>
      <c r="GDL78" s="9" t="s">
        <v>243</v>
      </c>
      <c r="GDM78" s="10">
        <v>89</v>
      </c>
      <c r="GDN78" s="11" t="s">
        <v>256</v>
      </c>
      <c r="GDO78" s="11" t="s">
        <v>220</v>
      </c>
      <c r="GDP78" s="11" t="s">
        <v>100</v>
      </c>
      <c r="GDQ78" s="2" t="s">
        <v>105</v>
      </c>
      <c r="GDR78" s="11" t="s">
        <v>224</v>
      </c>
      <c r="GDS78" s="8">
        <v>11968</v>
      </c>
      <c r="GDT78" s="9" t="s">
        <v>243</v>
      </c>
      <c r="GDU78" s="10">
        <v>89</v>
      </c>
      <c r="GDV78" s="11" t="s">
        <v>256</v>
      </c>
      <c r="GDW78" s="11" t="s">
        <v>220</v>
      </c>
      <c r="GDX78" s="11" t="s">
        <v>100</v>
      </c>
      <c r="GDY78" s="2" t="s">
        <v>105</v>
      </c>
      <c r="GDZ78" s="11" t="s">
        <v>224</v>
      </c>
      <c r="GEA78" s="8">
        <v>11968</v>
      </c>
      <c r="GEB78" s="9" t="s">
        <v>243</v>
      </c>
      <c r="GEC78" s="10">
        <v>89</v>
      </c>
      <c r="GED78" s="11" t="s">
        <v>256</v>
      </c>
      <c r="GEE78" s="11" t="s">
        <v>220</v>
      </c>
      <c r="GEF78" s="11" t="s">
        <v>100</v>
      </c>
      <c r="GEG78" s="2" t="s">
        <v>105</v>
      </c>
      <c r="GEH78" s="11" t="s">
        <v>224</v>
      </c>
      <c r="GEI78" s="8">
        <v>11968</v>
      </c>
      <c r="GEJ78" s="9" t="s">
        <v>243</v>
      </c>
      <c r="GEK78" s="10">
        <v>89</v>
      </c>
      <c r="GEL78" s="11" t="s">
        <v>256</v>
      </c>
      <c r="GEM78" s="11" t="s">
        <v>220</v>
      </c>
      <c r="GEN78" s="11" t="s">
        <v>100</v>
      </c>
      <c r="GEO78" s="2" t="s">
        <v>105</v>
      </c>
      <c r="GEP78" s="11" t="s">
        <v>224</v>
      </c>
      <c r="GEQ78" s="8">
        <v>11968</v>
      </c>
      <c r="GER78" s="9" t="s">
        <v>243</v>
      </c>
      <c r="GES78" s="10">
        <v>89</v>
      </c>
      <c r="GET78" s="11" t="s">
        <v>256</v>
      </c>
      <c r="GEU78" s="11" t="s">
        <v>220</v>
      </c>
      <c r="GEV78" s="11" t="s">
        <v>100</v>
      </c>
      <c r="GEW78" s="2" t="s">
        <v>105</v>
      </c>
      <c r="GEX78" s="11" t="s">
        <v>224</v>
      </c>
      <c r="GEY78" s="8">
        <v>11968</v>
      </c>
      <c r="GEZ78" s="9" t="s">
        <v>243</v>
      </c>
      <c r="GFA78" s="10">
        <v>89</v>
      </c>
      <c r="GFB78" s="11" t="s">
        <v>256</v>
      </c>
      <c r="GFC78" s="11" t="s">
        <v>220</v>
      </c>
      <c r="GFD78" s="11" t="s">
        <v>100</v>
      </c>
      <c r="GFE78" s="2" t="s">
        <v>105</v>
      </c>
      <c r="GFF78" s="11" t="s">
        <v>224</v>
      </c>
      <c r="GFG78" s="8">
        <v>11968</v>
      </c>
      <c r="GFH78" s="9" t="s">
        <v>243</v>
      </c>
      <c r="GFI78" s="10">
        <v>89</v>
      </c>
      <c r="GFJ78" s="11" t="s">
        <v>256</v>
      </c>
      <c r="GFK78" s="11" t="s">
        <v>220</v>
      </c>
      <c r="GFL78" s="11" t="s">
        <v>100</v>
      </c>
      <c r="GFM78" s="2" t="s">
        <v>105</v>
      </c>
      <c r="GFN78" s="11" t="s">
        <v>224</v>
      </c>
      <c r="GFO78" s="8">
        <v>11968</v>
      </c>
      <c r="GFP78" s="9" t="s">
        <v>243</v>
      </c>
      <c r="GFQ78" s="10">
        <v>89</v>
      </c>
      <c r="GFR78" s="11" t="s">
        <v>256</v>
      </c>
      <c r="GFS78" s="11" t="s">
        <v>220</v>
      </c>
      <c r="GFT78" s="11" t="s">
        <v>100</v>
      </c>
      <c r="GFU78" s="2" t="s">
        <v>105</v>
      </c>
      <c r="GFV78" s="11" t="s">
        <v>224</v>
      </c>
      <c r="GFW78" s="8">
        <v>11968</v>
      </c>
      <c r="GFX78" s="9" t="s">
        <v>243</v>
      </c>
      <c r="GFY78" s="10">
        <v>89</v>
      </c>
      <c r="GFZ78" s="11" t="s">
        <v>256</v>
      </c>
      <c r="GGA78" s="11" t="s">
        <v>220</v>
      </c>
      <c r="GGB78" s="11" t="s">
        <v>100</v>
      </c>
      <c r="GGC78" s="2" t="s">
        <v>105</v>
      </c>
      <c r="GGD78" s="11" t="s">
        <v>224</v>
      </c>
      <c r="GGE78" s="8">
        <v>11968</v>
      </c>
      <c r="GGF78" s="9" t="s">
        <v>243</v>
      </c>
      <c r="GGG78" s="10">
        <v>89</v>
      </c>
      <c r="GGH78" s="11" t="s">
        <v>256</v>
      </c>
      <c r="GGI78" s="11" t="s">
        <v>220</v>
      </c>
      <c r="GGJ78" s="11" t="s">
        <v>100</v>
      </c>
      <c r="GGK78" s="2" t="s">
        <v>105</v>
      </c>
      <c r="GGL78" s="11" t="s">
        <v>224</v>
      </c>
      <c r="GGM78" s="8">
        <v>11968</v>
      </c>
      <c r="GGN78" s="9" t="s">
        <v>243</v>
      </c>
      <c r="GGO78" s="10">
        <v>89</v>
      </c>
      <c r="GGP78" s="11" t="s">
        <v>256</v>
      </c>
      <c r="GGQ78" s="11" t="s">
        <v>220</v>
      </c>
      <c r="GGR78" s="11" t="s">
        <v>100</v>
      </c>
      <c r="GGS78" s="2" t="s">
        <v>105</v>
      </c>
      <c r="GGT78" s="11" t="s">
        <v>224</v>
      </c>
      <c r="GGU78" s="8">
        <v>11968</v>
      </c>
      <c r="GGV78" s="9" t="s">
        <v>243</v>
      </c>
      <c r="GGW78" s="10">
        <v>89</v>
      </c>
      <c r="GGX78" s="11" t="s">
        <v>256</v>
      </c>
      <c r="GGY78" s="11" t="s">
        <v>220</v>
      </c>
      <c r="GGZ78" s="11" t="s">
        <v>100</v>
      </c>
      <c r="GHA78" s="2" t="s">
        <v>105</v>
      </c>
      <c r="GHB78" s="11" t="s">
        <v>224</v>
      </c>
      <c r="GHC78" s="8">
        <v>11968</v>
      </c>
      <c r="GHD78" s="9" t="s">
        <v>243</v>
      </c>
      <c r="GHE78" s="10">
        <v>89</v>
      </c>
      <c r="GHF78" s="11" t="s">
        <v>256</v>
      </c>
      <c r="GHG78" s="11" t="s">
        <v>220</v>
      </c>
      <c r="GHH78" s="11" t="s">
        <v>100</v>
      </c>
      <c r="GHI78" s="2" t="s">
        <v>105</v>
      </c>
      <c r="GHJ78" s="11" t="s">
        <v>224</v>
      </c>
      <c r="GHK78" s="8">
        <v>11968</v>
      </c>
      <c r="GHL78" s="9" t="s">
        <v>243</v>
      </c>
      <c r="GHM78" s="10">
        <v>89</v>
      </c>
      <c r="GHN78" s="11" t="s">
        <v>256</v>
      </c>
      <c r="GHO78" s="11" t="s">
        <v>220</v>
      </c>
      <c r="GHP78" s="11" t="s">
        <v>100</v>
      </c>
      <c r="GHQ78" s="2" t="s">
        <v>105</v>
      </c>
      <c r="GHR78" s="11" t="s">
        <v>224</v>
      </c>
      <c r="GHS78" s="8">
        <v>11968</v>
      </c>
      <c r="GHT78" s="9" t="s">
        <v>243</v>
      </c>
      <c r="GHU78" s="10">
        <v>89</v>
      </c>
      <c r="GHV78" s="11" t="s">
        <v>256</v>
      </c>
      <c r="GHW78" s="11" t="s">
        <v>220</v>
      </c>
      <c r="GHX78" s="11" t="s">
        <v>100</v>
      </c>
      <c r="GHY78" s="2" t="s">
        <v>105</v>
      </c>
      <c r="GHZ78" s="11" t="s">
        <v>224</v>
      </c>
      <c r="GIA78" s="8">
        <v>11968</v>
      </c>
      <c r="GIB78" s="9" t="s">
        <v>243</v>
      </c>
      <c r="GIC78" s="10">
        <v>89</v>
      </c>
      <c r="GID78" s="11" t="s">
        <v>256</v>
      </c>
      <c r="GIE78" s="11" t="s">
        <v>220</v>
      </c>
      <c r="GIF78" s="11" t="s">
        <v>100</v>
      </c>
      <c r="GIG78" s="2" t="s">
        <v>105</v>
      </c>
      <c r="GIH78" s="11" t="s">
        <v>224</v>
      </c>
      <c r="GII78" s="8">
        <v>11968</v>
      </c>
      <c r="GIJ78" s="9" t="s">
        <v>243</v>
      </c>
      <c r="GIK78" s="10">
        <v>89</v>
      </c>
      <c r="GIL78" s="11" t="s">
        <v>256</v>
      </c>
      <c r="GIM78" s="11" t="s">
        <v>220</v>
      </c>
      <c r="GIN78" s="11" t="s">
        <v>100</v>
      </c>
      <c r="GIO78" s="2" t="s">
        <v>105</v>
      </c>
      <c r="GIP78" s="11" t="s">
        <v>224</v>
      </c>
      <c r="GIQ78" s="8">
        <v>11968</v>
      </c>
      <c r="GIR78" s="9" t="s">
        <v>243</v>
      </c>
      <c r="GIS78" s="10">
        <v>89</v>
      </c>
      <c r="GIT78" s="11" t="s">
        <v>256</v>
      </c>
      <c r="GIU78" s="11" t="s">
        <v>220</v>
      </c>
      <c r="GIV78" s="11" t="s">
        <v>100</v>
      </c>
      <c r="GIW78" s="2" t="s">
        <v>105</v>
      </c>
      <c r="GIX78" s="11" t="s">
        <v>224</v>
      </c>
      <c r="GIY78" s="8">
        <v>11968</v>
      </c>
      <c r="GIZ78" s="9" t="s">
        <v>243</v>
      </c>
      <c r="GJA78" s="10">
        <v>89</v>
      </c>
      <c r="GJB78" s="11" t="s">
        <v>256</v>
      </c>
      <c r="GJC78" s="11" t="s">
        <v>220</v>
      </c>
      <c r="GJD78" s="11" t="s">
        <v>100</v>
      </c>
      <c r="GJE78" s="2" t="s">
        <v>105</v>
      </c>
      <c r="GJF78" s="11" t="s">
        <v>224</v>
      </c>
      <c r="GJG78" s="8">
        <v>11968</v>
      </c>
      <c r="GJH78" s="9" t="s">
        <v>243</v>
      </c>
      <c r="GJI78" s="10">
        <v>89</v>
      </c>
      <c r="GJJ78" s="11" t="s">
        <v>256</v>
      </c>
      <c r="GJK78" s="11" t="s">
        <v>220</v>
      </c>
      <c r="GJL78" s="11" t="s">
        <v>100</v>
      </c>
      <c r="GJM78" s="2" t="s">
        <v>105</v>
      </c>
      <c r="GJN78" s="11" t="s">
        <v>224</v>
      </c>
      <c r="GJO78" s="8">
        <v>11968</v>
      </c>
      <c r="GJP78" s="9" t="s">
        <v>243</v>
      </c>
      <c r="GJQ78" s="10">
        <v>89</v>
      </c>
      <c r="GJR78" s="11" t="s">
        <v>256</v>
      </c>
      <c r="GJS78" s="11" t="s">
        <v>220</v>
      </c>
      <c r="GJT78" s="11" t="s">
        <v>100</v>
      </c>
      <c r="GJU78" s="2" t="s">
        <v>105</v>
      </c>
      <c r="GJV78" s="11" t="s">
        <v>224</v>
      </c>
      <c r="GJW78" s="8">
        <v>11968</v>
      </c>
      <c r="GJX78" s="9" t="s">
        <v>243</v>
      </c>
      <c r="GJY78" s="10">
        <v>89</v>
      </c>
      <c r="GJZ78" s="11" t="s">
        <v>256</v>
      </c>
      <c r="GKA78" s="11" t="s">
        <v>220</v>
      </c>
      <c r="GKB78" s="11" t="s">
        <v>100</v>
      </c>
      <c r="GKC78" s="2" t="s">
        <v>105</v>
      </c>
      <c r="GKD78" s="11" t="s">
        <v>224</v>
      </c>
      <c r="GKE78" s="8">
        <v>11968</v>
      </c>
      <c r="GKF78" s="9" t="s">
        <v>243</v>
      </c>
      <c r="GKG78" s="10">
        <v>89</v>
      </c>
      <c r="GKH78" s="11" t="s">
        <v>256</v>
      </c>
      <c r="GKI78" s="11" t="s">
        <v>220</v>
      </c>
      <c r="GKJ78" s="11" t="s">
        <v>100</v>
      </c>
      <c r="GKK78" s="2" t="s">
        <v>105</v>
      </c>
      <c r="GKL78" s="11" t="s">
        <v>224</v>
      </c>
      <c r="GKM78" s="8">
        <v>11968</v>
      </c>
      <c r="GKN78" s="9" t="s">
        <v>243</v>
      </c>
      <c r="GKO78" s="10">
        <v>89</v>
      </c>
      <c r="GKP78" s="11" t="s">
        <v>256</v>
      </c>
      <c r="GKQ78" s="11" t="s">
        <v>220</v>
      </c>
      <c r="GKR78" s="11" t="s">
        <v>100</v>
      </c>
      <c r="GKS78" s="2" t="s">
        <v>105</v>
      </c>
      <c r="GKT78" s="11" t="s">
        <v>224</v>
      </c>
      <c r="GKU78" s="8">
        <v>11968</v>
      </c>
      <c r="GKV78" s="9" t="s">
        <v>243</v>
      </c>
      <c r="GKW78" s="10">
        <v>89</v>
      </c>
      <c r="GKX78" s="11" t="s">
        <v>256</v>
      </c>
      <c r="GKY78" s="11" t="s">
        <v>220</v>
      </c>
      <c r="GKZ78" s="11" t="s">
        <v>100</v>
      </c>
      <c r="GLA78" s="2" t="s">
        <v>105</v>
      </c>
      <c r="GLB78" s="11" t="s">
        <v>224</v>
      </c>
      <c r="GLC78" s="8">
        <v>11968</v>
      </c>
      <c r="GLD78" s="9" t="s">
        <v>243</v>
      </c>
      <c r="GLE78" s="10">
        <v>89</v>
      </c>
      <c r="GLF78" s="11" t="s">
        <v>256</v>
      </c>
      <c r="GLG78" s="11" t="s">
        <v>220</v>
      </c>
      <c r="GLH78" s="11" t="s">
        <v>100</v>
      </c>
      <c r="GLI78" s="2" t="s">
        <v>105</v>
      </c>
      <c r="GLJ78" s="11" t="s">
        <v>224</v>
      </c>
      <c r="GLK78" s="8">
        <v>11968</v>
      </c>
      <c r="GLL78" s="9" t="s">
        <v>243</v>
      </c>
      <c r="GLM78" s="10">
        <v>89</v>
      </c>
      <c r="GLN78" s="11" t="s">
        <v>256</v>
      </c>
      <c r="GLO78" s="11" t="s">
        <v>220</v>
      </c>
      <c r="GLP78" s="11" t="s">
        <v>100</v>
      </c>
      <c r="GLQ78" s="2" t="s">
        <v>105</v>
      </c>
      <c r="GLR78" s="11" t="s">
        <v>224</v>
      </c>
      <c r="GLS78" s="8">
        <v>11968</v>
      </c>
      <c r="GLT78" s="9" t="s">
        <v>243</v>
      </c>
      <c r="GLU78" s="10">
        <v>89</v>
      </c>
      <c r="GLV78" s="11" t="s">
        <v>256</v>
      </c>
      <c r="GLW78" s="11" t="s">
        <v>220</v>
      </c>
      <c r="GLX78" s="11" t="s">
        <v>100</v>
      </c>
      <c r="GLY78" s="2" t="s">
        <v>105</v>
      </c>
      <c r="GLZ78" s="11" t="s">
        <v>224</v>
      </c>
      <c r="GMA78" s="8">
        <v>11968</v>
      </c>
      <c r="GMB78" s="9" t="s">
        <v>243</v>
      </c>
      <c r="GMC78" s="10">
        <v>89</v>
      </c>
      <c r="GMD78" s="11" t="s">
        <v>256</v>
      </c>
      <c r="GME78" s="11" t="s">
        <v>220</v>
      </c>
      <c r="GMF78" s="11" t="s">
        <v>100</v>
      </c>
      <c r="GMG78" s="2" t="s">
        <v>105</v>
      </c>
      <c r="GMH78" s="11" t="s">
        <v>224</v>
      </c>
      <c r="GMI78" s="8">
        <v>11968</v>
      </c>
      <c r="GMJ78" s="9" t="s">
        <v>243</v>
      </c>
      <c r="GMK78" s="10">
        <v>89</v>
      </c>
      <c r="GML78" s="11" t="s">
        <v>256</v>
      </c>
      <c r="GMM78" s="11" t="s">
        <v>220</v>
      </c>
      <c r="GMN78" s="11" t="s">
        <v>100</v>
      </c>
      <c r="GMO78" s="2" t="s">
        <v>105</v>
      </c>
      <c r="GMP78" s="11" t="s">
        <v>224</v>
      </c>
      <c r="GMQ78" s="8">
        <v>11968</v>
      </c>
      <c r="GMR78" s="9" t="s">
        <v>243</v>
      </c>
      <c r="GMS78" s="10">
        <v>89</v>
      </c>
      <c r="GMT78" s="11" t="s">
        <v>256</v>
      </c>
      <c r="GMU78" s="11" t="s">
        <v>220</v>
      </c>
      <c r="GMV78" s="11" t="s">
        <v>100</v>
      </c>
      <c r="GMW78" s="2" t="s">
        <v>105</v>
      </c>
      <c r="GMX78" s="11" t="s">
        <v>224</v>
      </c>
      <c r="GMY78" s="8">
        <v>11968</v>
      </c>
      <c r="GMZ78" s="9" t="s">
        <v>243</v>
      </c>
      <c r="GNA78" s="10">
        <v>89</v>
      </c>
      <c r="GNB78" s="11" t="s">
        <v>256</v>
      </c>
      <c r="GNC78" s="11" t="s">
        <v>220</v>
      </c>
      <c r="GND78" s="11" t="s">
        <v>100</v>
      </c>
      <c r="GNE78" s="2" t="s">
        <v>105</v>
      </c>
      <c r="GNF78" s="11" t="s">
        <v>224</v>
      </c>
      <c r="GNG78" s="8">
        <v>11968</v>
      </c>
      <c r="GNH78" s="9" t="s">
        <v>243</v>
      </c>
      <c r="GNI78" s="10">
        <v>89</v>
      </c>
      <c r="GNJ78" s="11" t="s">
        <v>256</v>
      </c>
      <c r="GNK78" s="11" t="s">
        <v>220</v>
      </c>
      <c r="GNL78" s="11" t="s">
        <v>100</v>
      </c>
      <c r="GNM78" s="2" t="s">
        <v>105</v>
      </c>
      <c r="GNN78" s="11" t="s">
        <v>224</v>
      </c>
      <c r="GNO78" s="8">
        <v>11968</v>
      </c>
      <c r="GNP78" s="9" t="s">
        <v>243</v>
      </c>
      <c r="GNQ78" s="10">
        <v>89</v>
      </c>
      <c r="GNR78" s="11" t="s">
        <v>256</v>
      </c>
      <c r="GNS78" s="11" t="s">
        <v>220</v>
      </c>
      <c r="GNT78" s="11" t="s">
        <v>100</v>
      </c>
      <c r="GNU78" s="2" t="s">
        <v>105</v>
      </c>
      <c r="GNV78" s="11" t="s">
        <v>224</v>
      </c>
      <c r="GNW78" s="8">
        <v>11968</v>
      </c>
      <c r="GNX78" s="9" t="s">
        <v>243</v>
      </c>
      <c r="GNY78" s="10">
        <v>89</v>
      </c>
      <c r="GNZ78" s="11" t="s">
        <v>256</v>
      </c>
      <c r="GOA78" s="11" t="s">
        <v>220</v>
      </c>
      <c r="GOB78" s="11" t="s">
        <v>100</v>
      </c>
      <c r="GOC78" s="2" t="s">
        <v>105</v>
      </c>
      <c r="GOD78" s="11" t="s">
        <v>224</v>
      </c>
      <c r="GOE78" s="8">
        <v>11968</v>
      </c>
      <c r="GOF78" s="9" t="s">
        <v>243</v>
      </c>
      <c r="GOG78" s="10">
        <v>89</v>
      </c>
      <c r="GOH78" s="11" t="s">
        <v>256</v>
      </c>
      <c r="GOI78" s="11" t="s">
        <v>220</v>
      </c>
      <c r="GOJ78" s="11" t="s">
        <v>100</v>
      </c>
      <c r="GOK78" s="2" t="s">
        <v>105</v>
      </c>
      <c r="GOL78" s="11" t="s">
        <v>224</v>
      </c>
      <c r="GOM78" s="8">
        <v>11968</v>
      </c>
      <c r="GON78" s="9" t="s">
        <v>243</v>
      </c>
      <c r="GOO78" s="10">
        <v>89</v>
      </c>
      <c r="GOP78" s="11" t="s">
        <v>256</v>
      </c>
      <c r="GOQ78" s="11" t="s">
        <v>220</v>
      </c>
      <c r="GOR78" s="11" t="s">
        <v>100</v>
      </c>
      <c r="GOS78" s="2" t="s">
        <v>105</v>
      </c>
      <c r="GOT78" s="11" t="s">
        <v>224</v>
      </c>
      <c r="GOU78" s="8">
        <v>11968</v>
      </c>
      <c r="GOV78" s="9" t="s">
        <v>243</v>
      </c>
      <c r="GOW78" s="10">
        <v>89</v>
      </c>
      <c r="GOX78" s="11" t="s">
        <v>256</v>
      </c>
      <c r="GOY78" s="11" t="s">
        <v>220</v>
      </c>
      <c r="GOZ78" s="11" t="s">
        <v>100</v>
      </c>
      <c r="GPA78" s="2" t="s">
        <v>105</v>
      </c>
      <c r="GPB78" s="11" t="s">
        <v>224</v>
      </c>
      <c r="GPC78" s="8">
        <v>11968</v>
      </c>
      <c r="GPD78" s="9" t="s">
        <v>243</v>
      </c>
      <c r="GPE78" s="10">
        <v>89</v>
      </c>
      <c r="GPF78" s="11" t="s">
        <v>256</v>
      </c>
      <c r="GPG78" s="11" t="s">
        <v>220</v>
      </c>
      <c r="GPH78" s="11" t="s">
        <v>100</v>
      </c>
      <c r="GPI78" s="2" t="s">
        <v>105</v>
      </c>
      <c r="GPJ78" s="11" t="s">
        <v>224</v>
      </c>
      <c r="GPK78" s="8">
        <v>11968</v>
      </c>
      <c r="GPL78" s="9" t="s">
        <v>243</v>
      </c>
      <c r="GPM78" s="10">
        <v>89</v>
      </c>
      <c r="GPN78" s="11" t="s">
        <v>256</v>
      </c>
      <c r="GPO78" s="11" t="s">
        <v>220</v>
      </c>
      <c r="GPP78" s="11" t="s">
        <v>100</v>
      </c>
      <c r="GPQ78" s="2" t="s">
        <v>105</v>
      </c>
      <c r="GPR78" s="11" t="s">
        <v>224</v>
      </c>
      <c r="GPS78" s="8">
        <v>11968</v>
      </c>
      <c r="GPT78" s="9" t="s">
        <v>243</v>
      </c>
      <c r="GPU78" s="10">
        <v>89</v>
      </c>
      <c r="GPV78" s="11" t="s">
        <v>256</v>
      </c>
      <c r="GPW78" s="11" t="s">
        <v>220</v>
      </c>
      <c r="GPX78" s="11" t="s">
        <v>100</v>
      </c>
      <c r="GPY78" s="2" t="s">
        <v>105</v>
      </c>
      <c r="GPZ78" s="11" t="s">
        <v>224</v>
      </c>
      <c r="GQA78" s="8">
        <v>11968</v>
      </c>
      <c r="GQB78" s="9" t="s">
        <v>243</v>
      </c>
      <c r="GQC78" s="10">
        <v>89</v>
      </c>
      <c r="GQD78" s="11" t="s">
        <v>256</v>
      </c>
      <c r="GQE78" s="11" t="s">
        <v>220</v>
      </c>
      <c r="GQF78" s="11" t="s">
        <v>100</v>
      </c>
      <c r="GQG78" s="2" t="s">
        <v>105</v>
      </c>
      <c r="GQH78" s="11" t="s">
        <v>224</v>
      </c>
      <c r="GQI78" s="8">
        <v>11968</v>
      </c>
      <c r="GQJ78" s="9" t="s">
        <v>243</v>
      </c>
      <c r="GQK78" s="10">
        <v>89</v>
      </c>
      <c r="GQL78" s="11" t="s">
        <v>256</v>
      </c>
      <c r="GQM78" s="11" t="s">
        <v>220</v>
      </c>
      <c r="GQN78" s="11" t="s">
        <v>100</v>
      </c>
      <c r="GQO78" s="2" t="s">
        <v>105</v>
      </c>
      <c r="GQP78" s="11" t="s">
        <v>224</v>
      </c>
      <c r="GQQ78" s="8">
        <v>11968</v>
      </c>
      <c r="GQR78" s="9" t="s">
        <v>243</v>
      </c>
      <c r="GQS78" s="10">
        <v>89</v>
      </c>
      <c r="GQT78" s="11" t="s">
        <v>256</v>
      </c>
      <c r="GQU78" s="11" t="s">
        <v>220</v>
      </c>
      <c r="GQV78" s="11" t="s">
        <v>100</v>
      </c>
      <c r="GQW78" s="2" t="s">
        <v>105</v>
      </c>
      <c r="GQX78" s="11" t="s">
        <v>224</v>
      </c>
      <c r="GQY78" s="8">
        <v>11968</v>
      </c>
      <c r="GQZ78" s="9" t="s">
        <v>243</v>
      </c>
      <c r="GRA78" s="10">
        <v>89</v>
      </c>
      <c r="GRB78" s="11" t="s">
        <v>256</v>
      </c>
      <c r="GRC78" s="11" t="s">
        <v>220</v>
      </c>
      <c r="GRD78" s="11" t="s">
        <v>100</v>
      </c>
      <c r="GRE78" s="2" t="s">
        <v>105</v>
      </c>
      <c r="GRF78" s="11" t="s">
        <v>224</v>
      </c>
      <c r="GRG78" s="8">
        <v>11968</v>
      </c>
      <c r="GRH78" s="9" t="s">
        <v>243</v>
      </c>
      <c r="GRI78" s="10">
        <v>89</v>
      </c>
      <c r="GRJ78" s="11" t="s">
        <v>256</v>
      </c>
      <c r="GRK78" s="11" t="s">
        <v>220</v>
      </c>
      <c r="GRL78" s="11" t="s">
        <v>100</v>
      </c>
      <c r="GRM78" s="2" t="s">
        <v>105</v>
      </c>
      <c r="GRN78" s="11" t="s">
        <v>224</v>
      </c>
      <c r="GRO78" s="8">
        <v>11968</v>
      </c>
      <c r="GRP78" s="9" t="s">
        <v>243</v>
      </c>
      <c r="GRQ78" s="10">
        <v>89</v>
      </c>
      <c r="GRR78" s="11" t="s">
        <v>256</v>
      </c>
      <c r="GRS78" s="11" t="s">
        <v>220</v>
      </c>
      <c r="GRT78" s="11" t="s">
        <v>100</v>
      </c>
      <c r="GRU78" s="2" t="s">
        <v>105</v>
      </c>
      <c r="GRV78" s="11" t="s">
        <v>224</v>
      </c>
      <c r="GRW78" s="8">
        <v>11968</v>
      </c>
      <c r="GRX78" s="9" t="s">
        <v>243</v>
      </c>
      <c r="GRY78" s="10">
        <v>89</v>
      </c>
      <c r="GRZ78" s="11" t="s">
        <v>256</v>
      </c>
      <c r="GSA78" s="11" t="s">
        <v>220</v>
      </c>
      <c r="GSB78" s="11" t="s">
        <v>100</v>
      </c>
      <c r="GSC78" s="2" t="s">
        <v>105</v>
      </c>
      <c r="GSD78" s="11" t="s">
        <v>224</v>
      </c>
      <c r="GSE78" s="8">
        <v>11968</v>
      </c>
      <c r="GSF78" s="9" t="s">
        <v>243</v>
      </c>
      <c r="GSG78" s="10">
        <v>89</v>
      </c>
      <c r="GSH78" s="11" t="s">
        <v>256</v>
      </c>
      <c r="GSI78" s="11" t="s">
        <v>220</v>
      </c>
      <c r="GSJ78" s="11" t="s">
        <v>100</v>
      </c>
      <c r="GSK78" s="2" t="s">
        <v>105</v>
      </c>
      <c r="GSL78" s="11" t="s">
        <v>224</v>
      </c>
      <c r="GSM78" s="8">
        <v>11968</v>
      </c>
      <c r="GSN78" s="9" t="s">
        <v>243</v>
      </c>
      <c r="GSO78" s="10">
        <v>89</v>
      </c>
      <c r="GSP78" s="11" t="s">
        <v>256</v>
      </c>
      <c r="GSQ78" s="11" t="s">
        <v>220</v>
      </c>
      <c r="GSR78" s="11" t="s">
        <v>100</v>
      </c>
      <c r="GSS78" s="2" t="s">
        <v>105</v>
      </c>
      <c r="GST78" s="11" t="s">
        <v>224</v>
      </c>
      <c r="GSU78" s="8">
        <v>11968</v>
      </c>
      <c r="GSV78" s="9" t="s">
        <v>243</v>
      </c>
      <c r="GSW78" s="10">
        <v>89</v>
      </c>
      <c r="GSX78" s="11" t="s">
        <v>256</v>
      </c>
      <c r="GSY78" s="11" t="s">
        <v>220</v>
      </c>
      <c r="GSZ78" s="11" t="s">
        <v>100</v>
      </c>
      <c r="GTA78" s="2" t="s">
        <v>105</v>
      </c>
      <c r="GTB78" s="11" t="s">
        <v>224</v>
      </c>
      <c r="GTC78" s="8">
        <v>11968</v>
      </c>
      <c r="GTD78" s="9" t="s">
        <v>243</v>
      </c>
      <c r="GTE78" s="10">
        <v>89</v>
      </c>
      <c r="GTF78" s="11" t="s">
        <v>256</v>
      </c>
      <c r="GTG78" s="11" t="s">
        <v>220</v>
      </c>
      <c r="GTH78" s="11" t="s">
        <v>100</v>
      </c>
      <c r="GTI78" s="2" t="s">
        <v>105</v>
      </c>
      <c r="GTJ78" s="11" t="s">
        <v>224</v>
      </c>
      <c r="GTK78" s="8">
        <v>11968</v>
      </c>
      <c r="GTL78" s="9" t="s">
        <v>243</v>
      </c>
      <c r="GTM78" s="10">
        <v>89</v>
      </c>
      <c r="GTN78" s="11" t="s">
        <v>256</v>
      </c>
      <c r="GTO78" s="11" t="s">
        <v>220</v>
      </c>
      <c r="GTP78" s="11" t="s">
        <v>100</v>
      </c>
      <c r="GTQ78" s="2" t="s">
        <v>105</v>
      </c>
      <c r="GTR78" s="11" t="s">
        <v>224</v>
      </c>
      <c r="GTS78" s="8">
        <v>11968</v>
      </c>
      <c r="GTT78" s="9" t="s">
        <v>243</v>
      </c>
      <c r="GTU78" s="10">
        <v>89</v>
      </c>
      <c r="GTV78" s="11" t="s">
        <v>256</v>
      </c>
      <c r="GTW78" s="11" t="s">
        <v>220</v>
      </c>
      <c r="GTX78" s="11" t="s">
        <v>100</v>
      </c>
      <c r="GTY78" s="2" t="s">
        <v>105</v>
      </c>
      <c r="GTZ78" s="11" t="s">
        <v>224</v>
      </c>
      <c r="GUA78" s="8">
        <v>11968</v>
      </c>
      <c r="GUB78" s="9" t="s">
        <v>243</v>
      </c>
      <c r="GUC78" s="10">
        <v>89</v>
      </c>
      <c r="GUD78" s="11" t="s">
        <v>256</v>
      </c>
      <c r="GUE78" s="11" t="s">
        <v>220</v>
      </c>
      <c r="GUF78" s="11" t="s">
        <v>100</v>
      </c>
      <c r="GUG78" s="2" t="s">
        <v>105</v>
      </c>
      <c r="GUH78" s="11" t="s">
        <v>224</v>
      </c>
      <c r="GUI78" s="8">
        <v>11968</v>
      </c>
      <c r="GUJ78" s="9" t="s">
        <v>243</v>
      </c>
      <c r="GUK78" s="10">
        <v>89</v>
      </c>
      <c r="GUL78" s="11" t="s">
        <v>256</v>
      </c>
      <c r="GUM78" s="11" t="s">
        <v>220</v>
      </c>
      <c r="GUN78" s="11" t="s">
        <v>100</v>
      </c>
      <c r="GUO78" s="2" t="s">
        <v>105</v>
      </c>
      <c r="GUP78" s="11" t="s">
        <v>224</v>
      </c>
      <c r="GUQ78" s="8">
        <v>11968</v>
      </c>
      <c r="GUR78" s="9" t="s">
        <v>243</v>
      </c>
      <c r="GUS78" s="10">
        <v>89</v>
      </c>
      <c r="GUT78" s="11" t="s">
        <v>256</v>
      </c>
      <c r="GUU78" s="11" t="s">
        <v>220</v>
      </c>
      <c r="GUV78" s="11" t="s">
        <v>100</v>
      </c>
      <c r="GUW78" s="2" t="s">
        <v>105</v>
      </c>
      <c r="GUX78" s="11" t="s">
        <v>224</v>
      </c>
      <c r="GUY78" s="8">
        <v>11968</v>
      </c>
      <c r="GUZ78" s="9" t="s">
        <v>243</v>
      </c>
      <c r="GVA78" s="10">
        <v>89</v>
      </c>
      <c r="GVB78" s="11" t="s">
        <v>256</v>
      </c>
      <c r="GVC78" s="11" t="s">
        <v>220</v>
      </c>
      <c r="GVD78" s="11" t="s">
        <v>100</v>
      </c>
      <c r="GVE78" s="2" t="s">
        <v>105</v>
      </c>
      <c r="GVF78" s="11" t="s">
        <v>224</v>
      </c>
      <c r="GVG78" s="8">
        <v>11968</v>
      </c>
      <c r="GVH78" s="9" t="s">
        <v>243</v>
      </c>
      <c r="GVI78" s="10">
        <v>89</v>
      </c>
      <c r="GVJ78" s="11" t="s">
        <v>256</v>
      </c>
      <c r="GVK78" s="11" t="s">
        <v>220</v>
      </c>
      <c r="GVL78" s="11" t="s">
        <v>100</v>
      </c>
      <c r="GVM78" s="2" t="s">
        <v>105</v>
      </c>
      <c r="GVN78" s="11" t="s">
        <v>224</v>
      </c>
      <c r="GVO78" s="8">
        <v>11968</v>
      </c>
      <c r="GVP78" s="9" t="s">
        <v>243</v>
      </c>
      <c r="GVQ78" s="10">
        <v>89</v>
      </c>
      <c r="GVR78" s="11" t="s">
        <v>256</v>
      </c>
      <c r="GVS78" s="11" t="s">
        <v>220</v>
      </c>
      <c r="GVT78" s="11" t="s">
        <v>100</v>
      </c>
      <c r="GVU78" s="2" t="s">
        <v>105</v>
      </c>
      <c r="GVV78" s="11" t="s">
        <v>224</v>
      </c>
      <c r="GVW78" s="8">
        <v>11968</v>
      </c>
      <c r="GVX78" s="9" t="s">
        <v>243</v>
      </c>
      <c r="GVY78" s="10">
        <v>89</v>
      </c>
      <c r="GVZ78" s="11" t="s">
        <v>256</v>
      </c>
      <c r="GWA78" s="11" t="s">
        <v>220</v>
      </c>
      <c r="GWB78" s="11" t="s">
        <v>100</v>
      </c>
      <c r="GWC78" s="2" t="s">
        <v>105</v>
      </c>
      <c r="GWD78" s="11" t="s">
        <v>224</v>
      </c>
      <c r="GWE78" s="8">
        <v>11968</v>
      </c>
      <c r="GWF78" s="9" t="s">
        <v>243</v>
      </c>
      <c r="GWG78" s="10">
        <v>89</v>
      </c>
      <c r="GWH78" s="11" t="s">
        <v>256</v>
      </c>
      <c r="GWI78" s="11" t="s">
        <v>220</v>
      </c>
      <c r="GWJ78" s="11" t="s">
        <v>100</v>
      </c>
      <c r="GWK78" s="2" t="s">
        <v>105</v>
      </c>
      <c r="GWL78" s="11" t="s">
        <v>224</v>
      </c>
      <c r="GWM78" s="8">
        <v>11968</v>
      </c>
      <c r="GWN78" s="9" t="s">
        <v>243</v>
      </c>
      <c r="GWO78" s="10">
        <v>89</v>
      </c>
      <c r="GWP78" s="11" t="s">
        <v>256</v>
      </c>
      <c r="GWQ78" s="11" t="s">
        <v>220</v>
      </c>
      <c r="GWR78" s="11" t="s">
        <v>100</v>
      </c>
      <c r="GWS78" s="2" t="s">
        <v>105</v>
      </c>
      <c r="GWT78" s="11" t="s">
        <v>224</v>
      </c>
      <c r="GWU78" s="8">
        <v>11968</v>
      </c>
      <c r="GWV78" s="9" t="s">
        <v>243</v>
      </c>
      <c r="GWW78" s="10">
        <v>89</v>
      </c>
      <c r="GWX78" s="11" t="s">
        <v>256</v>
      </c>
      <c r="GWY78" s="11" t="s">
        <v>220</v>
      </c>
      <c r="GWZ78" s="11" t="s">
        <v>100</v>
      </c>
      <c r="GXA78" s="2" t="s">
        <v>105</v>
      </c>
      <c r="GXB78" s="11" t="s">
        <v>224</v>
      </c>
      <c r="GXC78" s="8">
        <v>11968</v>
      </c>
      <c r="GXD78" s="9" t="s">
        <v>243</v>
      </c>
      <c r="GXE78" s="10">
        <v>89</v>
      </c>
      <c r="GXF78" s="11" t="s">
        <v>256</v>
      </c>
      <c r="GXG78" s="11" t="s">
        <v>220</v>
      </c>
      <c r="GXH78" s="11" t="s">
        <v>100</v>
      </c>
      <c r="GXI78" s="2" t="s">
        <v>105</v>
      </c>
      <c r="GXJ78" s="11" t="s">
        <v>224</v>
      </c>
      <c r="GXK78" s="8">
        <v>11968</v>
      </c>
      <c r="GXL78" s="9" t="s">
        <v>243</v>
      </c>
      <c r="GXM78" s="10">
        <v>89</v>
      </c>
      <c r="GXN78" s="11" t="s">
        <v>256</v>
      </c>
      <c r="GXO78" s="11" t="s">
        <v>220</v>
      </c>
      <c r="GXP78" s="11" t="s">
        <v>100</v>
      </c>
      <c r="GXQ78" s="2" t="s">
        <v>105</v>
      </c>
      <c r="GXR78" s="11" t="s">
        <v>224</v>
      </c>
      <c r="GXS78" s="8">
        <v>11968</v>
      </c>
      <c r="GXT78" s="9" t="s">
        <v>243</v>
      </c>
      <c r="GXU78" s="10">
        <v>89</v>
      </c>
      <c r="GXV78" s="11" t="s">
        <v>256</v>
      </c>
      <c r="GXW78" s="11" t="s">
        <v>220</v>
      </c>
      <c r="GXX78" s="11" t="s">
        <v>100</v>
      </c>
      <c r="GXY78" s="2" t="s">
        <v>105</v>
      </c>
      <c r="GXZ78" s="11" t="s">
        <v>224</v>
      </c>
      <c r="GYA78" s="8">
        <v>11968</v>
      </c>
      <c r="GYB78" s="9" t="s">
        <v>243</v>
      </c>
      <c r="GYC78" s="10">
        <v>89</v>
      </c>
      <c r="GYD78" s="11" t="s">
        <v>256</v>
      </c>
      <c r="GYE78" s="11" t="s">
        <v>220</v>
      </c>
      <c r="GYF78" s="11" t="s">
        <v>100</v>
      </c>
      <c r="GYG78" s="2" t="s">
        <v>105</v>
      </c>
      <c r="GYH78" s="11" t="s">
        <v>224</v>
      </c>
      <c r="GYI78" s="8">
        <v>11968</v>
      </c>
      <c r="GYJ78" s="9" t="s">
        <v>243</v>
      </c>
      <c r="GYK78" s="10">
        <v>89</v>
      </c>
      <c r="GYL78" s="11" t="s">
        <v>256</v>
      </c>
      <c r="GYM78" s="11" t="s">
        <v>220</v>
      </c>
      <c r="GYN78" s="11" t="s">
        <v>100</v>
      </c>
      <c r="GYO78" s="2" t="s">
        <v>105</v>
      </c>
      <c r="GYP78" s="11" t="s">
        <v>224</v>
      </c>
      <c r="GYQ78" s="8">
        <v>11968</v>
      </c>
      <c r="GYR78" s="9" t="s">
        <v>243</v>
      </c>
      <c r="GYS78" s="10">
        <v>89</v>
      </c>
      <c r="GYT78" s="11" t="s">
        <v>256</v>
      </c>
      <c r="GYU78" s="11" t="s">
        <v>220</v>
      </c>
      <c r="GYV78" s="11" t="s">
        <v>100</v>
      </c>
      <c r="GYW78" s="2" t="s">
        <v>105</v>
      </c>
      <c r="GYX78" s="11" t="s">
        <v>224</v>
      </c>
      <c r="GYY78" s="8">
        <v>11968</v>
      </c>
      <c r="GYZ78" s="9" t="s">
        <v>243</v>
      </c>
      <c r="GZA78" s="10">
        <v>89</v>
      </c>
      <c r="GZB78" s="11" t="s">
        <v>256</v>
      </c>
      <c r="GZC78" s="11" t="s">
        <v>220</v>
      </c>
      <c r="GZD78" s="11" t="s">
        <v>100</v>
      </c>
      <c r="GZE78" s="2" t="s">
        <v>105</v>
      </c>
      <c r="GZF78" s="11" t="s">
        <v>224</v>
      </c>
      <c r="GZG78" s="8">
        <v>11968</v>
      </c>
      <c r="GZH78" s="9" t="s">
        <v>243</v>
      </c>
      <c r="GZI78" s="10">
        <v>89</v>
      </c>
      <c r="GZJ78" s="11" t="s">
        <v>256</v>
      </c>
      <c r="GZK78" s="11" t="s">
        <v>220</v>
      </c>
      <c r="GZL78" s="11" t="s">
        <v>100</v>
      </c>
      <c r="GZM78" s="2" t="s">
        <v>105</v>
      </c>
      <c r="GZN78" s="11" t="s">
        <v>224</v>
      </c>
      <c r="GZO78" s="8">
        <v>11968</v>
      </c>
      <c r="GZP78" s="9" t="s">
        <v>243</v>
      </c>
      <c r="GZQ78" s="10">
        <v>89</v>
      </c>
      <c r="GZR78" s="11" t="s">
        <v>256</v>
      </c>
      <c r="GZS78" s="11" t="s">
        <v>220</v>
      </c>
      <c r="GZT78" s="11" t="s">
        <v>100</v>
      </c>
      <c r="GZU78" s="2" t="s">
        <v>105</v>
      </c>
      <c r="GZV78" s="11" t="s">
        <v>224</v>
      </c>
      <c r="GZW78" s="8">
        <v>11968</v>
      </c>
      <c r="GZX78" s="9" t="s">
        <v>243</v>
      </c>
      <c r="GZY78" s="10">
        <v>89</v>
      </c>
      <c r="GZZ78" s="11" t="s">
        <v>256</v>
      </c>
      <c r="HAA78" s="11" t="s">
        <v>220</v>
      </c>
      <c r="HAB78" s="11" t="s">
        <v>100</v>
      </c>
      <c r="HAC78" s="2" t="s">
        <v>105</v>
      </c>
      <c r="HAD78" s="11" t="s">
        <v>224</v>
      </c>
      <c r="HAE78" s="8">
        <v>11968</v>
      </c>
      <c r="HAF78" s="9" t="s">
        <v>243</v>
      </c>
      <c r="HAG78" s="10">
        <v>89</v>
      </c>
      <c r="HAH78" s="11" t="s">
        <v>256</v>
      </c>
      <c r="HAI78" s="11" t="s">
        <v>220</v>
      </c>
      <c r="HAJ78" s="11" t="s">
        <v>100</v>
      </c>
      <c r="HAK78" s="2" t="s">
        <v>105</v>
      </c>
      <c r="HAL78" s="11" t="s">
        <v>224</v>
      </c>
      <c r="HAM78" s="8">
        <v>11968</v>
      </c>
      <c r="HAN78" s="9" t="s">
        <v>243</v>
      </c>
      <c r="HAO78" s="10">
        <v>89</v>
      </c>
      <c r="HAP78" s="11" t="s">
        <v>256</v>
      </c>
      <c r="HAQ78" s="11" t="s">
        <v>220</v>
      </c>
      <c r="HAR78" s="11" t="s">
        <v>100</v>
      </c>
      <c r="HAS78" s="2" t="s">
        <v>105</v>
      </c>
      <c r="HAT78" s="11" t="s">
        <v>224</v>
      </c>
      <c r="HAU78" s="8">
        <v>11968</v>
      </c>
      <c r="HAV78" s="9" t="s">
        <v>243</v>
      </c>
      <c r="HAW78" s="10">
        <v>89</v>
      </c>
      <c r="HAX78" s="11" t="s">
        <v>256</v>
      </c>
      <c r="HAY78" s="11" t="s">
        <v>220</v>
      </c>
      <c r="HAZ78" s="11" t="s">
        <v>100</v>
      </c>
      <c r="HBA78" s="2" t="s">
        <v>105</v>
      </c>
      <c r="HBB78" s="11" t="s">
        <v>224</v>
      </c>
      <c r="HBC78" s="8">
        <v>11968</v>
      </c>
      <c r="HBD78" s="9" t="s">
        <v>243</v>
      </c>
      <c r="HBE78" s="10">
        <v>89</v>
      </c>
      <c r="HBF78" s="11" t="s">
        <v>256</v>
      </c>
      <c r="HBG78" s="11" t="s">
        <v>220</v>
      </c>
      <c r="HBH78" s="11" t="s">
        <v>100</v>
      </c>
      <c r="HBI78" s="2" t="s">
        <v>105</v>
      </c>
      <c r="HBJ78" s="11" t="s">
        <v>224</v>
      </c>
      <c r="HBK78" s="8">
        <v>11968</v>
      </c>
      <c r="HBL78" s="9" t="s">
        <v>243</v>
      </c>
      <c r="HBM78" s="10">
        <v>89</v>
      </c>
      <c r="HBN78" s="11" t="s">
        <v>256</v>
      </c>
      <c r="HBO78" s="11" t="s">
        <v>220</v>
      </c>
      <c r="HBP78" s="11" t="s">
        <v>100</v>
      </c>
      <c r="HBQ78" s="2" t="s">
        <v>105</v>
      </c>
      <c r="HBR78" s="11" t="s">
        <v>224</v>
      </c>
      <c r="HBS78" s="8">
        <v>11968</v>
      </c>
      <c r="HBT78" s="9" t="s">
        <v>243</v>
      </c>
      <c r="HBU78" s="10">
        <v>89</v>
      </c>
      <c r="HBV78" s="11" t="s">
        <v>256</v>
      </c>
      <c r="HBW78" s="11" t="s">
        <v>220</v>
      </c>
      <c r="HBX78" s="11" t="s">
        <v>100</v>
      </c>
      <c r="HBY78" s="2" t="s">
        <v>105</v>
      </c>
      <c r="HBZ78" s="11" t="s">
        <v>224</v>
      </c>
      <c r="HCA78" s="8">
        <v>11968</v>
      </c>
      <c r="HCB78" s="9" t="s">
        <v>243</v>
      </c>
      <c r="HCC78" s="10">
        <v>89</v>
      </c>
      <c r="HCD78" s="11" t="s">
        <v>256</v>
      </c>
      <c r="HCE78" s="11" t="s">
        <v>220</v>
      </c>
      <c r="HCF78" s="11" t="s">
        <v>100</v>
      </c>
      <c r="HCG78" s="2" t="s">
        <v>105</v>
      </c>
      <c r="HCH78" s="11" t="s">
        <v>224</v>
      </c>
      <c r="HCI78" s="8">
        <v>11968</v>
      </c>
      <c r="HCJ78" s="9" t="s">
        <v>243</v>
      </c>
      <c r="HCK78" s="10">
        <v>89</v>
      </c>
      <c r="HCL78" s="11" t="s">
        <v>256</v>
      </c>
      <c r="HCM78" s="11" t="s">
        <v>220</v>
      </c>
      <c r="HCN78" s="11" t="s">
        <v>100</v>
      </c>
      <c r="HCO78" s="2" t="s">
        <v>105</v>
      </c>
      <c r="HCP78" s="11" t="s">
        <v>224</v>
      </c>
      <c r="HCQ78" s="8">
        <v>11968</v>
      </c>
      <c r="HCR78" s="9" t="s">
        <v>243</v>
      </c>
      <c r="HCS78" s="10">
        <v>89</v>
      </c>
      <c r="HCT78" s="11" t="s">
        <v>256</v>
      </c>
      <c r="HCU78" s="11" t="s">
        <v>220</v>
      </c>
      <c r="HCV78" s="11" t="s">
        <v>100</v>
      </c>
      <c r="HCW78" s="2" t="s">
        <v>105</v>
      </c>
      <c r="HCX78" s="11" t="s">
        <v>224</v>
      </c>
      <c r="HCY78" s="8">
        <v>11968</v>
      </c>
      <c r="HCZ78" s="9" t="s">
        <v>243</v>
      </c>
      <c r="HDA78" s="10">
        <v>89</v>
      </c>
      <c r="HDB78" s="11" t="s">
        <v>256</v>
      </c>
      <c r="HDC78" s="11" t="s">
        <v>220</v>
      </c>
      <c r="HDD78" s="11" t="s">
        <v>100</v>
      </c>
      <c r="HDE78" s="2" t="s">
        <v>105</v>
      </c>
      <c r="HDF78" s="11" t="s">
        <v>224</v>
      </c>
      <c r="HDG78" s="8">
        <v>11968</v>
      </c>
      <c r="HDH78" s="9" t="s">
        <v>243</v>
      </c>
      <c r="HDI78" s="10">
        <v>89</v>
      </c>
      <c r="HDJ78" s="11" t="s">
        <v>256</v>
      </c>
      <c r="HDK78" s="11" t="s">
        <v>220</v>
      </c>
      <c r="HDL78" s="11" t="s">
        <v>100</v>
      </c>
      <c r="HDM78" s="2" t="s">
        <v>105</v>
      </c>
      <c r="HDN78" s="11" t="s">
        <v>224</v>
      </c>
      <c r="HDO78" s="8">
        <v>11968</v>
      </c>
      <c r="HDP78" s="9" t="s">
        <v>243</v>
      </c>
      <c r="HDQ78" s="10">
        <v>89</v>
      </c>
      <c r="HDR78" s="11" t="s">
        <v>256</v>
      </c>
      <c r="HDS78" s="11" t="s">
        <v>220</v>
      </c>
      <c r="HDT78" s="11" t="s">
        <v>100</v>
      </c>
      <c r="HDU78" s="2" t="s">
        <v>105</v>
      </c>
      <c r="HDV78" s="11" t="s">
        <v>224</v>
      </c>
      <c r="HDW78" s="8">
        <v>11968</v>
      </c>
      <c r="HDX78" s="9" t="s">
        <v>243</v>
      </c>
      <c r="HDY78" s="10">
        <v>89</v>
      </c>
      <c r="HDZ78" s="11" t="s">
        <v>256</v>
      </c>
      <c r="HEA78" s="11" t="s">
        <v>220</v>
      </c>
      <c r="HEB78" s="11" t="s">
        <v>100</v>
      </c>
      <c r="HEC78" s="2" t="s">
        <v>105</v>
      </c>
      <c r="HED78" s="11" t="s">
        <v>224</v>
      </c>
      <c r="HEE78" s="8">
        <v>11968</v>
      </c>
      <c r="HEF78" s="9" t="s">
        <v>243</v>
      </c>
      <c r="HEG78" s="10">
        <v>89</v>
      </c>
      <c r="HEH78" s="11" t="s">
        <v>256</v>
      </c>
      <c r="HEI78" s="11" t="s">
        <v>220</v>
      </c>
      <c r="HEJ78" s="11" t="s">
        <v>100</v>
      </c>
      <c r="HEK78" s="2" t="s">
        <v>105</v>
      </c>
      <c r="HEL78" s="11" t="s">
        <v>224</v>
      </c>
      <c r="HEM78" s="8">
        <v>11968</v>
      </c>
      <c r="HEN78" s="9" t="s">
        <v>243</v>
      </c>
      <c r="HEO78" s="10">
        <v>89</v>
      </c>
      <c r="HEP78" s="11" t="s">
        <v>256</v>
      </c>
      <c r="HEQ78" s="11" t="s">
        <v>220</v>
      </c>
      <c r="HER78" s="11" t="s">
        <v>100</v>
      </c>
      <c r="HES78" s="2" t="s">
        <v>105</v>
      </c>
      <c r="HET78" s="11" t="s">
        <v>224</v>
      </c>
      <c r="HEU78" s="8">
        <v>11968</v>
      </c>
      <c r="HEV78" s="9" t="s">
        <v>243</v>
      </c>
      <c r="HEW78" s="10">
        <v>89</v>
      </c>
      <c r="HEX78" s="11" t="s">
        <v>256</v>
      </c>
      <c r="HEY78" s="11" t="s">
        <v>220</v>
      </c>
      <c r="HEZ78" s="11" t="s">
        <v>100</v>
      </c>
      <c r="HFA78" s="2" t="s">
        <v>105</v>
      </c>
      <c r="HFB78" s="11" t="s">
        <v>224</v>
      </c>
      <c r="HFC78" s="8">
        <v>11968</v>
      </c>
      <c r="HFD78" s="9" t="s">
        <v>243</v>
      </c>
      <c r="HFE78" s="10">
        <v>89</v>
      </c>
      <c r="HFF78" s="11" t="s">
        <v>256</v>
      </c>
      <c r="HFG78" s="11" t="s">
        <v>220</v>
      </c>
      <c r="HFH78" s="11" t="s">
        <v>100</v>
      </c>
      <c r="HFI78" s="2" t="s">
        <v>105</v>
      </c>
      <c r="HFJ78" s="11" t="s">
        <v>224</v>
      </c>
      <c r="HFK78" s="8">
        <v>11968</v>
      </c>
      <c r="HFL78" s="9" t="s">
        <v>243</v>
      </c>
      <c r="HFM78" s="10">
        <v>89</v>
      </c>
      <c r="HFN78" s="11" t="s">
        <v>256</v>
      </c>
      <c r="HFO78" s="11" t="s">
        <v>220</v>
      </c>
      <c r="HFP78" s="11" t="s">
        <v>100</v>
      </c>
      <c r="HFQ78" s="2" t="s">
        <v>105</v>
      </c>
      <c r="HFR78" s="11" t="s">
        <v>224</v>
      </c>
      <c r="HFS78" s="8">
        <v>11968</v>
      </c>
      <c r="HFT78" s="9" t="s">
        <v>243</v>
      </c>
      <c r="HFU78" s="10">
        <v>89</v>
      </c>
      <c r="HFV78" s="11" t="s">
        <v>256</v>
      </c>
      <c r="HFW78" s="11" t="s">
        <v>220</v>
      </c>
      <c r="HFX78" s="11" t="s">
        <v>100</v>
      </c>
      <c r="HFY78" s="2" t="s">
        <v>105</v>
      </c>
      <c r="HFZ78" s="11" t="s">
        <v>224</v>
      </c>
      <c r="HGA78" s="8">
        <v>11968</v>
      </c>
      <c r="HGB78" s="9" t="s">
        <v>243</v>
      </c>
      <c r="HGC78" s="10">
        <v>89</v>
      </c>
      <c r="HGD78" s="11" t="s">
        <v>256</v>
      </c>
      <c r="HGE78" s="11" t="s">
        <v>220</v>
      </c>
      <c r="HGF78" s="11" t="s">
        <v>100</v>
      </c>
      <c r="HGG78" s="2" t="s">
        <v>105</v>
      </c>
      <c r="HGH78" s="11" t="s">
        <v>224</v>
      </c>
      <c r="HGI78" s="8">
        <v>11968</v>
      </c>
      <c r="HGJ78" s="9" t="s">
        <v>243</v>
      </c>
      <c r="HGK78" s="10">
        <v>89</v>
      </c>
      <c r="HGL78" s="11" t="s">
        <v>256</v>
      </c>
      <c r="HGM78" s="11" t="s">
        <v>220</v>
      </c>
      <c r="HGN78" s="11" t="s">
        <v>100</v>
      </c>
      <c r="HGO78" s="2" t="s">
        <v>105</v>
      </c>
      <c r="HGP78" s="11" t="s">
        <v>224</v>
      </c>
      <c r="HGQ78" s="8">
        <v>11968</v>
      </c>
      <c r="HGR78" s="9" t="s">
        <v>243</v>
      </c>
      <c r="HGS78" s="10">
        <v>89</v>
      </c>
      <c r="HGT78" s="11" t="s">
        <v>256</v>
      </c>
      <c r="HGU78" s="11" t="s">
        <v>220</v>
      </c>
      <c r="HGV78" s="11" t="s">
        <v>100</v>
      </c>
      <c r="HGW78" s="2" t="s">
        <v>105</v>
      </c>
      <c r="HGX78" s="11" t="s">
        <v>224</v>
      </c>
      <c r="HGY78" s="8">
        <v>11968</v>
      </c>
      <c r="HGZ78" s="9" t="s">
        <v>243</v>
      </c>
      <c r="HHA78" s="10">
        <v>89</v>
      </c>
      <c r="HHB78" s="11" t="s">
        <v>256</v>
      </c>
      <c r="HHC78" s="11" t="s">
        <v>220</v>
      </c>
      <c r="HHD78" s="11" t="s">
        <v>100</v>
      </c>
      <c r="HHE78" s="2" t="s">
        <v>105</v>
      </c>
      <c r="HHF78" s="11" t="s">
        <v>224</v>
      </c>
      <c r="HHG78" s="8">
        <v>11968</v>
      </c>
      <c r="HHH78" s="9" t="s">
        <v>243</v>
      </c>
      <c r="HHI78" s="10">
        <v>89</v>
      </c>
      <c r="HHJ78" s="11" t="s">
        <v>256</v>
      </c>
      <c r="HHK78" s="11" t="s">
        <v>220</v>
      </c>
      <c r="HHL78" s="11" t="s">
        <v>100</v>
      </c>
      <c r="HHM78" s="2" t="s">
        <v>105</v>
      </c>
      <c r="HHN78" s="11" t="s">
        <v>224</v>
      </c>
      <c r="HHO78" s="8">
        <v>11968</v>
      </c>
      <c r="HHP78" s="9" t="s">
        <v>243</v>
      </c>
      <c r="HHQ78" s="10">
        <v>89</v>
      </c>
      <c r="HHR78" s="11" t="s">
        <v>256</v>
      </c>
      <c r="HHS78" s="11" t="s">
        <v>220</v>
      </c>
      <c r="HHT78" s="11" t="s">
        <v>100</v>
      </c>
      <c r="HHU78" s="2" t="s">
        <v>105</v>
      </c>
      <c r="HHV78" s="11" t="s">
        <v>224</v>
      </c>
      <c r="HHW78" s="8">
        <v>11968</v>
      </c>
      <c r="HHX78" s="9" t="s">
        <v>243</v>
      </c>
      <c r="HHY78" s="10">
        <v>89</v>
      </c>
      <c r="HHZ78" s="11" t="s">
        <v>256</v>
      </c>
      <c r="HIA78" s="11" t="s">
        <v>220</v>
      </c>
      <c r="HIB78" s="11" t="s">
        <v>100</v>
      </c>
      <c r="HIC78" s="2" t="s">
        <v>105</v>
      </c>
      <c r="HID78" s="11" t="s">
        <v>224</v>
      </c>
      <c r="HIE78" s="8">
        <v>11968</v>
      </c>
      <c r="HIF78" s="9" t="s">
        <v>243</v>
      </c>
      <c r="HIG78" s="10">
        <v>89</v>
      </c>
      <c r="HIH78" s="11" t="s">
        <v>256</v>
      </c>
      <c r="HII78" s="11" t="s">
        <v>220</v>
      </c>
      <c r="HIJ78" s="11" t="s">
        <v>100</v>
      </c>
      <c r="HIK78" s="2" t="s">
        <v>105</v>
      </c>
      <c r="HIL78" s="11" t="s">
        <v>224</v>
      </c>
      <c r="HIM78" s="8">
        <v>11968</v>
      </c>
      <c r="HIN78" s="9" t="s">
        <v>243</v>
      </c>
      <c r="HIO78" s="10">
        <v>89</v>
      </c>
      <c r="HIP78" s="11" t="s">
        <v>256</v>
      </c>
      <c r="HIQ78" s="11" t="s">
        <v>220</v>
      </c>
      <c r="HIR78" s="11" t="s">
        <v>100</v>
      </c>
      <c r="HIS78" s="2" t="s">
        <v>105</v>
      </c>
      <c r="HIT78" s="11" t="s">
        <v>224</v>
      </c>
      <c r="HIU78" s="8">
        <v>11968</v>
      </c>
      <c r="HIV78" s="9" t="s">
        <v>243</v>
      </c>
      <c r="HIW78" s="10">
        <v>89</v>
      </c>
      <c r="HIX78" s="11" t="s">
        <v>256</v>
      </c>
      <c r="HIY78" s="11" t="s">
        <v>220</v>
      </c>
      <c r="HIZ78" s="11" t="s">
        <v>100</v>
      </c>
      <c r="HJA78" s="2" t="s">
        <v>105</v>
      </c>
      <c r="HJB78" s="11" t="s">
        <v>224</v>
      </c>
      <c r="HJC78" s="8">
        <v>11968</v>
      </c>
      <c r="HJD78" s="9" t="s">
        <v>243</v>
      </c>
      <c r="HJE78" s="10">
        <v>89</v>
      </c>
      <c r="HJF78" s="11" t="s">
        <v>256</v>
      </c>
      <c r="HJG78" s="11" t="s">
        <v>220</v>
      </c>
      <c r="HJH78" s="11" t="s">
        <v>100</v>
      </c>
      <c r="HJI78" s="2" t="s">
        <v>105</v>
      </c>
      <c r="HJJ78" s="11" t="s">
        <v>224</v>
      </c>
      <c r="HJK78" s="8">
        <v>11968</v>
      </c>
      <c r="HJL78" s="9" t="s">
        <v>243</v>
      </c>
      <c r="HJM78" s="10">
        <v>89</v>
      </c>
      <c r="HJN78" s="11" t="s">
        <v>256</v>
      </c>
      <c r="HJO78" s="11" t="s">
        <v>220</v>
      </c>
      <c r="HJP78" s="11" t="s">
        <v>100</v>
      </c>
      <c r="HJQ78" s="2" t="s">
        <v>105</v>
      </c>
      <c r="HJR78" s="11" t="s">
        <v>224</v>
      </c>
      <c r="HJS78" s="8">
        <v>11968</v>
      </c>
      <c r="HJT78" s="9" t="s">
        <v>243</v>
      </c>
      <c r="HJU78" s="10">
        <v>89</v>
      </c>
      <c r="HJV78" s="11" t="s">
        <v>256</v>
      </c>
      <c r="HJW78" s="11" t="s">
        <v>220</v>
      </c>
      <c r="HJX78" s="11" t="s">
        <v>100</v>
      </c>
      <c r="HJY78" s="2" t="s">
        <v>105</v>
      </c>
      <c r="HJZ78" s="11" t="s">
        <v>224</v>
      </c>
      <c r="HKA78" s="8">
        <v>11968</v>
      </c>
      <c r="HKB78" s="9" t="s">
        <v>243</v>
      </c>
      <c r="HKC78" s="10">
        <v>89</v>
      </c>
      <c r="HKD78" s="11" t="s">
        <v>256</v>
      </c>
      <c r="HKE78" s="11" t="s">
        <v>220</v>
      </c>
      <c r="HKF78" s="11" t="s">
        <v>100</v>
      </c>
      <c r="HKG78" s="2" t="s">
        <v>105</v>
      </c>
      <c r="HKH78" s="11" t="s">
        <v>224</v>
      </c>
      <c r="HKI78" s="8">
        <v>11968</v>
      </c>
      <c r="HKJ78" s="9" t="s">
        <v>243</v>
      </c>
      <c r="HKK78" s="10">
        <v>89</v>
      </c>
      <c r="HKL78" s="11" t="s">
        <v>256</v>
      </c>
      <c r="HKM78" s="11" t="s">
        <v>220</v>
      </c>
      <c r="HKN78" s="11" t="s">
        <v>100</v>
      </c>
      <c r="HKO78" s="2" t="s">
        <v>105</v>
      </c>
      <c r="HKP78" s="11" t="s">
        <v>224</v>
      </c>
      <c r="HKQ78" s="8">
        <v>11968</v>
      </c>
      <c r="HKR78" s="9" t="s">
        <v>243</v>
      </c>
      <c r="HKS78" s="10">
        <v>89</v>
      </c>
      <c r="HKT78" s="11" t="s">
        <v>256</v>
      </c>
      <c r="HKU78" s="11" t="s">
        <v>220</v>
      </c>
      <c r="HKV78" s="11" t="s">
        <v>100</v>
      </c>
      <c r="HKW78" s="2" t="s">
        <v>105</v>
      </c>
      <c r="HKX78" s="11" t="s">
        <v>224</v>
      </c>
      <c r="HKY78" s="8">
        <v>11968</v>
      </c>
      <c r="HKZ78" s="9" t="s">
        <v>243</v>
      </c>
      <c r="HLA78" s="10">
        <v>89</v>
      </c>
      <c r="HLB78" s="11" t="s">
        <v>256</v>
      </c>
      <c r="HLC78" s="11" t="s">
        <v>220</v>
      </c>
      <c r="HLD78" s="11" t="s">
        <v>100</v>
      </c>
      <c r="HLE78" s="2" t="s">
        <v>105</v>
      </c>
      <c r="HLF78" s="11" t="s">
        <v>224</v>
      </c>
      <c r="HLG78" s="8">
        <v>11968</v>
      </c>
      <c r="HLH78" s="9" t="s">
        <v>243</v>
      </c>
      <c r="HLI78" s="10">
        <v>89</v>
      </c>
      <c r="HLJ78" s="11" t="s">
        <v>256</v>
      </c>
      <c r="HLK78" s="11" t="s">
        <v>220</v>
      </c>
      <c r="HLL78" s="11" t="s">
        <v>100</v>
      </c>
      <c r="HLM78" s="2" t="s">
        <v>105</v>
      </c>
      <c r="HLN78" s="11" t="s">
        <v>224</v>
      </c>
      <c r="HLO78" s="8">
        <v>11968</v>
      </c>
      <c r="HLP78" s="9" t="s">
        <v>243</v>
      </c>
      <c r="HLQ78" s="10">
        <v>89</v>
      </c>
      <c r="HLR78" s="11" t="s">
        <v>256</v>
      </c>
      <c r="HLS78" s="11" t="s">
        <v>220</v>
      </c>
      <c r="HLT78" s="11" t="s">
        <v>100</v>
      </c>
      <c r="HLU78" s="2" t="s">
        <v>105</v>
      </c>
      <c r="HLV78" s="11" t="s">
        <v>224</v>
      </c>
      <c r="HLW78" s="8">
        <v>11968</v>
      </c>
      <c r="HLX78" s="9" t="s">
        <v>243</v>
      </c>
      <c r="HLY78" s="10">
        <v>89</v>
      </c>
      <c r="HLZ78" s="11" t="s">
        <v>256</v>
      </c>
      <c r="HMA78" s="11" t="s">
        <v>220</v>
      </c>
      <c r="HMB78" s="11" t="s">
        <v>100</v>
      </c>
      <c r="HMC78" s="2" t="s">
        <v>105</v>
      </c>
      <c r="HMD78" s="11" t="s">
        <v>224</v>
      </c>
      <c r="HME78" s="8">
        <v>11968</v>
      </c>
      <c r="HMF78" s="9" t="s">
        <v>243</v>
      </c>
      <c r="HMG78" s="10">
        <v>89</v>
      </c>
      <c r="HMH78" s="11" t="s">
        <v>256</v>
      </c>
      <c r="HMI78" s="11" t="s">
        <v>220</v>
      </c>
      <c r="HMJ78" s="11" t="s">
        <v>100</v>
      </c>
      <c r="HMK78" s="2" t="s">
        <v>105</v>
      </c>
      <c r="HML78" s="11" t="s">
        <v>224</v>
      </c>
      <c r="HMM78" s="8">
        <v>11968</v>
      </c>
      <c r="HMN78" s="9" t="s">
        <v>243</v>
      </c>
      <c r="HMO78" s="10">
        <v>89</v>
      </c>
      <c r="HMP78" s="11" t="s">
        <v>256</v>
      </c>
      <c r="HMQ78" s="11" t="s">
        <v>220</v>
      </c>
      <c r="HMR78" s="11" t="s">
        <v>100</v>
      </c>
      <c r="HMS78" s="2" t="s">
        <v>105</v>
      </c>
      <c r="HMT78" s="11" t="s">
        <v>224</v>
      </c>
      <c r="HMU78" s="8">
        <v>11968</v>
      </c>
      <c r="HMV78" s="9" t="s">
        <v>243</v>
      </c>
      <c r="HMW78" s="10">
        <v>89</v>
      </c>
      <c r="HMX78" s="11" t="s">
        <v>256</v>
      </c>
      <c r="HMY78" s="11" t="s">
        <v>220</v>
      </c>
      <c r="HMZ78" s="11" t="s">
        <v>100</v>
      </c>
      <c r="HNA78" s="2" t="s">
        <v>105</v>
      </c>
      <c r="HNB78" s="11" t="s">
        <v>224</v>
      </c>
      <c r="HNC78" s="8">
        <v>11968</v>
      </c>
      <c r="HND78" s="9" t="s">
        <v>243</v>
      </c>
      <c r="HNE78" s="10">
        <v>89</v>
      </c>
      <c r="HNF78" s="11" t="s">
        <v>256</v>
      </c>
      <c r="HNG78" s="11" t="s">
        <v>220</v>
      </c>
      <c r="HNH78" s="11" t="s">
        <v>100</v>
      </c>
      <c r="HNI78" s="2" t="s">
        <v>105</v>
      </c>
      <c r="HNJ78" s="11" t="s">
        <v>224</v>
      </c>
      <c r="HNK78" s="8">
        <v>11968</v>
      </c>
      <c r="HNL78" s="9" t="s">
        <v>243</v>
      </c>
      <c r="HNM78" s="10">
        <v>89</v>
      </c>
      <c r="HNN78" s="11" t="s">
        <v>256</v>
      </c>
      <c r="HNO78" s="11" t="s">
        <v>220</v>
      </c>
      <c r="HNP78" s="11" t="s">
        <v>100</v>
      </c>
      <c r="HNQ78" s="2" t="s">
        <v>105</v>
      </c>
      <c r="HNR78" s="11" t="s">
        <v>224</v>
      </c>
      <c r="HNS78" s="8">
        <v>11968</v>
      </c>
      <c r="HNT78" s="9" t="s">
        <v>243</v>
      </c>
      <c r="HNU78" s="10">
        <v>89</v>
      </c>
      <c r="HNV78" s="11" t="s">
        <v>256</v>
      </c>
      <c r="HNW78" s="11" t="s">
        <v>220</v>
      </c>
      <c r="HNX78" s="11" t="s">
        <v>100</v>
      </c>
      <c r="HNY78" s="2" t="s">
        <v>105</v>
      </c>
      <c r="HNZ78" s="11" t="s">
        <v>224</v>
      </c>
      <c r="HOA78" s="8">
        <v>11968</v>
      </c>
      <c r="HOB78" s="9" t="s">
        <v>243</v>
      </c>
      <c r="HOC78" s="10">
        <v>89</v>
      </c>
      <c r="HOD78" s="11" t="s">
        <v>256</v>
      </c>
      <c r="HOE78" s="11" t="s">
        <v>220</v>
      </c>
      <c r="HOF78" s="11" t="s">
        <v>100</v>
      </c>
      <c r="HOG78" s="2" t="s">
        <v>105</v>
      </c>
      <c r="HOH78" s="11" t="s">
        <v>224</v>
      </c>
      <c r="HOI78" s="8">
        <v>11968</v>
      </c>
      <c r="HOJ78" s="9" t="s">
        <v>243</v>
      </c>
      <c r="HOK78" s="10">
        <v>89</v>
      </c>
      <c r="HOL78" s="11" t="s">
        <v>256</v>
      </c>
      <c r="HOM78" s="11" t="s">
        <v>220</v>
      </c>
      <c r="HON78" s="11" t="s">
        <v>100</v>
      </c>
      <c r="HOO78" s="2" t="s">
        <v>105</v>
      </c>
      <c r="HOP78" s="11" t="s">
        <v>224</v>
      </c>
      <c r="HOQ78" s="8">
        <v>11968</v>
      </c>
      <c r="HOR78" s="9" t="s">
        <v>243</v>
      </c>
      <c r="HOS78" s="10">
        <v>89</v>
      </c>
      <c r="HOT78" s="11" t="s">
        <v>256</v>
      </c>
      <c r="HOU78" s="11" t="s">
        <v>220</v>
      </c>
      <c r="HOV78" s="11" t="s">
        <v>100</v>
      </c>
      <c r="HOW78" s="2" t="s">
        <v>105</v>
      </c>
      <c r="HOX78" s="11" t="s">
        <v>224</v>
      </c>
      <c r="HOY78" s="8">
        <v>11968</v>
      </c>
      <c r="HOZ78" s="9" t="s">
        <v>243</v>
      </c>
      <c r="HPA78" s="10">
        <v>89</v>
      </c>
      <c r="HPB78" s="11" t="s">
        <v>256</v>
      </c>
      <c r="HPC78" s="11" t="s">
        <v>220</v>
      </c>
      <c r="HPD78" s="11" t="s">
        <v>100</v>
      </c>
      <c r="HPE78" s="2" t="s">
        <v>105</v>
      </c>
      <c r="HPF78" s="11" t="s">
        <v>224</v>
      </c>
      <c r="HPG78" s="8">
        <v>11968</v>
      </c>
      <c r="HPH78" s="9" t="s">
        <v>243</v>
      </c>
      <c r="HPI78" s="10">
        <v>89</v>
      </c>
      <c r="HPJ78" s="11" t="s">
        <v>256</v>
      </c>
      <c r="HPK78" s="11" t="s">
        <v>220</v>
      </c>
      <c r="HPL78" s="11" t="s">
        <v>100</v>
      </c>
      <c r="HPM78" s="2" t="s">
        <v>105</v>
      </c>
      <c r="HPN78" s="11" t="s">
        <v>224</v>
      </c>
      <c r="HPO78" s="8">
        <v>11968</v>
      </c>
      <c r="HPP78" s="9" t="s">
        <v>243</v>
      </c>
      <c r="HPQ78" s="10">
        <v>89</v>
      </c>
      <c r="HPR78" s="11" t="s">
        <v>256</v>
      </c>
      <c r="HPS78" s="11" t="s">
        <v>220</v>
      </c>
      <c r="HPT78" s="11" t="s">
        <v>100</v>
      </c>
      <c r="HPU78" s="2" t="s">
        <v>105</v>
      </c>
      <c r="HPV78" s="11" t="s">
        <v>224</v>
      </c>
      <c r="HPW78" s="8">
        <v>11968</v>
      </c>
      <c r="HPX78" s="9" t="s">
        <v>243</v>
      </c>
      <c r="HPY78" s="10">
        <v>89</v>
      </c>
      <c r="HPZ78" s="11" t="s">
        <v>256</v>
      </c>
      <c r="HQA78" s="11" t="s">
        <v>220</v>
      </c>
      <c r="HQB78" s="11" t="s">
        <v>100</v>
      </c>
      <c r="HQC78" s="2" t="s">
        <v>105</v>
      </c>
      <c r="HQD78" s="11" t="s">
        <v>224</v>
      </c>
      <c r="HQE78" s="8">
        <v>11968</v>
      </c>
      <c r="HQF78" s="9" t="s">
        <v>243</v>
      </c>
      <c r="HQG78" s="10">
        <v>89</v>
      </c>
      <c r="HQH78" s="11" t="s">
        <v>256</v>
      </c>
      <c r="HQI78" s="11" t="s">
        <v>220</v>
      </c>
      <c r="HQJ78" s="11" t="s">
        <v>100</v>
      </c>
      <c r="HQK78" s="2" t="s">
        <v>105</v>
      </c>
      <c r="HQL78" s="11" t="s">
        <v>224</v>
      </c>
      <c r="HQM78" s="8">
        <v>11968</v>
      </c>
      <c r="HQN78" s="9" t="s">
        <v>243</v>
      </c>
      <c r="HQO78" s="10">
        <v>89</v>
      </c>
      <c r="HQP78" s="11" t="s">
        <v>256</v>
      </c>
      <c r="HQQ78" s="11" t="s">
        <v>220</v>
      </c>
      <c r="HQR78" s="11" t="s">
        <v>100</v>
      </c>
      <c r="HQS78" s="2" t="s">
        <v>105</v>
      </c>
      <c r="HQT78" s="11" t="s">
        <v>224</v>
      </c>
      <c r="HQU78" s="8">
        <v>11968</v>
      </c>
      <c r="HQV78" s="9" t="s">
        <v>243</v>
      </c>
      <c r="HQW78" s="10">
        <v>89</v>
      </c>
      <c r="HQX78" s="11" t="s">
        <v>256</v>
      </c>
      <c r="HQY78" s="11" t="s">
        <v>220</v>
      </c>
      <c r="HQZ78" s="11" t="s">
        <v>100</v>
      </c>
      <c r="HRA78" s="2" t="s">
        <v>105</v>
      </c>
      <c r="HRB78" s="11" t="s">
        <v>224</v>
      </c>
      <c r="HRC78" s="8">
        <v>11968</v>
      </c>
      <c r="HRD78" s="9" t="s">
        <v>243</v>
      </c>
      <c r="HRE78" s="10">
        <v>89</v>
      </c>
      <c r="HRF78" s="11" t="s">
        <v>256</v>
      </c>
      <c r="HRG78" s="11" t="s">
        <v>220</v>
      </c>
      <c r="HRH78" s="11" t="s">
        <v>100</v>
      </c>
      <c r="HRI78" s="2" t="s">
        <v>105</v>
      </c>
      <c r="HRJ78" s="11" t="s">
        <v>224</v>
      </c>
      <c r="HRK78" s="8">
        <v>11968</v>
      </c>
      <c r="HRL78" s="9" t="s">
        <v>243</v>
      </c>
      <c r="HRM78" s="10">
        <v>89</v>
      </c>
      <c r="HRN78" s="11" t="s">
        <v>256</v>
      </c>
      <c r="HRO78" s="11" t="s">
        <v>220</v>
      </c>
      <c r="HRP78" s="11" t="s">
        <v>100</v>
      </c>
      <c r="HRQ78" s="2" t="s">
        <v>105</v>
      </c>
      <c r="HRR78" s="11" t="s">
        <v>224</v>
      </c>
      <c r="HRS78" s="8">
        <v>11968</v>
      </c>
      <c r="HRT78" s="9" t="s">
        <v>243</v>
      </c>
      <c r="HRU78" s="10">
        <v>89</v>
      </c>
      <c r="HRV78" s="11" t="s">
        <v>256</v>
      </c>
      <c r="HRW78" s="11" t="s">
        <v>220</v>
      </c>
      <c r="HRX78" s="11" t="s">
        <v>100</v>
      </c>
      <c r="HRY78" s="2" t="s">
        <v>105</v>
      </c>
      <c r="HRZ78" s="11" t="s">
        <v>224</v>
      </c>
      <c r="HSA78" s="8">
        <v>11968</v>
      </c>
      <c r="HSB78" s="9" t="s">
        <v>243</v>
      </c>
      <c r="HSC78" s="10">
        <v>89</v>
      </c>
      <c r="HSD78" s="11" t="s">
        <v>256</v>
      </c>
      <c r="HSE78" s="11" t="s">
        <v>220</v>
      </c>
      <c r="HSF78" s="11" t="s">
        <v>100</v>
      </c>
      <c r="HSG78" s="2" t="s">
        <v>105</v>
      </c>
      <c r="HSH78" s="11" t="s">
        <v>224</v>
      </c>
      <c r="HSI78" s="8">
        <v>11968</v>
      </c>
      <c r="HSJ78" s="9" t="s">
        <v>243</v>
      </c>
      <c r="HSK78" s="10">
        <v>89</v>
      </c>
      <c r="HSL78" s="11" t="s">
        <v>256</v>
      </c>
      <c r="HSM78" s="11" t="s">
        <v>220</v>
      </c>
      <c r="HSN78" s="11" t="s">
        <v>100</v>
      </c>
      <c r="HSO78" s="2" t="s">
        <v>105</v>
      </c>
      <c r="HSP78" s="11" t="s">
        <v>224</v>
      </c>
      <c r="HSQ78" s="8">
        <v>11968</v>
      </c>
      <c r="HSR78" s="9" t="s">
        <v>243</v>
      </c>
      <c r="HSS78" s="10">
        <v>89</v>
      </c>
      <c r="HST78" s="11" t="s">
        <v>256</v>
      </c>
      <c r="HSU78" s="11" t="s">
        <v>220</v>
      </c>
      <c r="HSV78" s="11" t="s">
        <v>100</v>
      </c>
      <c r="HSW78" s="2" t="s">
        <v>105</v>
      </c>
      <c r="HSX78" s="11" t="s">
        <v>224</v>
      </c>
      <c r="HSY78" s="8">
        <v>11968</v>
      </c>
      <c r="HSZ78" s="9" t="s">
        <v>243</v>
      </c>
      <c r="HTA78" s="10">
        <v>89</v>
      </c>
      <c r="HTB78" s="11" t="s">
        <v>256</v>
      </c>
      <c r="HTC78" s="11" t="s">
        <v>220</v>
      </c>
      <c r="HTD78" s="11" t="s">
        <v>100</v>
      </c>
      <c r="HTE78" s="2" t="s">
        <v>105</v>
      </c>
      <c r="HTF78" s="11" t="s">
        <v>224</v>
      </c>
      <c r="HTG78" s="8">
        <v>11968</v>
      </c>
      <c r="HTH78" s="9" t="s">
        <v>243</v>
      </c>
      <c r="HTI78" s="10">
        <v>89</v>
      </c>
      <c r="HTJ78" s="11" t="s">
        <v>256</v>
      </c>
      <c r="HTK78" s="11" t="s">
        <v>220</v>
      </c>
      <c r="HTL78" s="11" t="s">
        <v>100</v>
      </c>
      <c r="HTM78" s="2" t="s">
        <v>105</v>
      </c>
      <c r="HTN78" s="11" t="s">
        <v>224</v>
      </c>
      <c r="HTO78" s="8">
        <v>11968</v>
      </c>
      <c r="HTP78" s="9" t="s">
        <v>243</v>
      </c>
      <c r="HTQ78" s="10">
        <v>89</v>
      </c>
      <c r="HTR78" s="11" t="s">
        <v>256</v>
      </c>
      <c r="HTS78" s="11" t="s">
        <v>220</v>
      </c>
      <c r="HTT78" s="11" t="s">
        <v>100</v>
      </c>
      <c r="HTU78" s="2" t="s">
        <v>105</v>
      </c>
      <c r="HTV78" s="11" t="s">
        <v>224</v>
      </c>
      <c r="HTW78" s="8">
        <v>11968</v>
      </c>
      <c r="HTX78" s="9" t="s">
        <v>243</v>
      </c>
      <c r="HTY78" s="10">
        <v>89</v>
      </c>
      <c r="HTZ78" s="11" t="s">
        <v>256</v>
      </c>
      <c r="HUA78" s="11" t="s">
        <v>220</v>
      </c>
      <c r="HUB78" s="11" t="s">
        <v>100</v>
      </c>
      <c r="HUC78" s="2" t="s">
        <v>105</v>
      </c>
      <c r="HUD78" s="11" t="s">
        <v>224</v>
      </c>
      <c r="HUE78" s="8">
        <v>11968</v>
      </c>
      <c r="HUF78" s="9" t="s">
        <v>243</v>
      </c>
      <c r="HUG78" s="10">
        <v>89</v>
      </c>
      <c r="HUH78" s="11" t="s">
        <v>256</v>
      </c>
      <c r="HUI78" s="11" t="s">
        <v>220</v>
      </c>
      <c r="HUJ78" s="11" t="s">
        <v>100</v>
      </c>
      <c r="HUK78" s="2" t="s">
        <v>105</v>
      </c>
      <c r="HUL78" s="11" t="s">
        <v>224</v>
      </c>
      <c r="HUM78" s="8">
        <v>11968</v>
      </c>
      <c r="HUN78" s="9" t="s">
        <v>243</v>
      </c>
      <c r="HUO78" s="10">
        <v>89</v>
      </c>
      <c r="HUP78" s="11" t="s">
        <v>256</v>
      </c>
      <c r="HUQ78" s="11" t="s">
        <v>220</v>
      </c>
      <c r="HUR78" s="11" t="s">
        <v>100</v>
      </c>
      <c r="HUS78" s="2" t="s">
        <v>105</v>
      </c>
      <c r="HUT78" s="11" t="s">
        <v>224</v>
      </c>
      <c r="HUU78" s="8">
        <v>11968</v>
      </c>
      <c r="HUV78" s="9" t="s">
        <v>243</v>
      </c>
      <c r="HUW78" s="10">
        <v>89</v>
      </c>
      <c r="HUX78" s="11" t="s">
        <v>256</v>
      </c>
      <c r="HUY78" s="11" t="s">
        <v>220</v>
      </c>
      <c r="HUZ78" s="11" t="s">
        <v>100</v>
      </c>
      <c r="HVA78" s="2" t="s">
        <v>105</v>
      </c>
      <c r="HVB78" s="11" t="s">
        <v>224</v>
      </c>
      <c r="HVC78" s="8">
        <v>11968</v>
      </c>
      <c r="HVD78" s="9" t="s">
        <v>243</v>
      </c>
      <c r="HVE78" s="10">
        <v>89</v>
      </c>
      <c r="HVF78" s="11" t="s">
        <v>256</v>
      </c>
      <c r="HVG78" s="11" t="s">
        <v>220</v>
      </c>
      <c r="HVH78" s="11" t="s">
        <v>100</v>
      </c>
      <c r="HVI78" s="2" t="s">
        <v>105</v>
      </c>
      <c r="HVJ78" s="11" t="s">
        <v>224</v>
      </c>
      <c r="HVK78" s="8">
        <v>11968</v>
      </c>
      <c r="HVL78" s="9" t="s">
        <v>243</v>
      </c>
      <c r="HVM78" s="10">
        <v>89</v>
      </c>
      <c r="HVN78" s="11" t="s">
        <v>256</v>
      </c>
      <c r="HVO78" s="11" t="s">
        <v>220</v>
      </c>
      <c r="HVP78" s="11" t="s">
        <v>100</v>
      </c>
      <c r="HVQ78" s="2" t="s">
        <v>105</v>
      </c>
      <c r="HVR78" s="11" t="s">
        <v>224</v>
      </c>
      <c r="HVS78" s="8">
        <v>11968</v>
      </c>
      <c r="HVT78" s="9" t="s">
        <v>243</v>
      </c>
      <c r="HVU78" s="10">
        <v>89</v>
      </c>
      <c r="HVV78" s="11" t="s">
        <v>256</v>
      </c>
      <c r="HVW78" s="11" t="s">
        <v>220</v>
      </c>
      <c r="HVX78" s="11" t="s">
        <v>100</v>
      </c>
      <c r="HVY78" s="2" t="s">
        <v>105</v>
      </c>
      <c r="HVZ78" s="11" t="s">
        <v>224</v>
      </c>
      <c r="HWA78" s="8">
        <v>11968</v>
      </c>
      <c r="HWB78" s="9" t="s">
        <v>243</v>
      </c>
      <c r="HWC78" s="10">
        <v>89</v>
      </c>
      <c r="HWD78" s="11" t="s">
        <v>256</v>
      </c>
      <c r="HWE78" s="11" t="s">
        <v>220</v>
      </c>
      <c r="HWF78" s="11" t="s">
        <v>100</v>
      </c>
      <c r="HWG78" s="2" t="s">
        <v>105</v>
      </c>
      <c r="HWH78" s="11" t="s">
        <v>224</v>
      </c>
      <c r="HWI78" s="8">
        <v>11968</v>
      </c>
      <c r="HWJ78" s="9" t="s">
        <v>243</v>
      </c>
      <c r="HWK78" s="10">
        <v>89</v>
      </c>
      <c r="HWL78" s="11" t="s">
        <v>256</v>
      </c>
      <c r="HWM78" s="11" t="s">
        <v>220</v>
      </c>
      <c r="HWN78" s="11" t="s">
        <v>100</v>
      </c>
      <c r="HWO78" s="2" t="s">
        <v>105</v>
      </c>
      <c r="HWP78" s="11" t="s">
        <v>224</v>
      </c>
      <c r="HWQ78" s="8">
        <v>11968</v>
      </c>
      <c r="HWR78" s="9" t="s">
        <v>243</v>
      </c>
      <c r="HWS78" s="10">
        <v>89</v>
      </c>
      <c r="HWT78" s="11" t="s">
        <v>256</v>
      </c>
      <c r="HWU78" s="11" t="s">
        <v>220</v>
      </c>
      <c r="HWV78" s="11" t="s">
        <v>100</v>
      </c>
      <c r="HWW78" s="2" t="s">
        <v>105</v>
      </c>
      <c r="HWX78" s="11" t="s">
        <v>224</v>
      </c>
      <c r="HWY78" s="8">
        <v>11968</v>
      </c>
      <c r="HWZ78" s="9" t="s">
        <v>243</v>
      </c>
      <c r="HXA78" s="10">
        <v>89</v>
      </c>
      <c r="HXB78" s="11" t="s">
        <v>256</v>
      </c>
      <c r="HXC78" s="11" t="s">
        <v>220</v>
      </c>
      <c r="HXD78" s="11" t="s">
        <v>100</v>
      </c>
      <c r="HXE78" s="2" t="s">
        <v>105</v>
      </c>
      <c r="HXF78" s="11" t="s">
        <v>224</v>
      </c>
      <c r="HXG78" s="8">
        <v>11968</v>
      </c>
      <c r="HXH78" s="9" t="s">
        <v>243</v>
      </c>
      <c r="HXI78" s="10">
        <v>89</v>
      </c>
      <c r="HXJ78" s="11" t="s">
        <v>256</v>
      </c>
      <c r="HXK78" s="11" t="s">
        <v>220</v>
      </c>
      <c r="HXL78" s="11" t="s">
        <v>100</v>
      </c>
      <c r="HXM78" s="2" t="s">
        <v>105</v>
      </c>
      <c r="HXN78" s="11" t="s">
        <v>224</v>
      </c>
      <c r="HXO78" s="8">
        <v>11968</v>
      </c>
      <c r="HXP78" s="9" t="s">
        <v>243</v>
      </c>
      <c r="HXQ78" s="10">
        <v>89</v>
      </c>
      <c r="HXR78" s="11" t="s">
        <v>256</v>
      </c>
      <c r="HXS78" s="11" t="s">
        <v>220</v>
      </c>
      <c r="HXT78" s="11" t="s">
        <v>100</v>
      </c>
      <c r="HXU78" s="2" t="s">
        <v>105</v>
      </c>
      <c r="HXV78" s="11" t="s">
        <v>224</v>
      </c>
      <c r="HXW78" s="8">
        <v>11968</v>
      </c>
      <c r="HXX78" s="9" t="s">
        <v>243</v>
      </c>
      <c r="HXY78" s="10">
        <v>89</v>
      </c>
      <c r="HXZ78" s="11" t="s">
        <v>256</v>
      </c>
      <c r="HYA78" s="11" t="s">
        <v>220</v>
      </c>
      <c r="HYB78" s="11" t="s">
        <v>100</v>
      </c>
      <c r="HYC78" s="2" t="s">
        <v>105</v>
      </c>
      <c r="HYD78" s="11" t="s">
        <v>224</v>
      </c>
      <c r="HYE78" s="8">
        <v>11968</v>
      </c>
      <c r="HYF78" s="9" t="s">
        <v>243</v>
      </c>
      <c r="HYG78" s="10">
        <v>89</v>
      </c>
      <c r="HYH78" s="11" t="s">
        <v>256</v>
      </c>
      <c r="HYI78" s="11" t="s">
        <v>220</v>
      </c>
      <c r="HYJ78" s="11" t="s">
        <v>100</v>
      </c>
      <c r="HYK78" s="2" t="s">
        <v>105</v>
      </c>
      <c r="HYL78" s="11" t="s">
        <v>224</v>
      </c>
      <c r="HYM78" s="8">
        <v>11968</v>
      </c>
      <c r="HYN78" s="9" t="s">
        <v>243</v>
      </c>
      <c r="HYO78" s="10">
        <v>89</v>
      </c>
      <c r="HYP78" s="11" t="s">
        <v>256</v>
      </c>
      <c r="HYQ78" s="11" t="s">
        <v>220</v>
      </c>
      <c r="HYR78" s="11" t="s">
        <v>100</v>
      </c>
      <c r="HYS78" s="2" t="s">
        <v>105</v>
      </c>
      <c r="HYT78" s="11" t="s">
        <v>224</v>
      </c>
      <c r="HYU78" s="8">
        <v>11968</v>
      </c>
      <c r="HYV78" s="9" t="s">
        <v>243</v>
      </c>
      <c r="HYW78" s="10">
        <v>89</v>
      </c>
      <c r="HYX78" s="11" t="s">
        <v>256</v>
      </c>
      <c r="HYY78" s="11" t="s">
        <v>220</v>
      </c>
      <c r="HYZ78" s="11" t="s">
        <v>100</v>
      </c>
      <c r="HZA78" s="2" t="s">
        <v>105</v>
      </c>
      <c r="HZB78" s="11" t="s">
        <v>224</v>
      </c>
      <c r="HZC78" s="8">
        <v>11968</v>
      </c>
      <c r="HZD78" s="9" t="s">
        <v>243</v>
      </c>
      <c r="HZE78" s="10">
        <v>89</v>
      </c>
      <c r="HZF78" s="11" t="s">
        <v>256</v>
      </c>
      <c r="HZG78" s="11" t="s">
        <v>220</v>
      </c>
      <c r="HZH78" s="11" t="s">
        <v>100</v>
      </c>
      <c r="HZI78" s="2" t="s">
        <v>105</v>
      </c>
      <c r="HZJ78" s="11" t="s">
        <v>224</v>
      </c>
      <c r="HZK78" s="8">
        <v>11968</v>
      </c>
      <c r="HZL78" s="9" t="s">
        <v>243</v>
      </c>
      <c r="HZM78" s="10">
        <v>89</v>
      </c>
      <c r="HZN78" s="11" t="s">
        <v>256</v>
      </c>
      <c r="HZO78" s="11" t="s">
        <v>220</v>
      </c>
      <c r="HZP78" s="11" t="s">
        <v>100</v>
      </c>
      <c r="HZQ78" s="2" t="s">
        <v>105</v>
      </c>
      <c r="HZR78" s="11" t="s">
        <v>224</v>
      </c>
      <c r="HZS78" s="8">
        <v>11968</v>
      </c>
      <c r="HZT78" s="9" t="s">
        <v>243</v>
      </c>
      <c r="HZU78" s="10">
        <v>89</v>
      </c>
      <c r="HZV78" s="11" t="s">
        <v>256</v>
      </c>
      <c r="HZW78" s="11" t="s">
        <v>220</v>
      </c>
      <c r="HZX78" s="11" t="s">
        <v>100</v>
      </c>
      <c r="HZY78" s="2" t="s">
        <v>105</v>
      </c>
      <c r="HZZ78" s="11" t="s">
        <v>224</v>
      </c>
      <c r="IAA78" s="8">
        <v>11968</v>
      </c>
      <c r="IAB78" s="9" t="s">
        <v>243</v>
      </c>
      <c r="IAC78" s="10">
        <v>89</v>
      </c>
      <c r="IAD78" s="11" t="s">
        <v>256</v>
      </c>
      <c r="IAE78" s="11" t="s">
        <v>220</v>
      </c>
      <c r="IAF78" s="11" t="s">
        <v>100</v>
      </c>
      <c r="IAG78" s="2" t="s">
        <v>105</v>
      </c>
      <c r="IAH78" s="11" t="s">
        <v>224</v>
      </c>
      <c r="IAI78" s="8">
        <v>11968</v>
      </c>
      <c r="IAJ78" s="9" t="s">
        <v>243</v>
      </c>
      <c r="IAK78" s="10">
        <v>89</v>
      </c>
      <c r="IAL78" s="11" t="s">
        <v>256</v>
      </c>
      <c r="IAM78" s="11" t="s">
        <v>220</v>
      </c>
      <c r="IAN78" s="11" t="s">
        <v>100</v>
      </c>
      <c r="IAO78" s="2" t="s">
        <v>105</v>
      </c>
      <c r="IAP78" s="11" t="s">
        <v>224</v>
      </c>
      <c r="IAQ78" s="8">
        <v>11968</v>
      </c>
      <c r="IAR78" s="9" t="s">
        <v>243</v>
      </c>
      <c r="IAS78" s="10">
        <v>89</v>
      </c>
      <c r="IAT78" s="11" t="s">
        <v>256</v>
      </c>
      <c r="IAU78" s="11" t="s">
        <v>220</v>
      </c>
      <c r="IAV78" s="11" t="s">
        <v>100</v>
      </c>
      <c r="IAW78" s="2" t="s">
        <v>105</v>
      </c>
      <c r="IAX78" s="11" t="s">
        <v>224</v>
      </c>
      <c r="IAY78" s="8">
        <v>11968</v>
      </c>
      <c r="IAZ78" s="9" t="s">
        <v>243</v>
      </c>
      <c r="IBA78" s="10">
        <v>89</v>
      </c>
      <c r="IBB78" s="11" t="s">
        <v>256</v>
      </c>
      <c r="IBC78" s="11" t="s">
        <v>220</v>
      </c>
      <c r="IBD78" s="11" t="s">
        <v>100</v>
      </c>
      <c r="IBE78" s="2" t="s">
        <v>105</v>
      </c>
      <c r="IBF78" s="11" t="s">
        <v>224</v>
      </c>
      <c r="IBG78" s="8">
        <v>11968</v>
      </c>
      <c r="IBH78" s="9" t="s">
        <v>243</v>
      </c>
      <c r="IBI78" s="10">
        <v>89</v>
      </c>
      <c r="IBJ78" s="11" t="s">
        <v>256</v>
      </c>
      <c r="IBK78" s="11" t="s">
        <v>220</v>
      </c>
      <c r="IBL78" s="11" t="s">
        <v>100</v>
      </c>
      <c r="IBM78" s="2" t="s">
        <v>105</v>
      </c>
      <c r="IBN78" s="11" t="s">
        <v>224</v>
      </c>
      <c r="IBO78" s="8">
        <v>11968</v>
      </c>
      <c r="IBP78" s="9" t="s">
        <v>243</v>
      </c>
      <c r="IBQ78" s="10">
        <v>89</v>
      </c>
      <c r="IBR78" s="11" t="s">
        <v>256</v>
      </c>
      <c r="IBS78" s="11" t="s">
        <v>220</v>
      </c>
      <c r="IBT78" s="11" t="s">
        <v>100</v>
      </c>
      <c r="IBU78" s="2" t="s">
        <v>105</v>
      </c>
      <c r="IBV78" s="11" t="s">
        <v>224</v>
      </c>
      <c r="IBW78" s="8">
        <v>11968</v>
      </c>
      <c r="IBX78" s="9" t="s">
        <v>243</v>
      </c>
      <c r="IBY78" s="10">
        <v>89</v>
      </c>
      <c r="IBZ78" s="11" t="s">
        <v>256</v>
      </c>
      <c r="ICA78" s="11" t="s">
        <v>220</v>
      </c>
      <c r="ICB78" s="11" t="s">
        <v>100</v>
      </c>
      <c r="ICC78" s="2" t="s">
        <v>105</v>
      </c>
      <c r="ICD78" s="11" t="s">
        <v>224</v>
      </c>
      <c r="ICE78" s="8">
        <v>11968</v>
      </c>
      <c r="ICF78" s="9" t="s">
        <v>243</v>
      </c>
      <c r="ICG78" s="10">
        <v>89</v>
      </c>
      <c r="ICH78" s="11" t="s">
        <v>256</v>
      </c>
      <c r="ICI78" s="11" t="s">
        <v>220</v>
      </c>
      <c r="ICJ78" s="11" t="s">
        <v>100</v>
      </c>
      <c r="ICK78" s="2" t="s">
        <v>105</v>
      </c>
      <c r="ICL78" s="11" t="s">
        <v>224</v>
      </c>
      <c r="ICM78" s="8">
        <v>11968</v>
      </c>
      <c r="ICN78" s="9" t="s">
        <v>243</v>
      </c>
      <c r="ICO78" s="10">
        <v>89</v>
      </c>
      <c r="ICP78" s="11" t="s">
        <v>256</v>
      </c>
      <c r="ICQ78" s="11" t="s">
        <v>220</v>
      </c>
      <c r="ICR78" s="11" t="s">
        <v>100</v>
      </c>
      <c r="ICS78" s="2" t="s">
        <v>105</v>
      </c>
      <c r="ICT78" s="11" t="s">
        <v>224</v>
      </c>
      <c r="ICU78" s="8">
        <v>11968</v>
      </c>
      <c r="ICV78" s="9" t="s">
        <v>243</v>
      </c>
      <c r="ICW78" s="10">
        <v>89</v>
      </c>
      <c r="ICX78" s="11" t="s">
        <v>256</v>
      </c>
      <c r="ICY78" s="11" t="s">
        <v>220</v>
      </c>
      <c r="ICZ78" s="11" t="s">
        <v>100</v>
      </c>
      <c r="IDA78" s="2" t="s">
        <v>105</v>
      </c>
      <c r="IDB78" s="11" t="s">
        <v>224</v>
      </c>
      <c r="IDC78" s="8">
        <v>11968</v>
      </c>
      <c r="IDD78" s="9" t="s">
        <v>243</v>
      </c>
      <c r="IDE78" s="10">
        <v>89</v>
      </c>
      <c r="IDF78" s="11" t="s">
        <v>256</v>
      </c>
      <c r="IDG78" s="11" t="s">
        <v>220</v>
      </c>
      <c r="IDH78" s="11" t="s">
        <v>100</v>
      </c>
      <c r="IDI78" s="2" t="s">
        <v>105</v>
      </c>
      <c r="IDJ78" s="11" t="s">
        <v>224</v>
      </c>
      <c r="IDK78" s="8">
        <v>11968</v>
      </c>
      <c r="IDL78" s="9" t="s">
        <v>243</v>
      </c>
      <c r="IDM78" s="10">
        <v>89</v>
      </c>
      <c r="IDN78" s="11" t="s">
        <v>256</v>
      </c>
      <c r="IDO78" s="11" t="s">
        <v>220</v>
      </c>
      <c r="IDP78" s="11" t="s">
        <v>100</v>
      </c>
      <c r="IDQ78" s="2" t="s">
        <v>105</v>
      </c>
      <c r="IDR78" s="11" t="s">
        <v>224</v>
      </c>
      <c r="IDS78" s="8">
        <v>11968</v>
      </c>
      <c r="IDT78" s="9" t="s">
        <v>243</v>
      </c>
      <c r="IDU78" s="10">
        <v>89</v>
      </c>
      <c r="IDV78" s="11" t="s">
        <v>256</v>
      </c>
      <c r="IDW78" s="11" t="s">
        <v>220</v>
      </c>
      <c r="IDX78" s="11" t="s">
        <v>100</v>
      </c>
      <c r="IDY78" s="2" t="s">
        <v>105</v>
      </c>
      <c r="IDZ78" s="11" t="s">
        <v>224</v>
      </c>
      <c r="IEA78" s="8">
        <v>11968</v>
      </c>
      <c r="IEB78" s="9" t="s">
        <v>243</v>
      </c>
      <c r="IEC78" s="10">
        <v>89</v>
      </c>
      <c r="IED78" s="11" t="s">
        <v>256</v>
      </c>
      <c r="IEE78" s="11" t="s">
        <v>220</v>
      </c>
      <c r="IEF78" s="11" t="s">
        <v>100</v>
      </c>
      <c r="IEG78" s="2" t="s">
        <v>105</v>
      </c>
      <c r="IEH78" s="11" t="s">
        <v>224</v>
      </c>
      <c r="IEI78" s="8">
        <v>11968</v>
      </c>
      <c r="IEJ78" s="9" t="s">
        <v>243</v>
      </c>
      <c r="IEK78" s="10">
        <v>89</v>
      </c>
      <c r="IEL78" s="11" t="s">
        <v>256</v>
      </c>
      <c r="IEM78" s="11" t="s">
        <v>220</v>
      </c>
      <c r="IEN78" s="11" t="s">
        <v>100</v>
      </c>
      <c r="IEO78" s="2" t="s">
        <v>105</v>
      </c>
      <c r="IEP78" s="11" t="s">
        <v>224</v>
      </c>
      <c r="IEQ78" s="8">
        <v>11968</v>
      </c>
      <c r="IER78" s="9" t="s">
        <v>243</v>
      </c>
      <c r="IES78" s="10">
        <v>89</v>
      </c>
      <c r="IET78" s="11" t="s">
        <v>256</v>
      </c>
      <c r="IEU78" s="11" t="s">
        <v>220</v>
      </c>
      <c r="IEV78" s="11" t="s">
        <v>100</v>
      </c>
      <c r="IEW78" s="2" t="s">
        <v>105</v>
      </c>
      <c r="IEX78" s="11" t="s">
        <v>224</v>
      </c>
      <c r="IEY78" s="8">
        <v>11968</v>
      </c>
      <c r="IEZ78" s="9" t="s">
        <v>243</v>
      </c>
      <c r="IFA78" s="10">
        <v>89</v>
      </c>
      <c r="IFB78" s="11" t="s">
        <v>256</v>
      </c>
      <c r="IFC78" s="11" t="s">
        <v>220</v>
      </c>
      <c r="IFD78" s="11" t="s">
        <v>100</v>
      </c>
      <c r="IFE78" s="2" t="s">
        <v>105</v>
      </c>
      <c r="IFF78" s="11" t="s">
        <v>224</v>
      </c>
      <c r="IFG78" s="8">
        <v>11968</v>
      </c>
      <c r="IFH78" s="9" t="s">
        <v>243</v>
      </c>
      <c r="IFI78" s="10">
        <v>89</v>
      </c>
      <c r="IFJ78" s="11" t="s">
        <v>256</v>
      </c>
      <c r="IFK78" s="11" t="s">
        <v>220</v>
      </c>
      <c r="IFL78" s="11" t="s">
        <v>100</v>
      </c>
      <c r="IFM78" s="2" t="s">
        <v>105</v>
      </c>
      <c r="IFN78" s="11" t="s">
        <v>224</v>
      </c>
      <c r="IFO78" s="8">
        <v>11968</v>
      </c>
      <c r="IFP78" s="9" t="s">
        <v>243</v>
      </c>
      <c r="IFQ78" s="10">
        <v>89</v>
      </c>
      <c r="IFR78" s="11" t="s">
        <v>256</v>
      </c>
      <c r="IFS78" s="11" t="s">
        <v>220</v>
      </c>
      <c r="IFT78" s="11" t="s">
        <v>100</v>
      </c>
      <c r="IFU78" s="2" t="s">
        <v>105</v>
      </c>
      <c r="IFV78" s="11" t="s">
        <v>224</v>
      </c>
      <c r="IFW78" s="8">
        <v>11968</v>
      </c>
      <c r="IFX78" s="9" t="s">
        <v>243</v>
      </c>
      <c r="IFY78" s="10">
        <v>89</v>
      </c>
      <c r="IFZ78" s="11" t="s">
        <v>256</v>
      </c>
      <c r="IGA78" s="11" t="s">
        <v>220</v>
      </c>
      <c r="IGB78" s="11" t="s">
        <v>100</v>
      </c>
      <c r="IGC78" s="2" t="s">
        <v>105</v>
      </c>
      <c r="IGD78" s="11" t="s">
        <v>224</v>
      </c>
      <c r="IGE78" s="8">
        <v>11968</v>
      </c>
      <c r="IGF78" s="9" t="s">
        <v>243</v>
      </c>
      <c r="IGG78" s="10">
        <v>89</v>
      </c>
      <c r="IGH78" s="11" t="s">
        <v>256</v>
      </c>
      <c r="IGI78" s="11" t="s">
        <v>220</v>
      </c>
      <c r="IGJ78" s="11" t="s">
        <v>100</v>
      </c>
      <c r="IGK78" s="2" t="s">
        <v>105</v>
      </c>
      <c r="IGL78" s="11" t="s">
        <v>224</v>
      </c>
      <c r="IGM78" s="8">
        <v>11968</v>
      </c>
      <c r="IGN78" s="9" t="s">
        <v>243</v>
      </c>
      <c r="IGO78" s="10">
        <v>89</v>
      </c>
      <c r="IGP78" s="11" t="s">
        <v>256</v>
      </c>
      <c r="IGQ78" s="11" t="s">
        <v>220</v>
      </c>
      <c r="IGR78" s="11" t="s">
        <v>100</v>
      </c>
      <c r="IGS78" s="2" t="s">
        <v>105</v>
      </c>
      <c r="IGT78" s="11" t="s">
        <v>224</v>
      </c>
      <c r="IGU78" s="8">
        <v>11968</v>
      </c>
      <c r="IGV78" s="9" t="s">
        <v>243</v>
      </c>
      <c r="IGW78" s="10">
        <v>89</v>
      </c>
      <c r="IGX78" s="11" t="s">
        <v>256</v>
      </c>
      <c r="IGY78" s="11" t="s">
        <v>220</v>
      </c>
      <c r="IGZ78" s="11" t="s">
        <v>100</v>
      </c>
      <c r="IHA78" s="2" t="s">
        <v>105</v>
      </c>
      <c r="IHB78" s="11" t="s">
        <v>224</v>
      </c>
      <c r="IHC78" s="8">
        <v>11968</v>
      </c>
      <c r="IHD78" s="9" t="s">
        <v>243</v>
      </c>
      <c r="IHE78" s="10">
        <v>89</v>
      </c>
      <c r="IHF78" s="11" t="s">
        <v>256</v>
      </c>
      <c r="IHG78" s="11" t="s">
        <v>220</v>
      </c>
      <c r="IHH78" s="11" t="s">
        <v>100</v>
      </c>
      <c r="IHI78" s="2" t="s">
        <v>105</v>
      </c>
      <c r="IHJ78" s="11" t="s">
        <v>224</v>
      </c>
      <c r="IHK78" s="8">
        <v>11968</v>
      </c>
      <c r="IHL78" s="9" t="s">
        <v>243</v>
      </c>
      <c r="IHM78" s="10">
        <v>89</v>
      </c>
      <c r="IHN78" s="11" t="s">
        <v>256</v>
      </c>
      <c r="IHO78" s="11" t="s">
        <v>220</v>
      </c>
      <c r="IHP78" s="11" t="s">
        <v>100</v>
      </c>
      <c r="IHQ78" s="2" t="s">
        <v>105</v>
      </c>
      <c r="IHR78" s="11" t="s">
        <v>224</v>
      </c>
      <c r="IHS78" s="8">
        <v>11968</v>
      </c>
      <c r="IHT78" s="9" t="s">
        <v>243</v>
      </c>
      <c r="IHU78" s="10">
        <v>89</v>
      </c>
      <c r="IHV78" s="11" t="s">
        <v>256</v>
      </c>
      <c r="IHW78" s="11" t="s">
        <v>220</v>
      </c>
      <c r="IHX78" s="11" t="s">
        <v>100</v>
      </c>
      <c r="IHY78" s="2" t="s">
        <v>105</v>
      </c>
      <c r="IHZ78" s="11" t="s">
        <v>224</v>
      </c>
      <c r="IIA78" s="8">
        <v>11968</v>
      </c>
      <c r="IIB78" s="9" t="s">
        <v>243</v>
      </c>
      <c r="IIC78" s="10">
        <v>89</v>
      </c>
      <c r="IID78" s="11" t="s">
        <v>256</v>
      </c>
      <c r="IIE78" s="11" t="s">
        <v>220</v>
      </c>
      <c r="IIF78" s="11" t="s">
        <v>100</v>
      </c>
      <c r="IIG78" s="2" t="s">
        <v>105</v>
      </c>
      <c r="IIH78" s="11" t="s">
        <v>224</v>
      </c>
      <c r="III78" s="8">
        <v>11968</v>
      </c>
      <c r="IIJ78" s="9" t="s">
        <v>243</v>
      </c>
      <c r="IIK78" s="10">
        <v>89</v>
      </c>
      <c r="IIL78" s="11" t="s">
        <v>256</v>
      </c>
      <c r="IIM78" s="11" t="s">
        <v>220</v>
      </c>
      <c r="IIN78" s="11" t="s">
        <v>100</v>
      </c>
      <c r="IIO78" s="2" t="s">
        <v>105</v>
      </c>
      <c r="IIP78" s="11" t="s">
        <v>224</v>
      </c>
      <c r="IIQ78" s="8">
        <v>11968</v>
      </c>
      <c r="IIR78" s="9" t="s">
        <v>243</v>
      </c>
      <c r="IIS78" s="10">
        <v>89</v>
      </c>
      <c r="IIT78" s="11" t="s">
        <v>256</v>
      </c>
      <c r="IIU78" s="11" t="s">
        <v>220</v>
      </c>
      <c r="IIV78" s="11" t="s">
        <v>100</v>
      </c>
      <c r="IIW78" s="2" t="s">
        <v>105</v>
      </c>
      <c r="IIX78" s="11" t="s">
        <v>224</v>
      </c>
      <c r="IIY78" s="8">
        <v>11968</v>
      </c>
      <c r="IIZ78" s="9" t="s">
        <v>243</v>
      </c>
      <c r="IJA78" s="10">
        <v>89</v>
      </c>
      <c r="IJB78" s="11" t="s">
        <v>256</v>
      </c>
      <c r="IJC78" s="11" t="s">
        <v>220</v>
      </c>
      <c r="IJD78" s="11" t="s">
        <v>100</v>
      </c>
      <c r="IJE78" s="2" t="s">
        <v>105</v>
      </c>
      <c r="IJF78" s="11" t="s">
        <v>224</v>
      </c>
      <c r="IJG78" s="8">
        <v>11968</v>
      </c>
      <c r="IJH78" s="9" t="s">
        <v>243</v>
      </c>
      <c r="IJI78" s="10">
        <v>89</v>
      </c>
      <c r="IJJ78" s="11" t="s">
        <v>256</v>
      </c>
      <c r="IJK78" s="11" t="s">
        <v>220</v>
      </c>
      <c r="IJL78" s="11" t="s">
        <v>100</v>
      </c>
      <c r="IJM78" s="2" t="s">
        <v>105</v>
      </c>
      <c r="IJN78" s="11" t="s">
        <v>224</v>
      </c>
      <c r="IJO78" s="8">
        <v>11968</v>
      </c>
      <c r="IJP78" s="9" t="s">
        <v>243</v>
      </c>
      <c r="IJQ78" s="10">
        <v>89</v>
      </c>
      <c r="IJR78" s="11" t="s">
        <v>256</v>
      </c>
      <c r="IJS78" s="11" t="s">
        <v>220</v>
      </c>
      <c r="IJT78" s="11" t="s">
        <v>100</v>
      </c>
      <c r="IJU78" s="2" t="s">
        <v>105</v>
      </c>
      <c r="IJV78" s="11" t="s">
        <v>224</v>
      </c>
      <c r="IJW78" s="8">
        <v>11968</v>
      </c>
      <c r="IJX78" s="9" t="s">
        <v>243</v>
      </c>
      <c r="IJY78" s="10">
        <v>89</v>
      </c>
      <c r="IJZ78" s="11" t="s">
        <v>256</v>
      </c>
      <c r="IKA78" s="11" t="s">
        <v>220</v>
      </c>
      <c r="IKB78" s="11" t="s">
        <v>100</v>
      </c>
      <c r="IKC78" s="2" t="s">
        <v>105</v>
      </c>
      <c r="IKD78" s="11" t="s">
        <v>224</v>
      </c>
      <c r="IKE78" s="8">
        <v>11968</v>
      </c>
      <c r="IKF78" s="9" t="s">
        <v>243</v>
      </c>
      <c r="IKG78" s="10">
        <v>89</v>
      </c>
      <c r="IKH78" s="11" t="s">
        <v>256</v>
      </c>
      <c r="IKI78" s="11" t="s">
        <v>220</v>
      </c>
      <c r="IKJ78" s="11" t="s">
        <v>100</v>
      </c>
      <c r="IKK78" s="2" t="s">
        <v>105</v>
      </c>
      <c r="IKL78" s="11" t="s">
        <v>224</v>
      </c>
      <c r="IKM78" s="8">
        <v>11968</v>
      </c>
      <c r="IKN78" s="9" t="s">
        <v>243</v>
      </c>
      <c r="IKO78" s="10">
        <v>89</v>
      </c>
      <c r="IKP78" s="11" t="s">
        <v>256</v>
      </c>
      <c r="IKQ78" s="11" t="s">
        <v>220</v>
      </c>
      <c r="IKR78" s="11" t="s">
        <v>100</v>
      </c>
      <c r="IKS78" s="2" t="s">
        <v>105</v>
      </c>
      <c r="IKT78" s="11" t="s">
        <v>224</v>
      </c>
      <c r="IKU78" s="8">
        <v>11968</v>
      </c>
      <c r="IKV78" s="9" t="s">
        <v>243</v>
      </c>
      <c r="IKW78" s="10">
        <v>89</v>
      </c>
      <c r="IKX78" s="11" t="s">
        <v>256</v>
      </c>
      <c r="IKY78" s="11" t="s">
        <v>220</v>
      </c>
      <c r="IKZ78" s="11" t="s">
        <v>100</v>
      </c>
      <c r="ILA78" s="2" t="s">
        <v>105</v>
      </c>
      <c r="ILB78" s="11" t="s">
        <v>224</v>
      </c>
      <c r="ILC78" s="8">
        <v>11968</v>
      </c>
      <c r="ILD78" s="9" t="s">
        <v>243</v>
      </c>
      <c r="ILE78" s="10">
        <v>89</v>
      </c>
      <c r="ILF78" s="11" t="s">
        <v>256</v>
      </c>
      <c r="ILG78" s="11" t="s">
        <v>220</v>
      </c>
      <c r="ILH78" s="11" t="s">
        <v>100</v>
      </c>
      <c r="ILI78" s="2" t="s">
        <v>105</v>
      </c>
      <c r="ILJ78" s="11" t="s">
        <v>224</v>
      </c>
      <c r="ILK78" s="8">
        <v>11968</v>
      </c>
      <c r="ILL78" s="9" t="s">
        <v>243</v>
      </c>
      <c r="ILM78" s="10">
        <v>89</v>
      </c>
      <c r="ILN78" s="11" t="s">
        <v>256</v>
      </c>
      <c r="ILO78" s="11" t="s">
        <v>220</v>
      </c>
      <c r="ILP78" s="11" t="s">
        <v>100</v>
      </c>
      <c r="ILQ78" s="2" t="s">
        <v>105</v>
      </c>
      <c r="ILR78" s="11" t="s">
        <v>224</v>
      </c>
      <c r="ILS78" s="8">
        <v>11968</v>
      </c>
      <c r="ILT78" s="9" t="s">
        <v>243</v>
      </c>
      <c r="ILU78" s="10">
        <v>89</v>
      </c>
      <c r="ILV78" s="11" t="s">
        <v>256</v>
      </c>
      <c r="ILW78" s="11" t="s">
        <v>220</v>
      </c>
      <c r="ILX78" s="11" t="s">
        <v>100</v>
      </c>
      <c r="ILY78" s="2" t="s">
        <v>105</v>
      </c>
      <c r="ILZ78" s="11" t="s">
        <v>224</v>
      </c>
      <c r="IMA78" s="8">
        <v>11968</v>
      </c>
      <c r="IMB78" s="9" t="s">
        <v>243</v>
      </c>
      <c r="IMC78" s="10">
        <v>89</v>
      </c>
      <c r="IMD78" s="11" t="s">
        <v>256</v>
      </c>
      <c r="IME78" s="11" t="s">
        <v>220</v>
      </c>
      <c r="IMF78" s="11" t="s">
        <v>100</v>
      </c>
      <c r="IMG78" s="2" t="s">
        <v>105</v>
      </c>
      <c r="IMH78" s="11" t="s">
        <v>224</v>
      </c>
      <c r="IMI78" s="8">
        <v>11968</v>
      </c>
      <c r="IMJ78" s="9" t="s">
        <v>243</v>
      </c>
      <c r="IMK78" s="10">
        <v>89</v>
      </c>
      <c r="IML78" s="11" t="s">
        <v>256</v>
      </c>
      <c r="IMM78" s="11" t="s">
        <v>220</v>
      </c>
      <c r="IMN78" s="11" t="s">
        <v>100</v>
      </c>
      <c r="IMO78" s="2" t="s">
        <v>105</v>
      </c>
      <c r="IMP78" s="11" t="s">
        <v>224</v>
      </c>
      <c r="IMQ78" s="8">
        <v>11968</v>
      </c>
      <c r="IMR78" s="9" t="s">
        <v>243</v>
      </c>
      <c r="IMS78" s="10">
        <v>89</v>
      </c>
      <c r="IMT78" s="11" t="s">
        <v>256</v>
      </c>
      <c r="IMU78" s="11" t="s">
        <v>220</v>
      </c>
      <c r="IMV78" s="11" t="s">
        <v>100</v>
      </c>
      <c r="IMW78" s="2" t="s">
        <v>105</v>
      </c>
      <c r="IMX78" s="11" t="s">
        <v>224</v>
      </c>
      <c r="IMY78" s="8">
        <v>11968</v>
      </c>
      <c r="IMZ78" s="9" t="s">
        <v>243</v>
      </c>
      <c r="INA78" s="10">
        <v>89</v>
      </c>
      <c r="INB78" s="11" t="s">
        <v>256</v>
      </c>
      <c r="INC78" s="11" t="s">
        <v>220</v>
      </c>
      <c r="IND78" s="11" t="s">
        <v>100</v>
      </c>
      <c r="INE78" s="2" t="s">
        <v>105</v>
      </c>
      <c r="INF78" s="11" t="s">
        <v>224</v>
      </c>
      <c r="ING78" s="8">
        <v>11968</v>
      </c>
      <c r="INH78" s="9" t="s">
        <v>243</v>
      </c>
      <c r="INI78" s="10">
        <v>89</v>
      </c>
      <c r="INJ78" s="11" t="s">
        <v>256</v>
      </c>
      <c r="INK78" s="11" t="s">
        <v>220</v>
      </c>
      <c r="INL78" s="11" t="s">
        <v>100</v>
      </c>
      <c r="INM78" s="2" t="s">
        <v>105</v>
      </c>
      <c r="INN78" s="11" t="s">
        <v>224</v>
      </c>
      <c r="INO78" s="8">
        <v>11968</v>
      </c>
      <c r="INP78" s="9" t="s">
        <v>243</v>
      </c>
      <c r="INQ78" s="10">
        <v>89</v>
      </c>
      <c r="INR78" s="11" t="s">
        <v>256</v>
      </c>
      <c r="INS78" s="11" t="s">
        <v>220</v>
      </c>
      <c r="INT78" s="11" t="s">
        <v>100</v>
      </c>
      <c r="INU78" s="2" t="s">
        <v>105</v>
      </c>
      <c r="INV78" s="11" t="s">
        <v>224</v>
      </c>
      <c r="INW78" s="8">
        <v>11968</v>
      </c>
      <c r="INX78" s="9" t="s">
        <v>243</v>
      </c>
      <c r="INY78" s="10">
        <v>89</v>
      </c>
      <c r="INZ78" s="11" t="s">
        <v>256</v>
      </c>
      <c r="IOA78" s="11" t="s">
        <v>220</v>
      </c>
      <c r="IOB78" s="11" t="s">
        <v>100</v>
      </c>
      <c r="IOC78" s="2" t="s">
        <v>105</v>
      </c>
      <c r="IOD78" s="11" t="s">
        <v>224</v>
      </c>
      <c r="IOE78" s="8">
        <v>11968</v>
      </c>
      <c r="IOF78" s="9" t="s">
        <v>243</v>
      </c>
      <c r="IOG78" s="10">
        <v>89</v>
      </c>
      <c r="IOH78" s="11" t="s">
        <v>256</v>
      </c>
      <c r="IOI78" s="11" t="s">
        <v>220</v>
      </c>
      <c r="IOJ78" s="11" t="s">
        <v>100</v>
      </c>
      <c r="IOK78" s="2" t="s">
        <v>105</v>
      </c>
      <c r="IOL78" s="11" t="s">
        <v>224</v>
      </c>
      <c r="IOM78" s="8">
        <v>11968</v>
      </c>
      <c r="ION78" s="9" t="s">
        <v>243</v>
      </c>
      <c r="IOO78" s="10">
        <v>89</v>
      </c>
      <c r="IOP78" s="11" t="s">
        <v>256</v>
      </c>
      <c r="IOQ78" s="11" t="s">
        <v>220</v>
      </c>
      <c r="IOR78" s="11" t="s">
        <v>100</v>
      </c>
      <c r="IOS78" s="2" t="s">
        <v>105</v>
      </c>
      <c r="IOT78" s="11" t="s">
        <v>224</v>
      </c>
      <c r="IOU78" s="8">
        <v>11968</v>
      </c>
      <c r="IOV78" s="9" t="s">
        <v>243</v>
      </c>
      <c r="IOW78" s="10">
        <v>89</v>
      </c>
      <c r="IOX78" s="11" t="s">
        <v>256</v>
      </c>
      <c r="IOY78" s="11" t="s">
        <v>220</v>
      </c>
      <c r="IOZ78" s="11" t="s">
        <v>100</v>
      </c>
      <c r="IPA78" s="2" t="s">
        <v>105</v>
      </c>
      <c r="IPB78" s="11" t="s">
        <v>224</v>
      </c>
      <c r="IPC78" s="8">
        <v>11968</v>
      </c>
      <c r="IPD78" s="9" t="s">
        <v>243</v>
      </c>
      <c r="IPE78" s="10">
        <v>89</v>
      </c>
      <c r="IPF78" s="11" t="s">
        <v>256</v>
      </c>
      <c r="IPG78" s="11" t="s">
        <v>220</v>
      </c>
      <c r="IPH78" s="11" t="s">
        <v>100</v>
      </c>
      <c r="IPI78" s="2" t="s">
        <v>105</v>
      </c>
      <c r="IPJ78" s="11" t="s">
        <v>224</v>
      </c>
      <c r="IPK78" s="8">
        <v>11968</v>
      </c>
      <c r="IPL78" s="9" t="s">
        <v>243</v>
      </c>
      <c r="IPM78" s="10">
        <v>89</v>
      </c>
      <c r="IPN78" s="11" t="s">
        <v>256</v>
      </c>
      <c r="IPO78" s="11" t="s">
        <v>220</v>
      </c>
      <c r="IPP78" s="11" t="s">
        <v>100</v>
      </c>
      <c r="IPQ78" s="2" t="s">
        <v>105</v>
      </c>
      <c r="IPR78" s="11" t="s">
        <v>224</v>
      </c>
      <c r="IPS78" s="8">
        <v>11968</v>
      </c>
      <c r="IPT78" s="9" t="s">
        <v>243</v>
      </c>
      <c r="IPU78" s="10">
        <v>89</v>
      </c>
      <c r="IPV78" s="11" t="s">
        <v>256</v>
      </c>
      <c r="IPW78" s="11" t="s">
        <v>220</v>
      </c>
      <c r="IPX78" s="11" t="s">
        <v>100</v>
      </c>
      <c r="IPY78" s="2" t="s">
        <v>105</v>
      </c>
      <c r="IPZ78" s="11" t="s">
        <v>224</v>
      </c>
      <c r="IQA78" s="8">
        <v>11968</v>
      </c>
      <c r="IQB78" s="9" t="s">
        <v>243</v>
      </c>
      <c r="IQC78" s="10">
        <v>89</v>
      </c>
      <c r="IQD78" s="11" t="s">
        <v>256</v>
      </c>
      <c r="IQE78" s="11" t="s">
        <v>220</v>
      </c>
      <c r="IQF78" s="11" t="s">
        <v>100</v>
      </c>
      <c r="IQG78" s="2" t="s">
        <v>105</v>
      </c>
      <c r="IQH78" s="11" t="s">
        <v>224</v>
      </c>
      <c r="IQI78" s="8">
        <v>11968</v>
      </c>
      <c r="IQJ78" s="9" t="s">
        <v>243</v>
      </c>
      <c r="IQK78" s="10">
        <v>89</v>
      </c>
      <c r="IQL78" s="11" t="s">
        <v>256</v>
      </c>
      <c r="IQM78" s="11" t="s">
        <v>220</v>
      </c>
      <c r="IQN78" s="11" t="s">
        <v>100</v>
      </c>
      <c r="IQO78" s="2" t="s">
        <v>105</v>
      </c>
      <c r="IQP78" s="11" t="s">
        <v>224</v>
      </c>
      <c r="IQQ78" s="8">
        <v>11968</v>
      </c>
      <c r="IQR78" s="9" t="s">
        <v>243</v>
      </c>
      <c r="IQS78" s="10">
        <v>89</v>
      </c>
      <c r="IQT78" s="11" t="s">
        <v>256</v>
      </c>
      <c r="IQU78" s="11" t="s">
        <v>220</v>
      </c>
      <c r="IQV78" s="11" t="s">
        <v>100</v>
      </c>
      <c r="IQW78" s="2" t="s">
        <v>105</v>
      </c>
      <c r="IQX78" s="11" t="s">
        <v>224</v>
      </c>
      <c r="IQY78" s="8">
        <v>11968</v>
      </c>
      <c r="IQZ78" s="9" t="s">
        <v>243</v>
      </c>
      <c r="IRA78" s="10">
        <v>89</v>
      </c>
      <c r="IRB78" s="11" t="s">
        <v>256</v>
      </c>
      <c r="IRC78" s="11" t="s">
        <v>220</v>
      </c>
      <c r="IRD78" s="11" t="s">
        <v>100</v>
      </c>
      <c r="IRE78" s="2" t="s">
        <v>105</v>
      </c>
      <c r="IRF78" s="11" t="s">
        <v>224</v>
      </c>
      <c r="IRG78" s="8">
        <v>11968</v>
      </c>
      <c r="IRH78" s="9" t="s">
        <v>243</v>
      </c>
      <c r="IRI78" s="10">
        <v>89</v>
      </c>
      <c r="IRJ78" s="11" t="s">
        <v>256</v>
      </c>
      <c r="IRK78" s="11" t="s">
        <v>220</v>
      </c>
      <c r="IRL78" s="11" t="s">
        <v>100</v>
      </c>
      <c r="IRM78" s="2" t="s">
        <v>105</v>
      </c>
      <c r="IRN78" s="11" t="s">
        <v>224</v>
      </c>
      <c r="IRO78" s="8">
        <v>11968</v>
      </c>
      <c r="IRP78" s="9" t="s">
        <v>243</v>
      </c>
      <c r="IRQ78" s="10">
        <v>89</v>
      </c>
      <c r="IRR78" s="11" t="s">
        <v>256</v>
      </c>
      <c r="IRS78" s="11" t="s">
        <v>220</v>
      </c>
      <c r="IRT78" s="11" t="s">
        <v>100</v>
      </c>
      <c r="IRU78" s="2" t="s">
        <v>105</v>
      </c>
      <c r="IRV78" s="11" t="s">
        <v>224</v>
      </c>
      <c r="IRW78" s="8">
        <v>11968</v>
      </c>
      <c r="IRX78" s="9" t="s">
        <v>243</v>
      </c>
      <c r="IRY78" s="10">
        <v>89</v>
      </c>
      <c r="IRZ78" s="11" t="s">
        <v>256</v>
      </c>
      <c r="ISA78" s="11" t="s">
        <v>220</v>
      </c>
      <c r="ISB78" s="11" t="s">
        <v>100</v>
      </c>
      <c r="ISC78" s="2" t="s">
        <v>105</v>
      </c>
      <c r="ISD78" s="11" t="s">
        <v>224</v>
      </c>
      <c r="ISE78" s="8">
        <v>11968</v>
      </c>
      <c r="ISF78" s="9" t="s">
        <v>243</v>
      </c>
      <c r="ISG78" s="10">
        <v>89</v>
      </c>
      <c r="ISH78" s="11" t="s">
        <v>256</v>
      </c>
      <c r="ISI78" s="11" t="s">
        <v>220</v>
      </c>
      <c r="ISJ78" s="11" t="s">
        <v>100</v>
      </c>
      <c r="ISK78" s="2" t="s">
        <v>105</v>
      </c>
      <c r="ISL78" s="11" t="s">
        <v>224</v>
      </c>
      <c r="ISM78" s="8">
        <v>11968</v>
      </c>
      <c r="ISN78" s="9" t="s">
        <v>243</v>
      </c>
      <c r="ISO78" s="10">
        <v>89</v>
      </c>
      <c r="ISP78" s="11" t="s">
        <v>256</v>
      </c>
      <c r="ISQ78" s="11" t="s">
        <v>220</v>
      </c>
      <c r="ISR78" s="11" t="s">
        <v>100</v>
      </c>
      <c r="ISS78" s="2" t="s">
        <v>105</v>
      </c>
      <c r="IST78" s="11" t="s">
        <v>224</v>
      </c>
      <c r="ISU78" s="8">
        <v>11968</v>
      </c>
      <c r="ISV78" s="9" t="s">
        <v>243</v>
      </c>
      <c r="ISW78" s="10">
        <v>89</v>
      </c>
      <c r="ISX78" s="11" t="s">
        <v>256</v>
      </c>
      <c r="ISY78" s="11" t="s">
        <v>220</v>
      </c>
      <c r="ISZ78" s="11" t="s">
        <v>100</v>
      </c>
      <c r="ITA78" s="2" t="s">
        <v>105</v>
      </c>
      <c r="ITB78" s="11" t="s">
        <v>224</v>
      </c>
      <c r="ITC78" s="8">
        <v>11968</v>
      </c>
      <c r="ITD78" s="9" t="s">
        <v>243</v>
      </c>
      <c r="ITE78" s="10">
        <v>89</v>
      </c>
      <c r="ITF78" s="11" t="s">
        <v>256</v>
      </c>
      <c r="ITG78" s="11" t="s">
        <v>220</v>
      </c>
      <c r="ITH78" s="11" t="s">
        <v>100</v>
      </c>
      <c r="ITI78" s="2" t="s">
        <v>105</v>
      </c>
      <c r="ITJ78" s="11" t="s">
        <v>224</v>
      </c>
      <c r="ITK78" s="8">
        <v>11968</v>
      </c>
      <c r="ITL78" s="9" t="s">
        <v>243</v>
      </c>
      <c r="ITM78" s="10">
        <v>89</v>
      </c>
      <c r="ITN78" s="11" t="s">
        <v>256</v>
      </c>
      <c r="ITO78" s="11" t="s">
        <v>220</v>
      </c>
      <c r="ITP78" s="11" t="s">
        <v>100</v>
      </c>
      <c r="ITQ78" s="2" t="s">
        <v>105</v>
      </c>
      <c r="ITR78" s="11" t="s">
        <v>224</v>
      </c>
      <c r="ITS78" s="8">
        <v>11968</v>
      </c>
      <c r="ITT78" s="9" t="s">
        <v>243</v>
      </c>
      <c r="ITU78" s="10">
        <v>89</v>
      </c>
      <c r="ITV78" s="11" t="s">
        <v>256</v>
      </c>
      <c r="ITW78" s="11" t="s">
        <v>220</v>
      </c>
      <c r="ITX78" s="11" t="s">
        <v>100</v>
      </c>
      <c r="ITY78" s="2" t="s">
        <v>105</v>
      </c>
      <c r="ITZ78" s="11" t="s">
        <v>224</v>
      </c>
      <c r="IUA78" s="8">
        <v>11968</v>
      </c>
      <c r="IUB78" s="9" t="s">
        <v>243</v>
      </c>
      <c r="IUC78" s="10">
        <v>89</v>
      </c>
      <c r="IUD78" s="11" t="s">
        <v>256</v>
      </c>
      <c r="IUE78" s="11" t="s">
        <v>220</v>
      </c>
      <c r="IUF78" s="11" t="s">
        <v>100</v>
      </c>
      <c r="IUG78" s="2" t="s">
        <v>105</v>
      </c>
      <c r="IUH78" s="11" t="s">
        <v>224</v>
      </c>
      <c r="IUI78" s="8">
        <v>11968</v>
      </c>
      <c r="IUJ78" s="9" t="s">
        <v>243</v>
      </c>
      <c r="IUK78" s="10">
        <v>89</v>
      </c>
      <c r="IUL78" s="11" t="s">
        <v>256</v>
      </c>
      <c r="IUM78" s="11" t="s">
        <v>220</v>
      </c>
      <c r="IUN78" s="11" t="s">
        <v>100</v>
      </c>
      <c r="IUO78" s="2" t="s">
        <v>105</v>
      </c>
      <c r="IUP78" s="11" t="s">
        <v>224</v>
      </c>
      <c r="IUQ78" s="8">
        <v>11968</v>
      </c>
      <c r="IUR78" s="9" t="s">
        <v>243</v>
      </c>
      <c r="IUS78" s="10">
        <v>89</v>
      </c>
      <c r="IUT78" s="11" t="s">
        <v>256</v>
      </c>
      <c r="IUU78" s="11" t="s">
        <v>220</v>
      </c>
      <c r="IUV78" s="11" t="s">
        <v>100</v>
      </c>
      <c r="IUW78" s="2" t="s">
        <v>105</v>
      </c>
      <c r="IUX78" s="11" t="s">
        <v>224</v>
      </c>
      <c r="IUY78" s="8">
        <v>11968</v>
      </c>
      <c r="IUZ78" s="9" t="s">
        <v>243</v>
      </c>
      <c r="IVA78" s="10">
        <v>89</v>
      </c>
      <c r="IVB78" s="11" t="s">
        <v>256</v>
      </c>
      <c r="IVC78" s="11" t="s">
        <v>220</v>
      </c>
      <c r="IVD78" s="11" t="s">
        <v>100</v>
      </c>
      <c r="IVE78" s="2" t="s">
        <v>105</v>
      </c>
      <c r="IVF78" s="11" t="s">
        <v>224</v>
      </c>
      <c r="IVG78" s="8">
        <v>11968</v>
      </c>
      <c r="IVH78" s="9" t="s">
        <v>243</v>
      </c>
      <c r="IVI78" s="10">
        <v>89</v>
      </c>
      <c r="IVJ78" s="11" t="s">
        <v>256</v>
      </c>
      <c r="IVK78" s="11" t="s">
        <v>220</v>
      </c>
      <c r="IVL78" s="11" t="s">
        <v>100</v>
      </c>
      <c r="IVM78" s="2" t="s">
        <v>105</v>
      </c>
      <c r="IVN78" s="11" t="s">
        <v>224</v>
      </c>
      <c r="IVO78" s="8">
        <v>11968</v>
      </c>
      <c r="IVP78" s="9" t="s">
        <v>243</v>
      </c>
      <c r="IVQ78" s="10">
        <v>89</v>
      </c>
      <c r="IVR78" s="11" t="s">
        <v>256</v>
      </c>
      <c r="IVS78" s="11" t="s">
        <v>220</v>
      </c>
      <c r="IVT78" s="11" t="s">
        <v>100</v>
      </c>
      <c r="IVU78" s="2" t="s">
        <v>105</v>
      </c>
      <c r="IVV78" s="11" t="s">
        <v>224</v>
      </c>
      <c r="IVW78" s="8">
        <v>11968</v>
      </c>
      <c r="IVX78" s="9" t="s">
        <v>243</v>
      </c>
      <c r="IVY78" s="10">
        <v>89</v>
      </c>
      <c r="IVZ78" s="11" t="s">
        <v>256</v>
      </c>
      <c r="IWA78" s="11" t="s">
        <v>220</v>
      </c>
      <c r="IWB78" s="11" t="s">
        <v>100</v>
      </c>
      <c r="IWC78" s="2" t="s">
        <v>105</v>
      </c>
      <c r="IWD78" s="11" t="s">
        <v>224</v>
      </c>
      <c r="IWE78" s="8">
        <v>11968</v>
      </c>
      <c r="IWF78" s="9" t="s">
        <v>243</v>
      </c>
      <c r="IWG78" s="10">
        <v>89</v>
      </c>
      <c r="IWH78" s="11" t="s">
        <v>256</v>
      </c>
      <c r="IWI78" s="11" t="s">
        <v>220</v>
      </c>
      <c r="IWJ78" s="11" t="s">
        <v>100</v>
      </c>
      <c r="IWK78" s="2" t="s">
        <v>105</v>
      </c>
      <c r="IWL78" s="11" t="s">
        <v>224</v>
      </c>
      <c r="IWM78" s="8">
        <v>11968</v>
      </c>
      <c r="IWN78" s="9" t="s">
        <v>243</v>
      </c>
      <c r="IWO78" s="10">
        <v>89</v>
      </c>
      <c r="IWP78" s="11" t="s">
        <v>256</v>
      </c>
      <c r="IWQ78" s="11" t="s">
        <v>220</v>
      </c>
      <c r="IWR78" s="11" t="s">
        <v>100</v>
      </c>
      <c r="IWS78" s="2" t="s">
        <v>105</v>
      </c>
      <c r="IWT78" s="11" t="s">
        <v>224</v>
      </c>
      <c r="IWU78" s="8">
        <v>11968</v>
      </c>
      <c r="IWV78" s="9" t="s">
        <v>243</v>
      </c>
      <c r="IWW78" s="10">
        <v>89</v>
      </c>
      <c r="IWX78" s="11" t="s">
        <v>256</v>
      </c>
      <c r="IWY78" s="11" t="s">
        <v>220</v>
      </c>
      <c r="IWZ78" s="11" t="s">
        <v>100</v>
      </c>
      <c r="IXA78" s="2" t="s">
        <v>105</v>
      </c>
      <c r="IXB78" s="11" t="s">
        <v>224</v>
      </c>
      <c r="IXC78" s="8">
        <v>11968</v>
      </c>
      <c r="IXD78" s="9" t="s">
        <v>243</v>
      </c>
      <c r="IXE78" s="10">
        <v>89</v>
      </c>
      <c r="IXF78" s="11" t="s">
        <v>256</v>
      </c>
      <c r="IXG78" s="11" t="s">
        <v>220</v>
      </c>
      <c r="IXH78" s="11" t="s">
        <v>100</v>
      </c>
      <c r="IXI78" s="2" t="s">
        <v>105</v>
      </c>
      <c r="IXJ78" s="11" t="s">
        <v>224</v>
      </c>
      <c r="IXK78" s="8">
        <v>11968</v>
      </c>
      <c r="IXL78" s="9" t="s">
        <v>243</v>
      </c>
      <c r="IXM78" s="10">
        <v>89</v>
      </c>
      <c r="IXN78" s="11" t="s">
        <v>256</v>
      </c>
      <c r="IXO78" s="11" t="s">
        <v>220</v>
      </c>
      <c r="IXP78" s="11" t="s">
        <v>100</v>
      </c>
      <c r="IXQ78" s="2" t="s">
        <v>105</v>
      </c>
      <c r="IXR78" s="11" t="s">
        <v>224</v>
      </c>
      <c r="IXS78" s="8">
        <v>11968</v>
      </c>
      <c r="IXT78" s="9" t="s">
        <v>243</v>
      </c>
      <c r="IXU78" s="10">
        <v>89</v>
      </c>
      <c r="IXV78" s="11" t="s">
        <v>256</v>
      </c>
      <c r="IXW78" s="11" t="s">
        <v>220</v>
      </c>
      <c r="IXX78" s="11" t="s">
        <v>100</v>
      </c>
      <c r="IXY78" s="2" t="s">
        <v>105</v>
      </c>
      <c r="IXZ78" s="11" t="s">
        <v>224</v>
      </c>
      <c r="IYA78" s="8">
        <v>11968</v>
      </c>
      <c r="IYB78" s="9" t="s">
        <v>243</v>
      </c>
      <c r="IYC78" s="10">
        <v>89</v>
      </c>
      <c r="IYD78" s="11" t="s">
        <v>256</v>
      </c>
      <c r="IYE78" s="11" t="s">
        <v>220</v>
      </c>
      <c r="IYF78" s="11" t="s">
        <v>100</v>
      </c>
      <c r="IYG78" s="2" t="s">
        <v>105</v>
      </c>
      <c r="IYH78" s="11" t="s">
        <v>224</v>
      </c>
      <c r="IYI78" s="8">
        <v>11968</v>
      </c>
      <c r="IYJ78" s="9" t="s">
        <v>243</v>
      </c>
      <c r="IYK78" s="10">
        <v>89</v>
      </c>
      <c r="IYL78" s="11" t="s">
        <v>256</v>
      </c>
      <c r="IYM78" s="11" t="s">
        <v>220</v>
      </c>
      <c r="IYN78" s="11" t="s">
        <v>100</v>
      </c>
      <c r="IYO78" s="2" t="s">
        <v>105</v>
      </c>
      <c r="IYP78" s="11" t="s">
        <v>224</v>
      </c>
      <c r="IYQ78" s="8">
        <v>11968</v>
      </c>
      <c r="IYR78" s="9" t="s">
        <v>243</v>
      </c>
      <c r="IYS78" s="10">
        <v>89</v>
      </c>
      <c r="IYT78" s="11" t="s">
        <v>256</v>
      </c>
      <c r="IYU78" s="11" t="s">
        <v>220</v>
      </c>
      <c r="IYV78" s="11" t="s">
        <v>100</v>
      </c>
      <c r="IYW78" s="2" t="s">
        <v>105</v>
      </c>
      <c r="IYX78" s="11" t="s">
        <v>224</v>
      </c>
      <c r="IYY78" s="8">
        <v>11968</v>
      </c>
      <c r="IYZ78" s="9" t="s">
        <v>243</v>
      </c>
      <c r="IZA78" s="10">
        <v>89</v>
      </c>
      <c r="IZB78" s="11" t="s">
        <v>256</v>
      </c>
      <c r="IZC78" s="11" t="s">
        <v>220</v>
      </c>
      <c r="IZD78" s="11" t="s">
        <v>100</v>
      </c>
      <c r="IZE78" s="2" t="s">
        <v>105</v>
      </c>
      <c r="IZF78" s="11" t="s">
        <v>224</v>
      </c>
      <c r="IZG78" s="8">
        <v>11968</v>
      </c>
      <c r="IZH78" s="9" t="s">
        <v>243</v>
      </c>
      <c r="IZI78" s="10">
        <v>89</v>
      </c>
      <c r="IZJ78" s="11" t="s">
        <v>256</v>
      </c>
      <c r="IZK78" s="11" t="s">
        <v>220</v>
      </c>
      <c r="IZL78" s="11" t="s">
        <v>100</v>
      </c>
      <c r="IZM78" s="2" t="s">
        <v>105</v>
      </c>
      <c r="IZN78" s="11" t="s">
        <v>224</v>
      </c>
      <c r="IZO78" s="8">
        <v>11968</v>
      </c>
      <c r="IZP78" s="9" t="s">
        <v>243</v>
      </c>
      <c r="IZQ78" s="10">
        <v>89</v>
      </c>
      <c r="IZR78" s="11" t="s">
        <v>256</v>
      </c>
      <c r="IZS78" s="11" t="s">
        <v>220</v>
      </c>
      <c r="IZT78" s="11" t="s">
        <v>100</v>
      </c>
      <c r="IZU78" s="2" t="s">
        <v>105</v>
      </c>
      <c r="IZV78" s="11" t="s">
        <v>224</v>
      </c>
      <c r="IZW78" s="8">
        <v>11968</v>
      </c>
      <c r="IZX78" s="9" t="s">
        <v>243</v>
      </c>
      <c r="IZY78" s="10">
        <v>89</v>
      </c>
      <c r="IZZ78" s="11" t="s">
        <v>256</v>
      </c>
      <c r="JAA78" s="11" t="s">
        <v>220</v>
      </c>
      <c r="JAB78" s="11" t="s">
        <v>100</v>
      </c>
      <c r="JAC78" s="2" t="s">
        <v>105</v>
      </c>
      <c r="JAD78" s="11" t="s">
        <v>224</v>
      </c>
      <c r="JAE78" s="8">
        <v>11968</v>
      </c>
      <c r="JAF78" s="9" t="s">
        <v>243</v>
      </c>
      <c r="JAG78" s="10">
        <v>89</v>
      </c>
      <c r="JAH78" s="11" t="s">
        <v>256</v>
      </c>
      <c r="JAI78" s="11" t="s">
        <v>220</v>
      </c>
      <c r="JAJ78" s="11" t="s">
        <v>100</v>
      </c>
      <c r="JAK78" s="2" t="s">
        <v>105</v>
      </c>
      <c r="JAL78" s="11" t="s">
        <v>224</v>
      </c>
      <c r="JAM78" s="8">
        <v>11968</v>
      </c>
      <c r="JAN78" s="9" t="s">
        <v>243</v>
      </c>
      <c r="JAO78" s="10">
        <v>89</v>
      </c>
      <c r="JAP78" s="11" t="s">
        <v>256</v>
      </c>
      <c r="JAQ78" s="11" t="s">
        <v>220</v>
      </c>
      <c r="JAR78" s="11" t="s">
        <v>100</v>
      </c>
      <c r="JAS78" s="2" t="s">
        <v>105</v>
      </c>
      <c r="JAT78" s="11" t="s">
        <v>224</v>
      </c>
      <c r="JAU78" s="8">
        <v>11968</v>
      </c>
      <c r="JAV78" s="9" t="s">
        <v>243</v>
      </c>
      <c r="JAW78" s="10">
        <v>89</v>
      </c>
      <c r="JAX78" s="11" t="s">
        <v>256</v>
      </c>
      <c r="JAY78" s="11" t="s">
        <v>220</v>
      </c>
      <c r="JAZ78" s="11" t="s">
        <v>100</v>
      </c>
      <c r="JBA78" s="2" t="s">
        <v>105</v>
      </c>
      <c r="JBB78" s="11" t="s">
        <v>224</v>
      </c>
      <c r="JBC78" s="8">
        <v>11968</v>
      </c>
      <c r="JBD78" s="9" t="s">
        <v>243</v>
      </c>
      <c r="JBE78" s="10">
        <v>89</v>
      </c>
      <c r="JBF78" s="11" t="s">
        <v>256</v>
      </c>
      <c r="JBG78" s="11" t="s">
        <v>220</v>
      </c>
      <c r="JBH78" s="11" t="s">
        <v>100</v>
      </c>
      <c r="JBI78" s="2" t="s">
        <v>105</v>
      </c>
      <c r="JBJ78" s="11" t="s">
        <v>224</v>
      </c>
      <c r="JBK78" s="8">
        <v>11968</v>
      </c>
      <c r="JBL78" s="9" t="s">
        <v>243</v>
      </c>
      <c r="JBM78" s="10">
        <v>89</v>
      </c>
      <c r="JBN78" s="11" t="s">
        <v>256</v>
      </c>
      <c r="JBO78" s="11" t="s">
        <v>220</v>
      </c>
      <c r="JBP78" s="11" t="s">
        <v>100</v>
      </c>
      <c r="JBQ78" s="2" t="s">
        <v>105</v>
      </c>
      <c r="JBR78" s="11" t="s">
        <v>224</v>
      </c>
      <c r="JBS78" s="8">
        <v>11968</v>
      </c>
      <c r="JBT78" s="9" t="s">
        <v>243</v>
      </c>
      <c r="JBU78" s="10">
        <v>89</v>
      </c>
      <c r="JBV78" s="11" t="s">
        <v>256</v>
      </c>
      <c r="JBW78" s="11" t="s">
        <v>220</v>
      </c>
      <c r="JBX78" s="11" t="s">
        <v>100</v>
      </c>
      <c r="JBY78" s="2" t="s">
        <v>105</v>
      </c>
      <c r="JBZ78" s="11" t="s">
        <v>224</v>
      </c>
      <c r="JCA78" s="8">
        <v>11968</v>
      </c>
      <c r="JCB78" s="9" t="s">
        <v>243</v>
      </c>
      <c r="JCC78" s="10">
        <v>89</v>
      </c>
      <c r="JCD78" s="11" t="s">
        <v>256</v>
      </c>
      <c r="JCE78" s="11" t="s">
        <v>220</v>
      </c>
      <c r="JCF78" s="11" t="s">
        <v>100</v>
      </c>
      <c r="JCG78" s="2" t="s">
        <v>105</v>
      </c>
      <c r="JCH78" s="11" t="s">
        <v>224</v>
      </c>
      <c r="JCI78" s="8">
        <v>11968</v>
      </c>
      <c r="JCJ78" s="9" t="s">
        <v>243</v>
      </c>
      <c r="JCK78" s="10">
        <v>89</v>
      </c>
      <c r="JCL78" s="11" t="s">
        <v>256</v>
      </c>
      <c r="JCM78" s="11" t="s">
        <v>220</v>
      </c>
      <c r="JCN78" s="11" t="s">
        <v>100</v>
      </c>
      <c r="JCO78" s="2" t="s">
        <v>105</v>
      </c>
      <c r="JCP78" s="11" t="s">
        <v>224</v>
      </c>
      <c r="JCQ78" s="8">
        <v>11968</v>
      </c>
      <c r="JCR78" s="9" t="s">
        <v>243</v>
      </c>
      <c r="JCS78" s="10">
        <v>89</v>
      </c>
      <c r="JCT78" s="11" t="s">
        <v>256</v>
      </c>
      <c r="JCU78" s="11" t="s">
        <v>220</v>
      </c>
      <c r="JCV78" s="11" t="s">
        <v>100</v>
      </c>
      <c r="JCW78" s="2" t="s">
        <v>105</v>
      </c>
      <c r="JCX78" s="11" t="s">
        <v>224</v>
      </c>
      <c r="JCY78" s="8">
        <v>11968</v>
      </c>
      <c r="JCZ78" s="9" t="s">
        <v>243</v>
      </c>
      <c r="JDA78" s="10">
        <v>89</v>
      </c>
      <c r="JDB78" s="11" t="s">
        <v>256</v>
      </c>
      <c r="JDC78" s="11" t="s">
        <v>220</v>
      </c>
      <c r="JDD78" s="11" t="s">
        <v>100</v>
      </c>
      <c r="JDE78" s="2" t="s">
        <v>105</v>
      </c>
      <c r="JDF78" s="11" t="s">
        <v>224</v>
      </c>
      <c r="JDG78" s="8">
        <v>11968</v>
      </c>
      <c r="JDH78" s="9" t="s">
        <v>243</v>
      </c>
      <c r="JDI78" s="10">
        <v>89</v>
      </c>
      <c r="JDJ78" s="11" t="s">
        <v>256</v>
      </c>
      <c r="JDK78" s="11" t="s">
        <v>220</v>
      </c>
      <c r="JDL78" s="11" t="s">
        <v>100</v>
      </c>
      <c r="JDM78" s="2" t="s">
        <v>105</v>
      </c>
      <c r="JDN78" s="11" t="s">
        <v>224</v>
      </c>
      <c r="JDO78" s="8">
        <v>11968</v>
      </c>
      <c r="JDP78" s="9" t="s">
        <v>243</v>
      </c>
      <c r="JDQ78" s="10">
        <v>89</v>
      </c>
      <c r="JDR78" s="11" t="s">
        <v>256</v>
      </c>
      <c r="JDS78" s="11" t="s">
        <v>220</v>
      </c>
      <c r="JDT78" s="11" t="s">
        <v>100</v>
      </c>
      <c r="JDU78" s="2" t="s">
        <v>105</v>
      </c>
      <c r="JDV78" s="11" t="s">
        <v>224</v>
      </c>
      <c r="JDW78" s="8">
        <v>11968</v>
      </c>
      <c r="JDX78" s="9" t="s">
        <v>243</v>
      </c>
      <c r="JDY78" s="10">
        <v>89</v>
      </c>
      <c r="JDZ78" s="11" t="s">
        <v>256</v>
      </c>
      <c r="JEA78" s="11" t="s">
        <v>220</v>
      </c>
      <c r="JEB78" s="11" t="s">
        <v>100</v>
      </c>
      <c r="JEC78" s="2" t="s">
        <v>105</v>
      </c>
      <c r="JED78" s="11" t="s">
        <v>224</v>
      </c>
      <c r="JEE78" s="8">
        <v>11968</v>
      </c>
      <c r="JEF78" s="9" t="s">
        <v>243</v>
      </c>
      <c r="JEG78" s="10">
        <v>89</v>
      </c>
      <c r="JEH78" s="11" t="s">
        <v>256</v>
      </c>
      <c r="JEI78" s="11" t="s">
        <v>220</v>
      </c>
      <c r="JEJ78" s="11" t="s">
        <v>100</v>
      </c>
      <c r="JEK78" s="2" t="s">
        <v>105</v>
      </c>
      <c r="JEL78" s="11" t="s">
        <v>224</v>
      </c>
      <c r="JEM78" s="8">
        <v>11968</v>
      </c>
      <c r="JEN78" s="9" t="s">
        <v>243</v>
      </c>
      <c r="JEO78" s="10">
        <v>89</v>
      </c>
      <c r="JEP78" s="11" t="s">
        <v>256</v>
      </c>
      <c r="JEQ78" s="11" t="s">
        <v>220</v>
      </c>
      <c r="JER78" s="11" t="s">
        <v>100</v>
      </c>
      <c r="JES78" s="2" t="s">
        <v>105</v>
      </c>
      <c r="JET78" s="11" t="s">
        <v>224</v>
      </c>
      <c r="JEU78" s="8">
        <v>11968</v>
      </c>
      <c r="JEV78" s="9" t="s">
        <v>243</v>
      </c>
      <c r="JEW78" s="10">
        <v>89</v>
      </c>
      <c r="JEX78" s="11" t="s">
        <v>256</v>
      </c>
      <c r="JEY78" s="11" t="s">
        <v>220</v>
      </c>
      <c r="JEZ78" s="11" t="s">
        <v>100</v>
      </c>
      <c r="JFA78" s="2" t="s">
        <v>105</v>
      </c>
      <c r="JFB78" s="11" t="s">
        <v>224</v>
      </c>
      <c r="JFC78" s="8">
        <v>11968</v>
      </c>
      <c r="JFD78" s="9" t="s">
        <v>243</v>
      </c>
      <c r="JFE78" s="10">
        <v>89</v>
      </c>
      <c r="JFF78" s="11" t="s">
        <v>256</v>
      </c>
      <c r="JFG78" s="11" t="s">
        <v>220</v>
      </c>
      <c r="JFH78" s="11" t="s">
        <v>100</v>
      </c>
      <c r="JFI78" s="2" t="s">
        <v>105</v>
      </c>
      <c r="JFJ78" s="11" t="s">
        <v>224</v>
      </c>
      <c r="JFK78" s="8">
        <v>11968</v>
      </c>
      <c r="JFL78" s="9" t="s">
        <v>243</v>
      </c>
      <c r="JFM78" s="10">
        <v>89</v>
      </c>
      <c r="JFN78" s="11" t="s">
        <v>256</v>
      </c>
      <c r="JFO78" s="11" t="s">
        <v>220</v>
      </c>
      <c r="JFP78" s="11" t="s">
        <v>100</v>
      </c>
      <c r="JFQ78" s="2" t="s">
        <v>105</v>
      </c>
      <c r="JFR78" s="11" t="s">
        <v>224</v>
      </c>
      <c r="JFS78" s="8">
        <v>11968</v>
      </c>
      <c r="JFT78" s="9" t="s">
        <v>243</v>
      </c>
      <c r="JFU78" s="10">
        <v>89</v>
      </c>
      <c r="JFV78" s="11" t="s">
        <v>256</v>
      </c>
      <c r="JFW78" s="11" t="s">
        <v>220</v>
      </c>
      <c r="JFX78" s="11" t="s">
        <v>100</v>
      </c>
      <c r="JFY78" s="2" t="s">
        <v>105</v>
      </c>
      <c r="JFZ78" s="11" t="s">
        <v>224</v>
      </c>
      <c r="JGA78" s="8">
        <v>11968</v>
      </c>
      <c r="JGB78" s="9" t="s">
        <v>243</v>
      </c>
      <c r="JGC78" s="10">
        <v>89</v>
      </c>
      <c r="JGD78" s="11" t="s">
        <v>256</v>
      </c>
      <c r="JGE78" s="11" t="s">
        <v>220</v>
      </c>
      <c r="JGF78" s="11" t="s">
        <v>100</v>
      </c>
      <c r="JGG78" s="2" t="s">
        <v>105</v>
      </c>
      <c r="JGH78" s="11" t="s">
        <v>224</v>
      </c>
      <c r="JGI78" s="8">
        <v>11968</v>
      </c>
      <c r="JGJ78" s="9" t="s">
        <v>243</v>
      </c>
      <c r="JGK78" s="10">
        <v>89</v>
      </c>
      <c r="JGL78" s="11" t="s">
        <v>256</v>
      </c>
      <c r="JGM78" s="11" t="s">
        <v>220</v>
      </c>
      <c r="JGN78" s="11" t="s">
        <v>100</v>
      </c>
      <c r="JGO78" s="2" t="s">
        <v>105</v>
      </c>
      <c r="JGP78" s="11" t="s">
        <v>224</v>
      </c>
      <c r="JGQ78" s="8">
        <v>11968</v>
      </c>
      <c r="JGR78" s="9" t="s">
        <v>243</v>
      </c>
      <c r="JGS78" s="10">
        <v>89</v>
      </c>
      <c r="JGT78" s="11" t="s">
        <v>256</v>
      </c>
      <c r="JGU78" s="11" t="s">
        <v>220</v>
      </c>
      <c r="JGV78" s="11" t="s">
        <v>100</v>
      </c>
      <c r="JGW78" s="2" t="s">
        <v>105</v>
      </c>
      <c r="JGX78" s="11" t="s">
        <v>224</v>
      </c>
      <c r="JGY78" s="8">
        <v>11968</v>
      </c>
      <c r="JGZ78" s="9" t="s">
        <v>243</v>
      </c>
      <c r="JHA78" s="10">
        <v>89</v>
      </c>
      <c r="JHB78" s="11" t="s">
        <v>256</v>
      </c>
      <c r="JHC78" s="11" t="s">
        <v>220</v>
      </c>
      <c r="JHD78" s="11" t="s">
        <v>100</v>
      </c>
      <c r="JHE78" s="2" t="s">
        <v>105</v>
      </c>
      <c r="JHF78" s="11" t="s">
        <v>224</v>
      </c>
      <c r="JHG78" s="8">
        <v>11968</v>
      </c>
      <c r="JHH78" s="9" t="s">
        <v>243</v>
      </c>
      <c r="JHI78" s="10">
        <v>89</v>
      </c>
      <c r="JHJ78" s="11" t="s">
        <v>256</v>
      </c>
      <c r="JHK78" s="11" t="s">
        <v>220</v>
      </c>
      <c r="JHL78" s="11" t="s">
        <v>100</v>
      </c>
      <c r="JHM78" s="2" t="s">
        <v>105</v>
      </c>
      <c r="JHN78" s="11" t="s">
        <v>224</v>
      </c>
      <c r="JHO78" s="8">
        <v>11968</v>
      </c>
      <c r="JHP78" s="9" t="s">
        <v>243</v>
      </c>
      <c r="JHQ78" s="10">
        <v>89</v>
      </c>
      <c r="JHR78" s="11" t="s">
        <v>256</v>
      </c>
      <c r="JHS78" s="11" t="s">
        <v>220</v>
      </c>
      <c r="JHT78" s="11" t="s">
        <v>100</v>
      </c>
      <c r="JHU78" s="2" t="s">
        <v>105</v>
      </c>
      <c r="JHV78" s="11" t="s">
        <v>224</v>
      </c>
      <c r="JHW78" s="8">
        <v>11968</v>
      </c>
      <c r="JHX78" s="9" t="s">
        <v>243</v>
      </c>
      <c r="JHY78" s="10">
        <v>89</v>
      </c>
      <c r="JHZ78" s="11" t="s">
        <v>256</v>
      </c>
      <c r="JIA78" s="11" t="s">
        <v>220</v>
      </c>
      <c r="JIB78" s="11" t="s">
        <v>100</v>
      </c>
      <c r="JIC78" s="2" t="s">
        <v>105</v>
      </c>
      <c r="JID78" s="11" t="s">
        <v>224</v>
      </c>
      <c r="JIE78" s="8">
        <v>11968</v>
      </c>
      <c r="JIF78" s="9" t="s">
        <v>243</v>
      </c>
      <c r="JIG78" s="10">
        <v>89</v>
      </c>
      <c r="JIH78" s="11" t="s">
        <v>256</v>
      </c>
      <c r="JII78" s="11" t="s">
        <v>220</v>
      </c>
      <c r="JIJ78" s="11" t="s">
        <v>100</v>
      </c>
      <c r="JIK78" s="2" t="s">
        <v>105</v>
      </c>
      <c r="JIL78" s="11" t="s">
        <v>224</v>
      </c>
      <c r="JIM78" s="8">
        <v>11968</v>
      </c>
      <c r="JIN78" s="9" t="s">
        <v>243</v>
      </c>
      <c r="JIO78" s="10">
        <v>89</v>
      </c>
      <c r="JIP78" s="11" t="s">
        <v>256</v>
      </c>
      <c r="JIQ78" s="11" t="s">
        <v>220</v>
      </c>
      <c r="JIR78" s="11" t="s">
        <v>100</v>
      </c>
      <c r="JIS78" s="2" t="s">
        <v>105</v>
      </c>
      <c r="JIT78" s="11" t="s">
        <v>224</v>
      </c>
      <c r="JIU78" s="8">
        <v>11968</v>
      </c>
      <c r="JIV78" s="9" t="s">
        <v>243</v>
      </c>
      <c r="JIW78" s="10">
        <v>89</v>
      </c>
      <c r="JIX78" s="11" t="s">
        <v>256</v>
      </c>
      <c r="JIY78" s="11" t="s">
        <v>220</v>
      </c>
      <c r="JIZ78" s="11" t="s">
        <v>100</v>
      </c>
      <c r="JJA78" s="2" t="s">
        <v>105</v>
      </c>
      <c r="JJB78" s="11" t="s">
        <v>224</v>
      </c>
      <c r="JJC78" s="8">
        <v>11968</v>
      </c>
      <c r="JJD78" s="9" t="s">
        <v>243</v>
      </c>
      <c r="JJE78" s="10">
        <v>89</v>
      </c>
      <c r="JJF78" s="11" t="s">
        <v>256</v>
      </c>
      <c r="JJG78" s="11" t="s">
        <v>220</v>
      </c>
      <c r="JJH78" s="11" t="s">
        <v>100</v>
      </c>
      <c r="JJI78" s="2" t="s">
        <v>105</v>
      </c>
      <c r="JJJ78" s="11" t="s">
        <v>224</v>
      </c>
      <c r="JJK78" s="8">
        <v>11968</v>
      </c>
      <c r="JJL78" s="9" t="s">
        <v>243</v>
      </c>
      <c r="JJM78" s="10">
        <v>89</v>
      </c>
      <c r="JJN78" s="11" t="s">
        <v>256</v>
      </c>
      <c r="JJO78" s="11" t="s">
        <v>220</v>
      </c>
      <c r="JJP78" s="11" t="s">
        <v>100</v>
      </c>
      <c r="JJQ78" s="2" t="s">
        <v>105</v>
      </c>
      <c r="JJR78" s="11" t="s">
        <v>224</v>
      </c>
      <c r="JJS78" s="8">
        <v>11968</v>
      </c>
      <c r="JJT78" s="9" t="s">
        <v>243</v>
      </c>
      <c r="JJU78" s="10">
        <v>89</v>
      </c>
      <c r="JJV78" s="11" t="s">
        <v>256</v>
      </c>
      <c r="JJW78" s="11" t="s">
        <v>220</v>
      </c>
      <c r="JJX78" s="11" t="s">
        <v>100</v>
      </c>
      <c r="JJY78" s="2" t="s">
        <v>105</v>
      </c>
      <c r="JJZ78" s="11" t="s">
        <v>224</v>
      </c>
      <c r="JKA78" s="8">
        <v>11968</v>
      </c>
      <c r="JKB78" s="9" t="s">
        <v>243</v>
      </c>
      <c r="JKC78" s="10">
        <v>89</v>
      </c>
      <c r="JKD78" s="11" t="s">
        <v>256</v>
      </c>
      <c r="JKE78" s="11" t="s">
        <v>220</v>
      </c>
      <c r="JKF78" s="11" t="s">
        <v>100</v>
      </c>
      <c r="JKG78" s="2" t="s">
        <v>105</v>
      </c>
      <c r="JKH78" s="11" t="s">
        <v>224</v>
      </c>
      <c r="JKI78" s="8">
        <v>11968</v>
      </c>
      <c r="JKJ78" s="9" t="s">
        <v>243</v>
      </c>
      <c r="JKK78" s="10">
        <v>89</v>
      </c>
      <c r="JKL78" s="11" t="s">
        <v>256</v>
      </c>
      <c r="JKM78" s="11" t="s">
        <v>220</v>
      </c>
      <c r="JKN78" s="11" t="s">
        <v>100</v>
      </c>
      <c r="JKO78" s="2" t="s">
        <v>105</v>
      </c>
      <c r="JKP78" s="11" t="s">
        <v>224</v>
      </c>
      <c r="JKQ78" s="8">
        <v>11968</v>
      </c>
      <c r="JKR78" s="9" t="s">
        <v>243</v>
      </c>
      <c r="JKS78" s="10">
        <v>89</v>
      </c>
      <c r="JKT78" s="11" t="s">
        <v>256</v>
      </c>
      <c r="JKU78" s="11" t="s">
        <v>220</v>
      </c>
      <c r="JKV78" s="11" t="s">
        <v>100</v>
      </c>
      <c r="JKW78" s="2" t="s">
        <v>105</v>
      </c>
      <c r="JKX78" s="11" t="s">
        <v>224</v>
      </c>
      <c r="JKY78" s="8">
        <v>11968</v>
      </c>
      <c r="JKZ78" s="9" t="s">
        <v>243</v>
      </c>
      <c r="JLA78" s="10">
        <v>89</v>
      </c>
      <c r="JLB78" s="11" t="s">
        <v>256</v>
      </c>
      <c r="JLC78" s="11" t="s">
        <v>220</v>
      </c>
      <c r="JLD78" s="11" t="s">
        <v>100</v>
      </c>
      <c r="JLE78" s="2" t="s">
        <v>105</v>
      </c>
      <c r="JLF78" s="11" t="s">
        <v>224</v>
      </c>
      <c r="JLG78" s="8">
        <v>11968</v>
      </c>
      <c r="JLH78" s="9" t="s">
        <v>243</v>
      </c>
      <c r="JLI78" s="10">
        <v>89</v>
      </c>
      <c r="JLJ78" s="11" t="s">
        <v>256</v>
      </c>
      <c r="JLK78" s="11" t="s">
        <v>220</v>
      </c>
      <c r="JLL78" s="11" t="s">
        <v>100</v>
      </c>
      <c r="JLM78" s="2" t="s">
        <v>105</v>
      </c>
      <c r="JLN78" s="11" t="s">
        <v>224</v>
      </c>
      <c r="JLO78" s="8">
        <v>11968</v>
      </c>
      <c r="JLP78" s="9" t="s">
        <v>243</v>
      </c>
      <c r="JLQ78" s="10">
        <v>89</v>
      </c>
      <c r="JLR78" s="11" t="s">
        <v>256</v>
      </c>
      <c r="JLS78" s="11" t="s">
        <v>220</v>
      </c>
      <c r="JLT78" s="11" t="s">
        <v>100</v>
      </c>
      <c r="JLU78" s="2" t="s">
        <v>105</v>
      </c>
      <c r="JLV78" s="11" t="s">
        <v>224</v>
      </c>
      <c r="JLW78" s="8">
        <v>11968</v>
      </c>
      <c r="JLX78" s="9" t="s">
        <v>243</v>
      </c>
      <c r="JLY78" s="10">
        <v>89</v>
      </c>
      <c r="JLZ78" s="11" t="s">
        <v>256</v>
      </c>
      <c r="JMA78" s="11" t="s">
        <v>220</v>
      </c>
      <c r="JMB78" s="11" t="s">
        <v>100</v>
      </c>
      <c r="JMC78" s="2" t="s">
        <v>105</v>
      </c>
      <c r="JMD78" s="11" t="s">
        <v>224</v>
      </c>
      <c r="JME78" s="8">
        <v>11968</v>
      </c>
      <c r="JMF78" s="9" t="s">
        <v>243</v>
      </c>
      <c r="JMG78" s="10">
        <v>89</v>
      </c>
      <c r="JMH78" s="11" t="s">
        <v>256</v>
      </c>
      <c r="JMI78" s="11" t="s">
        <v>220</v>
      </c>
      <c r="JMJ78" s="11" t="s">
        <v>100</v>
      </c>
      <c r="JMK78" s="2" t="s">
        <v>105</v>
      </c>
      <c r="JML78" s="11" t="s">
        <v>224</v>
      </c>
      <c r="JMM78" s="8">
        <v>11968</v>
      </c>
      <c r="JMN78" s="9" t="s">
        <v>243</v>
      </c>
      <c r="JMO78" s="10">
        <v>89</v>
      </c>
      <c r="JMP78" s="11" t="s">
        <v>256</v>
      </c>
      <c r="JMQ78" s="11" t="s">
        <v>220</v>
      </c>
      <c r="JMR78" s="11" t="s">
        <v>100</v>
      </c>
      <c r="JMS78" s="2" t="s">
        <v>105</v>
      </c>
      <c r="JMT78" s="11" t="s">
        <v>224</v>
      </c>
      <c r="JMU78" s="8">
        <v>11968</v>
      </c>
      <c r="JMV78" s="9" t="s">
        <v>243</v>
      </c>
      <c r="JMW78" s="10">
        <v>89</v>
      </c>
      <c r="JMX78" s="11" t="s">
        <v>256</v>
      </c>
      <c r="JMY78" s="11" t="s">
        <v>220</v>
      </c>
      <c r="JMZ78" s="11" t="s">
        <v>100</v>
      </c>
      <c r="JNA78" s="2" t="s">
        <v>105</v>
      </c>
      <c r="JNB78" s="11" t="s">
        <v>224</v>
      </c>
      <c r="JNC78" s="8">
        <v>11968</v>
      </c>
      <c r="JND78" s="9" t="s">
        <v>243</v>
      </c>
      <c r="JNE78" s="10">
        <v>89</v>
      </c>
      <c r="JNF78" s="11" t="s">
        <v>256</v>
      </c>
      <c r="JNG78" s="11" t="s">
        <v>220</v>
      </c>
      <c r="JNH78" s="11" t="s">
        <v>100</v>
      </c>
      <c r="JNI78" s="2" t="s">
        <v>105</v>
      </c>
      <c r="JNJ78" s="11" t="s">
        <v>224</v>
      </c>
      <c r="JNK78" s="8">
        <v>11968</v>
      </c>
      <c r="JNL78" s="9" t="s">
        <v>243</v>
      </c>
      <c r="JNM78" s="10">
        <v>89</v>
      </c>
      <c r="JNN78" s="11" t="s">
        <v>256</v>
      </c>
      <c r="JNO78" s="11" t="s">
        <v>220</v>
      </c>
      <c r="JNP78" s="11" t="s">
        <v>100</v>
      </c>
      <c r="JNQ78" s="2" t="s">
        <v>105</v>
      </c>
      <c r="JNR78" s="11" t="s">
        <v>224</v>
      </c>
      <c r="JNS78" s="8">
        <v>11968</v>
      </c>
      <c r="JNT78" s="9" t="s">
        <v>243</v>
      </c>
      <c r="JNU78" s="10">
        <v>89</v>
      </c>
      <c r="JNV78" s="11" t="s">
        <v>256</v>
      </c>
      <c r="JNW78" s="11" t="s">
        <v>220</v>
      </c>
      <c r="JNX78" s="11" t="s">
        <v>100</v>
      </c>
      <c r="JNY78" s="2" t="s">
        <v>105</v>
      </c>
      <c r="JNZ78" s="11" t="s">
        <v>224</v>
      </c>
      <c r="JOA78" s="8">
        <v>11968</v>
      </c>
      <c r="JOB78" s="9" t="s">
        <v>243</v>
      </c>
      <c r="JOC78" s="10">
        <v>89</v>
      </c>
      <c r="JOD78" s="11" t="s">
        <v>256</v>
      </c>
      <c r="JOE78" s="11" t="s">
        <v>220</v>
      </c>
      <c r="JOF78" s="11" t="s">
        <v>100</v>
      </c>
      <c r="JOG78" s="2" t="s">
        <v>105</v>
      </c>
      <c r="JOH78" s="11" t="s">
        <v>224</v>
      </c>
      <c r="JOI78" s="8">
        <v>11968</v>
      </c>
      <c r="JOJ78" s="9" t="s">
        <v>243</v>
      </c>
      <c r="JOK78" s="10">
        <v>89</v>
      </c>
      <c r="JOL78" s="11" t="s">
        <v>256</v>
      </c>
      <c r="JOM78" s="11" t="s">
        <v>220</v>
      </c>
      <c r="JON78" s="11" t="s">
        <v>100</v>
      </c>
      <c r="JOO78" s="2" t="s">
        <v>105</v>
      </c>
      <c r="JOP78" s="11" t="s">
        <v>224</v>
      </c>
      <c r="JOQ78" s="8">
        <v>11968</v>
      </c>
      <c r="JOR78" s="9" t="s">
        <v>243</v>
      </c>
      <c r="JOS78" s="10">
        <v>89</v>
      </c>
      <c r="JOT78" s="11" t="s">
        <v>256</v>
      </c>
      <c r="JOU78" s="11" t="s">
        <v>220</v>
      </c>
      <c r="JOV78" s="11" t="s">
        <v>100</v>
      </c>
      <c r="JOW78" s="2" t="s">
        <v>105</v>
      </c>
      <c r="JOX78" s="11" t="s">
        <v>224</v>
      </c>
      <c r="JOY78" s="8">
        <v>11968</v>
      </c>
      <c r="JOZ78" s="9" t="s">
        <v>243</v>
      </c>
      <c r="JPA78" s="10">
        <v>89</v>
      </c>
      <c r="JPB78" s="11" t="s">
        <v>256</v>
      </c>
      <c r="JPC78" s="11" t="s">
        <v>220</v>
      </c>
      <c r="JPD78" s="11" t="s">
        <v>100</v>
      </c>
      <c r="JPE78" s="2" t="s">
        <v>105</v>
      </c>
      <c r="JPF78" s="11" t="s">
        <v>224</v>
      </c>
      <c r="JPG78" s="8">
        <v>11968</v>
      </c>
      <c r="JPH78" s="9" t="s">
        <v>243</v>
      </c>
      <c r="JPI78" s="10">
        <v>89</v>
      </c>
      <c r="JPJ78" s="11" t="s">
        <v>256</v>
      </c>
      <c r="JPK78" s="11" t="s">
        <v>220</v>
      </c>
      <c r="JPL78" s="11" t="s">
        <v>100</v>
      </c>
      <c r="JPM78" s="2" t="s">
        <v>105</v>
      </c>
      <c r="JPN78" s="11" t="s">
        <v>224</v>
      </c>
      <c r="JPO78" s="8">
        <v>11968</v>
      </c>
      <c r="JPP78" s="9" t="s">
        <v>243</v>
      </c>
      <c r="JPQ78" s="10">
        <v>89</v>
      </c>
      <c r="JPR78" s="11" t="s">
        <v>256</v>
      </c>
      <c r="JPS78" s="11" t="s">
        <v>220</v>
      </c>
      <c r="JPT78" s="11" t="s">
        <v>100</v>
      </c>
      <c r="JPU78" s="2" t="s">
        <v>105</v>
      </c>
      <c r="JPV78" s="11" t="s">
        <v>224</v>
      </c>
      <c r="JPW78" s="8">
        <v>11968</v>
      </c>
      <c r="JPX78" s="9" t="s">
        <v>243</v>
      </c>
      <c r="JPY78" s="10">
        <v>89</v>
      </c>
      <c r="JPZ78" s="11" t="s">
        <v>256</v>
      </c>
      <c r="JQA78" s="11" t="s">
        <v>220</v>
      </c>
      <c r="JQB78" s="11" t="s">
        <v>100</v>
      </c>
      <c r="JQC78" s="2" t="s">
        <v>105</v>
      </c>
      <c r="JQD78" s="11" t="s">
        <v>224</v>
      </c>
      <c r="JQE78" s="8">
        <v>11968</v>
      </c>
      <c r="JQF78" s="9" t="s">
        <v>243</v>
      </c>
      <c r="JQG78" s="10">
        <v>89</v>
      </c>
      <c r="JQH78" s="11" t="s">
        <v>256</v>
      </c>
      <c r="JQI78" s="11" t="s">
        <v>220</v>
      </c>
      <c r="JQJ78" s="11" t="s">
        <v>100</v>
      </c>
      <c r="JQK78" s="2" t="s">
        <v>105</v>
      </c>
      <c r="JQL78" s="11" t="s">
        <v>224</v>
      </c>
      <c r="JQM78" s="8">
        <v>11968</v>
      </c>
      <c r="JQN78" s="9" t="s">
        <v>243</v>
      </c>
      <c r="JQO78" s="10">
        <v>89</v>
      </c>
      <c r="JQP78" s="11" t="s">
        <v>256</v>
      </c>
      <c r="JQQ78" s="11" t="s">
        <v>220</v>
      </c>
      <c r="JQR78" s="11" t="s">
        <v>100</v>
      </c>
      <c r="JQS78" s="2" t="s">
        <v>105</v>
      </c>
      <c r="JQT78" s="11" t="s">
        <v>224</v>
      </c>
      <c r="JQU78" s="8">
        <v>11968</v>
      </c>
      <c r="JQV78" s="9" t="s">
        <v>243</v>
      </c>
      <c r="JQW78" s="10">
        <v>89</v>
      </c>
      <c r="JQX78" s="11" t="s">
        <v>256</v>
      </c>
      <c r="JQY78" s="11" t="s">
        <v>220</v>
      </c>
      <c r="JQZ78" s="11" t="s">
        <v>100</v>
      </c>
      <c r="JRA78" s="2" t="s">
        <v>105</v>
      </c>
      <c r="JRB78" s="11" t="s">
        <v>224</v>
      </c>
      <c r="JRC78" s="8">
        <v>11968</v>
      </c>
      <c r="JRD78" s="9" t="s">
        <v>243</v>
      </c>
      <c r="JRE78" s="10">
        <v>89</v>
      </c>
      <c r="JRF78" s="11" t="s">
        <v>256</v>
      </c>
      <c r="JRG78" s="11" t="s">
        <v>220</v>
      </c>
      <c r="JRH78" s="11" t="s">
        <v>100</v>
      </c>
      <c r="JRI78" s="2" t="s">
        <v>105</v>
      </c>
      <c r="JRJ78" s="11" t="s">
        <v>224</v>
      </c>
      <c r="JRK78" s="8">
        <v>11968</v>
      </c>
      <c r="JRL78" s="9" t="s">
        <v>243</v>
      </c>
      <c r="JRM78" s="10">
        <v>89</v>
      </c>
      <c r="JRN78" s="11" t="s">
        <v>256</v>
      </c>
      <c r="JRO78" s="11" t="s">
        <v>220</v>
      </c>
      <c r="JRP78" s="11" t="s">
        <v>100</v>
      </c>
      <c r="JRQ78" s="2" t="s">
        <v>105</v>
      </c>
      <c r="JRR78" s="11" t="s">
        <v>224</v>
      </c>
      <c r="JRS78" s="8">
        <v>11968</v>
      </c>
      <c r="JRT78" s="9" t="s">
        <v>243</v>
      </c>
      <c r="JRU78" s="10">
        <v>89</v>
      </c>
      <c r="JRV78" s="11" t="s">
        <v>256</v>
      </c>
      <c r="JRW78" s="11" t="s">
        <v>220</v>
      </c>
      <c r="JRX78" s="11" t="s">
        <v>100</v>
      </c>
      <c r="JRY78" s="2" t="s">
        <v>105</v>
      </c>
      <c r="JRZ78" s="11" t="s">
        <v>224</v>
      </c>
      <c r="JSA78" s="8">
        <v>11968</v>
      </c>
      <c r="JSB78" s="9" t="s">
        <v>243</v>
      </c>
      <c r="JSC78" s="10">
        <v>89</v>
      </c>
      <c r="JSD78" s="11" t="s">
        <v>256</v>
      </c>
      <c r="JSE78" s="11" t="s">
        <v>220</v>
      </c>
      <c r="JSF78" s="11" t="s">
        <v>100</v>
      </c>
      <c r="JSG78" s="2" t="s">
        <v>105</v>
      </c>
      <c r="JSH78" s="11" t="s">
        <v>224</v>
      </c>
      <c r="JSI78" s="8">
        <v>11968</v>
      </c>
      <c r="JSJ78" s="9" t="s">
        <v>243</v>
      </c>
      <c r="JSK78" s="10">
        <v>89</v>
      </c>
      <c r="JSL78" s="11" t="s">
        <v>256</v>
      </c>
      <c r="JSM78" s="11" t="s">
        <v>220</v>
      </c>
      <c r="JSN78" s="11" t="s">
        <v>100</v>
      </c>
      <c r="JSO78" s="2" t="s">
        <v>105</v>
      </c>
      <c r="JSP78" s="11" t="s">
        <v>224</v>
      </c>
      <c r="JSQ78" s="8">
        <v>11968</v>
      </c>
      <c r="JSR78" s="9" t="s">
        <v>243</v>
      </c>
      <c r="JSS78" s="10">
        <v>89</v>
      </c>
      <c r="JST78" s="11" t="s">
        <v>256</v>
      </c>
      <c r="JSU78" s="11" t="s">
        <v>220</v>
      </c>
      <c r="JSV78" s="11" t="s">
        <v>100</v>
      </c>
      <c r="JSW78" s="2" t="s">
        <v>105</v>
      </c>
      <c r="JSX78" s="11" t="s">
        <v>224</v>
      </c>
      <c r="JSY78" s="8">
        <v>11968</v>
      </c>
      <c r="JSZ78" s="9" t="s">
        <v>243</v>
      </c>
      <c r="JTA78" s="10">
        <v>89</v>
      </c>
      <c r="JTB78" s="11" t="s">
        <v>256</v>
      </c>
      <c r="JTC78" s="11" t="s">
        <v>220</v>
      </c>
      <c r="JTD78" s="11" t="s">
        <v>100</v>
      </c>
      <c r="JTE78" s="2" t="s">
        <v>105</v>
      </c>
      <c r="JTF78" s="11" t="s">
        <v>224</v>
      </c>
      <c r="JTG78" s="8">
        <v>11968</v>
      </c>
      <c r="JTH78" s="9" t="s">
        <v>243</v>
      </c>
      <c r="JTI78" s="10">
        <v>89</v>
      </c>
      <c r="JTJ78" s="11" t="s">
        <v>256</v>
      </c>
      <c r="JTK78" s="11" t="s">
        <v>220</v>
      </c>
      <c r="JTL78" s="11" t="s">
        <v>100</v>
      </c>
      <c r="JTM78" s="2" t="s">
        <v>105</v>
      </c>
      <c r="JTN78" s="11" t="s">
        <v>224</v>
      </c>
      <c r="JTO78" s="8">
        <v>11968</v>
      </c>
      <c r="JTP78" s="9" t="s">
        <v>243</v>
      </c>
      <c r="JTQ78" s="10">
        <v>89</v>
      </c>
      <c r="JTR78" s="11" t="s">
        <v>256</v>
      </c>
      <c r="JTS78" s="11" t="s">
        <v>220</v>
      </c>
      <c r="JTT78" s="11" t="s">
        <v>100</v>
      </c>
      <c r="JTU78" s="2" t="s">
        <v>105</v>
      </c>
      <c r="JTV78" s="11" t="s">
        <v>224</v>
      </c>
      <c r="JTW78" s="8">
        <v>11968</v>
      </c>
      <c r="JTX78" s="9" t="s">
        <v>243</v>
      </c>
      <c r="JTY78" s="10">
        <v>89</v>
      </c>
      <c r="JTZ78" s="11" t="s">
        <v>256</v>
      </c>
      <c r="JUA78" s="11" t="s">
        <v>220</v>
      </c>
      <c r="JUB78" s="11" t="s">
        <v>100</v>
      </c>
      <c r="JUC78" s="2" t="s">
        <v>105</v>
      </c>
      <c r="JUD78" s="11" t="s">
        <v>224</v>
      </c>
      <c r="JUE78" s="8">
        <v>11968</v>
      </c>
      <c r="JUF78" s="9" t="s">
        <v>243</v>
      </c>
      <c r="JUG78" s="10">
        <v>89</v>
      </c>
      <c r="JUH78" s="11" t="s">
        <v>256</v>
      </c>
      <c r="JUI78" s="11" t="s">
        <v>220</v>
      </c>
      <c r="JUJ78" s="11" t="s">
        <v>100</v>
      </c>
      <c r="JUK78" s="2" t="s">
        <v>105</v>
      </c>
      <c r="JUL78" s="11" t="s">
        <v>224</v>
      </c>
      <c r="JUM78" s="8">
        <v>11968</v>
      </c>
      <c r="JUN78" s="9" t="s">
        <v>243</v>
      </c>
      <c r="JUO78" s="10">
        <v>89</v>
      </c>
      <c r="JUP78" s="11" t="s">
        <v>256</v>
      </c>
      <c r="JUQ78" s="11" t="s">
        <v>220</v>
      </c>
      <c r="JUR78" s="11" t="s">
        <v>100</v>
      </c>
      <c r="JUS78" s="2" t="s">
        <v>105</v>
      </c>
      <c r="JUT78" s="11" t="s">
        <v>224</v>
      </c>
      <c r="JUU78" s="8">
        <v>11968</v>
      </c>
      <c r="JUV78" s="9" t="s">
        <v>243</v>
      </c>
      <c r="JUW78" s="10">
        <v>89</v>
      </c>
      <c r="JUX78" s="11" t="s">
        <v>256</v>
      </c>
      <c r="JUY78" s="11" t="s">
        <v>220</v>
      </c>
      <c r="JUZ78" s="11" t="s">
        <v>100</v>
      </c>
      <c r="JVA78" s="2" t="s">
        <v>105</v>
      </c>
      <c r="JVB78" s="11" t="s">
        <v>224</v>
      </c>
      <c r="JVC78" s="8">
        <v>11968</v>
      </c>
      <c r="JVD78" s="9" t="s">
        <v>243</v>
      </c>
      <c r="JVE78" s="10">
        <v>89</v>
      </c>
      <c r="JVF78" s="11" t="s">
        <v>256</v>
      </c>
      <c r="JVG78" s="11" t="s">
        <v>220</v>
      </c>
      <c r="JVH78" s="11" t="s">
        <v>100</v>
      </c>
      <c r="JVI78" s="2" t="s">
        <v>105</v>
      </c>
      <c r="JVJ78" s="11" t="s">
        <v>224</v>
      </c>
      <c r="JVK78" s="8">
        <v>11968</v>
      </c>
      <c r="JVL78" s="9" t="s">
        <v>243</v>
      </c>
      <c r="JVM78" s="10">
        <v>89</v>
      </c>
      <c r="JVN78" s="11" t="s">
        <v>256</v>
      </c>
      <c r="JVO78" s="11" t="s">
        <v>220</v>
      </c>
      <c r="JVP78" s="11" t="s">
        <v>100</v>
      </c>
      <c r="JVQ78" s="2" t="s">
        <v>105</v>
      </c>
      <c r="JVR78" s="11" t="s">
        <v>224</v>
      </c>
      <c r="JVS78" s="8">
        <v>11968</v>
      </c>
      <c r="JVT78" s="9" t="s">
        <v>243</v>
      </c>
      <c r="JVU78" s="10">
        <v>89</v>
      </c>
      <c r="JVV78" s="11" t="s">
        <v>256</v>
      </c>
      <c r="JVW78" s="11" t="s">
        <v>220</v>
      </c>
      <c r="JVX78" s="11" t="s">
        <v>100</v>
      </c>
      <c r="JVY78" s="2" t="s">
        <v>105</v>
      </c>
      <c r="JVZ78" s="11" t="s">
        <v>224</v>
      </c>
      <c r="JWA78" s="8">
        <v>11968</v>
      </c>
      <c r="JWB78" s="9" t="s">
        <v>243</v>
      </c>
      <c r="JWC78" s="10">
        <v>89</v>
      </c>
      <c r="JWD78" s="11" t="s">
        <v>256</v>
      </c>
      <c r="JWE78" s="11" t="s">
        <v>220</v>
      </c>
      <c r="JWF78" s="11" t="s">
        <v>100</v>
      </c>
      <c r="JWG78" s="2" t="s">
        <v>105</v>
      </c>
      <c r="JWH78" s="11" t="s">
        <v>224</v>
      </c>
      <c r="JWI78" s="8">
        <v>11968</v>
      </c>
      <c r="JWJ78" s="9" t="s">
        <v>243</v>
      </c>
      <c r="JWK78" s="10">
        <v>89</v>
      </c>
      <c r="JWL78" s="11" t="s">
        <v>256</v>
      </c>
      <c r="JWM78" s="11" t="s">
        <v>220</v>
      </c>
      <c r="JWN78" s="11" t="s">
        <v>100</v>
      </c>
      <c r="JWO78" s="2" t="s">
        <v>105</v>
      </c>
      <c r="JWP78" s="11" t="s">
        <v>224</v>
      </c>
      <c r="JWQ78" s="8">
        <v>11968</v>
      </c>
      <c r="JWR78" s="9" t="s">
        <v>243</v>
      </c>
      <c r="JWS78" s="10">
        <v>89</v>
      </c>
      <c r="JWT78" s="11" t="s">
        <v>256</v>
      </c>
      <c r="JWU78" s="11" t="s">
        <v>220</v>
      </c>
      <c r="JWV78" s="11" t="s">
        <v>100</v>
      </c>
      <c r="JWW78" s="2" t="s">
        <v>105</v>
      </c>
      <c r="JWX78" s="11" t="s">
        <v>224</v>
      </c>
      <c r="JWY78" s="8">
        <v>11968</v>
      </c>
      <c r="JWZ78" s="9" t="s">
        <v>243</v>
      </c>
      <c r="JXA78" s="10">
        <v>89</v>
      </c>
      <c r="JXB78" s="11" t="s">
        <v>256</v>
      </c>
      <c r="JXC78" s="11" t="s">
        <v>220</v>
      </c>
      <c r="JXD78" s="11" t="s">
        <v>100</v>
      </c>
      <c r="JXE78" s="2" t="s">
        <v>105</v>
      </c>
      <c r="JXF78" s="11" t="s">
        <v>224</v>
      </c>
      <c r="JXG78" s="8">
        <v>11968</v>
      </c>
      <c r="JXH78" s="9" t="s">
        <v>243</v>
      </c>
      <c r="JXI78" s="10">
        <v>89</v>
      </c>
      <c r="JXJ78" s="11" t="s">
        <v>256</v>
      </c>
      <c r="JXK78" s="11" t="s">
        <v>220</v>
      </c>
      <c r="JXL78" s="11" t="s">
        <v>100</v>
      </c>
      <c r="JXM78" s="2" t="s">
        <v>105</v>
      </c>
      <c r="JXN78" s="11" t="s">
        <v>224</v>
      </c>
      <c r="JXO78" s="8">
        <v>11968</v>
      </c>
      <c r="JXP78" s="9" t="s">
        <v>243</v>
      </c>
      <c r="JXQ78" s="10">
        <v>89</v>
      </c>
      <c r="JXR78" s="11" t="s">
        <v>256</v>
      </c>
      <c r="JXS78" s="11" t="s">
        <v>220</v>
      </c>
      <c r="JXT78" s="11" t="s">
        <v>100</v>
      </c>
      <c r="JXU78" s="2" t="s">
        <v>105</v>
      </c>
      <c r="JXV78" s="11" t="s">
        <v>224</v>
      </c>
      <c r="JXW78" s="8">
        <v>11968</v>
      </c>
      <c r="JXX78" s="9" t="s">
        <v>243</v>
      </c>
      <c r="JXY78" s="10">
        <v>89</v>
      </c>
      <c r="JXZ78" s="11" t="s">
        <v>256</v>
      </c>
      <c r="JYA78" s="11" t="s">
        <v>220</v>
      </c>
      <c r="JYB78" s="11" t="s">
        <v>100</v>
      </c>
      <c r="JYC78" s="2" t="s">
        <v>105</v>
      </c>
      <c r="JYD78" s="11" t="s">
        <v>224</v>
      </c>
      <c r="JYE78" s="8">
        <v>11968</v>
      </c>
      <c r="JYF78" s="9" t="s">
        <v>243</v>
      </c>
      <c r="JYG78" s="10">
        <v>89</v>
      </c>
      <c r="JYH78" s="11" t="s">
        <v>256</v>
      </c>
      <c r="JYI78" s="11" t="s">
        <v>220</v>
      </c>
      <c r="JYJ78" s="11" t="s">
        <v>100</v>
      </c>
      <c r="JYK78" s="2" t="s">
        <v>105</v>
      </c>
      <c r="JYL78" s="11" t="s">
        <v>224</v>
      </c>
      <c r="JYM78" s="8">
        <v>11968</v>
      </c>
      <c r="JYN78" s="9" t="s">
        <v>243</v>
      </c>
      <c r="JYO78" s="10">
        <v>89</v>
      </c>
      <c r="JYP78" s="11" t="s">
        <v>256</v>
      </c>
      <c r="JYQ78" s="11" t="s">
        <v>220</v>
      </c>
      <c r="JYR78" s="11" t="s">
        <v>100</v>
      </c>
      <c r="JYS78" s="2" t="s">
        <v>105</v>
      </c>
      <c r="JYT78" s="11" t="s">
        <v>224</v>
      </c>
      <c r="JYU78" s="8">
        <v>11968</v>
      </c>
      <c r="JYV78" s="9" t="s">
        <v>243</v>
      </c>
      <c r="JYW78" s="10">
        <v>89</v>
      </c>
      <c r="JYX78" s="11" t="s">
        <v>256</v>
      </c>
      <c r="JYY78" s="11" t="s">
        <v>220</v>
      </c>
      <c r="JYZ78" s="11" t="s">
        <v>100</v>
      </c>
      <c r="JZA78" s="2" t="s">
        <v>105</v>
      </c>
      <c r="JZB78" s="11" t="s">
        <v>224</v>
      </c>
      <c r="JZC78" s="8">
        <v>11968</v>
      </c>
      <c r="JZD78" s="9" t="s">
        <v>243</v>
      </c>
      <c r="JZE78" s="10">
        <v>89</v>
      </c>
      <c r="JZF78" s="11" t="s">
        <v>256</v>
      </c>
      <c r="JZG78" s="11" t="s">
        <v>220</v>
      </c>
      <c r="JZH78" s="11" t="s">
        <v>100</v>
      </c>
      <c r="JZI78" s="2" t="s">
        <v>105</v>
      </c>
      <c r="JZJ78" s="11" t="s">
        <v>224</v>
      </c>
      <c r="JZK78" s="8">
        <v>11968</v>
      </c>
      <c r="JZL78" s="9" t="s">
        <v>243</v>
      </c>
      <c r="JZM78" s="10">
        <v>89</v>
      </c>
      <c r="JZN78" s="11" t="s">
        <v>256</v>
      </c>
      <c r="JZO78" s="11" t="s">
        <v>220</v>
      </c>
      <c r="JZP78" s="11" t="s">
        <v>100</v>
      </c>
      <c r="JZQ78" s="2" t="s">
        <v>105</v>
      </c>
      <c r="JZR78" s="11" t="s">
        <v>224</v>
      </c>
      <c r="JZS78" s="8">
        <v>11968</v>
      </c>
      <c r="JZT78" s="9" t="s">
        <v>243</v>
      </c>
      <c r="JZU78" s="10">
        <v>89</v>
      </c>
      <c r="JZV78" s="11" t="s">
        <v>256</v>
      </c>
      <c r="JZW78" s="11" t="s">
        <v>220</v>
      </c>
      <c r="JZX78" s="11" t="s">
        <v>100</v>
      </c>
      <c r="JZY78" s="2" t="s">
        <v>105</v>
      </c>
      <c r="JZZ78" s="11" t="s">
        <v>224</v>
      </c>
      <c r="KAA78" s="8">
        <v>11968</v>
      </c>
      <c r="KAB78" s="9" t="s">
        <v>243</v>
      </c>
      <c r="KAC78" s="10">
        <v>89</v>
      </c>
      <c r="KAD78" s="11" t="s">
        <v>256</v>
      </c>
      <c r="KAE78" s="11" t="s">
        <v>220</v>
      </c>
      <c r="KAF78" s="11" t="s">
        <v>100</v>
      </c>
      <c r="KAG78" s="2" t="s">
        <v>105</v>
      </c>
      <c r="KAH78" s="11" t="s">
        <v>224</v>
      </c>
      <c r="KAI78" s="8">
        <v>11968</v>
      </c>
      <c r="KAJ78" s="9" t="s">
        <v>243</v>
      </c>
      <c r="KAK78" s="10">
        <v>89</v>
      </c>
      <c r="KAL78" s="11" t="s">
        <v>256</v>
      </c>
      <c r="KAM78" s="11" t="s">
        <v>220</v>
      </c>
      <c r="KAN78" s="11" t="s">
        <v>100</v>
      </c>
      <c r="KAO78" s="2" t="s">
        <v>105</v>
      </c>
      <c r="KAP78" s="11" t="s">
        <v>224</v>
      </c>
      <c r="KAQ78" s="8">
        <v>11968</v>
      </c>
      <c r="KAR78" s="9" t="s">
        <v>243</v>
      </c>
      <c r="KAS78" s="10">
        <v>89</v>
      </c>
      <c r="KAT78" s="11" t="s">
        <v>256</v>
      </c>
      <c r="KAU78" s="11" t="s">
        <v>220</v>
      </c>
      <c r="KAV78" s="11" t="s">
        <v>100</v>
      </c>
      <c r="KAW78" s="2" t="s">
        <v>105</v>
      </c>
      <c r="KAX78" s="11" t="s">
        <v>224</v>
      </c>
      <c r="KAY78" s="8">
        <v>11968</v>
      </c>
      <c r="KAZ78" s="9" t="s">
        <v>243</v>
      </c>
      <c r="KBA78" s="10">
        <v>89</v>
      </c>
      <c r="KBB78" s="11" t="s">
        <v>256</v>
      </c>
      <c r="KBC78" s="11" t="s">
        <v>220</v>
      </c>
      <c r="KBD78" s="11" t="s">
        <v>100</v>
      </c>
      <c r="KBE78" s="2" t="s">
        <v>105</v>
      </c>
      <c r="KBF78" s="11" t="s">
        <v>224</v>
      </c>
      <c r="KBG78" s="8">
        <v>11968</v>
      </c>
      <c r="KBH78" s="9" t="s">
        <v>243</v>
      </c>
      <c r="KBI78" s="10">
        <v>89</v>
      </c>
      <c r="KBJ78" s="11" t="s">
        <v>256</v>
      </c>
      <c r="KBK78" s="11" t="s">
        <v>220</v>
      </c>
      <c r="KBL78" s="11" t="s">
        <v>100</v>
      </c>
      <c r="KBM78" s="2" t="s">
        <v>105</v>
      </c>
      <c r="KBN78" s="11" t="s">
        <v>224</v>
      </c>
      <c r="KBO78" s="8">
        <v>11968</v>
      </c>
      <c r="KBP78" s="9" t="s">
        <v>243</v>
      </c>
      <c r="KBQ78" s="10">
        <v>89</v>
      </c>
      <c r="KBR78" s="11" t="s">
        <v>256</v>
      </c>
      <c r="KBS78" s="11" t="s">
        <v>220</v>
      </c>
      <c r="KBT78" s="11" t="s">
        <v>100</v>
      </c>
      <c r="KBU78" s="2" t="s">
        <v>105</v>
      </c>
      <c r="KBV78" s="11" t="s">
        <v>224</v>
      </c>
      <c r="KBW78" s="8">
        <v>11968</v>
      </c>
      <c r="KBX78" s="9" t="s">
        <v>243</v>
      </c>
      <c r="KBY78" s="10">
        <v>89</v>
      </c>
      <c r="KBZ78" s="11" t="s">
        <v>256</v>
      </c>
      <c r="KCA78" s="11" t="s">
        <v>220</v>
      </c>
      <c r="KCB78" s="11" t="s">
        <v>100</v>
      </c>
      <c r="KCC78" s="2" t="s">
        <v>105</v>
      </c>
      <c r="KCD78" s="11" t="s">
        <v>224</v>
      </c>
      <c r="KCE78" s="8">
        <v>11968</v>
      </c>
      <c r="KCF78" s="9" t="s">
        <v>243</v>
      </c>
      <c r="KCG78" s="10">
        <v>89</v>
      </c>
      <c r="KCH78" s="11" t="s">
        <v>256</v>
      </c>
      <c r="KCI78" s="11" t="s">
        <v>220</v>
      </c>
      <c r="KCJ78" s="11" t="s">
        <v>100</v>
      </c>
      <c r="KCK78" s="2" t="s">
        <v>105</v>
      </c>
      <c r="KCL78" s="11" t="s">
        <v>224</v>
      </c>
      <c r="KCM78" s="8">
        <v>11968</v>
      </c>
      <c r="KCN78" s="9" t="s">
        <v>243</v>
      </c>
      <c r="KCO78" s="10">
        <v>89</v>
      </c>
      <c r="KCP78" s="11" t="s">
        <v>256</v>
      </c>
      <c r="KCQ78" s="11" t="s">
        <v>220</v>
      </c>
      <c r="KCR78" s="11" t="s">
        <v>100</v>
      </c>
      <c r="KCS78" s="2" t="s">
        <v>105</v>
      </c>
      <c r="KCT78" s="11" t="s">
        <v>224</v>
      </c>
      <c r="KCU78" s="8">
        <v>11968</v>
      </c>
      <c r="KCV78" s="9" t="s">
        <v>243</v>
      </c>
      <c r="KCW78" s="10">
        <v>89</v>
      </c>
      <c r="KCX78" s="11" t="s">
        <v>256</v>
      </c>
      <c r="KCY78" s="11" t="s">
        <v>220</v>
      </c>
      <c r="KCZ78" s="11" t="s">
        <v>100</v>
      </c>
      <c r="KDA78" s="2" t="s">
        <v>105</v>
      </c>
      <c r="KDB78" s="11" t="s">
        <v>224</v>
      </c>
      <c r="KDC78" s="8">
        <v>11968</v>
      </c>
      <c r="KDD78" s="9" t="s">
        <v>243</v>
      </c>
      <c r="KDE78" s="10">
        <v>89</v>
      </c>
      <c r="KDF78" s="11" t="s">
        <v>256</v>
      </c>
      <c r="KDG78" s="11" t="s">
        <v>220</v>
      </c>
      <c r="KDH78" s="11" t="s">
        <v>100</v>
      </c>
      <c r="KDI78" s="2" t="s">
        <v>105</v>
      </c>
      <c r="KDJ78" s="11" t="s">
        <v>224</v>
      </c>
      <c r="KDK78" s="8">
        <v>11968</v>
      </c>
      <c r="KDL78" s="9" t="s">
        <v>243</v>
      </c>
      <c r="KDM78" s="10">
        <v>89</v>
      </c>
      <c r="KDN78" s="11" t="s">
        <v>256</v>
      </c>
      <c r="KDO78" s="11" t="s">
        <v>220</v>
      </c>
      <c r="KDP78" s="11" t="s">
        <v>100</v>
      </c>
      <c r="KDQ78" s="2" t="s">
        <v>105</v>
      </c>
      <c r="KDR78" s="11" t="s">
        <v>224</v>
      </c>
      <c r="KDS78" s="8">
        <v>11968</v>
      </c>
      <c r="KDT78" s="9" t="s">
        <v>243</v>
      </c>
      <c r="KDU78" s="10">
        <v>89</v>
      </c>
      <c r="KDV78" s="11" t="s">
        <v>256</v>
      </c>
      <c r="KDW78" s="11" t="s">
        <v>220</v>
      </c>
      <c r="KDX78" s="11" t="s">
        <v>100</v>
      </c>
      <c r="KDY78" s="2" t="s">
        <v>105</v>
      </c>
      <c r="KDZ78" s="11" t="s">
        <v>224</v>
      </c>
      <c r="KEA78" s="8">
        <v>11968</v>
      </c>
      <c r="KEB78" s="9" t="s">
        <v>243</v>
      </c>
      <c r="KEC78" s="10">
        <v>89</v>
      </c>
      <c r="KED78" s="11" t="s">
        <v>256</v>
      </c>
      <c r="KEE78" s="11" t="s">
        <v>220</v>
      </c>
      <c r="KEF78" s="11" t="s">
        <v>100</v>
      </c>
      <c r="KEG78" s="2" t="s">
        <v>105</v>
      </c>
      <c r="KEH78" s="11" t="s">
        <v>224</v>
      </c>
      <c r="KEI78" s="8">
        <v>11968</v>
      </c>
      <c r="KEJ78" s="9" t="s">
        <v>243</v>
      </c>
      <c r="KEK78" s="10">
        <v>89</v>
      </c>
      <c r="KEL78" s="11" t="s">
        <v>256</v>
      </c>
      <c r="KEM78" s="11" t="s">
        <v>220</v>
      </c>
      <c r="KEN78" s="11" t="s">
        <v>100</v>
      </c>
      <c r="KEO78" s="2" t="s">
        <v>105</v>
      </c>
      <c r="KEP78" s="11" t="s">
        <v>224</v>
      </c>
      <c r="KEQ78" s="8">
        <v>11968</v>
      </c>
      <c r="KER78" s="9" t="s">
        <v>243</v>
      </c>
      <c r="KES78" s="10">
        <v>89</v>
      </c>
      <c r="KET78" s="11" t="s">
        <v>256</v>
      </c>
      <c r="KEU78" s="11" t="s">
        <v>220</v>
      </c>
      <c r="KEV78" s="11" t="s">
        <v>100</v>
      </c>
      <c r="KEW78" s="2" t="s">
        <v>105</v>
      </c>
      <c r="KEX78" s="11" t="s">
        <v>224</v>
      </c>
      <c r="KEY78" s="8">
        <v>11968</v>
      </c>
      <c r="KEZ78" s="9" t="s">
        <v>243</v>
      </c>
      <c r="KFA78" s="10">
        <v>89</v>
      </c>
      <c r="KFB78" s="11" t="s">
        <v>256</v>
      </c>
      <c r="KFC78" s="11" t="s">
        <v>220</v>
      </c>
      <c r="KFD78" s="11" t="s">
        <v>100</v>
      </c>
      <c r="KFE78" s="2" t="s">
        <v>105</v>
      </c>
      <c r="KFF78" s="11" t="s">
        <v>224</v>
      </c>
      <c r="KFG78" s="8">
        <v>11968</v>
      </c>
      <c r="KFH78" s="9" t="s">
        <v>243</v>
      </c>
      <c r="KFI78" s="10">
        <v>89</v>
      </c>
      <c r="KFJ78" s="11" t="s">
        <v>256</v>
      </c>
      <c r="KFK78" s="11" t="s">
        <v>220</v>
      </c>
      <c r="KFL78" s="11" t="s">
        <v>100</v>
      </c>
      <c r="KFM78" s="2" t="s">
        <v>105</v>
      </c>
      <c r="KFN78" s="11" t="s">
        <v>224</v>
      </c>
      <c r="KFO78" s="8">
        <v>11968</v>
      </c>
      <c r="KFP78" s="9" t="s">
        <v>243</v>
      </c>
      <c r="KFQ78" s="10">
        <v>89</v>
      </c>
      <c r="KFR78" s="11" t="s">
        <v>256</v>
      </c>
      <c r="KFS78" s="11" t="s">
        <v>220</v>
      </c>
      <c r="KFT78" s="11" t="s">
        <v>100</v>
      </c>
      <c r="KFU78" s="2" t="s">
        <v>105</v>
      </c>
      <c r="KFV78" s="11" t="s">
        <v>224</v>
      </c>
      <c r="KFW78" s="8">
        <v>11968</v>
      </c>
      <c r="KFX78" s="9" t="s">
        <v>243</v>
      </c>
      <c r="KFY78" s="10">
        <v>89</v>
      </c>
      <c r="KFZ78" s="11" t="s">
        <v>256</v>
      </c>
      <c r="KGA78" s="11" t="s">
        <v>220</v>
      </c>
      <c r="KGB78" s="11" t="s">
        <v>100</v>
      </c>
      <c r="KGC78" s="2" t="s">
        <v>105</v>
      </c>
      <c r="KGD78" s="11" t="s">
        <v>224</v>
      </c>
      <c r="KGE78" s="8">
        <v>11968</v>
      </c>
      <c r="KGF78" s="9" t="s">
        <v>243</v>
      </c>
      <c r="KGG78" s="10">
        <v>89</v>
      </c>
      <c r="KGH78" s="11" t="s">
        <v>256</v>
      </c>
      <c r="KGI78" s="11" t="s">
        <v>220</v>
      </c>
      <c r="KGJ78" s="11" t="s">
        <v>100</v>
      </c>
      <c r="KGK78" s="2" t="s">
        <v>105</v>
      </c>
      <c r="KGL78" s="11" t="s">
        <v>224</v>
      </c>
      <c r="KGM78" s="8">
        <v>11968</v>
      </c>
      <c r="KGN78" s="9" t="s">
        <v>243</v>
      </c>
      <c r="KGO78" s="10">
        <v>89</v>
      </c>
      <c r="KGP78" s="11" t="s">
        <v>256</v>
      </c>
      <c r="KGQ78" s="11" t="s">
        <v>220</v>
      </c>
      <c r="KGR78" s="11" t="s">
        <v>100</v>
      </c>
      <c r="KGS78" s="2" t="s">
        <v>105</v>
      </c>
      <c r="KGT78" s="11" t="s">
        <v>224</v>
      </c>
      <c r="KGU78" s="8">
        <v>11968</v>
      </c>
      <c r="KGV78" s="9" t="s">
        <v>243</v>
      </c>
      <c r="KGW78" s="10">
        <v>89</v>
      </c>
      <c r="KGX78" s="11" t="s">
        <v>256</v>
      </c>
      <c r="KGY78" s="11" t="s">
        <v>220</v>
      </c>
      <c r="KGZ78" s="11" t="s">
        <v>100</v>
      </c>
      <c r="KHA78" s="2" t="s">
        <v>105</v>
      </c>
      <c r="KHB78" s="11" t="s">
        <v>224</v>
      </c>
      <c r="KHC78" s="8">
        <v>11968</v>
      </c>
      <c r="KHD78" s="9" t="s">
        <v>243</v>
      </c>
      <c r="KHE78" s="10">
        <v>89</v>
      </c>
      <c r="KHF78" s="11" t="s">
        <v>256</v>
      </c>
      <c r="KHG78" s="11" t="s">
        <v>220</v>
      </c>
      <c r="KHH78" s="11" t="s">
        <v>100</v>
      </c>
      <c r="KHI78" s="2" t="s">
        <v>105</v>
      </c>
      <c r="KHJ78" s="11" t="s">
        <v>224</v>
      </c>
      <c r="KHK78" s="8">
        <v>11968</v>
      </c>
      <c r="KHL78" s="9" t="s">
        <v>243</v>
      </c>
      <c r="KHM78" s="10">
        <v>89</v>
      </c>
      <c r="KHN78" s="11" t="s">
        <v>256</v>
      </c>
      <c r="KHO78" s="11" t="s">
        <v>220</v>
      </c>
      <c r="KHP78" s="11" t="s">
        <v>100</v>
      </c>
      <c r="KHQ78" s="2" t="s">
        <v>105</v>
      </c>
      <c r="KHR78" s="11" t="s">
        <v>224</v>
      </c>
      <c r="KHS78" s="8">
        <v>11968</v>
      </c>
      <c r="KHT78" s="9" t="s">
        <v>243</v>
      </c>
      <c r="KHU78" s="10">
        <v>89</v>
      </c>
      <c r="KHV78" s="11" t="s">
        <v>256</v>
      </c>
      <c r="KHW78" s="11" t="s">
        <v>220</v>
      </c>
      <c r="KHX78" s="11" t="s">
        <v>100</v>
      </c>
      <c r="KHY78" s="2" t="s">
        <v>105</v>
      </c>
      <c r="KHZ78" s="11" t="s">
        <v>224</v>
      </c>
      <c r="KIA78" s="8">
        <v>11968</v>
      </c>
      <c r="KIB78" s="9" t="s">
        <v>243</v>
      </c>
      <c r="KIC78" s="10">
        <v>89</v>
      </c>
      <c r="KID78" s="11" t="s">
        <v>256</v>
      </c>
      <c r="KIE78" s="11" t="s">
        <v>220</v>
      </c>
      <c r="KIF78" s="11" t="s">
        <v>100</v>
      </c>
      <c r="KIG78" s="2" t="s">
        <v>105</v>
      </c>
      <c r="KIH78" s="11" t="s">
        <v>224</v>
      </c>
      <c r="KII78" s="8">
        <v>11968</v>
      </c>
      <c r="KIJ78" s="9" t="s">
        <v>243</v>
      </c>
      <c r="KIK78" s="10">
        <v>89</v>
      </c>
      <c r="KIL78" s="11" t="s">
        <v>256</v>
      </c>
      <c r="KIM78" s="11" t="s">
        <v>220</v>
      </c>
      <c r="KIN78" s="11" t="s">
        <v>100</v>
      </c>
      <c r="KIO78" s="2" t="s">
        <v>105</v>
      </c>
      <c r="KIP78" s="11" t="s">
        <v>224</v>
      </c>
      <c r="KIQ78" s="8">
        <v>11968</v>
      </c>
      <c r="KIR78" s="9" t="s">
        <v>243</v>
      </c>
      <c r="KIS78" s="10">
        <v>89</v>
      </c>
      <c r="KIT78" s="11" t="s">
        <v>256</v>
      </c>
      <c r="KIU78" s="11" t="s">
        <v>220</v>
      </c>
      <c r="KIV78" s="11" t="s">
        <v>100</v>
      </c>
      <c r="KIW78" s="2" t="s">
        <v>105</v>
      </c>
      <c r="KIX78" s="11" t="s">
        <v>224</v>
      </c>
      <c r="KIY78" s="8">
        <v>11968</v>
      </c>
      <c r="KIZ78" s="9" t="s">
        <v>243</v>
      </c>
      <c r="KJA78" s="10">
        <v>89</v>
      </c>
      <c r="KJB78" s="11" t="s">
        <v>256</v>
      </c>
      <c r="KJC78" s="11" t="s">
        <v>220</v>
      </c>
      <c r="KJD78" s="11" t="s">
        <v>100</v>
      </c>
      <c r="KJE78" s="2" t="s">
        <v>105</v>
      </c>
      <c r="KJF78" s="11" t="s">
        <v>224</v>
      </c>
      <c r="KJG78" s="8">
        <v>11968</v>
      </c>
      <c r="KJH78" s="9" t="s">
        <v>243</v>
      </c>
      <c r="KJI78" s="10">
        <v>89</v>
      </c>
      <c r="KJJ78" s="11" t="s">
        <v>256</v>
      </c>
      <c r="KJK78" s="11" t="s">
        <v>220</v>
      </c>
      <c r="KJL78" s="11" t="s">
        <v>100</v>
      </c>
      <c r="KJM78" s="2" t="s">
        <v>105</v>
      </c>
      <c r="KJN78" s="11" t="s">
        <v>224</v>
      </c>
      <c r="KJO78" s="8">
        <v>11968</v>
      </c>
      <c r="KJP78" s="9" t="s">
        <v>243</v>
      </c>
      <c r="KJQ78" s="10">
        <v>89</v>
      </c>
      <c r="KJR78" s="11" t="s">
        <v>256</v>
      </c>
      <c r="KJS78" s="11" t="s">
        <v>220</v>
      </c>
      <c r="KJT78" s="11" t="s">
        <v>100</v>
      </c>
      <c r="KJU78" s="2" t="s">
        <v>105</v>
      </c>
      <c r="KJV78" s="11" t="s">
        <v>224</v>
      </c>
      <c r="KJW78" s="8">
        <v>11968</v>
      </c>
      <c r="KJX78" s="9" t="s">
        <v>243</v>
      </c>
      <c r="KJY78" s="10">
        <v>89</v>
      </c>
      <c r="KJZ78" s="11" t="s">
        <v>256</v>
      </c>
      <c r="KKA78" s="11" t="s">
        <v>220</v>
      </c>
      <c r="KKB78" s="11" t="s">
        <v>100</v>
      </c>
      <c r="KKC78" s="2" t="s">
        <v>105</v>
      </c>
      <c r="KKD78" s="11" t="s">
        <v>224</v>
      </c>
      <c r="KKE78" s="8">
        <v>11968</v>
      </c>
      <c r="KKF78" s="9" t="s">
        <v>243</v>
      </c>
      <c r="KKG78" s="10">
        <v>89</v>
      </c>
      <c r="KKH78" s="11" t="s">
        <v>256</v>
      </c>
      <c r="KKI78" s="11" t="s">
        <v>220</v>
      </c>
      <c r="KKJ78" s="11" t="s">
        <v>100</v>
      </c>
      <c r="KKK78" s="2" t="s">
        <v>105</v>
      </c>
      <c r="KKL78" s="11" t="s">
        <v>224</v>
      </c>
      <c r="KKM78" s="8">
        <v>11968</v>
      </c>
      <c r="KKN78" s="9" t="s">
        <v>243</v>
      </c>
      <c r="KKO78" s="10">
        <v>89</v>
      </c>
      <c r="KKP78" s="11" t="s">
        <v>256</v>
      </c>
      <c r="KKQ78" s="11" t="s">
        <v>220</v>
      </c>
      <c r="KKR78" s="11" t="s">
        <v>100</v>
      </c>
      <c r="KKS78" s="2" t="s">
        <v>105</v>
      </c>
      <c r="KKT78" s="11" t="s">
        <v>224</v>
      </c>
      <c r="KKU78" s="8">
        <v>11968</v>
      </c>
      <c r="KKV78" s="9" t="s">
        <v>243</v>
      </c>
      <c r="KKW78" s="10">
        <v>89</v>
      </c>
      <c r="KKX78" s="11" t="s">
        <v>256</v>
      </c>
      <c r="KKY78" s="11" t="s">
        <v>220</v>
      </c>
      <c r="KKZ78" s="11" t="s">
        <v>100</v>
      </c>
      <c r="KLA78" s="2" t="s">
        <v>105</v>
      </c>
      <c r="KLB78" s="11" t="s">
        <v>224</v>
      </c>
      <c r="KLC78" s="8">
        <v>11968</v>
      </c>
      <c r="KLD78" s="9" t="s">
        <v>243</v>
      </c>
      <c r="KLE78" s="10">
        <v>89</v>
      </c>
      <c r="KLF78" s="11" t="s">
        <v>256</v>
      </c>
      <c r="KLG78" s="11" t="s">
        <v>220</v>
      </c>
      <c r="KLH78" s="11" t="s">
        <v>100</v>
      </c>
      <c r="KLI78" s="2" t="s">
        <v>105</v>
      </c>
      <c r="KLJ78" s="11" t="s">
        <v>224</v>
      </c>
      <c r="KLK78" s="8">
        <v>11968</v>
      </c>
      <c r="KLL78" s="9" t="s">
        <v>243</v>
      </c>
      <c r="KLM78" s="10">
        <v>89</v>
      </c>
      <c r="KLN78" s="11" t="s">
        <v>256</v>
      </c>
      <c r="KLO78" s="11" t="s">
        <v>220</v>
      </c>
      <c r="KLP78" s="11" t="s">
        <v>100</v>
      </c>
      <c r="KLQ78" s="2" t="s">
        <v>105</v>
      </c>
      <c r="KLR78" s="11" t="s">
        <v>224</v>
      </c>
      <c r="KLS78" s="8">
        <v>11968</v>
      </c>
      <c r="KLT78" s="9" t="s">
        <v>243</v>
      </c>
      <c r="KLU78" s="10">
        <v>89</v>
      </c>
      <c r="KLV78" s="11" t="s">
        <v>256</v>
      </c>
      <c r="KLW78" s="11" t="s">
        <v>220</v>
      </c>
      <c r="KLX78" s="11" t="s">
        <v>100</v>
      </c>
      <c r="KLY78" s="2" t="s">
        <v>105</v>
      </c>
      <c r="KLZ78" s="11" t="s">
        <v>224</v>
      </c>
      <c r="KMA78" s="8">
        <v>11968</v>
      </c>
      <c r="KMB78" s="9" t="s">
        <v>243</v>
      </c>
      <c r="KMC78" s="10">
        <v>89</v>
      </c>
      <c r="KMD78" s="11" t="s">
        <v>256</v>
      </c>
      <c r="KME78" s="11" t="s">
        <v>220</v>
      </c>
      <c r="KMF78" s="11" t="s">
        <v>100</v>
      </c>
      <c r="KMG78" s="2" t="s">
        <v>105</v>
      </c>
      <c r="KMH78" s="11" t="s">
        <v>224</v>
      </c>
      <c r="KMI78" s="8">
        <v>11968</v>
      </c>
      <c r="KMJ78" s="9" t="s">
        <v>243</v>
      </c>
      <c r="KMK78" s="10">
        <v>89</v>
      </c>
      <c r="KML78" s="11" t="s">
        <v>256</v>
      </c>
      <c r="KMM78" s="11" t="s">
        <v>220</v>
      </c>
      <c r="KMN78" s="11" t="s">
        <v>100</v>
      </c>
      <c r="KMO78" s="2" t="s">
        <v>105</v>
      </c>
      <c r="KMP78" s="11" t="s">
        <v>224</v>
      </c>
      <c r="KMQ78" s="8">
        <v>11968</v>
      </c>
      <c r="KMR78" s="9" t="s">
        <v>243</v>
      </c>
      <c r="KMS78" s="10">
        <v>89</v>
      </c>
      <c r="KMT78" s="11" t="s">
        <v>256</v>
      </c>
      <c r="KMU78" s="11" t="s">
        <v>220</v>
      </c>
      <c r="KMV78" s="11" t="s">
        <v>100</v>
      </c>
      <c r="KMW78" s="2" t="s">
        <v>105</v>
      </c>
      <c r="KMX78" s="11" t="s">
        <v>224</v>
      </c>
      <c r="KMY78" s="8">
        <v>11968</v>
      </c>
      <c r="KMZ78" s="9" t="s">
        <v>243</v>
      </c>
      <c r="KNA78" s="10">
        <v>89</v>
      </c>
      <c r="KNB78" s="11" t="s">
        <v>256</v>
      </c>
      <c r="KNC78" s="11" t="s">
        <v>220</v>
      </c>
      <c r="KND78" s="11" t="s">
        <v>100</v>
      </c>
      <c r="KNE78" s="2" t="s">
        <v>105</v>
      </c>
      <c r="KNF78" s="11" t="s">
        <v>224</v>
      </c>
      <c r="KNG78" s="8">
        <v>11968</v>
      </c>
      <c r="KNH78" s="9" t="s">
        <v>243</v>
      </c>
      <c r="KNI78" s="10">
        <v>89</v>
      </c>
      <c r="KNJ78" s="11" t="s">
        <v>256</v>
      </c>
      <c r="KNK78" s="11" t="s">
        <v>220</v>
      </c>
      <c r="KNL78" s="11" t="s">
        <v>100</v>
      </c>
      <c r="KNM78" s="2" t="s">
        <v>105</v>
      </c>
      <c r="KNN78" s="11" t="s">
        <v>224</v>
      </c>
      <c r="KNO78" s="8">
        <v>11968</v>
      </c>
      <c r="KNP78" s="9" t="s">
        <v>243</v>
      </c>
      <c r="KNQ78" s="10">
        <v>89</v>
      </c>
      <c r="KNR78" s="11" t="s">
        <v>256</v>
      </c>
      <c r="KNS78" s="11" t="s">
        <v>220</v>
      </c>
      <c r="KNT78" s="11" t="s">
        <v>100</v>
      </c>
      <c r="KNU78" s="2" t="s">
        <v>105</v>
      </c>
      <c r="KNV78" s="11" t="s">
        <v>224</v>
      </c>
      <c r="KNW78" s="8">
        <v>11968</v>
      </c>
      <c r="KNX78" s="9" t="s">
        <v>243</v>
      </c>
      <c r="KNY78" s="10">
        <v>89</v>
      </c>
      <c r="KNZ78" s="11" t="s">
        <v>256</v>
      </c>
      <c r="KOA78" s="11" t="s">
        <v>220</v>
      </c>
      <c r="KOB78" s="11" t="s">
        <v>100</v>
      </c>
      <c r="KOC78" s="2" t="s">
        <v>105</v>
      </c>
      <c r="KOD78" s="11" t="s">
        <v>224</v>
      </c>
      <c r="KOE78" s="8">
        <v>11968</v>
      </c>
      <c r="KOF78" s="9" t="s">
        <v>243</v>
      </c>
      <c r="KOG78" s="10">
        <v>89</v>
      </c>
      <c r="KOH78" s="11" t="s">
        <v>256</v>
      </c>
      <c r="KOI78" s="11" t="s">
        <v>220</v>
      </c>
      <c r="KOJ78" s="11" t="s">
        <v>100</v>
      </c>
      <c r="KOK78" s="2" t="s">
        <v>105</v>
      </c>
      <c r="KOL78" s="11" t="s">
        <v>224</v>
      </c>
      <c r="KOM78" s="8">
        <v>11968</v>
      </c>
      <c r="KON78" s="9" t="s">
        <v>243</v>
      </c>
      <c r="KOO78" s="10">
        <v>89</v>
      </c>
      <c r="KOP78" s="11" t="s">
        <v>256</v>
      </c>
      <c r="KOQ78" s="11" t="s">
        <v>220</v>
      </c>
      <c r="KOR78" s="11" t="s">
        <v>100</v>
      </c>
      <c r="KOS78" s="2" t="s">
        <v>105</v>
      </c>
      <c r="KOT78" s="11" t="s">
        <v>224</v>
      </c>
      <c r="KOU78" s="8">
        <v>11968</v>
      </c>
      <c r="KOV78" s="9" t="s">
        <v>243</v>
      </c>
      <c r="KOW78" s="10">
        <v>89</v>
      </c>
      <c r="KOX78" s="11" t="s">
        <v>256</v>
      </c>
      <c r="KOY78" s="11" t="s">
        <v>220</v>
      </c>
      <c r="KOZ78" s="11" t="s">
        <v>100</v>
      </c>
      <c r="KPA78" s="2" t="s">
        <v>105</v>
      </c>
      <c r="KPB78" s="11" t="s">
        <v>224</v>
      </c>
      <c r="KPC78" s="8">
        <v>11968</v>
      </c>
      <c r="KPD78" s="9" t="s">
        <v>243</v>
      </c>
      <c r="KPE78" s="10">
        <v>89</v>
      </c>
      <c r="KPF78" s="11" t="s">
        <v>256</v>
      </c>
      <c r="KPG78" s="11" t="s">
        <v>220</v>
      </c>
      <c r="KPH78" s="11" t="s">
        <v>100</v>
      </c>
      <c r="KPI78" s="2" t="s">
        <v>105</v>
      </c>
      <c r="KPJ78" s="11" t="s">
        <v>224</v>
      </c>
      <c r="KPK78" s="8">
        <v>11968</v>
      </c>
      <c r="KPL78" s="9" t="s">
        <v>243</v>
      </c>
      <c r="KPM78" s="10">
        <v>89</v>
      </c>
      <c r="KPN78" s="11" t="s">
        <v>256</v>
      </c>
      <c r="KPO78" s="11" t="s">
        <v>220</v>
      </c>
      <c r="KPP78" s="11" t="s">
        <v>100</v>
      </c>
      <c r="KPQ78" s="2" t="s">
        <v>105</v>
      </c>
      <c r="KPR78" s="11" t="s">
        <v>224</v>
      </c>
      <c r="KPS78" s="8">
        <v>11968</v>
      </c>
      <c r="KPT78" s="9" t="s">
        <v>243</v>
      </c>
      <c r="KPU78" s="10">
        <v>89</v>
      </c>
      <c r="KPV78" s="11" t="s">
        <v>256</v>
      </c>
      <c r="KPW78" s="11" t="s">
        <v>220</v>
      </c>
      <c r="KPX78" s="11" t="s">
        <v>100</v>
      </c>
      <c r="KPY78" s="2" t="s">
        <v>105</v>
      </c>
      <c r="KPZ78" s="11" t="s">
        <v>224</v>
      </c>
      <c r="KQA78" s="8">
        <v>11968</v>
      </c>
      <c r="KQB78" s="9" t="s">
        <v>243</v>
      </c>
      <c r="KQC78" s="10">
        <v>89</v>
      </c>
      <c r="KQD78" s="11" t="s">
        <v>256</v>
      </c>
      <c r="KQE78" s="11" t="s">
        <v>220</v>
      </c>
      <c r="KQF78" s="11" t="s">
        <v>100</v>
      </c>
      <c r="KQG78" s="2" t="s">
        <v>105</v>
      </c>
      <c r="KQH78" s="11" t="s">
        <v>224</v>
      </c>
      <c r="KQI78" s="8">
        <v>11968</v>
      </c>
      <c r="KQJ78" s="9" t="s">
        <v>243</v>
      </c>
      <c r="KQK78" s="10">
        <v>89</v>
      </c>
      <c r="KQL78" s="11" t="s">
        <v>256</v>
      </c>
      <c r="KQM78" s="11" t="s">
        <v>220</v>
      </c>
      <c r="KQN78" s="11" t="s">
        <v>100</v>
      </c>
      <c r="KQO78" s="2" t="s">
        <v>105</v>
      </c>
      <c r="KQP78" s="11" t="s">
        <v>224</v>
      </c>
      <c r="KQQ78" s="8">
        <v>11968</v>
      </c>
      <c r="KQR78" s="9" t="s">
        <v>243</v>
      </c>
      <c r="KQS78" s="10">
        <v>89</v>
      </c>
      <c r="KQT78" s="11" t="s">
        <v>256</v>
      </c>
      <c r="KQU78" s="11" t="s">
        <v>220</v>
      </c>
      <c r="KQV78" s="11" t="s">
        <v>100</v>
      </c>
      <c r="KQW78" s="2" t="s">
        <v>105</v>
      </c>
      <c r="KQX78" s="11" t="s">
        <v>224</v>
      </c>
      <c r="KQY78" s="8">
        <v>11968</v>
      </c>
      <c r="KQZ78" s="9" t="s">
        <v>243</v>
      </c>
      <c r="KRA78" s="10">
        <v>89</v>
      </c>
      <c r="KRB78" s="11" t="s">
        <v>256</v>
      </c>
      <c r="KRC78" s="11" t="s">
        <v>220</v>
      </c>
      <c r="KRD78" s="11" t="s">
        <v>100</v>
      </c>
      <c r="KRE78" s="2" t="s">
        <v>105</v>
      </c>
      <c r="KRF78" s="11" t="s">
        <v>224</v>
      </c>
      <c r="KRG78" s="8">
        <v>11968</v>
      </c>
      <c r="KRH78" s="9" t="s">
        <v>243</v>
      </c>
      <c r="KRI78" s="10">
        <v>89</v>
      </c>
      <c r="KRJ78" s="11" t="s">
        <v>256</v>
      </c>
      <c r="KRK78" s="11" t="s">
        <v>220</v>
      </c>
      <c r="KRL78" s="11" t="s">
        <v>100</v>
      </c>
      <c r="KRM78" s="2" t="s">
        <v>105</v>
      </c>
      <c r="KRN78" s="11" t="s">
        <v>224</v>
      </c>
      <c r="KRO78" s="8">
        <v>11968</v>
      </c>
      <c r="KRP78" s="9" t="s">
        <v>243</v>
      </c>
      <c r="KRQ78" s="10">
        <v>89</v>
      </c>
      <c r="KRR78" s="11" t="s">
        <v>256</v>
      </c>
      <c r="KRS78" s="11" t="s">
        <v>220</v>
      </c>
      <c r="KRT78" s="11" t="s">
        <v>100</v>
      </c>
      <c r="KRU78" s="2" t="s">
        <v>105</v>
      </c>
      <c r="KRV78" s="11" t="s">
        <v>224</v>
      </c>
      <c r="KRW78" s="8">
        <v>11968</v>
      </c>
      <c r="KRX78" s="9" t="s">
        <v>243</v>
      </c>
      <c r="KRY78" s="10">
        <v>89</v>
      </c>
      <c r="KRZ78" s="11" t="s">
        <v>256</v>
      </c>
      <c r="KSA78" s="11" t="s">
        <v>220</v>
      </c>
      <c r="KSB78" s="11" t="s">
        <v>100</v>
      </c>
      <c r="KSC78" s="2" t="s">
        <v>105</v>
      </c>
      <c r="KSD78" s="11" t="s">
        <v>224</v>
      </c>
      <c r="KSE78" s="8">
        <v>11968</v>
      </c>
      <c r="KSF78" s="9" t="s">
        <v>243</v>
      </c>
      <c r="KSG78" s="10">
        <v>89</v>
      </c>
      <c r="KSH78" s="11" t="s">
        <v>256</v>
      </c>
      <c r="KSI78" s="11" t="s">
        <v>220</v>
      </c>
      <c r="KSJ78" s="11" t="s">
        <v>100</v>
      </c>
      <c r="KSK78" s="2" t="s">
        <v>105</v>
      </c>
      <c r="KSL78" s="11" t="s">
        <v>224</v>
      </c>
      <c r="KSM78" s="8">
        <v>11968</v>
      </c>
      <c r="KSN78" s="9" t="s">
        <v>243</v>
      </c>
      <c r="KSO78" s="10">
        <v>89</v>
      </c>
      <c r="KSP78" s="11" t="s">
        <v>256</v>
      </c>
      <c r="KSQ78" s="11" t="s">
        <v>220</v>
      </c>
      <c r="KSR78" s="11" t="s">
        <v>100</v>
      </c>
      <c r="KSS78" s="2" t="s">
        <v>105</v>
      </c>
      <c r="KST78" s="11" t="s">
        <v>224</v>
      </c>
      <c r="KSU78" s="8">
        <v>11968</v>
      </c>
      <c r="KSV78" s="9" t="s">
        <v>243</v>
      </c>
      <c r="KSW78" s="10">
        <v>89</v>
      </c>
      <c r="KSX78" s="11" t="s">
        <v>256</v>
      </c>
      <c r="KSY78" s="11" t="s">
        <v>220</v>
      </c>
      <c r="KSZ78" s="11" t="s">
        <v>100</v>
      </c>
      <c r="KTA78" s="2" t="s">
        <v>105</v>
      </c>
      <c r="KTB78" s="11" t="s">
        <v>224</v>
      </c>
      <c r="KTC78" s="8">
        <v>11968</v>
      </c>
      <c r="KTD78" s="9" t="s">
        <v>243</v>
      </c>
      <c r="KTE78" s="10">
        <v>89</v>
      </c>
      <c r="KTF78" s="11" t="s">
        <v>256</v>
      </c>
      <c r="KTG78" s="11" t="s">
        <v>220</v>
      </c>
      <c r="KTH78" s="11" t="s">
        <v>100</v>
      </c>
      <c r="KTI78" s="2" t="s">
        <v>105</v>
      </c>
      <c r="KTJ78" s="11" t="s">
        <v>224</v>
      </c>
      <c r="KTK78" s="8">
        <v>11968</v>
      </c>
      <c r="KTL78" s="9" t="s">
        <v>243</v>
      </c>
      <c r="KTM78" s="10">
        <v>89</v>
      </c>
      <c r="KTN78" s="11" t="s">
        <v>256</v>
      </c>
      <c r="KTO78" s="11" t="s">
        <v>220</v>
      </c>
      <c r="KTP78" s="11" t="s">
        <v>100</v>
      </c>
      <c r="KTQ78" s="2" t="s">
        <v>105</v>
      </c>
      <c r="KTR78" s="11" t="s">
        <v>224</v>
      </c>
      <c r="KTS78" s="8">
        <v>11968</v>
      </c>
      <c r="KTT78" s="9" t="s">
        <v>243</v>
      </c>
      <c r="KTU78" s="10">
        <v>89</v>
      </c>
      <c r="KTV78" s="11" t="s">
        <v>256</v>
      </c>
      <c r="KTW78" s="11" t="s">
        <v>220</v>
      </c>
      <c r="KTX78" s="11" t="s">
        <v>100</v>
      </c>
      <c r="KTY78" s="2" t="s">
        <v>105</v>
      </c>
      <c r="KTZ78" s="11" t="s">
        <v>224</v>
      </c>
      <c r="KUA78" s="8">
        <v>11968</v>
      </c>
      <c r="KUB78" s="9" t="s">
        <v>243</v>
      </c>
      <c r="KUC78" s="10">
        <v>89</v>
      </c>
      <c r="KUD78" s="11" t="s">
        <v>256</v>
      </c>
      <c r="KUE78" s="11" t="s">
        <v>220</v>
      </c>
      <c r="KUF78" s="11" t="s">
        <v>100</v>
      </c>
      <c r="KUG78" s="2" t="s">
        <v>105</v>
      </c>
      <c r="KUH78" s="11" t="s">
        <v>224</v>
      </c>
      <c r="KUI78" s="8">
        <v>11968</v>
      </c>
      <c r="KUJ78" s="9" t="s">
        <v>243</v>
      </c>
      <c r="KUK78" s="10">
        <v>89</v>
      </c>
      <c r="KUL78" s="11" t="s">
        <v>256</v>
      </c>
      <c r="KUM78" s="11" t="s">
        <v>220</v>
      </c>
      <c r="KUN78" s="11" t="s">
        <v>100</v>
      </c>
      <c r="KUO78" s="2" t="s">
        <v>105</v>
      </c>
      <c r="KUP78" s="11" t="s">
        <v>224</v>
      </c>
      <c r="KUQ78" s="8">
        <v>11968</v>
      </c>
      <c r="KUR78" s="9" t="s">
        <v>243</v>
      </c>
      <c r="KUS78" s="10">
        <v>89</v>
      </c>
      <c r="KUT78" s="11" t="s">
        <v>256</v>
      </c>
      <c r="KUU78" s="11" t="s">
        <v>220</v>
      </c>
      <c r="KUV78" s="11" t="s">
        <v>100</v>
      </c>
      <c r="KUW78" s="2" t="s">
        <v>105</v>
      </c>
      <c r="KUX78" s="11" t="s">
        <v>224</v>
      </c>
      <c r="KUY78" s="8">
        <v>11968</v>
      </c>
      <c r="KUZ78" s="9" t="s">
        <v>243</v>
      </c>
      <c r="KVA78" s="10">
        <v>89</v>
      </c>
      <c r="KVB78" s="11" t="s">
        <v>256</v>
      </c>
      <c r="KVC78" s="11" t="s">
        <v>220</v>
      </c>
      <c r="KVD78" s="11" t="s">
        <v>100</v>
      </c>
      <c r="KVE78" s="2" t="s">
        <v>105</v>
      </c>
      <c r="KVF78" s="11" t="s">
        <v>224</v>
      </c>
      <c r="KVG78" s="8">
        <v>11968</v>
      </c>
      <c r="KVH78" s="9" t="s">
        <v>243</v>
      </c>
      <c r="KVI78" s="10">
        <v>89</v>
      </c>
      <c r="KVJ78" s="11" t="s">
        <v>256</v>
      </c>
      <c r="KVK78" s="11" t="s">
        <v>220</v>
      </c>
      <c r="KVL78" s="11" t="s">
        <v>100</v>
      </c>
      <c r="KVM78" s="2" t="s">
        <v>105</v>
      </c>
      <c r="KVN78" s="11" t="s">
        <v>224</v>
      </c>
      <c r="KVO78" s="8">
        <v>11968</v>
      </c>
      <c r="KVP78" s="9" t="s">
        <v>243</v>
      </c>
      <c r="KVQ78" s="10">
        <v>89</v>
      </c>
      <c r="KVR78" s="11" t="s">
        <v>256</v>
      </c>
      <c r="KVS78" s="11" t="s">
        <v>220</v>
      </c>
      <c r="KVT78" s="11" t="s">
        <v>100</v>
      </c>
      <c r="KVU78" s="2" t="s">
        <v>105</v>
      </c>
      <c r="KVV78" s="11" t="s">
        <v>224</v>
      </c>
      <c r="KVW78" s="8">
        <v>11968</v>
      </c>
      <c r="KVX78" s="9" t="s">
        <v>243</v>
      </c>
      <c r="KVY78" s="10">
        <v>89</v>
      </c>
      <c r="KVZ78" s="11" t="s">
        <v>256</v>
      </c>
      <c r="KWA78" s="11" t="s">
        <v>220</v>
      </c>
      <c r="KWB78" s="11" t="s">
        <v>100</v>
      </c>
      <c r="KWC78" s="2" t="s">
        <v>105</v>
      </c>
      <c r="KWD78" s="11" t="s">
        <v>224</v>
      </c>
      <c r="KWE78" s="8">
        <v>11968</v>
      </c>
      <c r="KWF78" s="9" t="s">
        <v>243</v>
      </c>
      <c r="KWG78" s="10">
        <v>89</v>
      </c>
      <c r="KWH78" s="11" t="s">
        <v>256</v>
      </c>
      <c r="KWI78" s="11" t="s">
        <v>220</v>
      </c>
      <c r="KWJ78" s="11" t="s">
        <v>100</v>
      </c>
      <c r="KWK78" s="2" t="s">
        <v>105</v>
      </c>
      <c r="KWL78" s="11" t="s">
        <v>224</v>
      </c>
      <c r="KWM78" s="8">
        <v>11968</v>
      </c>
      <c r="KWN78" s="9" t="s">
        <v>243</v>
      </c>
      <c r="KWO78" s="10">
        <v>89</v>
      </c>
      <c r="KWP78" s="11" t="s">
        <v>256</v>
      </c>
      <c r="KWQ78" s="11" t="s">
        <v>220</v>
      </c>
      <c r="KWR78" s="11" t="s">
        <v>100</v>
      </c>
      <c r="KWS78" s="2" t="s">
        <v>105</v>
      </c>
      <c r="KWT78" s="11" t="s">
        <v>224</v>
      </c>
      <c r="KWU78" s="8">
        <v>11968</v>
      </c>
      <c r="KWV78" s="9" t="s">
        <v>243</v>
      </c>
      <c r="KWW78" s="10">
        <v>89</v>
      </c>
      <c r="KWX78" s="11" t="s">
        <v>256</v>
      </c>
      <c r="KWY78" s="11" t="s">
        <v>220</v>
      </c>
      <c r="KWZ78" s="11" t="s">
        <v>100</v>
      </c>
      <c r="KXA78" s="2" t="s">
        <v>105</v>
      </c>
      <c r="KXB78" s="11" t="s">
        <v>224</v>
      </c>
      <c r="KXC78" s="8">
        <v>11968</v>
      </c>
      <c r="KXD78" s="9" t="s">
        <v>243</v>
      </c>
      <c r="KXE78" s="10">
        <v>89</v>
      </c>
      <c r="KXF78" s="11" t="s">
        <v>256</v>
      </c>
      <c r="KXG78" s="11" t="s">
        <v>220</v>
      </c>
      <c r="KXH78" s="11" t="s">
        <v>100</v>
      </c>
      <c r="KXI78" s="2" t="s">
        <v>105</v>
      </c>
      <c r="KXJ78" s="11" t="s">
        <v>224</v>
      </c>
      <c r="KXK78" s="8">
        <v>11968</v>
      </c>
      <c r="KXL78" s="9" t="s">
        <v>243</v>
      </c>
      <c r="KXM78" s="10">
        <v>89</v>
      </c>
      <c r="KXN78" s="11" t="s">
        <v>256</v>
      </c>
      <c r="KXO78" s="11" t="s">
        <v>220</v>
      </c>
      <c r="KXP78" s="11" t="s">
        <v>100</v>
      </c>
      <c r="KXQ78" s="2" t="s">
        <v>105</v>
      </c>
      <c r="KXR78" s="11" t="s">
        <v>224</v>
      </c>
      <c r="KXS78" s="8">
        <v>11968</v>
      </c>
      <c r="KXT78" s="9" t="s">
        <v>243</v>
      </c>
      <c r="KXU78" s="10">
        <v>89</v>
      </c>
      <c r="KXV78" s="11" t="s">
        <v>256</v>
      </c>
      <c r="KXW78" s="11" t="s">
        <v>220</v>
      </c>
      <c r="KXX78" s="11" t="s">
        <v>100</v>
      </c>
      <c r="KXY78" s="2" t="s">
        <v>105</v>
      </c>
      <c r="KXZ78" s="11" t="s">
        <v>224</v>
      </c>
      <c r="KYA78" s="8">
        <v>11968</v>
      </c>
      <c r="KYB78" s="9" t="s">
        <v>243</v>
      </c>
      <c r="KYC78" s="10">
        <v>89</v>
      </c>
      <c r="KYD78" s="11" t="s">
        <v>256</v>
      </c>
      <c r="KYE78" s="11" t="s">
        <v>220</v>
      </c>
      <c r="KYF78" s="11" t="s">
        <v>100</v>
      </c>
      <c r="KYG78" s="2" t="s">
        <v>105</v>
      </c>
      <c r="KYH78" s="11" t="s">
        <v>224</v>
      </c>
      <c r="KYI78" s="8">
        <v>11968</v>
      </c>
      <c r="KYJ78" s="9" t="s">
        <v>243</v>
      </c>
      <c r="KYK78" s="10">
        <v>89</v>
      </c>
      <c r="KYL78" s="11" t="s">
        <v>256</v>
      </c>
      <c r="KYM78" s="11" t="s">
        <v>220</v>
      </c>
      <c r="KYN78" s="11" t="s">
        <v>100</v>
      </c>
      <c r="KYO78" s="2" t="s">
        <v>105</v>
      </c>
      <c r="KYP78" s="11" t="s">
        <v>224</v>
      </c>
      <c r="KYQ78" s="8">
        <v>11968</v>
      </c>
      <c r="KYR78" s="9" t="s">
        <v>243</v>
      </c>
      <c r="KYS78" s="10">
        <v>89</v>
      </c>
      <c r="KYT78" s="11" t="s">
        <v>256</v>
      </c>
      <c r="KYU78" s="11" t="s">
        <v>220</v>
      </c>
      <c r="KYV78" s="11" t="s">
        <v>100</v>
      </c>
      <c r="KYW78" s="2" t="s">
        <v>105</v>
      </c>
      <c r="KYX78" s="11" t="s">
        <v>224</v>
      </c>
      <c r="KYY78" s="8">
        <v>11968</v>
      </c>
      <c r="KYZ78" s="9" t="s">
        <v>243</v>
      </c>
      <c r="KZA78" s="10">
        <v>89</v>
      </c>
      <c r="KZB78" s="11" t="s">
        <v>256</v>
      </c>
      <c r="KZC78" s="11" t="s">
        <v>220</v>
      </c>
      <c r="KZD78" s="11" t="s">
        <v>100</v>
      </c>
      <c r="KZE78" s="2" t="s">
        <v>105</v>
      </c>
      <c r="KZF78" s="11" t="s">
        <v>224</v>
      </c>
      <c r="KZG78" s="8">
        <v>11968</v>
      </c>
      <c r="KZH78" s="9" t="s">
        <v>243</v>
      </c>
      <c r="KZI78" s="10">
        <v>89</v>
      </c>
      <c r="KZJ78" s="11" t="s">
        <v>256</v>
      </c>
      <c r="KZK78" s="11" t="s">
        <v>220</v>
      </c>
      <c r="KZL78" s="11" t="s">
        <v>100</v>
      </c>
      <c r="KZM78" s="2" t="s">
        <v>105</v>
      </c>
      <c r="KZN78" s="11" t="s">
        <v>224</v>
      </c>
      <c r="KZO78" s="8">
        <v>11968</v>
      </c>
      <c r="KZP78" s="9" t="s">
        <v>243</v>
      </c>
      <c r="KZQ78" s="10">
        <v>89</v>
      </c>
      <c r="KZR78" s="11" t="s">
        <v>256</v>
      </c>
      <c r="KZS78" s="11" t="s">
        <v>220</v>
      </c>
      <c r="KZT78" s="11" t="s">
        <v>100</v>
      </c>
      <c r="KZU78" s="2" t="s">
        <v>105</v>
      </c>
      <c r="KZV78" s="11" t="s">
        <v>224</v>
      </c>
      <c r="KZW78" s="8">
        <v>11968</v>
      </c>
      <c r="KZX78" s="9" t="s">
        <v>243</v>
      </c>
      <c r="KZY78" s="10">
        <v>89</v>
      </c>
      <c r="KZZ78" s="11" t="s">
        <v>256</v>
      </c>
      <c r="LAA78" s="11" t="s">
        <v>220</v>
      </c>
      <c r="LAB78" s="11" t="s">
        <v>100</v>
      </c>
      <c r="LAC78" s="2" t="s">
        <v>105</v>
      </c>
      <c r="LAD78" s="11" t="s">
        <v>224</v>
      </c>
      <c r="LAE78" s="8">
        <v>11968</v>
      </c>
      <c r="LAF78" s="9" t="s">
        <v>243</v>
      </c>
      <c r="LAG78" s="10">
        <v>89</v>
      </c>
      <c r="LAH78" s="11" t="s">
        <v>256</v>
      </c>
      <c r="LAI78" s="11" t="s">
        <v>220</v>
      </c>
      <c r="LAJ78" s="11" t="s">
        <v>100</v>
      </c>
      <c r="LAK78" s="2" t="s">
        <v>105</v>
      </c>
      <c r="LAL78" s="11" t="s">
        <v>224</v>
      </c>
      <c r="LAM78" s="8">
        <v>11968</v>
      </c>
      <c r="LAN78" s="9" t="s">
        <v>243</v>
      </c>
      <c r="LAO78" s="10">
        <v>89</v>
      </c>
      <c r="LAP78" s="11" t="s">
        <v>256</v>
      </c>
      <c r="LAQ78" s="11" t="s">
        <v>220</v>
      </c>
      <c r="LAR78" s="11" t="s">
        <v>100</v>
      </c>
      <c r="LAS78" s="2" t="s">
        <v>105</v>
      </c>
      <c r="LAT78" s="11" t="s">
        <v>224</v>
      </c>
      <c r="LAU78" s="8">
        <v>11968</v>
      </c>
      <c r="LAV78" s="9" t="s">
        <v>243</v>
      </c>
      <c r="LAW78" s="10">
        <v>89</v>
      </c>
      <c r="LAX78" s="11" t="s">
        <v>256</v>
      </c>
      <c r="LAY78" s="11" t="s">
        <v>220</v>
      </c>
      <c r="LAZ78" s="11" t="s">
        <v>100</v>
      </c>
      <c r="LBA78" s="2" t="s">
        <v>105</v>
      </c>
      <c r="LBB78" s="11" t="s">
        <v>224</v>
      </c>
      <c r="LBC78" s="8">
        <v>11968</v>
      </c>
      <c r="LBD78" s="9" t="s">
        <v>243</v>
      </c>
      <c r="LBE78" s="10">
        <v>89</v>
      </c>
      <c r="LBF78" s="11" t="s">
        <v>256</v>
      </c>
      <c r="LBG78" s="11" t="s">
        <v>220</v>
      </c>
      <c r="LBH78" s="11" t="s">
        <v>100</v>
      </c>
      <c r="LBI78" s="2" t="s">
        <v>105</v>
      </c>
      <c r="LBJ78" s="11" t="s">
        <v>224</v>
      </c>
      <c r="LBK78" s="8">
        <v>11968</v>
      </c>
      <c r="LBL78" s="9" t="s">
        <v>243</v>
      </c>
      <c r="LBM78" s="10">
        <v>89</v>
      </c>
      <c r="LBN78" s="11" t="s">
        <v>256</v>
      </c>
      <c r="LBO78" s="11" t="s">
        <v>220</v>
      </c>
      <c r="LBP78" s="11" t="s">
        <v>100</v>
      </c>
      <c r="LBQ78" s="2" t="s">
        <v>105</v>
      </c>
      <c r="LBR78" s="11" t="s">
        <v>224</v>
      </c>
      <c r="LBS78" s="8">
        <v>11968</v>
      </c>
      <c r="LBT78" s="9" t="s">
        <v>243</v>
      </c>
      <c r="LBU78" s="10">
        <v>89</v>
      </c>
      <c r="LBV78" s="11" t="s">
        <v>256</v>
      </c>
      <c r="LBW78" s="11" t="s">
        <v>220</v>
      </c>
      <c r="LBX78" s="11" t="s">
        <v>100</v>
      </c>
      <c r="LBY78" s="2" t="s">
        <v>105</v>
      </c>
      <c r="LBZ78" s="11" t="s">
        <v>224</v>
      </c>
      <c r="LCA78" s="8">
        <v>11968</v>
      </c>
      <c r="LCB78" s="9" t="s">
        <v>243</v>
      </c>
      <c r="LCC78" s="10">
        <v>89</v>
      </c>
      <c r="LCD78" s="11" t="s">
        <v>256</v>
      </c>
      <c r="LCE78" s="11" t="s">
        <v>220</v>
      </c>
      <c r="LCF78" s="11" t="s">
        <v>100</v>
      </c>
      <c r="LCG78" s="2" t="s">
        <v>105</v>
      </c>
      <c r="LCH78" s="11" t="s">
        <v>224</v>
      </c>
      <c r="LCI78" s="8">
        <v>11968</v>
      </c>
      <c r="LCJ78" s="9" t="s">
        <v>243</v>
      </c>
      <c r="LCK78" s="10">
        <v>89</v>
      </c>
      <c r="LCL78" s="11" t="s">
        <v>256</v>
      </c>
      <c r="LCM78" s="11" t="s">
        <v>220</v>
      </c>
      <c r="LCN78" s="11" t="s">
        <v>100</v>
      </c>
      <c r="LCO78" s="2" t="s">
        <v>105</v>
      </c>
      <c r="LCP78" s="11" t="s">
        <v>224</v>
      </c>
      <c r="LCQ78" s="8">
        <v>11968</v>
      </c>
      <c r="LCR78" s="9" t="s">
        <v>243</v>
      </c>
      <c r="LCS78" s="10">
        <v>89</v>
      </c>
      <c r="LCT78" s="11" t="s">
        <v>256</v>
      </c>
      <c r="LCU78" s="11" t="s">
        <v>220</v>
      </c>
      <c r="LCV78" s="11" t="s">
        <v>100</v>
      </c>
      <c r="LCW78" s="2" t="s">
        <v>105</v>
      </c>
      <c r="LCX78" s="11" t="s">
        <v>224</v>
      </c>
      <c r="LCY78" s="8">
        <v>11968</v>
      </c>
      <c r="LCZ78" s="9" t="s">
        <v>243</v>
      </c>
      <c r="LDA78" s="10">
        <v>89</v>
      </c>
      <c r="LDB78" s="11" t="s">
        <v>256</v>
      </c>
      <c r="LDC78" s="11" t="s">
        <v>220</v>
      </c>
      <c r="LDD78" s="11" t="s">
        <v>100</v>
      </c>
      <c r="LDE78" s="2" t="s">
        <v>105</v>
      </c>
      <c r="LDF78" s="11" t="s">
        <v>224</v>
      </c>
      <c r="LDG78" s="8">
        <v>11968</v>
      </c>
      <c r="LDH78" s="9" t="s">
        <v>243</v>
      </c>
      <c r="LDI78" s="10">
        <v>89</v>
      </c>
      <c r="LDJ78" s="11" t="s">
        <v>256</v>
      </c>
      <c r="LDK78" s="11" t="s">
        <v>220</v>
      </c>
      <c r="LDL78" s="11" t="s">
        <v>100</v>
      </c>
      <c r="LDM78" s="2" t="s">
        <v>105</v>
      </c>
      <c r="LDN78" s="11" t="s">
        <v>224</v>
      </c>
      <c r="LDO78" s="8">
        <v>11968</v>
      </c>
      <c r="LDP78" s="9" t="s">
        <v>243</v>
      </c>
      <c r="LDQ78" s="10">
        <v>89</v>
      </c>
      <c r="LDR78" s="11" t="s">
        <v>256</v>
      </c>
      <c r="LDS78" s="11" t="s">
        <v>220</v>
      </c>
      <c r="LDT78" s="11" t="s">
        <v>100</v>
      </c>
      <c r="LDU78" s="2" t="s">
        <v>105</v>
      </c>
      <c r="LDV78" s="11" t="s">
        <v>224</v>
      </c>
      <c r="LDW78" s="8">
        <v>11968</v>
      </c>
      <c r="LDX78" s="9" t="s">
        <v>243</v>
      </c>
      <c r="LDY78" s="10">
        <v>89</v>
      </c>
      <c r="LDZ78" s="11" t="s">
        <v>256</v>
      </c>
      <c r="LEA78" s="11" t="s">
        <v>220</v>
      </c>
      <c r="LEB78" s="11" t="s">
        <v>100</v>
      </c>
      <c r="LEC78" s="2" t="s">
        <v>105</v>
      </c>
      <c r="LED78" s="11" t="s">
        <v>224</v>
      </c>
      <c r="LEE78" s="8">
        <v>11968</v>
      </c>
      <c r="LEF78" s="9" t="s">
        <v>243</v>
      </c>
      <c r="LEG78" s="10">
        <v>89</v>
      </c>
      <c r="LEH78" s="11" t="s">
        <v>256</v>
      </c>
      <c r="LEI78" s="11" t="s">
        <v>220</v>
      </c>
      <c r="LEJ78" s="11" t="s">
        <v>100</v>
      </c>
      <c r="LEK78" s="2" t="s">
        <v>105</v>
      </c>
      <c r="LEL78" s="11" t="s">
        <v>224</v>
      </c>
      <c r="LEM78" s="8">
        <v>11968</v>
      </c>
      <c r="LEN78" s="9" t="s">
        <v>243</v>
      </c>
      <c r="LEO78" s="10">
        <v>89</v>
      </c>
      <c r="LEP78" s="11" t="s">
        <v>256</v>
      </c>
      <c r="LEQ78" s="11" t="s">
        <v>220</v>
      </c>
      <c r="LER78" s="11" t="s">
        <v>100</v>
      </c>
      <c r="LES78" s="2" t="s">
        <v>105</v>
      </c>
      <c r="LET78" s="11" t="s">
        <v>224</v>
      </c>
      <c r="LEU78" s="8">
        <v>11968</v>
      </c>
      <c r="LEV78" s="9" t="s">
        <v>243</v>
      </c>
      <c r="LEW78" s="10">
        <v>89</v>
      </c>
      <c r="LEX78" s="11" t="s">
        <v>256</v>
      </c>
      <c r="LEY78" s="11" t="s">
        <v>220</v>
      </c>
      <c r="LEZ78" s="11" t="s">
        <v>100</v>
      </c>
      <c r="LFA78" s="2" t="s">
        <v>105</v>
      </c>
      <c r="LFB78" s="11" t="s">
        <v>224</v>
      </c>
      <c r="LFC78" s="8">
        <v>11968</v>
      </c>
      <c r="LFD78" s="9" t="s">
        <v>243</v>
      </c>
      <c r="LFE78" s="10">
        <v>89</v>
      </c>
      <c r="LFF78" s="11" t="s">
        <v>256</v>
      </c>
      <c r="LFG78" s="11" t="s">
        <v>220</v>
      </c>
      <c r="LFH78" s="11" t="s">
        <v>100</v>
      </c>
      <c r="LFI78" s="2" t="s">
        <v>105</v>
      </c>
      <c r="LFJ78" s="11" t="s">
        <v>224</v>
      </c>
      <c r="LFK78" s="8">
        <v>11968</v>
      </c>
      <c r="LFL78" s="9" t="s">
        <v>243</v>
      </c>
      <c r="LFM78" s="10">
        <v>89</v>
      </c>
      <c r="LFN78" s="11" t="s">
        <v>256</v>
      </c>
      <c r="LFO78" s="11" t="s">
        <v>220</v>
      </c>
      <c r="LFP78" s="11" t="s">
        <v>100</v>
      </c>
      <c r="LFQ78" s="2" t="s">
        <v>105</v>
      </c>
      <c r="LFR78" s="11" t="s">
        <v>224</v>
      </c>
      <c r="LFS78" s="8">
        <v>11968</v>
      </c>
      <c r="LFT78" s="9" t="s">
        <v>243</v>
      </c>
      <c r="LFU78" s="10">
        <v>89</v>
      </c>
      <c r="LFV78" s="11" t="s">
        <v>256</v>
      </c>
      <c r="LFW78" s="11" t="s">
        <v>220</v>
      </c>
      <c r="LFX78" s="11" t="s">
        <v>100</v>
      </c>
      <c r="LFY78" s="2" t="s">
        <v>105</v>
      </c>
      <c r="LFZ78" s="11" t="s">
        <v>224</v>
      </c>
      <c r="LGA78" s="8">
        <v>11968</v>
      </c>
      <c r="LGB78" s="9" t="s">
        <v>243</v>
      </c>
      <c r="LGC78" s="10">
        <v>89</v>
      </c>
      <c r="LGD78" s="11" t="s">
        <v>256</v>
      </c>
      <c r="LGE78" s="11" t="s">
        <v>220</v>
      </c>
      <c r="LGF78" s="11" t="s">
        <v>100</v>
      </c>
      <c r="LGG78" s="2" t="s">
        <v>105</v>
      </c>
      <c r="LGH78" s="11" t="s">
        <v>224</v>
      </c>
      <c r="LGI78" s="8">
        <v>11968</v>
      </c>
      <c r="LGJ78" s="9" t="s">
        <v>243</v>
      </c>
      <c r="LGK78" s="10">
        <v>89</v>
      </c>
      <c r="LGL78" s="11" t="s">
        <v>256</v>
      </c>
      <c r="LGM78" s="11" t="s">
        <v>220</v>
      </c>
      <c r="LGN78" s="11" t="s">
        <v>100</v>
      </c>
      <c r="LGO78" s="2" t="s">
        <v>105</v>
      </c>
      <c r="LGP78" s="11" t="s">
        <v>224</v>
      </c>
      <c r="LGQ78" s="8">
        <v>11968</v>
      </c>
      <c r="LGR78" s="9" t="s">
        <v>243</v>
      </c>
      <c r="LGS78" s="10">
        <v>89</v>
      </c>
      <c r="LGT78" s="11" t="s">
        <v>256</v>
      </c>
      <c r="LGU78" s="11" t="s">
        <v>220</v>
      </c>
      <c r="LGV78" s="11" t="s">
        <v>100</v>
      </c>
      <c r="LGW78" s="2" t="s">
        <v>105</v>
      </c>
      <c r="LGX78" s="11" t="s">
        <v>224</v>
      </c>
      <c r="LGY78" s="8">
        <v>11968</v>
      </c>
      <c r="LGZ78" s="9" t="s">
        <v>243</v>
      </c>
      <c r="LHA78" s="10">
        <v>89</v>
      </c>
      <c r="LHB78" s="11" t="s">
        <v>256</v>
      </c>
      <c r="LHC78" s="11" t="s">
        <v>220</v>
      </c>
      <c r="LHD78" s="11" t="s">
        <v>100</v>
      </c>
      <c r="LHE78" s="2" t="s">
        <v>105</v>
      </c>
      <c r="LHF78" s="11" t="s">
        <v>224</v>
      </c>
      <c r="LHG78" s="8">
        <v>11968</v>
      </c>
      <c r="LHH78" s="9" t="s">
        <v>243</v>
      </c>
      <c r="LHI78" s="10">
        <v>89</v>
      </c>
      <c r="LHJ78" s="11" t="s">
        <v>256</v>
      </c>
      <c r="LHK78" s="11" t="s">
        <v>220</v>
      </c>
      <c r="LHL78" s="11" t="s">
        <v>100</v>
      </c>
      <c r="LHM78" s="2" t="s">
        <v>105</v>
      </c>
      <c r="LHN78" s="11" t="s">
        <v>224</v>
      </c>
      <c r="LHO78" s="8">
        <v>11968</v>
      </c>
      <c r="LHP78" s="9" t="s">
        <v>243</v>
      </c>
      <c r="LHQ78" s="10">
        <v>89</v>
      </c>
      <c r="LHR78" s="11" t="s">
        <v>256</v>
      </c>
      <c r="LHS78" s="11" t="s">
        <v>220</v>
      </c>
      <c r="LHT78" s="11" t="s">
        <v>100</v>
      </c>
      <c r="LHU78" s="2" t="s">
        <v>105</v>
      </c>
      <c r="LHV78" s="11" t="s">
        <v>224</v>
      </c>
      <c r="LHW78" s="8">
        <v>11968</v>
      </c>
      <c r="LHX78" s="9" t="s">
        <v>243</v>
      </c>
      <c r="LHY78" s="10">
        <v>89</v>
      </c>
      <c r="LHZ78" s="11" t="s">
        <v>256</v>
      </c>
      <c r="LIA78" s="11" t="s">
        <v>220</v>
      </c>
      <c r="LIB78" s="11" t="s">
        <v>100</v>
      </c>
      <c r="LIC78" s="2" t="s">
        <v>105</v>
      </c>
      <c r="LID78" s="11" t="s">
        <v>224</v>
      </c>
      <c r="LIE78" s="8">
        <v>11968</v>
      </c>
      <c r="LIF78" s="9" t="s">
        <v>243</v>
      </c>
      <c r="LIG78" s="10">
        <v>89</v>
      </c>
      <c r="LIH78" s="11" t="s">
        <v>256</v>
      </c>
      <c r="LII78" s="11" t="s">
        <v>220</v>
      </c>
      <c r="LIJ78" s="11" t="s">
        <v>100</v>
      </c>
      <c r="LIK78" s="2" t="s">
        <v>105</v>
      </c>
      <c r="LIL78" s="11" t="s">
        <v>224</v>
      </c>
      <c r="LIM78" s="8">
        <v>11968</v>
      </c>
      <c r="LIN78" s="9" t="s">
        <v>243</v>
      </c>
      <c r="LIO78" s="10">
        <v>89</v>
      </c>
      <c r="LIP78" s="11" t="s">
        <v>256</v>
      </c>
      <c r="LIQ78" s="11" t="s">
        <v>220</v>
      </c>
      <c r="LIR78" s="11" t="s">
        <v>100</v>
      </c>
      <c r="LIS78" s="2" t="s">
        <v>105</v>
      </c>
      <c r="LIT78" s="11" t="s">
        <v>224</v>
      </c>
      <c r="LIU78" s="8">
        <v>11968</v>
      </c>
      <c r="LIV78" s="9" t="s">
        <v>243</v>
      </c>
      <c r="LIW78" s="10">
        <v>89</v>
      </c>
      <c r="LIX78" s="11" t="s">
        <v>256</v>
      </c>
      <c r="LIY78" s="11" t="s">
        <v>220</v>
      </c>
      <c r="LIZ78" s="11" t="s">
        <v>100</v>
      </c>
      <c r="LJA78" s="2" t="s">
        <v>105</v>
      </c>
      <c r="LJB78" s="11" t="s">
        <v>224</v>
      </c>
      <c r="LJC78" s="8">
        <v>11968</v>
      </c>
      <c r="LJD78" s="9" t="s">
        <v>243</v>
      </c>
      <c r="LJE78" s="10">
        <v>89</v>
      </c>
      <c r="LJF78" s="11" t="s">
        <v>256</v>
      </c>
      <c r="LJG78" s="11" t="s">
        <v>220</v>
      </c>
      <c r="LJH78" s="11" t="s">
        <v>100</v>
      </c>
      <c r="LJI78" s="2" t="s">
        <v>105</v>
      </c>
      <c r="LJJ78" s="11" t="s">
        <v>224</v>
      </c>
      <c r="LJK78" s="8">
        <v>11968</v>
      </c>
      <c r="LJL78" s="9" t="s">
        <v>243</v>
      </c>
      <c r="LJM78" s="10">
        <v>89</v>
      </c>
      <c r="LJN78" s="11" t="s">
        <v>256</v>
      </c>
      <c r="LJO78" s="11" t="s">
        <v>220</v>
      </c>
      <c r="LJP78" s="11" t="s">
        <v>100</v>
      </c>
      <c r="LJQ78" s="2" t="s">
        <v>105</v>
      </c>
      <c r="LJR78" s="11" t="s">
        <v>224</v>
      </c>
      <c r="LJS78" s="8">
        <v>11968</v>
      </c>
      <c r="LJT78" s="9" t="s">
        <v>243</v>
      </c>
      <c r="LJU78" s="10">
        <v>89</v>
      </c>
      <c r="LJV78" s="11" t="s">
        <v>256</v>
      </c>
      <c r="LJW78" s="11" t="s">
        <v>220</v>
      </c>
      <c r="LJX78" s="11" t="s">
        <v>100</v>
      </c>
      <c r="LJY78" s="2" t="s">
        <v>105</v>
      </c>
      <c r="LJZ78" s="11" t="s">
        <v>224</v>
      </c>
      <c r="LKA78" s="8">
        <v>11968</v>
      </c>
      <c r="LKB78" s="9" t="s">
        <v>243</v>
      </c>
      <c r="LKC78" s="10">
        <v>89</v>
      </c>
      <c r="LKD78" s="11" t="s">
        <v>256</v>
      </c>
      <c r="LKE78" s="11" t="s">
        <v>220</v>
      </c>
      <c r="LKF78" s="11" t="s">
        <v>100</v>
      </c>
      <c r="LKG78" s="2" t="s">
        <v>105</v>
      </c>
      <c r="LKH78" s="11" t="s">
        <v>224</v>
      </c>
      <c r="LKI78" s="8">
        <v>11968</v>
      </c>
      <c r="LKJ78" s="9" t="s">
        <v>243</v>
      </c>
      <c r="LKK78" s="10">
        <v>89</v>
      </c>
      <c r="LKL78" s="11" t="s">
        <v>256</v>
      </c>
      <c r="LKM78" s="11" t="s">
        <v>220</v>
      </c>
      <c r="LKN78" s="11" t="s">
        <v>100</v>
      </c>
      <c r="LKO78" s="2" t="s">
        <v>105</v>
      </c>
      <c r="LKP78" s="11" t="s">
        <v>224</v>
      </c>
      <c r="LKQ78" s="8">
        <v>11968</v>
      </c>
      <c r="LKR78" s="9" t="s">
        <v>243</v>
      </c>
      <c r="LKS78" s="10">
        <v>89</v>
      </c>
      <c r="LKT78" s="11" t="s">
        <v>256</v>
      </c>
      <c r="LKU78" s="11" t="s">
        <v>220</v>
      </c>
      <c r="LKV78" s="11" t="s">
        <v>100</v>
      </c>
      <c r="LKW78" s="2" t="s">
        <v>105</v>
      </c>
      <c r="LKX78" s="11" t="s">
        <v>224</v>
      </c>
      <c r="LKY78" s="8">
        <v>11968</v>
      </c>
      <c r="LKZ78" s="9" t="s">
        <v>243</v>
      </c>
      <c r="LLA78" s="10">
        <v>89</v>
      </c>
      <c r="LLB78" s="11" t="s">
        <v>256</v>
      </c>
      <c r="LLC78" s="11" t="s">
        <v>220</v>
      </c>
      <c r="LLD78" s="11" t="s">
        <v>100</v>
      </c>
      <c r="LLE78" s="2" t="s">
        <v>105</v>
      </c>
      <c r="LLF78" s="11" t="s">
        <v>224</v>
      </c>
      <c r="LLG78" s="8">
        <v>11968</v>
      </c>
      <c r="LLH78" s="9" t="s">
        <v>243</v>
      </c>
      <c r="LLI78" s="10">
        <v>89</v>
      </c>
      <c r="LLJ78" s="11" t="s">
        <v>256</v>
      </c>
      <c r="LLK78" s="11" t="s">
        <v>220</v>
      </c>
      <c r="LLL78" s="11" t="s">
        <v>100</v>
      </c>
      <c r="LLM78" s="2" t="s">
        <v>105</v>
      </c>
      <c r="LLN78" s="11" t="s">
        <v>224</v>
      </c>
      <c r="LLO78" s="8">
        <v>11968</v>
      </c>
      <c r="LLP78" s="9" t="s">
        <v>243</v>
      </c>
      <c r="LLQ78" s="10">
        <v>89</v>
      </c>
      <c r="LLR78" s="11" t="s">
        <v>256</v>
      </c>
      <c r="LLS78" s="11" t="s">
        <v>220</v>
      </c>
      <c r="LLT78" s="11" t="s">
        <v>100</v>
      </c>
      <c r="LLU78" s="2" t="s">
        <v>105</v>
      </c>
      <c r="LLV78" s="11" t="s">
        <v>224</v>
      </c>
      <c r="LLW78" s="8">
        <v>11968</v>
      </c>
      <c r="LLX78" s="9" t="s">
        <v>243</v>
      </c>
      <c r="LLY78" s="10">
        <v>89</v>
      </c>
      <c r="LLZ78" s="11" t="s">
        <v>256</v>
      </c>
      <c r="LMA78" s="11" t="s">
        <v>220</v>
      </c>
      <c r="LMB78" s="11" t="s">
        <v>100</v>
      </c>
      <c r="LMC78" s="2" t="s">
        <v>105</v>
      </c>
      <c r="LMD78" s="11" t="s">
        <v>224</v>
      </c>
      <c r="LME78" s="8">
        <v>11968</v>
      </c>
      <c r="LMF78" s="9" t="s">
        <v>243</v>
      </c>
      <c r="LMG78" s="10">
        <v>89</v>
      </c>
      <c r="LMH78" s="11" t="s">
        <v>256</v>
      </c>
      <c r="LMI78" s="11" t="s">
        <v>220</v>
      </c>
      <c r="LMJ78" s="11" t="s">
        <v>100</v>
      </c>
      <c r="LMK78" s="2" t="s">
        <v>105</v>
      </c>
      <c r="LML78" s="11" t="s">
        <v>224</v>
      </c>
      <c r="LMM78" s="8">
        <v>11968</v>
      </c>
      <c r="LMN78" s="9" t="s">
        <v>243</v>
      </c>
      <c r="LMO78" s="10">
        <v>89</v>
      </c>
      <c r="LMP78" s="11" t="s">
        <v>256</v>
      </c>
      <c r="LMQ78" s="11" t="s">
        <v>220</v>
      </c>
      <c r="LMR78" s="11" t="s">
        <v>100</v>
      </c>
      <c r="LMS78" s="2" t="s">
        <v>105</v>
      </c>
      <c r="LMT78" s="11" t="s">
        <v>224</v>
      </c>
      <c r="LMU78" s="8">
        <v>11968</v>
      </c>
      <c r="LMV78" s="9" t="s">
        <v>243</v>
      </c>
      <c r="LMW78" s="10">
        <v>89</v>
      </c>
      <c r="LMX78" s="11" t="s">
        <v>256</v>
      </c>
      <c r="LMY78" s="11" t="s">
        <v>220</v>
      </c>
      <c r="LMZ78" s="11" t="s">
        <v>100</v>
      </c>
      <c r="LNA78" s="2" t="s">
        <v>105</v>
      </c>
      <c r="LNB78" s="11" t="s">
        <v>224</v>
      </c>
      <c r="LNC78" s="8">
        <v>11968</v>
      </c>
      <c r="LND78" s="9" t="s">
        <v>243</v>
      </c>
      <c r="LNE78" s="10">
        <v>89</v>
      </c>
      <c r="LNF78" s="11" t="s">
        <v>256</v>
      </c>
      <c r="LNG78" s="11" t="s">
        <v>220</v>
      </c>
      <c r="LNH78" s="11" t="s">
        <v>100</v>
      </c>
      <c r="LNI78" s="2" t="s">
        <v>105</v>
      </c>
      <c r="LNJ78" s="11" t="s">
        <v>224</v>
      </c>
      <c r="LNK78" s="8">
        <v>11968</v>
      </c>
      <c r="LNL78" s="9" t="s">
        <v>243</v>
      </c>
      <c r="LNM78" s="10">
        <v>89</v>
      </c>
      <c r="LNN78" s="11" t="s">
        <v>256</v>
      </c>
      <c r="LNO78" s="11" t="s">
        <v>220</v>
      </c>
      <c r="LNP78" s="11" t="s">
        <v>100</v>
      </c>
      <c r="LNQ78" s="2" t="s">
        <v>105</v>
      </c>
      <c r="LNR78" s="11" t="s">
        <v>224</v>
      </c>
      <c r="LNS78" s="8">
        <v>11968</v>
      </c>
      <c r="LNT78" s="9" t="s">
        <v>243</v>
      </c>
      <c r="LNU78" s="10">
        <v>89</v>
      </c>
      <c r="LNV78" s="11" t="s">
        <v>256</v>
      </c>
      <c r="LNW78" s="11" t="s">
        <v>220</v>
      </c>
      <c r="LNX78" s="11" t="s">
        <v>100</v>
      </c>
      <c r="LNY78" s="2" t="s">
        <v>105</v>
      </c>
      <c r="LNZ78" s="11" t="s">
        <v>224</v>
      </c>
      <c r="LOA78" s="8">
        <v>11968</v>
      </c>
      <c r="LOB78" s="9" t="s">
        <v>243</v>
      </c>
      <c r="LOC78" s="10">
        <v>89</v>
      </c>
      <c r="LOD78" s="11" t="s">
        <v>256</v>
      </c>
      <c r="LOE78" s="11" t="s">
        <v>220</v>
      </c>
      <c r="LOF78" s="11" t="s">
        <v>100</v>
      </c>
      <c r="LOG78" s="2" t="s">
        <v>105</v>
      </c>
      <c r="LOH78" s="11" t="s">
        <v>224</v>
      </c>
      <c r="LOI78" s="8">
        <v>11968</v>
      </c>
      <c r="LOJ78" s="9" t="s">
        <v>243</v>
      </c>
      <c r="LOK78" s="10">
        <v>89</v>
      </c>
      <c r="LOL78" s="11" t="s">
        <v>256</v>
      </c>
      <c r="LOM78" s="11" t="s">
        <v>220</v>
      </c>
      <c r="LON78" s="11" t="s">
        <v>100</v>
      </c>
      <c r="LOO78" s="2" t="s">
        <v>105</v>
      </c>
      <c r="LOP78" s="11" t="s">
        <v>224</v>
      </c>
      <c r="LOQ78" s="8">
        <v>11968</v>
      </c>
      <c r="LOR78" s="9" t="s">
        <v>243</v>
      </c>
      <c r="LOS78" s="10">
        <v>89</v>
      </c>
      <c r="LOT78" s="11" t="s">
        <v>256</v>
      </c>
      <c r="LOU78" s="11" t="s">
        <v>220</v>
      </c>
      <c r="LOV78" s="11" t="s">
        <v>100</v>
      </c>
      <c r="LOW78" s="2" t="s">
        <v>105</v>
      </c>
      <c r="LOX78" s="11" t="s">
        <v>224</v>
      </c>
      <c r="LOY78" s="8">
        <v>11968</v>
      </c>
      <c r="LOZ78" s="9" t="s">
        <v>243</v>
      </c>
      <c r="LPA78" s="10">
        <v>89</v>
      </c>
      <c r="LPB78" s="11" t="s">
        <v>256</v>
      </c>
      <c r="LPC78" s="11" t="s">
        <v>220</v>
      </c>
      <c r="LPD78" s="11" t="s">
        <v>100</v>
      </c>
      <c r="LPE78" s="2" t="s">
        <v>105</v>
      </c>
      <c r="LPF78" s="11" t="s">
        <v>224</v>
      </c>
      <c r="LPG78" s="8">
        <v>11968</v>
      </c>
      <c r="LPH78" s="9" t="s">
        <v>243</v>
      </c>
      <c r="LPI78" s="10">
        <v>89</v>
      </c>
      <c r="LPJ78" s="11" t="s">
        <v>256</v>
      </c>
      <c r="LPK78" s="11" t="s">
        <v>220</v>
      </c>
      <c r="LPL78" s="11" t="s">
        <v>100</v>
      </c>
      <c r="LPM78" s="2" t="s">
        <v>105</v>
      </c>
      <c r="LPN78" s="11" t="s">
        <v>224</v>
      </c>
      <c r="LPO78" s="8">
        <v>11968</v>
      </c>
      <c r="LPP78" s="9" t="s">
        <v>243</v>
      </c>
      <c r="LPQ78" s="10">
        <v>89</v>
      </c>
      <c r="LPR78" s="11" t="s">
        <v>256</v>
      </c>
      <c r="LPS78" s="11" t="s">
        <v>220</v>
      </c>
      <c r="LPT78" s="11" t="s">
        <v>100</v>
      </c>
      <c r="LPU78" s="2" t="s">
        <v>105</v>
      </c>
      <c r="LPV78" s="11" t="s">
        <v>224</v>
      </c>
      <c r="LPW78" s="8">
        <v>11968</v>
      </c>
      <c r="LPX78" s="9" t="s">
        <v>243</v>
      </c>
      <c r="LPY78" s="10">
        <v>89</v>
      </c>
      <c r="LPZ78" s="11" t="s">
        <v>256</v>
      </c>
      <c r="LQA78" s="11" t="s">
        <v>220</v>
      </c>
      <c r="LQB78" s="11" t="s">
        <v>100</v>
      </c>
      <c r="LQC78" s="2" t="s">
        <v>105</v>
      </c>
      <c r="LQD78" s="11" t="s">
        <v>224</v>
      </c>
      <c r="LQE78" s="8">
        <v>11968</v>
      </c>
      <c r="LQF78" s="9" t="s">
        <v>243</v>
      </c>
      <c r="LQG78" s="10">
        <v>89</v>
      </c>
      <c r="LQH78" s="11" t="s">
        <v>256</v>
      </c>
      <c r="LQI78" s="11" t="s">
        <v>220</v>
      </c>
      <c r="LQJ78" s="11" t="s">
        <v>100</v>
      </c>
      <c r="LQK78" s="2" t="s">
        <v>105</v>
      </c>
      <c r="LQL78" s="11" t="s">
        <v>224</v>
      </c>
      <c r="LQM78" s="8">
        <v>11968</v>
      </c>
      <c r="LQN78" s="9" t="s">
        <v>243</v>
      </c>
      <c r="LQO78" s="10">
        <v>89</v>
      </c>
      <c r="LQP78" s="11" t="s">
        <v>256</v>
      </c>
      <c r="LQQ78" s="11" t="s">
        <v>220</v>
      </c>
      <c r="LQR78" s="11" t="s">
        <v>100</v>
      </c>
      <c r="LQS78" s="2" t="s">
        <v>105</v>
      </c>
      <c r="LQT78" s="11" t="s">
        <v>224</v>
      </c>
      <c r="LQU78" s="8">
        <v>11968</v>
      </c>
      <c r="LQV78" s="9" t="s">
        <v>243</v>
      </c>
      <c r="LQW78" s="10">
        <v>89</v>
      </c>
      <c r="LQX78" s="11" t="s">
        <v>256</v>
      </c>
      <c r="LQY78" s="11" t="s">
        <v>220</v>
      </c>
      <c r="LQZ78" s="11" t="s">
        <v>100</v>
      </c>
      <c r="LRA78" s="2" t="s">
        <v>105</v>
      </c>
      <c r="LRB78" s="11" t="s">
        <v>224</v>
      </c>
      <c r="LRC78" s="8">
        <v>11968</v>
      </c>
      <c r="LRD78" s="9" t="s">
        <v>243</v>
      </c>
      <c r="LRE78" s="10">
        <v>89</v>
      </c>
      <c r="LRF78" s="11" t="s">
        <v>256</v>
      </c>
      <c r="LRG78" s="11" t="s">
        <v>220</v>
      </c>
      <c r="LRH78" s="11" t="s">
        <v>100</v>
      </c>
      <c r="LRI78" s="2" t="s">
        <v>105</v>
      </c>
      <c r="LRJ78" s="11" t="s">
        <v>224</v>
      </c>
      <c r="LRK78" s="8">
        <v>11968</v>
      </c>
      <c r="LRL78" s="9" t="s">
        <v>243</v>
      </c>
      <c r="LRM78" s="10">
        <v>89</v>
      </c>
      <c r="LRN78" s="11" t="s">
        <v>256</v>
      </c>
      <c r="LRO78" s="11" t="s">
        <v>220</v>
      </c>
      <c r="LRP78" s="11" t="s">
        <v>100</v>
      </c>
      <c r="LRQ78" s="2" t="s">
        <v>105</v>
      </c>
      <c r="LRR78" s="11" t="s">
        <v>224</v>
      </c>
      <c r="LRS78" s="8">
        <v>11968</v>
      </c>
      <c r="LRT78" s="9" t="s">
        <v>243</v>
      </c>
      <c r="LRU78" s="10">
        <v>89</v>
      </c>
      <c r="LRV78" s="11" t="s">
        <v>256</v>
      </c>
      <c r="LRW78" s="11" t="s">
        <v>220</v>
      </c>
      <c r="LRX78" s="11" t="s">
        <v>100</v>
      </c>
      <c r="LRY78" s="2" t="s">
        <v>105</v>
      </c>
      <c r="LRZ78" s="11" t="s">
        <v>224</v>
      </c>
      <c r="LSA78" s="8">
        <v>11968</v>
      </c>
      <c r="LSB78" s="9" t="s">
        <v>243</v>
      </c>
      <c r="LSC78" s="10">
        <v>89</v>
      </c>
      <c r="LSD78" s="11" t="s">
        <v>256</v>
      </c>
      <c r="LSE78" s="11" t="s">
        <v>220</v>
      </c>
      <c r="LSF78" s="11" t="s">
        <v>100</v>
      </c>
      <c r="LSG78" s="2" t="s">
        <v>105</v>
      </c>
      <c r="LSH78" s="11" t="s">
        <v>224</v>
      </c>
      <c r="LSI78" s="8">
        <v>11968</v>
      </c>
      <c r="LSJ78" s="9" t="s">
        <v>243</v>
      </c>
      <c r="LSK78" s="10">
        <v>89</v>
      </c>
      <c r="LSL78" s="11" t="s">
        <v>256</v>
      </c>
      <c r="LSM78" s="11" t="s">
        <v>220</v>
      </c>
      <c r="LSN78" s="11" t="s">
        <v>100</v>
      </c>
      <c r="LSO78" s="2" t="s">
        <v>105</v>
      </c>
      <c r="LSP78" s="11" t="s">
        <v>224</v>
      </c>
      <c r="LSQ78" s="8">
        <v>11968</v>
      </c>
      <c r="LSR78" s="9" t="s">
        <v>243</v>
      </c>
      <c r="LSS78" s="10">
        <v>89</v>
      </c>
      <c r="LST78" s="11" t="s">
        <v>256</v>
      </c>
      <c r="LSU78" s="11" t="s">
        <v>220</v>
      </c>
      <c r="LSV78" s="11" t="s">
        <v>100</v>
      </c>
      <c r="LSW78" s="2" t="s">
        <v>105</v>
      </c>
      <c r="LSX78" s="11" t="s">
        <v>224</v>
      </c>
      <c r="LSY78" s="8">
        <v>11968</v>
      </c>
      <c r="LSZ78" s="9" t="s">
        <v>243</v>
      </c>
      <c r="LTA78" s="10">
        <v>89</v>
      </c>
      <c r="LTB78" s="11" t="s">
        <v>256</v>
      </c>
      <c r="LTC78" s="11" t="s">
        <v>220</v>
      </c>
      <c r="LTD78" s="11" t="s">
        <v>100</v>
      </c>
      <c r="LTE78" s="2" t="s">
        <v>105</v>
      </c>
      <c r="LTF78" s="11" t="s">
        <v>224</v>
      </c>
      <c r="LTG78" s="8">
        <v>11968</v>
      </c>
      <c r="LTH78" s="9" t="s">
        <v>243</v>
      </c>
      <c r="LTI78" s="10">
        <v>89</v>
      </c>
      <c r="LTJ78" s="11" t="s">
        <v>256</v>
      </c>
      <c r="LTK78" s="11" t="s">
        <v>220</v>
      </c>
      <c r="LTL78" s="11" t="s">
        <v>100</v>
      </c>
      <c r="LTM78" s="2" t="s">
        <v>105</v>
      </c>
      <c r="LTN78" s="11" t="s">
        <v>224</v>
      </c>
      <c r="LTO78" s="8">
        <v>11968</v>
      </c>
      <c r="LTP78" s="9" t="s">
        <v>243</v>
      </c>
      <c r="LTQ78" s="10">
        <v>89</v>
      </c>
      <c r="LTR78" s="11" t="s">
        <v>256</v>
      </c>
      <c r="LTS78" s="11" t="s">
        <v>220</v>
      </c>
      <c r="LTT78" s="11" t="s">
        <v>100</v>
      </c>
      <c r="LTU78" s="2" t="s">
        <v>105</v>
      </c>
      <c r="LTV78" s="11" t="s">
        <v>224</v>
      </c>
      <c r="LTW78" s="8">
        <v>11968</v>
      </c>
      <c r="LTX78" s="9" t="s">
        <v>243</v>
      </c>
      <c r="LTY78" s="10">
        <v>89</v>
      </c>
      <c r="LTZ78" s="11" t="s">
        <v>256</v>
      </c>
      <c r="LUA78" s="11" t="s">
        <v>220</v>
      </c>
      <c r="LUB78" s="11" t="s">
        <v>100</v>
      </c>
      <c r="LUC78" s="2" t="s">
        <v>105</v>
      </c>
      <c r="LUD78" s="11" t="s">
        <v>224</v>
      </c>
      <c r="LUE78" s="8">
        <v>11968</v>
      </c>
      <c r="LUF78" s="9" t="s">
        <v>243</v>
      </c>
      <c r="LUG78" s="10">
        <v>89</v>
      </c>
      <c r="LUH78" s="11" t="s">
        <v>256</v>
      </c>
      <c r="LUI78" s="11" t="s">
        <v>220</v>
      </c>
      <c r="LUJ78" s="11" t="s">
        <v>100</v>
      </c>
      <c r="LUK78" s="2" t="s">
        <v>105</v>
      </c>
      <c r="LUL78" s="11" t="s">
        <v>224</v>
      </c>
      <c r="LUM78" s="8">
        <v>11968</v>
      </c>
      <c r="LUN78" s="9" t="s">
        <v>243</v>
      </c>
      <c r="LUO78" s="10">
        <v>89</v>
      </c>
      <c r="LUP78" s="11" t="s">
        <v>256</v>
      </c>
      <c r="LUQ78" s="11" t="s">
        <v>220</v>
      </c>
      <c r="LUR78" s="11" t="s">
        <v>100</v>
      </c>
      <c r="LUS78" s="2" t="s">
        <v>105</v>
      </c>
      <c r="LUT78" s="11" t="s">
        <v>224</v>
      </c>
      <c r="LUU78" s="8">
        <v>11968</v>
      </c>
      <c r="LUV78" s="9" t="s">
        <v>243</v>
      </c>
      <c r="LUW78" s="10">
        <v>89</v>
      </c>
      <c r="LUX78" s="11" t="s">
        <v>256</v>
      </c>
      <c r="LUY78" s="11" t="s">
        <v>220</v>
      </c>
      <c r="LUZ78" s="11" t="s">
        <v>100</v>
      </c>
      <c r="LVA78" s="2" t="s">
        <v>105</v>
      </c>
      <c r="LVB78" s="11" t="s">
        <v>224</v>
      </c>
      <c r="LVC78" s="8">
        <v>11968</v>
      </c>
      <c r="LVD78" s="9" t="s">
        <v>243</v>
      </c>
      <c r="LVE78" s="10">
        <v>89</v>
      </c>
      <c r="LVF78" s="11" t="s">
        <v>256</v>
      </c>
      <c r="LVG78" s="11" t="s">
        <v>220</v>
      </c>
      <c r="LVH78" s="11" t="s">
        <v>100</v>
      </c>
      <c r="LVI78" s="2" t="s">
        <v>105</v>
      </c>
      <c r="LVJ78" s="11" t="s">
        <v>224</v>
      </c>
      <c r="LVK78" s="8">
        <v>11968</v>
      </c>
      <c r="LVL78" s="9" t="s">
        <v>243</v>
      </c>
      <c r="LVM78" s="10">
        <v>89</v>
      </c>
      <c r="LVN78" s="11" t="s">
        <v>256</v>
      </c>
      <c r="LVO78" s="11" t="s">
        <v>220</v>
      </c>
      <c r="LVP78" s="11" t="s">
        <v>100</v>
      </c>
      <c r="LVQ78" s="2" t="s">
        <v>105</v>
      </c>
      <c r="LVR78" s="11" t="s">
        <v>224</v>
      </c>
      <c r="LVS78" s="8">
        <v>11968</v>
      </c>
      <c r="LVT78" s="9" t="s">
        <v>243</v>
      </c>
      <c r="LVU78" s="10">
        <v>89</v>
      </c>
      <c r="LVV78" s="11" t="s">
        <v>256</v>
      </c>
      <c r="LVW78" s="11" t="s">
        <v>220</v>
      </c>
      <c r="LVX78" s="11" t="s">
        <v>100</v>
      </c>
      <c r="LVY78" s="2" t="s">
        <v>105</v>
      </c>
      <c r="LVZ78" s="11" t="s">
        <v>224</v>
      </c>
      <c r="LWA78" s="8">
        <v>11968</v>
      </c>
      <c r="LWB78" s="9" t="s">
        <v>243</v>
      </c>
      <c r="LWC78" s="10">
        <v>89</v>
      </c>
      <c r="LWD78" s="11" t="s">
        <v>256</v>
      </c>
      <c r="LWE78" s="11" t="s">
        <v>220</v>
      </c>
      <c r="LWF78" s="11" t="s">
        <v>100</v>
      </c>
      <c r="LWG78" s="2" t="s">
        <v>105</v>
      </c>
      <c r="LWH78" s="11" t="s">
        <v>224</v>
      </c>
      <c r="LWI78" s="8">
        <v>11968</v>
      </c>
      <c r="LWJ78" s="9" t="s">
        <v>243</v>
      </c>
      <c r="LWK78" s="10">
        <v>89</v>
      </c>
      <c r="LWL78" s="11" t="s">
        <v>256</v>
      </c>
      <c r="LWM78" s="11" t="s">
        <v>220</v>
      </c>
      <c r="LWN78" s="11" t="s">
        <v>100</v>
      </c>
      <c r="LWO78" s="2" t="s">
        <v>105</v>
      </c>
      <c r="LWP78" s="11" t="s">
        <v>224</v>
      </c>
      <c r="LWQ78" s="8">
        <v>11968</v>
      </c>
      <c r="LWR78" s="9" t="s">
        <v>243</v>
      </c>
      <c r="LWS78" s="10">
        <v>89</v>
      </c>
      <c r="LWT78" s="11" t="s">
        <v>256</v>
      </c>
      <c r="LWU78" s="11" t="s">
        <v>220</v>
      </c>
      <c r="LWV78" s="11" t="s">
        <v>100</v>
      </c>
      <c r="LWW78" s="2" t="s">
        <v>105</v>
      </c>
      <c r="LWX78" s="11" t="s">
        <v>224</v>
      </c>
      <c r="LWY78" s="8">
        <v>11968</v>
      </c>
      <c r="LWZ78" s="9" t="s">
        <v>243</v>
      </c>
      <c r="LXA78" s="10">
        <v>89</v>
      </c>
      <c r="LXB78" s="11" t="s">
        <v>256</v>
      </c>
      <c r="LXC78" s="11" t="s">
        <v>220</v>
      </c>
      <c r="LXD78" s="11" t="s">
        <v>100</v>
      </c>
      <c r="LXE78" s="2" t="s">
        <v>105</v>
      </c>
      <c r="LXF78" s="11" t="s">
        <v>224</v>
      </c>
      <c r="LXG78" s="8">
        <v>11968</v>
      </c>
      <c r="LXH78" s="9" t="s">
        <v>243</v>
      </c>
      <c r="LXI78" s="10">
        <v>89</v>
      </c>
      <c r="LXJ78" s="11" t="s">
        <v>256</v>
      </c>
      <c r="LXK78" s="11" t="s">
        <v>220</v>
      </c>
      <c r="LXL78" s="11" t="s">
        <v>100</v>
      </c>
      <c r="LXM78" s="2" t="s">
        <v>105</v>
      </c>
      <c r="LXN78" s="11" t="s">
        <v>224</v>
      </c>
      <c r="LXO78" s="8">
        <v>11968</v>
      </c>
      <c r="LXP78" s="9" t="s">
        <v>243</v>
      </c>
      <c r="LXQ78" s="10">
        <v>89</v>
      </c>
      <c r="LXR78" s="11" t="s">
        <v>256</v>
      </c>
      <c r="LXS78" s="11" t="s">
        <v>220</v>
      </c>
      <c r="LXT78" s="11" t="s">
        <v>100</v>
      </c>
      <c r="LXU78" s="2" t="s">
        <v>105</v>
      </c>
      <c r="LXV78" s="11" t="s">
        <v>224</v>
      </c>
      <c r="LXW78" s="8">
        <v>11968</v>
      </c>
      <c r="LXX78" s="9" t="s">
        <v>243</v>
      </c>
      <c r="LXY78" s="10">
        <v>89</v>
      </c>
      <c r="LXZ78" s="11" t="s">
        <v>256</v>
      </c>
      <c r="LYA78" s="11" t="s">
        <v>220</v>
      </c>
      <c r="LYB78" s="11" t="s">
        <v>100</v>
      </c>
      <c r="LYC78" s="2" t="s">
        <v>105</v>
      </c>
      <c r="LYD78" s="11" t="s">
        <v>224</v>
      </c>
      <c r="LYE78" s="8">
        <v>11968</v>
      </c>
      <c r="LYF78" s="9" t="s">
        <v>243</v>
      </c>
      <c r="LYG78" s="10">
        <v>89</v>
      </c>
      <c r="LYH78" s="11" t="s">
        <v>256</v>
      </c>
      <c r="LYI78" s="11" t="s">
        <v>220</v>
      </c>
      <c r="LYJ78" s="11" t="s">
        <v>100</v>
      </c>
      <c r="LYK78" s="2" t="s">
        <v>105</v>
      </c>
      <c r="LYL78" s="11" t="s">
        <v>224</v>
      </c>
      <c r="LYM78" s="8">
        <v>11968</v>
      </c>
      <c r="LYN78" s="9" t="s">
        <v>243</v>
      </c>
      <c r="LYO78" s="10">
        <v>89</v>
      </c>
      <c r="LYP78" s="11" t="s">
        <v>256</v>
      </c>
      <c r="LYQ78" s="11" t="s">
        <v>220</v>
      </c>
      <c r="LYR78" s="11" t="s">
        <v>100</v>
      </c>
      <c r="LYS78" s="2" t="s">
        <v>105</v>
      </c>
      <c r="LYT78" s="11" t="s">
        <v>224</v>
      </c>
      <c r="LYU78" s="8">
        <v>11968</v>
      </c>
      <c r="LYV78" s="9" t="s">
        <v>243</v>
      </c>
      <c r="LYW78" s="10">
        <v>89</v>
      </c>
      <c r="LYX78" s="11" t="s">
        <v>256</v>
      </c>
      <c r="LYY78" s="11" t="s">
        <v>220</v>
      </c>
      <c r="LYZ78" s="11" t="s">
        <v>100</v>
      </c>
      <c r="LZA78" s="2" t="s">
        <v>105</v>
      </c>
      <c r="LZB78" s="11" t="s">
        <v>224</v>
      </c>
      <c r="LZC78" s="8">
        <v>11968</v>
      </c>
      <c r="LZD78" s="9" t="s">
        <v>243</v>
      </c>
      <c r="LZE78" s="10">
        <v>89</v>
      </c>
      <c r="LZF78" s="11" t="s">
        <v>256</v>
      </c>
      <c r="LZG78" s="11" t="s">
        <v>220</v>
      </c>
      <c r="LZH78" s="11" t="s">
        <v>100</v>
      </c>
      <c r="LZI78" s="2" t="s">
        <v>105</v>
      </c>
      <c r="LZJ78" s="11" t="s">
        <v>224</v>
      </c>
      <c r="LZK78" s="8">
        <v>11968</v>
      </c>
      <c r="LZL78" s="9" t="s">
        <v>243</v>
      </c>
      <c r="LZM78" s="10">
        <v>89</v>
      </c>
      <c r="LZN78" s="11" t="s">
        <v>256</v>
      </c>
      <c r="LZO78" s="11" t="s">
        <v>220</v>
      </c>
      <c r="LZP78" s="11" t="s">
        <v>100</v>
      </c>
      <c r="LZQ78" s="2" t="s">
        <v>105</v>
      </c>
      <c r="LZR78" s="11" t="s">
        <v>224</v>
      </c>
      <c r="LZS78" s="8">
        <v>11968</v>
      </c>
      <c r="LZT78" s="9" t="s">
        <v>243</v>
      </c>
      <c r="LZU78" s="10">
        <v>89</v>
      </c>
      <c r="LZV78" s="11" t="s">
        <v>256</v>
      </c>
      <c r="LZW78" s="11" t="s">
        <v>220</v>
      </c>
      <c r="LZX78" s="11" t="s">
        <v>100</v>
      </c>
      <c r="LZY78" s="2" t="s">
        <v>105</v>
      </c>
      <c r="LZZ78" s="11" t="s">
        <v>224</v>
      </c>
      <c r="MAA78" s="8">
        <v>11968</v>
      </c>
      <c r="MAB78" s="9" t="s">
        <v>243</v>
      </c>
      <c r="MAC78" s="10">
        <v>89</v>
      </c>
      <c r="MAD78" s="11" t="s">
        <v>256</v>
      </c>
      <c r="MAE78" s="11" t="s">
        <v>220</v>
      </c>
      <c r="MAF78" s="11" t="s">
        <v>100</v>
      </c>
      <c r="MAG78" s="2" t="s">
        <v>105</v>
      </c>
      <c r="MAH78" s="11" t="s">
        <v>224</v>
      </c>
      <c r="MAI78" s="8">
        <v>11968</v>
      </c>
      <c r="MAJ78" s="9" t="s">
        <v>243</v>
      </c>
      <c r="MAK78" s="10">
        <v>89</v>
      </c>
      <c r="MAL78" s="11" t="s">
        <v>256</v>
      </c>
      <c r="MAM78" s="11" t="s">
        <v>220</v>
      </c>
      <c r="MAN78" s="11" t="s">
        <v>100</v>
      </c>
      <c r="MAO78" s="2" t="s">
        <v>105</v>
      </c>
      <c r="MAP78" s="11" t="s">
        <v>224</v>
      </c>
      <c r="MAQ78" s="8">
        <v>11968</v>
      </c>
      <c r="MAR78" s="9" t="s">
        <v>243</v>
      </c>
      <c r="MAS78" s="10">
        <v>89</v>
      </c>
      <c r="MAT78" s="11" t="s">
        <v>256</v>
      </c>
      <c r="MAU78" s="11" t="s">
        <v>220</v>
      </c>
      <c r="MAV78" s="11" t="s">
        <v>100</v>
      </c>
      <c r="MAW78" s="2" t="s">
        <v>105</v>
      </c>
      <c r="MAX78" s="11" t="s">
        <v>224</v>
      </c>
      <c r="MAY78" s="8">
        <v>11968</v>
      </c>
      <c r="MAZ78" s="9" t="s">
        <v>243</v>
      </c>
      <c r="MBA78" s="10">
        <v>89</v>
      </c>
      <c r="MBB78" s="11" t="s">
        <v>256</v>
      </c>
      <c r="MBC78" s="11" t="s">
        <v>220</v>
      </c>
      <c r="MBD78" s="11" t="s">
        <v>100</v>
      </c>
      <c r="MBE78" s="2" t="s">
        <v>105</v>
      </c>
      <c r="MBF78" s="11" t="s">
        <v>224</v>
      </c>
      <c r="MBG78" s="8">
        <v>11968</v>
      </c>
      <c r="MBH78" s="9" t="s">
        <v>243</v>
      </c>
      <c r="MBI78" s="10">
        <v>89</v>
      </c>
      <c r="MBJ78" s="11" t="s">
        <v>256</v>
      </c>
      <c r="MBK78" s="11" t="s">
        <v>220</v>
      </c>
      <c r="MBL78" s="11" t="s">
        <v>100</v>
      </c>
      <c r="MBM78" s="2" t="s">
        <v>105</v>
      </c>
      <c r="MBN78" s="11" t="s">
        <v>224</v>
      </c>
      <c r="MBO78" s="8">
        <v>11968</v>
      </c>
      <c r="MBP78" s="9" t="s">
        <v>243</v>
      </c>
      <c r="MBQ78" s="10">
        <v>89</v>
      </c>
      <c r="MBR78" s="11" t="s">
        <v>256</v>
      </c>
      <c r="MBS78" s="11" t="s">
        <v>220</v>
      </c>
      <c r="MBT78" s="11" t="s">
        <v>100</v>
      </c>
      <c r="MBU78" s="2" t="s">
        <v>105</v>
      </c>
      <c r="MBV78" s="11" t="s">
        <v>224</v>
      </c>
      <c r="MBW78" s="8">
        <v>11968</v>
      </c>
      <c r="MBX78" s="9" t="s">
        <v>243</v>
      </c>
      <c r="MBY78" s="10">
        <v>89</v>
      </c>
      <c r="MBZ78" s="11" t="s">
        <v>256</v>
      </c>
      <c r="MCA78" s="11" t="s">
        <v>220</v>
      </c>
      <c r="MCB78" s="11" t="s">
        <v>100</v>
      </c>
      <c r="MCC78" s="2" t="s">
        <v>105</v>
      </c>
      <c r="MCD78" s="11" t="s">
        <v>224</v>
      </c>
      <c r="MCE78" s="8">
        <v>11968</v>
      </c>
      <c r="MCF78" s="9" t="s">
        <v>243</v>
      </c>
      <c r="MCG78" s="10">
        <v>89</v>
      </c>
      <c r="MCH78" s="11" t="s">
        <v>256</v>
      </c>
      <c r="MCI78" s="11" t="s">
        <v>220</v>
      </c>
      <c r="MCJ78" s="11" t="s">
        <v>100</v>
      </c>
      <c r="MCK78" s="2" t="s">
        <v>105</v>
      </c>
      <c r="MCL78" s="11" t="s">
        <v>224</v>
      </c>
      <c r="MCM78" s="8">
        <v>11968</v>
      </c>
      <c r="MCN78" s="9" t="s">
        <v>243</v>
      </c>
      <c r="MCO78" s="10">
        <v>89</v>
      </c>
      <c r="MCP78" s="11" t="s">
        <v>256</v>
      </c>
      <c r="MCQ78" s="11" t="s">
        <v>220</v>
      </c>
      <c r="MCR78" s="11" t="s">
        <v>100</v>
      </c>
      <c r="MCS78" s="2" t="s">
        <v>105</v>
      </c>
      <c r="MCT78" s="11" t="s">
        <v>224</v>
      </c>
      <c r="MCU78" s="8">
        <v>11968</v>
      </c>
      <c r="MCV78" s="9" t="s">
        <v>243</v>
      </c>
      <c r="MCW78" s="10">
        <v>89</v>
      </c>
      <c r="MCX78" s="11" t="s">
        <v>256</v>
      </c>
      <c r="MCY78" s="11" t="s">
        <v>220</v>
      </c>
      <c r="MCZ78" s="11" t="s">
        <v>100</v>
      </c>
      <c r="MDA78" s="2" t="s">
        <v>105</v>
      </c>
      <c r="MDB78" s="11" t="s">
        <v>224</v>
      </c>
      <c r="MDC78" s="8">
        <v>11968</v>
      </c>
      <c r="MDD78" s="9" t="s">
        <v>243</v>
      </c>
      <c r="MDE78" s="10">
        <v>89</v>
      </c>
      <c r="MDF78" s="11" t="s">
        <v>256</v>
      </c>
      <c r="MDG78" s="11" t="s">
        <v>220</v>
      </c>
      <c r="MDH78" s="11" t="s">
        <v>100</v>
      </c>
      <c r="MDI78" s="2" t="s">
        <v>105</v>
      </c>
      <c r="MDJ78" s="11" t="s">
        <v>224</v>
      </c>
      <c r="MDK78" s="8">
        <v>11968</v>
      </c>
      <c r="MDL78" s="9" t="s">
        <v>243</v>
      </c>
      <c r="MDM78" s="10">
        <v>89</v>
      </c>
      <c r="MDN78" s="11" t="s">
        <v>256</v>
      </c>
      <c r="MDO78" s="11" t="s">
        <v>220</v>
      </c>
      <c r="MDP78" s="11" t="s">
        <v>100</v>
      </c>
      <c r="MDQ78" s="2" t="s">
        <v>105</v>
      </c>
      <c r="MDR78" s="11" t="s">
        <v>224</v>
      </c>
      <c r="MDS78" s="8">
        <v>11968</v>
      </c>
      <c r="MDT78" s="9" t="s">
        <v>243</v>
      </c>
      <c r="MDU78" s="10">
        <v>89</v>
      </c>
      <c r="MDV78" s="11" t="s">
        <v>256</v>
      </c>
      <c r="MDW78" s="11" t="s">
        <v>220</v>
      </c>
      <c r="MDX78" s="11" t="s">
        <v>100</v>
      </c>
      <c r="MDY78" s="2" t="s">
        <v>105</v>
      </c>
      <c r="MDZ78" s="11" t="s">
        <v>224</v>
      </c>
      <c r="MEA78" s="8">
        <v>11968</v>
      </c>
      <c r="MEB78" s="9" t="s">
        <v>243</v>
      </c>
      <c r="MEC78" s="10">
        <v>89</v>
      </c>
      <c r="MED78" s="11" t="s">
        <v>256</v>
      </c>
      <c r="MEE78" s="11" t="s">
        <v>220</v>
      </c>
      <c r="MEF78" s="11" t="s">
        <v>100</v>
      </c>
      <c r="MEG78" s="2" t="s">
        <v>105</v>
      </c>
      <c r="MEH78" s="11" t="s">
        <v>224</v>
      </c>
      <c r="MEI78" s="8">
        <v>11968</v>
      </c>
      <c r="MEJ78" s="9" t="s">
        <v>243</v>
      </c>
      <c r="MEK78" s="10">
        <v>89</v>
      </c>
      <c r="MEL78" s="11" t="s">
        <v>256</v>
      </c>
      <c r="MEM78" s="11" t="s">
        <v>220</v>
      </c>
      <c r="MEN78" s="11" t="s">
        <v>100</v>
      </c>
      <c r="MEO78" s="2" t="s">
        <v>105</v>
      </c>
      <c r="MEP78" s="11" t="s">
        <v>224</v>
      </c>
      <c r="MEQ78" s="8">
        <v>11968</v>
      </c>
      <c r="MER78" s="9" t="s">
        <v>243</v>
      </c>
      <c r="MES78" s="10">
        <v>89</v>
      </c>
      <c r="MET78" s="11" t="s">
        <v>256</v>
      </c>
      <c r="MEU78" s="11" t="s">
        <v>220</v>
      </c>
      <c r="MEV78" s="11" t="s">
        <v>100</v>
      </c>
      <c r="MEW78" s="2" t="s">
        <v>105</v>
      </c>
      <c r="MEX78" s="11" t="s">
        <v>224</v>
      </c>
      <c r="MEY78" s="8">
        <v>11968</v>
      </c>
      <c r="MEZ78" s="9" t="s">
        <v>243</v>
      </c>
      <c r="MFA78" s="10">
        <v>89</v>
      </c>
      <c r="MFB78" s="11" t="s">
        <v>256</v>
      </c>
      <c r="MFC78" s="11" t="s">
        <v>220</v>
      </c>
      <c r="MFD78" s="11" t="s">
        <v>100</v>
      </c>
      <c r="MFE78" s="2" t="s">
        <v>105</v>
      </c>
      <c r="MFF78" s="11" t="s">
        <v>224</v>
      </c>
      <c r="MFG78" s="8">
        <v>11968</v>
      </c>
      <c r="MFH78" s="9" t="s">
        <v>243</v>
      </c>
      <c r="MFI78" s="10">
        <v>89</v>
      </c>
      <c r="MFJ78" s="11" t="s">
        <v>256</v>
      </c>
      <c r="MFK78" s="11" t="s">
        <v>220</v>
      </c>
      <c r="MFL78" s="11" t="s">
        <v>100</v>
      </c>
      <c r="MFM78" s="2" t="s">
        <v>105</v>
      </c>
      <c r="MFN78" s="11" t="s">
        <v>224</v>
      </c>
      <c r="MFO78" s="8">
        <v>11968</v>
      </c>
      <c r="MFP78" s="9" t="s">
        <v>243</v>
      </c>
      <c r="MFQ78" s="10">
        <v>89</v>
      </c>
      <c r="MFR78" s="11" t="s">
        <v>256</v>
      </c>
      <c r="MFS78" s="11" t="s">
        <v>220</v>
      </c>
      <c r="MFT78" s="11" t="s">
        <v>100</v>
      </c>
      <c r="MFU78" s="2" t="s">
        <v>105</v>
      </c>
      <c r="MFV78" s="11" t="s">
        <v>224</v>
      </c>
      <c r="MFW78" s="8">
        <v>11968</v>
      </c>
      <c r="MFX78" s="9" t="s">
        <v>243</v>
      </c>
      <c r="MFY78" s="10">
        <v>89</v>
      </c>
      <c r="MFZ78" s="11" t="s">
        <v>256</v>
      </c>
      <c r="MGA78" s="11" t="s">
        <v>220</v>
      </c>
      <c r="MGB78" s="11" t="s">
        <v>100</v>
      </c>
      <c r="MGC78" s="2" t="s">
        <v>105</v>
      </c>
      <c r="MGD78" s="11" t="s">
        <v>224</v>
      </c>
      <c r="MGE78" s="8">
        <v>11968</v>
      </c>
      <c r="MGF78" s="9" t="s">
        <v>243</v>
      </c>
      <c r="MGG78" s="10">
        <v>89</v>
      </c>
      <c r="MGH78" s="11" t="s">
        <v>256</v>
      </c>
      <c r="MGI78" s="11" t="s">
        <v>220</v>
      </c>
      <c r="MGJ78" s="11" t="s">
        <v>100</v>
      </c>
      <c r="MGK78" s="2" t="s">
        <v>105</v>
      </c>
      <c r="MGL78" s="11" t="s">
        <v>224</v>
      </c>
      <c r="MGM78" s="8">
        <v>11968</v>
      </c>
      <c r="MGN78" s="9" t="s">
        <v>243</v>
      </c>
      <c r="MGO78" s="10">
        <v>89</v>
      </c>
      <c r="MGP78" s="11" t="s">
        <v>256</v>
      </c>
      <c r="MGQ78" s="11" t="s">
        <v>220</v>
      </c>
      <c r="MGR78" s="11" t="s">
        <v>100</v>
      </c>
      <c r="MGS78" s="2" t="s">
        <v>105</v>
      </c>
      <c r="MGT78" s="11" t="s">
        <v>224</v>
      </c>
      <c r="MGU78" s="8">
        <v>11968</v>
      </c>
      <c r="MGV78" s="9" t="s">
        <v>243</v>
      </c>
      <c r="MGW78" s="10">
        <v>89</v>
      </c>
      <c r="MGX78" s="11" t="s">
        <v>256</v>
      </c>
      <c r="MGY78" s="11" t="s">
        <v>220</v>
      </c>
      <c r="MGZ78" s="11" t="s">
        <v>100</v>
      </c>
      <c r="MHA78" s="2" t="s">
        <v>105</v>
      </c>
      <c r="MHB78" s="11" t="s">
        <v>224</v>
      </c>
      <c r="MHC78" s="8">
        <v>11968</v>
      </c>
      <c r="MHD78" s="9" t="s">
        <v>243</v>
      </c>
      <c r="MHE78" s="10">
        <v>89</v>
      </c>
      <c r="MHF78" s="11" t="s">
        <v>256</v>
      </c>
      <c r="MHG78" s="11" t="s">
        <v>220</v>
      </c>
      <c r="MHH78" s="11" t="s">
        <v>100</v>
      </c>
      <c r="MHI78" s="2" t="s">
        <v>105</v>
      </c>
      <c r="MHJ78" s="11" t="s">
        <v>224</v>
      </c>
      <c r="MHK78" s="8">
        <v>11968</v>
      </c>
      <c r="MHL78" s="9" t="s">
        <v>243</v>
      </c>
      <c r="MHM78" s="10">
        <v>89</v>
      </c>
      <c r="MHN78" s="11" t="s">
        <v>256</v>
      </c>
      <c r="MHO78" s="11" t="s">
        <v>220</v>
      </c>
      <c r="MHP78" s="11" t="s">
        <v>100</v>
      </c>
      <c r="MHQ78" s="2" t="s">
        <v>105</v>
      </c>
      <c r="MHR78" s="11" t="s">
        <v>224</v>
      </c>
      <c r="MHS78" s="8">
        <v>11968</v>
      </c>
      <c r="MHT78" s="9" t="s">
        <v>243</v>
      </c>
      <c r="MHU78" s="10">
        <v>89</v>
      </c>
      <c r="MHV78" s="11" t="s">
        <v>256</v>
      </c>
      <c r="MHW78" s="11" t="s">
        <v>220</v>
      </c>
      <c r="MHX78" s="11" t="s">
        <v>100</v>
      </c>
      <c r="MHY78" s="2" t="s">
        <v>105</v>
      </c>
      <c r="MHZ78" s="11" t="s">
        <v>224</v>
      </c>
      <c r="MIA78" s="8">
        <v>11968</v>
      </c>
      <c r="MIB78" s="9" t="s">
        <v>243</v>
      </c>
      <c r="MIC78" s="10">
        <v>89</v>
      </c>
      <c r="MID78" s="11" t="s">
        <v>256</v>
      </c>
      <c r="MIE78" s="11" t="s">
        <v>220</v>
      </c>
      <c r="MIF78" s="11" t="s">
        <v>100</v>
      </c>
      <c r="MIG78" s="2" t="s">
        <v>105</v>
      </c>
      <c r="MIH78" s="11" t="s">
        <v>224</v>
      </c>
      <c r="MII78" s="8">
        <v>11968</v>
      </c>
      <c r="MIJ78" s="9" t="s">
        <v>243</v>
      </c>
      <c r="MIK78" s="10">
        <v>89</v>
      </c>
      <c r="MIL78" s="11" t="s">
        <v>256</v>
      </c>
      <c r="MIM78" s="11" t="s">
        <v>220</v>
      </c>
      <c r="MIN78" s="11" t="s">
        <v>100</v>
      </c>
      <c r="MIO78" s="2" t="s">
        <v>105</v>
      </c>
      <c r="MIP78" s="11" t="s">
        <v>224</v>
      </c>
      <c r="MIQ78" s="8">
        <v>11968</v>
      </c>
      <c r="MIR78" s="9" t="s">
        <v>243</v>
      </c>
      <c r="MIS78" s="10">
        <v>89</v>
      </c>
      <c r="MIT78" s="11" t="s">
        <v>256</v>
      </c>
      <c r="MIU78" s="11" t="s">
        <v>220</v>
      </c>
      <c r="MIV78" s="11" t="s">
        <v>100</v>
      </c>
      <c r="MIW78" s="2" t="s">
        <v>105</v>
      </c>
      <c r="MIX78" s="11" t="s">
        <v>224</v>
      </c>
      <c r="MIY78" s="8">
        <v>11968</v>
      </c>
      <c r="MIZ78" s="9" t="s">
        <v>243</v>
      </c>
      <c r="MJA78" s="10">
        <v>89</v>
      </c>
      <c r="MJB78" s="11" t="s">
        <v>256</v>
      </c>
      <c r="MJC78" s="11" t="s">
        <v>220</v>
      </c>
      <c r="MJD78" s="11" t="s">
        <v>100</v>
      </c>
      <c r="MJE78" s="2" t="s">
        <v>105</v>
      </c>
      <c r="MJF78" s="11" t="s">
        <v>224</v>
      </c>
      <c r="MJG78" s="8">
        <v>11968</v>
      </c>
      <c r="MJH78" s="9" t="s">
        <v>243</v>
      </c>
      <c r="MJI78" s="10">
        <v>89</v>
      </c>
      <c r="MJJ78" s="11" t="s">
        <v>256</v>
      </c>
      <c r="MJK78" s="11" t="s">
        <v>220</v>
      </c>
      <c r="MJL78" s="11" t="s">
        <v>100</v>
      </c>
      <c r="MJM78" s="2" t="s">
        <v>105</v>
      </c>
      <c r="MJN78" s="11" t="s">
        <v>224</v>
      </c>
      <c r="MJO78" s="8">
        <v>11968</v>
      </c>
      <c r="MJP78" s="9" t="s">
        <v>243</v>
      </c>
      <c r="MJQ78" s="10">
        <v>89</v>
      </c>
      <c r="MJR78" s="11" t="s">
        <v>256</v>
      </c>
      <c r="MJS78" s="11" t="s">
        <v>220</v>
      </c>
      <c r="MJT78" s="11" t="s">
        <v>100</v>
      </c>
      <c r="MJU78" s="2" t="s">
        <v>105</v>
      </c>
      <c r="MJV78" s="11" t="s">
        <v>224</v>
      </c>
      <c r="MJW78" s="8">
        <v>11968</v>
      </c>
      <c r="MJX78" s="9" t="s">
        <v>243</v>
      </c>
      <c r="MJY78" s="10">
        <v>89</v>
      </c>
      <c r="MJZ78" s="11" t="s">
        <v>256</v>
      </c>
      <c r="MKA78" s="11" t="s">
        <v>220</v>
      </c>
      <c r="MKB78" s="11" t="s">
        <v>100</v>
      </c>
      <c r="MKC78" s="2" t="s">
        <v>105</v>
      </c>
      <c r="MKD78" s="11" t="s">
        <v>224</v>
      </c>
      <c r="MKE78" s="8">
        <v>11968</v>
      </c>
      <c r="MKF78" s="9" t="s">
        <v>243</v>
      </c>
      <c r="MKG78" s="10">
        <v>89</v>
      </c>
      <c r="MKH78" s="11" t="s">
        <v>256</v>
      </c>
      <c r="MKI78" s="11" t="s">
        <v>220</v>
      </c>
      <c r="MKJ78" s="11" t="s">
        <v>100</v>
      </c>
      <c r="MKK78" s="2" t="s">
        <v>105</v>
      </c>
      <c r="MKL78" s="11" t="s">
        <v>224</v>
      </c>
      <c r="MKM78" s="8">
        <v>11968</v>
      </c>
      <c r="MKN78" s="9" t="s">
        <v>243</v>
      </c>
      <c r="MKO78" s="10">
        <v>89</v>
      </c>
      <c r="MKP78" s="11" t="s">
        <v>256</v>
      </c>
      <c r="MKQ78" s="11" t="s">
        <v>220</v>
      </c>
      <c r="MKR78" s="11" t="s">
        <v>100</v>
      </c>
      <c r="MKS78" s="2" t="s">
        <v>105</v>
      </c>
      <c r="MKT78" s="11" t="s">
        <v>224</v>
      </c>
      <c r="MKU78" s="8">
        <v>11968</v>
      </c>
      <c r="MKV78" s="9" t="s">
        <v>243</v>
      </c>
      <c r="MKW78" s="10">
        <v>89</v>
      </c>
      <c r="MKX78" s="11" t="s">
        <v>256</v>
      </c>
      <c r="MKY78" s="11" t="s">
        <v>220</v>
      </c>
      <c r="MKZ78" s="11" t="s">
        <v>100</v>
      </c>
      <c r="MLA78" s="2" t="s">
        <v>105</v>
      </c>
      <c r="MLB78" s="11" t="s">
        <v>224</v>
      </c>
      <c r="MLC78" s="8">
        <v>11968</v>
      </c>
      <c r="MLD78" s="9" t="s">
        <v>243</v>
      </c>
      <c r="MLE78" s="10">
        <v>89</v>
      </c>
      <c r="MLF78" s="11" t="s">
        <v>256</v>
      </c>
      <c r="MLG78" s="11" t="s">
        <v>220</v>
      </c>
      <c r="MLH78" s="11" t="s">
        <v>100</v>
      </c>
      <c r="MLI78" s="2" t="s">
        <v>105</v>
      </c>
      <c r="MLJ78" s="11" t="s">
        <v>224</v>
      </c>
      <c r="MLK78" s="8">
        <v>11968</v>
      </c>
      <c r="MLL78" s="9" t="s">
        <v>243</v>
      </c>
      <c r="MLM78" s="10">
        <v>89</v>
      </c>
      <c r="MLN78" s="11" t="s">
        <v>256</v>
      </c>
      <c r="MLO78" s="11" t="s">
        <v>220</v>
      </c>
      <c r="MLP78" s="11" t="s">
        <v>100</v>
      </c>
      <c r="MLQ78" s="2" t="s">
        <v>105</v>
      </c>
      <c r="MLR78" s="11" t="s">
        <v>224</v>
      </c>
      <c r="MLS78" s="8">
        <v>11968</v>
      </c>
      <c r="MLT78" s="9" t="s">
        <v>243</v>
      </c>
      <c r="MLU78" s="10">
        <v>89</v>
      </c>
      <c r="MLV78" s="11" t="s">
        <v>256</v>
      </c>
      <c r="MLW78" s="11" t="s">
        <v>220</v>
      </c>
      <c r="MLX78" s="11" t="s">
        <v>100</v>
      </c>
      <c r="MLY78" s="2" t="s">
        <v>105</v>
      </c>
      <c r="MLZ78" s="11" t="s">
        <v>224</v>
      </c>
      <c r="MMA78" s="8">
        <v>11968</v>
      </c>
      <c r="MMB78" s="9" t="s">
        <v>243</v>
      </c>
      <c r="MMC78" s="10">
        <v>89</v>
      </c>
      <c r="MMD78" s="11" t="s">
        <v>256</v>
      </c>
      <c r="MME78" s="11" t="s">
        <v>220</v>
      </c>
      <c r="MMF78" s="11" t="s">
        <v>100</v>
      </c>
      <c r="MMG78" s="2" t="s">
        <v>105</v>
      </c>
      <c r="MMH78" s="11" t="s">
        <v>224</v>
      </c>
      <c r="MMI78" s="8">
        <v>11968</v>
      </c>
      <c r="MMJ78" s="9" t="s">
        <v>243</v>
      </c>
      <c r="MMK78" s="10">
        <v>89</v>
      </c>
      <c r="MML78" s="11" t="s">
        <v>256</v>
      </c>
      <c r="MMM78" s="11" t="s">
        <v>220</v>
      </c>
      <c r="MMN78" s="11" t="s">
        <v>100</v>
      </c>
      <c r="MMO78" s="2" t="s">
        <v>105</v>
      </c>
      <c r="MMP78" s="11" t="s">
        <v>224</v>
      </c>
      <c r="MMQ78" s="8">
        <v>11968</v>
      </c>
      <c r="MMR78" s="9" t="s">
        <v>243</v>
      </c>
      <c r="MMS78" s="10">
        <v>89</v>
      </c>
      <c r="MMT78" s="11" t="s">
        <v>256</v>
      </c>
      <c r="MMU78" s="11" t="s">
        <v>220</v>
      </c>
      <c r="MMV78" s="11" t="s">
        <v>100</v>
      </c>
      <c r="MMW78" s="2" t="s">
        <v>105</v>
      </c>
      <c r="MMX78" s="11" t="s">
        <v>224</v>
      </c>
      <c r="MMY78" s="8">
        <v>11968</v>
      </c>
      <c r="MMZ78" s="9" t="s">
        <v>243</v>
      </c>
      <c r="MNA78" s="10">
        <v>89</v>
      </c>
      <c r="MNB78" s="11" t="s">
        <v>256</v>
      </c>
      <c r="MNC78" s="11" t="s">
        <v>220</v>
      </c>
      <c r="MND78" s="11" t="s">
        <v>100</v>
      </c>
      <c r="MNE78" s="2" t="s">
        <v>105</v>
      </c>
      <c r="MNF78" s="11" t="s">
        <v>224</v>
      </c>
      <c r="MNG78" s="8">
        <v>11968</v>
      </c>
      <c r="MNH78" s="9" t="s">
        <v>243</v>
      </c>
      <c r="MNI78" s="10">
        <v>89</v>
      </c>
      <c r="MNJ78" s="11" t="s">
        <v>256</v>
      </c>
      <c r="MNK78" s="11" t="s">
        <v>220</v>
      </c>
      <c r="MNL78" s="11" t="s">
        <v>100</v>
      </c>
      <c r="MNM78" s="2" t="s">
        <v>105</v>
      </c>
      <c r="MNN78" s="11" t="s">
        <v>224</v>
      </c>
      <c r="MNO78" s="8">
        <v>11968</v>
      </c>
      <c r="MNP78" s="9" t="s">
        <v>243</v>
      </c>
      <c r="MNQ78" s="10">
        <v>89</v>
      </c>
      <c r="MNR78" s="11" t="s">
        <v>256</v>
      </c>
      <c r="MNS78" s="11" t="s">
        <v>220</v>
      </c>
      <c r="MNT78" s="11" t="s">
        <v>100</v>
      </c>
      <c r="MNU78" s="2" t="s">
        <v>105</v>
      </c>
      <c r="MNV78" s="11" t="s">
        <v>224</v>
      </c>
      <c r="MNW78" s="8">
        <v>11968</v>
      </c>
      <c r="MNX78" s="9" t="s">
        <v>243</v>
      </c>
      <c r="MNY78" s="10">
        <v>89</v>
      </c>
      <c r="MNZ78" s="11" t="s">
        <v>256</v>
      </c>
      <c r="MOA78" s="11" t="s">
        <v>220</v>
      </c>
      <c r="MOB78" s="11" t="s">
        <v>100</v>
      </c>
      <c r="MOC78" s="2" t="s">
        <v>105</v>
      </c>
      <c r="MOD78" s="11" t="s">
        <v>224</v>
      </c>
      <c r="MOE78" s="8">
        <v>11968</v>
      </c>
      <c r="MOF78" s="9" t="s">
        <v>243</v>
      </c>
      <c r="MOG78" s="10">
        <v>89</v>
      </c>
      <c r="MOH78" s="11" t="s">
        <v>256</v>
      </c>
      <c r="MOI78" s="11" t="s">
        <v>220</v>
      </c>
      <c r="MOJ78" s="11" t="s">
        <v>100</v>
      </c>
      <c r="MOK78" s="2" t="s">
        <v>105</v>
      </c>
      <c r="MOL78" s="11" t="s">
        <v>224</v>
      </c>
      <c r="MOM78" s="8">
        <v>11968</v>
      </c>
      <c r="MON78" s="9" t="s">
        <v>243</v>
      </c>
      <c r="MOO78" s="10">
        <v>89</v>
      </c>
      <c r="MOP78" s="11" t="s">
        <v>256</v>
      </c>
      <c r="MOQ78" s="11" t="s">
        <v>220</v>
      </c>
      <c r="MOR78" s="11" t="s">
        <v>100</v>
      </c>
      <c r="MOS78" s="2" t="s">
        <v>105</v>
      </c>
      <c r="MOT78" s="11" t="s">
        <v>224</v>
      </c>
      <c r="MOU78" s="8">
        <v>11968</v>
      </c>
      <c r="MOV78" s="9" t="s">
        <v>243</v>
      </c>
      <c r="MOW78" s="10">
        <v>89</v>
      </c>
      <c r="MOX78" s="11" t="s">
        <v>256</v>
      </c>
      <c r="MOY78" s="11" t="s">
        <v>220</v>
      </c>
      <c r="MOZ78" s="11" t="s">
        <v>100</v>
      </c>
      <c r="MPA78" s="2" t="s">
        <v>105</v>
      </c>
      <c r="MPB78" s="11" t="s">
        <v>224</v>
      </c>
      <c r="MPC78" s="8">
        <v>11968</v>
      </c>
      <c r="MPD78" s="9" t="s">
        <v>243</v>
      </c>
      <c r="MPE78" s="10">
        <v>89</v>
      </c>
      <c r="MPF78" s="11" t="s">
        <v>256</v>
      </c>
      <c r="MPG78" s="11" t="s">
        <v>220</v>
      </c>
      <c r="MPH78" s="11" t="s">
        <v>100</v>
      </c>
      <c r="MPI78" s="2" t="s">
        <v>105</v>
      </c>
      <c r="MPJ78" s="11" t="s">
        <v>224</v>
      </c>
      <c r="MPK78" s="8">
        <v>11968</v>
      </c>
      <c r="MPL78" s="9" t="s">
        <v>243</v>
      </c>
      <c r="MPM78" s="10">
        <v>89</v>
      </c>
      <c r="MPN78" s="11" t="s">
        <v>256</v>
      </c>
      <c r="MPO78" s="11" t="s">
        <v>220</v>
      </c>
      <c r="MPP78" s="11" t="s">
        <v>100</v>
      </c>
      <c r="MPQ78" s="2" t="s">
        <v>105</v>
      </c>
      <c r="MPR78" s="11" t="s">
        <v>224</v>
      </c>
      <c r="MPS78" s="8">
        <v>11968</v>
      </c>
      <c r="MPT78" s="9" t="s">
        <v>243</v>
      </c>
      <c r="MPU78" s="10">
        <v>89</v>
      </c>
      <c r="MPV78" s="11" t="s">
        <v>256</v>
      </c>
      <c r="MPW78" s="11" t="s">
        <v>220</v>
      </c>
      <c r="MPX78" s="11" t="s">
        <v>100</v>
      </c>
      <c r="MPY78" s="2" t="s">
        <v>105</v>
      </c>
      <c r="MPZ78" s="11" t="s">
        <v>224</v>
      </c>
      <c r="MQA78" s="8">
        <v>11968</v>
      </c>
      <c r="MQB78" s="9" t="s">
        <v>243</v>
      </c>
      <c r="MQC78" s="10">
        <v>89</v>
      </c>
      <c r="MQD78" s="11" t="s">
        <v>256</v>
      </c>
      <c r="MQE78" s="11" t="s">
        <v>220</v>
      </c>
      <c r="MQF78" s="11" t="s">
        <v>100</v>
      </c>
      <c r="MQG78" s="2" t="s">
        <v>105</v>
      </c>
      <c r="MQH78" s="11" t="s">
        <v>224</v>
      </c>
      <c r="MQI78" s="8">
        <v>11968</v>
      </c>
      <c r="MQJ78" s="9" t="s">
        <v>243</v>
      </c>
      <c r="MQK78" s="10">
        <v>89</v>
      </c>
      <c r="MQL78" s="11" t="s">
        <v>256</v>
      </c>
      <c r="MQM78" s="11" t="s">
        <v>220</v>
      </c>
      <c r="MQN78" s="11" t="s">
        <v>100</v>
      </c>
      <c r="MQO78" s="2" t="s">
        <v>105</v>
      </c>
      <c r="MQP78" s="11" t="s">
        <v>224</v>
      </c>
      <c r="MQQ78" s="8">
        <v>11968</v>
      </c>
      <c r="MQR78" s="9" t="s">
        <v>243</v>
      </c>
      <c r="MQS78" s="10">
        <v>89</v>
      </c>
      <c r="MQT78" s="11" t="s">
        <v>256</v>
      </c>
      <c r="MQU78" s="11" t="s">
        <v>220</v>
      </c>
      <c r="MQV78" s="11" t="s">
        <v>100</v>
      </c>
      <c r="MQW78" s="2" t="s">
        <v>105</v>
      </c>
      <c r="MQX78" s="11" t="s">
        <v>224</v>
      </c>
      <c r="MQY78" s="8">
        <v>11968</v>
      </c>
      <c r="MQZ78" s="9" t="s">
        <v>243</v>
      </c>
      <c r="MRA78" s="10">
        <v>89</v>
      </c>
      <c r="MRB78" s="11" t="s">
        <v>256</v>
      </c>
      <c r="MRC78" s="11" t="s">
        <v>220</v>
      </c>
      <c r="MRD78" s="11" t="s">
        <v>100</v>
      </c>
      <c r="MRE78" s="2" t="s">
        <v>105</v>
      </c>
      <c r="MRF78" s="11" t="s">
        <v>224</v>
      </c>
      <c r="MRG78" s="8">
        <v>11968</v>
      </c>
      <c r="MRH78" s="9" t="s">
        <v>243</v>
      </c>
      <c r="MRI78" s="10">
        <v>89</v>
      </c>
      <c r="MRJ78" s="11" t="s">
        <v>256</v>
      </c>
      <c r="MRK78" s="11" t="s">
        <v>220</v>
      </c>
      <c r="MRL78" s="11" t="s">
        <v>100</v>
      </c>
      <c r="MRM78" s="2" t="s">
        <v>105</v>
      </c>
      <c r="MRN78" s="11" t="s">
        <v>224</v>
      </c>
      <c r="MRO78" s="8">
        <v>11968</v>
      </c>
      <c r="MRP78" s="9" t="s">
        <v>243</v>
      </c>
      <c r="MRQ78" s="10">
        <v>89</v>
      </c>
      <c r="MRR78" s="11" t="s">
        <v>256</v>
      </c>
      <c r="MRS78" s="11" t="s">
        <v>220</v>
      </c>
      <c r="MRT78" s="11" t="s">
        <v>100</v>
      </c>
      <c r="MRU78" s="2" t="s">
        <v>105</v>
      </c>
      <c r="MRV78" s="11" t="s">
        <v>224</v>
      </c>
      <c r="MRW78" s="8">
        <v>11968</v>
      </c>
      <c r="MRX78" s="9" t="s">
        <v>243</v>
      </c>
      <c r="MRY78" s="10">
        <v>89</v>
      </c>
      <c r="MRZ78" s="11" t="s">
        <v>256</v>
      </c>
      <c r="MSA78" s="11" t="s">
        <v>220</v>
      </c>
      <c r="MSB78" s="11" t="s">
        <v>100</v>
      </c>
      <c r="MSC78" s="2" t="s">
        <v>105</v>
      </c>
      <c r="MSD78" s="11" t="s">
        <v>224</v>
      </c>
      <c r="MSE78" s="8">
        <v>11968</v>
      </c>
      <c r="MSF78" s="9" t="s">
        <v>243</v>
      </c>
      <c r="MSG78" s="10">
        <v>89</v>
      </c>
      <c r="MSH78" s="11" t="s">
        <v>256</v>
      </c>
      <c r="MSI78" s="11" t="s">
        <v>220</v>
      </c>
      <c r="MSJ78" s="11" t="s">
        <v>100</v>
      </c>
      <c r="MSK78" s="2" t="s">
        <v>105</v>
      </c>
      <c r="MSL78" s="11" t="s">
        <v>224</v>
      </c>
      <c r="MSM78" s="8">
        <v>11968</v>
      </c>
      <c r="MSN78" s="9" t="s">
        <v>243</v>
      </c>
      <c r="MSO78" s="10">
        <v>89</v>
      </c>
      <c r="MSP78" s="11" t="s">
        <v>256</v>
      </c>
      <c r="MSQ78" s="11" t="s">
        <v>220</v>
      </c>
      <c r="MSR78" s="11" t="s">
        <v>100</v>
      </c>
      <c r="MSS78" s="2" t="s">
        <v>105</v>
      </c>
      <c r="MST78" s="11" t="s">
        <v>224</v>
      </c>
      <c r="MSU78" s="8">
        <v>11968</v>
      </c>
      <c r="MSV78" s="9" t="s">
        <v>243</v>
      </c>
      <c r="MSW78" s="10">
        <v>89</v>
      </c>
      <c r="MSX78" s="11" t="s">
        <v>256</v>
      </c>
      <c r="MSY78" s="11" t="s">
        <v>220</v>
      </c>
      <c r="MSZ78" s="11" t="s">
        <v>100</v>
      </c>
      <c r="MTA78" s="2" t="s">
        <v>105</v>
      </c>
      <c r="MTB78" s="11" t="s">
        <v>224</v>
      </c>
      <c r="MTC78" s="8">
        <v>11968</v>
      </c>
      <c r="MTD78" s="9" t="s">
        <v>243</v>
      </c>
      <c r="MTE78" s="10">
        <v>89</v>
      </c>
      <c r="MTF78" s="11" t="s">
        <v>256</v>
      </c>
      <c r="MTG78" s="11" t="s">
        <v>220</v>
      </c>
      <c r="MTH78" s="11" t="s">
        <v>100</v>
      </c>
      <c r="MTI78" s="2" t="s">
        <v>105</v>
      </c>
      <c r="MTJ78" s="11" t="s">
        <v>224</v>
      </c>
      <c r="MTK78" s="8">
        <v>11968</v>
      </c>
      <c r="MTL78" s="9" t="s">
        <v>243</v>
      </c>
      <c r="MTM78" s="10">
        <v>89</v>
      </c>
      <c r="MTN78" s="11" t="s">
        <v>256</v>
      </c>
      <c r="MTO78" s="11" t="s">
        <v>220</v>
      </c>
      <c r="MTP78" s="11" t="s">
        <v>100</v>
      </c>
      <c r="MTQ78" s="2" t="s">
        <v>105</v>
      </c>
      <c r="MTR78" s="11" t="s">
        <v>224</v>
      </c>
      <c r="MTS78" s="8">
        <v>11968</v>
      </c>
      <c r="MTT78" s="9" t="s">
        <v>243</v>
      </c>
      <c r="MTU78" s="10">
        <v>89</v>
      </c>
      <c r="MTV78" s="11" t="s">
        <v>256</v>
      </c>
      <c r="MTW78" s="11" t="s">
        <v>220</v>
      </c>
      <c r="MTX78" s="11" t="s">
        <v>100</v>
      </c>
      <c r="MTY78" s="2" t="s">
        <v>105</v>
      </c>
      <c r="MTZ78" s="11" t="s">
        <v>224</v>
      </c>
      <c r="MUA78" s="8">
        <v>11968</v>
      </c>
      <c r="MUB78" s="9" t="s">
        <v>243</v>
      </c>
      <c r="MUC78" s="10">
        <v>89</v>
      </c>
      <c r="MUD78" s="11" t="s">
        <v>256</v>
      </c>
      <c r="MUE78" s="11" t="s">
        <v>220</v>
      </c>
      <c r="MUF78" s="11" t="s">
        <v>100</v>
      </c>
      <c r="MUG78" s="2" t="s">
        <v>105</v>
      </c>
      <c r="MUH78" s="11" t="s">
        <v>224</v>
      </c>
      <c r="MUI78" s="8">
        <v>11968</v>
      </c>
      <c r="MUJ78" s="9" t="s">
        <v>243</v>
      </c>
      <c r="MUK78" s="10">
        <v>89</v>
      </c>
      <c r="MUL78" s="11" t="s">
        <v>256</v>
      </c>
      <c r="MUM78" s="11" t="s">
        <v>220</v>
      </c>
      <c r="MUN78" s="11" t="s">
        <v>100</v>
      </c>
      <c r="MUO78" s="2" t="s">
        <v>105</v>
      </c>
      <c r="MUP78" s="11" t="s">
        <v>224</v>
      </c>
      <c r="MUQ78" s="8">
        <v>11968</v>
      </c>
      <c r="MUR78" s="9" t="s">
        <v>243</v>
      </c>
      <c r="MUS78" s="10">
        <v>89</v>
      </c>
      <c r="MUT78" s="11" t="s">
        <v>256</v>
      </c>
      <c r="MUU78" s="11" t="s">
        <v>220</v>
      </c>
      <c r="MUV78" s="11" t="s">
        <v>100</v>
      </c>
      <c r="MUW78" s="2" t="s">
        <v>105</v>
      </c>
      <c r="MUX78" s="11" t="s">
        <v>224</v>
      </c>
      <c r="MUY78" s="8">
        <v>11968</v>
      </c>
      <c r="MUZ78" s="9" t="s">
        <v>243</v>
      </c>
      <c r="MVA78" s="10">
        <v>89</v>
      </c>
      <c r="MVB78" s="11" t="s">
        <v>256</v>
      </c>
      <c r="MVC78" s="11" t="s">
        <v>220</v>
      </c>
      <c r="MVD78" s="11" t="s">
        <v>100</v>
      </c>
      <c r="MVE78" s="2" t="s">
        <v>105</v>
      </c>
      <c r="MVF78" s="11" t="s">
        <v>224</v>
      </c>
      <c r="MVG78" s="8">
        <v>11968</v>
      </c>
      <c r="MVH78" s="9" t="s">
        <v>243</v>
      </c>
      <c r="MVI78" s="10">
        <v>89</v>
      </c>
      <c r="MVJ78" s="11" t="s">
        <v>256</v>
      </c>
      <c r="MVK78" s="11" t="s">
        <v>220</v>
      </c>
      <c r="MVL78" s="11" t="s">
        <v>100</v>
      </c>
      <c r="MVM78" s="2" t="s">
        <v>105</v>
      </c>
      <c r="MVN78" s="11" t="s">
        <v>224</v>
      </c>
      <c r="MVO78" s="8">
        <v>11968</v>
      </c>
      <c r="MVP78" s="9" t="s">
        <v>243</v>
      </c>
      <c r="MVQ78" s="10">
        <v>89</v>
      </c>
      <c r="MVR78" s="11" t="s">
        <v>256</v>
      </c>
      <c r="MVS78" s="11" t="s">
        <v>220</v>
      </c>
      <c r="MVT78" s="11" t="s">
        <v>100</v>
      </c>
      <c r="MVU78" s="2" t="s">
        <v>105</v>
      </c>
      <c r="MVV78" s="11" t="s">
        <v>224</v>
      </c>
      <c r="MVW78" s="8">
        <v>11968</v>
      </c>
      <c r="MVX78" s="9" t="s">
        <v>243</v>
      </c>
      <c r="MVY78" s="10">
        <v>89</v>
      </c>
      <c r="MVZ78" s="11" t="s">
        <v>256</v>
      </c>
      <c r="MWA78" s="11" t="s">
        <v>220</v>
      </c>
      <c r="MWB78" s="11" t="s">
        <v>100</v>
      </c>
      <c r="MWC78" s="2" t="s">
        <v>105</v>
      </c>
      <c r="MWD78" s="11" t="s">
        <v>224</v>
      </c>
      <c r="MWE78" s="8">
        <v>11968</v>
      </c>
      <c r="MWF78" s="9" t="s">
        <v>243</v>
      </c>
      <c r="MWG78" s="10">
        <v>89</v>
      </c>
      <c r="MWH78" s="11" t="s">
        <v>256</v>
      </c>
      <c r="MWI78" s="11" t="s">
        <v>220</v>
      </c>
      <c r="MWJ78" s="11" t="s">
        <v>100</v>
      </c>
      <c r="MWK78" s="2" t="s">
        <v>105</v>
      </c>
      <c r="MWL78" s="11" t="s">
        <v>224</v>
      </c>
      <c r="MWM78" s="8">
        <v>11968</v>
      </c>
      <c r="MWN78" s="9" t="s">
        <v>243</v>
      </c>
      <c r="MWO78" s="10">
        <v>89</v>
      </c>
      <c r="MWP78" s="11" t="s">
        <v>256</v>
      </c>
      <c r="MWQ78" s="11" t="s">
        <v>220</v>
      </c>
      <c r="MWR78" s="11" t="s">
        <v>100</v>
      </c>
      <c r="MWS78" s="2" t="s">
        <v>105</v>
      </c>
      <c r="MWT78" s="11" t="s">
        <v>224</v>
      </c>
      <c r="MWU78" s="8">
        <v>11968</v>
      </c>
      <c r="MWV78" s="9" t="s">
        <v>243</v>
      </c>
      <c r="MWW78" s="10">
        <v>89</v>
      </c>
      <c r="MWX78" s="11" t="s">
        <v>256</v>
      </c>
      <c r="MWY78" s="11" t="s">
        <v>220</v>
      </c>
      <c r="MWZ78" s="11" t="s">
        <v>100</v>
      </c>
      <c r="MXA78" s="2" t="s">
        <v>105</v>
      </c>
      <c r="MXB78" s="11" t="s">
        <v>224</v>
      </c>
      <c r="MXC78" s="8">
        <v>11968</v>
      </c>
      <c r="MXD78" s="9" t="s">
        <v>243</v>
      </c>
      <c r="MXE78" s="10">
        <v>89</v>
      </c>
      <c r="MXF78" s="11" t="s">
        <v>256</v>
      </c>
      <c r="MXG78" s="11" t="s">
        <v>220</v>
      </c>
      <c r="MXH78" s="11" t="s">
        <v>100</v>
      </c>
      <c r="MXI78" s="2" t="s">
        <v>105</v>
      </c>
      <c r="MXJ78" s="11" t="s">
        <v>224</v>
      </c>
      <c r="MXK78" s="8">
        <v>11968</v>
      </c>
      <c r="MXL78" s="9" t="s">
        <v>243</v>
      </c>
      <c r="MXM78" s="10">
        <v>89</v>
      </c>
      <c r="MXN78" s="11" t="s">
        <v>256</v>
      </c>
      <c r="MXO78" s="11" t="s">
        <v>220</v>
      </c>
      <c r="MXP78" s="11" t="s">
        <v>100</v>
      </c>
      <c r="MXQ78" s="2" t="s">
        <v>105</v>
      </c>
      <c r="MXR78" s="11" t="s">
        <v>224</v>
      </c>
      <c r="MXS78" s="8">
        <v>11968</v>
      </c>
      <c r="MXT78" s="9" t="s">
        <v>243</v>
      </c>
      <c r="MXU78" s="10">
        <v>89</v>
      </c>
      <c r="MXV78" s="11" t="s">
        <v>256</v>
      </c>
      <c r="MXW78" s="11" t="s">
        <v>220</v>
      </c>
      <c r="MXX78" s="11" t="s">
        <v>100</v>
      </c>
      <c r="MXY78" s="2" t="s">
        <v>105</v>
      </c>
      <c r="MXZ78" s="11" t="s">
        <v>224</v>
      </c>
      <c r="MYA78" s="8">
        <v>11968</v>
      </c>
      <c r="MYB78" s="9" t="s">
        <v>243</v>
      </c>
      <c r="MYC78" s="10">
        <v>89</v>
      </c>
      <c r="MYD78" s="11" t="s">
        <v>256</v>
      </c>
      <c r="MYE78" s="11" t="s">
        <v>220</v>
      </c>
      <c r="MYF78" s="11" t="s">
        <v>100</v>
      </c>
      <c r="MYG78" s="2" t="s">
        <v>105</v>
      </c>
      <c r="MYH78" s="11" t="s">
        <v>224</v>
      </c>
      <c r="MYI78" s="8">
        <v>11968</v>
      </c>
      <c r="MYJ78" s="9" t="s">
        <v>243</v>
      </c>
      <c r="MYK78" s="10">
        <v>89</v>
      </c>
      <c r="MYL78" s="11" t="s">
        <v>256</v>
      </c>
      <c r="MYM78" s="11" t="s">
        <v>220</v>
      </c>
      <c r="MYN78" s="11" t="s">
        <v>100</v>
      </c>
      <c r="MYO78" s="2" t="s">
        <v>105</v>
      </c>
      <c r="MYP78" s="11" t="s">
        <v>224</v>
      </c>
      <c r="MYQ78" s="8">
        <v>11968</v>
      </c>
      <c r="MYR78" s="9" t="s">
        <v>243</v>
      </c>
      <c r="MYS78" s="10">
        <v>89</v>
      </c>
      <c r="MYT78" s="11" t="s">
        <v>256</v>
      </c>
      <c r="MYU78" s="11" t="s">
        <v>220</v>
      </c>
      <c r="MYV78" s="11" t="s">
        <v>100</v>
      </c>
      <c r="MYW78" s="2" t="s">
        <v>105</v>
      </c>
      <c r="MYX78" s="11" t="s">
        <v>224</v>
      </c>
      <c r="MYY78" s="8">
        <v>11968</v>
      </c>
      <c r="MYZ78" s="9" t="s">
        <v>243</v>
      </c>
      <c r="MZA78" s="10">
        <v>89</v>
      </c>
      <c r="MZB78" s="11" t="s">
        <v>256</v>
      </c>
      <c r="MZC78" s="11" t="s">
        <v>220</v>
      </c>
      <c r="MZD78" s="11" t="s">
        <v>100</v>
      </c>
      <c r="MZE78" s="2" t="s">
        <v>105</v>
      </c>
      <c r="MZF78" s="11" t="s">
        <v>224</v>
      </c>
      <c r="MZG78" s="8">
        <v>11968</v>
      </c>
      <c r="MZH78" s="9" t="s">
        <v>243</v>
      </c>
      <c r="MZI78" s="10">
        <v>89</v>
      </c>
      <c r="MZJ78" s="11" t="s">
        <v>256</v>
      </c>
      <c r="MZK78" s="11" t="s">
        <v>220</v>
      </c>
      <c r="MZL78" s="11" t="s">
        <v>100</v>
      </c>
      <c r="MZM78" s="2" t="s">
        <v>105</v>
      </c>
      <c r="MZN78" s="11" t="s">
        <v>224</v>
      </c>
      <c r="MZO78" s="8">
        <v>11968</v>
      </c>
      <c r="MZP78" s="9" t="s">
        <v>243</v>
      </c>
      <c r="MZQ78" s="10">
        <v>89</v>
      </c>
      <c r="MZR78" s="11" t="s">
        <v>256</v>
      </c>
      <c r="MZS78" s="11" t="s">
        <v>220</v>
      </c>
      <c r="MZT78" s="11" t="s">
        <v>100</v>
      </c>
      <c r="MZU78" s="2" t="s">
        <v>105</v>
      </c>
      <c r="MZV78" s="11" t="s">
        <v>224</v>
      </c>
      <c r="MZW78" s="8">
        <v>11968</v>
      </c>
      <c r="MZX78" s="9" t="s">
        <v>243</v>
      </c>
      <c r="MZY78" s="10">
        <v>89</v>
      </c>
      <c r="MZZ78" s="11" t="s">
        <v>256</v>
      </c>
      <c r="NAA78" s="11" t="s">
        <v>220</v>
      </c>
      <c r="NAB78" s="11" t="s">
        <v>100</v>
      </c>
      <c r="NAC78" s="2" t="s">
        <v>105</v>
      </c>
      <c r="NAD78" s="11" t="s">
        <v>224</v>
      </c>
      <c r="NAE78" s="8">
        <v>11968</v>
      </c>
      <c r="NAF78" s="9" t="s">
        <v>243</v>
      </c>
      <c r="NAG78" s="10">
        <v>89</v>
      </c>
      <c r="NAH78" s="11" t="s">
        <v>256</v>
      </c>
      <c r="NAI78" s="11" t="s">
        <v>220</v>
      </c>
      <c r="NAJ78" s="11" t="s">
        <v>100</v>
      </c>
      <c r="NAK78" s="2" t="s">
        <v>105</v>
      </c>
      <c r="NAL78" s="11" t="s">
        <v>224</v>
      </c>
      <c r="NAM78" s="8">
        <v>11968</v>
      </c>
      <c r="NAN78" s="9" t="s">
        <v>243</v>
      </c>
      <c r="NAO78" s="10">
        <v>89</v>
      </c>
      <c r="NAP78" s="11" t="s">
        <v>256</v>
      </c>
      <c r="NAQ78" s="11" t="s">
        <v>220</v>
      </c>
      <c r="NAR78" s="11" t="s">
        <v>100</v>
      </c>
      <c r="NAS78" s="2" t="s">
        <v>105</v>
      </c>
      <c r="NAT78" s="11" t="s">
        <v>224</v>
      </c>
      <c r="NAU78" s="8">
        <v>11968</v>
      </c>
      <c r="NAV78" s="9" t="s">
        <v>243</v>
      </c>
      <c r="NAW78" s="10">
        <v>89</v>
      </c>
      <c r="NAX78" s="11" t="s">
        <v>256</v>
      </c>
      <c r="NAY78" s="11" t="s">
        <v>220</v>
      </c>
      <c r="NAZ78" s="11" t="s">
        <v>100</v>
      </c>
      <c r="NBA78" s="2" t="s">
        <v>105</v>
      </c>
      <c r="NBB78" s="11" t="s">
        <v>224</v>
      </c>
      <c r="NBC78" s="8">
        <v>11968</v>
      </c>
      <c r="NBD78" s="9" t="s">
        <v>243</v>
      </c>
      <c r="NBE78" s="10">
        <v>89</v>
      </c>
      <c r="NBF78" s="11" t="s">
        <v>256</v>
      </c>
      <c r="NBG78" s="11" t="s">
        <v>220</v>
      </c>
      <c r="NBH78" s="11" t="s">
        <v>100</v>
      </c>
      <c r="NBI78" s="2" t="s">
        <v>105</v>
      </c>
      <c r="NBJ78" s="11" t="s">
        <v>224</v>
      </c>
      <c r="NBK78" s="8">
        <v>11968</v>
      </c>
      <c r="NBL78" s="9" t="s">
        <v>243</v>
      </c>
      <c r="NBM78" s="10">
        <v>89</v>
      </c>
      <c r="NBN78" s="11" t="s">
        <v>256</v>
      </c>
      <c r="NBO78" s="11" t="s">
        <v>220</v>
      </c>
      <c r="NBP78" s="11" t="s">
        <v>100</v>
      </c>
      <c r="NBQ78" s="2" t="s">
        <v>105</v>
      </c>
      <c r="NBR78" s="11" t="s">
        <v>224</v>
      </c>
      <c r="NBS78" s="8">
        <v>11968</v>
      </c>
      <c r="NBT78" s="9" t="s">
        <v>243</v>
      </c>
      <c r="NBU78" s="10">
        <v>89</v>
      </c>
      <c r="NBV78" s="11" t="s">
        <v>256</v>
      </c>
      <c r="NBW78" s="11" t="s">
        <v>220</v>
      </c>
      <c r="NBX78" s="11" t="s">
        <v>100</v>
      </c>
      <c r="NBY78" s="2" t="s">
        <v>105</v>
      </c>
      <c r="NBZ78" s="11" t="s">
        <v>224</v>
      </c>
      <c r="NCA78" s="8">
        <v>11968</v>
      </c>
      <c r="NCB78" s="9" t="s">
        <v>243</v>
      </c>
      <c r="NCC78" s="10">
        <v>89</v>
      </c>
      <c r="NCD78" s="11" t="s">
        <v>256</v>
      </c>
      <c r="NCE78" s="11" t="s">
        <v>220</v>
      </c>
      <c r="NCF78" s="11" t="s">
        <v>100</v>
      </c>
      <c r="NCG78" s="2" t="s">
        <v>105</v>
      </c>
      <c r="NCH78" s="11" t="s">
        <v>224</v>
      </c>
      <c r="NCI78" s="8">
        <v>11968</v>
      </c>
      <c r="NCJ78" s="9" t="s">
        <v>243</v>
      </c>
      <c r="NCK78" s="10">
        <v>89</v>
      </c>
      <c r="NCL78" s="11" t="s">
        <v>256</v>
      </c>
      <c r="NCM78" s="11" t="s">
        <v>220</v>
      </c>
      <c r="NCN78" s="11" t="s">
        <v>100</v>
      </c>
      <c r="NCO78" s="2" t="s">
        <v>105</v>
      </c>
      <c r="NCP78" s="11" t="s">
        <v>224</v>
      </c>
      <c r="NCQ78" s="8">
        <v>11968</v>
      </c>
      <c r="NCR78" s="9" t="s">
        <v>243</v>
      </c>
      <c r="NCS78" s="10">
        <v>89</v>
      </c>
      <c r="NCT78" s="11" t="s">
        <v>256</v>
      </c>
      <c r="NCU78" s="11" t="s">
        <v>220</v>
      </c>
      <c r="NCV78" s="11" t="s">
        <v>100</v>
      </c>
      <c r="NCW78" s="2" t="s">
        <v>105</v>
      </c>
      <c r="NCX78" s="11" t="s">
        <v>224</v>
      </c>
      <c r="NCY78" s="8">
        <v>11968</v>
      </c>
      <c r="NCZ78" s="9" t="s">
        <v>243</v>
      </c>
      <c r="NDA78" s="10">
        <v>89</v>
      </c>
      <c r="NDB78" s="11" t="s">
        <v>256</v>
      </c>
      <c r="NDC78" s="11" t="s">
        <v>220</v>
      </c>
      <c r="NDD78" s="11" t="s">
        <v>100</v>
      </c>
      <c r="NDE78" s="2" t="s">
        <v>105</v>
      </c>
      <c r="NDF78" s="11" t="s">
        <v>224</v>
      </c>
      <c r="NDG78" s="8">
        <v>11968</v>
      </c>
      <c r="NDH78" s="9" t="s">
        <v>243</v>
      </c>
      <c r="NDI78" s="10">
        <v>89</v>
      </c>
      <c r="NDJ78" s="11" t="s">
        <v>256</v>
      </c>
      <c r="NDK78" s="11" t="s">
        <v>220</v>
      </c>
      <c r="NDL78" s="11" t="s">
        <v>100</v>
      </c>
      <c r="NDM78" s="2" t="s">
        <v>105</v>
      </c>
      <c r="NDN78" s="11" t="s">
        <v>224</v>
      </c>
      <c r="NDO78" s="8">
        <v>11968</v>
      </c>
      <c r="NDP78" s="9" t="s">
        <v>243</v>
      </c>
      <c r="NDQ78" s="10">
        <v>89</v>
      </c>
      <c r="NDR78" s="11" t="s">
        <v>256</v>
      </c>
      <c r="NDS78" s="11" t="s">
        <v>220</v>
      </c>
      <c r="NDT78" s="11" t="s">
        <v>100</v>
      </c>
      <c r="NDU78" s="2" t="s">
        <v>105</v>
      </c>
      <c r="NDV78" s="11" t="s">
        <v>224</v>
      </c>
      <c r="NDW78" s="8">
        <v>11968</v>
      </c>
      <c r="NDX78" s="9" t="s">
        <v>243</v>
      </c>
      <c r="NDY78" s="10">
        <v>89</v>
      </c>
      <c r="NDZ78" s="11" t="s">
        <v>256</v>
      </c>
      <c r="NEA78" s="11" t="s">
        <v>220</v>
      </c>
      <c r="NEB78" s="11" t="s">
        <v>100</v>
      </c>
      <c r="NEC78" s="2" t="s">
        <v>105</v>
      </c>
      <c r="NED78" s="11" t="s">
        <v>224</v>
      </c>
      <c r="NEE78" s="8">
        <v>11968</v>
      </c>
      <c r="NEF78" s="9" t="s">
        <v>243</v>
      </c>
      <c r="NEG78" s="10">
        <v>89</v>
      </c>
      <c r="NEH78" s="11" t="s">
        <v>256</v>
      </c>
      <c r="NEI78" s="11" t="s">
        <v>220</v>
      </c>
      <c r="NEJ78" s="11" t="s">
        <v>100</v>
      </c>
      <c r="NEK78" s="2" t="s">
        <v>105</v>
      </c>
      <c r="NEL78" s="11" t="s">
        <v>224</v>
      </c>
      <c r="NEM78" s="8">
        <v>11968</v>
      </c>
      <c r="NEN78" s="9" t="s">
        <v>243</v>
      </c>
      <c r="NEO78" s="10">
        <v>89</v>
      </c>
      <c r="NEP78" s="11" t="s">
        <v>256</v>
      </c>
      <c r="NEQ78" s="11" t="s">
        <v>220</v>
      </c>
      <c r="NER78" s="11" t="s">
        <v>100</v>
      </c>
      <c r="NES78" s="2" t="s">
        <v>105</v>
      </c>
      <c r="NET78" s="11" t="s">
        <v>224</v>
      </c>
      <c r="NEU78" s="8">
        <v>11968</v>
      </c>
      <c r="NEV78" s="9" t="s">
        <v>243</v>
      </c>
      <c r="NEW78" s="10">
        <v>89</v>
      </c>
      <c r="NEX78" s="11" t="s">
        <v>256</v>
      </c>
      <c r="NEY78" s="11" t="s">
        <v>220</v>
      </c>
      <c r="NEZ78" s="11" t="s">
        <v>100</v>
      </c>
      <c r="NFA78" s="2" t="s">
        <v>105</v>
      </c>
      <c r="NFB78" s="11" t="s">
        <v>224</v>
      </c>
      <c r="NFC78" s="8">
        <v>11968</v>
      </c>
      <c r="NFD78" s="9" t="s">
        <v>243</v>
      </c>
      <c r="NFE78" s="10">
        <v>89</v>
      </c>
      <c r="NFF78" s="11" t="s">
        <v>256</v>
      </c>
      <c r="NFG78" s="11" t="s">
        <v>220</v>
      </c>
      <c r="NFH78" s="11" t="s">
        <v>100</v>
      </c>
      <c r="NFI78" s="2" t="s">
        <v>105</v>
      </c>
      <c r="NFJ78" s="11" t="s">
        <v>224</v>
      </c>
      <c r="NFK78" s="8">
        <v>11968</v>
      </c>
      <c r="NFL78" s="9" t="s">
        <v>243</v>
      </c>
      <c r="NFM78" s="10">
        <v>89</v>
      </c>
      <c r="NFN78" s="11" t="s">
        <v>256</v>
      </c>
      <c r="NFO78" s="11" t="s">
        <v>220</v>
      </c>
      <c r="NFP78" s="11" t="s">
        <v>100</v>
      </c>
      <c r="NFQ78" s="2" t="s">
        <v>105</v>
      </c>
      <c r="NFR78" s="11" t="s">
        <v>224</v>
      </c>
      <c r="NFS78" s="8">
        <v>11968</v>
      </c>
      <c r="NFT78" s="9" t="s">
        <v>243</v>
      </c>
      <c r="NFU78" s="10">
        <v>89</v>
      </c>
      <c r="NFV78" s="11" t="s">
        <v>256</v>
      </c>
      <c r="NFW78" s="11" t="s">
        <v>220</v>
      </c>
      <c r="NFX78" s="11" t="s">
        <v>100</v>
      </c>
      <c r="NFY78" s="2" t="s">
        <v>105</v>
      </c>
      <c r="NFZ78" s="11" t="s">
        <v>224</v>
      </c>
      <c r="NGA78" s="8">
        <v>11968</v>
      </c>
      <c r="NGB78" s="9" t="s">
        <v>243</v>
      </c>
      <c r="NGC78" s="10">
        <v>89</v>
      </c>
      <c r="NGD78" s="11" t="s">
        <v>256</v>
      </c>
      <c r="NGE78" s="11" t="s">
        <v>220</v>
      </c>
      <c r="NGF78" s="11" t="s">
        <v>100</v>
      </c>
      <c r="NGG78" s="2" t="s">
        <v>105</v>
      </c>
      <c r="NGH78" s="11" t="s">
        <v>224</v>
      </c>
      <c r="NGI78" s="8">
        <v>11968</v>
      </c>
      <c r="NGJ78" s="9" t="s">
        <v>243</v>
      </c>
      <c r="NGK78" s="10">
        <v>89</v>
      </c>
      <c r="NGL78" s="11" t="s">
        <v>256</v>
      </c>
      <c r="NGM78" s="11" t="s">
        <v>220</v>
      </c>
      <c r="NGN78" s="11" t="s">
        <v>100</v>
      </c>
      <c r="NGO78" s="2" t="s">
        <v>105</v>
      </c>
      <c r="NGP78" s="11" t="s">
        <v>224</v>
      </c>
      <c r="NGQ78" s="8">
        <v>11968</v>
      </c>
      <c r="NGR78" s="9" t="s">
        <v>243</v>
      </c>
      <c r="NGS78" s="10">
        <v>89</v>
      </c>
      <c r="NGT78" s="11" t="s">
        <v>256</v>
      </c>
      <c r="NGU78" s="11" t="s">
        <v>220</v>
      </c>
      <c r="NGV78" s="11" t="s">
        <v>100</v>
      </c>
      <c r="NGW78" s="2" t="s">
        <v>105</v>
      </c>
      <c r="NGX78" s="11" t="s">
        <v>224</v>
      </c>
      <c r="NGY78" s="8">
        <v>11968</v>
      </c>
      <c r="NGZ78" s="9" t="s">
        <v>243</v>
      </c>
      <c r="NHA78" s="10">
        <v>89</v>
      </c>
      <c r="NHB78" s="11" t="s">
        <v>256</v>
      </c>
      <c r="NHC78" s="11" t="s">
        <v>220</v>
      </c>
      <c r="NHD78" s="11" t="s">
        <v>100</v>
      </c>
      <c r="NHE78" s="2" t="s">
        <v>105</v>
      </c>
      <c r="NHF78" s="11" t="s">
        <v>224</v>
      </c>
      <c r="NHG78" s="8">
        <v>11968</v>
      </c>
      <c r="NHH78" s="9" t="s">
        <v>243</v>
      </c>
      <c r="NHI78" s="10">
        <v>89</v>
      </c>
      <c r="NHJ78" s="11" t="s">
        <v>256</v>
      </c>
      <c r="NHK78" s="11" t="s">
        <v>220</v>
      </c>
      <c r="NHL78" s="11" t="s">
        <v>100</v>
      </c>
      <c r="NHM78" s="2" t="s">
        <v>105</v>
      </c>
      <c r="NHN78" s="11" t="s">
        <v>224</v>
      </c>
      <c r="NHO78" s="8">
        <v>11968</v>
      </c>
      <c r="NHP78" s="9" t="s">
        <v>243</v>
      </c>
      <c r="NHQ78" s="10">
        <v>89</v>
      </c>
      <c r="NHR78" s="11" t="s">
        <v>256</v>
      </c>
      <c r="NHS78" s="11" t="s">
        <v>220</v>
      </c>
      <c r="NHT78" s="11" t="s">
        <v>100</v>
      </c>
      <c r="NHU78" s="2" t="s">
        <v>105</v>
      </c>
      <c r="NHV78" s="11" t="s">
        <v>224</v>
      </c>
      <c r="NHW78" s="8">
        <v>11968</v>
      </c>
      <c r="NHX78" s="9" t="s">
        <v>243</v>
      </c>
      <c r="NHY78" s="10">
        <v>89</v>
      </c>
      <c r="NHZ78" s="11" t="s">
        <v>256</v>
      </c>
      <c r="NIA78" s="11" t="s">
        <v>220</v>
      </c>
      <c r="NIB78" s="11" t="s">
        <v>100</v>
      </c>
      <c r="NIC78" s="2" t="s">
        <v>105</v>
      </c>
      <c r="NID78" s="11" t="s">
        <v>224</v>
      </c>
      <c r="NIE78" s="8">
        <v>11968</v>
      </c>
      <c r="NIF78" s="9" t="s">
        <v>243</v>
      </c>
      <c r="NIG78" s="10">
        <v>89</v>
      </c>
      <c r="NIH78" s="11" t="s">
        <v>256</v>
      </c>
      <c r="NII78" s="11" t="s">
        <v>220</v>
      </c>
      <c r="NIJ78" s="11" t="s">
        <v>100</v>
      </c>
      <c r="NIK78" s="2" t="s">
        <v>105</v>
      </c>
      <c r="NIL78" s="11" t="s">
        <v>224</v>
      </c>
      <c r="NIM78" s="8">
        <v>11968</v>
      </c>
      <c r="NIN78" s="9" t="s">
        <v>243</v>
      </c>
      <c r="NIO78" s="10">
        <v>89</v>
      </c>
      <c r="NIP78" s="11" t="s">
        <v>256</v>
      </c>
      <c r="NIQ78" s="11" t="s">
        <v>220</v>
      </c>
      <c r="NIR78" s="11" t="s">
        <v>100</v>
      </c>
      <c r="NIS78" s="2" t="s">
        <v>105</v>
      </c>
      <c r="NIT78" s="11" t="s">
        <v>224</v>
      </c>
      <c r="NIU78" s="8">
        <v>11968</v>
      </c>
      <c r="NIV78" s="9" t="s">
        <v>243</v>
      </c>
      <c r="NIW78" s="10">
        <v>89</v>
      </c>
      <c r="NIX78" s="11" t="s">
        <v>256</v>
      </c>
      <c r="NIY78" s="11" t="s">
        <v>220</v>
      </c>
      <c r="NIZ78" s="11" t="s">
        <v>100</v>
      </c>
      <c r="NJA78" s="2" t="s">
        <v>105</v>
      </c>
      <c r="NJB78" s="11" t="s">
        <v>224</v>
      </c>
      <c r="NJC78" s="8">
        <v>11968</v>
      </c>
      <c r="NJD78" s="9" t="s">
        <v>243</v>
      </c>
      <c r="NJE78" s="10">
        <v>89</v>
      </c>
      <c r="NJF78" s="11" t="s">
        <v>256</v>
      </c>
      <c r="NJG78" s="11" t="s">
        <v>220</v>
      </c>
      <c r="NJH78" s="11" t="s">
        <v>100</v>
      </c>
      <c r="NJI78" s="2" t="s">
        <v>105</v>
      </c>
      <c r="NJJ78" s="11" t="s">
        <v>224</v>
      </c>
      <c r="NJK78" s="8">
        <v>11968</v>
      </c>
      <c r="NJL78" s="9" t="s">
        <v>243</v>
      </c>
      <c r="NJM78" s="10">
        <v>89</v>
      </c>
      <c r="NJN78" s="11" t="s">
        <v>256</v>
      </c>
      <c r="NJO78" s="11" t="s">
        <v>220</v>
      </c>
      <c r="NJP78" s="11" t="s">
        <v>100</v>
      </c>
      <c r="NJQ78" s="2" t="s">
        <v>105</v>
      </c>
      <c r="NJR78" s="11" t="s">
        <v>224</v>
      </c>
      <c r="NJS78" s="8">
        <v>11968</v>
      </c>
      <c r="NJT78" s="9" t="s">
        <v>243</v>
      </c>
      <c r="NJU78" s="10">
        <v>89</v>
      </c>
      <c r="NJV78" s="11" t="s">
        <v>256</v>
      </c>
      <c r="NJW78" s="11" t="s">
        <v>220</v>
      </c>
      <c r="NJX78" s="11" t="s">
        <v>100</v>
      </c>
      <c r="NJY78" s="2" t="s">
        <v>105</v>
      </c>
      <c r="NJZ78" s="11" t="s">
        <v>224</v>
      </c>
      <c r="NKA78" s="8">
        <v>11968</v>
      </c>
      <c r="NKB78" s="9" t="s">
        <v>243</v>
      </c>
      <c r="NKC78" s="10">
        <v>89</v>
      </c>
      <c r="NKD78" s="11" t="s">
        <v>256</v>
      </c>
      <c r="NKE78" s="11" t="s">
        <v>220</v>
      </c>
      <c r="NKF78" s="11" t="s">
        <v>100</v>
      </c>
      <c r="NKG78" s="2" t="s">
        <v>105</v>
      </c>
      <c r="NKH78" s="11" t="s">
        <v>224</v>
      </c>
      <c r="NKI78" s="8">
        <v>11968</v>
      </c>
      <c r="NKJ78" s="9" t="s">
        <v>243</v>
      </c>
      <c r="NKK78" s="10">
        <v>89</v>
      </c>
      <c r="NKL78" s="11" t="s">
        <v>256</v>
      </c>
      <c r="NKM78" s="11" t="s">
        <v>220</v>
      </c>
      <c r="NKN78" s="11" t="s">
        <v>100</v>
      </c>
      <c r="NKO78" s="2" t="s">
        <v>105</v>
      </c>
      <c r="NKP78" s="11" t="s">
        <v>224</v>
      </c>
      <c r="NKQ78" s="8">
        <v>11968</v>
      </c>
      <c r="NKR78" s="9" t="s">
        <v>243</v>
      </c>
      <c r="NKS78" s="10">
        <v>89</v>
      </c>
      <c r="NKT78" s="11" t="s">
        <v>256</v>
      </c>
      <c r="NKU78" s="11" t="s">
        <v>220</v>
      </c>
      <c r="NKV78" s="11" t="s">
        <v>100</v>
      </c>
      <c r="NKW78" s="2" t="s">
        <v>105</v>
      </c>
      <c r="NKX78" s="11" t="s">
        <v>224</v>
      </c>
      <c r="NKY78" s="8">
        <v>11968</v>
      </c>
      <c r="NKZ78" s="9" t="s">
        <v>243</v>
      </c>
      <c r="NLA78" s="10">
        <v>89</v>
      </c>
      <c r="NLB78" s="11" t="s">
        <v>256</v>
      </c>
      <c r="NLC78" s="11" t="s">
        <v>220</v>
      </c>
      <c r="NLD78" s="11" t="s">
        <v>100</v>
      </c>
      <c r="NLE78" s="2" t="s">
        <v>105</v>
      </c>
      <c r="NLF78" s="11" t="s">
        <v>224</v>
      </c>
      <c r="NLG78" s="8">
        <v>11968</v>
      </c>
      <c r="NLH78" s="9" t="s">
        <v>243</v>
      </c>
      <c r="NLI78" s="10">
        <v>89</v>
      </c>
      <c r="NLJ78" s="11" t="s">
        <v>256</v>
      </c>
      <c r="NLK78" s="11" t="s">
        <v>220</v>
      </c>
      <c r="NLL78" s="11" t="s">
        <v>100</v>
      </c>
      <c r="NLM78" s="2" t="s">
        <v>105</v>
      </c>
      <c r="NLN78" s="11" t="s">
        <v>224</v>
      </c>
      <c r="NLO78" s="8">
        <v>11968</v>
      </c>
      <c r="NLP78" s="9" t="s">
        <v>243</v>
      </c>
      <c r="NLQ78" s="10">
        <v>89</v>
      </c>
      <c r="NLR78" s="11" t="s">
        <v>256</v>
      </c>
      <c r="NLS78" s="11" t="s">
        <v>220</v>
      </c>
      <c r="NLT78" s="11" t="s">
        <v>100</v>
      </c>
      <c r="NLU78" s="2" t="s">
        <v>105</v>
      </c>
      <c r="NLV78" s="11" t="s">
        <v>224</v>
      </c>
      <c r="NLW78" s="8">
        <v>11968</v>
      </c>
      <c r="NLX78" s="9" t="s">
        <v>243</v>
      </c>
      <c r="NLY78" s="10">
        <v>89</v>
      </c>
      <c r="NLZ78" s="11" t="s">
        <v>256</v>
      </c>
      <c r="NMA78" s="11" t="s">
        <v>220</v>
      </c>
      <c r="NMB78" s="11" t="s">
        <v>100</v>
      </c>
      <c r="NMC78" s="2" t="s">
        <v>105</v>
      </c>
      <c r="NMD78" s="11" t="s">
        <v>224</v>
      </c>
      <c r="NME78" s="8">
        <v>11968</v>
      </c>
      <c r="NMF78" s="9" t="s">
        <v>243</v>
      </c>
      <c r="NMG78" s="10">
        <v>89</v>
      </c>
      <c r="NMH78" s="11" t="s">
        <v>256</v>
      </c>
      <c r="NMI78" s="11" t="s">
        <v>220</v>
      </c>
      <c r="NMJ78" s="11" t="s">
        <v>100</v>
      </c>
      <c r="NMK78" s="2" t="s">
        <v>105</v>
      </c>
      <c r="NML78" s="11" t="s">
        <v>224</v>
      </c>
      <c r="NMM78" s="8">
        <v>11968</v>
      </c>
      <c r="NMN78" s="9" t="s">
        <v>243</v>
      </c>
      <c r="NMO78" s="10">
        <v>89</v>
      </c>
      <c r="NMP78" s="11" t="s">
        <v>256</v>
      </c>
      <c r="NMQ78" s="11" t="s">
        <v>220</v>
      </c>
      <c r="NMR78" s="11" t="s">
        <v>100</v>
      </c>
      <c r="NMS78" s="2" t="s">
        <v>105</v>
      </c>
      <c r="NMT78" s="11" t="s">
        <v>224</v>
      </c>
      <c r="NMU78" s="8">
        <v>11968</v>
      </c>
      <c r="NMV78" s="9" t="s">
        <v>243</v>
      </c>
      <c r="NMW78" s="10">
        <v>89</v>
      </c>
      <c r="NMX78" s="11" t="s">
        <v>256</v>
      </c>
      <c r="NMY78" s="11" t="s">
        <v>220</v>
      </c>
      <c r="NMZ78" s="11" t="s">
        <v>100</v>
      </c>
      <c r="NNA78" s="2" t="s">
        <v>105</v>
      </c>
      <c r="NNB78" s="11" t="s">
        <v>224</v>
      </c>
      <c r="NNC78" s="8">
        <v>11968</v>
      </c>
      <c r="NND78" s="9" t="s">
        <v>243</v>
      </c>
      <c r="NNE78" s="10">
        <v>89</v>
      </c>
      <c r="NNF78" s="11" t="s">
        <v>256</v>
      </c>
      <c r="NNG78" s="11" t="s">
        <v>220</v>
      </c>
      <c r="NNH78" s="11" t="s">
        <v>100</v>
      </c>
      <c r="NNI78" s="2" t="s">
        <v>105</v>
      </c>
      <c r="NNJ78" s="11" t="s">
        <v>224</v>
      </c>
      <c r="NNK78" s="8">
        <v>11968</v>
      </c>
      <c r="NNL78" s="9" t="s">
        <v>243</v>
      </c>
      <c r="NNM78" s="10">
        <v>89</v>
      </c>
      <c r="NNN78" s="11" t="s">
        <v>256</v>
      </c>
      <c r="NNO78" s="11" t="s">
        <v>220</v>
      </c>
      <c r="NNP78" s="11" t="s">
        <v>100</v>
      </c>
      <c r="NNQ78" s="2" t="s">
        <v>105</v>
      </c>
      <c r="NNR78" s="11" t="s">
        <v>224</v>
      </c>
      <c r="NNS78" s="8">
        <v>11968</v>
      </c>
      <c r="NNT78" s="9" t="s">
        <v>243</v>
      </c>
      <c r="NNU78" s="10">
        <v>89</v>
      </c>
      <c r="NNV78" s="11" t="s">
        <v>256</v>
      </c>
      <c r="NNW78" s="11" t="s">
        <v>220</v>
      </c>
      <c r="NNX78" s="11" t="s">
        <v>100</v>
      </c>
      <c r="NNY78" s="2" t="s">
        <v>105</v>
      </c>
      <c r="NNZ78" s="11" t="s">
        <v>224</v>
      </c>
      <c r="NOA78" s="8">
        <v>11968</v>
      </c>
      <c r="NOB78" s="9" t="s">
        <v>243</v>
      </c>
      <c r="NOC78" s="10">
        <v>89</v>
      </c>
      <c r="NOD78" s="11" t="s">
        <v>256</v>
      </c>
      <c r="NOE78" s="11" t="s">
        <v>220</v>
      </c>
      <c r="NOF78" s="11" t="s">
        <v>100</v>
      </c>
      <c r="NOG78" s="2" t="s">
        <v>105</v>
      </c>
      <c r="NOH78" s="11" t="s">
        <v>224</v>
      </c>
      <c r="NOI78" s="8">
        <v>11968</v>
      </c>
      <c r="NOJ78" s="9" t="s">
        <v>243</v>
      </c>
      <c r="NOK78" s="10">
        <v>89</v>
      </c>
      <c r="NOL78" s="11" t="s">
        <v>256</v>
      </c>
      <c r="NOM78" s="11" t="s">
        <v>220</v>
      </c>
      <c r="NON78" s="11" t="s">
        <v>100</v>
      </c>
      <c r="NOO78" s="2" t="s">
        <v>105</v>
      </c>
      <c r="NOP78" s="11" t="s">
        <v>224</v>
      </c>
      <c r="NOQ78" s="8">
        <v>11968</v>
      </c>
      <c r="NOR78" s="9" t="s">
        <v>243</v>
      </c>
      <c r="NOS78" s="10">
        <v>89</v>
      </c>
      <c r="NOT78" s="11" t="s">
        <v>256</v>
      </c>
      <c r="NOU78" s="11" t="s">
        <v>220</v>
      </c>
      <c r="NOV78" s="11" t="s">
        <v>100</v>
      </c>
      <c r="NOW78" s="2" t="s">
        <v>105</v>
      </c>
      <c r="NOX78" s="11" t="s">
        <v>224</v>
      </c>
      <c r="NOY78" s="8">
        <v>11968</v>
      </c>
      <c r="NOZ78" s="9" t="s">
        <v>243</v>
      </c>
      <c r="NPA78" s="10">
        <v>89</v>
      </c>
      <c r="NPB78" s="11" t="s">
        <v>256</v>
      </c>
      <c r="NPC78" s="11" t="s">
        <v>220</v>
      </c>
      <c r="NPD78" s="11" t="s">
        <v>100</v>
      </c>
      <c r="NPE78" s="2" t="s">
        <v>105</v>
      </c>
      <c r="NPF78" s="11" t="s">
        <v>224</v>
      </c>
      <c r="NPG78" s="8">
        <v>11968</v>
      </c>
      <c r="NPH78" s="9" t="s">
        <v>243</v>
      </c>
      <c r="NPI78" s="10">
        <v>89</v>
      </c>
      <c r="NPJ78" s="11" t="s">
        <v>256</v>
      </c>
      <c r="NPK78" s="11" t="s">
        <v>220</v>
      </c>
      <c r="NPL78" s="11" t="s">
        <v>100</v>
      </c>
      <c r="NPM78" s="2" t="s">
        <v>105</v>
      </c>
      <c r="NPN78" s="11" t="s">
        <v>224</v>
      </c>
      <c r="NPO78" s="8">
        <v>11968</v>
      </c>
      <c r="NPP78" s="9" t="s">
        <v>243</v>
      </c>
      <c r="NPQ78" s="10">
        <v>89</v>
      </c>
      <c r="NPR78" s="11" t="s">
        <v>256</v>
      </c>
      <c r="NPS78" s="11" t="s">
        <v>220</v>
      </c>
      <c r="NPT78" s="11" t="s">
        <v>100</v>
      </c>
      <c r="NPU78" s="2" t="s">
        <v>105</v>
      </c>
      <c r="NPV78" s="11" t="s">
        <v>224</v>
      </c>
      <c r="NPW78" s="8">
        <v>11968</v>
      </c>
      <c r="NPX78" s="9" t="s">
        <v>243</v>
      </c>
      <c r="NPY78" s="10">
        <v>89</v>
      </c>
      <c r="NPZ78" s="11" t="s">
        <v>256</v>
      </c>
      <c r="NQA78" s="11" t="s">
        <v>220</v>
      </c>
      <c r="NQB78" s="11" t="s">
        <v>100</v>
      </c>
      <c r="NQC78" s="2" t="s">
        <v>105</v>
      </c>
      <c r="NQD78" s="11" t="s">
        <v>224</v>
      </c>
      <c r="NQE78" s="8">
        <v>11968</v>
      </c>
      <c r="NQF78" s="9" t="s">
        <v>243</v>
      </c>
      <c r="NQG78" s="10">
        <v>89</v>
      </c>
      <c r="NQH78" s="11" t="s">
        <v>256</v>
      </c>
      <c r="NQI78" s="11" t="s">
        <v>220</v>
      </c>
      <c r="NQJ78" s="11" t="s">
        <v>100</v>
      </c>
      <c r="NQK78" s="2" t="s">
        <v>105</v>
      </c>
      <c r="NQL78" s="11" t="s">
        <v>224</v>
      </c>
      <c r="NQM78" s="8">
        <v>11968</v>
      </c>
      <c r="NQN78" s="9" t="s">
        <v>243</v>
      </c>
      <c r="NQO78" s="10">
        <v>89</v>
      </c>
      <c r="NQP78" s="11" t="s">
        <v>256</v>
      </c>
      <c r="NQQ78" s="11" t="s">
        <v>220</v>
      </c>
      <c r="NQR78" s="11" t="s">
        <v>100</v>
      </c>
      <c r="NQS78" s="2" t="s">
        <v>105</v>
      </c>
      <c r="NQT78" s="11" t="s">
        <v>224</v>
      </c>
      <c r="NQU78" s="8">
        <v>11968</v>
      </c>
      <c r="NQV78" s="9" t="s">
        <v>243</v>
      </c>
      <c r="NQW78" s="10">
        <v>89</v>
      </c>
      <c r="NQX78" s="11" t="s">
        <v>256</v>
      </c>
      <c r="NQY78" s="11" t="s">
        <v>220</v>
      </c>
      <c r="NQZ78" s="11" t="s">
        <v>100</v>
      </c>
      <c r="NRA78" s="2" t="s">
        <v>105</v>
      </c>
      <c r="NRB78" s="11" t="s">
        <v>224</v>
      </c>
      <c r="NRC78" s="8">
        <v>11968</v>
      </c>
      <c r="NRD78" s="9" t="s">
        <v>243</v>
      </c>
      <c r="NRE78" s="10">
        <v>89</v>
      </c>
      <c r="NRF78" s="11" t="s">
        <v>256</v>
      </c>
      <c r="NRG78" s="11" t="s">
        <v>220</v>
      </c>
      <c r="NRH78" s="11" t="s">
        <v>100</v>
      </c>
      <c r="NRI78" s="2" t="s">
        <v>105</v>
      </c>
      <c r="NRJ78" s="11" t="s">
        <v>224</v>
      </c>
      <c r="NRK78" s="8">
        <v>11968</v>
      </c>
      <c r="NRL78" s="9" t="s">
        <v>243</v>
      </c>
      <c r="NRM78" s="10">
        <v>89</v>
      </c>
      <c r="NRN78" s="11" t="s">
        <v>256</v>
      </c>
      <c r="NRO78" s="11" t="s">
        <v>220</v>
      </c>
      <c r="NRP78" s="11" t="s">
        <v>100</v>
      </c>
      <c r="NRQ78" s="2" t="s">
        <v>105</v>
      </c>
      <c r="NRR78" s="11" t="s">
        <v>224</v>
      </c>
      <c r="NRS78" s="8">
        <v>11968</v>
      </c>
      <c r="NRT78" s="9" t="s">
        <v>243</v>
      </c>
      <c r="NRU78" s="10">
        <v>89</v>
      </c>
      <c r="NRV78" s="11" t="s">
        <v>256</v>
      </c>
      <c r="NRW78" s="11" t="s">
        <v>220</v>
      </c>
      <c r="NRX78" s="11" t="s">
        <v>100</v>
      </c>
      <c r="NRY78" s="2" t="s">
        <v>105</v>
      </c>
      <c r="NRZ78" s="11" t="s">
        <v>224</v>
      </c>
      <c r="NSA78" s="8">
        <v>11968</v>
      </c>
      <c r="NSB78" s="9" t="s">
        <v>243</v>
      </c>
      <c r="NSC78" s="10">
        <v>89</v>
      </c>
      <c r="NSD78" s="11" t="s">
        <v>256</v>
      </c>
      <c r="NSE78" s="11" t="s">
        <v>220</v>
      </c>
      <c r="NSF78" s="11" t="s">
        <v>100</v>
      </c>
      <c r="NSG78" s="2" t="s">
        <v>105</v>
      </c>
      <c r="NSH78" s="11" t="s">
        <v>224</v>
      </c>
      <c r="NSI78" s="8">
        <v>11968</v>
      </c>
      <c r="NSJ78" s="9" t="s">
        <v>243</v>
      </c>
      <c r="NSK78" s="10">
        <v>89</v>
      </c>
      <c r="NSL78" s="11" t="s">
        <v>256</v>
      </c>
      <c r="NSM78" s="11" t="s">
        <v>220</v>
      </c>
      <c r="NSN78" s="11" t="s">
        <v>100</v>
      </c>
      <c r="NSO78" s="2" t="s">
        <v>105</v>
      </c>
      <c r="NSP78" s="11" t="s">
        <v>224</v>
      </c>
      <c r="NSQ78" s="8">
        <v>11968</v>
      </c>
      <c r="NSR78" s="9" t="s">
        <v>243</v>
      </c>
      <c r="NSS78" s="10">
        <v>89</v>
      </c>
      <c r="NST78" s="11" t="s">
        <v>256</v>
      </c>
      <c r="NSU78" s="11" t="s">
        <v>220</v>
      </c>
      <c r="NSV78" s="11" t="s">
        <v>100</v>
      </c>
      <c r="NSW78" s="2" t="s">
        <v>105</v>
      </c>
      <c r="NSX78" s="11" t="s">
        <v>224</v>
      </c>
      <c r="NSY78" s="8">
        <v>11968</v>
      </c>
      <c r="NSZ78" s="9" t="s">
        <v>243</v>
      </c>
      <c r="NTA78" s="10">
        <v>89</v>
      </c>
      <c r="NTB78" s="11" t="s">
        <v>256</v>
      </c>
      <c r="NTC78" s="11" t="s">
        <v>220</v>
      </c>
      <c r="NTD78" s="11" t="s">
        <v>100</v>
      </c>
      <c r="NTE78" s="2" t="s">
        <v>105</v>
      </c>
      <c r="NTF78" s="11" t="s">
        <v>224</v>
      </c>
      <c r="NTG78" s="8">
        <v>11968</v>
      </c>
      <c r="NTH78" s="9" t="s">
        <v>243</v>
      </c>
      <c r="NTI78" s="10">
        <v>89</v>
      </c>
      <c r="NTJ78" s="11" t="s">
        <v>256</v>
      </c>
      <c r="NTK78" s="11" t="s">
        <v>220</v>
      </c>
      <c r="NTL78" s="11" t="s">
        <v>100</v>
      </c>
      <c r="NTM78" s="2" t="s">
        <v>105</v>
      </c>
      <c r="NTN78" s="11" t="s">
        <v>224</v>
      </c>
      <c r="NTO78" s="8">
        <v>11968</v>
      </c>
      <c r="NTP78" s="9" t="s">
        <v>243</v>
      </c>
      <c r="NTQ78" s="10">
        <v>89</v>
      </c>
      <c r="NTR78" s="11" t="s">
        <v>256</v>
      </c>
      <c r="NTS78" s="11" t="s">
        <v>220</v>
      </c>
      <c r="NTT78" s="11" t="s">
        <v>100</v>
      </c>
      <c r="NTU78" s="2" t="s">
        <v>105</v>
      </c>
      <c r="NTV78" s="11" t="s">
        <v>224</v>
      </c>
      <c r="NTW78" s="8">
        <v>11968</v>
      </c>
      <c r="NTX78" s="9" t="s">
        <v>243</v>
      </c>
      <c r="NTY78" s="10">
        <v>89</v>
      </c>
      <c r="NTZ78" s="11" t="s">
        <v>256</v>
      </c>
      <c r="NUA78" s="11" t="s">
        <v>220</v>
      </c>
      <c r="NUB78" s="11" t="s">
        <v>100</v>
      </c>
      <c r="NUC78" s="2" t="s">
        <v>105</v>
      </c>
      <c r="NUD78" s="11" t="s">
        <v>224</v>
      </c>
      <c r="NUE78" s="8">
        <v>11968</v>
      </c>
      <c r="NUF78" s="9" t="s">
        <v>243</v>
      </c>
      <c r="NUG78" s="10">
        <v>89</v>
      </c>
      <c r="NUH78" s="11" t="s">
        <v>256</v>
      </c>
      <c r="NUI78" s="11" t="s">
        <v>220</v>
      </c>
      <c r="NUJ78" s="11" t="s">
        <v>100</v>
      </c>
      <c r="NUK78" s="2" t="s">
        <v>105</v>
      </c>
      <c r="NUL78" s="11" t="s">
        <v>224</v>
      </c>
      <c r="NUM78" s="8">
        <v>11968</v>
      </c>
      <c r="NUN78" s="9" t="s">
        <v>243</v>
      </c>
      <c r="NUO78" s="10">
        <v>89</v>
      </c>
      <c r="NUP78" s="11" t="s">
        <v>256</v>
      </c>
      <c r="NUQ78" s="11" t="s">
        <v>220</v>
      </c>
      <c r="NUR78" s="11" t="s">
        <v>100</v>
      </c>
      <c r="NUS78" s="2" t="s">
        <v>105</v>
      </c>
      <c r="NUT78" s="11" t="s">
        <v>224</v>
      </c>
      <c r="NUU78" s="8">
        <v>11968</v>
      </c>
      <c r="NUV78" s="9" t="s">
        <v>243</v>
      </c>
      <c r="NUW78" s="10">
        <v>89</v>
      </c>
      <c r="NUX78" s="11" t="s">
        <v>256</v>
      </c>
      <c r="NUY78" s="11" t="s">
        <v>220</v>
      </c>
      <c r="NUZ78" s="11" t="s">
        <v>100</v>
      </c>
      <c r="NVA78" s="2" t="s">
        <v>105</v>
      </c>
      <c r="NVB78" s="11" t="s">
        <v>224</v>
      </c>
      <c r="NVC78" s="8">
        <v>11968</v>
      </c>
      <c r="NVD78" s="9" t="s">
        <v>243</v>
      </c>
      <c r="NVE78" s="10">
        <v>89</v>
      </c>
      <c r="NVF78" s="11" t="s">
        <v>256</v>
      </c>
      <c r="NVG78" s="11" t="s">
        <v>220</v>
      </c>
      <c r="NVH78" s="11" t="s">
        <v>100</v>
      </c>
      <c r="NVI78" s="2" t="s">
        <v>105</v>
      </c>
      <c r="NVJ78" s="11" t="s">
        <v>224</v>
      </c>
      <c r="NVK78" s="8">
        <v>11968</v>
      </c>
      <c r="NVL78" s="9" t="s">
        <v>243</v>
      </c>
      <c r="NVM78" s="10">
        <v>89</v>
      </c>
      <c r="NVN78" s="11" t="s">
        <v>256</v>
      </c>
      <c r="NVO78" s="11" t="s">
        <v>220</v>
      </c>
      <c r="NVP78" s="11" t="s">
        <v>100</v>
      </c>
      <c r="NVQ78" s="2" t="s">
        <v>105</v>
      </c>
      <c r="NVR78" s="11" t="s">
        <v>224</v>
      </c>
      <c r="NVS78" s="8">
        <v>11968</v>
      </c>
      <c r="NVT78" s="9" t="s">
        <v>243</v>
      </c>
      <c r="NVU78" s="10">
        <v>89</v>
      </c>
      <c r="NVV78" s="11" t="s">
        <v>256</v>
      </c>
      <c r="NVW78" s="11" t="s">
        <v>220</v>
      </c>
      <c r="NVX78" s="11" t="s">
        <v>100</v>
      </c>
      <c r="NVY78" s="2" t="s">
        <v>105</v>
      </c>
      <c r="NVZ78" s="11" t="s">
        <v>224</v>
      </c>
      <c r="NWA78" s="8">
        <v>11968</v>
      </c>
      <c r="NWB78" s="9" t="s">
        <v>243</v>
      </c>
      <c r="NWC78" s="10">
        <v>89</v>
      </c>
      <c r="NWD78" s="11" t="s">
        <v>256</v>
      </c>
      <c r="NWE78" s="11" t="s">
        <v>220</v>
      </c>
      <c r="NWF78" s="11" t="s">
        <v>100</v>
      </c>
      <c r="NWG78" s="2" t="s">
        <v>105</v>
      </c>
      <c r="NWH78" s="11" t="s">
        <v>224</v>
      </c>
      <c r="NWI78" s="8">
        <v>11968</v>
      </c>
      <c r="NWJ78" s="9" t="s">
        <v>243</v>
      </c>
      <c r="NWK78" s="10">
        <v>89</v>
      </c>
      <c r="NWL78" s="11" t="s">
        <v>256</v>
      </c>
      <c r="NWM78" s="11" t="s">
        <v>220</v>
      </c>
      <c r="NWN78" s="11" t="s">
        <v>100</v>
      </c>
      <c r="NWO78" s="2" t="s">
        <v>105</v>
      </c>
      <c r="NWP78" s="11" t="s">
        <v>224</v>
      </c>
      <c r="NWQ78" s="8">
        <v>11968</v>
      </c>
      <c r="NWR78" s="9" t="s">
        <v>243</v>
      </c>
      <c r="NWS78" s="10">
        <v>89</v>
      </c>
      <c r="NWT78" s="11" t="s">
        <v>256</v>
      </c>
      <c r="NWU78" s="11" t="s">
        <v>220</v>
      </c>
      <c r="NWV78" s="11" t="s">
        <v>100</v>
      </c>
      <c r="NWW78" s="2" t="s">
        <v>105</v>
      </c>
      <c r="NWX78" s="11" t="s">
        <v>224</v>
      </c>
      <c r="NWY78" s="8">
        <v>11968</v>
      </c>
      <c r="NWZ78" s="9" t="s">
        <v>243</v>
      </c>
      <c r="NXA78" s="10">
        <v>89</v>
      </c>
      <c r="NXB78" s="11" t="s">
        <v>256</v>
      </c>
      <c r="NXC78" s="11" t="s">
        <v>220</v>
      </c>
      <c r="NXD78" s="11" t="s">
        <v>100</v>
      </c>
      <c r="NXE78" s="2" t="s">
        <v>105</v>
      </c>
      <c r="NXF78" s="11" t="s">
        <v>224</v>
      </c>
      <c r="NXG78" s="8">
        <v>11968</v>
      </c>
      <c r="NXH78" s="9" t="s">
        <v>243</v>
      </c>
      <c r="NXI78" s="10">
        <v>89</v>
      </c>
      <c r="NXJ78" s="11" t="s">
        <v>256</v>
      </c>
      <c r="NXK78" s="11" t="s">
        <v>220</v>
      </c>
      <c r="NXL78" s="11" t="s">
        <v>100</v>
      </c>
      <c r="NXM78" s="2" t="s">
        <v>105</v>
      </c>
      <c r="NXN78" s="11" t="s">
        <v>224</v>
      </c>
      <c r="NXO78" s="8">
        <v>11968</v>
      </c>
      <c r="NXP78" s="9" t="s">
        <v>243</v>
      </c>
      <c r="NXQ78" s="10">
        <v>89</v>
      </c>
      <c r="NXR78" s="11" t="s">
        <v>256</v>
      </c>
      <c r="NXS78" s="11" t="s">
        <v>220</v>
      </c>
      <c r="NXT78" s="11" t="s">
        <v>100</v>
      </c>
      <c r="NXU78" s="2" t="s">
        <v>105</v>
      </c>
      <c r="NXV78" s="11" t="s">
        <v>224</v>
      </c>
      <c r="NXW78" s="8">
        <v>11968</v>
      </c>
      <c r="NXX78" s="9" t="s">
        <v>243</v>
      </c>
      <c r="NXY78" s="10">
        <v>89</v>
      </c>
      <c r="NXZ78" s="11" t="s">
        <v>256</v>
      </c>
      <c r="NYA78" s="11" t="s">
        <v>220</v>
      </c>
      <c r="NYB78" s="11" t="s">
        <v>100</v>
      </c>
      <c r="NYC78" s="2" t="s">
        <v>105</v>
      </c>
      <c r="NYD78" s="11" t="s">
        <v>224</v>
      </c>
      <c r="NYE78" s="8">
        <v>11968</v>
      </c>
      <c r="NYF78" s="9" t="s">
        <v>243</v>
      </c>
      <c r="NYG78" s="10">
        <v>89</v>
      </c>
      <c r="NYH78" s="11" t="s">
        <v>256</v>
      </c>
      <c r="NYI78" s="11" t="s">
        <v>220</v>
      </c>
      <c r="NYJ78" s="11" t="s">
        <v>100</v>
      </c>
      <c r="NYK78" s="2" t="s">
        <v>105</v>
      </c>
      <c r="NYL78" s="11" t="s">
        <v>224</v>
      </c>
      <c r="NYM78" s="8">
        <v>11968</v>
      </c>
      <c r="NYN78" s="9" t="s">
        <v>243</v>
      </c>
      <c r="NYO78" s="10">
        <v>89</v>
      </c>
      <c r="NYP78" s="11" t="s">
        <v>256</v>
      </c>
      <c r="NYQ78" s="11" t="s">
        <v>220</v>
      </c>
      <c r="NYR78" s="11" t="s">
        <v>100</v>
      </c>
      <c r="NYS78" s="2" t="s">
        <v>105</v>
      </c>
      <c r="NYT78" s="11" t="s">
        <v>224</v>
      </c>
      <c r="NYU78" s="8">
        <v>11968</v>
      </c>
      <c r="NYV78" s="9" t="s">
        <v>243</v>
      </c>
      <c r="NYW78" s="10">
        <v>89</v>
      </c>
      <c r="NYX78" s="11" t="s">
        <v>256</v>
      </c>
      <c r="NYY78" s="11" t="s">
        <v>220</v>
      </c>
      <c r="NYZ78" s="11" t="s">
        <v>100</v>
      </c>
      <c r="NZA78" s="2" t="s">
        <v>105</v>
      </c>
      <c r="NZB78" s="11" t="s">
        <v>224</v>
      </c>
      <c r="NZC78" s="8">
        <v>11968</v>
      </c>
      <c r="NZD78" s="9" t="s">
        <v>243</v>
      </c>
      <c r="NZE78" s="10">
        <v>89</v>
      </c>
      <c r="NZF78" s="11" t="s">
        <v>256</v>
      </c>
      <c r="NZG78" s="11" t="s">
        <v>220</v>
      </c>
      <c r="NZH78" s="11" t="s">
        <v>100</v>
      </c>
      <c r="NZI78" s="2" t="s">
        <v>105</v>
      </c>
      <c r="NZJ78" s="11" t="s">
        <v>224</v>
      </c>
      <c r="NZK78" s="8">
        <v>11968</v>
      </c>
      <c r="NZL78" s="9" t="s">
        <v>243</v>
      </c>
      <c r="NZM78" s="10">
        <v>89</v>
      </c>
      <c r="NZN78" s="11" t="s">
        <v>256</v>
      </c>
      <c r="NZO78" s="11" t="s">
        <v>220</v>
      </c>
      <c r="NZP78" s="11" t="s">
        <v>100</v>
      </c>
      <c r="NZQ78" s="2" t="s">
        <v>105</v>
      </c>
      <c r="NZR78" s="11" t="s">
        <v>224</v>
      </c>
      <c r="NZS78" s="8">
        <v>11968</v>
      </c>
      <c r="NZT78" s="9" t="s">
        <v>243</v>
      </c>
      <c r="NZU78" s="10">
        <v>89</v>
      </c>
      <c r="NZV78" s="11" t="s">
        <v>256</v>
      </c>
      <c r="NZW78" s="11" t="s">
        <v>220</v>
      </c>
      <c r="NZX78" s="11" t="s">
        <v>100</v>
      </c>
      <c r="NZY78" s="2" t="s">
        <v>105</v>
      </c>
      <c r="NZZ78" s="11" t="s">
        <v>224</v>
      </c>
      <c r="OAA78" s="8">
        <v>11968</v>
      </c>
      <c r="OAB78" s="9" t="s">
        <v>243</v>
      </c>
      <c r="OAC78" s="10">
        <v>89</v>
      </c>
      <c r="OAD78" s="11" t="s">
        <v>256</v>
      </c>
      <c r="OAE78" s="11" t="s">
        <v>220</v>
      </c>
      <c r="OAF78" s="11" t="s">
        <v>100</v>
      </c>
      <c r="OAG78" s="2" t="s">
        <v>105</v>
      </c>
      <c r="OAH78" s="11" t="s">
        <v>224</v>
      </c>
      <c r="OAI78" s="8">
        <v>11968</v>
      </c>
      <c r="OAJ78" s="9" t="s">
        <v>243</v>
      </c>
      <c r="OAK78" s="10">
        <v>89</v>
      </c>
      <c r="OAL78" s="11" t="s">
        <v>256</v>
      </c>
      <c r="OAM78" s="11" t="s">
        <v>220</v>
      </c>
      <c r="OAN78" s="11" t="s">
        <v>100</v>
      </c>
      <c r="OAO78" s="2" t="s">
        <v>105</v>
      </c>
      <c r="OAP78" s="11" t="s">
        <v>224</v>
      </c>
      <c r="OAQ78" s="8">
        <v>11968</v>
      </c>
      <c r="OAR78" s="9" t="s">
        <v>243</v>
      </c>
      <c r="OAS78" s="10">
        <v>89</v>
      </c>
      <c r="OAT78" s="11" t="s">
        <v>256</v>
      </c>
      <c r="OAU78" s="11" t="s">
        <v>220</v>
      </c>
      <c r="OAV78" s="11" t="s">
        <v>100</v>
      </c>
      <c r="OAW78" s="2" t="s">
        <v>105</v>
      </c>
      <c r="OAX78" s="11" t="s">
        <v>224</v>
      </c>
      <c r="OAY78" s="8">
        <v>11968</v>
      </c>
      <c r="OAZ78" s="9" t="s">
        <v>243</v>
      </c>
      <c r="OBA78" s="10">
        <v>89</v>
      </c>
      <c r="OBB78" s="11" t="s">
        <v>256</v>
      </c>
      <c r="OBC78" s="11" t="s">
        <v>220</v>
      </c>
      <c r="OBD78" s="11" t="s">
        <v>100</v>
      </c>
      <c r="OBE78" s="2" t="s">
        <v>105</v>
      </c>
      <c r="OBF78" s="11" t="s">
        <v>224</v>
      </c>
      <c r="OBG78" s="8">
        <v>11968</v>
      </c>
      <c r="OBH78" s="9" t="s">
        <v>243</v>
      </c>
      <c r="OBI78" s="10">
        <v>89</v>
      </c>
      <c r="OBJ78" s="11" t="s">
        <v>256</v>
      </c>
      <c r="OBK78" s="11" t="s">
        <v>220</v>
      </c>
      <c r="OBL78" s="11" t="s">
        <v>100</v>
      </c>
      <c r="OBM78" s="2" t="s">
        <v>105</v>
      </c>
      <c r="OBN78" s="11" t="s">
        <v>224</v>
      </c>
      <c r="OBO78" s="8">
        <v>11968</v>
      </c>
      <c r="OBP78" s="9" t="s">
        <v>243</v>
      </c>
      <c r="OBQ78" s="10">
        <v>89</v>
      </c>
      <c r="OBR78" s="11" t="s">
        <v>256</v>
      </c>
      <c r="OBS78" s="11" t="s">
        <v>220</v>
      </c>
      <c r="OBT78" s="11" t="s">
        <v>100</v>
      </c>
      <c r="OBU78" s="2" t="s">
        <v>105</v>
      </c>
      <c r="OBV78" s="11" t="s">
        <v>224</v>
      </c>
      <c r="OBW78" s="8">
        <v>11968</v>
      </c>
      <c r="OBX78" s="9" t="s">
        <v>243</v>
      </c>
      <c r="OBY78" s="10">
        <v>89</v>
      </c>
      <c r="OBZ78" s="11" t="s">
        <v>256</v>
      </c>
      <c r="OCA78" s="11" t="s">
        <v>220</v>
      </c>
      <c r="OCB78" s="11" t="s">
        <v>100</v>
      </c>
      <c r="OCC78" s="2" t="s">
        <v>105</v>
      </c>
      <c r="OCD78" s="11" t="s">
        <v>224</v>
      </c>
      <c r="OCE78" s="8">
        <v>11968</v>
      </c>
      <c r="OCF78" s="9" t="s">
        <v>243</v>
      </c>
      <c r="OCG78" s="10">
        <v>89</v>
      </c>
      <c r="OCH78" s="11" t="s">
        <v>256</v>
      </c>
      <c r="OCI78" s="11" t="s">
        <v>220</v>
      </c>
      <c r="OCJ78" s="11" t="s">
        <v>100</v>
      </c>
      <c r="OCK78" s="2" t="s">
        <v>105</v>
      </c>
      <c r="OCL78" s="11" t="s">
        <v>224</v>
      </c>
      <c r="OCM78" s="8">
        <v>11968</v>
      </c>
      <c r="OCN78" s="9" t="s">
        <v>243</v>
      </c>
      <c r="OCO78" s="10">
        <v>89</v>
      </c>
      <c r="OCP78" s="11" t="s">
        <v>256</v>
      </c>
      <c r="OCQ78" s="11" t="s">
        <v>220</v>
      </c>
      <c r="OCR78" s="11" t="s">
        <v>100</v>
      </c>
      <c r="OCS78" s="2" t="s">
        <v>105</v>
      </c>
      <c r="OCT78" s="11" t="s">
        <v>224</v>
      </c>
      <c r="OCU78" s="8">
        <v>11968</v>
      </c>
      <c r="OCV78" s="9" t="s">
        <v>243</v>
      </c>
      <c r="OCW78" s="10">
        <v>89</v>
      </c>
      <c r="OCX78" s="11" t="s">
        <v>256</v>
      </c>
      <c r="OCY78" s="11" t="s">
        <v>220</v>
      </c>
      <c r="OCZ78" s="11" t="s">
        <v>100</v>
      </c>
      <c r="ODA78" s="2" t="s">
        <v>105</v>
      </c>
      <c r="ODB78" s="11" t="s">
        <v>224</v>
      </c>
      <c r="ODC78" s="8">
        <v>11968</v>
      </c>
      <c r="ODD78" s="9" t="s">
        <v>243</v>
      </c>
      <c r="ODE78" s="10">
        <v>89</v>
      </c>
      <c r="ODF78" s="11" t="s">
        <v>256</v>
      </c>
      <c r="ODG78" s="11" t="s">
        <v>220</v>
      </c>
      <c r="ODH78" s="11" t="s">
        <v>100</v>
      </c>
      <c r="ODI78" s="2" t="s">
        <v>105</v>
      </c>
      <c r="ODJ78" s="11" t="s">
        <v>224</v>
      </c>
      <c r="ODK78" s="8">
        <v>11968</v>
      </c>
      <c r="ODL78" s="9" t="s">
        <v>243</v>
      </c>
      <c r="ODM78" s="10">
        <v>89</v>
      </c>
      <c r="ODN78" s="11" t="s">
        <v>256</v>
      </c>
      <c r="ODO78" s="11" t="s">
        <v>220</v>
      </c>
      <c r="ODP78" s="11" t="s">
        <v>100</v>
      </c>
      <c r="ODQ78" s="2" t="s">
        <v>105</v>
      </c>
      <c r="ODR78" s="11" t="s">
        <v>224</v>
      </c>
      <c r="ODS78" s="8">
        <v>11968</v>
      </c>
      <c r="ODT78" s="9" t="s">
        <v>243</v>
      </c>
      <c r="ODU78" s="10">
        <v>89</v>
      </c>
      <c r="ODV78" s="11" t="s">
        <v>256</v>
      </c>
      <c r="ODW78" s="11" t="s">
        <v>220</v>
      </c>
      <c r="ODX78" s="11" t="s">
        <v>100</v>
      </c>
      <c r="ODY78" s="2" t="s">
        <v>105</v>
      </c>
      <c r="ODZ78" s="11" t="s">
        <v>224</v>
      </c>
      <c r="OEA78" s="8">
        <v>11968</v>
      </c>
      <c r="OEB78" s="9" t="s">
        <v>243</v>
      </c>
      <c r="OEC78" s="10">
        <v>89</v>
      </c>
      <c r="OED78" s="11" t="s">
        <v>256</v>
      </c>
      <c r="OEE78" s="11" t="s">
        <v>220</v>
      </c>
      <c r="OEF78" s="11" t="s">
        <v>100</v>
      </c>
      <c r="OEG78" s="2" t="s">
        <v>105</v>
      </c>
      <c r="OEH78" s="11" t="s">
        <v>224</v>
      </c>
      <c r="OEI78" s="8">
        <v>11968</v>
      </c>
      <c r="OEJ78" s="9" t="s">
        <v>243</v>
      </c>
      <c r="OEK78" s="10">
        <v>89</v>
      </c>
      <c r="OEL78" s="11" t="s">
        <v>256</v>
      </c>
      <c r="OEM78" s="11" t="s">
        <v>220</v>
      </c>
      <c r="OEN78" s="11" t="s">
        <v>100</v>
      </c>
      <c r="OEO78" s="2" t="s">
        <v>105</v>
      </c>
      <c r="OEP78" s="11" t="s">
        <v>224</v>
      </c>
      <c r="OEQ78" s="8">
        <v>11968</v>
      </c>
      <c r="OER78" s="9" t="s">
        <v>243</v>
      </c>
      <c r="OES78" s="10">
        <v>89</v>
      </c>
      <c r="OET78" s="11" t="s">
        <v>256</v>
      </c>
      <c r="OEU78" s="11" t="s">
        <v>220</v>
      </c>
      <c r="OEV78" s="11" t="s">
        <v>100</v>
      </c>
      <c r="OEW78" s="2" t="s">
        <v>105</v>
      </c>
      <c r="OEX78" s="11" t="s">
        <v>224</v>
      </c>
      <c r="OEY78" s="8">
        <v>11968</v>
      </c>
      <c r="OEZ78" s="9" t="s">
        <v>243</v>
      </c>
      <c r="OFA78" s="10">
        <v>89</v>
      </c>
      <c r="OFB78" s="11" t="s">
        <v>256</v>
      </c>
      <c r="OFC78" s="11" t="s">
        <v>220</v>
      </c>
      <c r="OFD78" s="11" t="s">
        <v>100</v>
      </c>
      <c r="OFE78" s="2" t="s">
        <v>105</v>
      </c>
      <c r="OFF78" s="11" t="s">
        <v>224</v>
      </c>
      <c r="OFG78" s="8">
        <v>11968</v>
      </c>
      <c r="OFH78" s="9" t="s">
        <v>243</v>
      </c>
      <c r="OFI78" s="10">
        <v>89</v>
      </c>
      <c r="OFJ78" s="11" t="s">
        <v>256</v>
      </c>
      <c r="OFK78" s="11" t="s">
        <v>220</v>
      </c>
      <c r="OFL78" s="11" t="s">
        <v>100</v>
      </c>
      <c r="OFM78" s="2" t="s">
        <v>105</v>
      </c>
      <c r="OFN78" s="11" t="s">
        <v>224</v>
      </c>
      <c r="OFO78" s="8">
        <v>11968</v>
      </c>
      <c r="OFP78" s="9" t="s">
        <v>243</v>
      </c>
      <c r="OFQ78" s="10">
        <v>89</v>
      </c>
      <c r="OFR78" s="11" t="s">
        <v>256</v>
      </c>
      <c r="OFS78" s="11" t="s">
        <v>220</v>
      </c>
      <c r="OFT78" s="11" t="s">
        <v>100</v>
      </c>
      <c r="OFU78" s="2" t="s">
        <v>105</v>
      </c>
      <c r="OFV78" s="11" t="s">
        <v>224</v>
      </c>
      <c r="OFW78" s="8">
        <v>11968</v>
      </c>
      <c r="OFX78" s="9" t="s">
        <v>243</v>
      </c>
      <c r="OFY78" s="10">
        <v>89</v>
      </c>
      <c r="OFZ78" s="11" t="s">
        <v>256</v>
      </c>
      <c r="OGA78" s="11" t="s">
        <v>220</v>
      </c>
      <c r="OGB78" s="11" t="s">
        <v>100</v>
      </c>
      <c r="OGC78" s="2" t="s">
        <v>105</v>
      </c>
      <c r="OGD78" s="11" t="s">
        <v>224</v>
      </c>
      <c r="OGE78" s="8">
        <v>11968</v>
      </c>
      <c r="OGF78" s="9" t="s">
        <v>243</v>
      </c>
      <c r="OGG78" s="10">
        <v>89</v>
      </c>
      <c r="OGH78" s="11" t="s">
        <v>256</v>
      </c>
      <c r="OGI78" s="11" t="s">
        <v>220</v>
      </c>
      <c r="OGJ78" s="11" t="s">
        <v>100</v>
      </c>
      <c r="OGK78" s="2" t="s">
        <v>105</v>
      </c>
      <c r="OGL78" s="11" t="s">
        <v>224</v>
      </c>
      <c r="OGM78" s="8">
        <v>11968</v>
      </c>
      <c r="OGN78" s="9" t="s">
        <v>243</v>
      </c>
      <c r="OGO78" s="10">
        <v>89</v>
      </c>
      <c r="OGP78" s="11" t="s">
        <v>256</v>
      </c>
      <c r="OGQ78" s="11" t="s">
        <v>220</v>
      </c>
      <c r="OGR78" s="11" t="s">
        <v>100</v>
      </c>
      <c r="OGS78" s="2" t="s">
        <v>105</v>
      </c>
      <c r="OGT78" s="11" t="s">
        <v>224</v>
      </c>
      <c r="OGU78" s="8">
        <v>11968</v>
      </c>
      <c r="OGV78" s="9" t="s">
        <v>243</v>
      </c>
      <c r="OGW78" s="10">
        <v>89</v>
      </c>
      <c r="OGX78" s="11" t="s">
        <v>256</v>
      </c>
      <c r="OGY78" s="11" t="s">
        <v>220</v>
      </c>
      <c r="OGZ78" s="11" t="s">
        <v>100</v>
      </c>
      <c r="OHA78" s="2" t="s">
        <v>105</v>
      </c>
      <c r="OHB78" s="11" t="s">
        <v>224</v>
      </c>
      <c r="OHC78" s="8">
        <v>11968</v>
      </c>
      <c r="OHD78" s="9" t="s">
        <v>243</v>
      </c>
      <c r="OHE78" s="10">
        <v>89</v>
      </c>
      <c r="OHF78" s="11" t="s">
        <v>256</v>
      </c>
      <c r="OHG78" s="11" t="s">
        <v>220</v>
      </c>
      <c r="OHH78" s="11" t="s">
        <v>100</v>
      </c>
      <c r="OHI78" s="2" t="s">
        <v>105</v>
      </c>
      <c r="OHJ78" s="11" t="s">
        <v>224</v>
      </c>
      <c r="OHK78" s="8">
        <v>11968</v>
      </c>
      <c r="OHL78" s="9" t="s">
        <v>243</v>
      </c>
      <c r="OHM78" s="10">
        <v>89</v>
      </c>
      <c r="OHN78" s="11" t="s">
        <v>256</v>
      </c>
      <c r="OHO78" s="11" t="s">
        <v>220</v>
      </c>
      <c r="OHP78" s="11" t="s">
        <v>100</v>
      </c>
      <c r="OHQ78" s="2" t="s">
        <v>105</v>
      </c>
      <c r="OHR78" s="11" t="s">
        <v>224</v>
      </c>
      <c r="OHS78" s="8">
        <v>11968</v>
      </c>
      <c r="OHT78" s="9" t="s">
        <v>243</v>
      </c>
      <c r="OHU78" s="10">
        <v>89</v>
      </c>
      <c r="OHV78" s="11" t="s">
        <v>256</v>
      </c>
      <c r="OHW78" s="11" t="s">
        <v>220</v>
      </c>
      <c r="OHX78" s="11" t="s">
        <v>100</v>
      </c>
      <c r="OHY78" s="2" t="s">
        <v>105</v>
      </c>
      <c r="OHZ78" s="11" t="s">
        <v>224</v>
      </c>
      <c r="OIA78" s="8">
        <v>11968</v>
      </c>
      <c r="OIB78" s="9" t="s">
        <v>243</v>
      </c>
      <c r="OIC78" s="10">
        <v>89</v>
      </c>
      <c r="OID78" s="11" t="s">
        <v>256</v>
      </c>
      <c r="OIE78" s="11" t="s">
        <v>220</v>
      </c>
      <c r="OIF78" s="11" t="s">
        <v>100</v>
      </c>
      <c r="OIG78" s="2" t="s">
        <v>105</v>
      </c>
      <c r="OIH78" s="11" t="s">
        <v>224</v>
      </c>
      <c r="OII78" s="8">
        <v>11968</v>
      </c>
      <c r="OIJ78" s="9" t="s">
        <v>243</v>
      </c>
      <c r="OIK78" s="10">
        <v>89</v>
      </c>
      <c r="OIL78" s="11" t="s">
        <v>256</v>
      </c>
      <c r="OIM78" s="11" t="s">
        <v>220</v>
      </c>
      <c r="OIN78" s="11" t="s">
        <v>100</v>
      </c>
      <c r="OIO78" s="2" t="s">
        <v>105</v>
      </c>
      <c r="OIP78" s="11" t="s">
        <v>224</v>
      </c>
      <c r="OIQ78" s="8">
        <v>11968</v>
      </c>
      <c r="OIR78" s="9" t="s">
        <v>243</v>
      </c>
      <c r="OIS78" s="10">
        <v>89</v>
      </c>
      <c r="OIT78" s="11" t="s">
        <v>256</v>
      </c>
      <c r="OIU78" s="11" t="s">
        <v>220</v>
      </c>
      <c r="OIV78" s="11" t="s">
        <v>100</v>
      </c>
      <c r="OIW78" s="2" t="s">
        <v>105</v>
      </c>
      <c r="OIX78" s="11" t="s">
        <v>224</v>
      </c>
      <c r="OIY78" s="8">
        <v>11968</v>
      </c>
      <c r="OIZ78" s="9" t="s">
        <v>243</v>
      </c>
      <c r="OJA78" s="10">
        <v>89</v>
      </c>
      <c r="OJB78" s="11" t="s">
        <v>256</v>
      </c>
      <c r="OJC78" s="11" t="s">
        <v>220</v>
      </c>
      <c r="OJD78" s="11" t="s">
        <v>100</v>
      </c>
      <c r="OJE78" s="2" t="s">
        <v>105</v>
      </c>
      <c r="OJF78" s="11" t="s">
        <v>224</v>
      </c>
      <c r="OJG78" s="8">
        <v>11968</v>
      </c>
      <c r="OJH78" s="9" t="s">
        <v>243</v>
      </c>
      <c r="OJI78" s="10">
        <v>89</v>
      </c>
      <c r="OJJ78" s="11" t="s">
        <v>256</v>
      </c>
      <c r="OJK78" s="11" t="s">
        <v>220</v>
      </c>
      <c r="OJL78" s="11" t="s">
        <v>100</v>
      </c>
      <c r="OJM78" s="2" t="s">
        <v>105</v>
      </c>
      <c r="OJN78" s="11" t="s">
        <v>224</v>
      </c>
      <c r="OJO78" s="8">
        <v>11968</v>
      </c>
      <c r="OJP78" s="9" t="s">
        <v>243</v>
      </c>
      <c r="OJQ78" s="10">
        <v>89</v>
      </c>
      <c r="OJR78" s="11" t="s">
        <v>256</v>
      </c>
      <c r="OJS78" s="11" t="s">
        <v>220</v>
      </c>
      <c r="OJT78" s="11" t="s">
        <v>100</v>
      </c>
      <c r="OJU78" s="2" t="s">
        <v>105</v>
      </c>
      <c r="OJV78" s="11" t="s">
        <v>224</v>
      </c>
      <c r="OJW78" s="8">
        <v>11968</v>
      </c>
      <c r="OJX78" s="9" t="s">
        <v>243</v>
      </c>
      <c r="OJY78" s="10">
        <v>89</v>
      </c>
      <c r="OJZ78" s="11" t="s">
        <v>256</v>
      </c>
      <c r="OKA78" s="11" t="s">
        <v>220</v>
      </c>
      <c r="OKB78" s="11" t="s">
        <v>100</v>
      </c>
      <c r="OKC78" s="2" t="s">
        <v>105</v>
      </c>
      <c r="OKD78" s="11" t="s">
        <v>224</v>
      </c>
      <c r="OKE78" s="8">
        <v>11968</v>
      </c>
      <c r="OKF78" s="9" t="s">
        <v>243</v>
      </c>
      <c r="OKG78" s="10">
        <v>89</v>
      </c>
      <c r="OKH78" s="11" t="s">
        <v>256</v>
      </c>
      <c r="OKI78" s="11" t="s">
        <v>220</v>
      </c>
      <c r="OKJ78" s="11" t="s">
        <v>100</v>
      </c>
      <c r="OKK78" s="2" t="s">
        <v>105</v>
      </c>
      <c r="OKL78" s="11" t="s">
        <v>224</v>
      </c>
      <c r="OKM78" s="8">
        <v>11968</v>
      </c>
      <c r="OKN78" s="9" t="s">
        <v>243</v>
      </c>
      <c r="OKO78" s="10">
        <v>89</v>
      </c>
      <c r="OKP78" s="11" t="s">
        <v>256</v>
      </c>
      <c r="OKQ78" s="11" t="s">
        <v>220</v>
      </c>
      <c r="OKR78" s="11" t="s">
        <v>100</v>
      </c>
      <c r="OKS78" s="2" t="s">
        <v>105</v>
      </c>
      <c r="OKT78" s="11" t="s">
        <v>224</v>
      </c>
      <c r="OKU78" s="8">
        <v>11968</v>
      </c>
      <c r="OKV78" s="9" t="s">
        <v>243</v>
      </c>
      <c r="OKW78" s="10">
        <v>89</v>
      </c>
      <c r="OKX78" s="11" t="s">
        <v>256</v>
      </c>
      <c r="OKY78" s="11" t="s">
        <v>220</v>
      </c>
      <c r="OKZ78" s="11" t="s">
        <v>100</v>
      </c>
      <c r="OLA78" s="2" t="s">
        <v>105</v>
      </c>
      <c r="OLB78" s="11" t="s">
        <v>224</v>
      </c>
      <c r="OLC78" s="8">
        <v>11968</v>
      </c>
      <c r="OLD78" s="9" t="s">
        <v>243</v>
      </c>
      <c r="OLE78" s="10">
        <v>89</v>
      </c>
      <c r="OLF78" s="11" t="s">
        <v>256</v>
      </c>
      <c r="OLG78" s="11" t="s">
        <v>220</v>
      </c>
      <c r="OLH78" s="11" t="s">
        <v>100</v>
      </c>
      <c r="OLI78" s="2" t="s">
        <v>105</v>
      </c>
      <c r="OLJ78" s="11" t="s">
        <v>224</v>
      </c>
      <c r="OLK78" s="8">
        <v>11968</v>
      </c>
      <c r="OLL78" s="9" t="s">
        <v>243</v>
      </c>
      <c r="OLM78" s="10">
        <v>89</v>
      </c>
      <c r="OLN78" s="11" t="s">
        <v>256</v>
      </c>
      <c r="OLO78" s="11" t="s">
        <v>220</v>
      </c>
      <c r="OLP78" s="11" t="s">
        <v>100</v>
      </c>
      <c r="OLQ78" s="2" t="s">
        <v>105</v>
      </c>
      <c r="OLR78" s="11" t="s">
        <v>224</v>
      </c>
      <c r="OLS78" s="8">
        <v>11968</v>
      </c>
      <c r="OLT78" s="9" t="s">
        <v>243</v>
      </c>
      <c r="OLU78" s="10">
        <v>89</v>
      </c>
      <c r="OLV78" s="11" t="s">
        <v>256</v>
      </c>
      <c r="OLW78" s="11" t="s">
        <v>220</v>
      </c>
      <c r="OLX78" s="11" t="s">
        <v>100</v>
      </c>
      <c r="OLY78" s="2" t="s">
        <v>105</v>
      </c>
      <c r="OLZ78" s="11" t="s">
        <v>224</v>
      </c>
      <c r="OMA78" s="8">
        <v>11968</v>
      </c>
      <c r="OMB78" s="9" t="s">
        <v>243</v>
      </c>
      <c r="OMC78" s="10">
        <v>89</v>
      </c>
      <c r="OMD78" s="11" t="s">
        <v>256</v>
      </c>
      <c r="OME78" s="11" t="s">
        <v>220</v>
      </c>
      <c r="OMF78" s="11" t="s">
        <v>100</v>
      </c>
      <c r="OMG78" s="2" t="s">
        <v>105</v>
      </c>
      <c r="OMH78" s="11" t="s">
        <v>224</v>
      </c>
      <c r="OMI78" s="8">
        <v>11968</v>
      </c>
      <c r="OMJ78" s="9" t="s">
        <v>243</v>
      </c>
      <c r="OMK78" s="10">
        <v>89</v>
      </c>
      <c r="OML78" s="11" t="s">
        <v>256</v>
      </c>
      <c r="OMM78" s="11" t="s">
        <v>220</v>
      </c>
      <c r="OMN78" s="11" t="s">
        <v>100</v>
      </c>
      <c r="OMO78" s="2" t="s">
        <v>105</v>
      </c>
      <c r="OMP78" s="11" t="s">
        <v>224</v>
      </c>
      <c r="OMQ78" s="8">
        <v>11968</v>
      </c>
      <c r="OMR78" s="9" t="s">
        <v>243</v>
      </c>
      <c r="OMS78" s="10">
        <v>89</v>
      </c>
      <c r="OMT78" s="11" t="s">
        <v>256</v>
      </c>
      <c r="OMU78" s="11" t="s">
        <v>220</v>
      </c>
      <c r="OMV78" s="11" t="s">
        <v>100</v>
      </c>
      <c r="OMW78" s="2" t="s">
        <v>105</v>
      </c>
      <c r="OMX78" s="11" t="s">
        <v>224</v>
      </c>
      <c r="OMY78" s="8">
        <v>11968</v>
      </c>
      <c r="OMZ78" s="9" t="s">
        <v>243</v>
      </c>
      <c r="ONA78" s="10">
        <v>89</v>
      </c>
      <c r="ONB78" s="11" t="s">
        <v>256</v>
      </c>
      <c r="ONC78" s="11" t="s">
        <v>220</v>
      </c>
      <c r="OND78" s="11" t="s">
        <v>100</v>
      </c>
      <c r="ONE78" s="2" t="s">
        <v>105</v>
      </c>
      <c r="ONF78" s="11" t="s">
        <v>224</v>
      </c>
      <c r="ONG78" s="8">
        <v>11968</v>
      </c>
      <c r="ONH78" s="9" t="s">
        <v>243</v>
      </c>
      <c r="ONI78" s="10">
        <v>89</v>
      </c>
      <c r="ONJ78" s="11" t="s">
        <v>256</v>
      </c>
      <c r="ONK78" s="11" t="s">
        <v>220</v>
      </c>
      <c r="ONL78" s="11" t="s">
        <v>100</v>
      </c>
      <c r="ONM78" s="2" t="s">
        <v>105</v>
      </c>
      <c r="ONN78" s="11" t="s">
        <v>224</v>
      </c>
      <c r="ONO78" s="8">
        <v>11968</v>
      </c>
      <c r="ONP78" s="9" t="s">
        <v>243</v>
      </c>
      <c r="ONQ78" s="10">
        <v>89</v>
      </c>
      <c r="ONR78" s="11" t="s">
        <v>256</v>
      </c>
      <c r="ONS78" s="11" t="s">
        <v>220</v>
      </c>
      <c r="ONT78" s="11" t="s">
        <v>100</v>
      </c>
      <c r="ONU78" s="2" t="s">
        <v>105</v>
      </c>
      <c r="ONV78" s="11" t="s">
        <v>224</v>
      </c>
      <c r="ONW78" s="8">
        <v>11968</v>
      </c>
      <c r="ONX78" s="9" t="s">
        <v>243</v>
      </c>
      <c r="ONY78" s="10">
        <v>89</v>
      </c>
      <c r="ONZ78" s="11" t="s">
        <v>256</v>
      </c>
      <c r="OOA78" s="11" t="s">
        <v>220</v>
      </c>
      <c r="OOB78" s="11" t="s">
        <v>100</v>
      </c>
      <c r="OOC78" s="2" t="s">
        <v>105</v>
      </c>
      <c r="OOD78" s="11" t="s">
        <v>224</v>
      </c>
      <c r="OOE78" s="8">
        <v>11968</v>
      </c>
      <c r="OOF78" s="9" t="s">
        <v>243</v>
      </c>
      <c r="OOG78" s="10">
        <v>89</v>
      </c>
      <c r="OOH78" s="11" t="s">
        <v>256</v>
      </c>
      <c r="OOI78" s="11" t="s">
        <v>220</v>
      </c>
      <c r="OOJ78" s="11" t="s">
        <v>100</v>
      </c>
      <c r="OOK78" s="2" t="s">
        <v>105</v>
      </c>
      <c r="OOL78" s="11" t="s">
        <v>224</v>
      </c>
      <c r="OOM78" s="8">
        <v>11968</v>
      </c>
      <c r="OON78" s="9" t="s">
        <v>243</v>
      </c>
      <c r="OOO78" s="10">
        <v>89</v>
      </c>
      <c r="OOP78" s="11" t="s">
        <v>256</v>
      </c>
      <c r="OOQ78" s="11" t="s">
        <v>220</v>
      </c>
      <c r="OOR78" s="11" t="s">
        <v>100</v>
      </c>
      <c r="OOS78" s="2" t="s">
        <v>105</v>
      </c>
      <c r="OOT78" s="11" t="s">
        <v>224</v>
      </c>
      <c r="OOU78" s="8">
        <v>11968</v>
      </c>
      <c r="OOV78" s="9" t="s">
        <v>243</v>
      </c>
      <c r="OOW78" s="10">
        <v>89</v>
      </c>
      <c r="OOX78" s="11" t="s">
        <v>256</v>
      </c>
      <c r="OOY78" s="11" t="s">
        <v>220</v>
      </c>
      <c r="OOZ78" s="11" t="s">
        <v>100</v>
      </c>
      <c r="OPA78" s="2" t="s">
        <v>105</v>
      </c>
      <c r="OPB78" s="11" t="s">
        <v>224</v>
      </c>
      <c r="OPC78" s="8">
        <v>11968</v>
      </c>
      <c r="OPD78" s="9" t="s">
        <v>243</v>
      </c>
      <c r="OPE78" s="10">
        <v>89</v>
      </c>
      <c r="OPF78" s="11" t="s">
        <v>256</v>
      </c>
      <c r="OPG78" s="11" t="s">
        <v>220</v>
      </c>
      <c r="OPH78" s="11" t="s">
        <v>100</v>
      </c>
      <c r="OPI78" s="2" t="s">
        <v>105</v>
      </c>
      <c r="OPJ78" s="11" t="s">
        <v>224</v>
      </c>
      <c r="OPK78" s="8">
        <v>11968</v>
      </c>
      <c r="OPL78" s="9" t="s">
        <v>243</v>
      </c>
      <c r="OPM78" s="10">
        <v>89</v>
      </c>
      <c r="OPN78" s="11" t="s">
        <v>256</v>
      </c>
      <c r="OPO78" s="11" t="s">
        <v>220</v>
      </c>
      <c r="OPP78" s="11" t="s">
        <v>100</v>
      </c>
      <c r="OPQ78" s="2" t="s">
        <v>105</v>
      </c>
      <c r="OPR78" s="11" t="s">
        <v>224</v>
      </c>
      <c r="OPS78" s="8">
        <v>11968</v>
      </c>
      <c r="OPT78" s="9" t="s">
        <v>243</v>
      </c>
      <c r="OPU78" s="10">
        <v>89</v>
      </c>
      <c r="OPV78" s="11" t="s">
        <v>256</v>
      </c>
      <c r="OPW78" s="11" t="s">
        <v>220</v>
      </c>
      <c r="OPX78" s="11" t="s">
        <v>100</v>
      </c>
      <c r="OPY78" s="2" t="s">
        <v>105</v>
      </c>
      <c r="OPZ78" s="11" t="s">
        <v>224</v>
      </c>
      <c r="OQA78" s="8">
        <v>11968</v>
      </c>
      <c r="OQB78" s="9" t="s">
        <v>243</v>
      </c>
      <c r="OQC78" s="10">
        <v>89</v>
      </c>
      <c r="OQD78" s="11" t="s">
        <v>256</v>
      </c>
      <c r="OQE78" s="11" t="s">
        <v>220</v>
      </c>
      <c r="OQF78" s="11" t="s">
        <v>100</v>
      </c>
      <c r="OQG78" s="2" t="s">
        <v>105</v>
      </c>
      <c r="OQH78" s="11" t="s">
        <v>224</v>
      </c>
      <c r="OQI78" s="8">
        <v>11968</v>
      </c>
      <c r="OQJ78" s="9" t="s">
        <v>243</v>
      </c>
      <c r="OQK78" s="10">
        <v>89</v>
      </c>
      <c r="OQL78" s="11" t="s">
        <v>256</v>
      </c>
      <c r="OQM78" s="11" t="s">
        <v>220</v>
      </c>
      <c r="OQN78" s="11" t="s">
        <v>100</v>
      </c>
      <c r="OQO78" s="2" t="s">
        <v>105</v>
      </c>
      <c r="OQP78" s="11" t="s">
        <v>224</v>
      </c>
      <c r="OQQ78" s="8">
        <v>11968</v>
      </c>
      <c r="OQR78" s="9" t="s">
        <v>243</v>
      </c>
      <c r="OQS78" s="10">
        <v>89</v>
      </c>
      <c r="OQT78" s="11" t="s">
        <v>256</v>
      </c>
      <c r="OQU78" s="11" t="s">
        <v>220</v>
      </c>
      <c r="OQV78" s="11" t="s">
        <v>100</v>
      </c>
      <c r="OQW78" s="2" t="s">
        <v>105</v>
      </c>
      <c r="OQX78" s="11" t="s">
        <v>224</v>
      </c>
      <c r="OQY78" s="8">
        <v>11968</v>
      </c>
      <c r="OQZ78" s="9" t="s">
        <v>243</v>
      </c>
      <c r="ORA78" s="10">
        <v>89</v>
      </c>
      <c r="ORB78" s="11" t="s">
        <v>256</v>
      </c>
      <c r="ORC78" s="11" t="s">
        <v>220</v>
      </c>
      <c r="ORD78" s="11" t="s">
        <v>100</v>
      </c>
      <c r="ORE78" s="2" t="s">
        <v>105</v>
      </c>
      <c r="ORF78" s="11" t="s">
        <v>224</v>
      </c>
      <c r="ORG78" s="8">
        <v>11968</v>
      </c>
      <c r="ORH78" s="9" t="s">
        <v>243</v>
      </c>
      <c r="ORI78" s="10">
        <v>89</v>
      </c>
      <c r="ORJ78" s="11" t="s">
        <v>256</v>
      </c>
      <c r="ORK78" s="11" t="s">
        <v>220</v>
      </c>
      <c r="ORL78" s="11" t="s">
        <v>100</v>
      </c>
      <c r="ORM78" s="2" t="s">
        <v>105</v>
      </c>
      <c r="ORN78" s="11" t="s">
        <v>224</v>
      </c>
      <c r="ORO78" s="8">
        <v>11968</v>
      </c>
      <c r="ORP78" s="9" t="s">
        <v>243</v>
      </c>
      <c r="ORQ78" s="10">
        <v>89</v>
      </c>
      <c r="ORR78" s="11" t="s">
        <v>256</v>
      </c>
      <c r="ORS78" s="11" t="s">
        <v>220</v>
      </c>
      <c r="ORT78" s="11" t="s">
        <v>100</v>
      </c>
      <c r="ORU78" s="2" t="s">
        <v>105</v>
      </c>
      <c r="ORV78" s="11" t="s">
        <v>224</v>
      </c>
      <c r="ORW78" s="8">
        <v>11968</v>
      </c>
      <c r="ORX78" s="9" t="s">
        <v>243</v>
      </c>
      <c r="ORY78" s="10">
        <v>89</v>
      </c>
      <c r="ORZ78" s="11" t="s">
        <v>256</v>
      </c>
      <c r="OSA78" s="11" t="s">
        <v>220</v>
      </c>
      <c r="OSB78" s="11" t="s">
        <v>100</v>
      </c>
      <c r="OSC78" s="2" t="s">
        <v>105</v>
      </c>
      <c r="OSD78" s="11" t="s">
        <v>224</v>
      </c>
      <c r="OSE78" s="8">
        <v>11968</v>
      </c>
      <c r="OSF78" s="9" t="s">
        <v>243</v>
      </c>
      <c r="OSG78" s="10">
        <v>89</v>
      </c>
      <c r="OSH78" s="11" t="s">
        <v>256</v>
      </c>
      <c r="OSI78" s="11" t="s">
        <v>220</v>
      </c>
      <c r="OSJ78" s="11" t="s">
        <v>100</v>
      </c>
      <c r="OSK78" s="2" t="s">
        <v>105</v>
      </c>
      <c r="OSL78" s="11" t="s">
        <v>224</v>
      </c>
      <c r="OSM78" s="8">
        <v>11968</v>
      </c>
      <c r="OSN78" s="9" t="s">
        <v>243</v>
      </c>
      <c r="OSO78" s="10">
        <v>89</v>
      </c>
      <c r="OSP78" s="11" t="s">
        <v>256</v>
      </c>
      <c r="OSQ78" s="11" t="s">
        <v>220</v>
      </c>
      <c r="OSR78" s="11" t="s">
        <v>100</v>
      </c>
      <c r="OSS78" s="2" t="s">
        <v>105</v>
      </c>
      <c r="OST78" s="11" t="s">
        <v>224</v>
      </c>
      <c r="OSU78" s="8">
        <v>11968</v>
      </c>
      <c r="OSV78" s="9" t="s">
        <v>243</v>
      </c>
      <c r="OSW78" s="10">
        <v>89</v>
      </c>
      <c r="OSX78" s="11" t="s">
        <v>256</v>
      </c>
      <c r="OSY78" s="11" t="s">
        <v>220</v>
      </c>
      <c r="OSZ78" s="11" t="s">
        <v>100</v>
      </c>
      <c r="OTA78" s="2" t="s">
        <v>105</v>
      </c>
      <c r="OTB78" s="11" t="s">
        <v>224</v>
      </c>
      <c r="OTC78" s="8">
        <v>11968</v>
      </c>
      <c r="OTD78" s="9" t="s">
        <v>243</v>
      </c>
      <c r="OTE78" s="10">
        <v>89</v>
      </c>
      <c r="OTF78" s="11" t="s">
        <v>256</v>
      </c>
      <c r="OTG78" s="11" t="s">
        <v>220</v>
      </c>
      <c r="OTH78" s="11" t="s">
        <v>100</v>
      </c>
      <c r="OTI78" s="2" t="s">
        <v>105</v>
      </c>
      <c r="OTJ78" s="11" t="s">
        <v>224</v>
      </c>
      <c r="OTK78" s="8">
        <v>11968</v>
      </c>
      <c r="OTL78" s="9" t="s">
        <v>243</v>
      </c>
      <c r="OTM78" s="10">
        <v>89</v>
      </c>
      <c r="OTN78" s="11" t="s">
        <v>256</v>
      </c>
      <c r="OTO78" s="11" t="s">
        <v>220</v>
      </c>
      <c r="OTP78" s="11" t="s">
        <v>100</v>
      </c>
      <c r="OTQ78" s="2" t="s">
        <v>105</v>
      </c>
      <c r="OTR78" s="11" t="s">
        <v>224</v>
      </c>
      <c r="OTS78" s="8">
        <v>11968</v>
      </c>
      <c r="OTT78" s="9" t="s">
        <v>243</v>
      </c>
      <c r="OTU78" s="10">
        <v>89</v>
      </c>
      <c r="OTV78" s="11" t="s">
        <v>256</v>
      </c>
      <c r="OTW78" s="11" t="s">
        <v>220</v>
      </c>
      <c r="OTX78" s="11" t="s">
        <v>100</v>
      </c>
      <c r="OTY78" s="2" t="s">
        <v>105</v>
      </c>
      <c r="OTZ78" s="11" t="s">
        <v>224</v>
      </c>
      <c r="OUA78" s="8">
        <v>11968</v>
      </c>
      <c r="OUB78" s="9" t="s">
        <v>243</v>
      </c>
      <c r="OUC78" s="10">
        <v>89</v>
      </c>
      <c r="OUD78" s="11" t="s">
        <v>256</v>
      </c>
      <c r="OUE78" s="11" t="s">
        <v>220</v>
      </c>
      <c r="OUF78" s="11" t="s">
        <v>100</v>
      </c>
      <c r="OUG78" s="2" t="s">
        <v>105</v>
      </c>
      <c r="OUH78" s="11" t="s">
        <v>224</v>
      </c>
      <c r="OUI78" s="8">
        <v>11968</v>
      </c>
      <c r="OUJ78" s="9" t="s">
        <v>243</v>
      </c>
      <c r="OUK78" s="10">
        <v>89</v>
      </c>
      <c r="OUL78" s="11" t="s">
        <v>256</v>
      </c>
      <c r="OUM78" s="11" t="s">
        <v>220</v>
      </c>
      <c r="OUN78" s="11" t="s">
        <v>100</v>
      </c>
      <c r="OUO78" s="2" t="s">
        <v>105</v>
      </c>
      <c r="OUP78" s="11" t="s">
        <v>224</v>
      </c>
      <c r="OUQ78" s="8">
        <v>11968</v>
      </c>
      <c r="OUR78" s="9" t="s">
        <v>243</v>
      </c>
      <c r="OUS78" s="10">
        <v>89</v>
      </c>
      <c r="OUT78" s="11" t="s">
        <v>256</v>
      </c>
      <c r="OUU78" s="11" t="s">
        <v>220</v>
      </c>
      <c r="OUV78" s="11" t="s">
        <v>100</v>
      </c>
      <c r="OUW78" s="2" t="s">
        <v>105</v>
      </c>
      <c r="OUX78" s="11" t="s">
        <v>224</v>
      </c>
      <c r="OUY78" s="8">
        <v>11968</v>
      </c>
      <c r="OUZ78" s="9" t="s">
        <v>243</v>
      </c>
      <c r="OVA78" s="10">
        <v>89</v>
      </c>
      <c r="OVB78" s="11" t="s">
        <v>256</v>
      </c>
      <c r="OVC78" s="11" t="s">
        <v>220</v>
      </c>
      <c r="OVD78" s="11" t="s">
        <v>100</v>
      </c>
      <c r="OVE78" s="2" t="s">
        <v>105</v>
      </c>
      <c r="OVF78" s="11" t="s">
        <v>224</v>
      </c>
      <c r="OVG78" s="8">
        <v>11968</v>
      </c>
      <c r="OVH78" s="9" t="s">
        <v>243</v>
      </c>
      <c r="OVI78" s="10">
        <v>89</v>
      </c>
      <c r="OVJ78" s="11" t="s">
        <v>256</v>
      </c>
      <c r="OVK78" s="11" t="s">
        <v>220</v>
      </c>
      <c r="OVL78" s="11" t="s">
        <v>100</v>
      </c>
      <c r="OVM78" s="2" t="s">
        <v>105</v>
      </c>
      <c r="OVN78" s="11" t="s">
        <v>224</v>
      </c>
      <c r="OVO78" s="8">
        <v>11968</v>
      </c>
      <c r="OVP78" s="9" t="s">
        <v>243</v>
      </c>
      <c r="OVQ78" s="10">
        <v>89</v>
      </c>
      <c r="OVR78" s="11" t="s">
        <v>256</v>
      </c>
      <c r="OVS78" s="11" t="s">
        <v>220</v>
      </c>
      <c r="OVT78" s="11" t="s">
        <v>100</v>
      </c>
      <c r="OVU78" s="2" t="s">
        <v>105</v>
      </c>
      <c r="OVV78" s="11" t="s">
        <v>224</v>
      </c>
      <c r="OVW78" s="8">
        <v>11968</v>
      </c>
      <c r="OVX78" s="9" t="s">
        <v>243</v>
      </c>
      <c r="OVY78" s="10">
        <v>89</v>
      </c>
      <c r="OVZ78" s="11" t="s">
        <v>256</v>
      </c>
      <c r="OWA78" s="11" t="s">
        <v>220</v>
      </c>
      <c r="OWB78" s="11" t="s">
        <v>100</v>
      </c>
      <c r="OWC78" s="2" t="s">
        <v>105</v>
      </c>
      <c r="OWD78" s="11" t="s">
        <v>224</v>
      </c>
      <c r="OWE78" s="8">
        <v>11968</v>
      </c>
      <c r="OWF78" s="9" t="s">
        <v>243</v>
      </c>
      <c r="OWG78" s="10">
        <v>89</v>
      </c>
      <c r="OWH78" s="11" t="s">
        <v>256</v>
      </c>
      <c r="OWI78" s="11" t="s">
        <v>220</v>
      </c>
      <c r="OWJ78" s="11" t="s">
        <v>100</v>
      </c>
      <c r="OWK78" s="2" t="s">
        <v>105</v>
      </c>
      <c r="OWL78" s="11" t="s">
        <v>224</v>
      </c>
      <c r="OWM78" s="8">
        <v>11968</v>
      </c>
      <c r="OWN78" s="9" t="s">
        <v>243</v>
      </c>
      <c r="OWO78" s="10">
        <v>89</v>
      </c>
      <c r="OWP78" s="11" t="s">
        <v>256</v>
      </c>
      <c r="OWQ78" s="11" t="s">
        <v>220</v>
      </c>
      <c r="OWR78" s="11" t="s">
        <v>100</v>
      </c>
      <c r="OWS78" s="2" t="s">
        <v>105</v>
      </c>
      <c r="OWT78" s="11" t="s">
        <v>224</v>
      </c>
      <c r="OWU78" s="8">
        <v>11968</v>
      </c>
      <c r="OWV78" s="9" t="s">
        <v>243</v>
      </c>
      <c r="OWW78" s="10">
        <v>89</v>
      </c>
      <c r="OWX78" s="11" t="s">
        <v>256</v>
      </c>
      <c r="OWY78" s="11" t="s">
        <v>220</v>
      </c>
      <c r="OWZ78" s="11" t="s">
        <v>100</v>
      </c>
      <c r="OXA78" s="2" t="s">
        <v>105</v>
      </c>
      <c r="OXB78" s="11" t="s">
        <v>224</v>
      </c>
      <c r="OXC78" s="8">
        <v>11968</v>
      </c>
      <c r="OXD78" s="9" t="s">
        <v>243</v>
      </c>
      <c r="OXE78" s="10">
        <v>89</v>
      </c>
      <c r="OXF78" s="11" t="s">
        <v>256</v>
      </c>
      <c r="OXG78" s="11" t="s">
        <v>220</v>
      </c>
      <c r="OXH78" s="11" t="s">
        <v>100</v>
      </c>
      <c r="OXI78" s="2" t="s">
        <v>105</v>
      </c>
      <c r="OXJ78" s="11" t="s">
        <v>224</v>
      </c>
      <c r="OXK78" s="8">
        <v>11968</v>
      </c>
      <c r="OXL78" s="9" t="s">
        <v>243</v>
      </c>
      <c r="OXM78" s="10">
        <v>89</v>
      </c>
      <c r="OXN78" s="11" t="s">
        <v>256</v>
      </c>
      <c r="OXO78" s="11" t="s">
        <v>220</v>
      </c>
      <c r="OXP78" s="11" t="s">
        <v>100</v>
      </c>
      <c r="OXQ78" s="2" t="s">
        <v>105</v>
      </c>
      <c r="OXR78" s="11" t="s">
        <v>224</v>
      </c>
      <c r="OXS78" s="8">
        <v>11968</v>
      </c>
      <c r="OXT78" s="9" t="s">
        <v>243</v>
      </c>
      <c r="OXU78" s="10">
        <v>89</v>
      </c>
      <c r="OXV78" s="11" t="s">
        <v>256</v>
      </c>
      <c r="OXW78" s="11" t="s">
        <v>220</v>
      </c>
      <c r="OXX78" s="11" t="s">
        <v>100</v>
      </c>
      <c r="OXY78" s="2" t="s">
        <v>105</v>
      </c>
      <c r="OXZ78" s="11" t="s">
        <v>224</v>
      </c>
      <c r="OYA78" s="8">
        <v>11968</v>
      </c>
      <c r="OYB78" s="9" t="s">
        <v>243</v>
      </c>
      <c r="OYC78" s="10">
        <v>89</v>
      </c>
      <c r="OYD78" s="11" t="s">
        <v>256</v>
      </c>
      <c r="OYE78" s="11" t="s">
        <v>220</v>
      </c>
      <c r="OYF78" s="11" t="s">
        <v>100</v>
      </c>
      <c r="OYG78" s="2" t="s">
        <v>105</v>
      </c>
      <c r="OYH78" s="11" t="s">
        <v>224</v>
      </c>
      <c r="OYI78" s="8">
        <v>11968</v>
      </c>
      <c r="OYJ78" s="9" t="s">
        <v>243</v>
      </c>
      <c r="OYK78" s="10">
        <v>89</v>
      </c>
      <c r="OYL78" s="11" t="s">
        <v>256</v>
      </c>
      <c r="OYM78" s="11" t="s">
        <v>220</v>
      </c>
      <c r="OYN78" s="11" t="s">
        <v>100</v>
      </c>
      <c r="OYO78" s="2" t="s">
        <v>105</v>
      </c>
      <c r="OYP78" s="11" t="s">
        <v>224</v>
      </c>
      <c r="OYQ78" s="8">
        <v>11968</v>
      </c>
      <c r="OYR78" s="9" t="s">
        <v>243</v>
      </c>
      <c r="OYS78" s="10">
        <v>89</v>
      </c>
      <c r="OYT78" s="11" t="s">
        <v>256</v>
      </c>
      <c r="OYU78" s="11" t="s">
        <v>220</v>
      </c>
      <c r="OYV78" s="11" t="s">
        <v>100</v>
      </c>
      <c r="OYW78" s="2" t="s">
        <v>105</v>
      </c>
      <c r="OYX78" s="11" t="s">
        <v>224</v>
      </c>
      <c r="OYY78" s="8">
        <v>11968</v>
      </c>
      <c r="OYZ78" s="9" t="s">
        <v>243</v>
      </c>
      <c r="OZA78" s="10">
        <v>89</v>
      </c>
      <c r="OZB78" s="11" t="s">
        <v>256</v>
      </c>
      <c r="OZC78" s="11" t="s">
        <v>220</v>
      </c>
      <c r="OZD78" s="11" t="s">
        <v>100</v>
      </c>
      <c r="OZE78" s="2" t="s">
        <v>105</v>
      </c>
      <c r="OZF78" s="11" t="s">
        <v>224</v>
      </c>
      <c r="OZG78" s="8">
        <v>11968</v>
      </c>
      <c r="OZH78" s="9" t="s">
        <v>243</v>
      </c>
      <c r="OZI78" s="10">
        <v>89</v>
      </c>
      <c r="OZJ78" s="11" t="s">
        <v>256</v>
      </c>
      <c r="OZK78" s="11" t="s">
        <v>220</v>
      </c>
      <c r="OZL78" s="11" t="s">
        <v>100</v>
      </c>
      <c r="OZM78" s="2" t="s">
        <v>105</v>
      </c>
      <c r="OZN78" s="11" t="s">
        <v>224</v>
      </c>
      <c r="OZO78" s="8">
        <v>11968</v>
      </c>
      <c r="OZP78" s="9" t="s">
        <v>243</v>
      </c>
      <c r="OZQ78" s="10">
        <v>89</v>
      </c>
      <c r="OZR78" s="11" t="s">
        <v>256</v>
      </c>
      <c r="OZS78" s="11" t="s">
        <v>220</v>
      </c>
      <c r="OZT78" s="11" t="s">
        <v>100</v>
      </c>
      <c r="OZU78" s="2" t="s">
        <v>105</v>
      </c>
      <c r="OZV78" s="11" t="s">
        <v>224</v>
      </c>
      <c r="OZW78" s="8">
        <v>11968</v>
      </c>
      <c r="OZX78" s="9" t="s">
        <v>243</v>
      </c>
      <c r="OZY78" s="10">
        <v>89</v>
      </c>
      <c r="OZZ78" s="11" t="s">
        <v>256</v>
      </c>
      <c r="PAA78" s="11" t="s">
        <v>220</v>
      </c>
      <c r="PAB78" s="11" t="s">
        <v>100</v>
      </c>
      <c r="PAC78" s="2" t="s">
        <v>105</v>
      </c>
      <c r="PAD78" s="11" t="s">
        <v>224</v>
      </c>
      <c r="PAE78" s="8">
        <v>11968</v>
      </c>
      <c r="PAF78" s="9" t="s">
        <v>243</v>
      </c>
      <c r="PAG78" s="10">
        <v>89</v>
      </c>
      <c r="PAH78" s="11" t="s">
        <v>256</v>
      </c>
      <c r="PAI78" s="11" t="s">
        <v>220</v>
      </c>
      <c r="PAJ78" s="11" t="s">
        <v>100</v>
      </c>
      <c r="PAK78" s="2" t="s">
        <v>105</v>
      </c>
      <c r="PAL78" s="11" t="s">
        <v>224</v>
      </c>
      <c r="PAM78" s="8">
        <v>11968</v>
      </c>
      <c r="PAN78" s="9" t="s">
        <v>243</v>
      </c>
      <c r="PAO78" s="10">
        <v>89</v>
      </c>
      <c r="PAP78" s="11" t="s">
        <v>256</v>
      </c>
      <c r="PAQ78" s="11" t="s">
        <v>220</v>
      </c>
      <c r="PAR78" s="11" t="s">
        <v>100</v>
      </c>
      <c r="PAS78" s="2" t="s">
        <v>105</v>
      </c>
      <c r="PAT78" s="11" t="s">
        <v>224</v>
      </c>
      <c r="PAU78" s="8">
        <v>11968</v>
      </c>
      <c r="PAV78" s="9" t="s">
        <v>243</v>
      </c>
      <c r="PAW78" s="10">
        <v>89</v>
      </c>
      <c r="PAX78" s="11" t="s">
        <v>256</v>
      </c>
      <c r="PAY78" s="11" t="s">
        <v>220</v>
      </c>
      <c r="PAZ78" s="11" t="s">
        <v>100</v>
      </c>
      <c r="PBA78" s="2" t="s">
        <v>105</v>
      </c>
      <c r="PBB78" s="11" t="s">
        <v>224</v>
      </c>
      <c r="PBC78" s="8">
        <v>11968</v>
      </c>
      <c r="PBD78" s="9" t="s">
        <v>243</v>
      </c>
      <c r="PBE78" s="10">
        <v>89</v>
      </c>
      <c r="PBF78" s="11" t="s">
        <v>256</v>
      </c>
      <c r="PBG78" s="11" t="s">
        <v>220</v>
      </c>
      <c r="PBH78" s="11" t="s">
        <v>100</v>
      </c>
      <c r="PBI78" s="2" t="s">
        <v>105</v>
      </c>
      <c r="PBJ78" s="11" t="s">
        <v>224</v>
      </c>
      <c r="PBK78" s="8">
        <v>11968</v>
      </c>
      <c r="PBL78" s="9" t="s">
        <v>243</v>
      </c>
      <c r="PBM78" s="10">
        <v>89</v>
      </c>
      <c r="PBN78" s="11" t="s">
        <v>256</v>
      </c>
      <c r="PBO78" s="11" t="s">
        <v>220</v>
      </c>
      <c r="PBP78" s="11" t="s">
        <v>100</v>
      </c>
      <c r="PBQ78" s="2" t="s">
        <v>105</v>
      </c>
      <c r="PBR78" s="11" t="s">
        <v>224</v>
      </c>
      <c r="PBS78" s="8">
        <v>11968</v>
      </c>
      <c r="PBT78" s="9" t="s">
        <v>243</v>
      </c>
      <c r="PBU78" s="10">
        <v>89</v>
      </c>
      <c r="PBV78" s="11" t="s">
        <v>256</v>
      </c>
      <c r="PBW78" s="11" t="s">
        <v>220</v>
      </c>
      <c r="PBX78" s="11" t="s">
        <v>100</v>
      </c>
      <c r="PBY78" s="2" t="s">
        <v>105</v>
      </c>
      <c r="PBZ78" s="11" t="s">
        <v>224</v>
      </c>
      <c r="PCA78" s="8">
        <v>11968</v>
      </c>
      <c r="PCB78" s="9" t="s">
        <v>243</v>
      </c>
      <c r="PCC78" s="10">
        <v>89</v>
      </c>
      <c r="PCD78" s="11" t="s">
        <v>256</v>
      </c>
      <c r="PCE78" s="11" t="s">
        <v>220</v>
      </c>
      <c r="PCF78" s="11" t="s">
        <v>100</v>
      </c>
      <c r="PCG78" s="2" t="s">
        <v>105</v>
      </c>
      <c r="PCH78" s="11" t="s">
        <v>224</v>
      </c>
      <c r="PCI78" s="8">
        <v>11968</v>
      </c>
      <c r="PCJ78" s="9" t="s">
        <v>243</v>
      </c>
      <c r="PCK78" s="10">
        <v>89</v>
      </c>
      <c r="PCL78" s="11" t="s">
        <v>256</v>
      </c>
      <c r="PCM78" s="11" t="s">
        <v>220</v>
      </c>
      <c r="PCN78" s="11" t="s">
        <v>100</v>
      </c>
      <c r="PCO78" s="2" t="s">
        <v>105</v>
      </c>
      <c r="PCP78" s="11" t="s">
        <v>224</v>
      </c>
      <c r="PCQ78" s="8">
        <v>11968</v>
      </c>
      <c r="PCR78" s="9" t="s">
        <v>243</v>
      </c>
      <c r="PCS78" s="10">
        <v>89</v>
      </c>
      <c r="PCT78" s="11" t="s">
        <v>256</v>
      </c>
      <c r="PCU78" s="11" t="s">
        <v>220</v>
      </c>
      <c r="PCV78" s="11" t="s">
        <v>100</v>
      </c>
      <c r="PCW78" s="2" t="s">
        <v>105</v>
      </c>
      <c r="PCX78" s="11" t="s">
        <v>224</v>
      </c>
      <c r="PCY78" s="8">
        <v>11968</v>
      </c>
      <c r="PCZ78" s="9" t="s">
        <v>243</v>
      </c>
      <c r="PDA78" s="10">
        <v>89</v>
      </c>
      <c r="PDB78" s="11" t="s">
        <v>256</v>
      </c>
      <c r="PDC78" s="11" t="s">
        <v>220</v>
      </c>
      <c r="PDD78" s="11" t="s">
        <v>100</v>
      </c>
      <c r="PDE78" s="2" t="s">
        <v>105</v>
      </c>
      <c r="PDF78" s="11" t="s">
        <v>224</v>
      </c>
      <c r="PDG78" s="8">
        <v>11968</v>
      </c>
      <c r="PDH78" s="9" t="s">
        <v>243</v>
      </c>
      <c r="PDI78" s="10">
        <v>89</v>
      </c>
      <c r="PDJ78" s="11" t="s">
        <v>256</v>
      </c>
      <c r="PDK78" s="11" t="s">
        <v>220</v>
      </c>
      <c r="PDL78" s="11" t="s">
        <v>100</v>
      </c>
      <c r="PDM78" s="2" t="s">
        <v>105</v>
      </c>
      <c r="PDN78" s="11" t="s">
        <v>224</v>
      </c>
      <c r="PDO78" s="8">
        <v>11968</v>
      </c>
      <c r="PDP78" s="9" t="s">
        <v>243</v>
      </c>
      <c r="PDQ78" s="10">
        <v>89</v>
      </c>
      <c r="PDR78" s="11" t="s">
        <v>256</v>
      </c>
      <c r="PDS78" s="11" t="s">
        <v>220</v>
      </c>
      <c r="PDT78" s="11" t="s">
        <v>100</v>
      </c>
      <c r="PDU78" s="2" t="s">
        <v>105</v>
      </c>
      <c r="PDV78" s="11" t="s">
        <v>224</v>
      </c>
      <c r="PDW78" s="8">
        <v>11968</v>
      </c>
      <c r="PDX78" s="9" t="s">
        <v>243</v>
      </c>
      <c r="PDY78" s="10">
        <v>89</v>
      </c>
      <c r="PDZ78" s="11" t="s">
        <v>256</v>
      </c>
      <c r="PEA78" s="11" t="s">
        <v>220</v>
      </c>
      <c r="PEB78" s="11" t="s">
        <v>100</v>
      </c>
      <c r="PEC78" s="2" t="s">
        <v>105</v>
      </c>
      <c r="PED78" s="11" t="s">
        <v>224</v>
      </c>
      <c r="PEE78" s="8">
        <v>11968</v>
      </c>
      <c r="PEF78" s="9" t="s">
        <v>243</v>
      </c>
      <c r="PEG78" s="10">
        <v>89</v>
      </c>
      <c r="PEH78" s="11" t="s">
        <v>256</v>
      </c>
      <c r="PEI78" s="11" t="s">
        <v>220</v>
      </c>
      <c r="PEJ78" s="11" t="s">
        <v>100</v>
      </c>
      <c r="PEK78" s="2" t="s">
        <v>105</v>
      </c>
      <c r="PEL78" s="11" t="s">
        <v>224</v>
      </c>
      <c r="PEM78" s="8">
        <v>11968</v>
      </c>
      <c r="PEN78" s="9" t="s">
        <v>243</v>
      </c>
      <c r="PEO78" s="10">
        <v>89</v>
      </c>
      <c r="PEP78" s="11" t="s">
        <v>256</v>
      </c>
      <c r="PEQ78" s="11" t="s">
        <v>220</v>
      </c>
      <c r="PER78" s="11" t="s">
        <v>100</v>
      </c>
      <c r="PES78" s="2" t="s">
        <v>105</v>
      </c>
      <c r="PET78" s="11" t="s">
        <v>224</v>
      </c>
      <c r="PEU78" s="8">
        <v>11968</v>
      </c>
      <c r="PEV78" s="9" t="s">
        <v>243</v>
      </c>
      <c r="PEW78" s="10">
        <v>89</v>
      </c>
      <c r="PEX78" s="11" t="s">
        <v>256</v>
      </c>
      <c r="PEY78" s="11" t="s">
        <v>220</v>
      </c>
      <c r="PEZ78" s="11" t="s">
        <v>100</v>
      </c>
      <c r="PFA78" s="2" t="s">
        <v>105</v>
      </c>
      <c r="PFB78" s="11" t="s">
        <v>224</v>
      </c>
      <c r="PFC78" s="8">
        <v>11968</v>
      </c>
      <c r="PFD78" s="9" t="s">
        <v>243</v>
      </c>
      <c r="PFE78" s="10">
        <v>89</v>
      </c>
      <c r="PFF78" s="11" t="s">
        <v>256</v>
      </c>
      <c r="PFG78" s="11" t="s">
        <v>220</v>
      </c>
      <c r="PFH78" s="11" t="s">
        <v>100</v>
      </c>
      <c r="PFI78" s="2" t="s">
        <v>105</v>
      </c>
      <c r="PFJ78" s="11" t="s">
        <v>224</v>
      </c>
      <c r="PFK78" s="8">
        <v>11968</v>
      </c>
      <c r="PFL78" s="9" t="s">
        <v>243</v>
      </c>
      <c r="PFM78" s="10">
        <v>89</v>
      </c>
      <c r="PFN78" s="11" t="s">
        <v>256</v>
      </c>
      <c r="PFO78" s="11" t="s">
        <v>220</v>
      </c>
      <c r="PFP78" s="11" t="s">
        <v>100</v>
      </c>
      <c r="PFQ78" s="2" t="s">
        <v>105</v>
      </c>
      <c r="PFR78" s="11" t="s">
        <v>224</v>
      </c>
      <c r="PFS78" s="8">
        <v>11968</v>
      </c>
      <c r="PFT78" s="9" t="s">
        <v>243</v>
      </c>
      <c r="PFU78" s="10">
        <v>89</v>
      </c>
      <c r="PFV78" s="11" t="s">
        <v>256</v>
      </c>
      <c r="PFW78" s="11" t="s">
        <v>220</v>
      </c>
      <c r="PFX78" s="11" t="s">
        <v>100</v>
      </c>
      <c r="PFY78" s="2" t="s">
        <v>105</v>
      </c>
      <c r="PFZ78" s="11" t="s">
        <v>224</v>
      </c>
      <c r="PGA78" s="8">
        <v>11968</v>
      </c>
      <c r="PGB78" s="9" t="s">
        <v>243</v>
      </c>
      <c r="PGC78" s="10">
        <v>89</v>
      </c>
      <c r="PGD78" s="11" t="s">
        <v>256</v>
      </c>
      <c r="PGE78" s="11" t="s">
        <v>220</v>
      </c>
      <c r="PGF78" s="11" t="s">
        <v>100</v>
      </c>
      <c r="PGG78" s="2" t="s">
        <v>105</v>
      </c>
      <c r="PGH78" s="11" t="s">
        <v>224</v>
      </c>
      <c r="PGI78" s="8">
        <v>11968</v>
      </c>
      <c r="PGJ78" s="9" t="s">
        <v>243</v>
      </c>
      <c r="PGK78" s="10">
        <v>89</v>
      </c>
      <c r="PGL78" s="11" t="s">
        <v>256</v>
      </c>
      <c r="PGM78" s="11" t="s">
        <v>220</v>
      </c>
      <c r="PGN78" s="11" t="s">
        <v>100</v>
      </c>
      <c r="PGO78" s="2" t="s">
        <v>105</v>
      </c>
      <c r="PGP78" s="11" t="s">
        <v>224</v>
      </c>
      <c r="PGQ78" s="8">
        <v>11968</v>
      </c>
      <c r="PGR78" s="9" t="s">
        <v>243</v>
      </c>
      <c r="PGS78" s="10">
        <v>89</v>
      </c>
      <c r="PGT78" s="11" t="s">
        <v>256</v>
      </c>
      <c r="PGU78" s="11" t="s">
        <v>220</v>
      </c>
      <c r="PGV78" s="11" t="s">
        <v>100</v>
      </c>
      <c r="PGW78" s="2" t="s">
        <v>105</v>
      </c>
      <c r="PGX78" s="11" t="s">
        <v>224</v>
      </c>
      <c r="PGY78" s="8">
        <v>11968</v>
      </c>
      <c r="PGZ78" s="9" t="s">
        <v>243</v>
      </c>
      <c r="PHA78" s="10">
        <v>89</v>
      </c>
      <c r="PHB78" s="11" t="s">
        <v>256</v>
      </c>
      <c r="PHC78" s="11" t="s">
        <v>220</v>
      </c>
      <c r="PHD78" s="11" t="s">
        <v>100</v>
      </c>
      <c r="PHE78" s="2" t="s">
        <v>105</v>
      </c>
      <c r="PHF78" s="11" t="s">
        <v>224</v>
      </c>
      <c r="PHG78" s="8">
        <v>11968</v>
      </c>
      <c r="PHH78" s="9" t="s">
        <v>243</v>
      </c>
      <c r="PHI78" s="10">
        <v>89</v>
      </c>
      <c r="PHJ78" s="11" t="s">
        <v>256</v>
      </c>
      <c r="PHK78" s="11" t="s">
        <v>220</v>
      </c>
      <c r="PHL78" s="11" t="s">
        <v>100</v>
      </c>
      <c r="PHM78" s="2" t="s">
        <v>105</v>
      </c>
      <c r="PHN78" s="11" t="s">
        <v>224</v>
      </c>
      <c r="PHO78" s="8">
        <v>11968</v>
      </c>
      <c r="PHP78" s="9" t="s">
        <v>243</v>
      </c>
      <c r="PHQ78" s="10">
        <v>89</v>
      </c>
      <c r="PHR78" s="11" t="s">
        <v>256</v>
      </c>
      <c r="PHS78" s="11" t="s">
        <v>220</v>
      </c>
      <c r="PHT78" s="11" t="s">
        <v>100</v>
      </c>
      <c r="PHU78" s="2" t="s">
        <v>105</v>
      </c>
      <c r="PHV78" s="11" t="s">
        <v>224</v>
      </c>
      <c r="PHW78" s="8">
        <v>11968</v>
      </c>
      <c r="PHX78" s="9" t="s">
        <v>243</v>
      </c>
      <c r="PHY78" s="10">
        <v>89</v>
      </c>
      <c r="PHZ78" s="11" t="s">
        <v>256</v>
      </c>
      <c r="PIA78" s="11" t="s">
        <v>220</v>
      </c>
      <c r="PIB78" s="11" t="s">
        <v>100</v>
      </c>
      <c r="PIC78" s="2" t="s">
        <v>105</v>
      </c>
      <c r="PID78" s="11" t="s">
        <v>224</v>
      </c>
      <c r="PIE78" s="8">
        <v>11968</v>
      </c>
      <c r="PIF78" s="9" t="s">
        <v>243</v>
      </c>
      <c r="PIG78" s="10">
        <v>89</v>
      </c>
      <c r="PIH78" s="11" t="s">
        <v>256</v>
      </c>
      <c r="PII78" s="11" t="s">
        <v>220</v>
      </c>
      <c r="PIJ78" s="11" t="s">
        <v>100</v>
      </c>
      <c r="PIK78" s="2" t="s">
        <v>105</v>
      </c>
      <c r="PIL78" s="11" t="s">
        <v>224</v>
      </c>
      <c r="PIM78" s="8">
        <v>11968</v>
      </c>
      <c r="PIN78" s="9" t="s">
        <v>243</v>
      </c>
      <c r="PIO78" s="10">
        <v>89</v>
      </c>
      <c r="PIP78" s="11" t="s">
        <v>256</v>
      </c>
      <c r="PIQ78" s="11" t="s">
        <v>220</v>
      </c>
      <c r="PIR78" s="11" t="s">
        <v>100</v>
      </c>
      <c r="PIS78" s="2" t="s">
        <v>105</v>
      </c>
      <c r="PIT78" s="11" t="s">
        <v>224</v>
      </c>
      <c r="PIU78" s="8">
        <v>11968</v>
      </c>
      <c r="PIV78" s="9" t="s">
        <v>243</v>
      </c>
      <c r="PIW78" s="10">
        <v>89</v>
      </c>
      <c r="PIX78" s="11" t="s">
        <v>256</v>
      </c>
      <c r="PIY78" s="11" t="s">
        <v>220</v>
      </c>
      <c r="PIZ78" s="11" t="s">
        <v>100</v>
      </c>
      <c r="PJA78" s="2" t="s">
        <v>105</v>
      </c>
      <c r="PJB78" s="11" t="s">
        <v>224</v>
      </c>
      <c r="PJC78" s="8">
        <v>11968</v>
      </c>
      <c r="PJD78" s="9" t="s">
        <v>243</v>
      </c>
      <c r="PJE78" s="10">
        <v>89</v>
      </c>
      <c r="PJF78" s="11" t="s">
        <v>256</v>
      </c>
      <c r="PJG78" s="11" t="s">
        <v>220</v>
      </c>
      <c r="PJH78" s="11" t="s">
        <v>100</v>
      </c>
      <c r="PJI78" s="2" t="s">
        <v>105</v>
      </c>
      <c r="PJJ78" s="11" t="s">
        <v>224</v>
      </c>
      <c r="PJK78" s="8">
        <v>11968</v>
      </c>
      <c r="PJL78" s="9" t="s">
        <v>243</v>
      </c>
      <c r="PJM78" s="10">
        <v>89</v>
      </c>
      <c r="PJN78" s="11" t="s">
        <v>256</v>
      </c>
      <c r="PJO78" s="11" t="s">
        <v>220</v>
      </c>
      <c r="PJP78" s="11" t="s">
        <v>100</v>
      </c>
      <c r="PJQ78" s="2" t="s">
        <v>105</v>
      </c>
      <c r="PJR78" s="11" t="s">
        <v>224</v>
      </c>
      <c r="PJS78" s="8">
        <v>11968</v>
      </c>
      <c r="PJT78" s="9" t="s">
        <v>243</v>
      </c>
      <c r="PJU78" s="10">
        <v>89</v>
      </c>
      <c r="PJV78" s="11" t="s">
        <v>256</v>
      </c>
      <c r="PJW78" s="11" t="s">
        <v>220</v>
      </c>
      <c r="PJX78" s="11" t="s">
        <v>100</v>
      </c>
      <c r="PJY78" s="2" t="s">
        <v>105</v>
      </c>
      <c r="PJZ78" s="11" t="s">
        <v>224</v>
      </c>
      <c r="PKA78" s="8">
        <v>11968</v>
      </c>
      <c r="PKB78" s="9" t="s">
        <v>243</v>
      </c>
      <c r="PKC78" s="10">
        <v>89</v>
      </c>
      <c r="PKD78" s="11" t="s">
        <v>256</v>
      </c>
      <c r="PKE78" s="11" t="s">
        <v>220</v>
      </c>
      <c r="PKF78" s="11" t="s">
        <v>100</v>
      </c>
      <c r="PKG78" s="2" t="s">
        <v>105</v>
      </c>
      <c r="PKH78" s="11" t="s">
        <v>224</v>
      </c>
      <c r="PKI78" s="8">
        <v>11968</v>
      </c>
      <c r="PKJ78" s="9" t="s">
        <v>243</v>
      </c>
      <c r="PKK78" s="10">
        <v>89</v>
      </c>
      <c r="PKL78" s="11" t="s">
        <v>256</v>
      </c>
      <c r="PKM78" s="11" t="s">
        <v>220</v>
      </c>
      <c r="PKN78" s="11" t="s">
        <v>100</v>
      </c>
      <c r="PKO78" s="2" t="s">
        <v>105</v>
      </c>
      <c r="PKP78" s="11" t="s">
        <v>224</v>
      </c>
      <c r="PKQ78" s="8">
        <v>11968</v>
      </c>
      <c r="PKR78" s="9" t="s">
        <v>243</v>
      </c>
      <c r="PKS78" s="10">
        <v>89</v>
      </c>
      <c r="PKT78" s="11" t="s">
        <v>256</v>
      </c>
      <c r="PKU78" s="11" t="s">
        <v>220</v>
      </c>
      <c r="PKV78" s="11" t="s">
        <v>100</v>
      </c>
      <c r="PKW78" s="2" t="s">
        <v>105</v>
      </c>
      <c r="PKX78" s="11" t="s">
        <v>224</v>
      </c>
      <c r="PKY78" s="8">
        <v>11968</v>
      </c>
      <c r="PKZ78" s="9" t="s">
        <v>243</v>
      </c>
      <c r="PLA78" s="10">
        <v>89</v>
      </c>
      <c r="PLB78" s="11" t="s">
        <v>256</v>
      </c>
      <c r="PLC78" s="11" t="s">
        <v>220</v>
      </c>
      <c r="PLD78" s="11" t="s">
        <v>100</v>
      </c>
      <c r="PLE78" s="2" t="s">
        <v>105</v>
      </c>
      <c r="PLF78" s="11" t="s">
        <v>224</v>
      </c>
      <c r="PLG78" s="8">
        <v>11968</v>
      </c>
      <c r="PLH78" s="9" t="s">
        <v>243</v>
      </c>
      <c r="PLI78" s="10">
        <v>89</v>
      </c>
      <c r="PLJ78" s="11" t="s">
        <v>256</v>
      </c>
      <c r="PLK78" s="11" t="s">
        <v>220</v>
      </c>
      <c r="PLL78" s="11" t="s">
        <v>100</v>
      </c>
      <c r="PLM78" s="2" t="s">
        <v>105</v>
      </c>
      <c r="PLN78" s="11" t="s">
        <v>224</v>
      </c>
      <c r="PLO78" s="8">
        <v>11968</v>
      </c>
      <c r="PLP78" s="9" t="s">
        <v>243</v>
      </c>
      <c r="PLQ78" s="10">
        <v>89</v>
      </c>
      <c r="PLR78" s="11" t="s">
        <v>256</v>
      </c>
      <c r="PLS78" s="11" t="s">
        <v>220</v>
      </c>
      <c r="PLT78" s="11" t="s">
        <v>100</v>
      </c>
      <c r="PLU78" s="2" t="s">
        <v>105</v>
      </c>
      <c r="PLV78" s="11" t="s">
        <v>224</v>
      </c>
      <c r="PLW78" s="8">
        <v>11968</v>
      </c>
      <c r="PLX78" s="9" t="s">
        <v>243</v>
      </c>
      <c r="PLY78" s="10">
        <v>89</v>
      </c>
      <c r="PLZ78" s="11" t="s">
        <v>256</v>
      </c>
      <c r="PMA78" s="11" t="s">
        <v>220</v>
      </c>
      <c r="PMB78" s="11" t="s">
        <v>100</v>
      </c>
      <c r="PMC78" s="2" t="s">
        <v>105</v>
      </c>
      <c r="PMD78" s="11" t="s">
        <v>224</v>
      </c>
      <c r="PME78" s="8">
        <v>11968</v>
      </c>
      <c r="PMF78" s="9" t="s">
        <v>243</v>
      </c>
      <c r="PMG78" s="10">
        <v>89</v>
      </c>
      <c r="PMH78" s="11" t="s">
        <v>256</v>
      </c>
      <c r="PMI78" s="11" t="s">
        <v>220</v>
      </c>
      <c r="PMJ78" s="11" t="s">
        <v>100</v>
      </c>
      <c r="PMK78" s="2" t="s">
        <v>105</v>
      </c>
      <c r="PML78" s="11" t="s">
        <v>224</v>
      </c>
      <c r="PMM78" s="8">
        <v>11968</v>
      </c>
      <c r="PMN78" s="9" t="s">
        <v>243</v>
      </c>
      <c r="PMO78" s="10">
        <v>89</v>
      </c>
      <c r="PMP78" s="11" t="s">
        <v>256</v>
      </c>
      <c r="PMQ78" s="11" t="s">
        <v>220</v>
      </c>
      <c r="PMR78" s="11" t="s">
        <v>100</v>
      </c>
      <c r="PMS78" s="2" t="s">
        <v>105</v>
      </c>
      <c r="PMT78" s="11" t="s">
        <v>224</v>
      </c>
      <c r="PMU78" s="8">
        <v>11968</v>
      </c>
      <c r="PMV78" s="9" t="s">
        <v>243</v>
      </c>
      <c r="PMW78" s="10">
        <v>89</v>
      </c>
      <c r="PMX78" s="11" t="s">
        <v>256</v>
      </c>
      <c r="PMY78" s="11" t="s">
        <v>220</v>
      </c>
      <c r="PMZ78" s="11" t="s">
        <v>100</v>
      </c>
      <c r="PNA78" s="2" t="s">
        <v>105</v>
      </c>
      <c r="PNB78" s="11" t="s">
        <v>224</v>
      </c>
      <c r="PNC78" s="8">
        <v>11968</v>
      </c>
      <c r="PND78" s="9" t="s">
        <v>243</v>
      </c>
      <c r="PNE78" s="10">
        <v>89</v>
      </c>
      <c r="PNF78" s="11" t="s">
        <v>256</v>
      </c>
      <c r="PNG78" s="11" t="s">
        <v>220</v>
      </c>
      <c r="PNH78" s="11" t="s">
        <v>100</v>
      </c>
      <c r="PNI78" s="2" t="s">
        <v>105</v>
      </c>
      <c r="PNJ78" s="11" t="s">
        <v>224</v>
      </c>
      <c r="PNK78" s="8">
        <v>11968</v>
      </c>
      <c r="PNL78" s="9" t="s">
        <v>243</v>
      </c>
      <c r="PNM78" s="10">
        <v>89</v>
      </c>
      <c r="PNN78" s="11" t="s">
        <v>256</v>
      </c>
      <c r="PNO78" s="11" t="s">
        <v>220</v>
      </c>
      <c r="PNP78" s="11" t="s">
        <v>100</v>
      </c>
      <c r="PNQ78" s="2" t="s">
        <v>105</v>
      </c>
      <c r="PNR78" s="11" t="s">
        <v>224</v>
      </c>
      <c r="PNS78" s="8">
        <v>11968</v>
      </c>
      <c r="PNT78" s="9" t="s">
        <v>243</v>
      </c>
      <c r="PNU78" s="10">
        <v>89</v>
      </c>
      <c r="PNV78" s="11" t="s">
        <v>256</v>
      </c>
      <c r="PNW78" s="11" t="s">
        <v>220</v>
      </c>
      <c r="PNX78" s="11" t="s">
        <v>100</v>
      </c>
      <c r="PNY78" s="2" t="s">
        <v>105</v>
      </c>
      <c r="PNZ78" s="11" t="s">
        <v>224</v>
      </c>
      <c r="POA78" s="8">
        <v>11968</v>
      </c>
      <c r="POB78" s="9" t="s">
        <v>243</v>
      </c>
      <c r="POC78" s="10">
        <v>89</v>
      </c>
      <c r="POD78" s="11" t="s">
        <v>256</v>
      </c>
      <c r="POE78" s="11" t="s">
        <v>220</v>
      </c>
      <c r="POF78" s="11" t="s">
        <v>100</v>
      </c>
      <c r="POG78" s="2" t="s">
        <v>105</v>
      </c>
      <c r="POH78" s="11" t="s">
        <v>224</v>
      </c>
      <c r="POI78" s="8">
        <v>11968</v>
      </c>
      <c r="POJ78" s="9" t="s">
        <v>243</v>
      </c>
      <c r="POK78" s="10">
        <v>89</v>
      </c>
      <c r="POL78" s="11" t="s">
        <v>256</v>
      </c>
      <c r="POM78" s="11" t="s">
        <v>220</v>
      </c>
      <c r="PON78" s="11" t="s">
        <v>100</v>
      </c>
      <c r="POO78" s="2" t="s">
        <v>105</v>
      </c>
      <c r="POP78" s="11" t="s">
        <v>224</v>
      </c>
      <c r="POQ78" s="8">
        <v>11968</v>
      </c>
      <c r="POR78" s="9" t="s">
        <v>243</v>
      </c>
      <c r="POS78" s="10">
        <v>89</v>
      </c>
      <c r="POT78" s="11" t="s">
        <v>256</v>
      </c>
      <c r="POU78" s="11" t="s">
        <v>220</v>
      </c>
      <c r="POV78" s="11" t="s">
        <v>100</v>
      </c>
      <c r="POW78" s="2" t="s">
        <v>105</v>
      </c>
      <c r="POX78" s="11" t="s">
        <v>224</v>
      </c>
      <c r="POY78" s="8">
        <v>11968</v>
      </c>
      <c r="POZ78" s="9" t="s">
        <v>243</v>
      </c>
      <c r="PPA78" s="10">
        <v>89</v>
      </c>
      <c r="PPB78" s="11" t="s">
        <v>256</v>
      </c>
      <c r="PPC78" s="11" t="s">
        <v>220</v>
      </c>
      <c r="PPD78" s="11" t="s">
        <v>100</v>
      </c>
      <c r="PPE78" s="2" t="s">
        <v>105</v>
      </c>
      <c r="PPF78" s="11" t="s">
        <v>224</v>
      </c>
      <c r="PPG78" s="8">
        <v>11968</v>
      </c>
      <c r="PPH78" s="9" t="s">
        <v>243</v>
      </c>
      <c r="PPI78" s="10">
        <v>89</v>
      </c>
      <c r="PPJ78" s="11" t="s">
        <v>256</v>
      </c>
      <c r="PPK78" s="11" t="s">
        <v>220</v>
      </c>
      <c r="PPL78" s="11" t="s">
        <v>100</v>
      </c>
      <c r="PPM78" s="2" t="s">
        <v>105</v>
      </c>
      <c r="PPN78" s="11" t="s">
        <v>224</v>
      </c>
      <c r="PPO78" s="8">
        <v>11968</v>
      </c>
      <c r="PPP78" s="9" t="s">
        <v>243</v>
      </c>
      <c r="PPQ78" s="10">
        <v>89</v>
      </c>
      <c r="PPR78" s="11" t="s">
        <v>256</v>
      </c>
      <c r="PPS78" s="11" t="s">
        <v>220</v>
      </c>
      <c r="PPT78" s="11" t="s">
        <v>100</v>
      </c>
      <c r="PPU78" s="2" t="s">
        <v>105</v>
      </c>
      <c r="PPV78" s="11" t="s">
        <v>224</v>
      </c>
      <c r="PPW78" s="8">
        <v>11968</v>
      </c>
      <c r="PPX78" s="9" t="s">
        <v>243</v>
      </c>
      <c r="PPY78" s="10">
        <v>89</v>
      </c>
      <c r="PPZ78" s="11" t="s">
        <v>256</v>
      </c>
      <c r="PQA78" s="11" t="s">
        <v>220</v>
      </c>
      <c r="PQB78" s="11" t="s">
        <v>100</v>
      </c>
      <c r="PQC78" s="2" t="s">
        <v>105</v>
      </c>
      <c r="PQD78" s="11" t="s">
        <v>224</v>
      </c>
      <c r="PQE78" s="8">
        <v>11968</v>
      </c>
      <c r="PQF78" s="9" t="s">
        <v>243</v>
      </c>
      <c r="PQG78" s="10">
        <v>89</v>
      </c>
      <c r="PQH78" s="11" t="s">
        <v>256</v>
      </c>
      <c r="PQI78" s="11" t="s">
        <v>220</v>
      </c>
      <c r="PQJ78" s="11" t="s">
        <v>100</v>
      </c>
      <c r="PQK78" s="2" t="s">
        <v>105</v>
      </c>
      <c r="PQL78" s="11" t="s">
        <v>224</v>
      </c>
      <c r="PQM78" s="8">
        <v>11968</v>
      </c>
      <c r="PQN78" s="9" t="s">
        <v>243</v>
      </c>
      <c r="PQO78" s="10">
        <v>89</v>
      </c>
      <c r="PQP78" s="11" t="s">
        <v>256</v>
      </c>
      <c r="PQQ78" s="11" t="s">
        <v>220</v>
      </c>
      <c r="PQR78" s="11" t="s">
        <v>100</v>
      </c>
      <c r="PQS78" s="2" t="s">
        <v>105</v>
      </c>
      <c r="PQT78" s="11" t="s">
        <v>224</v>
      </c>
      <c r="PQU78" s="8">
        <v>11968</v>
      </c>
      <c r="PQV78" s="9" t="s">
        <v>243</v>
      </c>
      <c r="PQW78" s="10">
        <v>89</v>
      </c>
      <c r="PQX78" s="11" t="s">
        <v>256</v>
      </c>
      <c r="PQY78" s="11" t="s">
        <v>220</v>
      </c>
      <c r="PQZ78" s="11" t="s">
        <v>100</v>
      </c>
      <c r="PRA78" s="2" t="s">
        <v>105</v>
      </c>
      <c r="PRB78" s="11" t="s">
        <v>224</v>
      </c>
      <c r="PRC78" s="8">
        <v>11968</v>
      </c>
      <c r="PRD78" s="9" t="s">
        <v>243</v>
      </c>
      <c r="PRE78" s="10">
        <v>89</v>
      </c>
      <c r="PRF78" s="11" t="s">
        <v>256</v>
      </c>
      <c r="PRG78" s="11" t="s">
        <v>220</v>
      </c>
      <c r="PRH78" s="11" t="s">
        <v>100</v>
      </c>
      <c r="PRI78" s="2" t="s">
        <v>105</v>
      </c>
      <c r="PRJ78" s="11" t="s">
        <v>224</v>
      </c>
      <c r="PRK78" s="8">
        <v>11968</v>
      </c>
      <c r="PRL78" s="9" t="s">
        <v>243</v>
      </c>
      <c r="PRM78" s="10">
        <v>89</v>
      </c>
      <c r="PRN78" s="11" t="s">
        <v>256</v>
      </c>
      <c r="PRO78" s="11" t="s">
        <v>220</v>
      </c>
      <c r="PRP78" s="11" t="s">
        <v>100</v>
      </c>
      <c r="PRQ78" s="2" t="s">
        <v>105</v>
      </c>
      <c r="PRR78" s="11" t="s">
        <v>224</v>
      </c>
      <c r="PRS78" s="8">
        <v>11968</v>
      </c>
      <c r="PRT78" s="9" t="s">
        <v>243</v>
      </c>
      <c r="PRU78" s="10">
        <v>89</v>
      </c>
      <c r="PRV78" s="11" t="s">
        <v>256</v>
      </c>
      <c r="PRW78" s="11" t="s">
        <v>220</v>
      </c>
      <c r="PRX78" s="11" t="s">
        <v>100</v>
      </c>
      <c r="PRY78" s="2" t="s">
        <v>105</v>
      </c>
      <c r="PRZ78" s="11" t="s">
        <v>224</v>
      </c>
      <c r="PSA78" s="8">
        <v>11968</v>
      </c>
      <c r="PSB78" s="9" t="s">
        <v>243</v>
      </c>
      <c r="PSC78" s="10">
        <v>89</v>
      </c>
      <c r="PSD78" s="11" t="s">
        <v>256</v>
      </c>
      <c r="PSE78" s="11" t="s">
        <v>220</v>
      </c>
      <c r="PSF78" s="11" t="s">
        <v>100</v>
      </c>
      <c r="PSG78" s="2" t="s">
        <v>105</v>
      </c>
      <c r="PSH78" s="11" t="s">
        <v>224</v>
      </c>
      <c r="PSI78" s="8">
        <v>11968</v>
      </c>
      <c r="PSJ78" s="9" t="s">
        <v>243</v>
      </c>
      <c r="PSK78" s="10">
        <v>89</v>
      </c>
      <c r="PSL78" s="11" t="s">
        <v>256</v>
      </c>
      <c r="PSM78" s="11" t="s">
        <v>220</v>
      </c>
      <c r="PSN78" s="11" t="s">
        <v>100</v>
      </c>
      <c r="PSO78" s="2" t="s">
        <v>105</v>
      </c>
      <c r="PSP78" s="11" t="s">
        <v>224</v>
      </c>
      <c r="PSQ78" s="8">
        <v>11968</v>
      </c>
      <c r="PSR78" s="9" t="s">
        <v>243</v>
      </c>
      <c r="PSS78" s="10">
        <v>89</v>
      </c>
      <c r="PST78" s="11" t="s">
        <v>256</v>
      </c>
      <c r="PSU78" s="11" t="s">
        <v>220</v>
      </c>
      <c r="PSV78" s="11" t="s">
        <v>100</v>
      </c>
      <c r="PSW78" s="2" t="s">
        <v>105</v>
      </c>
      <c r="PSX78" s="11" t="s">
        <v>224</v>
      </c>
      <c r="PSY78" s="8">
        <v>11968</v>
      </c>
      <c r="PSZ78" s="9" t="s">
        <v>243</v>
      </c>
      <c r="PTA78" s="10">
        <v>89</v>
      </c>
      <c r="PTB78" s="11" t="s">
        <v>256</v>
      </c>
      <c r="PTC78" s="11" t="s">
        <v>220</v>
      </c>
      <c r="PTD78" s="11" t="s">
        <v>100</v>
      </c>
      <c r="PTE78" s="2" t="s">
        <v>105</v>
      </c>
      <c r="PTF78" s="11" t="s">
        <v>224</v>
      </c>
      <c r="PTG78" s="8">
        <v>11968</v>
      </c>
      <c r="PTH78" s="9" t="s">
        <v>243</v>
      </c>
      <c r="PTI78" s="10">
        <v>89</v>
      </c>
      <c r="PTJ78" s="11" t="s">
        <v>256</v>
      </c>
      <c r="PTK78" s="11" t="s">
        <v>220</v>
      </c>
      <c r="PTL78" s="11" t="s">
        <v>100</v>
      </c>
      <c r="PTM78" s="2" t="s">
        <v>105</v>
      </c>
      <c r="PTN78" s="11" t="s">
        <v>224</v>
      </c>
      <c r="PTO78" s="8">
        <v>11968</v>
      </c>
      <c r="PTP78" s="9" t="s">
        <v>243</v>
      </c>
      <c r="PTQ78" s="10">
        <v>89</v>
      </c>
      <c r="PTR78" s="11" t="s">
        <v>256</v>
      </c>
      <c r="PTS78" s="11" t="s">
        <v>220</v>
      </c>
      <c r="PTT78" s="11" t="s">
        <v>100</v>
      </c>
      <c r="PTU78" s="2" t="s">
        <v>105</v>
      </c>
      <c r="PTV78" s="11" t="s">
        <v>224</v>
      </c>
      <c r="PTW78" s="8">
        <v>11968</v>
      </c>
      <c r="PTX78" s="9" t="s">
        <v>243</v>
      </c>
      <c r="PTY78" s="10">
        <v>89</v>
      </c>
      <c r="PTZ78" s="11" t="s">
        <v>256</v>
      </c>
      <c r="PUA78" s="11" t="s">
        <v>220</v>
      </c>
      <c r="PUB78" s="11" t="s">
        <v>100</v>
      </c>
      <c r="PUC78" s="2" t="s">
        <v>105</v>
      </c>
      <c r="PUD78" s="11" t="s">
        <v>224</v>
      </c>
      <c r="PUE78" s="8">
        <v>11968</v>
      </c>
      <c r="PUF78" s="9" t="s">
        <v>243</v>
      </c>
      <c r="PUG78" s="10">
        <v>89</v>
      </c>
      <c r="PUH78" s="11" t="s">
        <v>256</v>
      </c>
      <c r="PUI78" s="11" t="s">
        <v>220</v>
      </c>
      <c r="PUJ78" s="11" t="s">
        <v>100</v>
      </c>
      <c r="PUK78" s="2" t="s">
        <v>105</v>
      </c>
      <c r="PUL78" s="11" t="s">
        <v>224</v>
      </c>
      <c r="PUM78" s="8">
        <v>11968</v>
      </c>
      <c r="PUN78" s="9" t="s">
        <v>243</v>
      </c>
      <c r="PUO78" s="10">
        <v>89</v>
      </c>
      <c r="PUP78" s="11" t="s">
        <v>256</v>
      </c>
      <c r="PUQ78" s="11" t="s">
        <v>220</v>
      </c>
      <c r="PUR78" s="11" t="s">
        <v>100</v>
      </c>
      <c r="PUS78" s="2" t="s">
        <v>105</v>
      </c>
      <c r="PUT78" s="11" t="s">
        <v>224</v>
      </c>
      <c r="PUU78" s="8">
        <v>11968</v>
      </c>
      <c r="PUV78" s="9" t="s">
        <v>243</v>
      </c>
      <c r="PUW78" s="10">
        <v>89</v>
      </c>
      <c r="PUX78" s="11" t="s">
        <v>256</v>
      </c>
      <c r="PUY78" s="11" t="s">
        <v>220</v>
      </c>
      <c r="PUZ78" s="11" t="s">
        <v>100</v>
      </c>
      <c r="PVA78" s="2" t="s">
        <v>105</v>
      </c>
      <c r="PVB78" s="11" t="s">
        <v>224</v>
      </c>
      <c r="PVC78" s="8">
        <v>11968</v>
      </c>
      <c r="PVD78" s="9" t="s">
        <v>243</v>
      </c>
      <c r="PVE78" s="10">
        <v>89</v>
      </c>
      <c r="PVF78" s="11" t="s">
        <v>256</v>
      </c>
      <c r="PVG78" s="11" t="s">
        <v>220</v>
      </c>
      <c r="PVH78" s="11" t="s">
        <v>100</v>
      </c>
      <c r="PVI78" s="2" t="s">
        <v>105</v>
      </c>
      <c r="PVJ78" s="11" t="s">
        <v>224</v>
      </c>
      <c r="PVK78" s="8">
        <v>11968</v>
      </c>
      <c r="PVL78" s="9" t="s">
        <v>243</v>
      </c>
      <c r="PVM78" s="10">
        <v>89</v>
      </c>
      <c r="PVN78" s="11" t="s">
        <v>256</v>
      </c>
      <c r="PVO78" s="11" t="s">
        <v>220</v>
      </c>
      <c r="PVP78" s="11" t="s">
        <v>100</v>
      </c>
      <c r="PVQ78" s="2" t="s">
        <v>105</v>
      </c>
      <c r="PVR78" s="11" t="s">
        <v>224</v>
      </c>
      <c r="PVS78" s="8">
        <v>11968</v>
      </c>
      <c r="PVT78" s="9" t="s">
        <v>243</v>
      </c>
      <c r="PVU78" s="10">
        <v>89</v>
      </c>
      <c r="PVV78" s="11" t="s">
        <v>256</v>
      </c>
      <c r="PVW78" s="11" t="s">
        <v>220</v>
      </c>
      <c r="PVX78" s="11" t="s">
        <v>100</v>
      </c>
      <c r="PVY78" s="2" t="s">
        <v>105</v>
      </c>
      <c r="PVZ78" s="11" t="s">
        <v>224</v>
      </c>
      <c r="PWA78" s="8">
        <v>11968</v>
      </c>
      <c r="PWB78" s="9" t="s">
        <v>243</v>
      </c>
      <c r="PWC78" s="10">
        <v>89</v>
      </c>
      <c r="PWD78" s="11" t="s">
        <v>256</v>
      </c>
      <c r="PWE78" s="11" t="s">
        <v>220</v>
      </c>
      <c r="PWF78" s="11" t="s">
        <v>100</v>
      </c>
      <c r="PWG78" s="2" t="s">
        <v>105</v>
      </c>
      <c r="PWH78" s="11" t="s">
        <v>224</v>
      </c>
      <c r="PWI78" s="8">
        <v>11968</v>
      </c>
      <c r="PWJ78" s="9" t="s">
        <v>243</v>
      </c>
      <c r="PWK78" s="10">
        <v>89</v>
      </c>
      <c r="PWL78" s="11" t="s">
        <v>256</v>
      </c>
      <c r="PWM78" s="11" t="s">
        <v>220</v>
      </c>
      <c r="PWN78" s="11" t="s">
        <v>100</v>
      </c>
      <c r="PWO78" s="2" t="s">
        <v>105</v>
      </c>
      <c r="PWP78" s="11" t="s">
        <v>224</v>
      </c>
      <c r="PWQ78" s="8">
        <v>11968</v>
      </c>
      <c r="PWR78" s="9" t="s">
        <v>243</v>
      </c>
      <c r="PWS78" s="10">
        <v>89</v>
      </c>
      <c r="PWT78" s="11" t="s">
        <v>256</v>
      </c>
      <c r="PWU78" s="11" t="s">
        <v>220</v>
      </c>
      <c r="PWV78" s="11" t="s">
        <v>100</v>
      </c>
      <c r="PWW78" s="2" t="s">
        <v>105</v>
      </c>
      <c r="PWX78" s="11" t="s">
        <v>224</v>
      </c>
      <c r="PWY78" s="8">
        <v>11968</v>
      </c>
      <c r="PWZ78" s="9" t="s">
        <v>243</v>
      </c>
      <c r="PXA78" s="10">
        <v>89</v>
      </c>
      <c r="PXB78" s="11" t="s">
        <v>256</v>
      </c>
      <c r="PXC78" s="11" t="s">
        <v>220</v>
      </c>
      <c r="PXD78" s="11" t="s">
        <v>100</v>
      </c>
      <c r="PXE78" s="2" t="s">
        <v>105</v>
      </c>
      <c r="PXF78" s="11" t="s">
        <v>224</v>
      </c>
      <c r="PXG78" s="8">
        <v>11968</v>
      </c>
      <c r="PXH78" s="9" t="s">
        <v>243</v>
      </c>
      <c r="PXI78" s="10">
        <v>89</v>
      </c>
      <c r="PXJ78" s="11" t="s">
        <v>256</v>
      </c>
      <c r="PXK78" s="11" t="s">
        <v>220</v>
      </c>
      <c r="PXL78" s="11" t="s">
        <v>100</v>
      </c>
      <c r="PXM78" s="2" t="s">
        <v>105</v>
      </c>
      <c r="PXN78" s="11" t="s">
        <v>224</v>
      </c>
      <c r="PXO78" s="8">
        <v>11968</v>
      </c>
      <c r="PXP78" s="9" t="s">
        <v>243</v>
      </c>
      <c r="PXQ78" s="10">
        <v>89</v>
      </c>
      <c r="PXR78" s="11" t="s">
        <v>256</v>
      </c>
      <c r="PXS78" s="11" t="s">
        <v>220</v>
      </c>
      <c r="PXT78" s="11" t="s">
        <v>100</v>
      </c>
      <c r="PXU78" s="2" t="s">
        <v>105</v>
      </c>
      <c r="PXV78" s="11" t="s">
        <v>224</v>
      </c>
      <c r="PXW78" s="8">
        <v>11968</v>
      </c>
      <c r="PXX78" s="9" t="s">
        <v>243</v>
      </c>
      <c r="PXY78" s="10">
        <v>89</v>
      </c>
      <c r="PXZ78" s="11" t="s">
        <v>256</v>
      </c>
      <c r="PYA78" s="11" t="s">
        <v>220</v>
      </c>
      <c r="PYB78" s="11" t="s">
        <v>100</v>
      </c>
      <c r="PYC78" s="2" t="s">
        <v>105</v>
      </c>
      <c r="PYD78" s="11" t="s">
        <v>224</v>
      </c>
      <c r="PYE78" s="8">
        <v>11968</v>
      </c>
      <c r="PYF78" s="9" t="s">
        <v>243</v>
      </c>
      <c r="PYG78" s="10">
        <v>89</v>
      </c>
      <c r="PYH78" s="11" t="s">
        <v>256</v>
      </c>
      <c r="PYI78" s="11" t="s">
        <v>220</v>
      </c>
      <c r="PYJ78" s="11" t="s">
        <v>100</v>
      </c>
      <c r="PYK78" s="2" t="s">
        <v>105</v>
      </c>
      <c r="PYL78" s="11" t="s">
        <v>224</v>
      </c>
      <c r="PYM78" s="8">
        <v>11968</v>
      </c>
      <c r="PYN78" s="9" t="s">
        <v>243</v>
      </c>
      <c r="PYO78" s="10">
        <v>89</v>
      </c>
      <c r="PYP78" s="11" t="s">
        <v>256</v>
      </c>
      <c r="PYQ78" s="11" t="s">
        <v>220</v>
      </c>
      <c r="PYR78" s="11" t="s">
        <v>100</v>
      </c>
      <c r="PYS78" s="2" t="s">
        <v>105</v>
      </c>
      <c r="PYT78" s="11" t="s">
        <v>224</v>
      </c>
      <c r="PYU78" s="8">
        <v>11968</v>
      </c>
      <c r="PYV78" s="9" t="s">
        <v>243</v>
      </c>
      <c r="PYW78" s="10">
        <v>89</v>
      </c>
      <c r="PYX78" s="11" t="s">
        <v>256</v>
      </c>
      <c r="PYY78" s="11" t="s">
        <v>220</v>
      </c>
      <c r="PYZ78" s="11" t="s">
        <v>100</v>
      </c>
      <c r="PZA78" s="2" t="s">
        <v>105</v>
      </c>
      <c r="PZB78" s="11" t="s">
        <v>224</v>
      </c>
      <c r="PZC78" s="8">
        <v>11968</v>
      </c>
      <c r="PZD78" s="9" t="s">
        <v>243</v>
      </c>
      <c r="PZE78" s="10">
        <v>89</v>
      </c>
      <c r="PZF78" s="11" t="s">
        <v>256</v>
      </c>
      <c r="PZG78" s="11" t="s">
        <v>220</v>
      </c>
      <c r="PZH78" s="11" t="s">
        <v>100</v>
      </c>
      <c r="PZI78" s="2" t="s">
        <v>105</v>
      </c>
      <c r="PZJ78" s="11" t="s">
        <v>224</v>
      </c>
      <c r="PZK78" s="8">
        <v>11968</v>
      </c>
      <c r="PZL78" s="9" t="s">
        <v>243</v>
      </c>
      <c r="PZM78" s="10">
        <v>89</v>
      </c>
      <c r="PZN78" s="11" t="s">
        <v>256</v>
      </c>
      <c r="PZO78" s="11" t="s">
        <v>220</v>
      </c>
      <c r="PZP78" s="11" t="s">
        <v>100</v>
      </c>
      <c r="PZQ78" s="2" t="s">
        <v>105</v>
      </c>
      <c r="PZR78" s="11" t="s">
        <v>224</v>
      </c>
      <c r="PZS78" s="8">
        <v>11968</v>
      </c>
      <c r="PZT78" s="9" t="s">
        <v>243</v>
      </c>
      <c r="PZU78" s="10">
        <v>89</v>
      </c>
      <c r="PZV78" s="11" t="s">
        <v>256</v>
      </c>
      <c r="PZW78" s="11" t="s">
        <v>220</v>
      </c>
      <c r="PZX78" s="11" t="s">
        <v>100</v>
      </c>
      <c r="PZY78" s="2" t="s">
        <v>105</v>
      </c>
      <c r="PZZ78" s="11" t="s">
        <v>224</v>
      </c>
      <c r="QAA78" s="8">
        <v>11968</v>
      </c>
      <c r="QAB78" s="9" t="s">
        <v>243</v>
      </c>
      <c r="QAC78" s="10">
        <v>89</v>
      </c>
      <c r="QAD78" s="11" t="s">
        <v>256</v>
      </c>
      <c r="QAE78" s="11" t="s">
        <v>220</v>
      </c>
      <c r="QAF78" s="11" t="s">
        <v>100</v>
      </c>
      <c r="QAG78" s="2" t="s">
        <v>105</v>
      </c>
      <c r="QAH78" s="11" t="s">
        <v>224</v>
      </c>
      <c r="QAI78" s="8">
        <v>11968</v>
      </c>
      <c r="QAJ78" s="9" t="s">
        <v>243</v>
      </c>
      <c r="QAK78" s="10">
        <v>89</v>
      </c>
      <c r="QAL78" s="11" t="s">
        <v>256</v>
      </c>
      <c r="QAM78" s="11" t="s">
        <v>220</v>
      </c>
      <c r="QAN78" s="11" t="s">
        <v>100</v>
      </c>
      <c r="QAO78" s="2" t="s">
        <v>105</v>
      </c>
      <c r="QAP78" s="11" t="s">
        <v>224</v>
      </c>
      <c r="QAQ78" s="8">
        <v>11968</v>
      </c>
      <c r="QAR78" s="9" t="s">
        <v>243</v>
      </c>
      <c r="QAS78" s="10">
        <v>89</v>
      </c>
      <c r="QAT78" s="11" t="s">
        <v>256</v>
      </c>
      <c r="QAU78" s="11" t="s">
        <v>220</v>
      </c>
      <c r="QAV78" s="11" t="s">
        <v>100</v>
      </c>
      <c r="QAW78" s="2" t="s">
        <v>105</v>
      </c>
      <c r="QAX78" s="11" t="s">
        <v>224</v>
      </c>
      <c r="QAY78" s="8">
        <v>11968</v>
      </c>
      <c r="QAZ78" s="9" t="s">
        <v>243</v>
      </c>
      <c r="QBA78" s="10">
        <v>89</v>
      </c>
      <c r="QBB78" s="11" t="s">
        <v>256</v>
      </c>
      <c r="QBC78" s="11" t="s">
        <v>220</v>
      </c>
      <c r="QBD78" s="11" t="s">
        <v>100</v>
      </c>
      <c r="QBE78" s="2" t="s">
        <v>105</v>
      </c>
      <c r="QBF78" s="11" t="s">
        <v>224</v>
      </c>
      <c r="QBG78" s="8">
        <v>11968</v>
      </c>
      <c r="QBH78" s="9" t="s">
        <v>243</v>
      </c>
      <c r="QBI78" s="10">
        <v>89</v>
      </c>
      <c r="QBJ78" s="11" t="s">
        <v>256</v>
      </c>
      <c r="QBK78" s="11" t="s">
        <v>220</v>
      </c>
      <c r="QBL78" s="11" t="s">
        <v>100</v>
      </c>
      <c r="QBM78" s="2" t="s">
        <v>105</v>
      </c>
      <c r="QBN78" s="11" t="s">
        <v>224</v>
      </c>
      <c r="QBO78" s="8">
        <v>11968</v>
      </c>
      <c r="QBP78" s="9" t="s">
        <v>243</v>
      </c>
      <c r="QBQ78" s="10">
        <v>89</v>
      </c>
      <c r="QBR78" s="11" t="s">
        <v>256</v>
      </c>
      <c r="QBS78" s="11" t="s">
        <v>220</v>
      </c>
      <c r="QBT78" s="11" t="s">
        <v>100</v>
      </c>
      <c r="QBU78" s="2" t="s">
        <v>105</v>
      </c>
      <c r="QBV78" s="11" t="s">
        <v>224</v>
      </c>
      <c r="QBW78" s="8">
        <v>11968</v>
      </c>
      <c r="QBX78" s="9" t="s">
        <v>243</v>
      </c>
      <c r="QBY78" s="10">
        <v>89</v>
      </c>
      <c r="QBZ78" s="11" t="s">
        <v>256</v>
      </c>
      <c r="QCA78" s="11" t="s">
        <v>220</v>
      </c>
      <c r="QCB78" s="11" t="s">
        <v>100</v>
      </c>
      <c r="QCC78" s="2" t="s">
        <v>105</v>
      </c>
      <c r="QCD78" s="11" t="s">
        <v>224</v>
      </c>
      <c r="QCE78" s="8">
        <v>11968</v>
      </c>
      <c r="QCF78" s="9" t="s">
        <v>243</v>
      </c>
      <c r="QCG78" s="10">
        <v>89</v>
      </c>
      <c r="QCH78" s="11" t="s">
        <v>256</v>
      </c>
      <c r="QCI78" s="11" t="s">
        <v>220</v>
      </c>
      <c r="QCJ78" s="11" t="s">
        <v>100</v>
      </c>
      <c r="QCK78" s="2" t="s">
        <v>105</v>
      </c>
      <c r="QCL78" s="11" t="s">
        <v>224</v>
      </c>
      <c r="QCM78" s="8">
        <v>11968</v>
      </c>
      <c r="QCN78" s="9" t="s">
        <v>243</v>
      </c>
      <c r="QCO78" s="10">
        <v>89</v>
      </c>
      <c r="QCP78" s="11" t="s">
        <v>256</v>
      </c>
      <c r="QCQ78" s="11" t="s">
        <v>220</v>
      </c>
      <c r="QCR78" s="11" t="s">
        <v>100</v>
      </c>
      <c r="QCS78" s="2" t="s">
        <v>105</v>
      </c>
      <c r="QCT78" s="11" t="s">
        <v>224</v>
      </c>
      <c r="QCU78" s="8">
        <v>11968</v>
      </c>
      <c r="QCV78" s="9" t="s">
        <v>243</v>
      </c>
      <c r="QCW78" s="10">
        <v>89</v>
      </c>
      <c r="QCX78" s="11" t="s">
        <v>256</v>
      </c>
      <c r="QCY78" s="11" t="s">
        <v>220</v>
      </c>
      <c r="QCZ78" s="11" t="s">
        <v>100</v>
      </c>
      <c r="QDA78" s="2" t="s">
        <v>105</v>
      </c>
      <c r="QDB78" s="11" t="s">
        <v>224</v>
      </c>
      <c r="QDC78" s="8">
        <v>11968</v>
      </c>
      <c r="QDD78" s="9" t="s">
        <v>243</v>
      </c>
      <c r="QDE78" s="10">
        <v>89</v>
      </c>
      <c r="QDF78" s="11" t="s">
        <v>256</v>
      </c>
      <c r="QDG78" s="11" t="s">
        <v>220</v>
      </c>
      <c r="QDH78" s="11" t="s">
        <v>100</v>
      </c>
      <c r="QDI78" s="2" t="s">
        <v>105</v>
      </c>
      <c r="QDJ78" s="11" t="s">
        <v>224</v>
      </c>
      <c r="QDK78" s="8">
        <v>11968</v>
      </c>
      <c r="QDL78" s="9" t="s">
        <v>243</v>
      </c>
      <c r="QDM78" s="10">
        <v>89</v>
      </c>
      <c r="QDN78" s="11" t="s">
        <v>256</v>
      </c>
      <c r="QDO78" s="11" t="s">
        <v>220</v>
      </c>
      <c r="QDP78" s="11" t="s">
        <v>100</v>
      </c>
      <c r="QDQ78" s="2" t="s">
        <v>105</v>
      </c>
      <c r="QDR78" s="11" t="s">
        <v>224</v>
      </c>
      <c r="QDS78" s="8">
        <v>11968</v>
      </c>
      <c r="QDT78" s="9" t="s">
        <v>243</v>
      </c>
      <c r="QDU78" s="10">
        <v>89</v>
      </c>
      <c r="QDV78" s="11" t="s">
        <v>256</v>
      </c>
      <c r="QDW78" s="11" t="s">
        <v>220</v>
      </c>
      <c r="QDX78" s="11" t="s">
        <v>100</v>
      </c>
      <c r="QDY78" s="2" t="s">
        <v>105</v>
      </c>
      <c r="QDZ78" s="11" t="s">
        <v>224</v>
      </c>
      <c r="QEA78" s="8">
        <v>11968</v>
      </c>
      <c r="QEB78" s="9" t="s">
        <v>243</v>
      </c>
      <c r="QEC78" s="10">
        <v>89</v>
      </c>
      <c r="QED78" s="11" t="s">
        <v>256</v>
      </c>
      <c r="QEE78" s="11" t="s">
        <v>220</v>
      </c>
      <c r="QEF78" s="11" t="s">
        <v>100</v>
      </c>
      <c r="QEG78" s="2" t="s">
        <v>105</v>
      </c>
      <c r="QEH78" s="11" t="s">
        <v>224</v>
      </c>
      <c r="QEI78" s="8">
        <v>11968</v>
      </c>
      <c r="QEJ78" s="9" t="s">
        <v>243</v>
      </c>
      <c r="QEK78" s="10">
        <v>89</v>
      </c>
      <c r="QEL78" s="11" t="s">
        <v>256</v>
      </c>
      <c r="QEM78" s="11" t="s">
        <v>220</v>
      </c>
      <c r="QEN78" s="11" t="s">
        <v>100</v>
      </c>
      <c r="QEO78" s="2" t="s">
        <v>105</v>
      </c>
      <c r="QEP78" s="11" t="s">
        <v>224</v>
      </c>
      <c r="QEQ78" s="8">
        <v>11968</v>
      </c>
      <c r="QER78" s="9" t="s">
        <v>243</v>
      </c>
      <c r="QES78" s="10">
        <v>89</v>
      </c>
      <c r="QET78" s="11" t="s">
        <v>256</v>
      </c>
      <c r="QEU78" s="11" t="s">
        <v>220</v>
      </c>
      <c r="QEV78" s="11" t="s">
        <v>100</v>
      </c>
      <c r="QEW78" s="2" t="s">
        <v>105</v>
      </c>
      <c r="QEX78" s="11" t="s">
        <v>224</v>
      </c>
      <c r="QEY78" s="8">
        <v>11968</v>
      </c>
      <c r="QEZ78" s="9" t="s">
        <v>243</v>
      </c>
      <c r="QFA78" s="10">
        <v>89</v>
      </c>
      <c r="QFB78" s="11" t="s">
        <v>256</v>
      </c>
      <c r="QFC78" s="11" t="s">
        <v>220</v>
      </c>
      <c r="QFD78" s="11" t="s">
        <v>100</v>
      </c>
      <c r="QFE78" s="2" t="s">
        <v>105</v>
      </c>
      <c r="QFF78" s="11" t="s">
        <v>224</v>
      </c>
      <c r="QFG78" s="8">
        <v>11968</v>
      </c>
      <c r="QFH78" s="9" t="s">
        <v>243</v>
      </c>
      <c r="QFI78" s="10">
        <v>89</v>
      </c>
      <c r="QFJ78" s="11" t="s">
        <v>256</v>
      </c>
      <c r="QFK78" s="11" t="s">
        <v>220</v>
      </c>
      <c r="QFL78" s="11" t="s">
        <v>100</v>
      </c>
      <c r="QFM78" s="2" t="s">
        <v>105</v>
      </c>
      <c r="QFN78" s="11" t="s">
        <v>224</v>
      </c>
      <c r="QFO78" s="8">
        <v>11968</v>
      </c>
      <c r="QFP78" s="9" t="s">
        <v>243</v>
      </c>
      <c r="QFQ78" s="10">
        <v>89</v>
      </c>
      <c r="QFR78" s="11" t="s">
        <v>256</v>
      </c>
      <c r="QFS78" s="11" t="s">
        <v>220</v>
      </c>
      <c r="QFT78" s="11" t="s">
        <v>100</v>
      </c>
      <c r="QFU78" s="2" t="s">
        <v>105</v>
      </c>
      <c r="QFV78" s="11" t="s">
        <v>224</v>
      </c>
      <c r="QFW78" s="8">
        <v>11968</v>
      </c>
      <c r="QFX78" s="9" t="s">
        <v>243</v>
      </c>
      <c r="QFY78" s="10">
        <v>89</v>
      </c>
      <c r="QFZ78" s="11" t="s">
        <v>256</v>
      </c>
      <c r="QGA78" s="11" t="s">
        <v>220</v>
      </c>
      <c r="QGB78" s="11" t="s">
        <v>100</v>
      </c>
      <c r="QGC78" s="2" t="s">
        <v>105</v>
      </c>
      <c r="QGD78" s="11" t="s">
        <v>224</v>
      </c>
      <c r="QGE78" s="8">
        <v>11968</v>
      </c>
      <c r="QGF78" s="9" t="s">
        <v>243</v>
      </c>
      <c r="QGG78" s="10">
        <v>89</v>
      </c>
      <c r="QGH78" s="11" t="s">
        <v>256</v>
      </c>
      <c r="QGI78" s="11" t="s">
        <v>220</v>
      </c>
      <c r="QGJ78" s="11" t="s">
        <v>100</v>
      </c>
      <c r="QGK78" s="2" t="s">
        <v>105</v>
      </c>
      <c r="QGL78" s="11" t="s">
        <v>224</v>
      </c>
      <c r="QGM78" s="8">
        <v>11968</v>
      </c>
      <c r="QGN78" s="9" t="s">
        <v>243</v>
      </c>
      <c r="QGO78" s="10">
        <v>89</v>
      </c>
      <c r="QGP78" s="11" t="s">
        <v>256</v>
      </c>
      <c r="QGQ78" s="11" t="s">
        <v>220</v>
      </c>
      <c r="QGR78" s="11" t="s">
        <v>100</v>
      </c>
      <c r="QGS78" s="2" t="s">
        <v>105</v>
      </c>
      <c r="QGT78" s="11" t="s">
        <v>224</v>
      </c>
      <c r="QGU78" s="8">
        <v>11968</v>
      </c>
      <c r="QGV78" s="9" t="s">
        <v>243</v>
      </c>
      <c r="QGW78" s="10">
        <v>89</v>
      </c>
      <c r="QGX78" s="11" t="s">
        <v>256</v>
      </c>
      <c r="QGY78" s="11" t="s">
        <v>220</v>
      </c>
      <c r="QGZ78" s="11" t="s">
        <v>100</v>
      </c>
      <c r="QHA78" s="2" t="s">
        <v>105</v>
      </c>
      <c r="QHB78" s="11" t="s">
        <v>224</v>
      </c>
      <c r="QHC78" s="8">
        <v>11968</v>
      </c>
      <c r="QHD78" s="9" t="s">
        <v>243</v>
      </c>
      <c r="QHE78" s="10">
        <v>89</v>
      </c>
      <c r="QHF78" s="11" t="s">
        <v>256</v>
      </c>
      <c r="QHG78" s="11" t="s">
        <v>220</v>
      </c>
      <c r="QHH78" s="11" t="s">
        <v>100</v>
      </c>
      <c r="QHI78" s="2" t="s">
        <v>105</v>
      </c>
      <c r="QHJ78" s="11" t="s">
        <v>224</v>
      </c>
      <c r="QHK78" s="8">
        <v>11968</v>
      </c>
      <c r="QHL78" s="9" t="s">
        <v>243</v>
      </c>
      <c r="QHM78" s="10">
        <v>89</v>
      </c>
      <c r="QHN78" s="11" t="s">
        <v>256</v>
      </c>
      <c r="QHO78" s="11" t="s">
        <v>220</v>
      </c>
      <c r="QHP78" s="11" t="s">
        <v>100</v>
      </c>
      <c r="QHQ78" s="2" t="s">
        <v>105</v>
      </c>
      <c r="QHR78" s="11" t="s">
        <v>224</v>
      </c>
      <c r="QHS78" s="8">
        <v>11968</v>
      </c>
      <c r="QHT78" s="9" t="s">
        <v>243</v>
      </c>
      <c r="QHU78" s="10">
        <v>89</v>
      </c>
      <c r="QHV78" s="11" t="s">
        <v>256</v>
      </c>
      <c r="QHW78" s="11" t="s">
        <v>220</v>
      </c>
      <c r="QHX78" s="11" t="s">
        <v>100</v>
      </c>
      <c r="QHY78" s="2" t="s">
        <v>105</v>
      </c>
      <c r="QHZ78" s="11" t="s">
        <v>224</v>
      </c>
      <c r="QIA78" s="8">
        <v>11968</v>
      </c>
      <c r="QIB78" s="9" t="s">
        <v>243</v>
      </c>
      <c r="QIC78" s="10">
        <v>89</v>
      </c>
      <c r="QID78" s="11" t="s">
        <v>256</v>
      </c>
      <c r="QIE78" s="11" t="s">
        <v>220</v>
      </c>
      <c r="QIF78" s="11" t="s">
        <v>100</v>
      </c>
      <c r="QIG78" s="2" t="s">
        <v>105</v>
      </c>
      <c r="QIH78" s="11" t="s">
        <v>224</v>
      </c>
      <c r="QII78" s="8">
        <v>11968</v>
      </c>
      <c r="QIJ78" s="9" t="s">
        <v>243</v>
      </c>
      <c r="QIK78" s="10">
        <v>89</v>
      </c>
      <c r="QIL78" s="11" t="s">
        <v>256</v>
      </c>
      <c r="QIM78" s="11" t="s">
        <v>220</v>
      </c>
      <c r="QIN78" s="11" t="s">
        <v>100</v>
      </c>
      <c r="QIO78" s="2" t="s">
        <v>105</v>
      </c>
      <c r="QIP78" s="11" t="s">
        <v>224</v>
      </c>
      <c r="QIQ78" s="8">
        <v>11968</v>
      </c>
      <c r="QIR78" s="9" t="s">
        <v>243</v>
      </c>
      <c r="QIS78" s="10">
        <v>89</v>
      </c>
      <c r="QIT78" s="11" t="s">
        <v>256</v>
      </c>
      <c r="QIU78" s="11" t="s">
        <v>220</v>
      </c>
      <c r="QIV78" s="11" t="s">
        <v>100</v>
      </c>
      <c r="QIW78" s="2" t="s">
        <v>105</v>
      </c>
      <c r="QIX78" s="11" t="s">
        <v>224</v>
      </c>
      <c r="QIY78" s="8">
        <v>11968</v>
      </c>
      <c r="QIZ78" s="9" t="s">
        <v>243</v>
      </c>
      <c r="QJA78" s="10">
        <v>89</v>
      </c>
      <c r="QJB78" s="11" t="s">
        <v>256</v>
      </c>
      <c r="QJC78" s="11" t="s">
        <v>220</v>
      </c>
      <c r="QJD78" s="11" t="s">
        <v>100</v>
      </c>
      <c r="QJE78" s="2" t="s">
        <v>105</v>
      </c>
      <c r="QJF78" s="11" t="s">
        <v>224</v>
      </c>
      <c r="QJG78" s="8">
        <v>11968</v>
      </c>
      <c r="QJH78" s="9" t="s">
        <v>243</v>
      </c>
      <c r="QJI78" s="10">
        <v>89</v>
      </c>
      <c r="QJJ78" s="11" t="s">
        <v>256</v>
      </c>
      <c r="QJK78" s="11" t="s">
        <v>220</v>
      </c>
      <c r="QJL78" s="11" t="s">
        <v>100</v>
      </c>
      <c r="QJM78" s="2" t="s">
        <v>105</v>
      </c>
      <c r="QJN78" s="11" t="s">
        <v>224</v>
      </c>
      <c r="QJO78" s="8">
        <v>11968</v>
      </c>
      <c r="QJP78" s="9" t="s">
        <v>243</v>
      </c>
      <c r="QJQ78" s="10">
        <v>89</v>
      </c>
      <c r="QJR78" s="11" t="s">
        <v>256</v>
      </c>
      <c r="QJS78" s="11" t="s">
        <v>220</v>
      </c>
      <c r="QJT78" s="11" t="s">
        <v>100</v>
      </c>
      <c r="QJU78" s="2" t="s">
        <v>105</v>
      </c>
      <c r="QJV78" s="11" t="s">
        <v>224</v>
      </c>
      <c r="QJW78" s="8">
        <v>11968</v>
      </c>
      <c r="QJX78" s="9" t="s">
        <v>243</v>
      </c>
      <c r="QJY78" s="10">
        <v>89</v>
      </c>
      <c r="QJZ78" s="11" t="s">
        <v>256</v>
      </c>
      <c r="QKA78" s="11" t="s">
        <v>220</v>
      </c>
      <c r="QKB78" s="11" t="s">
        <v>100</v>
      </c>
      <c r="QKC78" s="2" t="s">
        <v>105</v>
      </c>
      <c r="QKD78" s="11" t="s">
        <v>224</v>
      </c>
      <c r="QKE78" s="8">
        <v>11968</v>
      </c>
      <c r="QKF78" s="9" t="s">
        <v>243</v>
      </c>
      <c r="QKG78" s="10">
        <v>89</v>
      </c>
      <c r="QKH78" s="11" t="s">
        <v>256</v>
      </c>
      <c r="QKI78" s="11" t="s">
        <v>220</v>
      </c>
      <c r="QKJ78" s="11" t="s">
        <v>100</v>
      </c>
      <c r="QKK78" s="2" t="s">
        <v>105</v>
      </c>
      <c r="QKL78" s="11" t="s">
        <v>224</v>
      </c>
      <c r="QKM78" s="8">
        <v>11968</v>
      </c>
      <c r="QKN78" s="9" t="s">
        <v>243</v>
      </c>
      <c r="QKO78" s="10">
        <v>89</v>
      </c>
      <c r="QKP78" s="11" t="s">
        <v>256</v>
      </c>
      <c r="QKQ78" s="11" t="s">
        <v>220</v>
      </c>
      <c r="QKR78" s="11" t="s">
        <v>100</v>
      </c>
      <c r="QKS78" s="2" t="s">
        <v>105</v>
      </c>
      <c r="QKT78" s="11" t="s">
        <v>224</v>
      </c>
      <c r="QKU78" s="8">
        <v>11968</v>
      </c>
      <c r="QKV78" s="9" t="s">
        <v>243</v>
      </c>
      <c r="QKW78" s="10">
        <v>89</v>
      </c>
      <c r="QKX78" s="11" t="s">
        <v>256</v>
      </c>
      <c r="QKY78" s="11" t="s">
        <v>220</v>
      </c>
      <c r="QKZ78" s="11" t="s">
        <v>100</v>
      </c>
      <c r="QLA78" s="2" t="s">
        <v>105</v>
      </c>
      <c r="QLB78" s="11" t="s">
        <v>224</v>
      </c>
      <c r="QLC78" s="8">
        <v>11968</v>
      </c>
      <c r="QLD78" s="9" t="s">
        <v>243</v>
      </c>
      <c r="QLE78" s="10">
        <v>89</v>
      </c>
      <c r="QLF78" s="11" t="s">
        <v>256</v>
      </c>
      <c r="QLG78" s="11" t="s">
        <v>220</v>
      </c>
      <c r="QLH78" s="11" t="s">
        <v>100</v>
      </c>
      <c r="QLI78" s="2" t="s">
        <v>105</v>
      </c>
      <c r="QLJ78" s="11" t="s">
        <v>224</v>
      </c>
      <c r="QLK78" s="8">
        <v>11968</v>
      </c>
      <c r="QLL78" s="9" t="s">
        <v>243</v>
      </c>
      <c r="QLM78" s="10">
        <v>89</v>
      </c>
      <c r="QLN78" s="11" t="s">
        <v>256</v>
      </c>
      <c r="QLO78" s="11" t="s">
        <v>220</v>
      </c>
      <c r="QLP78" s="11" t="s">
        <v>100</v>
      </c>
      <c r="QLQ78" s="2" t="s">
        <v>105</v>
      </c>
      <c r="QLR78" s="11" t="s">
        <v>224</v>
      </c>
      <c r="QLS78" s="8">
        <v>11968</v>
      </c>
      <c r="QLT78" s="9" t="s">
        <v>243</v>
      </c>
      <c r="QLU78" s="10">
        <v>89</v>
      </c>
      <c r="QLV78" s="11" t="s">
        <v>256</v>
      </c>
      <c r="QLW78" s="11" t="s">
        <v>220</v>
      </c>
      <c r="QLX78" s="11" t="s">
        <v>100</v>
      </c>
      <c r="QLY78" s="2" t="s">
        <v>105</v>
      </c>
      <c r="QLZ78" s="11" t="s">
        <v>224</v>
      </c>
      <c r="QMA78" s="8">
        <v>11968</v>
      </c>
      <c r="QMB78" s="9" t="s">
        <v>243</v>
      </c>
      <c r="QMC78" s="10">
        <v>89</v>
      </c>
      <c r="QMD78" s="11" t="s">
        <v>256</v>
      </c>
      <c r="QME78" s="11" t="s">
        <v>220</v>
      </c>
      <c r="QMF78" s="11" t="s">
        <v>100</v>
      </c>
      <c r="QMG78" s="2" t="s">
        <v>105</v>
      </c>
      <c r="QMH78" s="11" t="s">
        <v>224</v>
      </c>
      <c r="QMI78" s="8">
        <v>11968</v>
      </c>
      <c r="QMJ78" s="9" t="s">
        <v>243</v>
      </c>
      <c r="QMK78" s="10">
        <v>89</v>
      </c>
      <c r="QML78" s="11" t="s">
        <v>256</v>
      </c>
      <c r="QMM78" s="11" t="s">
        <v>220</v>
      </c>
      <c r="QMN78" s="11" t="s">
        <v>100</v>
      </c>
      <c r="QMO78" s="2" t="s">
        <v>105</v>
      </c>
      <c r="QMP78" s="11" t="s">
        <v>224</v>
      </c>
      <c r="QMQ78" s="8">
        <v>11968</v>
      </c>
      <c r="QMR78" s="9" t="s">
        <v>243</v>
      </c>
      <c r="QMS78" s="10">
        <v>89</v>
      </c>
      <c r="QMT78" s="11" t="s">
        <v>256</v>
      </c>
      <c r="QMU78" s="11" t="s">
        <v>220</v>
      </c>
      <c r="QMV78" s="11" t="s">
        <v>100</v>
      </c>
      <c r="QMW78" s="2" t="s">
        <v>105</v>
      </c>
      <c r="QMX78" s="11" t="s">
        <v>224</v>
      </c>
      <c r="QMY78" s="8">
        <v>11968</v>
      </c>
      <c r="QMZ78" s="9" t="s">
        <v>243</v>
      </c>
      <c r="QNA78" s="10">
        <v>89</v>
      </c>
      <c r="QNB78" s="11" t="s">
        <v>256</v>
      </c>
      <c r="QNC78" s="11" t="s">
        <v>220</v>
      </c>
      <c r="QND78" s="11" t="s">
        <v>100</v>
      </c>
      <c r="QNE78" s="2" t="s">
        <v>105</v>
      </c>
      <c r="QNF78" s="11" t="s">
        <v>224</v>
      </c>
      <c r="QNG78" s="8">
        <v>11968</v>
      </c>
      <c r="QNH78" s="9" t="s">
        <v>243</v>
      </c>
      <c r="QNI78" s="10">
        <v>89</v>
      </c>
      <c r="QNJ78" s="11" t="s">
        <v>256</v>
      </c>
      <c r="QNK78" s="11" t="s">
        <v>220</v>
      </c>
      <c r="QNL78" s="11" t="s">
        <v>100</v>
      </c>
      <c r="QNM78" s="2" t="s">
        <v>105</v>
      </c>
      <c r="QNN78" s="11" t="s">
        <v>224</v>
      </c>
      <c r="QNO78" s="8">
        <v>11968</v>
      </c>
      <c r="QNP78" s="9" t="s">
        <v>243</v>
      </c>
      <c r="QNQ78" s="10">
        <v>89</v>
      </c>
      <c r="QNR78" s="11" t="s">
        <v>256</v>
      </c>
      <c r="QNS78" s="11" t="s">
        <v>220</v>
      </c>
      <c r="QNT78" s="11" t="s">
        <v>100</v>
      </c>
      <c r="QNU78" s="2" t="s">
        <v>105</v>
      </c>
      <c r="QNV78" s="11" t="s">
        <v>224</v>
      </c>
      <c r="QNW78" s="8">
        <v>11968</v>
      </c>
      <c r="QNX78" s="9" t="s">
        <v>243</v>
      </c>
      <c r="QNY78" s="10">
        <v>89</v>
      </c>
      <c r="QNZ78" s="11" t="s">
        <v>256</v>
      </c>
      <c r="QOA78" s="11" t="s">
        <v>220</v>
      </c>
      <c r="QOB78" s="11" t="s">
        <v>100</v>
      </c>
      <c r="QOC78" s="2" t="s">
        <v>105</v>
      </c>
      <c r="QOD78" s="11" t="s">
        <v>224</v>
      </c>
      <c r="QOE78" s="8">
        <v>11968</v>
      </c>
      <c r="QOF78" s="9" t="s">
        <v>243</v>
      </c>
      <c r="QOG78" s="10">
        <v>89</v>
      </c>
      <c r="QOH78" s="11" t="s">
        <v>256</v>
      </c>
      <c r="QOI78" s="11" t="s">
        <v>220</v>
      </c>
      <c r="QOJ78" s="11" t="s">
        <v>100</v>
      </c>
      <c r="QOK78" s="2" t="s">
        <v>105</v>
      </c>
      <c r="QOL78" s="11" t="s">
        <v>224</v>
      </c>
      <c r="QOM78" s="8">
        <v>11968</v>
      </c>
      <c r="QON78" s="9" t="s">
        <v>243</v>
      </c>
      <c r="QOO78" s="10">
        <v>89</v>
      </c>
      <c r="QOP78" s="11" t="s">
        <v>256</v>
      </c>
      <c r="QOQ78" s="11" t="s">
        <v>220</v>
      </c>
      <c r="QOR78" s="11" t="s">
        <v>100</v>
      </c>
      <c r="QOS78" s="2" t="s">
        <v>105</v>
      </c>
      <c r="QOT78" s="11" t="s">
        <v>224</v>
      </c>
      <c r="QOU78" s="8">
        <v>11968</v>
      </c>
      <c r="QOV78" s="9" t="s">
        <v>243</v>
      </c>
      <c r="QOW78" s="10">
        <v>89</v>
      </c>
      <c r="QOX78" s="11" t="s">
        <v>256</v>
      </c>
      <c r="QOY78" s="11" t="s">
        <v>220</v>
      </c>
      <c r="QOZ78" s="11" t="s">
        <v>100</v>
      </c>
      <c r="QPA78" s="2" t="s">
        <v>105</v>
      </c>
      <c r="QPB78" s="11" t="s">
        <v>224</v>
      </c>
      <c r="QPC78" s="8">
        <v>11968</v>
      </c>
      <c r="QPD78" s="9" t="s">
        <v>243</v>
      </c>
      <c r="QPE78" s="10">
        <v>89</v>
      </c>
      <c r="QPF78" s="11" t="s">
        <v>256</v>
      </c>
      <c r="QPG78" s="11" t="s">
        <v>220</v>
      </c>
      <c r="QPH78" s="11" t="s">
        <v>100</v>
      </c>
      <c r="QPI78" s="2" t="s">
        <v>105</v>
      </c>
      <c r="QPJ78" s="11" t="s">
        <v>224</v>
      </c>
      <c r="QPK78" s="8">
        <v>11968</v>
      </c>
      <c r="QPL78" s="9" t="s">
        <v>243</v>
      </c>
      <c r="QPM78" s="10">
        <v>89</v>
      </c>
      <c r="QPN78" s="11" t="s">
        <v>256</v>
      </c>
      <c r="QPO78" s="11" t="s">
        <v>220</v>
      </c>
      <c r="QPP78" s="11" t="s">
        <v>100</v>
      </c>
      <c r="QPQ78" s="2" t="s">
        <v>105</v>
      </c>
      <c r="QPR78" s="11" t="s">
        <v>224</v>
      </c>
      <c r="QPS78" s="8">
        <v>11968</v>
      </c>
      <c r="QPT78" s="9" t="s">
        <v>243</v>
      </c>
      <c r="QPU78" s="10">
        <v>89</v>
      </c>
      <c r="QPV78" s="11" t="s">
        <v>256</v>
      </c>
      <c r="QPW78" s="11" t="s">
        <v>220</v>
      </c>
      <c r="QPX78" s="11" t="s">
        <v>100</v>
      </c>
      <c r="QPY78" s="2" t="s">
        <v>105</v>
      </c>
      <c r="QPZ78" s="11" t="s">
        <v>224</v>
      </c>
      <c r="QQA78" s="8">
        <v>11968</v>
      </c>
      <c r="QQB78" s="9" t="s">
        <v>243</v>
      </c>
      <c r="QQC78" s="10">
        <v>89</v>
      </c>
      <c r="QQD78" s="11" t="s">
        <v>256</v>
      </c>
      <c r="QQE78" s="11" t="s">
        <v>220</v>
      </c>
      <c r="QQF78" s="11" t="s">
        <v>100</v>
      </c>
      <c r="QQG78" s="2" t="s">
        <v>105</v>
      </c>
      <c r="QQH78" s="11" t="s">
        <v>224</v>
      </c>
      <c r="QQI78" s="8">
        <v>11968</v>
      </c>
      <c r="QQJ78" s="9" t="s">
        <v>243</v>
      </c>
      <c r="QQK78" s="10">
        <v>89</v>
      </c>
      <c r="QQL78" s="11" t="s">
        <v>256</v>
      </c>
      <c r="QQM78" s="11" t="s">
        <v>220</v>
      </c>
      <c r="QQN78" s="11" t="s">
        <v>100</v>
      </c>
      <c r="QQO78" s="2" t="s">
        <v>105</v>
      </c>
      <c r="QQP78" s="11" t="s">
        <v>224</v>
      </c>
      <c r="QQQ78" s="8">
        <v>11968</v>
      </c>
      <c r="QQR78" s="9" t="s">
        <v>243</v>
      </c>
      <c r="QQS78" s="10">
        <v>89</v>
      </c>
      <c r="QQT78" s="11" t="s">
        <v>256</v>
      </c>
      <c r="QQU78" s="11" t="s">
        <v>220</v>
      </c>
      <c r="QQV78" s="11" t="s">
        <v>100</v>
      </c>
      <c r="QQW78" s="2" t="s">
        <v>105</v>
      </c>
      <c r="QQX78" s="11" t="s">
        <v>224</v>
      </c>
      <c r="QQY78" s="8">
        <v>11968</v>
      </c>
      <c r="QQZ78" s="9" t="s">
        <v>243</v>
      </c>
      <c r="QRA78" s="10">
        <v>89</v>
      </c>
      <c r="QRB78" s="11" t="s">
        <v>256</v>
      </c>
      <c r="QRC78" s="11" t="s">
        <v>220</v>
      </c>
      <c r="QRD78" s="11" t="s">
        <v>100</v>
      </c>
      <c r="QRE78" s="2" t="s">
        <v>105</v>
      </c>
      <c r="QRF78" s="11" t="s">
        <v>224</v>
      </c>
      <c r="QRG78" s="8">
        <v>11968</v>
      </c>
      <c r="QRH78" s="9" t="s">
        <v>243</v>
      </c>
      <c r="QRI78" s="10">
        <v>89</v>
      </c>
      <c r="QRJ78" s="11" t="s">
        <v>256</v>
      </c>
      <c r="QRK78" s="11" t="s">
        <v>220</v>
      </c>
      <c r="QRL78" s="11" t="s">
        <v>100</v>
      </c>
      <c r="QRM78" s="2" t="s">
        <v>105</v>
      </c>
      <c r="QRN78" s="11" t="s">
        <v>224</v>
      </c>
      <c r="QRO78" s="8">
        <v>11968</v>
      </c>
      <c r="QRP78" s="9" t="s">
        <v>243</v>
      </c>
      <c r="QRQ78" s="10">
        <v>89</v>
      </c>
      <c r="QRR78" s="11" t="s">
        <v>256</v>
      </c>
      <c r="QRS78" s="11" t="s">
        <v>220</v>
      </c>
      <c r="QRT78" s="11" t="s">
        <v>100</v>
      </c>
      <c r="QRU78" s="2" t="s">
        <v>105</v>
      </c>
      <c r="QRV78" s="11" t="s">
        <v>224</v>
      </c>
      <c r="QRW78" s="8">
        <v>11968</v>
      </c>
      <c r="QRX78" s="9" t="s">
        <v>243</v>
      </c>
      <c r="QRY78" s="10">
        <v>89</v>
      </c>
      <c r="QRZ78" s="11" t="s">
        <v>256</v>
      </c>
      <c r="QSA78" s="11" t="s">
        <v>220</v>
      </c>
      <c r="QSB78" s="11" t="s">
        <v>100</v>
      </c>
      <c r="QSC78" s="2" t="s">
        <v>105</v>
      </c>
      <c r="QSD78" s="11" t="s">
        <v>224</v>
      </c>
      <c r="QSE78" s="8">
        <v>11968</v>
      </c>
      <c r="QSF78" s="9" t="s">
        <v>243</v>
      </c>
      <c r="QSG78" s="10">
        <v>89</v>
      </c>
      <c r="QSH78" s="11" t="s">
        <v>256</v>
      </c>
      <c r="QSI78" s="11" t="s">
        <v>220</v>
      </c>
      <c r="QSJ78" s="11" t="s">
        <v>100</v>
      </c>
      <c r="QSK78" s="2" t="s">
        <v>105</v>
      </c>
      <c r="QSL78" s="11" t="s">
        <v>224</v>
      </c>
      <c r="QSM78" s="8">
        <v>11968</v>
      </c>
      <c r="QSN78" s="9" t="s">
        <v>243</v>
      </c>
      <c r="QSO78" s="10">
        <v>89</v>
      </c>
      <c r="QSP78" s="11" t="s">
        <v>256</v>
      </c>
      <c r="QSQ78" s="11" t="s">
        <v>220</v>
      </c>
      <c r="QSR78" s="11" t="s">
        <v>100</v>
      </c>
      <c r="QSS78" s="2" t="s">
        <v>105</v>
      </c>
      <c r="QST78" s="11" t="s">
        <v>224</v>
      </c>
      <c r="QSU78" s="8">
        <v>11968</v>
      </c>
      <c r="QSV78" s="9" t="s">
        <v>243</v>
      </c>
      <c r="QSW78" s="10">
        <v>89</v>
      </c>
      <c r="QSX78" s="11" t="s">
        <v>256</v>
      </c>
      <c r="QSY78" s="11" t="s">
        <v>220</v>
      </c>
      <c r="QSZ78" s="11" t="s">
        <v>100</v>
      </c>
      <c r="QTA78" s="2" t="s">
        <v>105</v>
      </c>
      <c r="QTB78" s="11" t="s">
        <v>224</v>
      </c>
      <c r="QTC78" s="8">
        <v>11968</v>
      </c>
      <c r="QTD78" s="9" t="s">
        <v>243</v>
      </c>
      <c r="QTE78" s="10">
        <v>89</v>
      </c>
      <c r="QTF78" s="11" t="s">
        <v>256</v>
      </c>
      <c r="QTG78" s="11" t="s">
        <v>220</v>
      </c>
      <c r="QTH78" s="11" t="s">
        <v>100</v>
      </c>
      <c r="QTI78" s="2" t="s">
        <v>105</v>
      </c>
      <c r="QTJ78" s="11" t="s">
        <v>224</v>
      </c>
      <c r="QTK78" s="8">
        <v>11968</v>
      </c>
      <c r="QTL78" s="9" t="s">
        <v>243</v>
      </c>
      <c r="QTM78" s="10">
        <v>89</v>
      </c>
      <c r="QTN78" s="11" t="s">
        <v>256</v>
      </c>
      <c r="QTO78" s="11" t="s">
        <v>220</v>
      </c>
      <c r="QTP78" s="11" t="s">
        <v>100</v>
      </c>
      <c r="QTQ78" s="2" t="s">
        <v>105</v>
      </c>
      <c r="QTR78" s="11" t="s">
        <v>224</v>
      </c>
      <c r="QTS78" s="8">
        <v>11968</v>
      </c>
      <c r="QTT78" s="9" t="s">
        <v>243</v>
      </c>
      <c r="QTU78" s="10">
        <v>89</v>
      </c>
      <c r="QTV78" s="11" t="s">
        <v>256</v>
      </c>
      <c r="QTW78" s="11" t="s">
        <v>220</v>
      </c>
      <c r="QTX78" s="11" t="s">
        <v>100</v>
      </c>
      <c r="QTY78" s="2" t="s">
        <v>105</v>
      </c>
      <c r="QTZ78" s="11" t="s">
        <v>224</v>
      </c>
      <c r="QUA78" s="8">
        <v>11968</v>
      </c>
      <c r="QUB78" s="9" t="s">
        <v>243</v>
      </c>
      <c r="QUC78" s="10">
        <v>89</v>
      </c>
      <c r="QUD78" s="11" t="s">
        <v>256</v>
      </c>
      <c r="QUE78" s="11" t="s">
        <v>220</v>
      </c>
      <c r="QUF78" s="11" t="s">
        <v>100</v>
      </c>
      <c r="QUG78" s="2" t="s">
        <v>105</v>
      </c>
      <c r="QUH78" s="11" t="s">
        <v>224</v>
      </c>
      <c r="QUI78" s="8">
        <v>11968</v>
      </c>
      <c r="QUJ78" s="9" t="s">
        <v>243</v>
      </c>
      <c r="QUK78" s="10">
        <v>89</v>
      </c>
      <c r="QUL78" s="11" t="s">
        <v>256</v>
      </c>
      <c r="QUM78" s="11" t="s">
        <v>220</v>
      </c>
      <c r="QUN78" s="11" t="s">
        <v>100</v>
      </c>
      <c r="QUO78" s="2" t="s">
        <v>105</v>
      </c>
      <c r="QUP78" s="11" t="s">
        <v>224</v>
      </c>
      <c r="QUQ78" s="8">
        <v>11968</v>
      </c>
      <c r="QUR78" s="9" t="s">
        <v>243</v>
      </c>
      <c r="QUS78" s="10">
        <v>89</v>
      </c>
      <c r="QUT78" s="11" t="s">
        <v>256</v>
      </c>
      <c r="QUU78" s="11" t="s">
        <v>220</v>
      </c>
      <c r="QUV78" s="11" t="s">
        <v>100</v>
      </c>
      <c r="QUW78" s="2" t="s">
        <v>105</v>
      </c>
      <c r="QUX78" s="11" t="s">
        <v>224</v>
      </c>
      <c r="QUY78" s="8">
        <v>11968</v>
      </c>
      <c r="QUZ78" s="9" t="s">
        <v>243</v>
      </c>
      <c r="QVA78" s="10">
        <v>89</v>
      </c>
      <c r="QVB78" s="11" t="s">
        <v>256</v>
      </c>
      <c r="QVC78" s="11" t="s">
        <v>220</v>
      </c>
      <c r="QVD78" s="11" t="s">
        <v>100</v>
      </c>
      <c r="QVE78" s="2" t="s">
        <v>105</v>
      </c>
      <c r="QVF78" s="11" t="s">
        <v>224</v>
      </c>
      <c r="QVG78" s="8">
        <v>11968</v>
      </c>
      <c r="QVH78" s="9" t="s">
        <v>243</v>
      </c>
      <c r="QVI78" s="10">
        <v>89</v>
      </c>
      <c r="QVJ78" s="11" t="s">
        <v>256</v>
      </c>
      <c r="QVK78" s="11" t="s">
        <v>220</v>
      </c>
      <c r="QVL78" s="11" t="s">
        <v>100</v>
      </c>
      <c r="QVM78" s="2" t="s">
        <v>105</v>
      </c>
      <c r="QVN78" s="11" t="s">
        <v>224</v>
      </c>
      <c r="QVO78" s="8">
        <v>11968</v>
      </c>
      <c r="QVP78" s="9" t="s">
        <v>243</v>
      </c>
      <c r="QVQ78" s="10">
        <v>89</v>
      </c>
      <c r="QVR78" s="11" t="s">
        <v>256</v>
      </c>
      <c r="QVS78" s="11" t="s">
        <v>220</v>
      </c>
      <c r="QVT78" s="11" t="s">
        <v>100</v>
      </c>
      <c r="QVU78" s="2" t="s">
        <v>105</v>
      </c>
      <c r="QVV78" s="11" t="s">
        <v>224</v>
      </c>
      <c r="QVW78" s="8">
        <v>11968</v>
      </c>
      <c r="QVX78" s="9" t="s">
        <v>243</v>
      </c>
      <c r="QVY78" s="10">
        <v>89</v>
      </c>
      <c r="QVZ78" s="11" t="s">
        <v>256</v>
      </c>
      <c r="QWA78" s="11" t="s">
        <v>220</v>
      </c>
      <c r="QWB78" s="11" t="s">
        <v>100</v>
      </c>
      <c r="QWC78" s="2" t="s">
        <v>105</v>
      </c>
      <c r="QWD78" s="11" t="s">
        <v>224</v>
      </c>
      <c r="QWE78" s="8">
        <v>11968</v>
      </c>
      <c r="QWF78" s="9" t="s">
        <v>243</v>
      </c>
      <c r="QWG78" s="10">
        <v>89</v>
      </c>
      <c r="QWH78" s="11" t="s">
        <v>256</v>
      </c>
      <c r="QWI78" s="11" t="s">
        <v>220</v>
      </c>
      <c r="QWJ78" s="11" t="s">
        <v>100</v>
      </c>
      <c r="QWK78" s="2" t="s">
        <v>105</v>
      </c>
      <c r="QWL78" s="11" t="s">
        <v>224</v>
      </c>
      <c r="QWM78" s="8">
        <v>11968</v>
      </c>
      <c r="QWN78" s="9" t="s">
        <v>243</v>
      </c>
      <c r="QWO78" s="10">
        <v>89</v>
      </c>
      <c r="QWP78" s="11" t="s">
        <v>256</v>
      </c>
      <c r="QWQ78" s="11" t="s">
        <v>220</v>
      </c>
      <c r="QWR78" s="11" t="s">
        <v>100</v>
      </c>
      <c r="QWS78" s="2" t="s">
        <v>105</v>
      </c>
      <c r="QWT78" s="11" t="s">
        <v>224</v>
      </c>
      <c r="QWU78" s="8">
        <v>11968</v>
      </c>
      <c r="QWV78" s="9" t="s">
        <v>243</v>
      </c>
      <c r="QWW78" s="10">
        <v>89</v>
      </c>
      <c r="QWX78" s="11" t="s">
        <v>256</v>
      </c>
      <c r="QWY78" s="11" t="s">
        <v>220</v>
      </c>
      <c r="QWZ78" s="11" t="s">
        <v>100</v>
      </c>
      <c r="QXA78" s="2" t="s">
        <v>105</v>
      </c>
      <c r="QXB78" s="11" t="s">
        <v>224</v>
      </c>
      <c r="QXC78" s="8">
        <v>11968</v>
      </c>
      <c r="QXD78" s="9" t="s">
        <v>243</v>
      </c>
      <c r="QXE78" s="10">
        <v>89</v>
      </c>
      <c r="QXF78" s="11" t="s">
        <v>256</v>
      </c>
      <c r="QXG78" s="11" t="s">
        <v>220</v>
      </c>
      <c r="QXH78" s="11" t="s">
        <v>100</v>
      </c>
      <c r="QXI78" s="2" t="s">
        <v>105</v>
      </c>
      <c r="QXJ78" s="11" t="s">
        <v>224</v>
      </c>
      <c r="QXK78" s="8">
        <v>11968</v>
      </c>
      <c r="QXL78" s="9" t="s">
        <v>243</v>
      </c>
      <c r="QXM78" s="10">
        <v>89</v>
      </c>
      <c r="QXN78" s="11" t="s">
        <v>256</v>
      </c>
      <c r="QXO78" s="11" t="s">
        <v>220</v>
      </c>
      <c r="QXP78" s="11" t="s">
        <v>100</v>
      </c>
      <c r="QXQ78" s="2" t="s">
        <v>105</v>
      </c>
      <c r="QXR78" s="11" t="s">
        <v>224</v>
      </c>
      <c r="QXS78" s="8">
        <v>11968</v>
      </c>
      <c r="QXT78" s="9" t="s">
        <v>243</v>
      </c>
      <c r="QXU78" s="10">
        <v>89</v>
      </c>
      <c r="QXV78" s="11" t="s">
        <v>256</v>
      </c>
      <c r="QXW78" s="11" t="s">
        <v>220</v>
      </c>
      <c r="QXX78" s="11" t="s">
        <v>100</v>
      </c>
      <c r="QXY78" s="2" t="s">
        <v>105</v>
      </c>
      <c r="QXZ78" s="11" t="s">
        <v>224</v>
      </c>
      <c r="QYA78" s="8">
        <v>11968</v>
      </c>
      <c r="QYB78" s="9" t="s">
        <v>243</v>
      </c>
      <c r="QYC78" s="10">
        <v>89</v>
      </c>
      <c r="QYD78" s="11" t="s">
        <v>256</v>
      </c>
      <c r="QYE78" s="11" t="s">
        <v>220</v>
      </c>
      <c r="QYF78" s="11" t="s">
        <v>100</v>
      </c>
      <c r="QYG78" s="2" t="s">
        <v>105</v>
      </c>
      <c r="QYH78" s="11" t="s">
        <v>224</v>
      </c>
      <c r="QYI78" s="8">
        <v>11968</v>
      </c>
      <c r="QYJ78" s="9" t="s">
        <v>243</v>
      </c>
      <c r="QYK78" s="10">
        <v>89</v>
      </c>
      <c r="QYL78" s="11" t="s">
        <v>256</v>
      </c>
      <c r="QYM78" s="11" t="s">
        <v>220</v>
      </c>
      <c r="QYN78" s="11" t="s">
        <v>100</v>
      </c>
      <c r="QYO78" s="2" t="s">
        <v>105</v>
      </c>
      <c r="QYP78" s="11" t="s">
        <v>224</v>
      </c>
      <c r="QYQ78" s="8">
        <v>11968</v>
      </c>
      <c r="QYR78" s="9" t="s">
        <v>243</v>
      </c>
      <c r="QYS78" s="10">
        <v>89</v>
      </c>
      <c r="QYT78" s="11" t="s">
        <v>256</v>
      </c>
      <c r="QYU78" s="11" t="s">
        <v>220</v>
      </c>
      <c r="QYV78" s="11" t="s">
        <v>100</v>
      </c>
      <c r="QYW78" s="2" t="s">
        <v>105</v>
      </c>
      <c r="QYX78" s="11" t="s">
        <v>224</v>
      </c>
      <c r="QYY78" s="8">
        <v>11968</v>
      </c>
      <c r="QYZ78" s="9" t="s">
        <v>243</v>
      </c>
      <c r="QZA78" s="10">
        <v>89</v>
      </c>
      <c r="QZB78" s="11" t="s">
        <v>256</v>
      </c>
      <c r="QZC78" s="11" t="s">
        <v>220</v>
      </c>
      <c r="QZD78" s="11" t="s">
        <v>100</v>
      </c>
      <c r="QZE78" s="2" t="s">
        <v>105</v>
      </c>
      <c r="QZF78" s="11" t="s">
        <v>224</v>
      </c>
      <c r="QZG78" s="8">
        <v>11968</v>
      </c>
      <c r="QZH78" s="9" t="s">
        <v>243</v>
      </c>
      <c r="QZI78" s="10">
        <v>89</v>
      </c>
      <c r="QZJ78" s="11" t="s">
        <v>256</v>
      </c>
      <c r="QZK78" s="11" t="s">
        <v>220</v>
      </c>
      <c r="QZL78" s="11" t="s">
        <v>100</v>
      </c>
      <c r="QZM78" s="2" t="s">
        <v>105</v>
      </c>
      <c r="QZN78" s="11" t="s">
        <v>224</v>
      </c>
      <c r="QZO78" s="8">
        <v>11968</v>
      </c>
      <c r="QZP78" s="9" t="s">
        <v>243</v>
      </c>
      <c r="QZQ78" s="10">
        <v>89</v>
      </c>
      <c r="QZR78" s="11" t="s">
        <v>256</v>
      </c>
      <c r="QZS78" s="11" t="s">
        <v>220</v>
      </c>
      <c r="QZT78" s="11" t="s">
        <v>100</v>
      </c>
      <c r="QZU78" s="2" t="s">
        <v>105</v>
      </c>
      <c r="QZV78" s="11" t="s">
        <v>224</v>
      </c>
      <c r="QZW78" s="8">
        <v>11968</v>
      </c>
      <c r="QZX78" s="9" t="s">
        <v>243</v>
      </c>
      <c r="QZY78" s="10">
        <v>89</v>
      </c>
      <c r="QZZ78" s="11" t="s">
        <v>256</v>
      </c>
      <c r="RAA78" s="11" t="s">
        <v>220</v>
      </c>
      <c r="RAB78" s="11" t="s">
        <v>100</v>
      </c>
      <c r="RAC78" s="2" t="s">
        <v>105</v>
      </c>
      <c r="RAD78" s="11" t="s">
        <v>224</v>
      </c>
      <c r="RAE78" s="8">
        <v>11968</v>
      </c>
      <c r="RAF78" s="9" t="s">
        <v>243</v>
      </c>
      <c r="RAG78" s="10">
        <v>89</v>
      </c>
      <c r="RAH78" s="11" t="s">
        <v>256</v>
      </c>
      <c r="RAI78" s="11" t="s">
        <v>220</v>
      </c>
      <c r="RAJ78" s="11" t="s">
        <v>100</v>
      </c>
      <c r="RAK78" s="2" t="s">
        <v>105</v>
      </c>
      <c r="RAL78" s="11" t="s">
        <v>224</v>
      </c>
      <c r="RAM78" s="8">
        <v>11968</v>
      </c>
      <c r="RAN78" s="9" t="s">
        <v>243</v>
      </c>
      <c r="RAO78" s="10">
        <v>89</v>
      </c>
      <c r="RAP78" s="11" t="s">
        <v>256</v>
      </c>
      <c r="RAQ78" s="11" t="s">
        <v>220</v>
      </c>
      <c r="RAR78" s="11" t="s">
        <v>100</v>
      </c>
      <c r="RAS78" s="2" t="s">
        <v>105</v>
      </c>
      <c r="RAT78" s="11" t="s">
        <v>224</v>
      </c>
      <c r="RAU78" s="8">
        <v>11968</v>
      </c>
      <c r="RAV78" s="9" t="s">
        <v>243</v>
      </c>
      <c r="RAW78" s="10">
        <v>89</v>
      </c>
      <c r="RAX78" s="11" t="s">
        <v>256</v>
      </c>
      <c r="RAY78" s="11" t="s">
        <v>220</v>
      </c>
      <c r="RAZ78" s="11" t="s">
        <v>100</v>
      </c>
      <c r="RBA78" s="2" t="s">
        <v>105</v>
      </c>
      <c r="RBB78" s="11" t="s">
        <v>224</v>
      </c>
      <c r="RBC78" s="8">
        <v>11968</v>
      </c>
      <c r="RBD78" s="9" t="s">
        <v>243</v>
      </c>
      <c r="RBE78" s="10">
        <v>89</v>
      </c>
      <c r="RBF78" s="11" t="s">
        <v>256</v>
      </c>
      <c r="RBG78" s="11" t="s">
        <v>220</v>
      </c>
      <c r="RBH78" s="11" t="s">
        <v>100</v>
      </c>
      <c r="RBI78" s="2" t="s">
        <v>105</v>
      </c>
      <c r="RBJ78" s="11" t="s">
        <v>224</v>
      </c>
      <c r="RBK78" s="8">
        <v>11968</v>
      </c>
      <c r="RBL78" s="9" t="s">
        <v>243</v>
      </c>
      <c r="RBM78" s="10">
        <v>89</v>
      </c>
      <c r="RBN78" s="11" t="s">
        <v>256</v>
      </c>
      <c r="RBO78" s="11" t="s">
        <v>220</v>
      </c>
      <c r="RBP78" s="11" t="s">
        <v>100</v>
      </c>
      <c r="RBQ78" s="2" t="s">
        <v>105</v>
      </c>
      <c r="RBR78" s="11" t="s">
        <v>224</v>
      </c>
      <c r="RBS78" s="8">
        <v>11968</v>
      </c>
      <c r="RBT78" s="9" t="s">
        <v>243</v>
      </c>
      <c r="RBU78" s="10">
        <v>89</v>
      </c>
      <c r="RBV78" s="11" t="s">
        <v>256</v>
      </c>
      <c r="RBW78" s="11" t="s">
        <v>220</v>
      </c>
      <c r="RBX78" s="11" t="s">
        <v>100</v>
      </c>
      <c r="RBY78" s="2" t="s">
        <v>105</v>
      </c>
      <c r="RBZ78" s="11" t="s">
        <v>224</v>
      </c>
      <c r="RCA78" s="8">
        <v>11968</v>
      </c>
      <c r="RCB78" s="9" t="s">
        <v>243</v>
      </c>
      <c r="RCC78" s="10">
        <v>89</v>
      </c>
      <c r="RCD78" s="11" t="s">
        <v>256</v>
      </c>
      <c r="RCE78" s="11" t="s">
        <v>220</v>
      </c>
      <c r="RCF78" s="11" t="s">
        <v>100</v>
      </c>
      <c r="RCG78" s="2" t="s">
        <v>105</v>
      </c>
      <c r="RCH78" s="11" t="s">
        <v>224</v>
      </c>
      <c r="RCI78" s="8">
        <v>11968</v>
      </c>
      <c r="RCJ78" s="9" t="s">
        <v>243</v>
      </c>
      <c r="RCK78" s="10">
        <v>89</v>
      </c>
      <c r="RCL78" s="11" t="s">
        <v>256</v>
      </c>
      <c r="RCM78" s="11" t="s">
        <v>220</v>
      </c>
      <c r="RCN78" s="11" t="s">
        <v>100</v>
      </c>
      <c r="RCO78" s="2" t="s">
        <v>105</v>
      </c>
      <c r="RCP78" s="11" t="s">
        <v>224</v>
      </c>
      <c r="RCQ78" s="8">
        <v>11968</v>
      </c>
      <c r="RCR78" s="9" t="s">
        <v>243</v>
      </c>
      <c r="RCS78" s="10">
        <v>89</v>
      </c>
      <c r="RCT78" s="11" t="s">
        <v>256</v>
      </c>
      <c r="RCU78" s="11" t="s">
        <v>220</v>
      </c>
      <c r="RCV78" s="11" t="s">
        <v>100</v>
      </c>
      <c r="RCW78" s="2" t="s">
        <v>105</v>
      </c>
      <c r="RCX78" s="11" t="s">
        <v>224</v>
      </c>
      <c r="RCY78" s="8">
        <v>11968</v>
      </c>
      <c r="RCZ78" s="9" t="s">
        <v>243</v>
      </c>
      <c r="RDA78" s="10">
        <v>89</v>
      </c>
      <c r="RDB78" s="11" t="s">
        <v>256</v>
      </c>
      <c r="RDC78" s="11" t="s">
        <v>220</v>
      </c>
      <c r="RDD78" s="11" t="s">
        <v>100</v>
      </c>
      <c r="RDE78" s="2" t="s">
        <v>105</v>
      </c>
      <c r="RDF78" s="11" t="s">
        <v>224</v>
      </c>
      <c r="RDG78" s="8">
        <v>11968</v>
      </c>
      <c r="RDH78" s="9" t="s">
        <v>243</v>
      </c>
      <c r="RDI78" s="10">
        <v>89</v>
      </c>
      <c r="RDJ78" s="11" t="s">
        <v>256</v>
      </c>
      <c r="RDK78" s="11" t="s">
        <v>220</v>
      </c>
      <c r="RDL78" s="11" t="s">
        <v>100</v>
      </c>
      <c r="RDM78" s="2" t="s">
        <v>105</v>
      </c>
      <c r="RDN78" s="11" t="s">
        <v>224</v>
      </c>
      <c r="RDO78" s="8">
        <v>11968</v>
      </c>
      <c r="RDP78" s="9" t="s">
        <v>243</v>
      </c>
      <c r="RDQ78" s="10">
        <v>89</v>
      </c>
      <c r="RDR78" s="11" t="s">
        <v>256</v>
      </c>
      <c r="RDS78" s="11" t="s">
        <v>220</v>
      </c>
      <c r="RDT78" s="11" t="s">
        <v>100</v>
      </c>
      <c r="RDU78" s="2" t="s">
        <v>105</v>
      </c>
      <c r="RDV78" s="11" t="s">
        <v>224</v>
      </c>
      <c r="RDW78" s="8">
        <v>11968</v>
      </c>
      <c r="RDX78" s="9" t="s">
        <v>243</v>
      </c>
      <c r="RDY78" s="10">
        <v>89</v>
      </c>
      <c r="RDZ78" s="11" t="s">
        <v>256</v>
      </c>
      <c r="REA78" s="11" t="s">
        <v>220</v>
      </c>
      <c r="REB78" s="11" t="s">
        <v>100</v>
      </c>
      <c r="REC78" s="2" t="s">
        <v>105</v>
      </c>
      <c r="RED78" s="11" t="s">
        <v>224</v>
      </c>
      <c r="REE78" s="8">
        <v>11968</v>
      </c>
      <c r="REF78" s="9" t="s">
        <v>243</v>
      </c>
      <c r="REG78" s="10">
        <v>89</v>
      </c>
      <c r="REH78" s="11" t="s">
        <v>256</v>
      </c>
      <c r="REI78" s="11" t="s">
        <v>220</v>
      </c>
      <c r="REJ78" s="11" t="s">
        <v>100</v>
      </c>
      <c r="REK78" s="2" t="s">
        <v>105</v>
      </c>
      <c r="REL78" s="11" t="s">
        <v>224</v>
      </c>
      <c r="REM78" s="8">
        <v>11968</v>
      </c>
      <c r="REN78" s="9" t="s">
        <v>243</v>
      </c>
      <c r="REO78" s="10">
        <v>89</v>
      </c>
      <c r="REP78" s="11" t="s">
        <v>256</v>
      </c>
      <c r="REQ78" s="11" t="s">
        <v>220</v>
      </c>
      <c r="RER78" s="11" t="s">
        <v>100</v>
      </c>
      <c r="RES78" s="2" t="s">
        <v>105</v>
      </c>
      <c r="RET78" s="11" t="s">
        <v>224</v>
      </c>
      <c r="REU78" s="8">
        <v>11968</v>
      </c>
      <c r="REV78" s="9" t="s">
        <v>243</v>
      </c>
      <c r="REW78" s="10">
        <v>89</v>
      </c>
      <c r="REX78" s="11" t="s">
        <v>256</v>
      </c>
      <c r="REY78" s="11" t="s">
        <v>220</v>
      </c>
      <c r="REZ78" s="11" t="s">
        <v>100</v>
      </c>
      <c r="RFA78" s="2" t="s">
        <v>105</v>
      </c>
      <c r="RFB78" s="11" t="s">
        <v>224</v>
      </c>
      <c r="RFC78" s="8">
        <v>11968</v>
      </c>
      <c r="RFD78" s="9" t="s">
        <v>243</v>
      </c>
      <c r="RFE78" s="10">
        <v>89</v>
      </c>
      <c r="RFF78" s="11" t="s">
        <v>256</v>
      </c>
      <c r="RFG78" s="11" t="s">
        <v>220</v>
      </c>
      <c r="RFH78" s="11" t="s">
        <v>100</v>
      </c>
      <c r="RFI78" s="2" t="s">
        <v>105</v>
      </c>
      <c r="RFJ78" s="11" t="s">
        <v>224</v>
      </c>
      <c r="RFK78" s="8">
        <v>11968</v>
      </c>
      <c r="RFL78" s="9" t="s">
        <v>243</v>
      </c>
      <c r="RFM78" s="10">
        <v>89</v>
      </c>
      <c r="RFN78" s="11" t="s">
        <v>256</v>
      </c>
      <c r="RFO78" s="11" t="s">
        <v>220</v>
      </c>
      <c r="RFP78" s="11" t="s">
        <v>100</v>
      </c>
      <c r="RFQ78" s="2" t="s">
        <v>105</v>
      </c>
      <c r="RFR78" s="11" t="s">
        <v>224</v>
      </c>
      <c r="RFS78" s="8">
        <v>11968</v>
      </c>
      <c r="RFT78" s="9" t="s">
        <v>243</v>
      </c>
      <c r="RFU78" s="10">
        <v>89</v>
      </c>
      <c r="RFV78" s="11" t="s">
        <v>256</v>
      </c>
      <c r="RFW78" s="11" t="s">
        <v>220</v>
      </c>
      <c r="RFX78" s="11" t="s">
        <v>100</v>
      </c>
      <c r="RFY78" s="2" t="s">
        <v>105</v>
      </c>
      <c r="RFZ78" s="11" t="s">
        <v>224</v>
      </c>
      <c r="RGA78" s="8">
        <v>11968</v>
      </c>
      <c r="RGB78" s="9" t="s">
        <v>243</v>
      </c>
      <c r="RGC78" s="10">
        <v>89</v>
      </c>
      <c r="RGD78" s="11" t="s">
        <v>256</v>
      </c>
      <c r="RGE78" s="11" t="s">
        <v>220</v>
      </c>
      <c r="RGF78" s="11" t="s">
        <v>100</v>
      </c>
      <c r="RGG78" s="2" t="s">
        <v>105</v>
      </c>
      <c r="RGH78" s="11" t="s">
        <v>224</v>
      </c>
      <c r="RGI78" s="8">
        <v>11968</v>
      </c>
      <c r="RGJ78" s="9" t="s">
        <v>243</v>
      </c>
      <c r="RGK78" s="10">
        <v>89</v>
      </c>
      <c r="RGL78" s="11" t="s">
        <v>256</v>
      </c>
      <c r="RGM78" s="11" t="s">
        <v>220</v>
      </c>
      <c r="RGN78" s="11" t="s">
        <v>100</v>
      </c>
      <c r="RGO78" s="2" t="s">
        <v>105</v>
      </c>
      <c r="RGP78" s="11" t="s">
        <v>224</v>
      </c>
      <c r="RGQ78" s="8">
        <v>11968</v>
      </c>
      <c r="RGR78" s="9" t="s">
        <v>243</v>
      </c>
      <c r="RGS78" s="10">
        <v>89</v>
      </c>
      <c r="RGT78" s="11" t="s">
        <v>256</v>
      </c>
      <c r="RGU78" s="11" t="s">
        <v>220</v>
      </c>
      <c r="RGV78" s="11" t="s">
        <v>100</v>
      </c>
      <c r="RGW78" s="2" t="s">
        <v>105</v>
      </c>
      <c r="RGX78" s="11" t="s">
        <v>224</v>
      </c>
      <c r="RGY78" s="8">
        <v>11968</v>
      </c>
      <c r="RGZ78" s="9" t="s">
        <v>243</v>
      </c>
      <c r="RHA78" s="10">
        <v>89</v>
      </c>
      <c r="RHB78" s="11" t="s">
        <v>256</v>
      </c>
      <c r="RHC78" s="11" t="s">
        <v>220</v>
      </c>
      <c r="RHD78" s="11" t="s">
        <v>100</v>
      </c>
      <c r="RHE78" s="2" t="s">
        <v>105</v>
      </c>
      <c r="RHF78" s="11" t="s">
        <v>224</v>
      </c>
      <c r="RHG78" s="8">
        <v>11968</v>
      </c>
      <c r="RHH78" s="9" t="s">
        <v>243</v>
      </c>
      <c r="RHI78" s="10">
        <v>89</v>
      </c>
      <c r="RHJ78" s="11" t="s">
        <v>256</v>
      </c>
      <c r="RHK78" s="11" t="s">
        <v>220</v>
      </c>
      <c r="RHL78" s="11" t="s">
        <v>100</v>
      </c>
      <c r="RHM78" s="2" t="s">
        <v>105</v>
      </c>
      <c r="RHN78" s="11" t="s">
        <v>224</v>
      </c>
      <c r="RHO78" s="8">
        <v>11968</v>
      </c>
      <c r="RHP78" s="9" t="s">
        <v>243</v>
      </c>
      <c r="RHQ78" s="10">
        <v>89</v>
      </c>
      <c r="RHR78" s="11" t="s">
        <v>256</v>
      </c>
      <c r="RHS78" s="11" t="s">
        <v>220</v>
      </c>
      <c r="RHT78" s="11" t="s">
        <v>100</v>
      </c>
      <c r="RHU78" s="2" t="s">
        <v>105</v>
      </c>
      <c r="RHV78" s="11" t="s">
        <v>224</v>
      </c>
      <c r="RHW78" s="8">
        <v>11968</v>
      </c>
      <c r="RHX78" s="9" t="s">
        <v>243</v>
      </c>
      <c r="RHY78" s="10">
        <v>89</v>
      </c>
      <c r="RHZ78" s="11" t="s">
        <v>256</v>
      </c>
      <c r="RIA78" s="11" t="s">
        <v>220</v>
      </c>
      <c r="RIB78" s="11" t="s">
        <v>100</v>
      </c>
      <c r="RIC78" s="2" t="s">
        <v>105</v>
      </c>
      <c r="RID78" s="11" t="s">
        <v>224</v>
      </c>
      <c r="RIE78" s="8">
        <v>11968</v>
      </c>
      <c r="RIF78" s="9" t="s">
        <v>243</v>
      </c>
      <c r="RIG78" s="10">
        <v>89</v>
      </c>
      <c r="RIH78" s="11" t="s">
        <v>256</v>
      </c>
      <c r="RII78" s="11" t="s">
        <v>220</v>
      </c>
      <c r="RIJ78" s="11" t="s">
        <v>100</v>
      </c>
      <c r="RIK78" s="2" t="s">
        <v>105</v>
      </c>
      <c r="RIL78" s="11" t="s">
        <v>224</v>
      </c>
      <c r="RIM78" s="8">
        <v>11968</v>
      </c>
      <c r="RIN78" s="9" t="s">
        <v>243</v>
      </c>
      <c r="RIO78" s="10">
        <v>89</v>
      </c>
      <c r="RIP78" s="11" t="s">
        <v>256</v>
      </c>
      <c r="RIQ78" s="11" t="s">
        <v>220</v>
      </c>
      <c r="RIR78" s="11" t="s">
        <v>100</v>
      </c>
      <c r="RIS78" s="2" t="s">
        <v>105</v>
      </c>
      <c r="RIT78" s="11" t="s">
        <v>224</v>
      </c>
      <c r="RIU78" s="8">
        <v>11968</v>
      </c>
      <c r="RIV78" s="9" t="s">
        <v>243</v>
      </c>
      <c r="RIW78" s="10">
        <v>89</v>
      </c>
      <c r="RIX78" s="11" t="s">
        <v>256</v>
      </c>
      <c r="RIY78" s="11" t="s">
        <v>220</v>
      </c>
      <c r="RIZ78" s="11" t="s">
        <v>100</v>
      </c>
      <c r="RJA78" s="2" t="s">
        <v>105</v>
      </c>
      <c r="RJB78" s="11" t="s">
        <v>224</v>
      </c>
      <c r="RJC78" s="8">
        <v>11968</v>
      </c>
      <c r="RJD78" s="9" t="s">
        <v>243</v>
      </c>
      <c r="RJE78" s="10">
        <v>89</v>
      </c>
      <c r="RJF78" s="11" t="s">
        <v>256</v>
      </c>
      <c r="RJG78" s="11" t="s">
        <v>220</v>
      </c>
      <c r="RJH78" s="11" t="s">
        <v>100</v>
      </c>
      <c r="RJI78" s="2" t="s">
        <v>105</v>
      </c>
      <c r="RJJ78" s="11" t="s">
        <v>224</v>
      </c>
      <c r="RJK78" s="8">
        <v>11968</v>
      </c>
      <c r="RJL78" s="9" t="s">
        <v>243</v>
      </c>
      <c r="RJM78" s="10">
        <v>89</v>
      </c>
      <c r="RJN78" s="11" t="s">
        <v>256</v>
      </c>
      <c r="RJO78" s="11" t="s">
        <v>220</v>
      </c>
      <c r="RJP78" s="11" t="s">
        <v>100</v>
      </c>
      <c r="RJQ78" s="2" t="s">
        <v>105</v>
      </c>
      <c r="RJR78" s="11" t="s">
        <v>224</v>
      </c>
      <c r="RJS78" s="8">
        <v>11968</v>
      </c>
      <c r="RJT78" s="9" t="s">
        <v>243</v>
      </c>
      <c r="RJU78" s="10">
        <v>89</v>
      </c>
      <c r="RJV78" s="11" t="s">
        <v>256</v>
      </c>
      <c r="RJW78" s="11" t="s">
        <v>220</v>
      </c>
      <c r="RJX78" s="11" t="s">
        <v>100</v>
      </c>
      <c r="RJY78" s="2" t="s">
        <v>105</v>
      </c>
      <c r="RJZ78" s="11" t="s">
        <v>224</v>
      </c>
      <c r="RKA78" s="8">
        <v>11968</v>
      </c>
      <c r="RKB78" s="9" t="s">
        <v>243</v>
      </c>
      <c r="RKC78" s="10">
        <v>89</v>
      </c>
      <c r="RKD78" s="11" t="s">
        <v>256</v>
      </c>
      <c r="RKE78" s="11" t="s">
        <v>220</v>
      </c>
      <c r="RKF78" s="11" t="s">
        <v>100</v>
      </c>
      <c r="RKG78" s="2" t="s">
        <v>105</v>
      </c>
      <c r="RKH78" s="11" t="s">
        <v>224</v>
      </c>
      <c r="RKI78" s="8">
        <v>11968</v>
      </c>
      <c r="RKJ78" s="9" t="s">
        <v>243</v>
      </c>
      <c r="RKK78" s="10">
        <v>89</v>
      </c>
      <c r="RKL78" s="11" t="s">
        <v>256</v>
      </c>
      <c r="RKM78" s="11" t="s">
        <v>220</v>
      </c>
      <c r="RKN78" s="11" t="s">
        <v>100</v>
      </c>
      <c r="RKO78" s="2" t="s">
        <v>105</v>
      </c>
      <c r="RKP78" s="11" t="s">
        <v>224</v>
      </c>
      <c r="RKQ78" s="8">
        <v>11968</v>
      </c>
      <c r="RKR78" s="9" t="s">
        <v>243</v>
      </c>
      <c r="RKS78" s="10">
        <v>89</v>
      </c>
      <c r="RKT78" s="11" t="s">
        <v>256</v>
      </c>
      <c r="RKU78" s="11" t="s">
        <v>220</v>
      </c>
      <c r="RKV78" s="11" t="s">
        <v>100</v>
      </c>
      <c r="RKW78" s="2" t="s">
        <v>105</v>
      </c>
      <c r="RKX78" s="11" t="s">
        <v>224</v>
      </c>
      <c r="RKY78" s="8">
        <v>11968</v>
      </c>
      <c r="RKZ78" s="9" t="s">
        <v>243</v>
      </c>
      <c r="RLA78" s="10">
        <v>89</v>
      </c>
      <c r="RLB78" s="11" t="s">
        <v>256</v>
      </c>
      <c r="RLC78" s="11" t="s">
        <v>220</v>
      </c>
      <c r="RLD78" s="11" t="s">
        <v>100</v>
      </c>
      <c r="RLE78" s="2" t="s">
        <v>105</v>
      </c>
      <c r="RLF78" s="11" t="s">
        <v>224</v>
      </c>
      <c r="RLG78" s="8">
        <v>11968</v>
      </c>
      <c r="RLH78" s="9" t="s">
        <v>243</v>
      </c>
      <c r="RLI78" s="10">
        <v>89</v>
      </c>
      <c r="RLJ78" s="11" t="s">
        <v>256</v>
      </c>
      <c r="RLK78" s="11" t="s">
        <v>220</v>
      </c>
      <c r="RLL78" s="11" t="s">
        <v>100</v>
      </c>
      <c r="RLM78" s="2" t="s">
        <v>105</v>
      </c>
      <c r="RLN78" s="11" t="s">
        <v>224</v>
      </c>
      <c r="RLO78" s="8">
        <v>11968</v>
      </c>
      <c r="RLP78" s="9" t="s">
        <v>243</v>
      </c>
      <c r="RLQ78" s="10">
        <v>89</v>
      </c>
      <c r="RLR78" s="11" t="s">
        <v>256</v>
      </c>
      <c r="RLS78" s="11" t="s">
        <v>220</v>
      </c>
      <c r="RLT78" s="11" t="s">
        <v>100</v>
      </c>
      <c r="RLU78" s="2" t="s">
        <v>105</v>
      </c>
      <c r="RLV78" s="11" t="s">
        <v>224</v>
      </c>
      <c r="RLW78" s="8">
        <v>11968</v>
      </c>
      <c r="RLX78" s="9" t="s">
        <v>243</v>
      </c>
      <c r="RLY78" s="10">
        <v>89</v>
      </c>
      <c r="RLZ78" s="11" t="s">
        <v>256</v>
      </c>
      <c r="RMA78" s="11" t="s">
        <v>220</v>
      </c>
      <c r="RMB78" s="11" t="s">
        <v>100</v>
      </c>
      <c r="RMC78" s="2" t="s">
        <v>105</v>
      </c>
      <c r="RMD78" s="11" t="s">
        <v>224</v>
      </c>
      <c r="RME78" s="8">
        <v>11968</v>
      </c>
      <c r="RMF78" s="9" t="s">
        <v>243</v>
      </c>
      <c r="RMG78" s="10">
        <v>89</v>
      </c>
      <c r="RMH78" s="11" t="s">
        <v>256</v>
      </c>
      <c r="RMI78" s="11" t="s">
        <v>220</v>
      </c>
      <c r="RMJ78" s="11" t="s">
        <v>100</v>
      </c>
      <c r="RMK78" s="2" t="s">
        <v>105</v>
      </c>
      <c r="RML78" s="11" t="s">
        <v>224</v>
      </c>
      <c r="RMM78" s="8">
        <v>11968</v>
      </c>
      <c r="RMN78" s="9" t="s">
        <v>243</v>
      </c>
      <c r="RMO78" s="10">
        <v>89</v>
      </c>
      <c r="RMP78" s="11" t="s">
        <v>256</v>
      </c>
      <c r="RMQ78" s="11" t="s">
        <v>220</v>
      </c>
      <c r="RMR78" s="11" t="s">
        <v>100</v>
      </c>
      <c r="RMS78" s="2" t="s">
        <v>105</v>
      </c>
      <c r="RMT78" s="11" t="s">
        <v>224</v>
      </c>
      <c r="RMU78" s="8">
        <v>11968</v>
      </c>
      <c r="RMV78" s="9" t="s">
        <v>243</v>
      </c>
      <c r="RMW78" s="10">
        <v>89</v>
      </c>
      <c r="RMX78" s="11" t="s">
        <v>256</v>
      </c>
      <c r="RMY78" s="11" t="s">
        <v>220</v>
      </c>
      <c r="RMZ78" s="11" t="s">
        <v>100</v>
      </c>
      <c r="RNA78" s="2" t="s">
        <v>105</v>
      </c>
      <c r="RNB78" s="11" t="s">
        <v>224</v>
      </c>
      <c r="RNC78" s="8">
        <v>11968</v>
      </c>
      <c r="RND78" s="9" t="s">
        <v>243</v>
      </c>
      <c r="RNE78" s="10">
        <v>89</v>
      </c>
      <c r="RNF78" s="11" t="s">
        <v>256</v>
      </c>
      <c r="RNG78" s="11" t="s">
        <v>220</v>
      </c>
      <c r="RNH78" s="11" t="s">
        <v>100</v>
      </c>
      <c r="RNI78" s="2" t="s">
        <v>105</v>
      </c>
      <c r="RNJ78" s="11" t="s">
        <v>224</v>
      </c>
      <c r="RNK78" s="8">
        <v>11968</v>
      </c>
      <c r="RNL78" s="9" t="s">
        <v>243</v>
      </c>
      <c r="RNM78" s="10">
        <v>89</v>
      </c>
      <c r="RNN78" s="11" t="s">
        <v>256</v>
      </c>
      <c r="RNO78" s="11" t="s">
        <v>220</v>
      </c>
      <c r="RNP78" s="11" t="s">
        <v>100</v>
      </c>
      <c r="RNQ78" s="2" t="s">
        <v>105</v>
      </c>
      <c r="RNR78" s="11" t="s">
        <v>224</v>
      </c>
      <c r="RNS78" s="8">
        <v>11968</v>
      </c>
      <c r="RNT78" s="9" t="s">
        <v>243</v>
      </c>
      <c r="RNU78" s="10">
        <v>89</v>
      </c>
      <c r="RNV78" s="11" t="s">
        <v>256</v>
      </c>
      <c r="RNW78" s="11" t="s">
        <v>220</v>
      </c>
      <c r="RNX78" s="11" t="s">
        <v>100</v>
      </c>
      <c r="RNY78" s="2" t="s">
        <v>105</v>
      </c>
      <c r="RNZ78" s="11" t="s">
        <v>224</v>
      </c>
      <c r="ROA78" s="8">
        <v>11968</v>
      </c>
      <c r="ROB78" s="9" t="s">
        <v>243</v>
      </c>
      <c r="ROC78" s="10">
        <v>89</v>
      </c>
      <c r="ROD78" s="11" t="s">
        <v>256</v>
      </c>
      <c r="ROE78" s="11" t="s">
        <v>220</v>
      </c>
      <c r="ROF78" s="11" t="s">
        <v>100</v>
      </c>
      <c r="ROG78" s="2" t="s">
        <v>105</v>
      </c>
      <c r="ROH78" s="11" t="s">
        <v>224</v>
      </c>
      <c r="ROI78" s="8">
        <v>11968</v>
      </c>
      <c r="ROJ78" s="9" t="s">
        <v>243</v>
      </c>
      <c r="ROK78" s="10">
        <v>89</v>
      </c>
      <c r="ROL78" s="11" t="s">
        <v>256</v>
      </c>
      <c r="ROM78" s="11" t="s">
        <v>220</v>
      </c>
      <c r="RON78" s="11" t="s">
        <v>100</v>
      </c>
      <c r="ROO78" s="2" t="s">
        <v>105</v>
      </c>
      <c r="ROP78" s="11" t="s">
        <v>224</v>
      </c>
      <c r="ROQ78" s="8">
        <v>11968</v>
      </c>
      <c r="ROR78" s="9" t="s">
        <v>243</v>
      </c>
      <c r="ROS78" s="10">
        <v>89</v>
      </c>
      <c r="ROT78" s="11" t="s">
        <v>256</v>
      </c>
      <c r="ROU78" s="11" t="s">
        <v>220</v>
      </c>
      <c r="ROV78" s="11" t="s">
        <v>100</v>
      </c>
      <c r="ROW78" s="2" t="s">
        <v>105</v>
      </c>
      <c r="ROX78" s="11" t="s">
        <v>224</v>
      </c>
      <c r="ROY78" s="8">
        <v>11968</v>
      </c>
      <c r="ROZ78" s="9" t="s">
        <v>243</v>
      </c>
      <c r="RPA78" s="10">
        <v>89</v>
      </c>
      <c r="RPB78" s="11" t="s">
        <v>256</v>
      </c>
      <c r="RPC78" s="11" t="s">
        <v>220</v>
      </c>
      <c r="RPD78" s="11" t="s">
        <v>100</v>
      </c>
      <c r="RPE78" s="2" t="s">
        <v>105</v>
      </c>
      <c r="RPF78" s="11" t="s">
        <v>224</v>
      </c>
      <c r="RPG78" s="8">
        <v>11968</v>
      </c>
      <c r="RPH78" s="9" t="s">
        <v>243</v>
      </c>
      <c r="RPI78" s="10">
        <v>89</v>
      </c>
      <c r="RPJ78" s="11" t="s">
        <v>256</v>
      </c>
      <c r="RPK78" s="11" t="s">
        <v>220</v>
      </c>
      <c r="RPL78" s="11" t="s">
        <v>100</v>
      </c>
      <c r="RPM78" s="2" t="s">
        <v>105</v>
      </c>
      <c r="RPN78" s="11" t="s">
        <v>224</v>
      </c>
      <c r="RPO78" s="8">
        <v>11968</v>
      </c>
      <c r="RPP78" s="9" t="s">
        <v>243</v>
      </c>
      <c r="RPQ78" s="10">
        <v>89</v>
      </c>
      <c r="RPR78" s="11" t="s">
        <v>256</v>
      </c>
      <c r="RPS78" s="11" t="s">
        <v>220</v>
      </c>
      <c r="RPT78" s="11" t="s">
        <v>100</v>
      </c>
      <c r="RPU78" s="2" t="s">
        <v>105</v>
      </c>
      <c r="RPV78" s="11" t="s">
        <v>224</v>
      </c>
      <c r="RPW78" s="8">
        <v>11968</v>
      </c>
      <c r="RPX78" s="9" t="s">
        <v>243</v>
      </c>
      <c r="RPY78" s="10">
        <v>89</v>
      </c>
      <c r="RPZ78" s="11" t="s">
        <v>256</v>
      </c>
      <c r="RQA78" s="11" t="s">
        <v>220</v>
      </c>
      <c r="RQB78" s="11" t="s">
        <v>100</v>
      </c>
      <c r="RQC78" s="2" t="s">
        <v>105</v>
      </c>
      <c r="RQD78" s="11" t="s">
        <v>224</v>
      </c>
      <c r="RQE78" s="8">
        <v>11968</v>
      </c>
      <c r="RQF78" s="9" t="s">
        <v>243</v>
      </c>
      <c r="RQG78" s="10">
        <v>89</v>
      </c>
      <c r="RQH78" s="11" t="s">
        <v>256</v>
      </c>
      <c r="RQI78" s="11" t="s">
        <v>220</v>
      </c>
      <c r="RQJ78" s="11" t="s">
        <v>100</v>
      </c>
      <c r="RQK78" s="2" t="s">
        <v>105</v>
      </c>
      <c r="RQL78" s="11" t="s">
        <v>224</v>
      </c>
      <c r="RQM78" s="8">
        <v>11968</v>
      </c>
      <c r="RQN78" s="9" t="s">
        <v>243</v>
      </c>
      <c r="RQO78" s="10">
        <v>89</v>
      </c>
      <c r="RQP78" s="11" t="s">
        <v>256</v>
      </c>
      <c r="RQQ78" s="11" t="s">
        <v>220</v>
      </c>
      <c r="RQR78" s="11" t="s">
        <v>100</v>
      </c>
      <c r="RQS78" s="2" t="s">
        <v>105</v>
      </c>
      <c r="RQT78" s="11" t="s">
        <v>224</v>
      </c>
      <c r="RQU78" s="8">
        <v>11968</v>
      </c>
      <c r="RQV78" s="9" t="s">
        <v>243</v>
      </c>
      <c r="RQW78" s="10">
        <v>89</v>
      </c>
      <c r="RQX78" s="11" t="s">
        <v>256</v>
      </c>
      <c r="RQY78" s="11" t="s">
        <v>220</v>
      </c>
      <c r="RQZ78" s="11" t="s">
        <v>100</v>
      </c>
      <c r="RRA78" s="2" t="s">
        <v>105</v>
      </c>
      <c r="RRB78" s="11" t="s">
        <v>224</v>
      </c>
      <c r="RRC78" s="8">
        <v>11968</v>
      </c>
      <c r="RRD78" s="9" t="s">
        <v>243</v>
      </c>
      <c r="RRE78" s="10">
        <v>89</v>
      </c>
      <c r="RRF78" s="11" t="s">
        <v>256</v>
      </c>
      <c r="RRG78" s="11" t="s">
        <v>220</v>
      </c>
      <c r="RRH78" s="11" t="s">
        <v>100</v>
      </c>
      <c r="RRI78" s="2" t="s">
        <v>105</v>
      </c>
      <c r="RRJ78" s="11" t="s">
        <v>224</v>
      </c>
      <c r="RRK78" s="8">
        <v>11968</v>
      </c>
      <c r="RRL78" s="9" t="s">
        <v>243</v>
      </c>
      <c r="RRM78" s="10">
        <v>89</v>
      </c>
      <c r="RRN78" s="11" t="s">
        <v>256</v>
      </c>
      <c r="RRO78" s="11" t="s">
        <v>220</v>
      </c>
      <c r="RRP78" s="11" t="s">
        <v>100</v>
      </c>
      <c r="RRQ78" s="2" t="s">
        <v>105</v>
      </c>
      <c r="RRR78" s="11" t="s">
        <v>224</v>
      </c>
      <c r="RRS78" s="8">
        <v>11968</v>
      </c>
      <c r="RRT78" s="9" t="s">
        <v>243</v>
      </c>
      <c r="RRU78" s="10">
        <v>89</v>
      </c>
      <c r="RRV78" s="11" t="s">
        <v>256</v>
      </c>
      <c r="RRW78" s="11" t="s">
        <v>220</v>
      </c>
      <c r="RRX78" s="11" t="s">
        <v>100</v>
      </c>
      <c r="RRY78" s="2" t="s">
        <v>105</v>
      </c>
      <c r="RRZ78" s="11" t="s">
        <v>224</v>
      </c>
      <c r="RSA78" s="8">
        <v>11968</v>
      </c>
      <c r="RSB78" s="9" t="s">
        <v>243</v>
      </c>
      <c r="RSC78" s="10">
        <v>89</v>
      </c>
      <c r="RSD78" s="11" t="s">
        <v>256</v>
      </c>
      <c r="RSE78" s="11" t="s">
        <v>220</v>
      </c>
      <c r="RSF78" s="11" t="s">
        <v>100</v>
      </c>
      <c r="RSG78" s="2" t="s">
        <v>105</v>
      </c>
      <c r="RSH78" s="11" t="s">
        <v>224</v>
      </c>
      <c r="RSI78" s="8">
        <v>11968</v>
      </c>
      <c r="RSJ78" s="9" t="s">
        <v>243</v>
      </c>
      <c r="RSK78" s="10">
        <v>89</v>
      </c>
      <c r="RSL78" s="11" t="s">
        <v>256</v>
      </c>
      <c r="RSM78" s="11" t="s">
        <v>220</v>
      </c>
      <c r="RSN78" s="11" t="s">
        <v>100</v>
      </c>
      <c r="RSO78" s="2" t="s">
        <v>105</v>
      </c>
      <c r="RSP78" s="11" t="s">
        <v>224</v>
      </c>
      <c r="RSQ78" s="8">
        <v>11968</v>
      </c>
      <c r="RSR78" s="9" t="s">
        <v>243</v>
      </c>
      <c r="RSS78" s="10">
        <v>89</v>
      </c>
      <c r="RST78" s="11" t="s">
        <v>256</v>
      </c>
      <c r="RSU78" s="11" t="s">
        <v>220</v>
      </c>
      <c r="RSV78" s="11" t="s">
        <v>100</v>
      </c>
      <c r="RSW78" s="2" t="s">
        <v>105</v>
      </c>
      <c r="RSX78" s="11" t="s">
        <v>224</v>
      </c>
      <c r="RSY78" s="8">
        <v>11968</v>
      </c>
      <c r="RSZ78" s="9" t="s">
        <v>243</v>
      </c>
      <c r="RTA78" s="10">
        <v>89</v>
      </c>
      <c r="RTB78" s="11" t="s">
        <v>256</v>
      </c>
      <c r="RTC78" s="11" t="s">
        <v>220</v>
      </c>
      <c r="RTD78" s="11" t="s">
        <v>100</v>
      </c>
      <c r="RTE78" s="2" t="s">
        <v>105</v>
      </c>
      <c r="RTF78" s="11" t="s">
        <v>224</v>
      </c>
      <c r="RTG78" s="8">
        <v>11968</v>
      </c>
      <c r="RTH78" s="9" t="s">
        <v>243</v>
      </c>
      <c r="RTI78" s="10">
        <v>89</v>
      </c>
      <c r="RTJ78" s="11" t="s">
        <v>256</v>
      </c>
      <c r="RTK78" s="11" t="s">
        <v>220</v>
      </c>
      <c r="RTL78" s="11" t="s">
        <v>100</v>
      </c>
      <c r="RTM78" s="2" t="s">
        <v>105</v>
      </c>
      <c r="RTN78" s="11" t="s">
        <v>224</v>
      </c>
      <c r="RTO78" s="8">
        <v>11968</v>
      </c>
      <c r="RTP78" s="9" t="s">
        <v>243</v>
      </c>
      <c r="RTQ78" s="10">
        <v>89</v>
      </c>
      <c r="RTR78" s="11" t="s">
        <v>256</v>
      </c>
      <c r="RTS78" s="11" t="s">
        <v>220</v>
      </c>
      <c r="RTT78" s="11" t="s">
        <v>100</v>
      </c>
      <c r="RTU78" s="2" t="s">
        <v>105</v>
      </c>
      <c r="RTV78" s="11" t="s">
        <v>224</v>
      </c>
      <c r="RTW78" s="8">
        <v>11968</v>
      </c>
      <c r="RTX78" s="9" t="s">
        <v>243</v>
      </c>
      <c r="RTY78" s="10">
        <v>89</v>
      </c>
      <c r="RTZ78" s="11" t="s">
        <v>256</v>
      </c>
      <c r="RUA78" s="11" t="s">
        <v>220</v>
      </c>
      <c r="RUB78" s="11" t="s">
        <v>100</v>
      </c>
      <c r="RUC78" s="2" t="s">
        <v>105</v>
      </c>
      <c r="RUD78" s="11" t="s">
        <v>224</v>
      </c>
      <c r="RUE78" s="8">
        <v>11968</v>
      </c>
      <c r="RUF78" s="9" t="s">
        <v>243</v>
      </c>
      <c r="RUG78" s="10">
        <v>89</v>
      </c>
      <c r="RUH78" s="11" t="s">
        <v>256</v>
      </c>
      <c r="RUI78" s="11" t="s">
        <v>220</v>
      </c>
      <c r="RUJ78" s="11" t="s">
        <v>100</v>
      </c>
      <c r="RUK78" s="2" t="s">
        <v>105</v>
      </c>
      <c r="RUL78" s="11" t="s">
        <v>224</v>
      </c>
      <c r="RUM78" s="8">
        <v>11968</v>
      </c>
      <c r="RUN78" s="9" t="s">
        <v>243</v>
      </c>
      <c r="RUO78" s="10">
        <v>89</v>
      </c>
      <c r="RUP78" s="11" t="s">
        <v>256</v>
      </c>
      <c r="RUQ78" s="11" t="s">
        <v>220</v>
      </c>
      <c r="RUR78" s="11" t="s">
        <v>100</v>
      </c>
      <c r="RUS78" s="2" t="s">
        <v>105</v>
      </c>
      <c r="RUT78" s="11" t="s">
        <v>224</v>
      </c>
      <c r="RUU78" s="8">
        <v>11968</v>
      </c>
      <c r="RUV78" s="9" t="s">
        <v>243</v>
      </c>
      <c r="RUW78" s="10">
        <v>89</v>
      </c>
      <c r="RUX78" s="11" t="s">
        <v>256</v>
      </c>
      <c r="RUY78" s="11" t="s">
        <v>220</v>
      </c>
      <c r="RUZ78" s="11" t="s">
        <v>100</v>
      </c>
      <c r="RVA78" s="2" t="s">
        <v>105</v>
      </c>
      <c r="RVB78" s="11" t="s">
        <v>224</v>
      </c>
      <c r="RVC78" s="8">
        <v>11968</v>
      </c>
      <c r="RVD78" s="9" t="s">
        <v>243</v>
      </c>
      <c r="RVE78" s="10">
        <v>89</v>
      </c>
      <c r="RVF78" s="11" t="s">
        <v>256</v>
      </c>
      <c r="RVG78" s="11" t="s">
        <v>220</v>
      </c>
      <c r="RVH78" s="11" t="s">
        <v>100</v>
      </c>
      <c r="RVI78" s="2" t="s">
        <v>105</v>
      </c>
      <c r="RVJ78" s="11" t="s">
        <v>224</v>
      </c>
      <c r="RVK78" s="8">
        <v>11968</v>
      </c>
      <c r="RVL78" s="9" t="s">
        <v>243</v>
      </c>
      <c r="RVM78" s="10">
        <v>89</v>
      </c>
      <c r="RVN78" s="11" t="s">
        <v>256</v>
      </c>
      <c r="RVO78" s="11" t="s">
        <v>220</v>
      </c>
      <c r="RVP78" s="11" t="s">
        <v>100</v>
      </c>
      <c r="RVQ78" s="2" t="s">
        <v>105</v>
      </c>
      <c r="RVR78" s="11" t="s">
        <v>224</v>
      </c>
      <c r="RVS78" s="8">
        <v>11968</v>
      </c>
      <c r="RVT78" s="9" t="s">
        <v>243</v>
      </c>
      <c r="RVU78" s="10">
        <v>89</v>
      </c>
      <c r="RVV78" s="11" t="s">
        <v>256</v>
      </c>
      <c r="RVW78" s="11" t="s">
        <v>220</v>
      </c>
      <c r="RVX78" s="11" t="s">
        <v>100</v>
      </c>
      <c r="RVY78" s="2" t="s">
        <v>105</v>
      </c>
      <c r="RVZ78" s="11" t="s">
        <v>224</v>
      </c>
      <c r="RWA78" s="8">
        <v>11968</v>
      </c>
      <c r="RWB78" s="9" t="s">
        <v>243</v>
      </c>
      <c r="RWC78" s="10">
        <v>89</v>
      </c>
      <c r="RWD78" s="11" t="s">
        <v>256</v>
      </c>
      <c r="RWE78" s="11" t="s">
        <v>220</v>
      </c>
      <c r="RWF78" s="11" t="s">
        <v>100</v>
      </c>
      <c r="RWG78" s="2" t="s">
        <v>105</v>
      </c>
      <c r="RWH78" s="11" t="s">
        <v>224</v>
      </c>
      <c r="RWI78" s="8">
        <v>11968</v>
      </c>
      <c r="RWJ78" s="9" t="s">
        <v>243</v>
      </c>
      <c r="RWK78" s="10">
        <v>89</v>
      </c>
      <c r="RWL78" s="11" t="s">
        <v>256</v>
      </c>
      <c r="RWM78" s="11" t="s">
        <v>220</v>
      </c>
      <c r="RWN78" s="11" t="s">
        <v>100</v>
      </c>
      <c r="RWO78" s="2" t="s">
        <v>105</v>
      </c>
      <c r="RWP78" s="11" t="s">
        <v>224</v>
      </c>
      <c r="RWQ78" s="8">
        <v>11968</v>
      </c>
      <c r="RWR78" s="9" t="s">
        <v>243</v>
      </c>
      <c r="RWS78" s="10">
        <v>89</v>
      </c>
      <c r="RWT78" s="11" t="s">
        <v>256</v>
      </c>
      <c r="RWU78" s="11" t="s">
        <v>220</v>
      </c>
      <c r="RWV78" s="11" t="s">
        <v>100</v>
      </c>
      <c r="RWW78" s="2" t="s">
        <v>105</v>
      </c>
      <c r="RWX78" s="11" t="s">
        <v>224</v>
      </c>
      <c r="RWY78" s="8">
        <v>11968</v>
      </c>
      <c r="RWZ78" s="9" t="s">
        <v>243</v>
      </c>
      <c r="RXA78" s="10">
        <v>89</v>
      </c>
      <c r="RXB78" s="11" t="s">
        <v>256</v>
      </c>
      <c r="RXC78" s="11" t="s">
        <v>220</v>
      </c>
      <c r="RXD78" s="11" t="s">
        <v>100</v>
      </c>
      <c r="RXE78" s="2" t="s">
        <v>105</v>
      </c>
      <c r="RXF78" s="11" t="s">
        <v>224</v>
      </c>
      <c r="RXG78" s="8">
        <v>11968</v>
      </c>
      <c r="RXH78" s="9" t="s">
        <v>243</v>
      </c>
      <c r="RXI78" s="10">
        <v>89</v>
      </c>
      <c r="RXJ78" s="11" t="s">
        <v>256</v>
      </c>
      <c r="RXK78" s="11" t="s">
        <v>220</v>
      </c>
      <c r="RXL78" s="11" t="s">
        <v>100</v>
      </c>
      <c r="RXM78" s="2" t="s">
        <v>105</v>
      </c>
      <c r="RXN78" s="11" t="s">
        <v>224</v>
      </c>
      <c r="RXO78" s="8">
        <v>11968</v>
      </c>
      <c r="RXP78" s="9" t="s">
        <v>243</v>
      </c>
      <c r="RXQ78" s="10">
        <v>89</v>
      </c>
      <c r="RXR78" s="11" t="s">
        <v>256</v>
      </c>
      <c r="RXS78" s="11" t="s">
        <v>220</v>
      </c>
      <c r="RXT78" s="11" t="s">
        <v>100</v>
      </c>
      <c r="RXU78" s="2" t="s">
        <v>105</v>
      </c>
      <c r="RXV78" s="11" t="s">
        <v>224</v>
      </c>
      <c r="RXW78" s="8">
        <v>11968</v>
      </c>
      <c r="RXX78" s="9" t="s">
        <v>243</v>
      </c>
      <c r="RXY78" s="10">
        <v>89</v>
      </c>
      <c r="RXZ78" s="11" t="s">
        <v>256</v>
      </c>
      <c r="RYA78" s="11" t="s">
        <v>220</v>
      </c>
      <c r="RYB78" s="11" t="s">
        <v>100</v>
      </c>
      <c r="RYC78" s="2" t="s">
        <v>105</v>
      </c>
      <c r="RYD78" s="11" t="s">
        <v>224</v>
      </c>
      <c r="RYE78" s="8">
        <v>11968</v>
      </c>
      <c r="RYF78" s="9" t="s">
        <v>243</v>
      </c>
      <c r="RYG78" s="10">
        <v>89</v>
      </c>
      <c r="RYH78" s="11" t="s">
        <v>256</v>
      </c>
      <c r="RYI78" s="11" t="s">
        <v>220</v>
      </c>
      <c r="RYJ78" s="11" t="s">
        <v>100</v>
      </c>
      <c r="RYK78" s="2" t="s">
        <v>105</v>
      </c>
      <c r="RYL78" s="11" t="s">
        <v>224</v>
      </c>
      <c r="RYM78" s="8">
        <v>11968</v>
      </c>
      <c r="RYN78" s="9" t="s">
        <v>243</v>
      </c>
      <c r="RYO78" s="10">
        <v>89</v>
      </c>
      <c r="RYP78" s="11" t="s">
        <v>256</v>
      </c>
      <c r="RYQ78" s="11" t="s">
        <v>220</v>
      </c>
      <c r="RYR78" s="11" t="s">
        <v>100</v>
      </c>
      <c r="RYS78" s="2" t="s">
        <v>105</v>
      </c>
      <c r="RYT78" s="11" t="s">
        <v>224</v>
      </c>
      <c r="RYU78" s="8">
        <v>11968</v>
      </c>
      <c r="RYV78" s="9" t="s">
        <v>243</v>
      </c>
      <c r="RYW78" s="10">
        <v>89</v>
      </c>
      <c r="RYX78" s="11" t="s">
        <v>256</v>
      </c>
      <c r="RYY78" s="11" t="s">
        <v>220</v>
      </c>
      <c r="RYZ78" s="11" t="s">
        <v>100</v>
      </c>
      <c r="RZA78" s="2" t="s">
        <v>105</v>
      </c>
      <c r="RZB78" s="11" t="s">
        <v>224</v>
      </c>
      <c r="RZC78" s="8">
        <v>11968</v>
      </c>
      <c r="RZD78" s="9" t="s">
        <v>243</v>
      </c>
      <c r="RZE78" s="10">
        <v>89</v>
      </c>
      <c r="RZF78" s="11" t="s">
        <v>256</v>
      </c>
      <c r="RZG78" s="11" t="s">
        <v>220</v>
      </c>
      <c r="RZH78" s="11" t="s">
        <v>100</v>
      </c>
      <c r="RZI78" s="2" t="s">
        <v>105</v>
      </c>
      <c r="RZJ78" s="11" t="s">
        <v>224</v>
      </c>
      <c r="RZK78" s="8">
        <v>11968</v>
      </c>
      <c r="RZL78" s="9" t="s">
        <v>243</v>
      </c>
      <c r="RZM78" s="10">
        <v>89</v>
      </c>
      <c r="RZN78" s="11" t="s">
        <v>256</v>
      </c>
      <c r="RZO78" s="11" t="s">
        <v>220</v>
      </c>
      <c r="RZP78" s="11" t="s">
        <v>100</v>
      </c>
      <c r="RZQ78" s="2" t="s">
        <v>105</v>
      </c>
      <c r="RZR78" s="11" t="s">
        <v>224</v>
      </c>
      <c r="RZS78" s="8">
        <v>11968</v>
      </c>
      <c r="RZT78" s="9" t="s">
        <v>243</v>
      </c>
      <c r="RZU78" s="10">
        <v>89</v>
      </c>
      <c r="RZV78" s="11" t="s">
        <v>256</v>
      </c>
      <c r="RZW78" s="11" t="s">
        <v>220</v>
      </c>
      <c r="RZX78" s="11" t="s">
        <v>100</v>
      </c>
      <c r="RZY78" s="2" t="s">
        <v>105</v>
      </c>
      <c r="RZZ78" s="11" t="s">
        <v>224</v>
      </c>
      <c r="SAA78" s="8">
        <v>11968</v>
      </c>
      <c r="SAB78" s="9" t="s">
        <v>243</v>
      </c>
      <c r="SAC78" s="10">
        <v>89</v>
      </c>
      <c r="SAD78" s="11" t="s">
        <v>256</v>
      </c>
      <c r="SAE78" s="11" t="s">
        <v>220</v>
      </c>
      <c r="SAF78" s="11" t="s">
        <v>100</v>
      </c>
      <c r="SAG78" s="2" t="s">
        <v>105</v>
      </c>
      <c r="SAH78" s="11" t="s">
        <v>224</v>
      </c>
      <c r="SAI78" s="8">
        <v>11968</v>
      </c>
      <c r="SAJ78" s="9" t="s">
        <v>243</v>
      </c>
      <c r="SAK78" s="10">
        <v>89</v>
      </c>
      <c r="SAL78" s="11" t="s">
        <v>256</v>
      </c>
      <c r="SAM78" s="11" t="s">
        <v>220</v>
      </c>
      <c r="SAN78" s="11" t="s">
        <v>100</v>
      </c>
      <c r="SAO78" s="2" t="s">
        <v>105</v>
      </c>
      <c r="SAP78" s="11" t="s">
        <v>224</v>
      </c>
      <c r="SAQ78" s="8">
        <v>11968</v>
      </c>
      <c r="SAR78" s="9" t="s">
        <v>243</v>
      </c>
      <c r="SAS78" s="10">
        <v>89</v>
      </c>
      <c r="SAT78" s="11" t="s">
        <v>256</v>
      </c>
      <c r="SAU78" s="11" t="s">
        <v>220</v>
      </c>
      <c r="SAV78" s="11" t="s">
        <v>100</v>
      </c>
      <c r="SAW78" s="2" t="s">
        <v>105</v>
      </c>
      <c r="SAX78" s="11" t="s">
        <v>224</v>
      </c>
      <c r="SAY78" s="8">
        <v>11968</v>
      </c>
      <c r="SAZ78" s="9" t="s">
        <v>243</v>
      </c>
      <c r="SBA78" s="10">
        <v>89</v>
      </c>
      <c r="SBB78" s="11" t="s">
        <v>256</v>
      </c>
      <c r="SBC78" s="11" t="s">
        <v>220</v>
      </c>
      <c r="SBD78" s="11" t="s">
        <v>100</v>
      </c>
      <c r="SBE78" s="2" t="s">
        <v>105</v>
      </c>
      <c r="SBF78" s="11" t="s">
        <v>224</v>
      </c>
      <c r="SBG78" s="8">
        <v>11968</v>
      </c>
      <c r="SBH78" s="9" t="s">
        <v>243</v>
      </c>
      <c r="SBI78" s="10">
        <v>89</v>
      </c>
      <c r="SBJ78" s="11" t="s">
        <v>256</v>
      </c>
      <c r="SBK78" s="11" t="s">
        <v>220</v>
      </c>
      <c r="SBL78" s="11" t="s">
        <v>100</v>
      </c>
      <c r="SBM78" s="2" t="s">
        <v>105</v>
      </c>
      <c r="SBN78" s="11" t="s">
        <v>224</v>
      </c>
      <c r="SBO78" s="8">
        <v>11968</v>
      </c>
      <c r="SBP78" s="9" t="s">
        <v>243</v>
      </c>
      <c r="SBQ78" s="10">
        <v>89</v>
      </c>
      <c r="SBR78" s="11" t="s">
        <v>256</v>
      </c>
      <c r="SBS78" s="11" t="s">
        <v>220</v>
      </c>
      <c r="SBT78" s="11" t="s">
        <v>100</v>
      </c>
      <c r="SBU78" s="2" t="s">
        <v>105</v>
      </c>
      <c r="SBV78" s="11" t="s">
        <v>224</v>
      </c>
      <c r="SBW78" s="8">
        <v>11968</v>
      </c>
      <c r="SBX78" s="9" t="s">
        <v>243</v>
      </c>
      <c r="SBY78" s="10">
        <v>89</v>
      </c>
      <c r="SBZ78" s="11" t="s">
        <v>256</v>
      </c>
      <c r="SCA78" s="11" t="s">
        <v>220</v>
      </c>
      <c r="SCB78" s="11" t="s">
        <v>100</v>
      </c>
      <c r="SCC78" s="2" t="s">
        <v>105</v>
      </c>
      <c r="SCD78" s="11" t="s">
        <v>224</v>
      </c>
      <c r="SCE78" s="8">
        <v>11968</v>
      </c>
      <c r="SCF78" s="9" t="s">
        <v>243</v>
      </c>
      <c r="SCG78" s="10">
        <v>89</v>
      </c>
      <c r="SCH78" s="11" t="s">
        <v>256</v>
      </c>
      <c r="SCI78" s="11" t="s">
        <v>220</v>
      </c>
      <c r="SCJ78" s="11" t="s">
        <v>100</v>
      </c>
      <c r="SCK78" s="2" t="s">
        <v>105</v>
      </c>
      <c r="SCL78" s="11" t="s">
        <v>224</v>
      </c>
      <c r="SCM78" s="8">
        <v>11968</v>
      </c>
      <c r="SCN78" s="9" t="s">
        <v>243</v>
      </c>
      <c r="SCO78" s="10">
        <v>89</v>
      </c>
      <c r="SCP78" s="11" t="s">
        <v>256</v>
      </c>
      <c r="SCQ78" s="11" t="s">
        <v>220</v>
      </c>
      <c r="SCR78" s="11" t="s">
        <v>100</v>
      </c>
      <c r="SCS78" s="2" t="s">
        <v>105</v>
      </c>
      <c r="SCT78" s="11" t="s">
        <v>224</v>
      </c>
      <c r="SCU78" s="8">
        <v>11968</v>
      </c>
      <c r="SCV78" s="9" t="s">
        <v>243</v>
      </c>
      <c r="SCW78" s="10">
        <v>89</v>
      </c>
      <c r="SCX78" s="11" t="s">
        <v>256</v>
      </c>
      <c r="SCY78" s="11" t="s">
        <v>220</v>
      </c>
      <c r="SCZ78" s="11" t="s">
        <v>100</v>
      </c>
      <c r="SDA78" s="2" t="s">
        <v>105</v>
      </c>
      <c r="SDB78" s="11" t="s">
        <v>224</v>
      </c>
      <c r="SDC78" s="8">
        <v>11968</v>
      </c>
      <c r="SDD78" s="9" t="s">
        <v>243</v>
      </c>
      <c r="SDE78" s="10">
        <v>89</v>
      </c>
      <c r="SDF78" s="11" t="s">
        <v>256</v>
      </c>
      <c r="SDG78" s="11" t="s">
        <v>220</v>
      </c>
      <c r="SDH78" s="11" t="s">
        <v>100</v>
      </c>
      <c r="SDI78" s="2" t="s">
        <v>105</v>
      </c>
      <c r="SDJ78" s="11" t="s">
        <v>224</v>
      </c>
      <c r="SDK78" s="8">
        <v>11968</v>
      </c>
      <c r="SDL78" s="9" t="s">
        <v>243</v>
      </c>
      <c r="SDM78" s="10">
        <v>89</v>
      </c>
      <c r="SDN78" s="11" t="s">
        <v>256</v>
      </c>
      <c r="SDO78" s="11" t="s">
        <v>220</v>
      </c>
      <c r="SDP78" s="11" t="s">
        <v>100</v>
      </c>
      <c r="SDQ78" s="2" t="s">
        <v>105</v>
      </c>
      <c r="SDR78" s="11" t="s">
        <v>224</v>
      </c>
      <c r="SDS78" s="8">
        <v>11968</v>
      </c>
      <c r="SDT78" s="9" t="s">
        <v>243</v>
      </c>
      <c r="SDU78" s="10">
        <v>89</v>
      </c>
      <c r="SDV78" s="11" t="s">
        <v>256</v>
      </c>
      <c r="SDW78" s="11" t="s">
        <v>220</v>
      </c>
      <c r="SDX78" s="11" t="s">
        <v>100</v>
      </c>
      <c r="SDY78" s="2" t="s">
        <v>105</v>
      </c>
      <c r="SDZ78" s="11" t="s">
        <v>224</v>
      </c>
      <c r="SEA78" s="8">
        <v>11968</v>
      </c>
      <c r="SEB78" s="9" t="s">
        <v>243</v>
      </c>
      <c r="SEC78" s="10">
        <v>89</v>
      </c>
      <c r="SED78" s="11" t="s">
        <v>256</v>
      </c>
      <c r="SEE78" s="11" t="s">
        <v>220</v>
      </c>
      <c r="SEF78" s="11" t="s">
        <v>100</v>
      </c>
      <c r="SEG78" s="2" t="s">
        <v>105</v>
      </c>
      <c r="SEH78" s="11" t="s">
        <v>224</v>
      </c>
      <c r="SEI78" s="8">
        <v>11968</v>
      </c>
      <c r="SEJ78" s="9" t="s">
        <v>243</v>
      </c>
      <c r="SEK78" s="10">
        <v>89</v>
      </c>
      <c r="SEL78" s="11" t="s">
        <v>256</v>
      </c>
      <c r="SEM78" s="11" t="s">
        <v>220</v>
      </c>
      <c r="SEN78" s="11" t="s">
        <v>100</v>
      </c>
      <c r="SEO78" s="2" t="s">
        <v>105</v>
      </c>
      <c r="SEP78" s="11" t="s">
        <v>224</v>
      </c>
      <c r="SEQ78" s="8">
        <v>11968</v>
      </c>
      <c r="SER78" s="9" t="s">
        <v>243</v>
      </c>
      <c r="SES78" s="10">
        <v>89</v>
      </c>
      <c r="SET78" s="11" t="s">
        <v>256</v>
      </c>
      <c r="SEU78" s="11" t="s">
        <v>220</v>
      </c>
      <c r="SEV78" s="11" t="s">
        <v>100</v>
      </c>
      <c r="SEW78" s="2" t="s">
        <v>105</v>
      </c>
      <c r="SEX78" s="11" t="s">
        <v>224</v>
      </c>
      <c r="SEY78" s="8">
        <v>11968</v>
      </c>
      <c r="SEZ78" s="9" t="s">
        <v>243</v>
      </c>
      <c r="SFA78" s="10">
        <v>89</v>
      </c>
      <c r="SFB78" s="11" t="s">
        <v>256</v>
      </c>
      <c r="SFC78" s="11" t="s">
        <v>220</v>
      </c>
      <c r="SFD78" s="11" t="s">
        <v>100</v>
      </c>
      <c r="SFE78" s="2" t="s">
        <v>105</v>
      </c>
      <c r="SFF78" s="11" t="s">
        <v>224</v>
      </c>
      <c r="SFG78" s="8">
        <v>11968</v>
      </c>
      <c r="SFH78" s="9" t="s">
        <v>243</v>
      </c>
      <c r="SFI78" s="10">
        <v>89</v>
      </c>
      <c r="SFJ78" s="11" t="s">
        <v>256</v>
      </c>
      <c r="SFK78" s="11" t="s">
        <v>220</v>
      </c>
      <c r="SFL78" s="11" t="s">
        <v>100</v>
      </c>
      <c r="SFM78" s="2" t="s">
        <v>105</v>
      </c>
      <c r="SFN78" s="11" t="s">
        <v>224</v>
      </c>
      <c r="SFO78" s="8">
        <v>11968</v>
      </c>
      <c r="SFP78" s="9" t="s">
        <v>243</v>
      </c>
      <c r="SFQ78" s="10">
        <v>89</v>
      </c>
      <c r="SFR78" s="11" t="s">
        <v>256</v>
      </c>
      <c r="SFS78" s="11" t="s">
        <v>220</v>
      </c>
      <c r="SFT78" s="11" t="s">
        <v>100</v>
      </c>
      <c r="SFU78" s="2" t="s">
        <v>105</v>
      </c>
      <c r="SFV78" s="11" t="s">
        <v>224</v>
      </c>
      <c r="SFW78" s="8">
        <v>11968</v>
      </c>
      <c r="SFX78" s="9" t="s">
        <v>243</v>
      </c>
      <c r="SFY78" s="10">
        <v>89</v>
      </c>
      <c r="SFZ78" s="11" t="s">
        <v>256</v>
      </c>
      <c r="SGA78" s="11" t="s">
        <v>220</v>
      </c>
      <c r="SGB78" s="11" t="s">
        <v>100</v>
      </c>
      <c r="SGC78" s="2" t="s">
        <v>105</v>
      </c>
      <c r="SGD78" s="11" t="s">
        <v>224</v>
      </c>
      <c r="SGE78" s="8">
        <v>11968</v>
      </c>
      <c r="SGF78" s="9" t="s">
        <v>243</v>
      </c>
      <c r="SGG78" s="10">
        <v>89</v>
      </c>
      <c r="SGH78" s="11" t="s">
        <v>256</v>
      </c>
      <c r="SGI78" s="11" t="s">
        <v>220</v>
      </c>
      <c r="SGJ78" s="11" t="s">
        <v>100</v>
      </c>
      <c r="SGK78" s="2" t="s">
        <v>105</v>
      </c>
      <c r="SGL78" s="11" t="s">
        <v>224</v>
      </c>
      <c r="SGM78" s="8">
        <v>11968</v>
      </c>
      <c r="SGN78" s="9" t="s">
        <v>243</v>
      </c>
      <c r="SGO78" s="10">
        <v>89</v>
      </c>
      <c r="SGP78" s="11" t="s">
        <v>256</v>
      </c>
      <c r="SGQ78" s="11" t="s">
        <v>220</v>
      </c>
      <c r="SGR78" s="11" t="s">
        <v>100</v>
      </c>
      <c r="SGS78" s="2" t="s">
        <v>105</v>
      </c>
      <c r="SGT78" s="11" t="s">
        <v>224</v>
      </c>
      <c r="SGU78" s="8">
        <v>11968</v>
      </c>
      <c r="SGV78" s="9" t="s">
        <v>243</v>
      </c>
      <c r="SGW78" s="10">
        <v>89</v>
      </c>
      <c r="SGX78" s="11" t="s">
        <v>256</v>
      </c>
      <c r="SGY78" s="11" t="s">
        <v>220</v>
      </c>
      <c r="SGZ78" s="11" t="s">
        <v>100</v>
      </c>
      <c r="SHA78" s="2" t="s">
        <v>105</v>
      </c>
      <c r="SHB78" s="11" t="s">
        <v>224</v>
      </c>
      <c r="SHC78" s="8">
        <v>11968</v>
      </c>
      <c r="SHD78" s="9" t="s">
        <v>243</v>
      </c>
      <c r="SHE78" s="10">
        <v>89</v>
      </c>
      <c r="SHF78" s="11" t="s">
        <v>256</v>
      </c>
      <c r="SHG78" s="11" t="s">
        <v>220</v>
      </c>
      <c r="SHH78" s="11" t="s">
        <v>100</v>
      </c>
      <c r="SHI78" s="2" t="s">
        <v>105</v>
      </c>
      <c r="SHJ78" s="11" t="s">
        <v>224</v>
      </c>
      <c r="SHK78" s="8">
        <v>11968</v>
      </c>
      <c r="SHL78" s="9" t="s">
        <v>243</v>
      </c>
      <c r="SHM78" s="10">
        <v>89</v>
      </c>
      <c r="SHN78" s="11" t="s">
        <v>256</v>
      </c>
      <c r="SHO78" s="11" t="s">
        <v>220</v>
      </c>
      <c r="SHP78" s="11" t="s">
        <v>100</v>
      </c>
      <c r="SHQ78" s="2" t="s">
        <v>105</v>
      </c>
      <c r="SHR78" s="11" t="s">
        <v>224</v>
      </c>
      <c r="SHS78" s="8">
        <v>11968</v>
      </c>
      <c r="SHT78" s="9" t="s">
        <v>243</v>
      </c>
      <c r="SHU78" s="10">
        <v>89</v>
      </c>
      <c r="SHV78" s="11" t="s">
        <v>256</v>
      </c>
      <c r="SHW78" s="11" t="s">
        <v>220</v>
      </c>
      <c r="SHX78" s="11" t="s">
        <v>100</v>
      </c>
      <c r="SHY78" s="2" t="s">
        <v>105</v>
      </c>
      <c r="SHZ78" s="11" t="s">
        <v>224</v>
      </c>
      <c r="SIA78" s="8">
        <v>11968</v>
      </c>
      <c r="SIB78" s="9" t="s">
        <v>243</v>
      </c>
      <c r="SIC78" s="10">
        <v>89</v>
      </c>
      <c r="SID78" s="11" t="s">
        <v>256</v>
      </c>
      <c r="SIE78" s="11" t="s">
        <v>220</v>
      </c>
      <c r="SIF78" s="11" t="s">
        <v>100</v>
      </c>
      <c r="SIG78" s="2" t="s">
        <v>105</v>
      </c>
      <c r="SIH78" s="11" t="s">
        <v>224</v>
      </c>
      <c r="SII78" s="8">
        <v>11968</v>
      </c>
      <c r="SIJ78" s="9" t="s">
        <v>243</v>
      </c>
      <c r="SIK78" s="10">
        <v>89</v>
      </c>
      <c r="SIL78" s="11" t="s">
        <v>256</v>
      </c>
      <c r="SIM78" s="11" t="s">
        <v>220</v>
      </c>
      <c r="SIN78" s="11" t="s">
        <v>100</v>
      </c>
      <c r="SIO78" s="2" t="s">
        <v>105</v>
      </c>
      <c r="SIP78" s="11" t="s">
        <v>224</v>
      </c>
      <c r="SIQ78" s="8">
        <v>11968</v>
      </c>
      <c r="SIR78" s="9" t="s">
        <v>243</v>
      </c>
      <c r="SIS78" s="10">
        <v>89</v>
      </c>
      <c r="SIT78" s="11" t="s">
        <v>256</v>
      </c>
      <c r="SIU78" s="11" t="s">
        <v>220</v>
      </c>
      <c r="SIV78" s="11" t="s">
        <v>100</v>
      </c>
      <c r="SIW78" s="2" t="s">
        <v>105</v>
      </c>
      <c r="SIX78" s="11" t="s">
        <v>224</v>
      </c>
      <c r="SIY78" s="8">
        <v>11968</v>
      </c>
      <c r="SIZ78" s="9" t="s">
        <v>243</v>
      </c>
      <c r="SJA78" s="10">
        <v>89</v>
      </c>
      <c r="SJB78" s="11" t="s">
        <v>256</v>
      </c>
      <c r="SJC78" s="11" t="s">
        <v>220</v>
      </c>
      <c r="SJD78" s="11" t="s">
        <v>100</v>
      </c>
      <c r="SJE78" s="2" t="s">
        <v>105</v>
      </c>
      <c r="SJF78" s="11" t="s">
        <v>224</v>
      </c>
      <c r="SJG78" s="8">
        <v>11968</v>
      </c>
      <c r="SJH78" s="9" t="s">
        <v>243</v>
      </c>
      <c r="SJI78" s="10">
        <v>89</v>
      </c>
      <c r="SJJ78" s="11" t="s">
        <v>256</v>
      </c>
      <c r="SJK78" s="11" t="s">
        <v>220</v>
      </c>
      <c r="SJL78" s="11" t="s">
        <v>100</v>
      </c>
      <c r="SJM78" s="2" t="s">
        <v>105</v>
      </c>
      <c r="SJN78" s="11" t="s">
        <v>224</v>
      </c>
      <c r="SJO78" s="8">
        <v>11968</v>
      </c>
      <c r="SJP78" s="9" t="s">
        <v>243</v>
      </c>
      <c r="SJQ78" s="10">
        <v>89</v>
      </c>
      <c r="SJR78" s="11" t="s">
        <v>256</v>
      </c>
      <c r="SJS78" s="11" t="s">
        <v>220</v>
      </c>
      <c r="SJT78" s="11" t="s">
        <v>100</v>
      </c>
      <c r="SJU78" s="2" t="s">
        <v>105</v>
      </c>
      <c r="SJV78" s="11" t="s">
        <v>224</v>
      </c>
      <c r="SJW78" s="8">
        <v>11968</v>
      </c>
      <c r="SJX78" s="9" t="s">
        <v>243</v>
      </c>
      <c r="SJY78" s="10">
        <v>89</v>
      </c>
      <c r="SJZ78" s="11" t="s">
        <v>256</v>
      </c>
      <c r="SKA78" s="11" t="s">
        <v>220</v>
      </c>
      <c r="SKB78" s="11" t="s">
        <v>100</v>
      </c>
      <c r="SKC78" s="2" t="s">
        <v>105</v>
      </c>
      <c r="SKD78" s="11" t="s">
        <v>224</v>
      </c>
      <c r="SKE78" s="8">
        <v>11968</v>
      </c>
      <c r="SKF78" s="9" t="s">
        <v>243</v>
      </c>
      <c r="SKG78" s="10">
        <v>89</v>
      </c>
      <c r="SKH78" s="11" t="s">
        <v>256</v>
      </c>
      <c r="SKI78" s="11" t="s">
        <v>220</v>
      </c>
      <c r="SKJ78" s="11" t="s">
        <v>100</v>
      </c>
      <c r="SKK78" s="2" t="s">
        <v>105</v>
      </c>
      <c r="SKL78" s="11" t="s">
        <v>224</v>
      </c>
      <c r="SKM78" s="8">
        <v>11968</v>
      </c>
      <c r="SKN78" s="9" t="s">
        <v>243</v>
      </c>
      <c r="SKO78" s="10">
        <v>89</v>
      </c>
      <c r="SKP78" s="11" t="s">
        <v>256</v>
      </c>
      <c r="SKQ78" s="11" t="s">
        <v>220</v>
      </c>
      <c r="SKR78" s="11" t="s">
        <v>100</v>
      </c>
      <c r="SKS78" s="2" t="s">
        <v>105</v>
      </c>
      <c r="SKT78" s="11" t="s">
        <v>224</v>
      </c>
      <c r="SKU78" s="8">
        <v>11968</v>
      </c>
      <c r="SKV78" s="9" t="s">
        <v>243</v>
      </c>
      <c r="SKW78" s="10">
        <v>89</v>
      </c>
      <c r="SKX78" s="11" t="s">
        <v>256</v>
      </c>
      <c r="SKY78" s="11" t="s">
        <v>220</v>
      </c>
      <c r="SKZ78" s="11" t="s">
        <v>100</v>
      </c>
      <c r="SLA78" s="2" t="s">
        <v>105</v>
      </c>
      <c r="SLB78" s="11" t="s">
        <v>224</v>
      </c>
      <c r="SLC78" s="8">
        <v>11968</v>
      </c>
      <c r="SLD78" s="9" t="s">
        <v>243</v>
      </c>
      <c r="SLE78" s="10">
        <v>89</v>
      </c>
      <c r="SLF78" s="11" t="s">
        <v>256</v>
      </c>
      <c r="SLG78" s="11" t="s">
        <v>220</v>
      </c>
      <c r="SLH78" s="11" t="s">
        <v>100</v>
      </c>
      <c r="SLI78" s="2" t="s">
        <v>105</v>
      </c>
      <c r="SLJ78" s="11" t="s">
        <v>224</v>
      </c>
      <c r="SLK78" s="8">
        <v>11968</v>
      </c>
      <c r="SLL78" s="9" t="s">
        <v>243</v>
      </c>
      <c r="SLM78" s="10">
        <v>89</v>
      </c>
      <c r="SLN78" s="11" t="s">
        <v>256</v>
      </c>
      <c r="SLO78" s="11" t="s">
        <v>220</v>
      </c>
      <c r="SLP78" s="11" t="s">
        <v>100</v>
      </c>
      <c r="SLQ78" s="2" t="s">
        <v>105</v>
      </c>
      <c r="SLR78" s="11" t="s">
        <v>224</v>
      </c>
      <c r="SLS78" s="8">
        <v>11968</v>
      </c>
      <c r="SLT78" s="9" t="s">
        <v>243</v>
      </c>
      <c r="SLU78" s="10">
        <v>89</v>
      </c>
      <c r="SLV78" s="11" t="s">
        <v>256</v>
      </c>
      <c r="SLW78" s="11" t="s">
        <v>220</v>
      </c>
      <c r="SLX78" s="11" t="s">
        <v>100</v>
      </c>
      <c r="SLY78" s="2" t="s">
        <v>105</v>
      </c>
      <c r="SLZ78" s="11" t="s">
        <v>224</v>
      </c>
      <c r="SMA78" s="8">
        <v>11968</v>
      </c>
      <c r="SMB78" s="9" t="s">
        <v>243</v>
      </c>
      <c r="SMC78" s="10">
        <v>89</v>
      </c>
      <c r="SMD78" s="11" t="s">
        <v>256</v>
      </c>
      <c r="SME78" s="11" t="s">
        <v>220</v>
      </c>
      <c r="SMF78" s="11" t="s">
        <v>100</v>
      </c>
      <c r="SMG78" s="2" t="s">
        <v>105</v>
      </c>
      <c r="SMH78" s="11" t="s">
        <v>224</v>
      </c>
      <c r="SMI78" s="8">
        <v>11968</v>
      </c>
      <c r="SMJ78" s="9" t="s">
        <v>243</v>
      </c>
      <c r="SMK78" s="10">
        <v>89</v>
      </c>
      <c r="SML78" s="11" t="s">
        <v>256</v>
      </c>
      <c r="SMM78" s="11" t="s">
        <v>220</v>
      </c>
      <c r="SMN78" s="11" t="s">
        <v>100</v>
      </c>
      <c r="SMO78" s="2" t="s">
        <v>105</v>
      </c>
      <c r="SMP78" s="11" t="s">
        <v>224</v>
      </c>
      <c r="SMQ78" s="8">
        <v>11968</v>
      </c>
      <c r="SMR78" s="9" t="s">
        <v>243</v>
      </c>
      <c r="SMS78" s="10">
        <v>89</v>
      </c>
      <c r="SMT78" s="11" t="s">
        <v>256</v>
      </c>
      <c r="SMU78" s="11" t="s">
        <v>220</v>
      </c>
      <c r="SMV78" s="11" t="s">
        <v>100</v>
      </c>
      <c r="SMW78" s="2" t="s">
        <v>105</v>
      </c>
      <c r="SMX78" s="11" t="s">
        <v>224</v>
      </c>
      <c r="SMY78" s="8">
        <v>11968</v>
      </c>
      <c r="SMZ78" s="9" t="s">
        <v>243</v>
      </c>
      <c r="SNA78" s="10">
        <v>89</v>
      </c>
      <c r="SNB78" s="11" t="s">
        <v>256</v>
      </c>
      <c r="SNC78" s="11" t="s">
        <v>220</v>
      </c>
      <c r="SND78" s="11" t="s">
        <v>100</v>
      </c>
      <c r="SNE78" s="2" t="s">
        <v>105</v>
      </c>
      <c r="SNF78" s="11" t="s">
        <v>224</v>
      </c>
      <c r="SNG78" s="8">
        <v>11968</v>
      </c>
      <c r="SNH78" s="9" t="s">
        <v>243</v>
      </c>
      <c r="SNI78" s="10">
        <v>89</v>
      </c>
      <c r="SNJ78" s="11" t="s">
        <v>256</v>
      </c>
      <c r="SNK78" s="11" t="s">
        <v>220</v>
      </c>
      <c r="SNL78" s="11" t="s">
        <v>100</v>
      </c>
      <c r="SNM78" s="2" t="s">
        <v>105</v>
      </c>
      <c r="SNN78" s="11" t="s">
        <v>224</v>
      </c>
      <c r="SNO78" s="8">
        <v>11968</v>
      </c>
      <c r="SNP78" s="9" t="s">
        <v>243</v>
      </c>
      <c r="SNQ78" s="10">
        <v>89</v>
      </c>
      <c r="SNR78" s="11" t="s">
        <v>256</v>
      </c>
      <c r="SNS78" s="11" t="s">
        <v>220</v>
      </c>
      <c r="SNT78" s="11" t="s">
        <v>100</v>
      </c>
      <c r="SNU78" s="2" t="s">
        <v>105</v>
      </c>
      <c r="SNV78" s="11" t="s">
        <v>224</v>
      </c>
      <c r="SNW78" s="8">
        <v>11968</v>
      </c>
      <c r="SNX78" s="9" t="s">
        <v>243</v>
      </c>
      <c r="SNY78" s="10">
        <v>89</v>
      </c>
      <c r="SNZ78" s="11" t="s">
        <v>256</v>
      </c>
      <c r="SOA78" s="11" t="s">
        <v>220</v>
      </c>
      <c r="SOB78" s="11" t="s">
        <v>100</v>
      </c>
      <c r="SOC78" s="2" t="s">
        <v>105</v>
      </c>
      <c r="SOD78" s="11" t="s">
        <v>224</v>
      </c>
      <c r="SOE78" s="8">
        <v>11968</v>
      </c>
      <c r="SOF78" s="9" t="s">
        <v>243</v>
      </c>
      <c r="SOG78" s="10">
        <v>89</v>
      </c>
      <c r="SOH78" s="11" t="s">
        <v>256</v>
      </c>
      <c r="SOI78" s="11" t="s">
        <v>220</v>
      </c>
      <c r="SOJ78" s="11" t="s">
        <v>100</v>
      </c>
      <c r="SOK78" s="2" t="s">
        <v>105</v>
      </c>
      <c r="SOL78" s="11" t="s">
        <v>224</v>
      </c>
      <c r="SOM78" s="8">
        <v>11968</v>
      </c>
      <c r="SON78" s="9" t="s">
        <v>243</v>
      </c>
      <c r="SOO78" s="10">
        <v>89</v>
      </c>
      <c r="SOP78" s="11" t="s">
        <v>256</v>
      </c>
      <c r="SOQ78" s="11" t="s">
        <v>220</v>
      </c>
      <c r="SOR78" s="11" t="s">
        <v>100</v>
      </c>
      <c r="SOS78" s="2" t="s">
        <v>105</v>
      </c>
      <c r="SOT78" s="11" t="s">
        <v>224</v>
      </c>
      <c r="SOU78" s="8">
        <v>11968</v>
      </c>
      <c r="SOV78" s="9" t="s">
        <v>243</v>
      </c>
      <c r="SOW78" s="10">
        <v>89</v>
      </c>
      <c r="SOX78" s="11" t="s">
        <v>256</v>
      </c>
      <c r="SOY78" s="11" t="s">
        <v>220</v>
      </c>
      <c r="SOZ78" s="11" t="s">
        <v>100</v>
      </c>
      <c r="SPA78" s="2" t="s">
        <v>105</v>
      </c>
      <c r="SPB78" s="11" t="s">
        <v>224</v>
      </c>
      <c r="SPC78" s="8">
        <v>11968</v>
      </c>
      <c r="SPD78" s="9" t="s">
        <v>243</v>
      </c>
      <c r="SPE78" s="10">
        <v>89</v>
      </c>
      <c r="SPF78" s="11" t="s">
        <v>256</v>
      </c>
      <c r="SPG78" s="11" t="s">
        <v>220</v>
      </c>
      <c r="SPH78" s="11" t="s">
        <v>100</v>
      </c>
      <c r="SPI78" s="2" t="s">
        <v>105</v>
      </c>
      <c r="SPJ78" s="11" t="s">
        <v>224</v>
      </c>
      <c r="SPK78" s="8">
        <v>11968</v>
      </c>
      <c r="SPL78" s="9" t="s">
        <v>243</v>
      </c>
      <c r="SPM78" s="10">
        <v>89</v>
      </c>
      <c r="SPN78" s="11" t="s">
        <v>256</v>
      </c>
      <c r="SPO78" s="11" t="s">
        <v>220</v>
      </c>
      <c r="SPP78" s="11" t="s">
        <v>100</v>
      </c>
      <c r="SPQ78" s="2" t="s">
        <v>105</v>
      </c>
      <c r="SPR78" s="11" t="s">
        <v>224</v>
      </c>
      <c r="SPS78" s="8">
        <v>11968</v>
      </c>
      <c r="SPT78" s="9" t="s">
        <v>243</v>
      </c>
      <c r="SPU78" s="10">
        <v>89</v>
      </c>
      <c r="SPV78" s="11" t="s">
        <v>256</v>
      </c>
      <c r="SPW78" s="11" t="s">
        <v>220</v>
      </c>
      <c r="SPX78" s="11" t="s">
        <v>100</v>
      </c>
      <c r="SPY78" s="2" t="s">
        <v>105</v>
      </c>
      <c r="SPZ78" s="11" t="s">
        <v>224</v>
      </c>
      <c r="SQA78" s="8">
        <v>11968</v>
      </c>
      <c r="SQB78" s="9" t="s">
        <v>243</v>
      </c>
      <c r="SQC78" s="10">
        <v>89</v>
      </c>
      <c r="SQD78" s="11" t="s">
        <v>256</v>
      </c>
      <c r="SQE78" s="11" t="s">
        <v>220</v>
      </c>
      <c r="SQF78" s="11" t="s">
        <v>100</v>
      </c>
      <c r="SQG78" s="2" t="s">
        <v>105</v>
      </c>
      <c r="SQH78" s="11" t="s">
        <v>224</v>
      </c>
      <c r="SQI78" s="8">
        <v>11968</v>
      </c>
      <c r="SQJ78" s="9" t="s">
        <v>243</v>
      </c>
      <c r="SQK78" s="10">
        <v>89</v>
      </c>
      <c r="SQL78" s="11" t="s">
        <v>256</v>
      </c>
      <c r="SQM78" s="11" t="s">
        <v>220</v>
      </c>
      <c r="SQN78" s="11" t="s">
        <v>100</v>
      </c>
      <c r="SQO78" s="2" t="s">
        <v>105</v>
      </c>
      <c r="SQP78" s="11" t="s">
        <v>224</v>
      </c>
      <c r="SQQ78" s="8">
        <v>11968</v>
      </c>
      <c r="SQR78" s="9" t="s">
        <v>243</v>
      </c>
      <c r="SQS78" s="10">
        <v>89</v>
      </c>
      <c r="SQT78" s="11" t="s">
        <v>256</v>
      </c>
      <c r="SQU78" s="11" t="s">
        <v>220</v>
      </c>
      <c r="SQV78" s="11" t="s">
        <v>100</v>
      </c>
      <c r="SQW78" s="2" t="s">
        <v>105</v>
      </c>
      <c r="SQX78" s="11" t="s">
        <v>224</v>
      </c>
      <c r="SQY78" s="8">
        <v>11968</v>
      </c>
      <c r="SQZ78" s="9" t="s">
        <v>243</v>
      </c>
      <c r="SRA78" s="10">
        <v>89</v>
      </c>
      <c r="SRB78" s="11" t="s">
        <v>256</v>
      </c>
      <c r="SRC78" s="11" t="s">
        <v>220</v>
      </c>
      <c r="SRD78" s="11" t="s">
        <v>100</v>
      </c>
      <c r="SRE78" s="2" t="s">
        <v>105</v>
      </c>
      <c r="SRF78" s="11" t="s">
        <v>224</v>
      </c>
      <c r="SRG78" s="8">
        <v>11968</v>
      </c>
      <c r="SRH78" s="9" t="s">
        <v>243</v>
      </c>
      <c r="SRI78" s="10">
        <v>89</v>
      </c>
      <c r="SRJ78" s="11" t="s">
        <v>256</v>
      </c>
      <c r="SRK78" s="11" t="s">
        <v>220</v>
      </c>
      <c r="SRL78" s="11" t="s">
        <v>100</v>
      </c>
      <c r="SRM78" s="2" t="s">
        <v>105</v>
      </c>
      <c r="SRN78" s="11" t="s">
        <v>224</v>
      </c>
      <c r="SRO78" s="8">
        <v>11968</v>
      </c>
      <c r="SRP78" s="9" t="s">
        <v>243</v>
      </c>
      <c r="SRQ78" s="10">
        <v>89</v>
      </c>
      <c r="SRR78" s="11" t="s">
        <v>256</v>
      </c>
      <c r="SRS78" s="11" t="s">
        <v>220</v>
      </c>
      <c r="SRT78" s="11" t="s">
        <v>100</v>
      </c>
      <c r="SRU78" s="2" t="s">
        <v>105</v>
      </c>
      <c r="SRV78" s="11" t="s">
        <v>224</v>
      </c>
      <c r="SRW78" s="8">
        <v>11968</v>
      </c>
      <c r="SRX78" s="9" t="s">
        <v>243</v>
      </c>
      <c r="SRY78" s="10">
        <v>89</v>
      </c>
      <c r="SRZ78" s="11" t="s">
        <v>256</v>
      </c>
      <c r="SSA78" s="11" t="s">
        <v>220</v>
      </c>
      <c r="SSB78" s="11" t="s">
        <v>100</v>
      </c>
      <c r="SSC78" s="2" t="s">
        <v>105</v>
      </c>
      <c r="SSD78" s="11" t="s">
        <v>224</v>
      </c>
      <c r="SSE78" s="8">
        <v>11968</v>
      </c>
      <c r="SSF78" s="9" t="s">
        <v>243</v>
      </c>
      <c r="SSG78" s="10">
        <v>89</v>
      </c>
      <c r="SSH78" s="11" t="s">
        <v>256</v>
      </c>
      <c r="SSI78" s="11" t="s">
        <v>220</v>
      </c>
      <c r="SSJ78" s="11" t="s">
        <v>100</v>
      </c>
      <c r="SSK78" s="2" t="s">
        <v>105</v>
      </c>
      <c r="SSL78" s="11" t="s">
        <v>224</v>
      </c>
      <c r="SSM78" s="8">
        <v>11968</v>
      </c>
      <c r="SSN78" s="9" t="s">
        <v>243</v>
      </c>
      <c r="SSO78" s="10">
        <v>89</v>
      </c>
      <c r="SSP78" s="11" t="s">
        <v>256</v>
      </c>
      <c r="SSQ78" s="11" t="s">
        <v>220</v>
      </c>
      <c r="SSR78" s="11" t="s">
        <v>100</v>
      </c>
      <c r="SSS78" s="2" t="s">
        <v>105</v>
      </c>
      <c r="SST78" s="11" t="s">
        <v>224</v>
      </c>
      <c r="SSU78" s="8">
        <v>11968</v>
      </c>
      <c r="SSV78" s="9" t="s">
        <v>243</v>
      </c>
      <c r="SSW78" s="10">
        <v>89</v>
      </c>
      <c r="SSX78" s="11" t="s">
        <v>256</v>
      </c>
      <c r="SSY78" s="11" t="s">
        <v>220</v>
      </c>
      <c r="SSZ78" s="11" t="s">
        <v>100</v>
      </c>
      <c r="STA78" s="2" t="s">
        <v>105</v>
      </c>
      <c r="STB78" s="11" t="s">
        <v>224</v>
      </c>
      <c r="STC78" s="8">
        <v>11968</v>
      </c>
      <c r="STD78" s="9" t="s">
        <v>243</v>
      </c>
      <c r="STE78" s="10">
        <v>89</v>
      </c>
      <c r="STF78" s="11" t="s">
        <v>256</v>
      </c>
      <c r="STG78" s="11" t="s">
        <v>220</v>
      </c>
      <c r="STH78" s="11" t="s">
        <v>100</v>
      </c>
      <c r="STI78" s="2" t="s">
        <v>105</v>
      </c>
      <c r="STJ78" s="11" t="s">
        <v>224</v>
      </c>
      <c r="STK78" s="8">
        <v>11968</v>
      </c>
      <c r="STL78" s="9" t="s">
        <v>243</v>
      </c>
      <c r="STM78" s="10">
        <v>89</v>
      </c>
      <c r="STN78" s="11" t="s">
        <v>256</v>
      </c>
      <c r="STO78" s="11" t="s">
        <v>220</v>
      </c>
      <c r="STP78" s="11" t="s">
        <v>100</v>
      </c>
      <c r="STQ78" s="2" t="s">
        <v>105</v>
      </c>
      <c r="STR78" s="11" t="s">
        <v>224</v>
      </c>
      <c r="STS78" s="8">
        <v>11968</v>
      </c>
      <c r="STT78" s="9" t="s">
        <v>243</v>
      </c>
      <c r="STU78" s="10">
        <v>89</v>
      </c>
      <c r="STV78" s="11" t="s">
        <v>256</v>
      </c>
      <c r="STW78" s="11" t="s">
        <v>220</v>
      </c>
      <c r="STX78" s="11" t="s">
        <v>100</v>
      </c>
      <c r="STY78" s="2" t="s">
        <v>105</v>
      </c>
      <c r="STZ78" s="11" t="s">
        <v>224</v>
      </c>
      <c r="SUA78" s="8">
        <v>11968</v>
      </c>
      <c r="SUB78" s="9" t="s">
        <v>243</v>
      </c>
      <c r="SUC78" s="10">
        <v>89</v>
      </c>
      <c r="SUD78" s="11" t="s">
        <v>256</v>
      </c>
      <c r="SUE78" s="11" t="s">
        <v>220</v>
      </c>
      <c r="SUF78" s="11" t="s">
        <v>100</v>
      </c>
      <c r="SUG78" s="2" t="s">
        <v>105</v>
      </c>
      <c r="SUH78" s="11" t="s">
        <v>224</v>
      </c>
      <c r="SUI78" s="8">
        <v>11968</v>
      </c>
      <c r="SUJ78" s="9" t="s">
        <v>243</v>
      </c>
      <c r="SUK78" s="10">
        <v>89</v>
      </c>
      <c r="SUL78" s="11" t="s">
        <v>256</v>
      </c>
      <c r="SUM78" s="11" t="s">
        <v>220</v>
      </c>
      <c r="SUN78" s="11" t="s">
        <v>100</v>
      </c>
      <c r="SUO78" s="2" t="s">
        <v>105</v>
      </c>
      <c r="SUP78" s="11" t="s">
        <v>224</v>
      </c>
      <c r="SUQ78" s="8">
        <v>11968</v>
      </c>
      <c r="SUR78" s="9" t="s">
        <v>243</v>
      </c>
      <c r="SUS78" s="10">
        <v>89</v>
      </c>
      <c r="SUT78" s="11" t="s">
        <v>256</v>
      </c>
      <c r="SUU78" s="11" t="s">
        <v>220</v>
      </c>
      <c r="SUV78" s="11" t="s">
        <v>100</v>
      </c>
      <c r="SUW78" s="2" t="s">
        <v>105</v>
      </c>
      <c r="SUX78" s="11" t="s">
        <v>224</v>
      </c>
      <c r="SUY78" s="8">
        <v>11968</v>
      </c>
      <c r="SUZ78" s="9" t="s">
        <v>243</v>
      </c>
      <c r="SVA78" s="10">
        <v>89</v>
      </c>
      <c r="SVB78" s="11" t="s">
        <v>256</v>
      </c>
      <c r="SVC78" s="11" t="s">
        <v>220</v>
      </c>
      <c r="SVD78" s="11" t="s">
        <v>100</v>
      </c>
      <c r="SVE78" s="2" t="s">
        <v>105</v>
      </c>
      <c r="SVF78" s="11" t="s">
        <v>224</v>
      </c>
      <c r="SVG78" s="8">
        <v>11968</v>
      </c>
      <c r="SVH78" s="9" t="s">
        <v>243</v>
      </c>
      <c r="SVI78" s="10">
        <v>89</v>
      </c>
      <c r="SVJ78" s="11" t="s">
        <v>256</v>
      </c>
      <c r="SVK78" s="11" t="s">
        <v>220</v>
      </c>
      <c r="SVL78" s="11" t="s">
        <v>100</v>
      </c>
      <c r="SVM78" s="2" t="s">
        <v>105</v>
      </c>
      <c r="SVN78" s="11" t="s">
        <v>224</v>
      </c>
      <c r="SVO78" s="8">
        <v>11968</v>
      </c>
      <c r="SVP78" s="9" t="s">
        <v>243</v>
      </c>
      <c r="SVQ78" s="10">
        <v>89</v>
      </c>
      <c r="SVR78" s="11" t="s">
        <v>256</v>
      </c>
      <c r="SVS78" s="11" t="s">
        <v>220</v>
      </c>
      <c r="SVT78" s="11" t="s">
        <v>100</v>
      </c>
      <c r="SVU78" s="2" t="s">
        <v>105</v>
      </c>
      <c r="SVV78" s="11" t="s">
        <v>224</v>
      </c>
      <c r="SVW78" s="8">
        <v>11968</v>
      </c>
      <c r="SVX78" s="9" t="s">
        <v>243</v>
      </c>
      <c r="SVY78" s="10">
        <v>89</v>
      </c>
      <c r="SVZ78" s="11" t="s">
        <v>256</v>
      </c>
      <c r="SWA78" s="11" t="s">
        <v>220</v>
      </c>
      <c r="SWB78" s="11" t="s">
        <v>100</v>
      </c>
      <c r="SWC78" s="2" t="s">
        <v>105</v>
      </c>
      <c r="SWD78" s="11" t="s">
        <v>224</v>
      </c>
      <c r="SWE78" s="8">
        <v>11968</v>
      </c>
      <c r="SWF78" s="9" t="s">
        <v>243</v>
      </c>
      <c r="SWG78" s="10">
        <v>89</v>
      </c>
      <c r="SWH78" s="11" t="s">
        <v>256</v>
      </c>
      <c r="SWI78" s="11" t="s">
        <v>220</v>
      </c>
      <c r="SWJ78" s="11" t="s">
        <v>100</v>
      </c>
      <c r="SWK78" s="2" t="s">
        <v>105</v>
      </c>
      <c r="SWL78" s="11" t="s">
        <v>224</v>
      </c>
      <c r="SWM78" s="8">
        <v>11968</v>
      </c>
      <c r="SWN78" s="9" t="s">
        <v>243</v>
      </c>
      <c r="SWO78" s="10">
        <v>89</v>
      </c>
      <c r="SWP78" s="11" t="s">
        <v>256</v>
      </c>
      <c r="SWQ78" s="11" t="s">
        <v>220</v>
      </c>
      <c r="SWR78" s="11" t="s">
        <v>100</v>
      </c>
      <c r="SWS78" s="2" t="s">
        <v>105</v>
      </c>
      <c r="SWT78" s="11" t="s">
        <v>224</v>
      </c>
      <c r="SWU78" s="8">
        <v>11968</v>
      </c>
      <c r="SWV78" s="9" t="s">
        <v>243</v>
      </c>
      <c r="SWW78" s="10">
        <v>89</v>
      </c>
      <c r="SWX78" s="11" t="s">
        <v>256</v>
      </c>
      <c r="SWY78" s="11" t="s">
        <v>220</v>
      </c>
      <c r="SWZ78" s="11" t="s">
        <v>100</v>
      </c>
      <c r="SXA78" s="2" t="s">
        <v>105</v>
      </c>
      <c r="SXB78" s="11" t="s">
        <v>224</v>
      </c>
      <c r="SXC78" s="8">
        <v>11968</v>
      </c>
      <c r="SXD78" s="9" t="s">
        <v>243</v>
      </c>
      <c r="SXE78" s="10">
        <v>89</v>
      </c>
      <c r="SXF78" s="11" t="s">
        <v>256</v>
      </c>
      <c r="SXG78" s="11" t="s">
        <v>220</v>
      </c>
      <c r="SXH78" s="11" t="s">
        <v>100</v>
      </c>
      <c r="SXI78" s="2" t="s">
        <v>105</v>
      </c>
      <c r="SXJ78" s="11" t="s">
        <v>224</v>
      </c>
      <c r="SXK78" s="8">
        <v>11968</v>
      </c>
      <c r="SXL78" s="9" t="s">
        <v>243</v>
      </c>
      <c r="SXM78" s="10">
        <v>89</v>
      </c>
      <c r="SXN78" s="11" t="s">
        <v>256</v>
      </c>
      <c r="SXO78" s="11" t="s">
        <v>220</v>
      </c>
      <c r="SXP78" s="11" t="s">
        <v>100</v>
      </c>
      <c r="SXQ78" s="2" t="s">
        <v>105</v>
      </c>
      <c r="SXR78" s="11" t="s">
        <v>224</v>
      </c>
      <c r="SXS78" s="8">
        <v>11968</v>
      </c>
      <c r="SXT78" s="9" t="s">
        <v>243</v>
      </c>
      <c r="SXU78" s="10">
        <v>89</v>
      </c>
      <c r="SXV78" s="11" t="s">
        <v>256</v>
      </c>
      <c r="SXW78" s="11" t="s">
        <v>220</v>
      </c>
      <c r="SXX78" s="11" t="s">
        <v>100</v>
      </c>
      <c r="SXY78" s="2" t="s">
        <v>105</v>
      </c>
      <c r="SXZ78" s="11" t="s">
        <v>224</v>
      </c>
      <c r="SYA78" s="8">
        <v>11968</v>
      </c>
      <c r="SYB78" s="9" t="s">
        <v>243</v>
      </c>
      <c r="SYC78" s="10">
        <v>89</v>
      </c>
      <c r="SYD78" s="11" t="s">
        <v>256</v>
      </c>
      <c r="SYE78" s="11" t="s">
        <v>220</v>
      </c>
      <c r="SYF78" s="11" t="s">
        <v>100</v>
      </c>
      <c r="SYG78" s="2" t="s">
        <v>105</v>
      </c>
      <c r="SYH78" s="11" t="s">
        <v>224</v>
      </c>
      <c r="SYI78" s="8">
        <v>11968</v>
      </c>
      <c r="SYJ78" s="9" t="s">
        <v>243</v>
      </c>
      <c r="SYK78" s="10">
        <v>89</v>
      </c>
      <c r="SYL78" s="11" t="s">
        <v>256</v>
      </c>
      <c r="SYM78" s="11" t="s">
        <v>220</v>
      </c>
      <c r="SYN78" s="11" t="s">
        <v>100</v>
      </c>
      <c r="SYO78" s="2" t="s">
        <v>105</v>
      </c>
      <c r="SYP78" s="11" t="s">
        <v>224</v>
      </c>
      <c r="SYQ78" s="8">
        <v>11968</v>
      </c>
      <c r="SYR78" s="9" t="s">
        <v>243</v>
      </c>
      <c r="SYS78" s="10">
        <v>89</v>
      </c>
      <c r="SYT78" s="11" t="s">
        <v>256</v>
      </c>
      <c r="SYU78" s="11" t="s">
        <v>220</v>
      </c>
      <c r="SYV78" s="11" t="s">
        <v>100</v>
      </c>
      <c r="SYW78" s="2" t="s">
        <v>105</v>
      </c>
      <c r="SYX78" s="11" t="s">
        <v>224</v>
      </c>
      <c r="SYY78" s="8">
        <v>11968</v>
      </c>
      <c r="SYZ78" s="9" t="s">
        <v>243</v>
      </c>
      <c r="SZA78" s="10">
        <v>89</v>
      </c>
      <c r="SZB78" s="11" t="s">
        <v>256</v>
      </c>
      <c r="SZC78" s="11" t="s">
        <v>220</v>
      </c>
      <c r="SZD78" s="11" t="s">
        <v>100</v>
      </c>
      <c r="SZE78" s="2" t="s">
        <v>105</v>
      </c>
      <c r="SZF78" s="11" t="s">
        <v>224</v>
      </c>
      <c r="SZG78" s="8">
        <v>11968</v>
      </c>
      <c r="SZH78" s="9" t="s">
        <v>243</v>
      </c>
      <c r="SZI78" s="10">
        <v>89</v>
      </c>
      <c r="SZJ78" s="11" t="s">
        <v>256</v>
      </c>
      <c r="SZK78" s="11" t="s">
        <v>220</v>
      </c>
      <c r="SZL78" s="11" t="s">
        <v>100</v>
      </c>
      <c r="SZM78" s="2" t="s">
        <v>105</v>
      </c>
      <c r="SZN78" s="11" t="s">
        <v>224</v>
      </c>
      <c r="SZO78" s="8">
        <v>11968</v>
      </c>
      <c r="SZP78" s="9" t="s">
        <v>243</v>
      </c>
      <c r="SZQ78" s="10">
        <v>89</v>
      </c>
      <c r="SZR78" s="11" t="s">
        <v>256</v>
      </c>
      <c r="SZS78" s="11" t="s">
        <v>220</v>
      </c>
      <c r="SZT78" s="11" t="s">
        <v>100</v>
      </c>
      <c r="SZU78" s="2" t="s">
        <v>105</v>
      </c>
      <c r="SZV78" s="11" t="s">
        <v>224</v>
      </c>
      <c r="SZW78" s="8">
        <v>11968</v>
      </c>
      <c r="SZX78" s="9" t="s">
        <v>243</v>
      </c>
      <c r="SZY78" s="10">
        <v>89</v>
      </c>
      <c r="SZZ78" s="11" t="s">
        <v>256</v>
      </c>
      <c r="TAA78" s="11" t="s">
        <v>220</v>
      </c>
      <c r="TAB78" s="11" t="s">
        <v>100</v>
      </c>
      <c r="TAC78" s="2" t="s">
        <v>105</v>
      </c>
      <c r="TAD78" s="11" t="s">
        <v>224</v>
      </c>
      <c r="TAE78" s="8">
        <v>11968</v>
      </c>
      <c r="TAF78" s="9" t="s">
        <v>243</v>
      </c>
      <c r="TAG78" s="10">
        <v>89</v>
      </c>
      <c r="TAH78" s="11" t="s">
        <v>256</v>
      </c>
      <c r="TAI78" s="11" t="s">
        <v>220</v>
      </c>
      <c r="TAJ78" s="11" t="s">
        <v>100</v>
      </c>
      <c r="TAK78" s="2" t="s">
        <v>105</v>
      </c>
      <c r="TAL78" s="11" t="s">
        <v>224</v>
      </c>
      <c r="TAM78" s="8">
        <v>11968</v>
      </c>
      <c r="TAN78" s="9" t="s">
        <v>243</v>
      </c>
      <c r="TAO78" s="10">
        <v>89</v>
      </c>
      <c r="TAP78" s="11" t="s">
        <v>256</v>
      </c>
      <c r="TAQ78" s="11" t="s">
        <v>220</v>
      </c>
      <c r="TAR78" s="11" t="s">
        <v>100</v>
      </c>
      <c r="TAS78" s="2" t="s">
        <v>105</v>
      </c>
      <c r="TAT78" s="11" t="s">
        <v>224</v>
      </c>
      <c r="TAU78" s="8">
        <v>11968</v>
      </c>
      <c r="TAV78" s="9" t="s">
        <v>243</v>
      </c>
      <c r="TAW78" s="10">
        <v>89</v>
      </c>
      <c r="TAX78" s="11" t="s">
        <v>256</v>
      </c>
      <c r="TAY78" s="11" t="s">
        <v>220</v>
      </c>
      <c r="TAZ78" s="11" t="s">
        <v>100</v>
      </c>
      <c r="TBA78" s="2" t="s">
        <v>105</v>
      </c>
      <c r="TBB78" s="11" t="s">
        <v>224</v>
      </c>
      <c r="TBC78" s="8">
        <v>11968</v>
      </c>
      <c r="TBD78" s="9" t="s">
        <v>243</v>
      </c>
      <c r="TBE78" s="10">
        <v>89</v>
      </c>
      <c r="TBF78" s="11" t="s">
        <v>256</v>
      </c>
      <c r="TBG78" s="11" t="s">
        <v>220</v>
      </c>
      <c r="TBH78" s="11" t="s">
        <v>100</v>
      </c>
      <c r="TBI78" s="2" t="s">
        <v>105</v>
      </c>
      <c r="TBJ78" s="11" t="s">
        <v>224</v>
      </c>
      <c r="TBK78" s="8">
        <v>11968</v>
      </c>
      <c r="TBL78" s="9" t="s">
        <v>243</v>
      </c>
      <c r="TBM78" s="10">
        <v>89</v>
      </c>
      <c r="TBN78" s="11" t="s">
        <v>256</v>
      </c>
      <c r="TBO78" s="11" t="s">
        <v>220</v>
      </c>
      <c r="TBP78" s="11" t="s">
        <v>100</v>
      </c>
      <c r="TBQ78" s="2" t="s">
        <v>105</v>
      </c>
      <c r="TBR78" s="11" t="s">
        <v>224</v>
      </c>
      <c r="TBS78" s="8">
        <v>11968</v>
      </c>
      <c r="TBT78" s="9" t="s">
        <v>243</v>
      </c>
      <c r="TBU78" s="10">
        <v>89</v>
      </c>
      <c r="TBV78" s="11" t="s">
        <v>256</v>
      </c>
      <c r="TBW78" s="11" t="s">
        <v>220</v>
      </c>
      <c r="TBX78" s="11" t="s">
        <v>100</v>
      </c>
      <c r="TBY78" s="2" t="s">
        <v>105</v>
      </c>
      <c r="TBZ78" s="11" t="s">
        <v>224</v>
      </c>
      <c r="TCA78" s="8">
        <v>11968</v>
      </c>
      <c r="TCB78" s="9" t="s">
        <v>243</v>
      </c>
      <c r="TCC78" s="10">
        <v>89</v>
      </c>
      <c r="TCD78" s="11" t="s">
        <v>256</v>
      </c>
      <c r="TCE78" s="11" t="s">
        <v>220</v>
      </c>
      <c r="TCF78" s="11" t="s">
        <v>100</v>
      </c>
      <c r="TCG78" s="2" t="s">
        <v>105</v>
      </c>
      <c r="TCH78" s="11" t="s">
        <v>224</v>
      </c>
      <c r="TCI78" s="8">
        <v>11968</v>
      </c>
      <c r="TCJ78" s="9" t="s">
        <v>243</v>
      </c>
      <c r="TCK78" s="10">
        <v>89</v>
      </c>
      <c r="TCL78" s="11" t="s">
        <v>256</v>
      </c>
      <c r="TCM78" s="11" t="s">
        <v>220</v>
      </c>
      <c r="TCN78" s="11" t="s">
        <v>100</v>
      </c>
      <c r="TCO78" s="2" t="s">
        <v>105</v>
      </c>
      <c r="TCP78" s="11" t="s">
        <v>224</v>
      </c>
      <c r="TCQ78" s="8">
        <v>11968</v>
      </c>
      <c r="TCR78" s="9" t="s">
        <v>243</v>
      </c>
      <c r="TCS78" s="10">
        <v>89</v>
      </c>
      <c r="TCT78" s="11" t="s">
        <v>256</v>
      </c>
      <c r="TCU78" s="11" t="s">
        <v>220</v>
      </c>
      <c r="TCV78" s="11" t="s">
        <v>100</v>
      </c>
      <c r="TCW78" s="2" t="s">
        <v>105</v>
      </c>
      <c r="TCX78" s="11" t="s">
        <v>224</v>
      </c>
      <c r="TCY78" s="8">
        <v>11968</v>
      </c>
      <c r="TCZ78" s="9" t="s">
        <v>243</v>
      </c>
      <c r="TDA78" s="10">
        <v>89</v>
      </c>
      <c r="TDB78" s="11" t="s">
        <v>256</v>
      </c>
      <c r="TDC78" s="11" t="s">
        <v>220</v>
      </c>
      <c r="TDD78" s="11" t="s">
        <v>100</v>
      </c>
      <c r="TDE78" s="2" t="s">
        <v>105</v>
      </c>
      <c r="TDF78" s="11" t="s">
        <v>224</v>
      </c>
      <c r="TDG78" s="8">
        <v>11968</v>
      </c>
      <c r="TDH78" s="9" t="s">
        <v>243</v>
      </c>
      <c r="TDI78" s="10">
        <v>89</v>
      </c>
      <c r="TDJ78" s="11" t="s">
        <v>256</v>
      </c>
      <c r="TDK78" s="11" t="s">
        <v>220</v>
      </c>
      <c r="TDL78" s="11" t="s">
        <v>100</v>
      </c>
      <c r="TDM78" s="2" t="s">
        <v>105</v>
      </c>
      <c r="TDN78" s="11" t="s">
        <v>224</v>
      </c>
      <c r="TDO78" s="8">
        <v>11968</v>
      </c>
      <c r="TDP78" s="9" t="s">
        <v>243</v>
      </c>
      <c r="TDQ78" s="10">
        <v>89</v>
      </c>
      <c r="TDR78" s="11" t="s">
        <v>256</v>
      </c>
      <c r="TDS78" s="11" t="s">
        <v>220</v>
      </c>
      <c r="TDT78" s="11" t="s">
        <v>100</v>
      </c>
      <c r="TDU78" s="2" t="s">
        <v>105</v>
      </c>
      <c r="TDV78" s="11" t="s">
        <v>224</v>
      </c>
      <c r="TDW78" s="8">
        <v>11968</v>
      </c>
      <c r="TDX78" s="9" t="s">
        <v>243</v>
      </c>
      <c r="TDY78" s="10">
        <v>89</v>
      </c>
      <c r="TDZ78" s="11" t="s">
        <v>256</v>
      </c>
      <c r="TEA78" s="11" t="s">
        <v>220</v>
      </c>
      <c r="TEB78" s="11" t="s">
        <v>100</v>
      </c>
      <c r="TEC78" s="2" t="s">
        <v>105</v>
      </c>
      <c r="TED78" s="11" t="s">
        <v>224</v>
      </c>
      <c r="TEE78" s="8">
        <v>11968</v>
      </c>
      <c r="TEF78" s="9" t="s">
        <v>243</v>
      </c>
      <c r="TEG78" s="10">
        <v>89</v>
      </c>
      <c r="TEH78" s="11" t="s">
        <v>256</v>
      </c>
      <c r="TEI78" s="11" t="s">
        <v>220</v>
      </c>
      <c r="TEJ78" s="11" t="s">
        <v>100</v>
      </c>
      <c r="TEK78" s="2" t="s">
        <v>105</v>
      </c>
      <c r="TEL78" s="11" t="s">
        <v>224</v>
      </c>
      <c r="TEM78" s="8">
        <v>11968</v>
      </c>
      <c r="TEN78" s="9" t="s">
        <v>243</v>
      </c>
      <c r="TEO78" s="10">
        <v>89</v>
      </c>
      <c r="TEP78" s="11" t="s">
        <v>256</v>
      </c>
      <c r="TEQ78" s="11" t="s">
        <v>220</v>
      </c>
      <c r="TER78" s="11" t="s">
        <v>100</v>
      </c>
      <c r="TES78" s="2" t="s">
        <v>105</v>
      </c>
      <c r="TET78" s="11" t="s">
        <v>224</v>
      </c>
      <c r="TEU78" s="8">
        <v>11968</v>
      </c>
      <c r="TEV78" s="9" t="s">
        <v>243</v>
      </c>
      <c r="TEW78" s="10">
        <v>89</v>
      </c>
      <c r="TEX78" s="11" t="s">
        <v>256</v>
      </c>
      <c r="TEY78" s="11" t="s">
        <v>220</v>
      </c>
      <c r="TEZ78" s="11" t="s">
        <v>100</v>
      </c>
      <c r="TFA78" s="2" t="s">
        <v>105</v>
      </c>
      <c r="TFB78" s="11" t="s">
        <v>224</v>
      </c>
      <c r="TFC78" s="8">
        <v>11968</v>
      </c>
      <c r="TFD78" s="9" t="s">
        <v>243</v>
      </c>
      <c r="TFE78" s="10">
        <v>89</v>
      </c>
      <c r="TFF78" s="11" t="s">
        <v>256</v>
      </c>
      <c r="TFG78" s="11" t="s">
        <v>220</v>
      </c>
      <c r="TFH78" s="11" t="s">
        <v>100</v>
      </c>
      <c r="TFI78" s="2" t="s">
        <v>105</v>
      </c>
      <c r="TFJ78" s="11" t="s">
        <v>224</v>
      </c>
      <c r="TFK78" s="8">
        <v>11968</v>
      </c>
      <c r="TFL78" s="9" t="s">
        <v>243</v>
      </c>
      <c r="TFM78" s="10">
        <v>89</v>
      </c>
      <c r="TFN78" s="11" t="s">
        <v>256</v>
      </c>
      <c r="TFO78" s="11" t="s">
        <v>220</v>
      </c>
      <c r="TFP78" s="11" t="s">
        <v>100</v>
      </c>
      <c r="TFQ78" s="2" t="s">
        <v>105</v>
      </c>
      <c r="TFR78" s="11" t="s">
        <v>224</v>
      </c>
      <c r="TFS78" s="8">
        <v>11968</v>
      </c>
      <c r="TFT78" s="9" t="s">
        <v>243</v>
      </c>
      <c r="TFU78" s="10">
        <v>89</v>
      </c>
      <c r="TFV78" s="11" t="s">
        <v>256</v>
      </c>
      <c r="TFW78" s="11" t="s">
        <v>220</v>
      </c>
      <c r="TFX78" s="11" t="s">
        <v>100</v>
      </c>
      <c r="TFY78" s="2" t="s">
        <v>105</v>
      </c>
      <c r="TFZ78" s="11" t="s">
        <v>224</v>
      </c>
      <c r="TGA78" s="8">
        <v>11968</v>
      </c>
      <c r="TGB78" s="9" t="s">
        <v>243</v>
      </c>
      <c r="TGC78" s="10">
        <v>89</v>
      </c>
      <c r="TGD78" s="11" t="s">
        <v>256</v>
      </c>
      <c r="TGE78" s="11" t="s">
        <v>220</v>
      </c>
      <c r="TGF78" s="11" t="s">
        <v>100</v>
      </c>
      <c r="TGG78" s="2" t="s">
        <v>105</v>
      </c>
      <c r="TGH78" s="11" t="s">
        <v>224</v>
      </c>
      <c r="TGI78" s="8">
        <v>11968</v>
      </c>
      <c r="TGJ78" s="9" t="s">
        <v>243</v>
      </c>
      <c r="TGK78" s="10">
        <v>89</v>
      </c>
      <c r="TGL78" s="11" t="s">
        <v>256</v>
      </c>
      <c r="TGM78" s="11" t="s">
        <v>220</v>
      </c>
      <c r="TGN78" s="11" t="s">
        <v>100</v>
      </c>
      <c r="TGO78" s="2" t="s">
        <v>105</v>
      </c>
      <c r="TGP78" s="11" t="s">
        <v>224</v>
      </c>
      <c r="TGQ78" s="8">
        <v>11968</v>
      </c>
      <c r="TGR78" s="9" t="s">
        <v>243</v>
      </c>
      <c r="TGS78" s="10">
        <v>89</v>
      </c>
      <c r="TGT78" s="11" t="s">
        <v>256</v>
      </c>
      <c r="TGU78" s="11" t="s">
        <v>220</v>
      </c>
      <c r="TGV78" s="11" t="s">
        <v>100</v>
      </c>
      <c r="TGW78" s="2" t="s">
        <v>105</v>
      </c>
      <c r="TGX78" s="11" t="s">
        <v>224</v>
      </c>
      <c r="TGY78" s="8">
        <v>11968</v>
      </c>
      <c r="TGZ78" s="9" t="s">
        <v>243</v>
      </c>
      <c r="THA78" s="10">
        <v>89</v>
      </c>
      <c r="THB78" s="11" t="s">
        <v>256</v>
      </c>
      <c r="THC78" s="11" t="s">
        <v>220</v>
      </c>
      <c r="THD78" s="11" t="s">
        <v>100</v>
      </c>
      <c r="THE78" s="2" t="s">
        <v>105</v>
      </c>
      <c r="THF78" s="11" t="s">
        <v>224</v>
      </c>
      <c r="THG78" s="8">
        <v>11968</v>
      </c>
      <c r="THH78" s="9" t="s">
        <v>243</v>
      </c>
      <c r="THI78" s="10">
        <v>89</v>
      </c>
      <c r="THJ78" s="11" t="s">
        <v>256</v>
      </c>
      <c r="THK78" s="11" t="s">
        <v>220</v>
      </c>
      <c r="THL78" s="11" t="s">
        <v>100</v>
      </c>
      <c r="THM78" s="2" t="s">
        <v>105</v>
      </c>
      <c r="THN78" s="11" t="s">
        <v>224</v>
      </c>
      <c r="THO78" s="8">
        <v>11968</v>
      </c>
      <c r="THP78" s="9" t="s">
        <v>243</v>
      </c>
      <c r="THQ78" s="10">
        <v>89</v>
      </c>
      <c r="THR78" s="11" t="s">
        <v>256</v>
      </c>
      <c r="THS78" s="11" t="s">
        <v>220</v>
      </c>
      <c r="THT78" s="11" t="s">
        <v>100</v>
      </c>
      <c r="THU78" s="2" t="s">
        <v>105</v>
      </c>
      <c r="THV78" s="11" t="s">
        <v>224</v>
      </c>
      <c r="THW78" s="8">
        <v>11968</v>
      </c>
      <c r="THX78" s="9" t="s">
        <v>243</v>
      </c>
      <c r="THY78" s="10">
        <v>89</v>
      </c>
      <c r="THZ78" s="11" t="s">
        <v>256</v>
      </c>
      <c r="TIA78" s="11" t="s">
        <v>220</v>
      </c>
      <c r="TIB78" s="11" t="s">
        <v>100</v>
      </c>
      <c r="TIC78" s="2" t="s">
        <v>105</v>
      </c>
      <c r="TID78" s="11" t="s">
        <v>224</v>
      </c>
      <c r="TIE78" s="8">
        <v>11968</v>
      </c>
      <c r="TIF78" s="9" t="s">
        <v>243</v>
      </c>
      <c r="TIG78" s="10">
        <v>89</v>
      </c>
      <c r="TIH78" s="11" t="s">
        <v>256</v>
      </c>
      <c r="TII78" s="11" t="s">
        <v>220</v>
      </c>
      <c r="TIJ78" s="11" t="s">
        <v>100</v>
      </c>
      <c r="TIK78" s="2" t="s">
        <v>105</v>
      </c>
      <c r="TIL78" s="11" t="s">
        <v>224</v>
      </c>
      <c r="TIM78" s="8">
        <v>11968</v>
      </c>
      <c r="TIN78" s="9" t="s">
        <v>243</v>
      </c>
      <c r="TIO78" s="10">
        <v>89</v>
      </c>
      <c r="TIP78" s="11" t="s">
        <v>256</v>
      </c>
      <c r="TIQ78" s="11" t="s">
        <v>220</v>
      </c>
      <c r="TIR78" s="11" t="s">
        <v>100</v>
      </c>
      <c r="TIS78" s="2" t="s">
        <v>105</v>
      </c>
      <c r="TIT78" s="11" t="s">
        <v>224</v>
      </c>
      <c r="TIU78" s="8">
        <v>11968</v>
      </c>
      <c r="TIV78" s="9" t="s">
        <v>243</v>
      </c>
      <c r="TIW78" s="10">
        <v>89</v>
      </c>
      <c r="TIX78" s="11" t="s">
        <v>256</v>
      </c>
      <c r="TIY78" s="11" t="s">
        <v>220</v>
      </c>
      <c r="TIZ78" s="11" t="s">
        <v>100</v>
      </c>
      <c r="TJA78" s="2" t="s">
        <v>105</v>
      </c>
      <c r="TJB78" s="11" t="s">
        <v>224</v>
      </c>
      <c r="TJC78" s="8">
        <v>11968</v>
      </c>
      <c r="TJD78" s="9" t="s">
        <v>243</v>
      </c>
      <c r="TJE78" s="10">
        <v>89</v>
      </c>
      <c r="TJF78" s="11" t="s">
        <v>256</v>
      </c>
      <c r="TJG78" s="11" t="s">
        <v>220</v>
      </c>
      <c r="TJH78" s="11" t="s">
        <v>100</v>
      </c>
      <c r="TJI78" s="2" t="s">
        <v>105</v>
      </c>
      <c r="TJJ78" s="11" t="s">
        <v>224</v>
      </c>
      <c r="TJK78" s="8">
        <v>11968</v>
      </c>
      <c r="TJL78" s="9" t="s">
        <v>243</v>
      </c>
      <c r="TJM78" s="10">
        <v>89</v>
      </c>
      <c r="TJN78" s="11" t="s">
        <v>256</v>
      </c>
      <c r="TJO78" s="11" t="s">
        <v>220</v>
      </c>
      <c r="TJP78" s="11" t="s">
        <v>100</v>
      </c>
      <c r="TJQ78" s="2" t="s">
        <v>105</v>
      </c>
      <c r="TJR78" s="11" t="s">
        <v>224</v>
      </c>
      <c r="TJS78" s="8">
        <v>11968</v>
      </c>
      <c r="TJT78" s="9" t="s">
        <v>243</v>
      </c>
      <c r="TJU78" s="10">
        <v>89</v>
      </c>
      <c r="TJV78" s="11" t="s">
        <v>256</v>
      </c>
      <c r="TJW78" s="11" t="s">
        <v>220</v>
      </c>
      <c r="TJX78" s="11" t="s">
        <v>100</v>
      </c>
      <c r="TJY78" s="2" t="s">
        <v>105</v>
      </c>
      <c r="TJZ78" s="11" t="s">
        <v>224</v>
      </c>
      <c r="TKA78" s="8">
        <v>11968</v>
      </c>
      <c r="TKB78" s="9" t="s">
        <v>243</v>
      </c>
      <c r="TKC78" s="10">
        <v>89</v>
      </c>
      <c r="TKD78" s="11" t="s">
        <v>256</v>
      </c>
      <c r="TKE78" s="11" t="s">
        <v>220</v>
      </c>
      <c r="TKF78" s="11" t="s">
        <v>100</v>
      </c>
      <c r="TKG78" s="2" t="s">
        <v>105</v>
      </c>
      <c r="TKH78" s="11" t="s">
        <v>224</v>
      </c>
      <c r="TKI78" s="8">
        <v>11968</v>
      </c>
      <c r="TKJ78" s="9" t="s">
        <v>243</v>
      </c>
      <c r="TKK78" s="10">
        <v>89</v>
      </c>
      <c r="TKL78" s="11" t="s">
        <v>256</v>
      </c>
      <c r="TKM78" s="11" t="s">
        <v>220</v>
      </c>
      <c r="TKN78" s="11" t="s">
        <v>100</v>
      </c>
      <c r="TKO78" s="2" t="s">
        <v>105</v>
      </c>
      <c r="TKP78" s="11" t="s">
        <v>224</v>
      </c>
      <c r="TKQ78" s="8">
        <v>11968</v>
      </c>
      <c r="TKR78" s="9" t="s">
        <v>243</v>
      </c>
      <c r="TKS78" s="10">
        <v>89</v>
      </c>
      <c r="TKT78" s="11" t="s">
        <v>256</v>
      </c>
      <c r="TKU78" s="11" t="s">
        <v>220</v>
      </c>
      <c r="TKV78" s="11" t="s">
        <v>100</v>
      </c>
      <c r="TKW78" s="2" t="s">
        <v>105</v>
      </c>
      <c r="TKX78" s="11" t="s">
        <v>224</v>
      </c>
      <c r="TKY78" s="8">
        <v>11968</v>
      </c>
      <c r="TKZ78" s="9" t="s">
        <v>243</v>
      </c>
      <c r="TLA78" s="10">
        <v>89</v>
      </c>
      <c r="TLB78" s="11" t="s">
        <v>256</v>
      </c>
      <c r="TLC78" s="11" t="s">
        <v>220</v>
      </c>
      <c r="TLD78" s="11" t="s">
        <v>100</v>
      </c>
      <c r="TLE78" s="2" t="s">
        <v>105</v>
      </c>
      <c r="TLF78" s="11" t="s">
        <v>224</v>
      </c>
      <c r="TLG78" s="8">
        <v>11968</v>
      </c>
      <c r="TLH78" s="9" t="s">
        <v>243</v>
      </c>
      <c r="TLI78" s="10">
        <v>89</v>
      </c>
      <c r="TLJ78" s="11" t="s">
        <v>256</v>
      </c>
      <c r="TLK78" s="11" t="s">
        <v>220</v>
      </c>
      <c r="TLL78" s="11" t="s">
        <v>100</v>
      </c>
      <c r="TLM78" s="2" t="s">
        <v>105</v>
      </c>
      <c r="TLN78" s="11" t="s">
        <v>224</v>
      </c>
      <c r="TLO78" s="8">
        <v>11968</v>
      </c>
      <c r="TLP78" s="9" t="s">
        <v>243</v>
      </c>
      <c r="TLQ78" s="10">
        <v>89</v>
      </c>
      <c r="TLR78" s="11" t="s">
        <v>256</v>
      </c>
      <c r="TLS78" s="11" t="s">
        <v>220</v>
      </c>
      <c r="TLT78" s="11" t="s">
        <v>100</v>
      </c>
      <c r="TLU78" s="2" t="s">
        <v>105</v>
      </c>
      <c r="TLV78" s="11" t="s">
        <v>224</v>
      </c>
      <c r="TLW78" s="8">
        <v>11968</v>
      </c>
      <c r="TLX78" s="9" t="s">
        <v>243</v>
      </c>
      <c r="TLY78" s="10">
        <v>89</v>
      </c>
      <c r="TLZ78" s="11" t="s">
        <v>256</v>
      </c>
      <c r="TMA78" s="11" t="s">
        <v>220</v>
      </c>
      <c r="TMB78" s="11" t="s">
        <v>100</v>
      </c>
      <c r="TMC78" s="2" t="s">
        <v>105</v>
      </c>
      <c r="TMD78" s="11" t="s">
        <v>224</v>
      </c>
      <c r="TME78" s="8">
        <v>11968</v>
      </c>
      <c r="TMF78" s="9" t="s">
        <v>243</v>
      </c>
      <c r="TMG78" s="10">
        <v>89</v>
      </c>
      <c r="TMH78" s="11" t="s">
        <v>256</v>
      </c>
      <c r="TMI78" s="11" t="s">
        <v>220</v>
      </c>
      <c r="TMJ78" s="11" t="s">
        <v>100</v>
      </c>
      <c r="TMK78" s="2" t="s">
        <v>105</v>
      </c>
      <c r="TML78" s="11" t="s">
        <v>224</v>
      </c>
      <c r="TMM78" s="8">
        <v>11968</v>
      </c>
      <c r="TMN78" s="9" t="s">
        <v>243</v>
      </c>
      <c r="TMO78" s="10">
        <v>89</v>
      </c>
      <c r="TMP78" s="11" t="s">
        <v>256</v>
      </c>
      <c r="TMQ78" s="11" t="s">
        <v>220</v>
      </c>
      <c r="TMR78" s="11" t="s">
        <v>100</v>
      </c>
      <c r="TMS78" s="2" t="s">
        <v>105</v>
      </c>
      <c r="TMT78" s="11" t="s">
        <v>224</v>
      </c>
      <c r="TMU78" s="8">
        <v>11968</v>
      </c>
      <c r="TMV78" s="9" t="s">
        <v>243</v>
      </c>
      <c r="TMW78" s="10">
        <v>89</v>
      </c>
      <c r="TMX78" s="11" t="s">
        <v>256</v>
      </c>
      <c r="TMY78" s="11" t="s">
        <v>220</v>
      </c>
      <c r="TMZ78" s="11" t="s">
        <v>100</v>
      </c>
      <c r="TNA78" s="2" t="s">
        <v>105</v>
      </c>
      <c r="TNB78" s="11" t="s">
        <v>224</v>
      </c>
      <c r="TNC78" s="8">
        <v>11968</v>
      </c>
      <c r="TND78" s="9" t="s">
        <v>243</v>
      </c>
      <c r="TNE78" s="10">
        <v>89</v>
      </c>
      <c r="TNF78" s="11" t="s">
        <v>256</v>
      </c>
      <c r="TNG78" s="11" t="s">
        <v>220</v>
      </c>
      <c r="TNH78" s="11" t="s">
        <v>100</v>
      </c>
      <c r="TNI78" s="2" t="s">
        <v>105</v>
      </c>
      <c r="TNJ78" s="11" t="s">
        <v>224</v>
      </c>
      <c r="TNK78" s="8">
        <v>11968</v>
      </c>
      <c r="TNL78" s="9" t="s">
        <v>243</v>
      </c>
      <c r="TNM78" s="10">
        <v>89</v>
      </c>
      <c r="TNN78" s="11" t="s">
        <v>256</v>
      </c>
      <c r="TNO78" s="11" t="s">
        <v>220</v>
      </c>
      <c r="TNP78" s="11" t="s">
        <v>100</v>
      </c>
      <c r="TNQ78" s="2" t="s">
        <v>105</v>
      </c>
      <c r="TNR78" s="11" t="s">
        <v>224</v>
      </c>
      <c r="TNS78" s="8">
        <v>11968</v>
      </c>
      <c r="TNT78" s="9" t="s">
        <v>243</v>
      </c>
      <c r="TNU78" s="10">
        <v>89</v>
      </c>
      <c r="TNV78" s="11" t="s">
        <v>256</v>
      </c>
      <c r="TNW78" s="11" t="s">
        <v>220</v>
      </c>
      <c r="TNX78" s="11" t="s">
        <v>100</v>
      </c>
      <c r="TNY78" s="2" t="s">
        <v>105</v>
      </c>
      <c r="TNZ78" s="11" t="s">
        <v>224</v>
      </c>
      <c r="TOA78" s="8">
        <v>11968</v>
      </c>
      <c r="TOB78" s="9" t="s">
        <v>243</v>
      </c>
      <c r="TOC78" s="10">
        <v>89</v>
      </c>
      <c r="TOD78" s="11" t="s">
        <v>256</v>
      </c>
      <c r="TOE78" s="11" t="s">
        <v>220</v>
      </c>
      <c r="TOF78" s="11" t="s">
        <v>100</v>
      </c>
      <c r="TOG78" s="2" t="s">
        <v>105</v>
      </c>
      <c r="TOH78" s="11" t="s">
        <v>224</v>
      </c>
      <c r="TOI78" s="8">
        <v>11968</v>
      </c>
      <c r="TOJ78" s="9" t="s">
        <v>243</v>
      </c>
      <c r="TOK78" s="10">
        <v>89</v>
      </c>
      <c r="TOL78" s="11" t="s">
        <v>256</v>
      </c>
      <c r="TOM78" s="11" t="s">
        <v>220</v>
      </c>
      <c r="TON78" s="11" t="s">
        <v>100</v>
      </c>
      <c r="TOO78" s="2" t="s">
        <v>105</v>
      </c>
      <c r="TOP78" s="11" t="s">
        <v>224</v>
      </c>
      <c r="TOQ78" s="8">
        <v>11968</v>
      </c>
      <c r="TOR78" s="9" t="s">
        <v>243</v>
      </c>
      <c r="TOS78" s="10">
        <v>89</v>
      </c>
      <c r="TOT78" s="11" t="s">
        <v>256</v>
      </c>
      <c r="TOU78" s="11" t="s">
        <v>220</v>
      </c>
      <c r="TOV78" s="11" t="s">
        <v>100</v>
      </c>
      <c r="TOW78" s="2" t="s">
        <v>105</v>
      </c>
      <c r="TOX78" s="11" t="s">
        <v>224</v>
      </c>
      <c r="TOY78" s="8">
        <v>11968</v>
      </c>
      <c r="TOZ78" s="9" t="s">
        <v>243</v>
      </c>
      <c r="TPA78" s="10">
        <v>89</v>
      </c>
      <c r="TPB78" s="11" t="s">
        <v>256</v>
      </c>
      <c r="TPC78" s="11" t="s">
        <v>220</v>
      </c>
      <c r="TPD78" s="11" t="s">
        <v>100</v>
      </c>
      <c r="TPE78" s="2" t="s">
        <v>105</v>
      </c>
      <c r="TPF78" s="11" t="s">
        <v>224</v>
      </c>
      <c r="TPG78" s="8">
        <v>11968</v>
      </c>
      <c r="TPH78" s="9" t="s">
        <v>243</v>
      </c>
      <c r="TPI78" s="10">
        <v>89</v>
      </c>
      <c r="TPJ78" s="11" t="s">
        <v>256</v>
      </c>
      <c r="TPK78" s="11" t="s">
        <v>220</v>
      </c>
      <c r="TPL78" s="11" t="s">
        <v>100</v>
      </c>
      <c r="TPM78" s="2" t="s">
        <v>105</v>
      </c>
      <c r="TPN78" s="11" t="s">
        <v>224</v>
      </c>
      <c r="TPO78" s="8">
        <v>11968</v>
      </c>
      <c r="TPP78" s="9" t="s">
        <v>243</v>
      </c>
      <c r="TPQ78" s="10">
        <v>89</v>
      </c>
      <c r="TPR78" s="11" t="s">
        <v>256</v>
      </c>
      <c r="TPS78" s="11" t="s">
        <v>220</v>
      </c>
      <c r="TPT78" s="11" t="s">
        <v>100</v>
      </c>
      <c r="TPU78" s="2" t="s">
        <v>105</v>
      </c>
      <c r="TPV78" s="11" t="s">
        <v>224</v>
      </c>
      <c r="TPW78" s="8">
        <v>11968</v>
      </c>
      <c r="TPX78" s="9" t="s">
        <v>243</v>
      </c>
      <c r="TPY78" s="10">
        <v>89</v>
      </c>
      <c r="TPZ78" s="11" t="s">
        <v>256</v>
      </c>
      <c r="TQA78" s="11" t="s">
        <v>220</v>
      </c>
      <c r="TQB78" s="11" t="s">
        <v>100</v>
      </c>
      <c r="TQC78" s="2" t="s">
        <v>105</v>
      </c>
      <c r="TQD78" s="11" t="s">
        <v>224</v>
      </c>
      <c r="TQE78" s="8">
        <v>11968</v>
      </c>
      <c r="TQF78" s="9" t="s">
        <v>243</v>
      </c>
      <c r="TQG78" s="10">
        <v>89</v>
      </c>
      <c r="TQH78" s="11" t="s">
        <v>256</v>
      </c>
      <c r="TQI78" s="11" t="s">
        <v>220</v>
      </c>
      <c r="TQJ78" s="11" t="s">
        <v>100</v>
      </c>
      <c r="TQK78" s="2" t="s">
        <v>105</v>
      </c>
      <c r="TQL78" s="11" t="s">
        <v>224</v>
      </c>
      <c r="TQM78" s="8">
        <v>11968</v>
      </c>
      <c r="TQN78" s="9" t="s">
        <v>243</v>
      </c>
      <c r="TQO78" s="10">
        <v>89</v>
      </c>
      <c r="TQP78" s="11" t="s">
        <v>256</v>
      </c>
      <c r="TQQ78" s="11" t="s">
        <v>220</v>
      </c>
      <c r="TQR78" s="11" t="s">
        <v>100</v>
      </c>
      <c r="TQS78" s="2" t="s">
        <v>105</v>
      </c>
      <c r="TQT78" s="11" t="s">
        <v>224</v>
      </c>
      <c r="TQU78" s="8">
        <v>11968</v>
      </c>
      <c r="TQV78" s="9" t="s">
        <v>243</v>
      </c>
      <c r="TQW78" s="10">
        <v>89</v>
      </c>
      <c r="TQX78" s="11" t="s">
        <v>256</v>
      </c>
      <c r="TQY78" s="11" t="s">
        <v>220</v>
      </c>
      <c r="TQZ78" s="11" t="s">
        <v>100</v>
      </c>
      <c r="TRA78" s="2" t="s">
        <v>105</v>
      </c>
      <c r="TRB78" s="11" t="s">
        <v>224</v>
      </c>
      <c r="TRC78" s="8">
        <v>11968</v>
      </c>
      <c r="TRD78" s="9" t="s">
        <v>243</v>
      </c>
      <c r="TRE78" s="10">
        <v>89</v>
      </c>
      <c r="TRF78" s="11" t="s">
        <v>256</v>
      </c>
      <c r="TRG78" s="11" t="s">
        <v>220</v>
      </c>
      <c r="TRH78" s="11" t="s">
        <v>100</v>
      </c>
      <c r="TRI78" s="2" t="s">
        <v>105</v>
      </c>
      <c r="TRJ78" s="11" t="s">
        <v>224</v>
      </c>
      <c r="TRK78" s="8">
        <v>11968</v>
      </c>
      <c r="TRL78" s="9" t="s">
        <v>243</v>
      </c>
      <c r="TRM78" s="10">
        <v>89</v>
      </c>
      <c r="TRN78" s="11" t="s">
        <v>256</v>
      </c>
      <c r="TRO78" s="11" t="s">
        <v>220</v>
      </c>
      <c r="TRP78" s="11" t="s">
        <v>100</v>
      </c>
      <c r="TRQ78" s="2" t="s">
        <v>105</v>
      </c>
      <c r="TRR78" s="11" t="s">
        <v>224</v>
      </c>
      <c r="TRS78" s="8">
        <v>11968</v>
      </c>
      <c r="TRT78" s="9" t="s">
        <v>243</v>
      </c>
      <c r="TRU78" s="10">
        <v>89</v>
      </c>
      <c r="TRV78" s="11" t="s">
        <v>256</v>
      </c>
      <c r="TRW78" s="11" t="s">
        <v>220</v>
      </c>
      <c r="TRX78" s="11" t="s">
        <v>100</v>
      </c>
      <c r="TRY78" s="2" t="s">
        <v>105</v>
      </c>
      <c r="TRZ78" s="11" t="s">
        <v>224</v>
      </c>
      <c r="TSA78" s="8">
        <v>11968</v>
      </c>
      <c r="TSB78" s="9" t="s">
        <v>243</v>
      </c>
      <c r="TSC78" s="10">
        <v>89</v>
      </c>
      <c r="TSD78" s="11" t="s">
        <v>256</v>
      </c>
      <c r="TSE78" s="11" t="s">
        <v>220</v>
      </c>
      <c r="TSF78" s="11" t="s">
        <v>100</v>
      </c>
      <c r="TSG78" s="2" t="s">
        <v>105</v>
      </c>
      <c r="TSH78" s="11" t="s">
        <v>224</v>
      </c>
      <c r="TSI78" s="8">
        <v>11968</v>
      </c>
      <c r="TSJ78" s="9" t="s">
        <v>243</v>
      </c>
      <c r="TSK78" s="10">
        <v>89</v>
      </c>
      <c r="TSL78" s="11" t="s">
        <v>256</v>
      </c>
      <c r="TSM78" s="11" t="s">
        <v>220</v>
      </c>
      <c r="TSN78" s="11" t="s">
        <v>100</v>
      </c>
      <c r="TSO78" s="2" t="s">
        <v>105</v>
      </c>
      <c r="TSP78" s="11" t="s">
        <v>224</v>
      </c>
      <c r="TSQ78" s="8">
        <v>11968</v>
      </c>
      <c r="TSR78" s="9" t="s">
        <v>243</v>
      </c>
      <c r="TSS78" s="10">
        <v>89</v>
      </c>
      <c r="TST78" s="11" t="s">
        <v>256</v>
      </c>
      <c r="TSU78" s="11" t="s">
        <v>220</v>
      </c>
      <c r="TSV78" s="11" t="s">
        <v>100</v>
      </c>
      <c r="TSW78" s="2" t="s">
        <v>105</v>
      </c>
      <c r="TSX78" s="11" t="s">
        <v>224</v>
      </c>
      <c r="TSY78" s="8">
        <v>11968</v>
      </c>
      <c r="TSZ78" s="9" t="s">
        <v>243</v>
      </c>
      <c r="TTA78" s="10">
        <v>89</v>
      </c>
      <c r="TTB78" s="11" t="s">
        <v>256</v>
      </c>
      <c r="TTC78" s="11" t="s">
        <v>220</v>
      </c>
      <c r="TTD78" s="11" t="s">
        <v>100</v>
      </c>
      <c r="TTE78" s="2" t="s">
        <v>105</v>
      </c>
      <c r="TTF78" s="11" t="s">
        <v>224</v>
      </c>
      <c r="TTG78" s="8">
        <v>11968</v>
      </c>
      <c r="TTH78" s="9" t="s">
        <v>243</v>
      </c>
      <c r="TTI78" s="10">
        <v>89</v>
      </c>
      <c r="TTJ78" s="11" t="s">
        <v>256</v>
      </c>
      <c r="TTK78" s="11" t="s">
        <v>220</v>
      </c>
      <c r="TTL78" s="11" t="s">
        <v>100</v>
      </c>
      <c r="TTM78" s="2" t="s">
        <v>105</v>
      </c>
      <c r="TTN78" s="11" t="s">
        <v>224</v>
      </c>
      <c r="TTO78" s="8">
        <v>11968</v>
      </c>
      <c r="TTP78" s="9" t="s">
        <v>243</v>
      </c>
      <c r="TTQ78" s="10">
        <v>89</v>
      </c>
      <c r="TTR78" s="11" t="s">
        <v>256</v>
      </c>
      <c r="TTS78" s="11" t="s">
        <v>220</v>
      </c>
      <c r="TTT78" s="11" t="s">
        <v>100</v>
      </c>
      <c r="TTU78" s="2" t="s">
        <v>105</v>
      </c>
      <c r="TTV78" s="11" t="s">
        <v>224</v>
      </c>
      <c r="TTW78" s="8">
        <v>11968</v>
      </c>
      <c r="TTX78" s="9" t="s">
        <v>243</v>
      </c>
      <c r="TTY78" s="10">
        <v>89</v>
      </c>
      <c r="TTZ78" s="11" t="s">
        <v>256</v>
      </c>
      <c r="TUA78" s="11" t="s">
        <v>220</v>
      </c>
      <c r="TUB78" s="11" t="s">
        <v>100</v>
      </c>
      <c r="TUC78" s="2" t="s">
        <v>105</v>
      </c>
      <c r="TUD78" s="11" t="s">
        <v>224</v>
      </c>
      <c r="TUE78" s="8">
        <v>11968</v>
      </c>
      <c r="TUF78" s="9" t="s">
        <v>243</v>
      </c>
      <c r="TUG78" s="10">
        <v>89</v>
      </c>
      <c r="TUH78" s="11" t="s">
        <v>256</v>
      </c>
      <c r="TUI78" s="11" t="s">
        <v>220</v>
      </c>
      <c r="TUJ78" s="11" t="s">
        <v>100</v>
      </c>
      <c r="TUK78" s="2" t="s">
        <v>105</v>
      </c>
      <c r="TUL78" s="11" t="s">
        <v>224</v>
      </c>
      <c r="TUM78" s="8">
        <v>11968</v>
      </c>
      <c r="TUN78" s="9" t="s">
        <v>243</v>
      </c>
      <c r="TUO78" s="10">
        <v>89</v>
      </c>
      <c r="TUP78" s="11" t="s">
        <v>256</v>
      </c>
      <c r="TUQ78" s="11" t="s">
        <v>220</v>
      </c>
      <c r="TUR78" s="11" t="s">
        <v>100</v>
      </c>
      <c r="TUS78" s="2" t="s">
        <v>105</v>
      </c>
      <c r="TUT78" s="11" t="s">
        <v>224</v>
      </c>
      <c r="TUU78" s="8">
        <v>11968</v>
      </c>
      <c r="TUV78" s="9" t="s">
        <v>243</v>
      </c>
      <c r="TUW78" s="10">
        <v>89</v>
      </c>
      <c r="TUX78" s="11" t="s">
        <v>256</v>
      </c>
      <c r="TUY78" s="11" t="s">
        <v>220</v>
      </c>
      <c r="TUZ78" s="11" t="s">
        <v>100</v>
      </c>
      <c r="TVA78" s="2" t="s">
        <v>105</v>
      </c>
      <c r="TVB78" s="11" t="s">
        <v>224</v>
      </c>
      <c r="TVC78" s="8">
        <v>11968</v>
      </c>
      <c r="TVD78" s="9" t="s">
        <v>243</v>
      </c>
      <c r="TVE78" s="10">
        <v>89</v>
      </c>
      <c r="TVF78" s="11" t="s">
        <v>256</v>
      </c>
      <c r="TVG78" s="11" t="s">
        <v>220</v>
      </c>
      <c r="TVH78" s="11" t="s">
        <v>100</v>
      </c>
      <c r="TVI78" s="2" t="s">
        <v>105</v>
      </c>
      <c r="TVJ78" s="11" t="s">
        <v>224</v>
      </c>
      <c r="TVK78" s="8">
        <v>11968</v>
      </c>
      <c r="TVL78" s="9" t="s">
        <v>243</v>
      </c>
      <c r="TVM78" s="10">
        <v>89</v>
      </c>
      <c r="TVN78" s="11" t="s">
        <v>256</v>
      </c>
      <c r="TVO78" s="11" t="s">
        <v>220</v>
      </c>
      <c r="TVP78" s="11" t="s">
        <v>100</v>
      </c>
      <c r="TVQ78" s="2" t="s">
        <v>105</v>
      </c>
      <c r="TVR78" s="11" t="s">
        <v>224</v>
      </c>
      <c r="TVS78" s="8">
        <v>11968</v>
      </c>
      <c r="TVT78" s="9" t="s">
        <v>243</v>
      </c>
      <c r="TVU78" s="10">
        <v>89</v>
      </c>
      <c r="TVV78" s="11" t="s">
        <v>256</v>
      </c>
      <c r="TVW78" s="11" t="s">
        <v>220</v>
      </c>
      <c r="TVX78" s="11" t="s">
        <v>100</v>
      </c>
      <c r="TVY78" s="2" t="s">
        <v>105</v>
      </c>
      <c r="TVZ78" s="11" t="s">
        <v>224</v>
      </c>
      <c r="TWA78" s="8">
        <v>11968</v>
      </c>
      <c r="TWB78" s="9" t="s">
        <v>243</v>
      </c>
      <c r="TWC78" s="10">
        <v>89</v>
      </c>
      <c r="TWD78" s="11" t="s">
        <v>256</v>
      </c>
      <c r="TWE78" s="11" t="s">
        <v>220</v>
      </c>
      <c r="TWF78" s="11" t="s">
        <v>100</v>
      </c>
      <c r="TWG78" s="2" t="s">
        <v>105</v>
      </c>
      <c r="TWH78" s="11" t="s">
        <v>224</v>
      </c>
      <c r="TWI78" s="8">
        <v>11968</v>
      </c>
      <c r="TWJ78" s="9" t="s">
        <v>243</v>
      </c>
      <c r="TWK78" s="10">
        <v>89</v>
      </c>
      <c r="TWL78" s="11" t="s">
        <v>256</v>
      </c>
      <c r="TWM78" s="11" t="s">
        <v>220</v>
      </c>
      <c r="TWN78" s="11" t="s">
        <v>100</v>
      </c>
      <c r="TWO78" s="2" t="s">
        <v>105</v>
      </c>
      <c r="TWP78" s="11" t="s">
        <v>224</v>
      </c>
      <c r="TWQ78" s="8">
        <v>11968</v>
      </c>
      <c r="TWR78" s="9" t="s">
        <v>243</v>
      </c>
      <c r="TWS78" s="10">
        <v>89</v>
      </c>
      <c r="TWT78" s="11" t="s">
        <v>256</v>
      </c>
      <c r="TWU78" s="11" t="s">
        <v>220</v>
      </c>
      <c r="TWV78" s="11" t="s">
        <v>100</v>
      </c>
      <c r="TWW78" s="2" t="s">
        <v>105</v>
      </c>
      <c r="TWX78" s="11" t="s">
        <v>224</v>
      </c>
      <c r="TWY78" s="8">
        <v>11968</v>
      </c>
      <c r="TWZ78" s="9" t="s">
        <v>243</v>
      </c>
      <c r="TXA78" s="10">
        <v>89</v>
      </c>
      <c r="TXB78" s="11" t="s">
        <v>256</v>
      </c>
      <c r="TXC78" s="11" t="s">
        <v>220</v>
      </c>
      <c r="TXD78" s="11" t="s">
        <v>100</v>
      </c>
      <c r="TXE78" s="2" t="s">
        <v>105</v>
      </c>
      <c r="TXF78" s="11" t="s">
        <v>224</v>
      </c>
      <c r="TXG78" s="8">
        <v>11968</v>
      </c>
      <c r="TXH78" s="9" t="s">
        <v>243</v>
      </c>
      <c r="TXI78" s="10">
        <v>89</v>
      </c>
      <c r="TXJ78" s="11" t="s">
        <v>256</v>
      </c>
      <c r="TXK78" s="11" t="s">
        <v>220</v>
      </c>
      <c r="TXL78" s="11" t="s">
        <v>100</v>
      </c>
      <c r="TXM78" s="2" t="s">
        <v>105</v>
      </c>
      <c r="TXN78" s="11" t="s">
        <v>224</v>
      </c>
      <c r="TXO78" s="8">
        <v>11968</v>
      </c>
      <c r="TXP78" s="9" t="s">
        <v>243</v>
      </c>
      <c r="TXQ78" s="10">
        <v>89</v>
      </c>
      <c r="TXR78" s="11" t="s">
        <v>256</v>
      </c>
      <c r="TXS78" s="11" t="s">
        <v>220</v>
      </c>
      <c r="TXT78" s="11" t="s">
        <v>100</v>
      </c>
      <c r="TXU78" s="2" t="s">
        <v>105</v>
      </c>
      <c r="TXV78" s="11" t="s">
        <v>224</v>
      </c>
      <c r="TXW78" s="8">
        <v>11968</v>
      </c>
      <c r="TXX78" s="9" t="s">
        <v>243</v>
      </c>
      <c r="TXY78" s="10">
        <v>89</v>
      </c>
      <c r="TXZ78" s="11" t="s">
        <v>256</v>
      </c>
      <c r="TYA78" s="11" t="s">
        <v>220</v>
      </c>
      <c r="TYB78" s="11" t="s">
        <v>100</v>
      </c>
      <c r="TYC78" s="2" t="s">
        <v>105</v>
      </c>
      <c r="TYD78" s="11" t="s">
        <v>224</v>
      </c>
      <c r="TYE78" s="8">
        <v>11968</v>
      </c>
      <c r="TYF78" s="9" t="s">
        <v>243</v>
      </c>
      <c r="TYG78" s="10">
        <v>89</v>
      </c>
      <c r="TYH78" s="11" t="s">
        <v>256</v>
      </c>
      <c r="TYI78" s="11" t="s">
        <v>220</v>
      </c>
      <c r="TYJ78" s="11" t="s">
        <v>100</v>
      </c>
      <c r="TYK78" s="2" t="s">
        <v>105</v>
      </c>
      <c r="TYL78" s="11" t="s">
        <v>224</v>
      </c>
      <c r="TYM78" s="8">
        <v>11968</v>
      </c>
      <c r="TYN78" s="9" t="s">
        <v>243</v>
      </c>
      <c r="TYO78" s="10">
        <v>89</v>
      </c>
      <c r="TYP78" s="11" t="s">
        <v>256</v>
      </c>
      <c r="TYQ78" s="11" t="s">
        <v>220</v>
      </c>
      <c r="TYR78" s="11" t="s">
        <v>100</v>
      </c>
      <c r="TYS78" s="2" t="s">
        <v>105</v>
      </c>
      <c r="TYT78" s="11" t="s">
        <v>224</v>
      </c>
      <c r="TYU78" s="8">
        <v>11968</v>
      </c>
      <c r="TYV78" s="9" t="s">
        <v>243</v>
      </c>
      <c r="TYW78" s="10">
        <v>89</v>
      </c>
      <c r="TYX78" s="11" t="s">
        <v>256</v>
      </c>
      <c r="TYY78" s="11" t="s">
        <v>220</v>
      </c>
      <c r="TYZ78" s="11" t="s">
        <v>100</v>
      </c>
      <c r="TZA78" s="2" t="s">
        <v>105</v>
      </c>
      <c r="TZB78" s="11" t="s">
        <v>224</v>
      </c>
      <c r="TZC78" s="8">
        <v>11968</v>
      </c>
      <c r="TZD78" s="9" t="s">
        <v>243</v>
      </c>
      <c r="TZE78" s="10">
        <v>89</v>
      </c>
      <c r="TZF78" s="11" t="s">
        <v>256</v>
      </c>
      <c r="TZG78" s="11" t="s">
        <v>220</v>
      </c>
      <c r="TZH78" s="11" t="s">
        <v>100</v>
      </c>
      <c r="TZI78" s="2" t="s">
        <v>105</v>
      </c>
      <c r="TZJ78" s="11" t="s">
        <v>224</v>
      </c>
      <c r="TZK78" s="8">
        <v>11968</v>
      </c>
      <c r="TZL78" s="9" t="s">
        <v>243</v>
      </c>
      <c r="TZM78" s="10">
        <v>89</v>
      </c>
      <c r="TZN78" s="11" t="s">
        <v>256</v>
      </c>
      <c r="TZO78" s="11" t="s">
        <v>220</v>
      </c>
      <c r="TZP78" s="11" t="s">
        <v>100</v>
      </c>
      <c r="TZQ78" s="2" t="s">
        <v>105</v>
      </c>
      <c r="TZR78" s="11" t="s">
        <v>224</v>
      </c>
      <c r="TZS78" s="8">
        <v>11968</v>
      </c>
      <c r="TZT78" s="9" t="s">
        <v>243</v>
      </c>
      <c r="TZU78" s="10">
        <v>89</v>
      </c>
      <c r="TZV78" s="11" t="s">
        <v>256</v>
      </c>
      <c r="TZW78" s="11" t="s">
        <v>220</v>
      </c>
      <c r="TZX78" s="11" t="s">
        <v>100</v>
      </c>
      <c r="TZY78" s="2" t="s">
        <v>105</v>
      </c>
      <c r="TZZ78" s="11" t="s">
        <v>224</v>
      </c>
      <c r="UAA78" s="8">
        <v>11968</v>
      </c>
      <c r="UAB78" s="9" t="s">
        <v>243</v>
      </c>
      <c r="UAC78" s="10">
        <v>89</v>
      </c>
      <c r="UAD78" s="11" t="s">
        <v>256</v>
      </c>
      <c r="UAE78" s="11" t="s">
        <v>220</v>
      </c>
      <c r="UAF78" s="11" t="s">
        <v>100</v>
      </c>
      <c r="UAG78" s="2" t="s">
        <v>105</v>
      </c>
      <c r="UAH78" s="11" t="s">
        <v>224</v>
      </c>
      <c r="UAI78" s="8">
        <v>11968</v>
      </c>
      <c r="UAJ78" s="9" t="s">
        <v>243</v>
      </c>
      <c r="UAK78" s="10">
        <v>89</v>
      </c>
      <c r="UAL78" s="11" t="s">
        <v>256</v>
      </c>
      <c r="UAM78" s="11" t="s">
        <v>220</v>
      </c>
      <c r="UAN78" s="11" t="s">
        <v>100</v>
      </c>
      <c r="UAO78" s="2" t="s">
        <v>105</v>
      </c>
      <c r="UAP78" s="11" t="s">
        <v>224</v>
      </c>
      <c r="UAQ78" s="8">
        <v>11968</v>
      </c>
      <c r="UAR78" s="9" t="s">
        <v>243</v>
      </c>
      <c r="UAS78" s="10">
        <v>89</v>
      </c>
      <c r="UAT78" s="11" t="s">
        <v>256</v>
      </c>
      <c r="UAU78" s="11" t="s">
        <v>220</v>
      </c>
      <c r="UAV78" s="11" t="s">
        <v>100</v>
      </c>
      <c r="UAW78" s="2" t="s">
        <v>105</v>
      </c>
      <c r="UAX78" s="11" t="s">
        <v>224</v>
      </c>
      <c r="UAY78" s="8">
        <v>11968</v>
      </c>
      <c r="UAZ78" s="9" t="s">
        <v>243</v>
      </c>
      <c r="UBA78" s="10">
        <v>89</v>
      </c>
      <c r="UBB78" s="11" t="s">
        <v>256</v>
      </c>
      <c r="UBC78" s="11" t="s">
        <v>220</v>
      </c>
      <c r="UBD78" s="11" t="s">
        <v>100</v>
      </c>
      <c r="UBE78" s="2" t="s">
        <v>105</v>
      </c>
      <c r="UBF78" s="11" t="s">
        <v>224</v>
      </c>
      <c r="UBG78" s="8">
        <v>11968</v>
      </c>
      <c r="UBH78" s="9" t="s">
        <v>243</v>
      </c>
      <c r="UBI78" s="10">
        <v>89</v>
      </c>
      <c r="UBJ78" s="11" t="s">
        <v>256</v>
      </c>
      <c r="UBK78" s="11" t="s">
        <v>220</v>
      </c>
      <c r="UBL78" s="11" t="s">
        <v>100</v>
      </c>
      <c r="UBM78" s="2" t="s">
        <v>105</v>
      </c>
      <c r="UBN78" s="11" t="s">
        <v>224</v>
      </c>
      <c r="UBO78" s="8">
        <v>11968</v>
      </c>
      <c r="UBP78" s="9" t="s">
        <v>243</v>
      </c>
      <c r="UBQ78" s="10">
        <v>89</v>
      </c>
      <c r="UBR78" s="11" t="s">
        <v>256</v>
      </c>
      <c r="UBS78" s="11" t="s">
        <v>220</v>
      </c>
      <c r="UBT78" s="11" t="s">
        <v>100</v>
      </c>
      <c r="UBU78" s="2" t="s">
        <v>105</v>
      </c>
      <c r="UBV78" s="11" t="s">
        <v>224</v>
      </c>
      <c r="UBW78" s="8">
        <v>11968</v>
      </c>
      <c r="UBX78" s="9" t="s">
        <v>243</v>
      </c>
      <c r="UBY78" s="10">
        <v>89</v>
      </c>
      <c r="UBZ78" s="11" t="s">
        <v>256</v>
      </c>
      <c r="UCA78" s="11" t="s">
        <v>220</v>
      </c>
      <c r="UCB78" s="11" t="s">
        <v>100</v>
      </c>
      <c r="UCC78" s="2" t="s">
        <v>105</v>
      </c>
      <c r="UCD78" s="11" t="s">
        <v>224</v>
      </c>
      <c r="UCE78" s="8">
        <v>11968</v>
      </c>
      <c r="UCF78" s="9" t="s">
        <v>243</v>
      </c>
      <c r="UCG78" s="10">
        <v>89</v>
      </c>
      <c r="UCH78" s="11" t="s">
        <v>256</v>
      </c>
      <c r="UCI78" s="11" t="s">
        <v>220</v>
      </c>
      <c r="UCJ78" s="11" t="s">
        <v>100</v>
      </c>
      <c r="UCK78" s="2" t="s">
        <v>105</v>
      </c>
      <c r="UCL78" s="11" t="s">
        <v>224</v>
      </c>
      <c r="UCM78" s="8">
        <v>11968</v>
      </c>
      <c r="UCN78" s="9" t="s">
        <v>243</v>
      </c>
      <c r="UCO78" s="10">
        <v>89</v>
      </c>
      <c r="UCP78" s="11" t="s">
        <v>256</v>
      </c>
      <c r="UCQ78" s="11" t="s">
        <v>220</v>
      </c>
      <c r="UCR78" s="11" t="s">
        <v>100</v>
      </c>
      <c r="UCS78" s="2" t="s">
        <v>105</v>
      </c>
      <c r="UCT78" s="11" t="s">
        <v>224</v>
      </c>
      <c r="UCU78" s="8">
        <v>11968</v>
      </c>
      <c r="UCV78" s="9" t="s">
        <v>243</v>
      </c>
      <c r="UCW78" s="10">
        <v>89</v>
      </c>
      <c r="UCX78" s="11" t="s">
        <v>256</v>
      </c>
      <c r="UCY78" s="11" t="s">
        <v>220</v>
      </c>
      <c r="UCZ78" s="11" t="s">
        <v>100</v>
      </c>
      <c r="UDA78" s="2" t="s">
        <v>105</v>
      </c>
      <c r="UDB78" s="11" t="s">
        <v>224</v>
      </c>
      <c r="UDC78" s="8">
        <v>11968</v>
      </c>
      <c r="UDD78" s="9" t="s">
        <v>243</v>
      </c>
      <c r="UDE78" s="10">
        <v>89</v>
      </c>
      <c r="UDF78" s="11" t="s">
        <v>256</v>
      </c>
      <c r="UDG78" s="11" t="s">
        <v>220</v>
      </c>
      <c r="UDH78" s="11" t="s">
        <v>100</v>
      </c>
      <c r="UDI78" s="2" t="s">
        <v>105</v>
      </c>
      <c r="UDJ78" s="11" t="s">
        <v>224</v>
      </c>
      <c r="UDK78" s="8">
        <v>11968</v>
      </c>
      <c r="UDL78" s="9" t="s">
        <v>243</v>
      </c>
      <c r="UDM78" s="10">
        <v>89</v>
      </c>
      <c r="UDN78" s="11" t="s">
        <v>256</v>
      </c>
      <c r="UDO78" s="11" t="s">
        <v>220</v>
      </c>
      <c r="UDP78" s="11" t="s">
        <v>100</v>
      </c>
      <c r="UDQ78" s="2" t="s">
        <v>105</v>
      </c>
      <c r="UDR78" s="11" t="s">
        <v>224</v>
      </c>
      <c r="UDS78" s="8">
        <v>11968</v>
      </c>
      <c r="UDT78" s="9" t="s">
        <v>243</v>
      </c>
      <c r="UDU78" s="10">
        <v>89</v>
      </c>
      <c r="UDV78" s="11" t="s">
        <v>256</v>
      </c>
      <c r="UDW78" s="11" t="s">
        <v>220</v>
      </c>
      <c r="UDX78" s="11" t="s">
        <v>100</v>
      </c>
      <c r="UDY78" s="2" t="s">
        <v>105</v>
      </c>
      <c r="UDZ78" s="11" t="s">
        <v>224</v>
      </c>
      <c r="UEA78" s="8">
        <v>11968</v>
      </c>
      <c r="UEB78" s="9" t="s">
        <v>243</v>
      </c>
      <c r="UEC78" s="10">
        <v>89</v>
      </c>
      <c r="UED78" s="11" t="s">
        <v>256</v>
      </c>
      <c r="UEE78" s="11" t="s">
        <v>220</v>
      </c>
      <c r="UEF78" s="11" t="s">
        <v>100</v>
      </c>
      <c r="UEG78" s="2" t="s">
        <v>105</v>
      </c>
      <c r="UEH78" s="11" t="s">
        <v>224</v>
      </c>
      <c r="UEI78" s="8">
        <v>11968</v>
      </c>
      <c r="UEJ78" s="9" t="s">
        <v>243</v>
      </c>
      <c r="UEK78" s="10">
        <v>89</v>
      </c>
      <c r="UEL78" s="11" t="s">
        <v>256</v>
      </c>
      <c r="UEM78" s="11" t="s">
        <v>220</v>
      </c>
      <c r="UEN78" s="11" t="s">
        <v>100</v>
      </c>
      <c r="UEO78" s="2" t="s">
        <v>105</v>
      </c>
      <c r="UEP78" s="11" t="s">
        <v>224</v>
      </c>
      <c r="UEQ78" s="8">
        <v>11968</v>
      </c>
      <c r="UER78" s="9" t="s">
        <v>243</v>
      </c>
      <c r="UES78" s="10">
        <v>89</v>
      </c>
      <c r="UET78" s="11" t="s">
        <v>256</v>
      </c>
      <c r="UEU78" s="11" t="s">
        <v>220</v>
      </c>
      <c r="UEV78" s="11" t="s">
        <v>100</v>
      </c>
      <c r="UEW78" s="2" t="s">
        <v>105</v>
      </c>
      <c r="UEX78" s="11" t="s">
        <v>224</v>
      </c>
      <c r="UEY78" s="8">
        <v>11968</v>
      </c>
      <c r="UEZ78" s="9" t="s">
        <v>243</v>
      </c>
      <c r="UFA78" s="10">
        <v>89</v>
      </c>
      <c r="UFB78" s="11" t="s">
        <v>256</v>
      </c>
      <c r="UFC78" s="11" t="s">
        <v>220</v>
      </c>
      <c r="UFD78" s="11" t="s">
        <v>100</v>
      </c>
      <c r="UFE78" s="2" t="s">
        <v>105</v>
      </c>
      <c r="UFF78" s="11" t="s">
        <v>224</v>
      </c>
      <c r="UFG78" s="8">
        <v>11968</v>
      </c>
      <c r="UFH78" s="9" t="s">
        <v>243</v>
      </c>
      <c r="UFI78" s="10">
        <v>89</v>
      </c>
      <c r="UFJ78" s="11" t="s">
        <v>256</v>
      </c>
      <c r="UFK78" s="11" t="s">
        <v>220</v>
      </c>
      <c r="UFL78" s="11" t="s">
        <v>100</v>
      </c>
      <c r="UFM78" s="2" t="s">
        <v>105</v>
      </c>
      <c r="UFN78" s="11" t="s">
        <v>224</v>
      </c>
      <c r="UFO78" s="8">
        <v>11968</v>
      </c>
      <c r="UFP78" s="9" t="s">
        <v>243</v>
      </c>
      <c r="UFQ78" s="10">
        <v>89</v>
      </c>
      <c r="UFR78" s="11" t="s">
        <v>256</v>
      </c>
      <c r="UFS78" s="11" t="s">
        <v>220</v>
      </c>
      <c r="UFT78" s="11" t="s">
        <v>100</v>
      </c>
      <c r="UFU78" s="2" t="s">
        <v>105</v>
      </c>
      <c r="UFV78" s="11" t="s">
        <v>224</v>
      </c>
      <c r="UFW78" s="8">
        <v>11968</v>
      </c>
      <c r="UFX78" s="9" t="s">
        <v>243</v>
      </c>
      <c r="UFY78" s="10">
        <v>89</v>
      </c>
      <c r="UFZ78" s="11" t="s">
        <v>256</v>
      </c>
      <c r="UGA78" s="11" t="s">
        <v>220</v>
      </c>
      <c r="UGB78" s="11" t="s">
        <v>100</v>
      </c>
      <c r="UGC78" s="2" t="s">
        <v>105</v>
      </c>
      <c r="UGD78" s="11" t="s">
        <v>224</v>
      </c>
      <c r="UGE78" s="8">
        <v>11968</v>
      </c>
      <c r="UGF78" s="9" t="s">
        <v>243</v>
      </c>
      <c r="UGG78" s="10">
        <v>89</v>
      </c>
      <c r="UGH78" s="11" t="s">
        <v>256</v>
      </c>
      <c r="UGI78" s="11" t="s">
        <v>220</v>
      </c>
      <c r="UGJ78" s="11" t="s">
        <v>100</v>
      </c>
      <c r="UGK78" s="2" t="s">
        <v>105</v>
      </c>
      <c r="UGL78" s="11" t="s">
        <v>224</v>
      </c>
      <c r="UGM78" s="8">
        <v>11968</v>
      </c>
      <c r="UGN78" s="9" t="s">
        <v>243</v>
      </c>
      <c r="UGO78" s="10">
        <v>89</v>
      </c>
      <c r="UGP78" s="11" t="s">
        <v>256</v>
      </c>
      <c r="UGQ78" s="11" t="s">
        <v>220</v>
      </c>
      <c r="UGR78" s="11" t="s">
        <v>100</v>
      </c>
      <c r="UGS78" s="2" t="s">
        <v>105</v>
      </c>
      <c r="UGT78" s="11" t="s">
        <v>224</v>
      </c>
      <c r="UGU78" s="8">
        <v>11968</v>
      </c>
      <c r="UGV78" s="9" t="s">
        <v>243</v>
      </c>
      <c r="UGW78" s="10">
        <v>89</v>
      </c>
      <c r="UGX78" s="11" t="s">
        <v>256</v>
      </c>
      <c r="UGY78" s="11" t="s">
        <v>220</v>
      </c>
      <c r="UGZ78" s="11" t="s">
        <v>100</v>
      </c>
      <c r="UHA78" s="2" t="s">
        <v>105</v>
      </c>
      <c r="UHB78" s="11" t="s">
        <v>224</v>
      </c>
      <c r="UHC78" s="8">
        <v>11968</v>
      </c>
      <c r="UHD78" s="9" t="s">
        <v>243</v>
      </c>
      <c r="UHE78" s="10">
        <v>89</v>
      </c>
      <c r="UHF78" s="11" t="s">
        <v>256</v>
      </c>
      <c r="UHG78" s="11" t="s">
        <v>220</v>
      </c>
      <c r="UHH78" s="11" t="s">
        <v>100</v>
      </c>
      <c r="UHI78" s="2" t="s">
        <v>105</v>
      </c>
      <c r="UHJ78" s="11" t="s">
        <v>224</v>
      </c>
      <c r="UHK78" s="8">
        <v>11968</v>
      </c>
      <c r="UHL78" s="9" t="s">
        <v>243</v>
      </c>
      <c r="UHM78" s="10">
        <v>89</v>
      </c>
      <c r="UHN78" s="11" t="s">
        <v>256</v>
      </c>
      <c r="UHO78" s="11" t="s">
        <v>220</v>
      </c>
      <c r="UHP78" s="11" t="s">
        <v>100</v>
      </c>
      <c r="UHQ78" s="2" t="s">
        <v>105</v>
      </c>
      <c r="UHR78" s="11" t="s">
        <v>224</v>
      </c>
      <c r="UHS78" s="8">
        <v>11968</v>
      </c>
      <c r="UHT78" s="9" t="s">
        <v>243</v>
      </c>
      <c r="UHU78" s="10">
        <v>89</v>
      </c>
      <c r="UHV78" s="11" t="s">
        <v>256</v>
      </c>
      <c r="UHW78" s="11" t="s">
        <v>220</v>
      </c>
      <c r="UHX78" s="11" t="s">
        <v>100</v>
      </c>
      <c r="UHY78" s="2" t="s">
        <v>105</v>
      </c>
      <c r="UHZ78" s="11" t="s">
        <v>224</v>
      </c>
      <c r="UIA78" s="8">
        <v>11968</v>
      </c>
      <c r="UIB78" s="9" t="s">
        <v>243</v>
      </c>
      <c r="UIC78" s="10">
        <v>89</v>
      </c>
      <c r="UID78" s="11" t="s">
        <v>256</v>
      </c>
      <c r="UIE78" s="11" t="s">
        <v>220</v>
      </c>
      <c r="UIF78" s="11" t="s">
        <v>100</v>
      </c>
      <c r="UIG78" s="2" t="s">
        <v>105</v>
      </c>
      <c r="UIH78" s="11" t="s">
        <v>224</v>
      </c>
      <c r="UII78" s="8">
        <v>11968</v>
      </c>
      <c r="UIJ78" s="9" t="s">
        <v>243</v>
      </c>
      <c r="UIK78" s="10">
        <v>89</v>
      </c>
      <c r="UIL78" s="11" t="s">
        <v>256</v>
      </c>
      <c r="UIM78" s="11" t="s">
        <v>220</v>
      </c>
      <c r="UIN78" s="11" t="s">
        <v>100</v>
      </c>
      <c r="UIO78" s="2" t="s">
        <v>105</v>
      </c>
      <c r="UIP78" s="11" t="s">
        <v>224</v>
      </c>
      <c r="UIQ78" s="8">
        <v>11968</v>
      </c>
      <c r="UIR78" s="9" t="s">
        <v>243</v>
      </c>
      <c r="UIS78" s="10">
        <v>89</v>
      </c>
      <c r="UIT78" s="11" t="s">
        <v>256</v>
      </c>
      <c r="UIU78" s="11" t="s">
        <v>220</v>
      </c>
      <c r="UIV78" s="11" t="s">
        <v>100</v>
      </c>
      <c r="UIW78" s="2" t="s">
        <v>105</v>
      </c>
      <c r="UIX78" s="11" t="s">
        <v>224</v>
      </c>
      <c r="UIY78" s="8">
        <v>11968</v>
      </c>
      <c r="UIZ78" s="9" t="s">
        <v>243</v>
      </c>
      <c r="UJA78" s="10">
        <v>89</v>
      </c>
      <c r="UJB78" s="11" t="s">
        <v>256</v>
      </c>
      <c r="UJC78" s="11" t="s">
        <v>220</v>
      </c>
      <c r="UJD78" s="11" t="s">
        <v>100</v>
      </c>
      <c r="UJE78" s="2" t="s">
        <v>105</v>
      </c>
      <c r="UJF78" s="11" t="s">
        <v>224</v>
      </c>
      <c r="UJG78" s="8">
        <v>11968</v>
      </c>
      <c r="UJH78" s="9" t="s">
        <v>243</v>
      </c>
      <c r="UJI78" s="10">
        <v>89</v>
      </c>
      <c r="UJJ78" s="11" t="s">
        <v>256</v>
      </c>
      <c r="UJK78" s="11" t="s">
        <v>220</v>
      </c>
      <c r="UJL78" s="11" t="s">
        <v>100</v>
      </c>
      <c r="UJM78" s="2" t="s">
        <v>105</v>
      </c>
      <c r="UJN78" s="11" t="s">
        <v>224</v>
      </c>
      <c r="UJO78" s="8">
        <v>11968</v>
      </c>
      <c r="UJP78" s="9" t="s">
        <v>243</v>
      </c>
      <c r="UJQ78" s="10">
        <v>89</v>
      </c>
      <c r="UJR78" s="11" t="s">
        <v>256</v>
      </c>
      <c r="UJS78" s="11" t="s">
        <v>220</v>
      </c>
      <c r="UJT78" s="11" t="s">
        <v>100</v>
      </c>
      <c r="UJU78" s="2" t="s">
        <v>105</v>
      </c>
      <c r="UJV78" s="11" t="s">
        <v>224</v>
      </c>
      <c r="UJW78" s="8">
        <v>11968</v>
      </c>
      <c r="UJX78" s="9" t="s">
        <v>243</v>
      </c>
      <c r="UJY78" s="10">
        <v>89</v>
      </c>
      <c r="UJZ78" s="11" t="s">
        <v>256</v>
      </c>
      <c r="UKA78" s="11" t="s">
        <v>220</v>
      </c>
      <c r="UKB78" s="11" t="s">
        <v>100</v>
      </c>
      <c r="UKC78" s="2" t="s">
        <v>105</v>
      </c>
      <c r="UKD78" s="11" t="s">
        <v>224</v>
      </c>
      <c r="UKE78" s="8">
        <v>11968</v>
      </c>
      <c r="UKF78" s="9" t="s">
        <v>243</v>
      </c>
      <c r="UKG78" s="10">
        <v>89</v>
      </c>
      <c r="UKH78" s="11" t="s">
        <v>256</v>
      </c>
      <c r="UKI78" s="11" t="s">
        <v>220</v>
      </c>
      <c r="UKJ78" s="11" t="s">
        <v>100</v>
      </c>
      <c r="UKK78" s="2" t="s">
        <v>105</v>
      </c>
      <c r="UKL78" s="11" t="s">
        <v>224</v>
      </c>
      <c r="UKM78" s="8">
        <v>11968</v>
      </c>
      <c r="UKN78" s="9" t="s">
        <v>243</v>
      </c>
      <c r="UKO78" s="10">
        <v>89</v>
      </c>
      <c r="UKP78" s="11" t="s">
        <v>256</v>
      </c>
      <c r="UKQ78" s="11" t="s">
        <v>220</v>
      </c>
      <c r="UKR78" s="11" t="s">
        <v>100</v>
      </c>
      <c r="UKS78" s="2" t="s">
        <v>105</v>
      </c>
      <c r="UKT78" s="11" t="s">
        <v>224</v>
      </c>
      <c r="UKU78" s="8">
        <v>11968</v>
      </c>
      <c r="UKV78" s="9" t="s">
        <v>243</v>
      </c>
      <c r="UKW78" s="10">
        <v>89</v>
      </c>
      <c r="UKX78" s="11" t="s">
        <v>256</v>
      </c>
      <c r="UKY78" s="11" t="s">
        <v>220</v>
      </c>
      <c r="UKZ78" s="11" t="s">
        <v>100</v>
      </c>
      <c r="ULA78" s="2" t="s">
        <v>105</v>
      </c>
      <c r="ULB78" s="11" t="s">
        <v>224</v>
      </c>
      <c r="ULC78" s="8">
        <v>11968</v>
      </c>
      <c r="ULD78" s="9" t="s">
        <v>243</v>
      </c>
      <c r="ULE78" s="10">
        <v>89</v>
      </c>
      <c r="ULF78" s="11" t="s">
        <v>256</v>
      </c>
      <c r="ULG78" s="11" t="s">
        <v>220</v>
      </c>
      <c r="ULH78" s="11" t="s">
        <v>100</v>
      </c>
      <c r="ULI78" s="2" t="s">
        <v>105</v>
      </c>
      <c r="ULJ78" s="11" t="s">
        <v>224</v>
      </c>
      <c r="ULK78" s="8">
        <v>11968</v>
      </c>
      <c r="ULL78" s="9" t="s">
        <v>243</v>
      </c>
      <c r="ULM78" s="10">
        <v>89</v>
      </c>
      <c r="ULN78" s="11" t="s">
        <v>256</v>
      </c>
      <c r="ULO78" s="11" t="s">
        <v>220</v>
      </c>
      <c r="ULP78" s="11" t="s">
        <v>100</v>
      </c>
      <c r="ULQ78" s="2" t="s">
        <v>105</v>
      </c>
      <c r="ULR78" s="11" t="s">
        <v>224</v>
      </c>
      <c r="ULS78" s="8">
        <v>11968</v>
      </c>
      <c r="ULT78" s="9" t="s">
        <v>243</v>
      </c>
      <c r="ULU78" s="10">
        <v>89</v>
      </c>
      <c r="ULV78" s="11" t="s">
        <v>256</v>
      </c>
      <c r="ULW78" s="11" t="s">
        <v>220</v>
      </c>
      <c r="ULX78" s="11" t="s">
        <v>100</v>
      </c>
      <c r="ULY78" s="2" t="s">
        <v>105</v>
      </c>
      <c r="ULZ78" s="11" t="s">
        <v>224</v>
      </c>
      <c r="UMA78" s="8">
        <v>11968</v>
      </c>
      <c r="UMB78" s="9" t="s">
        <v>243</v>
      </c>
      <c r="UMC78" s="10">
        <v>89</v>
      </c>
      <c r="UMD78" s="11" t="s">
        <v>256</v>
      </c>
      <c r="UME78" s="11" t="s">
        <v>220</v>
      </c>
      <c r="UMF78" s="11" t="s">
        <v>100</v>
      </c>
      <c r="UMG78" s="2" t="s">
        <v>105</v>
      </c>
      <c r="UMH78" s="11" t="s">
        <v>224</v>
      </c>
      <c r="UMI78" s="8">
        <v>11968</v>
      </c>
      <c r="UMJ78" s="9" t="s">
        <v>243</v>
      </c>
      <c r="UMK78" s="10">
        <v>89</v>
      </c>
      <c r="UML78" s="11" t="s">
        <v>256</v>
      </c>
      <c r="UMM78" s="11" t="s">
        <v>220</v>
      </c>
      <c r="UMN78" s="11" t="s">
        <v>100</v>
      </c>
      <c r="UMO78" s="2" t="s">
        <v>105</v>
      </c>
      <c r="UMP78" s="11" t="s">
        <v>224</v>
      </c>
      <c r="UMQ78" s="8">
        <v>11968</v>
      </c>
      <c r="UMR78" s="9" t="s">
        <v>243</v>
      </c>
      <c r="UMS78" s="10">
        <v>89</v>
      </c>
      <c r="UMT78" s="11" t="s">
        <v>256</v>
      </c>
      <c r="UMU78" s="11" t="s">
        <v>220</v>
      </c>
      <c r="UMV78" s="11" t="s">
        <v>100</v>
      </c>
      <c r="UMW78" s="2" t="s">
        <v>105</v>
      </c>
      <c r="UMX78" s="11" t="s">
        <v>224</v>
      </c>
      <c r="UMY78" s="8">
        <v>11968</v>
      </c>
      <c r="UMZ78" s="9" t="s">
        <v>243</v>
      </c>
      <c r="UNA78" s="10">
        <v>89</v>
      </c>
      <c r="UNB78" s="11" t="s">
        <v>256</v>
      </c>
      <c r="UNC78" s="11" t="s">
        <v>220</v>
      </c>
      <c r="UND78" s="11" t="s">
        <v>100</v>
      </c>
      <c r="UNE78" s="2" t="s">
        <v>105</v>
      </c>
      <c r="UNF78" s="11" t="s">
        <v>224</v>
      </c>
      <c r="UNG78" s="8">
        <v>11968</v>
      </c>
      <c r="UNH78" s="9" t="s">
        <v>243</v>
      </c>
      <c r="UNI78" s="10">
        <v>89</v>
      </c>
      <c r="UNJ78" s="11" t="s">
        <v>256</v>
      </c>
      <c r="UNK78" s="11" t="s">
        <v>220</v>
      </c>
      <c r="UNL78" s="11" t="s">
        <v>100</v>
      </c>
      <c r="UNM78" s="2" t="s">
        <v>105</v>
      </c>
      <c r="UNN78" s="11" t="s">
        <v>224</v>
      </c>
      <c r="UNO78" s="8">
        <v>11968</v>
      </c>
      <c r="UNP78" s="9" t="s">
        <v>243</v>
      </c>
      <c r="UNQ78" s="10">
        <v>89</v>
      </c>
      <c r="UNR78" s="11" t="s">
        <v>256</v>
      </c>
      <c r="UNS78" s="11" t="s">
        <v>220</v>
      </c>
      <c r="UNT78" s="11" t="s">
        <v>100</v>
      </c>
      <c r="UNU78" s="2" t="s">
        <v>105</v>
      </c>
      <c r="UNV78" s="11" t="s">
        <v>224</v>
      </c>
      <c r="UNW78" s="8">
        <v>11968</v>
      </c>
      <c r="UNX78" s="9" t="s">
        <v>243</v>
      </c>
      <c r="UNY78" s="10">
        <v>89</v>
      </c>
      <c r="UNZ78" s="11" t="s">
        <v>256</v>
      </c>
      <c r="UOA78" s="11" t="s">
        <v>220</v>
      </c>
      <c r="UOB78" s="11" t="s">
        <v>100</v>
      </c>
      <c r="UOC78" s="2" t="s">
        <v>105</v>
      </c>
      <c r="UOD78" s="11" t="s">
        <v>224</v>
      </c>
      <c r="UOE78" s="8">
        <v>11968</v>
      </c>
      <c r="UOF78" s="9" t="s">
        <v>243</v>
      </c>
      <c r="UOG78" s="10">
        <v>89</v>
      </c>
      <c r="UOH78" s="11" t="s">
        <v>256</v>
      </c>
      <c r="UOI78" s="11" t="s">
        <v>220</v>
      </c>
      <c r="UOJ78" s="11" t="s">
        <v>100</v>
      </c>
      <c r="UOK78" s="2" t="s">
        <v>105</v>
      </c>
      <c r="UOL78" s="11" t="s">
        <v>224</v>
      </c>
      <c r="UOM78" s="8">
        <v>11968</v>
      </c>
      <c r="UON78" s="9" t="s">
        <v>243</v>
      </c>
      <c r="UOO78" s="10">
        <v>89</v>
      </c>
      <c r="UOP78" s="11" t="s">
        <v>256</v>
      </c>
      <c r="UOQ78" s="11" t="s">
        <v>220</v>
      </c>
      <c r="UOR78" s="11" t="s">
        <v>100</v>
      </c>
      <c r="UOS78" s="2" t="s">
        <v>105</v>
      </c>
      <c r="UOT78" s="11" t="s">
        <v>224</v>
      </c>
      <c r="UOU78" s="8">
        <v>11968</v>
      </c>
      <c r="UOV78" s="9" t="s">
        <v>243</v>
      </c>
      <c r="UOW78" s="10">
        <v>89</v>
      </c>
      <c r="UOX78" s="11" t="s">
        <v>256</v>
      </c>
      <c r="UOY78" s="11" t="s">
        <v>220</v>
      </c>
      <c r="UOZ78" s="11" t="s">
        <v>100</v>
      </c>
      <c r="UPA78" s="2" t="s">
        <v>105</v>
      </c>
      <c r="UPB78" s="11" t="s">
        <v>224</v>
      </c>
      <c r="UPC78" s="8">
        <v>11968</v>
      </c>
      <c r="UPD78" s="9" t="s">
        <v>243</v>
      </c>
      <c r="UPE78" s="10">
        <v>89</v>
      </c>
      <c r="UPF78" s="11" t="s">
        <v>256</v>
      </c>
      <c r="UPG78" s="11" t="s">
        <v>220</v>
      </c>
      <c r="UPH78" s="11" t="s">
        <v>100</v>
      </c>
      <c r="UPI78" s="2" t="s">
        <v>105</v>
      </c>
      <c r="UPJ78" s="11" t="s">
        <v>224</v>
      </c>
      <c r="UPK78" s="8">
        <v>11968</v>
      </c>
      <c r="UPL78" s="9" t="s">
        <v>243</v>
      </c>
      <c r="UPM78" s="10">
        <v>89</v>
      </c>
      <c r="UPN78" s="11" t="s">
        <v>256</v>
      </c>
      <c r="UPO78" s="11" t="s">
        <v>220</v>
      </c>
      <c r="UPP78" s="11" t="s">
        <v>100</v>
      </c>
      <c r="UPQ78" s="2" t="s">
        <v>105</v>
      </c>
      <c r="UPR78" s="11" t="s">
        <v>224</v>
      </c>
      <c r="UPS78" s="8">
        <v>11968</v>
      </c>
      <c r="UPT78" s="9" t="s">
        <v>243</v>
      </c>
      <c r="UPU78" s="10">
        <v>89</v>
      </c>
      <c r="UPV78" s="11" t="s">
        <v>256</v>
      </c>
      <c r="UPW78" s="11" t="s">
        <v>220</v>
      </c>
      <c r="UPX78" s="11" t="s">
        <v>100</v>
      </c>
      <c r="UPY78" s="2" t="s">
        <v>105</v>
      </c>
      <c r="UPZ78" s="11" t="s">
        <v>224</v>
      </c>
      <c r="UQA78" s="8">
        <v>11968</v>
      </c>
      <c r="UQB78" s="9" t="s">
        <v>243</v>
      </c>
      <c r="UQC78" s="10">
        <v>89</v>
      </c>
      <c r="UQD78" s="11" t="s">
        <v>256</v>
      </c>
      <c r="UQE78" s="11" t="s">
        <v>220</v>
      </c>
      <c r="UQF78" s="11" t="s">
        <v>100</v>
      </c>
      <c r="UQG78" s="2" t="s">
        <v>105</v>
      </c>
      <c r="UQH78" s="11" t="s">
        <v>224</v>
      </c>
      <c r="UQI78" s="8">
        <v>11968</v>
      </c>
      <c r="UQJ78" s="9" t="s">
        <v>243</v>
      </c>
      <c r="UQK78" s="10">
        <v>89</v>
      </c>
      <c r="UQL78" s="11" t="s">
        <v>256</v>
      </c>
      <c r="UQM78" s="11" t="s">
        <v>220</v>
      </c>
      <c r="UQN78" s="11" t="s">
        <v>100</v>
      </c>
      <c r="UQO78" s="2" t="s">
        <v>105</v>
      </c>
      <c r="UQP78" s="11" t="s">
        <v>224</v>
      </c>
      <c r="UQQ78" s="8">
        <v>11968</v>
      </c>
      <c r="UQR78" s="9" t="s">
        <v>243</v>
      </c>
      <c r="UQS78" s="10">
        <v>89</v>
      </c>
      <c r="UQT78" s="11" t="s">
        <v>256</v>
      </c>
      <c r="UQU78" s="11" t="s">
        <v>220</v>
      </c>
      <c r="UQV78" s="11" t="s">
        <v>100</v>
      </c>
      <c r="UQW78" s="2" t="s">
        <v>105</v>
      </c>
      <c r="UQX78" s="11" t="s">
        <v>224</v>
      </c>
      <c r="UQY78" s="8">
        <v>11968</v>
      </c>
      <c r="UQZ78" s="9" t="s">
        <v>243</v>
      </c>
      <c r="URA78" s="10">
        <v>89</v>
      </c>
      <c r="URB78" s="11" t="s">
        <v>256</v>
      </c>
      <c r="URC78" s="11" t="s">
        <v>220</v>
      </c>
      <c r="URD78" s="11" t="s">
        <v>100</v>
      </c>
      <c r="URE78" s="2" t="s">
        <v>105</v>
      </c>
      <c r="URF78" s="11" t="s">
        <v>224</v>
      </c>
      <c r="URG78" s="8">
        <v>11968</v>
      </c>
      <c r="URH78" s="9" t="s">
        <v>243</v>
      </c>
      <c r="URI78" s="10">
        <v>89</v>
      </c>
      <c r="URJ78" s="11" t="s">
        <v>256</v>
      </c>
      <c r="URK78" s="11" t="s">
        <v>220</v>
      </c>
      <c r="URL78" s="11" t="s">
        <v>100</v>
      </c>
      <c r="URM78" s="2" t="s">
        <v>105</v>
      </c>
      <c r="URN78" s="11" t="s">
        <v>224</v>
      </c>
      <c r="URO78" s="8">
        <v>11968</v>
      </c>
      <c r="URP78" s="9" t="s">
        <v>243</v>
      </c>
      <c r="URQ78" s="10">
        <v>89</v>
      </c>
      <c r="URR78" s="11" t="s">
        <v>256</v>
      </c>
      <c r="URS78" s="11" t="s">
        <v>220</v>
      </c>
      <c r="URT78" s="11" t="s">
        <v>100</v>
      </c>
      <c r="URU78" s="2" t="s">
        <v>105</v>
      </c>
      <c r="URV78" s="11" t="s">
        <v>224</v>
      </c>
      <c r="URW78" s="8">
        <v>11968</v>
      </c>
      <c r="URX78" s="9" t="s">
        <v>243</v>
      </c>
      <c r="URY78" s="10">
        <v>89</v>
      </c>
      <c r="URZ78" s="11" t="s">
        <v>256</v>
      </c>
      <c r="USA78" s="11" t="s">
        <v>220</v>
      </c>
      <c r="USB78" s="11" t="s">
        <v>100</v>
      </c>
      <c r="USC78" s="2" t="s">
        <v>105</v>
      </c>
      <c r="USD78" s="11" t="s">
        <v>224</v>
      </c>
      <c r="USE78" s="8">
        <v>11968</v>
      </c>
      <c r="USF78" s="9" t="s">
        <v>243</v>
      </c>
      <c r="USG78" s="10">
        <v>89</v>
      </c>
      <c r="USH78" s="11" t="s">
        <v>256</v>
      </c>
      <c r="USI78" s="11" t="s">
        <v>220</v>
      </c>
      <c r="USJ78" s="11" t="s">
        <v>100</v>
      </c>
      <c r="USK78" s="2" t="s">
        <v>105</v>
      </c>
      <c r="USL78" s="11" t="s">
        <v>224</v>
      </c>
      <c r="USM78" s="8">
        <v>11968</v>
      </c>
      <c r="USN78" s="9" t="s">
        <v>243</v>
      </c>
      <c r="USO78" s="10">
        <v>89</v>
      </c>
      <c r="USP78" s="11" t="s">
        <v>256</v>
      </c>
      <c r="USQ78" s="11" t="s">
        <v>220</v>
      </c>
      <c r="USR78" s="11" t="s">
        <v>100</v>
      </c>
      <c r="USS78" s="2" t="s">
        <v>105</v>
      </c>
      <c r="UST78" s="11" t="s">
        <v>224</v>
      </c>
      <c r="USU78" s="8">
        <v>11968</v>
      </c>
      <c r="USV78" s="9" t="s">
        <v>243</v>
      </c>
      <c r="USW78" s="10">
        <v>89</v>
      </c>
      <c r="USX78" s="11" t="s">
        <v>256</v>
      </c>
      <c r="USY78" s="11" t="s">
        <v>220</v>
      </c>
      <c r="USZ78" s="11" t="s">
        <v>100</v>
      </c>
      <c r="UTA78" s="2" t="s">
        <v>105</v>
      </c>
      <c r="UTB78" s="11" t="s">
        <v>224</v>
      </c>
      <c r="UTC78" s="8">
        <v>11968</v>
      </c>
      <c r="UTD78" s="9" t="s">
        <v>243</v>
      </c>
      <c r="UTE78" s="10">
        <v>89</v>
      </c>
      <c r="UTF78" s="11" t="s">
        <v>256</v>
      </c>
      <c r="UTG78" s="11" t="s">
        <v>220</v>
      </c>
      <c r="UTH78" s="11" t="s">
        <v>100</v>
      </c>
      <c r="UTI78" s="2" t="s">
        <v>105</v>
      </c>
      <c r="UTJ78" s="11" t="s">
        <v>224</v>
      </c>
      <c r="UTK78" s="8">
        <v>11968</v>
      </c>
      <c r="UTL78" s="9" t="s">
        <v>243</v>
      </c>
      <c r="UTM78" s="10">
        <v>89</v>
      </c>
      <c r="UTN78" s="11" t="s">
        <v>256</v>
      </c>
      <c r="UTO78" s="11" t="s">
        <v>220</v>
      </c>
      <c r="UTP78" s="11" t="s">
        <v>100</v>
      </c>
      <c r="UTQ78" s="2" t="s">
        <v>105</v>
      </c>
      <c r="UTR78" s="11" t="s">
        <v>224</v>
      </c>
      <c r="UTS78" s="8">
        <v>11968</v>
      </c>
      <c r="UTT78" s="9" t="s">
        <v>243</v>
      </c>
      <c r="UTU78" s="10">
        <v>89</v>
      </c>
      <c r="UTV78" s="11" t="s">
        <v>256</v>
      </c>
      <c r="UTW78" s="11" t="s">
        <v>220</v>
      </c>
      <c r="UTX78" s="11" t="s">
        <v>100</v>
      </c>
      <c r="UTY78" s="2" t="s">
        <v>105</v>
      </c>
      <c r="UTZ78" s="11" t="s">
        <v>224</v>
      </c>
      <c r="UUA78" s="8">
        <v>11968</v>
      </c>
      <c r="UUB78" s="9" t="s">
        <v>243</v>
      </c>
      <c r="UUC78" s="10">
        <v>89</v>
      </c>
      <c r="UUD78" s="11" t="s">
        <v>256</v>
      </c>
      <c r="UUE78" s="11" t="s">
        <v>220</v>
      </c>
      <c r="UUF78" s="11" t="s">
        <v>100</v>
      </c>
      <c r="UUG78" s="2" t="s">
        <v>105</v>
      </c>
      <c r="UUH78" s="11" t="s">
        <v>224</v>
      </c>
      <c r="UUI78" s="8">
        <v>11968</v>
      </c>
      <c r="UUJ78" s="9" t="s">
        <v>243</v>
      </c>
      <c r="UUK78" s="10">
        <v>89</v>
      </c>
      <c r="UUL78" s="11" t="s">
        <v>256</v>
      </c>
      <c r="UUM78" s="11" t="s">
        <v>220</v>
      </c>
      <c r="UUN78" s="11" t="s">
        <v>100</v>
      </c>
      <c r="UUO78" s="2" t="s">
        <v>105</v>
      </c>
      <c r="UUP78" s="11" t="s">
        <v>224</v>
      </c>
      <c r="UUQ78" s="8">
        <v>11968</v>
      </c>
      <c r="UUR78" s="9" t="s">
        <v>243</v>
      </c>
      <c r="UUS78" s="10">
        <v>89</v>
      </c>
      <c r="UUT78" s="11" t="s">
        <v>256</v>
      </c>
      <c r="UUU78" s="11" t="s">
        <v>220</v>
      </c>
      <c r="UUV78" s="11" t="s">
        <v>100</v>
      </c>
      <c r="UUW78" s="2" t="s">
        <v>105</v>
      </c>
      <c r="UUX78" s="11" t="s">
        <v>224</v>
      </c>
      <c r="UUY78" s="8">
        <v>11968</v>
      </c>
      <c r="UUZ78" s="9" t="s">
        <v>243</v>
      </c>
      <c r="UVA78" s="10">
        <v>89</v>
      </c>
      <c r="UVB78" s="11" t="s">
        <v>256</v>
      </c>
      <c r="UVC78" s="11" t="s">
        <v>220</v>
      </c>
      <c r="UVD78" s="11" t="s">
        <v>100</v>
      </c>
      <c r="UVE78" s="2" t="s">
        <v>105</v>
      </c>
      <c r="UVF78" s="11" t="s">
        <v>224</v>
      </c>
      <c r="UVG78" s="8">
        <v>11968</v>
      </c>
      <c r="UVH78" s="9" t="s">
        <v>243</v>
      </c>
      <c r="UVI78" s="10">
        <v>89</v>
      </c>
      <c r="UVJ78" s="11" t="s">
        <v>256</v>
      </c>
      <c r="UVK78" s="11" t="s">
        <v>220</v>
      </c>
      <c r="UVL78" s="11" t="s">
        <v>100</v>
      </c>
      <c r="UVM78" s="2" t="s">
        <v>105</v>
      </c>
      <c r="UVN78" s="11" t="s">
        <v>224</v>
      </c>
      <c r="UVO78" s="8">
        <v>11968</v>
      </c>
      <c r="UVP78" s="9" t="s">
        <v>243</v>
      </c>
      <c r="UVQ78" s="10">
        <v>89</v>
      </c>
      <c r="UVR78" s="11" t="s">
        <v>256</v>
      </c>
      <c r="UVS78" s="11" t="s">
        <v>220</v>
      </c>
      <c r="UVT78" s="11" t="s">
        <v>100</v>
      </c>
      <c r="UVU78" s="2" t="s">
        <v>105</v>
      </c>
      <c r="UVV78" s="11" t="s">
        <v>224</v>
      </c>
      <c r="UVW78" s="8">
        <v>11968</v>
      </c>
      <c r="UVX78" s="9" t="s">
        <v>243</v>
      </c>
      <c r="UVY78" s="10">
        <v>89</v>
      </c>
      <c r="UVZ78" s="11" t="s">
        <v>256</v>
      </c>
      <c r="UWA78" s="11" t="s">
        <v>220</v>
      </c>
      <c r="UWB78" s="11" t="s">
        <v>100</v>
      </c>
      <c r="UWC78" s="2" t="s">
        <v>105</v>
      </c>
      <c r="UWD78" s="11" t="s">
        <v>224</v>
      </c>
      <c r="UWE78" s="8">
        <v>11968</v>
      </c>
      <c r="UWF78" s="9" t="s">
        <v>243</v>
      </c>
      <c r="UWG78" s="10">
        <v>89</v>
      </c>
      <c r="UWH78" s="11" t="s">
        <v>256</v>
      </c>
      <c r="UWI78" s="11" t="s">
        <v>220</v>
      </c>
      <c r="UWJ78" s="11" t="s">
        <v>100</v>
      </c>
      <c r="UWK78" s="2" t="s">
        <v>105</v>
      </c>
      <c r="UWL78" s="11" t="s">
        <v>224</v>
      </c>
      <c r="UWM78" s="8">
        <v>11968</v>
      </c>
      <c r="UWN78" s="9" t="s">
        <v>243</v>
      </c>
      <c r="UWO78" s="10">
        <v>89</v>
      </c>
      <c r="UWP78" s="11" t="s">
        <v>256</v>
      </c>
      <c r="UWQ78" s="11" t="s">
        <v>220</v>
      </c>
      <c r="UWR78" s="11" t="s">
        <v>100</v>
      </c>
      <c r="UWS78" s="2" t="s">
        <v>105</v>
      </c>
      <c r="UWT78" s="11" t="s">
        <v>224</v>
      </c>
      <c r="UWU78" s="8">
        <v>11968</v>
      </c>
      <c r="UWV78" s="9" t="s">
        <v>243</v>
      </c>
      <c r="UWW78" s="10">
        <v>89</v>
      </c>
      <c r="UWX78" s="11" t="s">
        <v>256</v>
      </c>
      <c r="UWY78" s="11" t="s">
        <v>220</v>
      </c>
      <c r="UWZ78" s="11" t="s">
        <v>100</v>
      </c>
      <c r="UXA78" s="2" t="s">
        <v>105</v>
      </c>
      <c r="UXB78" s="11" t="s">
        <v>224</v>
      </c>
      <c r="UXC78" s="8">
        <v>11968</v>
      </c>
      <c r="UXD78" s="9" t="s">
        <v>243</v>
      </c>
      <c r="UXE78" s="10">
        <v>89</v>
      </c>
      <c r="UXF78" s="11" t="s">
        <v>256</v>
      </c>
      <c r="UXG78" s="11" t="s">
        <v>220</v>
      </c>
      <c r="UXH78" s="11" t="s">
        <v>100</v>
      </c>
      <c r="UXI78" s="2" t="s">
        <v>105</v>
      </c>
      <c r="UXJ78" s="11" t="s">
        <v>224</v>
      </c>
      <c r="UXK78" s="8">
        <v>11968</v>
      </c>
      <c r="UXL78" s="9" t="s">
        <v>243</v>
      </c>
      <c r="UXM78" s="10">
        <v>89</v>
      </c>
      <c r="UXN78" s="11" t="s">
        <v>256</v>
      </c>
      <c r="UXO78" s="11" t="s">
        <v>220</v>
      </c>
      <c r="UXP78" s="11" t="s">
        <v>100</v>
      </c>
      <c r="UXQ78" s="2" t="s">
        <v>105</v>
      </c>
      <c r="UXR78" s="11" t="s">
        <v>224</v>
      </c>
      <c r="UXS78" s="8">
        <v>11968</v>
      </c>
      <c r="UXT78" s="9" t="s">
        <v>243</v>
      </c>
      <c r="UXU78" s="10">
        <v>89</v>
      </c>
      <c r="UXV78" s="11" t="s">
        <v>256</v>
      </c>
      <c r="UXW78" s="11" t="s">
        <v>220</v>
      </c>
      <c r="UXX78" s="11" t="s">
        <v>100</v>
      </c>
      <c r="UXY78" s="2" t="s">
        <v>105</v>
      </c>
      <c r="UXZ78" s="11" t="s">
        <v>224</v>
      </c>
      <c r="UYA78" s="8">
        <v>11968</v>
      </c>
      <c r="UYB78" s="9" t="s">
        <v>243</v>
      </c>
      <c r="UYC78" s="10">
        <v>89</v>
      </c>
      <c r="UYD78" s="11" t="s">
        <v>256</v>
      </c>
      <c r="UYE78" s="11" t="s">
        <v>220</v>
      </c>
      <c r="UYF78" s="11" t="s">
        <v>100</v>
      </c>
      <c r="UYG78" s="2" t="s">
        <v>105</v>
      </c>
      <c r="UYH78" s="11" t="s">
        <v>224</v>
      </c>
      <c r="UYI78" s="8">
        <v>11968</v>
      </c>
      <c r="UYJ78" s="9" t="s">
        <v>243</v>
      </c>
      <c r="UYK78" s="10">
        <v>89</v>
      </c>
      <c r="UYL78" s="11" t="s">
        <v>256</v>
      </c>
      <c r="UYM78" s="11" t="s">
        <v>220</v>
      </c>
      <c r="UYN78" s="11" t="s">
        <v>100</v>
      </c>
      <c r="UYO78" s="2" t="s">
        <v>105</v>
      </c>
      <c r="UYP78" s="11" t="s">
        <v>224</v>
      </c>
      <c r="UYQ78" s="8">
        <v>11968</v>
      </c>
      <c r="UYR78" s="9" t="s">
        <v>243</v>
      </c>
      <c r="UYS78" s="10">
        <v>89</v>
      </c>
      <c r="UYT78" s="11" t="s">
        <v>256</v>
      </c>
      <c r="UYU78" s="11" t="s">
        <v>220</v>
      </c>
      <c r="UYV78" s="11" t="s">
        <v>100</v>
      </c>
      <c r="UYW78" s="2" t="s">
        <v>105</v>
      </c>
      <c r="UYX78" s="11" t="s">
        <v>224</v>
      </c>
      <c r="UYY78" s="8">
        <v>11968</v>
      </c>
      <c r="UYZ78" s="9" t="s">
        <v>243</v>
      </c>
      <c r="UZA78" s="10">
        <v>89</v>
      </c>
      <c r="UZB78" s="11" t="s">
        <v>256</v>
      </c>
      <c r="UZC78" s="11" t="s">
        <v>220</v>
      </c>
      <c r="UZD78" s="11" t="s">
        <v>100</v>
      </c>
      <c r="UZE78" s="2" t="s">
        <v>105</v>
      </c>
      <c r="UZF78" s="11" t="s">
        <v>224</v>
      </c>
      <c r="UZG78" s="8">
        <v>11968</v>
      </c>
      <c r="UZH78" s="9" t="s">
        <v>243</v>
      </c>
      <c r="UZI78" s="10">
        <v>89</v>
      </c>
      <c r="UZJ78" s="11" t="s">
        <v>256</v>
      </c>
      <c r="UZK78" s="11" t="s">
        <v>220</v>
      </c>
      <c r="UZL78" s="11" t="s">
        <v>100</v>
      </c>
      <c r="UZM78" s="2" t="s">
        <v>105</v>
      </c>
      <c r="UZN78" s="11" t="s">
        <v>224</v>
      </c>
      <c r="UZO78" s="8">
        <v>11968</v>
      </c>
      <c r="UZP78" s="9" t="s">
        <v>243</v>
      </c>
      <c r="UZQ78" s="10">
        <v>89</v>
      </c>
      <c r="UZR78" s="11" t="s">
        <v>256</v>
      </c>
      <c r="UZS78" s="11" t="s">
        <v>220</v>
      </c>
      <c r="UZT78" s="11" t="s">
        <v>100</v>
      </c>
      <c r="UZU78" s="2" t="s">
        <v>105</v>
      </c>
      <c r="UZV78" s="11" t="s">
        <v>224</v>
      </c>
      <c r="UZW78" s="8">
        <v>11968</v>
      </c>
      <c r="UZX78" s="9" t="s">
        <v>243</v>
      </c>
      <c r="UZY78" s="10">
        <v>89</v>
      </c>
      <c r="UZZ78" s="11" t="s">
        <v>256</v>
      </c>
      <c r="VAA78" s="11" t="s">
        <v>220</v>
      </c>
      <c r="VAB78" s="11" t="s">
        <v>100</v>
      </c>
      <c r="VAC78" s="2" t="s">
        <v>105</v>
      </c>
      <c r="VAD78" s="11" t="s">
        <v>224</v>
      </c>
      <c r="VAE78" s="8">
        <v>11968</v>
      </c>
      <c r="VAF78" s="9" t="s">
        <v>243</v>
      </c>
      <c r="VAG78" s="10">
        <v>89</v>
      </c>
      <c r="VAH78" s="11" t="s">
        <v>256</v>
      </c>
      <c r="VAI78" s="11" t="s">
        <v>220</v>
      </c>
      <c r="VAJ78" s="11" t="s">
        <v>100</v>
      </c>
      <c r="VAK78" s="2" t="s">
        <v>105</v>
      </c>
      <c r="VAL78" s="11" t="s">
        <v>224</v>
      </c>
      <c r="VAM78" s="8">
        <v>11968</v>
      </c>
      <c r="VAN78" s="9" t="s">
        <v>243</v>
      </c>
      <c r="VAO78" s="10">
        <v>89</v>
      </c>
      <c r="VAP78" s="11" t="s">
        <v>256</v>
      </c>
      <c r="VAQ78" s="11" t="s">
        <v>220</v>
      </c>
      <c r="VAR78" s="11" t="s">
        <v>100</v>
      </c>
      <c r="VAS78" s="2" t="s">
        <v>105</v>
      </c>
      <c r="VAT78" s="11" t="s">
        <v>224</v>
      </c>
      <c r="VAU78" s="8">
        <v>11968</v>
      </c>
      <c r="VAV78" s="9" t="s">
        <v>243</v>
      </c>
      <c r="VAW78" s="10">
        <v>89</v>
      </c>
      <c r="VAX78" s="11" t="s">
        <v>256</v>
      </c>
      <c r="VAY78" s="11" t="s">
        <v>220</v>
      </c>
      <c r="VAZ78" s="11" t="s">
        <v>100</v>
      </c>
      <c r="VBA78" s="2" t="s">
        <v>105</v>
      </c>
      <c r="VBB78" s="11" t="s">
        <v>224</v>
      </c>
      <c r="VBC78" s="8">
        <v>11968</v>
      </c>
      <c r="VBD78" s="9" t="s">
        <v>243</v>
      </c>
      <c r="VBE78" s="10">
        <v>89</v>
      </c>
      <c r="VBF78" s="11" t="s">
        <v>256</v>
      </c>
      <c r="VBG78" s="11" t="s">
        <v>220</v>
      </c>
      <c r="VBH78" s="11" t="s">
        <v>100</v>
      </c>
      <c r="VBI78" s="2" t="s">
        <v>105</v>
      </c>
      <c r="VBJ78" s="11" t="s">
        <v>224</v>
      </c>
      <c r="VBK78" s="8">
        <v>11968</v>
      </c>
      <c r="VBL78" s="9" t="s">
        <v>243</v>
      </c>
      <c r="VBM78" s="10">
        <v>89</v>
      </c>
      <c r="VBN78" s="11" t="s">
        <v>256</v>
      </c>
      <c r="VBO78" s="11" t="s">
        <v>220</v>
      </c>
      <c r="VBP78" s="11" t="s">
        <v>100</v>
      </c>
      <c r="VBQ78" s="2" t="s">
        <v>105</v>
      </c>
      <c r="VBR78" s="11" t="s">
        <v>224</v>
      </c>
      <c r="VBS78" s="8">
        <v>11968</v>
      </c>
      <c r="VBT78" s="9" t="s">
        <v>243</v>
      </c>
      <c r="VBU78" s="10">
        <v>89</v>
      </c>
      <c r="VBV78" s="11" t="s">
        <v>256</v>
      </c>
      <c r="VBW78" s="11" t="s">
        <v>220</v>
      </c>
      <c r="VBX78" s="11" t="s">
        <v>100</v>
      </c>
      <c r="VBY78" s="2" t="s">
        <v>105</v>
      </c>
      <c r="VBZ78" s="11" t="s">
        <v>224</v>
      </c>
      <c r="VCA78" s="8">
        <v>11968</v>
      </c>
      <c r="VCB78" s="9" t="s">
        <v>243</v>
      </c>
      <c r="VCC78" s="10">
        <v>89</v>
      </c>
      <c r="VCD78" s="11" t="s">
        <v>256</v>
      </c>
      <c r="VCE78" s="11" t="s">
        <v>220</v>
      </c>
      <c r="VCF78" s="11" t="s">
        <v>100</v>
      </c>
      <c r="VCG78" s="2" t="s">
        <v>105</v>
      </c>
      <c r="VCH78" s="11" t="s">
        <v>224</v>
      </c>
      <c r="VCI78" s="8">
        <v>11968</v>
      </c>
      <c r="VCJ78" s="9" t="s">
        <v>243</v>
      </c>
      <c r="VCK78" s="10">
        <v>89</v>
      </c>
      <c r="VCL78" s="11" t="s">
        <v>256</v>
      </c>
      <c r="VCM78" s="11" t="s">
        <v>220</v>
      </c>
      <c r="VCN78" s="11" t="s">
        <v>100</v>
      </c>
      <c r="VCO78" s="2" t="s">
        <v>105</v>
      </c>
      <c r="VCP78" s="11" t="s">
        <v>224</v>
      </c>
      <c r="VCQ78" s="8">
        <v>11968</v>
      </c>
      <c r="VCR78" s="9" t="s">
        <v>243</v>
      </c>
      <c r="VCS78" s="10">
        <v>89</v>
      </c>
      <c r="VCT78" s="11" t="s">
        <v>256</v>
      </c>
      <c r="VCU78" s="11" t="s">
        <v>220</v>
      </c>
      <c r="VCV78" s="11" t="s">
        <v>100</v>
      </c>
      <c r="VCW78" s="2" t="s">
        <v>105</v>
      </c>
      <c r="VCX78" s="11" t="s">
        <v>224</v>
      </c>
      <c r="VCY78" s="8">
        <v>11968</v>
      </c>
      <c r="VCZ78" s="9" t="s">
        <v>243</v>
      </c>
      <c r="VDA78" s="10">
        <v>89</v>
      </c>
      <c r="VDB78" s="11" t="s">
        <v>256</v>
      </c>
      <c r="VDC78" s="11" t="s">
        <v>220</v>
      </c>
      <c r="VDD78" s="11" t="s">
        <v>100</v>
      </c>
      <c r="VDE78" s="2" t="s">
        <v>105</v>
      </c>
      <c r="VDF78" s="11" t="s">
        <v>224</v>
      </c>
      <c r="VDG78" s="8">
        <v>11968</v>
      </c>
      <c r="VDH78" s="9" t="s">
        <v>243</v>
      </c>
      <c r="VDI78" s="10">
        <v>89</v>
      </c>
      <c r="VDJ78" s="11" t="s">
        <v>256</v>
      </c>
      <c r="VDK78" s="11" t="s">
        <v>220</v>
      </c>
      <c r="VDL78" s="11" t="s">
        <v>100</v>
      </c>
      <c r="VDM78" s="2" t="s">
        <v>105</v>
      </c>
      <c r="VDN78" s="11" t="s">
        <v>224</v>
      </c>
      <c r="VDO78" s="8">
        <v>11968</v>
      </c>
      <c r="VDP78" s="9" t="s">
        <v>243</v>
      </c>
      <c r="VDQ78" s="10">
        <v>89</v>
      </c>
      <c r="VDR78" s="11" t="s">
        <v>256</v>
      </c>
      <c r="VDS78" s="11" t="s">
        <v>220</v>
      </c>
      <c r="VDT78" s="11" t="s">
        <v>100</v>
      </c>
      <c r="VDU78" s="2" t="s">
        <v>105</v>
      </c>
      <c r="VDV78" s="11" t="s">
        <v>224</v>
      </c>
      <c r="VDW78" s="8">
        <v>11968</v>
      </c>
      <c r="VDX78" s="9" t="s">
        <v>243</v>
      </c>
      <c r="VDY78" s="10">
        <v>89</v>
      </c>
      <c r="VDZ78" s="11" t="s">
        <v>256</v>
      </c>
      <c r="VEA78" s="11" t="s">
        <v>220</v>
      </c>
      <c r="VEB78" s="11" t="s">
        <v>100</v>
      </c>
      <c r="VEC78" s="2" t="s">
        <v>105</v>
      </c>
      <c r="VED78" s="11" t="s">
        <v>224</v>
      </c>
      <c r="VEE78" s="8">
        <v>11968</v>
      </c>
      <c r="VEF78" s="9" t="s">
        <v>243</v>
      </c>
      <c r="VEG78" s="10">
        <v>89</v>
      </c>
      <c r="VEH78" s="11" t="s">
        <v>256</v>
      </c>
      <c r="VEI78" s="11" t="s">
        <v>220</v>
      </c>
      <c r="VEJ78" s="11" t="s">
        <v>100</v>
      </c>
      <c r="VEK78" s="2" t="s">
        <v>105</v>
      </c>
      <c r="VEL78" s="11" t="s">
        <v>224</v>
      </c>
      <c r="VEM78" s="8">
        <v>11968</v>
      </c>
      <c r="VEN78" s="9" t="s">
        <v>243</v>
      </c>
      <c r="VEO78" s="10">
        <v>89</v>
      </c>
      <c r="VEP78" s="11" t="s">
        <v>256</v>
      </c>
      <c r="VEQ78" s="11" t="s">
        <v>220</v>
      </c>
      <c r="VER78" s="11" t="s">
        <v>100</v>
      </c>
      <c r="VES78" s="2" t="s">
        <v>105</v>
      </c>
      <c r="VET78" s="11" t="s">
        <v>224</v>
      </c>
      <c r="VEU78" s="8">
        <v>11968</v>
      </c>
      <c r="VEV78" s="9" t="s">
        <v>243</v>
      </c>
      <c r="VEW78" s="10">
        <v>89</v>
      </c>
      <c r="VEX78" s="11" t="s">
        <v>256</v>
      </c>
      <c r="VEY78" s="11" t="s">
        <v>220</v>
      </c>
      <c r="VEZ78" s="11" t="s">
        <v>100</v>
      </c>
      <c r="VFA78" s="2" t="s">
        <v>105</v>
      </c>
      <c r="VFB78" s="11" t="s">
        <v>224</v>
      </c>
      <c r="VFC78" s="8">
        <v>11968</v>
      </c>
      <c r="VFD78" s="9" t="s">
        <v>243</v>
      </c>
      <c r="VFE78" s="10">
        <v>89</v>
      </c>
      <c r="VFF78" s="11" t="s">
        <v>256</v>
      </c>
      <c r="VFG78" s="11" t="s">
        <v>220</v>
      </c>
      <c r="VFH78" s="11" t="s">
        <v>100</v>
      </c>
      <c r="VFI78" s="2" t="s">
        <v>105</v>
      </c>
      <c r="VFJ78" s="11" t="s">
        <v>224</v>
      </c>
      <c r="VFK78" s="8">
        <v>11968</v>
      </c>
      <c r="VFL78" s="9" t="s">
        <v>243</v>
      </c>
      <c r="VFM78" s="10">
        <v>89</v>
      </c>
      <c r="VFN78" s="11" t="s">
        <v>256</v>
      </c>
      <c r="VFO78" s="11" t="s">
        <v>220</v>
      </c>
      <c r="VFP78" s="11" t="s">
        <v>100</v>
      </c>
      <c r="VFQ78" s="2" t="s">
        <v>105</v>
      </c>
      <c r="VFR78" s="11" t="s">
        <v>224</v>
      </c>
      <c r="VFS78" s="8">
        <v>11968</v>
      </c>
      <c r="VFT78" s="9" t="s">
        <v>243</v>
      </c>
      <c r="VFU78" s="10">
        <v>89</v>
      </c>
      <c r="VFV78" s="11" t="s">
        <v>256</v>
      </c>
      <c r="VFW78" s="11" t="s">
        <v>220</v>
      </c>
      <c r="VFX78" s="11" t="s">
        <v>100</v>
      </c>
      <c r="VFY78" s="2" t="s">
        <v>105</v>
      </c>
      <c r="VFZ78" s="11" t="s">
        <v>224</v>
      </c>
      <c r="VGA78" s="8">
        <v>11968</v>
      </c>
      <c r="VGB78" s="9" t="s">
        <v>243</v>
      </c>
      <c r="VGC78" s="10">
        <v>89</v>
      </c>
      <c r="VGD78" s="11" t="s">
        <v>256</v>
      </c>
      <c r="VGE78" s="11" t="s">
        <v>220</v>
      </c>
      <c r="VGF78" s="11" t="s">
        <v>100</v>
      </c>
      <c r="VGG78" s="2" t="s">
        <v>105</v>
      </c>
      <c r="VGH78" s="11" t="s">
        <v>224</v>
      </c>
      <c r="VGI78" s="8">
        <v>11968</v>
      </c>
      <c r="VGJ78" s="9" t="s">
        <v>243</v>
      </c>
      <c r="VGK78" s="10">
        <v>89</v>
      </c>
      <c r="VGL78" s="11" t="s">
        <v>256</v>
      </c>
      <c r="VGM78" s="11" t="s">
        <v>220</v>
      </c>
      <c r="VGN78" s="11" t="s">
        <v>100</v>
      </c>
      <c r="VGO78" s="2" t="s">
        <v>105</v>
      </c>
      <c r="VGP78" s="11" t="s">
        <v>224</v>
      </c>
      <c r="VGQ78" s="8">
        <v>11968</v>
      </c>
      <c r="VGR78" s="9" t="s">
        <v>243</v>
      </c>
      <c r="VGS78" s="10">
        <v>89</v>
      </c>
      <c r="VGT78" s="11" t="s">
        <v>256</v>
      </c>
      <c r="VGU78" s="11" t="s">
        <v>220</v>
      </c>
      <c r="VGV78" s="11" t="s">
        <v>100</v>
      </c>
      <c r="VGW78" s="2" t="s">
        <v>105</v>
      </c>
      <c r="VGX78" s="11" t="s">
        <v>224</v>
      </c>
      <c r="VGY78" s="8">
        <v>11968</v>
      </c>
      <c r="VGZ78" s="9" t="s">
        <v>243</v>
      </c>
      <c r="VHA78" s="10">
        <v>89</v>
      </c>
      <c r="VHB78" s="11" t="s">
        <v>256</v>
      </c>
      <c r="VHC78" s="11" t="s">
        <v>220</v>
      </c>
      <c r="VHD78" s="11" t="s">
        <v>100</v>
      </c>
      <c r="VHE78" s="2" t="s">
        <v>105</v>
      </c>
      <c r="VHF78" s="11" t="s">
        <v>224</v>
      </c>
      <c r="VHG78" s="8">
        <v>11968</v>
      </c>
      <c r="VHH78" s="9" t="s">
        <v>243</v>
      </c>
      <c r="VHI78" s="10">
        <v>89</v>
      </c>
      <c r="VHJ78" s="11" t="s">
        <v>256</v>
      </c>
      <c r="VHK78" s="11" t="s">
        <v>220</v>
      </c>
      <c r="VHL78" s="11" t="s">
        <v>100</v>
      </c>
      <c r="VHM78" s="2" t="s">
        <v>105</v>
      </c>
      <c r="VHN78" s="11" t="s">
        <v>224</v>
      </c>
      <c r="VHO78" s="8">
        <v>11968</v>
      </c>
      <c r="VHP78" s="9" t="s">
        <v>243</v>
      </c>
      <c r="VHQ78" s="10">
        <v>89</v>
      </c>
      <c r="VHR78" s="11" t="s">
        <v>256</v>
      </c>
      <c r="VHS78" s="11" t="s">
        <v>220</v>
      </c>
      <c r="VHT78" s="11" t="s">
        <v>100</v>
      </c>
      <c r="VHU78" s="2" t="s">
        <v>105</v>
      </c>
      <c r="VHV78" s="11" t="s">
        <v>224</v>
      </c>
      <c r="VHW78" s="8">
        <v>11968</v>
      </c>
      <c r="VHX78" s="9" t="s">
        <v>243</v>
      </c>
      <c r="VHY78" s="10">
        <v>89</v>
      </c>
      <c r="VHZ78" s="11" t="s">
        <v>256</v>
      </c>
      <c r="VIA78" s="11" t="s">
        <v>220</v>
      </c>
      <c r="VIB78" s="11" t="s">
        <v>100</v>
      </c>
      <c r="VIC78" s="2" t="s">
        <v>105</v>
      </c>
      <c r="VID78" s="11" t="s">
        <v>224</v>
      </c>
      <c r="VIE78" s="8">
        <v>11968</v>
      </c>
      <c r="VIF78" s="9" t="s">
        <v>243</v>
      </c>
      <c r="VIG78" s="10">
        <v>89</v>
      </c>
      <c r="VIH78" s="11" t="s">
        <v>256</v>
      </c>
      <c r="VII78" s="11" t="s">
        <v>220</v>
      </c>
      <c r="VIJ78" s="11" t="s">
        <v>100</v>
      </c>
      <c r="VIK78" s="2" t="s">
        <v>105</v>
      </c>
      <c r="VIL78" s="11" t="s">
        <v>224</v>
      </c>
      <c r="VIM78" s="8">
        <v>11968</v>
      </c>
      <c r="VIN78" s="9" t="s">
        <v>243</v>
      </c>
      <c r="VIO78" s="10">
        <v>89</v>
      </c>
      <c r="VIP78" s="11" t="s">
        <v>256</v>
      </c>
      <c r="VIQ78" s="11" t="s">
        <v>220</v>
      </c>
      <c r="VIR78" s="11" t="s">
        <v>100</v>
      </c>
      <c r="VIS78" s="2" t="s">
        <v>105</v>
      </c>
      <c r="VIT78" s="11" t="s">
        <v>224</v>
      </c>
      <c r="VIU78" s="8">
        <v>11968</v>
      </c>
      <c r="VIV78" s="9" t="s">
        <v>243</v>
      </c>
      <c r="VIW78" s="10">
        <v>89</v>
      </c>
      <c r="VIX78" s="11" t="s">
        <v>256</v>
      </c>
      <c r="VIY78" s="11" t="s">
        <v>220</v>
      </c>
      <c r="VIZ78" s="11" t="s">
        <v>100</v>
      </c>
      <c r="VJA78" s="2" t="s">
        <v>105</v>
      </c>
      <c r="VJB78" s="11" t="s">
        <v>224</v>
      </c>
      <c r="VJC78" s="8">
        <v>11968</v>
      </c>
      <c r="VJD78" s="9" t="s">
        <v>243</v>
      </c>
      <c r="VJE78" s="10">
        <v>89</v>
      </c>
      <c r="VJF78" s="11" t="s">
        <v>256</v>
      </c>
      <c r="VJG78" s="11" t="s">
        <v>220</v>
      </c>
      <c r="VJH78" s="11" t="s">
        <v>100</v>
      </c>
      <c r="VJI78" s="2" t="s">
        <v>105</v>
      </c>
      <c r="VJJ78" s="11" t="s">
        <v>224</v>
      </c>
      <c r="VJK78" s="8">
        <v>11968</v>
      </c>
      <c r="VJL78" s="9" t="s">
        <v>243</v>
      </c>
      <c r="VJM78" s="10">
        <v>89</v>
      </c>
      <c r="VJN78" s="11" t="s">
        <v>256</v>
      </c>
      <c r="VJO78" s="11" t="s">
        <v>220</v>
      </c>
      <c r="VJP78" s="11" t="s">
        <v>100</v>
      </c>
      <c r="VJQ78" s="2" t="s">
        <v>105</v>
      </c>
      <c r="VJR78" s="11" t="s">
        <v>224</v>
      </c>
      <c r="VJS78" s="8">
        <v>11968</v>
      </c>
      <c r="VJT78" s="9" t="s">
        <v>243</v>
      </c>
      <c r="VJU78" s="10">
        <v>89</v>
      </c>
      <c r="VJV78" s="11" t="s">
        <v>256</v>
      </c>
      <c r="VJW78" s="11" t="s">
        <v>220</v>
      </c>
      <c r="VJX78" s="11" t="s">
        <v>100</v>
      </c>
      <c r="VJY78" s="2" t="s">
        <v>105</v>
      </c>
      <c r="VJZ78" s="11" t="s">
        <v>224</v>
      </c>
      <c r="VKA78" s="8">
        <v>11968</v>
      </c>
      <c r="VKB78" s="9" t="s">
        <v>243</v>
      </c>
      <c r="VKC78" s="10">
        <v>89</v>
      </c>
      <c r="VKD78" s="11" t="s">
        <v>256</v>
      </c>
      <c r="VKE78" s="11" t="s">
        <v>220</v>
      </c>
      <c r="VKF78" s="11" t="s">
        <v>100</v>
      </c>
      <c r="VKG78" s="2" t="s">
        <v>105</v>
      </c>
      <c r="VKH78" s="11" t="s">
        <v>224</v>
      </c>
      <c r="VKI78" s="8">
        <v>11968</v>
      </c>
      <c r="VKJ78" s="9" t="s">
        <v>243</v>
      </c>
      <c r="VKK78" s="10">
        <v>89</v>
      </c>
      <c r="VKL78" s="11" t="s">
        <v>256</v>
      </c>
      <c r="VKM78" s="11" t="s">
        <v>220</v>
      </c>
      <c r="VKN78" s="11" t="s">
        <v>100</v>
      </c>
      <c r="VKO78" s="2" t="s">
        <v>105</v>
      </c>
      <c r="VKP78" s="11" t="s">
        <v>224</v>
      </c>
      <c r="VKQ78" s="8">
        <v>11968</v>
      </c>
      <c r="VKR78" s="9" t="s">
        <v>243</v>
      </c>
      <c r="VKS78" s="10">
        <v>89</v>
      </c>
      <c r="VKT78" s="11" t="s">
        <v>256</v>
      </c>
      <c r="VKU78" s="11" t="s">
        <v>220</v>
      </c>
      <c r="VKV78" s="11" t="s">
        <v>100</v>
      </c>
      <c r="VKW78" s="2" t="s">
        <v>105</v>
      </c>
      <c r="VKX78" s="11" t="s">
        <v>224</v>
      </c>
      <c r="VKY78" s="8">
        <v>11968</v>
      </c>
      <c r="VKZ78" s="9" t="s">
        <v>243</v>
      </c>
      <c r="VLA78" s="10">
        <v>89</v>
      </c>
      <c r="VLB78" s="11" t="s">
        <v>256</v>
      </c>
      <c r="VLC78" s="11" t="s">
        <v>220</v>
      </c>
      <c r="VLD78" s="11" t="s">
        <v>100</v>
      </c>
      <c r="VLE78" s="2" t="s">
        <v>105</v>
      </c>
      <c r="VLF78" s="11" t="s">
        <v>224</v>
      </c>
      <c r="VLG78" s="8">
        <v>11968</v>
      </c>
      <c r="VLH78" s="9" t="s">
        <v>243</v>
      </c>
      <c r="VLI78" s="10">
        <v>89</v>
      </c>
      <c r="VLJ78" s="11" t="s">
        <v>256</v>
      </c>
      <c r="VLK78" s="11" t="s">
        <v>220</v>
      </c>
      <c r="VLL78" s="11" t="s">
        <v>100</v>
      </c>
      <c r="VLM78" s="2" t="s">
        <v>105</v>
      </c>
      <c r="VLN78" s="11" t="s">
        <v>224</v>
      </c>
      <c r="VLO78" s="8">
        <v>11968</v>
      </c>
      <c r="VLP78" s="9" t="s">
        <v>243</v>
      </c>
      <c r="VLQ78" s="10">
        <v>89</v>
      </c>
      <c r="VLR78" s="11" t="s">
        <v>256</v>
      </c>
      <c r="VLS78" s="11" t="s">
        <v>220</v>
      </c>
      <c r="VLT78" s="11" t="s">
        <v>100</v>
      </c>
      <c r="VLU78" s="2" t="s">
        <v>105</v>
      </c>
      <c r="VLV78" s="11" t="s">
        <v>224</v>
      </c>
      <c r="VLW78" s="8">
        <v>11968</v>
      </c>
      <c r="VLX78" s="9" t="s">
        <v>243</v>
      </c>
      <c r="VLY78" s="10">
        <v>89</v>
      </c>
      <c r="VLZ78" s="11" t="s">
        <v>256</v>
      </c>
      <c r="VMA78" s="11" t="s">
        <v>220</v>
      </c>
      <c r="VMB78" s="11" t="s">
        <v>100</v>
      </c>
      <c r="VMC78" s="2" t="s">
        <v>105</v>
      </c>
      <c r="VMD78" s="11" t="s">
        <v>224</v>
      </c>
      <c r="VME78" s="8">
        <v>11968</v>
      </c>
      <c r="VMF78" s="9" t="s">
        <v>243</v>
      </c>
      <c r="VMG78" s="10">
        <v>89</v>
      </c>
      <c r="VMH78" s="11" t="s">
        <v>256</v>
      </c>
      <c r="VMI78" s="11" t="s">
        <v>220</v>
      </c>
      <c r="VMJ78" s="11" t="s">
        <v>100</v>
      </c>
      <c r="VMK78" s="2" t="s">
        <v>105</v>
      </c>
      <c r="VML78" s="11" t="s">
        <v>224</v>
      </c>
      <c r="VMM78" s="8">
        <v>11968</v>
      </c>
      <c r="VMN78" s="9" t="s">
        <v>243</v>
      </c>
      <c r="VMO78" s="10">
        <v>89</v>
      </c>
      <c r="VMP78" s="11" t="s">
        <v>256</v>
      </c>
      <c r="VMQ78" s="11" t="s">
        <v>220</v>
      </c>
      <c r="VMR78" s="11" t="s">
        <v>100</v>
      </c>
      <c r="VMS78" s="2" t="s">
        <v>105</v>
      </c>
      <c r="VMT78" s="11" t="s">
        <v>224</v>
      </c>
      <c r="VMU78" s="8">
        <v>11968</v>
      </c>
      <c r="VMV78" s="9" t="s">
        <v>243</v>
      </c>
      <c r="VMW78" s="10">
        <v>89</v>
      </c>
      <c r="VMX78" s="11" t="s">
        <v>256</v>
      </c>
      <c r="VMY78" s="11" t="s">
        <v>220</v>
      </c>
      <c r="VMZ78" s="11" t="s">
        <v>100</v>
      </c>
      <c r="VNA78" s="2" t="s">
        <v>105</v>
      </c>
      <c r="VNB78" s="11" t="s">
        <v>224</v>
      </c>
      <c r="VNC78" s="8">
        <v>11968</v>
      </c>
      <c r="VND78" s="9" t="s">
        <v>243</v>
      </c>
      <c r="VNE78" s="10">
        <v>89</v>
      </c>
      <c r="VNF78" s="11" t="s">
        <v>256</v>
      </c>
      <c r="VNG78" s="11" t="s">
        <v>220</v>
      </c>
      <c r="VNH78" s="11" t="s">
        <v>100</v>
      </c>
      <c r="VNI78" s="2" t="s">
        <v>105</v>
      </c>
      <c r="VNJ78" s="11" t="s">
        <v>224</v>
      </c>
      <c r="VNK78" s="8">
        <v>11968</v>
      </c>
      <c r="VNL78" s="9" t="s">
        <v>243</v>
      </c>
      <c r="VNM78" s="10">
        <v>89</v>
      </c>
      <c r="VNN78" s="11" t="s">
        <v>256</v>
      </c>
      <c r="VNO78" s="11" t="s">
        <v>220</v>
      </c>
      <c r="VNP78" s="11" t="s">
        <v>100</v>
      </c>
      <c r="VNQ78" s="2" t="s">
        <v>105</v>
      </c>
      <c r="VNR78" s="11" t="s">
        <v>224</v>
      </c>
      <c r="VNS78" s="8">
        <v>11968</v>
      </c>
      <c r="VNT78" s="9" t="s">
        <v>243</v>
      </c>
      <c r="VNU78" s="10">
        <v>89</v>
      </c>
      <c r="VNV78" s="11" t="s">
        <v>256</v>
      </c>
      <c r="VNW78" s="11" t="s">
        <v>220</v>
      </c>
      <c r="VNX78" s="11" t="s">
        <v>100</v>
      </c>
      <c r="VNY78" s="2" t="s">
        <v>105</v>
      </c>
      <c r="VNZ78" s="11" t="s">
        <v>224</v>
      </c>
      <c r="VOA78" s="8">
        <v>11968</v>
      </c>
      <c r="VOB78" s="9" t="s">
        <v>243</v>
      </c>
      <c r="VOC78" s="10">
        <v>89</v>
      </c>
      <c r="VOD78" s="11" t="s">
        <v>256</v>
      </c>
      <c r="VOE78" s="11" t="s">
        <v>220</v>
      </c>
      <c r="VOF78" s="11" t="s">
        <v>100</v>
      </c>
      <c r="VOG78" s="2" t="s">
        <v>105</v>
      </c>
      <c r="VOH78" s="11" t="s">
        <v>224</v>
      </c>
      <c r="VOI78" s="8">
        <v>11968</v>
      </c>
      <c r="VOJ78" s="9" t="s">
        <v>243</v>
      </c>
      <c r="VOK78" s="10">
        <v>89</v>
      </c>
      <c r="VOL78" s="11" t="s">
        <v>256</v>
      </c>
      <c r="VOM78" s="11" t="s">
        <v>220</v>
      </c>
      <c r="VON78" s="11" t="s">
        <v>100</v>
      </c>
      <c r="VOO78" s="2" t="s">
        <v>105</v>
      </c>
      <c r="VOP78" s="11" t="s">
        <v>224</v>
      </c>
      <c r="VOQ78" s="8">
        <v>11968</v>
      </c>
      <c r="VOR78" s="9" t="s">
        <v>243</v>
      </c>
      <c r="VOS78" s="10">
        <v>89</v>
      </c>
      <c r="VOT78" s="11" t="s">
        <v>256</v>
      </c>
      <c r="VOU78" s="11" t="s">
        <v>220</v>
      </c>
      <c r="VOV78" s="11" t="s">
        <v>100</v>
      </c>
      <c r="VOW78" s="2" t="s">
        <v>105</v>
      </c>
      <c r="VOX78" s="11" t="s">
        <v>224</v>
      </c>
      <c r="VOY78" s="8">
        <v>11968</v>
      </c>
      <c r="VOZ78" s="9" t="s">
        <v>243</v>
      </c>
      <c r="VPA78" s="10">
        <v>89</v>
      </c>
      <c r="VPB78" s="11" t="s">
        <v>256</v>
      </c>
      <c r="VPC78" s="11" t="s">
        <v>220</v>
      </c>
      <c r="VPD78" s="11" t="s">
        <v>100</v>
      </c>
      <c r="VPE78" s="2" t="s">
        <v>105</v>
      </c>
      <c r="VPF78" s="11" t="s">
        <v>224</v>
      </c>
      <c r="VPG78" s="8">
        <v>11968</v>
      </c>
      <c r="VPH78" s="9" t="s">
        <v>243</v>
      </c>
      <c r="VPI78" s="10">
        <v>89</v>
      </c>
      <c r="VPJ78" s="11" t="s">
        <v>256</v>
      </c>
      <c r="VPK78" s="11" t="s">
        <v>220</v>
      </c>
      <c r="VPL78" s="11" t="s">
        <v>100</v>
      </c>
      <c r="VPM78" s="2" t="s">
        <v>105</v>
      </c>
      <c r="VPN78" s="11" t="s">
        <v>224</v>
      </c>
      <c r="VPO78" s="8">
        <v>11968</v>
      </c>
      <c r="VPP78" s="9" t="s">
        <v>243</v>
      </c>
      <c r="VPQ78" s="10">
        <v>89</v>
      </c>
      <c r="VPR78" s="11" t="s">
        <v>256</v>
      </c>
      <c r="VPS78" s="11" t="s">
        <v>220</v>
      </c>
      <c r="VPT78" s="11" t="s">
        <v>100</v>
      </c>
      <c r="VPU78" s="2" t="s">
        <v>105</v>
      </c>
      <c r="VPV78" s="11" t="s">
        <v>224</v>
      </c>
      <c r="VPW78" s="8">
        <v>11968</v>
      </c>
      <c r="VPX78" s="9" t="s">
        <v>243</v>
      </c>
      <c r="VPY78" s="10">
        <v>89</v>
      </c>
      <c r="VPZ78" s="11" t="s">
        <v>256</v>
      </c>
      <c r="VQA78" s="11" t="s">
        <v>220</v>
      </c>
      <c r="VQB78" s="11" t="s">
        <v>100</v>
      </c>
      <c r="VQC78" s="2" t="s">
        <v>105</v>
      </c>
      <c r="VQD78" s="11" t="s">
        <v>224</v>
      </c>
      <c r="VQE78" s="8">
        <v>11968</v>
      </c>
      <c r="VQF78" s="9" t="s">
        <v>243</v>
      </c>
      <c r="VQG78" s="10">
        <v>89</v>
      </c>
      <c r="VQH78" s="11" t="s">
        <v>256</v>
      </c>
      <c r="VQI78" s="11" t="s">
        <v>220</v>
      </c>
      <c r="VQJ78" s="11" t="s">
        <v>100</v>
      </c>
      <c r="VQK78" s="2" t="s">
        <v>105</v>
      </c>
      <c r="VQL78" s="11" t="s">
        <v>224</v>
      </c>
      <c r="VQM78" s="8">
        <v>11968</v>
      </c>
      <c r="VQN78" s="9" t="s">
        <v>243</v>
      </c>
      <c r="VQO78" s="10">
        <v>89</v>
      </c>
      <c r="VQP78" s="11" t="s">
        <v>256</v>
      </c>
      <c r="VQQ78" s="11" t="s">
        <v>220</v>
      </c>
      <c r="VQR78" s="11" t="s">
        <v>100</v>
      </c>
      <c r="VQS78" s="2" t="s">
        <v>105</v>
      </c>
      <c r="VQT78" s="11" t="s">
        <v>224</v>
      </c>
      <c r="VQU78" s="8">
        <v>11968</v>
      </c>
      <c r="VQV78" s="9" t="s">
        <v>243</v>
      </c>
      <c r="VQW78" s="10">
        <v>89</v>
      </c>
      <c r="VQX78" s="11" t="s">
        <v>256</v>
      </c>
      <c r="VQY78" s="11" t="s">
        <v>220</v>
      </c>
      <c r="VQZ78" s="11" t="s">
        <v>100</v>
      </c>
      <c r="VRA78" s="2" t="s">
        <v>105</v>
      </c>
      <c r="VRB78" s="11" t="s">
        <v>224</v>
      </c>
      <c r="VRC78" s="8">
        <v>11968</v>
      </c>
      <c r="VRD78" s="9" t="s">
        <v>243</v>
      </c>
      <c r="VRE78" s="10">
        <v>89</v>
      </c>
      <c r="VRF78" s="11" t="s">
        <v>256</v>
      </c>
      <c r="VRG78" s="11" t="s">
        <v>220</v>
      </c>
      <c r="VRH78" s="11" t="s">
        <v>100</v>
      </c>
      <c r="VRI78" s="2" t="s">
        <v>105</v>
      </c>
      <c r="VRJ78" s="11" t="s">
        <v>224</v>
      </c>
      <c r="VRK78" s="8">
        <v>11968</v>
      </c>
      <c r="VRL78" s="9" t="s">
        <v>243</v>
      </c>
      <c r="VRM78" s="10">
        <v>89</v>
      </c>
      <c r="VRN78" s="11" t="s">
        <v>256</v>
      </c>
      <c r="VRO78" s="11" t="s">
        <v>220</v>
      </c>
      <c r="VRP78" s="11" t="s">
        <v>100</v>
      </c>
      <c r="VRQ78" s="2" t="s">
        <v>105</v>
      </c>
      <c r="VRR78" s="11" t="s">
        <v>224</v>
      </c>
      <c r="VRS78" s="8">
        <v>11968</v>
      </c>
      <c r="VRT78" s="9" t="s">
        <v>243</v>
      </c>
      <c r="VRU78" s="10">
        <v>89</v>
      </c>
      <c r="VRV78" s="11" t="s">
        <v>256</v>
      </c>
      <c r="VRW78" s="11" t="s">
        <v>220</v>
      </c>
      <c r="VRX78" s="11" t="s">
        <v>100</v>
      </c>
      <c r="VRY78" s="2" t="s">
        <v>105</v>
      </c>
      <c r="VRZ78" s="11" t="s">
        <v>224</v>
      </c>
      <c r="VSA78" s="8">
        <v>11968</v>
      </c>
      <c r="VSB78" s="9" t="s">
        <v>243</v>
      </c>
      <c r="VSC78" s="10">
        <v>89</v>
      </c>
      <c r="VSD78" s="11" t="s">
        <v>256</v>
      </c>
      <c r="VSE78" s="11" t="s">
        <v>220</v>
      </c>
      <c r="VSF78" s="11" t="s">
        <v>100</v>
      </c>
      <c r="VSG78" s="2" t="s">
        <v>105</v>
      </c>
      <c r="VSH78" s="11" t="s">
        <v>224</v>
      </c>
      <c r="VSI78" s="8">
        <v>11968</v>
      </c>
      <c r="VSJ78" s="9" t="s">
        <v>243</v>
      </c>
      <c r="VSK78" s="10">
        <v>89</v>
      </c>
      <c r="VSL78" s="11" t="s">
        <v>256</v>
      </c>
      <c r="VSM78" s="11" t="s">
        <v>220</v>
      </c>
      <c r="VSN78" s="11" t="s">
        <v>100</v>
      </c>
      <c r="VSO78" s="2" t="s">
        <v>105</v>
      </c>
      <c r="VSP78" s="11" t="s">
        <v>224</v>
      </c>
      <c r="VSQ78" s="8">
        <v>11968</v>
      </c>
      <c r="VSR78" s="9" t="s">
        <v>243</v>
      </c>
      <c r="VSS78" s="10">
        <v>89</v>
      </c>
      <c r="VST78" s="11" t="s">
        <v>256</v>
      </c>
      <c r="VSU78" s="11" t="s">
        <v>220</v>
      </c>
      <c r="VSV78" s="11" t="s">
        <v>100</v>
      </c>
      <c r="VSW78" s="2" t="s">
        <v>105</v>
      </c>
      <c r="VSX78" s="11" t="s">
        <v>224</v>
      </c>
      <c r="VSY78" s="8">
        <v>11968</v>
      </c>
      <c r="VSZ78" s="9" t="s">
        <v>243</v>
      </c>
      <c r="VTA78" s="10">
        <v>89</v>
      </c>
      <c r="VTB78" s="11" t="s">
        <v>256</v>
      </c>
      <c r="VTC78" s="11" t="s">
        <v>220</v>
      </c>
      <c r="VTD78" s="11" t="s">
        <v>100</v>
      </c>
      <c r="VTE78" s="2" t="s">
        <v>105</v>
      </c>
      <c r="VTF78" s="11" t="s">
        <v>224</v>
      </c>
      <c r="VTG78" s="8">
        <v>11968</v>
      </c>
      <c r="VTH78" s="9" t="s">
        <v>243</v>
      </c>
      <c r="VTI78" s="10">
        <v>89</v>
      </c>
      <c r="VTJ78" s="11" t="s">
        <v>256</v>
      </c>
      <c r="VTK78" s="11" t="s">
        <v>220</v>
      </c>
      <c r="VTL78" s="11" t="s">
        <v>100</v>
      </c>
      <c r="VTM78" s="2" t="s">
        <v>105</v>
      </c>
      <c r="VTN78" s="11" t="s">
        <v>224</v>
      </c>
      <c r="VTO78" s="8">
        <v>11968</v>
      </c>
      <c r="VTP78" s="9" t="s">
        <v>243</v>
      </c>
      <c r="VTQ78" s="10">
        <v>89</v>
      </c>
      <c r="VTR78" s="11" t="s">
        <v>256</v>
      </c>
      <c r="VTS78" s="11" t="s">
        <v>220</v>
      </c>
      <c r="VTT78" s="11" t="s">
        <v>100</v>
      </c>
      <c r="VTU78" s="2" t="s">
        <v>105</v>
      </c>
      <c r="VTV78" s="11" t="s">
        <v>224</v>
      </c>
      <c r="VTW78" s="8">
        <v>11968</v>
      </c>
      <c r="VTX78" s="9" t="s">
        <v>243</v>
      </c>
      <c r="VTY78" s="10">
        <v>89</v>
      </c>
      <c r="VTZ78" s="11" t="s">
        <v>256</v>
      </c>
      <c r="VUA78" s="11" t="s">
        <v>220</v>
      </c>
      <c r="VUB78" s="11" t="s">
        <v>100</v>
      </c>
      <c r="VUC78" s="2" t="s">
        <v>105</v>
      </c>
      <c r="VUD78" s="11" t="s">
        <v>224</v>
      </c>
      <c r="VUE78" s="8">
        <v>11968</v>
      </c>
      <c r="VUF78" s="9" t="s">
        <v>243</v>
      </c>
      <c r="VUG78" s="10">
        <v>89</v>
      </c>
      <c r="VUH78" s="11" t="s">
        <v>256</v>
      </c>
      <c r="VUI78" s="11" t="s">
        <v>220</v>
      </c>
      <c r="VUJ78" s="11" t="s">
        <v>100</v>
      </c>
      <c r="VUK78" s="2" t="s">
        <v>105</v>
      </c>
      <c r="VUL78" s="11" t="s">
        <v>224</v>
      </c>
      <c r="VUM78" s="8">
        <v>11968</v>
      </c>
      <c r="VUN78" s="9" t="s">
        <v>243</v>
      </c>
      <c r="VUO78" s="10">
        <v>89</v>
      </c>
      <c r="VUP78" s="11" t="s">
        <v>256</v>
      </c>
      <c r="VUQ78" s="11" t="s">
        <v>220</v>
      </c>
      <c r="VUR78" s="11" t="s">
        <v>100</v>
      </c>
      <c r="VUS78" s="2" t="s">
        <v>105</v>
      </c>
      <c r="VUT78" s="11" t="s">
        <v>224</v>
      </c>
      <c r="VUU78" s="8">
        <v>11968</v>
      </c>
      <c r="VUV78" s="9" t="s">
        <v>243</v>
      </c>
      <c r="VUW78" s="10">
        <v>89</v>
      </c>
      <c r="VUX78" s="11" t="s">
        <v>256</v>
      </c>
      <c r="VUY78" s="11" t="s">
        <v>220</v>
      </c>
      <c r="VUZ78" s="11" t="s">
        <v>100</v>
      </c>
      <c r="VVA78" s="2" t="s">
        <v>105</v>
      </c>
      <c r="VVB78" s="11" t="s">
        <v>224</v>
      </c>
      <c r="VVC78" s="8">
        <v>11968</v>
      </c>
      <c r="VVD78" s="9" t="s">
        <v>243</v>
      </c>
      <c r="VVE78" s="10">
        <v>89</v>
      </c>
      <c r="VVF78" s="11" t="s">
        <v>256</v>
      </c>
      <c r="VVG78" s="11" t="s">
        <v>220</v>
      </c>
      <c r="VVH78" s="11" t="s">
        <v>100</v>
      </c>
      <c r="VVI78" s="2" t="s">
        <v>105</v>
      </c>
      <c r="VVJ78" s="11" t="s">
        <v>224</v>
      </c>
      <c r="VVK78" s="8">
        <v>11968</v>
      </c>
      <c r="VVL78" s="9" t="s">
        <v>243</v>
      </c>
      <c r="VVM78" s="10">
        <v>89</v>
      </c>
      <c r="VVN78" s="11" t="s">
        <v>256</v>
      </c>
      <c r="VVO78" s="11" t="s">
        <v>220</v>
      </c>
      <c r="VVP78" s="11" t="s">
        <v>100</v>
      </c>
      <c r="VVQ78" s="2" t="s">
        <v>105</v>
      </c>
      <c r="VVR78" s="11" t="s">
        <v>224</v>
      </c>
      <c r="VVS78" s="8">
        <v>11968</v>
      </c>
      <c r="VVT78" s="9" t="s">
        <v>243</v>
      </c>
      <c r="VVU78" s="10">
        <v>89</v>
      </c>
      <c r="VVV78" s="11" t="s">
        <v>256</v>
      </c>
      <c r="VVW78" s="11" t="s">
        <v>220</v>
      </c>
      <c r="VVX78" s="11" t="s">
        <v>100</v>
      </c>
      <c r="VVY78" s="2" t="s">
        <v>105</v>
      </c>
      <c r="VVZ78" s="11" t="s">
        <v>224</v>
      </c>
      <c r="VWA78" s="8">
        <v>11968</v>
      </c>
      <c r="VWB78" s="9" t="s">
        <v>243</v>
      </c>
      <c r="VWC78" s="10">
        <v>89</v>
      </c>
      <c r="VWD78" s="11" t="s">
        <v>256</v>
      </c>
      <c r="VWE78" s="11" t="s">
        <v>220</v>
      </c>
      <c r="VWF78" s="11" t="s">
        <v>100</v>
      </c>
      <c r="VWG78" s="2" t="s">
        <v>105</v>
      </c>
      <c r="VWH78" s="11" t="s">
        <v>224</v>
      </c>
      <c r="VWI78" s="8">
        <v>11968</v>
      </c>
      <c r="VWJ78" s="9" t="s">
        <v>243</v>
      </c>
      <c r="VWK78" s="10">
        <v>89</v>
      </c>
      <c r="VWL78" s="11" t="s">
        <v>256</v>
      </c>
      <c r="VWM78" s="11" t="s">
        <v>220</v>
      </c>
      <c r="VWN78" s="11" t="s">
        <v>100</v>
      </c>
      <c r="VWO78" s="2" t="s">
        <v>105</v>
      </c>
      <c r="VWP78" s="11" t="s">
        <v>224</v>
      </c>
      <c r="VWQ78" s="8">
        <v>11968</v>
      </c>
      <c r="VWR78" s="9" t="s">
        <v>243</v>
      </c>
      <c r="VWS78" s="10">
        <v>89</v>
      </c>
      <c r="VWT78" s="11" t="s">
        <v>256</v>
      </c>
      <c r="VWU78" s="11" t="s">
        <v>220</v>
      </c>
      <c r="VWV78" s="11" t="s">
        <v>100</v>
      </c>
      <c r="VWW78" s="2" t="s">
        <v>105</v>
      </c>
      <c r="VWX78" s="11" t="s">
        <v>224</v>
      </c>
      <c r="VWY78" s="8">
        <v>11968</v>
      </c>
      <c r="VWZ78" s="9" t="s">
        <v>243</v>
      </c>
      <c r="VXA78" s="10">
        <v>89</v>
      </c>
      <c r="VXB78" s="11" t="s">
        <v>256</v>
      </c>
      <c r="VXC78" s="11" t="s">
        <v>220</v>
      </c>
      <c r="VXD78" s="11" t="s">
        <v>100</v>
      </c>
      <c r="VXE78" s="2" t="s">
        <v>105</v>
      </c>
      <c r="VXF78" s="11" t="s">
        <v>224</v>
      </c>
      <c r="VXG78" s="8">
        <v>11968</v>
      </c>
      <c r="VXH78" s="9" t="s">
        <v>243</v>
      </c>
      <c r="VXI78" s="10">
        <v>89</v>
      </c>
      <c r="VXJ78" s="11" t="s">
        <v>256</v>
      </c>
      <c r="VXK78" s="11" t="s">
        <v>220</v>
      </c>
      <c r="VXL78" s="11" t="s">
        <v>100</v>
      </c>
      <c r="VXM78" s="2" t="s">
        <v>105</v>
      </c>
      <c r="VXN78" s="11" t="s">
        <v>224</v>
      </c>
      <c r="VXO78" s="8">
        <v>11968</v>
      </c>
      <c r="VXP78" s="9" t="s">
        <v>243</v>
      </c>
      <c r="VXQ78" s="10">
        <v>89</v>
      </c>
      <c r="VXR78" s="11" t="s">
        <v>256</v>
      </c>
      <c r="VXS78" s="11" t="s">
        <v>220</v>
      </c>
      <c r="VXT78" s="11" t="s">
        <v>100</v>
      </c>
      <c r="VXU78" s="2" t="s">
        <v>105</v>
      </c>
      <c r="VXV78" s="11" t="s">
        <v>224</v>
      </c>
      <c r="VXW78" s="8">
        <v>11968</v>
      </c>
      <c r="VXX78" s="9" t="s">
        <v>243</v>
      </c>
      <c r="VXY78" s="10">
        <v>89</v>
      </c>
      <c r="VXZ78" s="11" t="s">
        <v>256</v>
      </c>
      <c r="VYA78" s="11" t="s">
        <v>220</v>
      </c>
      <c r="VYB78" s="11" t="s">
        <v>100</v>
      </c>
      <c r="VYC78" s="2" t="s">
        <v>105</v>
      </c>
      <c r="VYD78" s="11" t="s">
        <v>224</v>
      </c>
      <c r="VYE78" s="8">
        <v>11968</v>
      </c>
      <c r="VYF78" s="9" t="s">
        <v>243</v>
      </c>
      <c r="VYG78" s="10">
        <v>89</v>
      </c>
      <c r="VYH78" s="11" t="s">
        <v>256</v>
      </c>
      <c r="VYI78" s="11" t="s">
        <v>220</v>
      </c>
      <c r="VYJ78" s="11" t="s">
        <v>100</v>
      </c>
      <c r="VYK78" s="2" t="s">
        <v>105</v>
      </c>
      <c r="VYL78" s="11" t="s">
        <v>224</v>
      </c>
      <c r="VYM78" s="8">
        <v>11968</v>
      </c>
      <c r="VYN78" s="9" t="s">
        <v>243</v>
      </c>
      <c r="VYO78" s="10">
        <v>89</v>
      </c>
      <c r="VYP78" s="11" t="s">
        <v>256</v>
      </c>
      <c r="VYQ78" s="11" t="s">
        <v>220</v>
      </c>
      <c r="VYR78" s="11" t="s">
        <v>100</v>
      </c>
      <c r="VYS78" s="2" t="s">
        <v>105</v>
      </c>
      <c r="VYT78" s="11" t="s">
        <v>224</v>
      </c>
      <c r="VYU78" s="8">
        <v>11968</v>
      </c>
      <c r="VYV78" s="9" t="s">
        <v>243</v>
      </c>
      <c r="VYW78" s="10">
        <v>89</v>
      </c>
      <c r="VYX78" s="11" t="s">
        <v>256</v>
      </c>
      <c r="VYY78" s="11" t="s">
        <v>220</v>
      </c>
      <c r="VYZ78" s="11" t="s">
        <v>100</v>
      </c>
      <c r="VZA78" s="2" t="s">
        <v>105</v>
      </c>
      <c r="VZB78" s="11" t="s">
        <v>224</v>
      </c>
      <c r="VZC78" s="8">
        <v>11968</v>
      </c>
      <c r="VZD78" s="9" t="s">
        <v>243</v>
      </c>
      <c r="VZE78" s="10">
        <v>89</v>
      </c>
      <c r="VZF78" s="11" t="s">
        <v>256</v>
      </c>
      <c r="VZG78" s="11" t="s">
        <v>220</v>
      </c>
      <c r="VZH78" s="11" t="s">
        <v>100</v>
      </c>
      <c r="VZI78" s="2" t="s">
        <v>105</v>
      </c>
      <c r="VZJ78" s="11" t="s">
        <v>224</v>
      </c>
      <c r="VZK78" s="8">
        <v>11968</v>
      </c>
      <c r="VZL78" s="9" t="s">
        <v>243</v>
      </c>
      <c r="VZM78" s="10">
        <v>89</v>
      </c>
      <c r="VZN78" s="11" t="s">
        <v>256</v>
      </c>
      <c r="VZO78" s="11" t="s">
        <v>220</v>
      </c>
      <c r="VZP78" s="11" t="s">
        <v>100</v>
      </c>
      <c r="VZQ78" s="2" t="s">
        <v>105</v>
      </c>
      <c r="VZR78" s="11" t="s">
        <v>224</v>
      </c>
      <c r="VZS78" s="8">
        <v>11968</v>
      </c>
      <c r="VZT78" s="9" t="s">
        <v>243</v>
      </c>
      <c r="VZU78" s="10">
        <v>89</v>
      </c>
      <c r="VZV78" s="11" t="s">
        <v>256</v>
      </c>
      <c r="VZW78" s="11" t="s">
        <v>220</v>
      </c>
      <c r="VZX78" s="11" t="s">
        <v>100</v>
      </c>
      <c r="VZY78" s="2" t="s">
        <v>105</v>
      </c>
      <c r="VZZ78" s="11" t="s">
        <v>224</v>
      </c>
      <c r="WAA78" s="8">
        <v>11968</v>
      </c>
      <c r="WAB78" s="9" t="s">
        <v>243</v>
      </c>
      <c r="WAC78" s="10">
        <v>89</v>
      </c>
      <c r="WAD78" s="11" t="s">
        <v>256</v>
      </c>
      <c r="WAE78" s="11" t="s">
        <v>220</v>
      </c>
      <c r="WAF78" s="11" t="s">
        <v>100</v>
      </c>
      <c r="WAG78" s="2" t="s">
        <v>105</v>
      </c>
      <c r="WAH78" s="11" t="s">
        <v>224</v>
      </c>
      <c r="WAI78" s="8">
        <v>11968</v>
      </c>
      <c r="WAJ78" s="9" t="s">
        <v>243</v>
      </c>
      <c r="WAK78" s="10">
        <v>89</v>
      </c>
      <c r="WAL78" s="11" t="s">
        <v>256</v>
      </c>
      <c r="WAM78" s="11" t="s">
        <v>220</v>
      </c>
      <c r="WAN78" s="11" t="s">
        <v>100</v>
      </c>
      <c r="WAO78" s="2" t="s">
        <v>105</v>
      </c>
      <c r="WAP78" s="11" t="s">
        <v>224</v>
      </c>
      <c r="WAQ78" s="8">
        <v>11968</v>
      </c>
      <c r="WAR78" s="9" t="s">
        <v>243</v>
      </c>
      <c r="WAS78" s="10">
        <v>89</v>
      </c>
      <c r="WAT78" s="11" t="s">
        <v>256</v>
      </c>
      <c r="WAU78" s="11" t="s">
        <v>220</v>
      </c>
      <c r="WAV78" s="11" t="s">
        <v>100</v>
      </c>
      <c r="WAW78" s="2" t="s">
        <v>105</v>
      </c>
      <c r="WAX78" s="11" t="s">
        <v>224</v>
      </c>
      <c r="WAY78" s="8">
        <v>11968</v>
      </c>
      <c r="WAZ78" s="9" t="s">
        <v>243</v>
      </c>
      <c r="WBA78" s="10">
        <v>89</v>
      </c>
      <c r="WBB78" s="11" t="s">
        <v>256</v>
      </c>
      <c r="WBC78" s="11" t="s">
        <v>220</v>
      </c>
      <c r="WBD78" s="11" t="s">
        <v>100</v>
      </c>
      <c r="WBE78" s="2" t="s">
        <v>105</v>
      </c>
      <c r="WBF78" s="11" t="s">
        <v>224</v>
      </c>
      <c r="WBG78" s="8">
        <v>11968</v>
      </c>
      <c r="WBH78" s="9" t="s">
        <v>243</v>
      </c>
      <c r="WBI78" s="10">
        <v>89</v>
      </c>
      <c r="WBJ78" s="11" t="s">
        <v>256</v>
      </c>
      <c r="WBK78" s="11" t="s">
        <v>220</v>
      </c>
      <c r="WBL78" s="11" t="s">
        <v>100</v>
      </c>
      <c r="WBM78" s="2" t="s">
        <v>105</v>
      </c>
      <c r="WBN78" s="11" t="s">
        <v>224</v>
      </c>
      <c r="WBO78" s="8">
        <v>11968</v>
      </c>
      <c r="WBP78" s="9" t="s">
        <v>243</v>
      </c>
      <c r="WBQ78" s="10">
        <v>89</v>
      </c>
      <c r="WBR78" s="11" t="s">
        <v>256</v>
      </c>
      <c r="WBS78" s="11" t="s">
        <v>220</v>
      </c>
      <c r="WBT78" s="11" t="s">
        <v>100</v>
      </c>
      <c r="WBU78" s="2" t="s">
        <v>105</v>
      </c>
      <c r="WBV78" s="11" t="s">
        <v>224</v>
      </c>
      <c r="WBW78" s="8">
        <v>11968</v>
      </c>
      <c r="WBX78" s="9" t="s">
        <v>243</v>
      </c>
      <c r="WBY78" s="10">
        <v>89</v>
      </c>
      <c r="WBZ78" s="11" t="s">
        <v>256</v>
      </c>
      <c r="WCA78" s="11" t="s">
        <v>220</v>
      </c>
      <c r="WCB78" s="11" t="s">
        <v>100</v>
      </c>
      <c r="WCC78" s="2" t="s">
        <v>105</v>
      </c>
      <c r="WCD78" s="11" t="s">
        <v>224</v>
      </c>
      <c r="WCE78" s="8">
        <v>11968</v>
      </c>
      <c r="WCF78" s="9" t="s">
        <v>243</v>
      </c>
      <c r="WCG78" s="10">
        <v>89</v>
      </c>
      <c r="WCH78" s="11" t="s">
        <v>256</v>
      </c>
      <c r="WCI78" s="11" t="s">
        <v>220</v>
      </c>
      <c r="WCJ78" s="11" t="s">
        <v>100</v>
      </c>
      <c r="WCK78" s="2" t="s">
        <v>105</v>
      </c>
      <c r="WCL78" s="11" t="s">
        <v>224</v>
      </c>
      <c r="WCM78" s="8">
        <v>11968</v>
      </c>
      <c r="WCN78" s="9" t="s">
        <v>243</v>
      </c>
      <c r="WCO78" s="10">
        <v>89</v>
      </c>
      <c r="WCP78" s="11" t="s">
        <v>256</v>
      </c>
      <c r="WCQ78" s="11" t="s">
        <v>220</v>
      </c>
      <c r="WCR78" s="11" t="s">
        <v>100</v>
      </c>
      <c r="WCS78" s="2" t="s">
        <v>105</v>
      </c>
      <c r="WCT78" s="11" t="s">
        <v>224</v>
      </c>
      <c r="WCU78" s="8">
        <v>11968</v>
      </c>
      <c r="WCV78" s="9" t="s">
        <v>243</v>
      </c>
      <c r="WCW78" s="10">
        <v>89</v>
      </c>
      <c r="WCX78" s="11" t="s">
        <v>256</v>
      </c>
      <c r="WCY78" s="11" t="s">
        <v>220</v>
      </c>
      <c r="WCZ78" s="11" t="s">
        <v>100</v>
      </c>
      <c r="WDA78" s="2" t="s">
        <v>105</v>
      </c>
      <c r="WDB78" s="11" t="s">
        <v>224</v>
      </c>
      <c r="WDC78" s="8">
        <v>11968</v>
      </c>
      <c r="WDD78" s="9" t="s">
        <v>243</v>
      </c>
      <c r="WDE78" s="10">
        <v>89</v>
      </c>
      <c r="WDF78" s="11" t="s">
        <v>256</v>
      </c>
      <c r="WDG78" s="11" t="s">
        <v>220</v>
      </c>
      <c r="WDH78" s="11" t="s">
        <v>100</v>
      </c>
      <c r="WDI78" s="2" t="s">
        <v>105</v>
      </c>
      <c r="WDJ78" s="11" t="s">
        <v>224</v>
      </c>
      <c r="WDK78" s="8">
        <v>11968</v>
      </c>
      <c r="WDL78" s="9" t="s">
        <v>243</v>
      </c>
      <c r="WDM78" s="10">
        <v>89</v>
      </c>
      <c r="WDN78" s="11" t="s">
        <v>256</v>
      </c>
      <c r="WDO78" s="11" t="s">
        <v>220</v>
      </c>
      <c r="WDP78" s="11" t="s">
        <v>100</v>
      </c>
      <c r="WDQ78" s="2" t="s">
        <v>105</v>
      </c>
      <c r="WDR78" s="11" t="s">
        <v>224</v>
      </c>
      <c r="WDS78" s="8">
        <v>11968</v>
      </c>
      <c r="WDT78" s="9" t="s">
        <v>243</v>
      </c>
      <c r="WDU78" s="10">
        <v>89</v>
      </c>
      <c r="WDV78" s="11" t="s">
        <v>256</v>
      </c>
      <c r="WDW78" s="11" t="s">
        <v>220</v>
      </c>
      <c r="WDX78" s="11" t="s">
        <v>100</v>
      </c>
      <c r="WDY78" s="2" t="s">
        <v>105</v>
      </c>
      <c r="WDZ78" s="11" t="s">
        <v>224</v>
      </c>
      <c r="WEA78" s="8">
        <v>11968</v>
      </c>
      <c r="WEB78" s="9" t="s">
        <v>243</v>
      </c>
      <c r="WEC78" s="10">
        <v>89</v>
      </c>
      <c r="WED78" s="11" t="s">
        <v>256</v>
      </c>
      <c r="WEE78" s="11" t="s">
        <v>220</v>
      </c>
      <c r="WEF78" s="11" t="s">
        <v>100</v>
      </c>
      <c r="WEG78" s="2" t="s">
        <v>105</v>
      </c>
      <c r="WEH78" s="11" t="s">
        <v>224</v>
      </c>
      <c r="WEI78" s="8">
        <v>11968</v>
      </c>
      <c r="WEJ78" s="9" t="s">
        <v>243</v>
      </c>
      <c r="WEK78" s="10">
        <v>89</v>
      </c>
      <c r="WEL78" s="11" t="s">
        <v>256</v>
      </c>
      <c r="WEM78" s="11" t="s">
        <v>220</v>
      </c>
      <c r="WEN78" s="11" t="s">
        <v>100</v>
      </c>
      <c r="WEO78" s="2" t="s">
        <v>105</v>
      </c>
      <c r="WEP78" s="11" t="s">
        <v>224</v>
      </c>
      <c r="WEQ78" s="8">
        <v>11968</v>
      </c>
      <c r="WER78" s="9" t="s">
        <v>243</v>
      </c>
      <c r="WES78" s="10">
        <v>89</v>
      </c>
      <c r="WET78" s="11" t="s">
        <v>256</v>
      </c>
      <c r="WEU78" s="11" t="s">
        <v>220</v>
      </c>
      <c r="WEV78" s="11" t="s">
        <v>100</v>
      </c>
      <c r="WEW78" s="2" t="s">
        <v>105</v>
      </c>
      <c r="WEX78" s="11" t="s">
        <v>224</v>
      </c>
      <c r="WEY78" s="8">
        <v>11968</v>
      </c>
      <c r="WEZ78" s="9" t="s">
        <v>243</v>
      </c>
      <c r="WFA78" s="10">
        <v>89</v>
      </c>
      <c r="WFB78" s="11" t="s">
        <v>256</v>
      </c>
      <c r="WFC78" s="11" t="s">
        <v>220</v>
      </c>
      <c r="WFD78" s="11" t="s">
        <v>100</v>
      </c>
      <c r="WFE78" s="2" t="s">
        <v>105</v>
      </c>
      <c r="WFF78" s="11" t="s">
        <v>224</v>
      </c>
      <c r="WFG78" s="8">
        <v>11968</v>
      </c>
      <c r="WFH78" s="9" t="s">
        <v>243</v>
      </c>
      <c r="WFI78" s="10">
        <v>89</v>
      </c>
      <c r="WFJ78" s="11" t="s">
        <v>256</v>
      </c>
      <c r="WFK78" s="11" t="s">
        <v>220</v>
      </c>
      <c r="WFL78" s="11" t="s">
        <v>100</v>
      </c>
      <c r="WFM78" s="2" t="s">
        <v>105</v>
      </c>
      <c r="WFN78" s="11" t="s">
        <v>224</v>
      </c>
      <c r="WFO78" s="8">
        <v>11968</v>
      </c>
      <c r="WFP78" s="9" t="s">
        <v>243</v>
      </c>
      <c r="WFQ78" s="10">
        <v>89</v>
      </c>
      <c r="WFR78" s="11" t="s">
        <v>256</v>
      </c>
      <c r="WFS78" s="11" t="s">
        <v>220</v>
      </c>
      <c r="WFT78" s="11" t="s">
        <v>100</v>
      </c>
      <c r="WFU78" s="2" t="s">
        <v>105</v>
      </c>
      <c r="WFV78" s="11" t="s">
        <v>224</v>
      </c>
      <c r="WFW78" s="8">
        <v>11968</v>
      </c>
      <c r="WFX78" s="9" t="s">
        <v>243</v>
      </c>
      <c r="WFY78" s="10">
        <v>89</v>
      </c>
      <c r="WFZ78" s="11" t="s">
        <v>256</v>
      </c>
      <c r="WGA78" s="11" t="s">
        <v>220</v>
      </c>
      <c r="WGB78" s="11" t="s">
        <v>100</v>
      </c>
      <c r="WGC78" s="2" t="s">
        <v>105</v>
      </c>
      <c r="WGD78" s="11" t="s">
        <v>224</v>
      </c>
      <c r="WGE78" s="8">
        <v>11968</v>
      </c>
      <c r="WGF78" s="9" t="s">
        <v>243</v>
      </c>
      <c r="WGG78" s="10">
        <v>89</v>
      </c>
      <c r="WGH78" s="11" t="s">
        <v>256</v>
      </c>
      <c r="WGI78" s="11" t="s">
        <v>220</v>
      </c>
      <c r="WGJ78" s="11" t="s">
        <v>100</v>
      </c>
      <c r="WGK78" s="2" t="s">
        <v>105</v>
      </c>
      <c r="WGL78" s="11" t="s">
        <v>224</v>
      </c>
      <c r="WGM78" s="8">
        <v>11968</v>
      </c>
      <c r="WGN78" s="9" t="s">
        <v>243</v>
      </c>
      <c r="WGO78" s="10">
        <v>89</v>
      </c>
      <c r="WGP78" s="11" t="s">
        <v>256</v>
      </c>
      <c r="WGQ78" s="11" t="s">
        <v>220</v>
      </c>
      <c r="WGR78" s="11" t="s">
        <v>100</v>
      </c>
      <c r="WGS78" s="2" t="s">
        <v>105</v>
      </c>
      <c r="WGT78" s="11" t="s">
        <v>224</v>
      </c>
      <c r="WGU78" s="8">
        <v>11968</v>
      </c>
      <c r="WGV78" s="9" t="s">
        <v>243</v>
      </c>
      <c r="WGW78" s="10">
        <v>89</v>
      </c>
      <c r="WGX78" s="11" t="s">
        <v>256</v>
      </c>
      <c r="WGY78" s="11" t="s">
        <v>220</v>
      </c>
      <c r="WGZ78" s="11" t="s">
        <v>100</v>
      </c>
      <c r="WHA78" s="2" t="s">
        <v>105</v>
      </c>
      <c r="WHB78" s="11" t="s">
        <v>224</v>
      </c>
      <c r="WHC78" s="8">
        <v>11968</v>
      </c>
      <c r="WHD78" s="9" t="s">
        <v>243</v>
      </c>
      <c r="WHE78" s="10">
        <v>89</v>
      </c>
      <c r="WHF78" s="11" t="s">
        <v>256</v>
      </c>
      <c r="WHG78" s="11" t="s">
        <v>220</v>
      </c>
      <c r="WHH78" s="11" t="s">
        <v>100</v>
      </c>
      <c r="WHI78" s="2" t="s">
        <v>105</v>
      </c>
      <c r="WHJ78" s="11" t="s">
        <v>224</v>
      </c>
      <c r="WHK78" s="8">
        <v>11968</v>
      </c>
      <c r="WHL78" s="9" t="s">
        <v>243</v>
      </c>
      <c r="WHM78" s="10">
        <v>89</v>
      </c>
      <c r="WHN78" s="11" t="s">
        <v>256</v>
      </c>
      <c r="WHO78" s="11" t="s">
        <v>220</v>
      </c>
      <c r="WHP78" s="11" t="s">
        <v>100</v>
      </c>
      <c r="WHQ78" s="2" t="s">
        <v>105</v>
      </c>
      <c r="WHR78" s="11" t="s">
        <v>224</v>
      </c>
      <c r="WHS78" s="8">
        <v>11968</v>
      </c>
      <c r="WHT78" s="9" t="s">
        <v>243</v>
      </c>
      <c r="WHU78" s="10">
        <v>89</v>
      </c>
      <c r="WHV78" s="11" t="s">
        <v>256</v>
      </c>
      <c r="WHW78" s="11" t="s">
        <v>220</v>
      </c>
      <c r="WHX78" s="11" t="s">
        <v>100</v>
      </c>
      <c r="WHY78" s="2" t="s">
        <v>105</v>
      </c>
      <c r="WHZ78" s="11" t="s">
        <v>224</v>
      </c>
      <c r="WIA78" s="8">
        <v>11968</v>
      </c>
      <c r="WIB78" s="9" t="s">
        <v>243</v>
      </c>
      <c r="WIC78" s="10">
        <v>89</v>
      </c>
      <c r="WID78" s="11" t="s">
        <v>256</v>
      </c>
      <c r="WIE78" s="11" t="s">
        <v>220</v>
      </c>
      <c r="WIF78" s="11" t="s">
        <v>100</v>
      </c>
      <c r="WIG78" s="2" t="s">
        <v>105</v>
      </c>
      <c r="WIH78" s="11" t="s">
        <v>224</v>
      </c>
      <c r="WII78" s="8">
        <v>11968</v>
      </c>
      <c r="WIJ78" s="9" t="s">
        <v>243</v>
      </c>
      <c r="WIK78" s="10">
        <v>89</v>
      </c>
      <c r="WIL78" s="11" t="s">
        <v>256</v>
      </c>
      <c r="WIM78" s="11" t="s">
        <v>220</v>
      </c>
      <c r="WIN78" s="11" t="s">
        <v>100</v>
      </c>
      <c r="WIO78" s="2" t="s">
        <v>105</v>
      </c>
      <c r="WIP78" s="11" t="s">
        <v>224</v>
      </c>
      <c r="WIQ78" s="8">
        <v>11968</v>
      </c>
      <c r="WIR78" s="9" t="s">
        <v>243</v>
      </c>
      <c r="WIS78" s="10">
        <v>89</v>
      </c>
      <c r="WIT78" s="11" t="s">
        <v>256</v>
      </c>
      <c r="WIU78" s="11" t="s">
        <v>220</v>
      </c>
      <c r="WIV78" s="11" t="s">
        <v>100</v>
      </c>
      <c r="WIW78" s="2" t="s">
        <v>105</v>
      </c>
      <c r="WIX78" s="11" t="s">
        <v>224</v>
      </c>
      <c r="WIY78" s="8">
        <v>11968</v>
      </c>
      <c r="WIZ78" s="9" t="s">
        <v>243</v>
      </c>
      <c r="WJA78" s="10">
        <v>89</v>
      </c>
      <c r="WJB78" s="11" t="s">
        <v>256</v>
      </c>
      <c r="WJC78" s="11" t="s">
        <v>220</v>
      </c>
      <c r="WJD78" s="11" t="s">
        <v>100</v>
      </c>
      <c r="WJE78" s="2" t="s">
        <v>105</v>
      </c>
      <c r="WJF78" s="11" t="s">
        <v>224</v>
      </c>
      <c r="WJG78" s="8">
        <v>11968</v>
      </c>
      <c r="WJH78" s="9" t="s">
        <v>243</v>
      </c>
      <c r="WJI78" s="10">
        <v>89</v>
      </c>
      <c r="WJJ78" s="11" t="s">
        <v>256</v>
      </c>
      <c r="WJK78" s="11" t="s">
        <v>220</v>
      </c>
      <c r="WJL78" s="11" t="s">
        <v>100</v>
      </c>
      <c r="WJM78" s="2" t="s">
        <v>105</v>
      </c>
      <c r="WJN78" s="11" t="s">
        <v>224</v>
      </c>
      <c r="WJO78" s="8">
        <v>11968</v>
      </c>
      <c r="WJP78" s="9" t="s">
        <v>243</v>
      </c>
      <c r="WJQ78" s="10">
        <v>89</v>
      </c>
      <c r="WJR78" s="11" t="s">
        <v>256</v>
      </c>
      <c r="WJS78" s="11" t="s">
        <v>220</v>
      </c>
      <c r="WJT78" s="11" t="s">
        <v>100</v>
      </c>
      <c r="WJU78" s="2" t="s">
        <v>105</v>
      </c>
      <c r="WJV78" s="11" t="s">
        <v>224</v>
      </c>
      <c r="WJW78" s="8">
        <v>11968</v>
      </c>
      <c r="WJX78" s="9" t="s">
        <v>243</v>
      </c>
      <c r="WJY78" s="10">
        <v>89</v>
      </c>
      <c r="WJZ78" s="11" t="s">
        <v>256</v>
      </c>
      <c r="WKA78" s="11" t="s">
        <v>220</v>
      </c>
      <c r="WKB78" s="11" t="s">
        <v>100</v>
      </c>
      <c r="WKC78" s="2" t="s">
        <v>105</v>
      </c>
      <c r="WKD78" s="11" t="s">
        <v>224</v>
      </c>
      <c r="WKE78" s="8">
        <v>11968</v>
      </c>
      <c r="WKF78" s="9" t="s">
        <v>243</v>
      </c>
      <c r="WKG78" s="10">
        <v>89</v>
      </c>
      <c r="WKH78" s="11" t="s">
        <v>256</v>
      </c>
      <c r="WKI78" s="11" t="s">
        <v>220</v>
      </c>
      <c r="WKJ78" s="11" t="s">
        <v>100</v>
      </c>
      <c r="WKK78" s="2" t="s">
        <v>105</v>
      </c>
      <c r="WKL78" s="11" t="s">
        <v>224</v>
      </c>
      <c r="WKM78" s="8">
        <v>11968</v>
      </c>
      <c r="WKN78" s="9" t="s">
        <v>243</v>
      </c>
      <c r="WKO78" s="10">
        <v>89</v>
      </c>
      <c r="WKP78" s="11" t="s">
        <v>256</v>
      </c>
      <c r="WKQ78" s="11" t="s">
        <v>220</v>
      </c>
      <c r="WKR78" s="11" t="s">
        <v>100</v>
      </c>
      <c r="WKS78" s="2" t="s">
        <v>105</v>
      </c>
      <c r="WKT78" s="11" t="s">
        <v>224</v>
      </c>
      <c r="WKU78" s="8">
        <v>11968</v>
      </c>
      <c r="WKV78" s="9" t="s">
        <v>243</v>
      </c>
      <c r="WKW78" s="10">
        <v>89</v>
      </c>
      <c r="WKX78" s="11" t="s">
        <v>256</v>
      </c>
      <c r="WKY78" s="11" t="s">
        <v>220</v>
      </c>
      <c r="WKZ78" s="11" t="s">
        <v>100</v>
      </c>
      <c r="WLA78" s="2" t="s">
        <v>105</v>
      </c>
      <c r="WLB78" s="11" t="s">
        <v>224</v>
      </c>
      <c r="WLC78" s="8">
        <v>11968</v>
      </c>
      <c r="WLD78" s="9" t="s">
        <v>243</v>
      </c>
      <c r="WLE78" s="10">
        <v>89</v>
      </c>
      <c r="WLF78" s="11" t="s">
        <v>256</v>
      </c>
      <c r="WLG78" s="11" t="s">
        <v>220</v>
      </c>
      <c r="WLH78" s="11" t="s">
        <v>100</v>
      </c>
      <c r="WLI78" s="2" t="s">
        <v>105</v>
      </c>
      <c r="WLJ78" s="11" t="s">
        <v>224</v>
      </c>
      <c r="WLK78" s="8">
        <v>11968</v>
      </c>
      <c r="WLL78" s="9" t="s">
        <v>243</v>
      </c>
      <c r="WLM78" s="10">
        <v>89</v>
      </c>
      <c r="WLN78" s="11" t="s">
        <v>256</v>
      </c>
      <c r="WLO78" s="11" t="s">
        <v>220</v>
      </c>
      <c r="WLP78" s="11" t="s">
        <v>100</v>
      </c>
      <c r="WLQ78" s="2" t="s">
        <v>105</v>
      </c>
      <c r="WLR78" s="11" t="s">
        <v>224</v>
      </c>
      <c r="WLS78" s="8">
        <v>11968</v>
      </c>
      <c r="WLT78" s="9" t="s">
        <v>243</v>
      </c>
      <c r="WLU78" s="10">
        <v>89</v>
      </c>
      <c r="WLV78" s="11" t="s">
        <v>256</v>
      </c>
      <c r="WLW78" s="11" t="s">
        <v>220</v>
      </c>
      <c r="WLX78" s="11" t="s">
        <v>100</v>
      </c>
      <c r="WLY78" s="2" t="s">
        <v>105</v>
      </c>
      <c r="WLZ78" s="11" t="s">
        <v>224</v>
      </c>
      <c r="WMA78" s="8">
        <v>11968</v>
      </c>
      <c r="WMB78" s="9" t="s">
        <v>243</v>
      </c>
      <c r="WMC78" s="10">
        <v>89</v>
      </c>
      <c r="WMD78" s="11" t="s">
        <v>256</v>
      </c>
      <c r="WME78" s="11" t="s">
        <v>220</v>
      </c>
      <c r="WMF78" s="11" t="s">
        <v>100</v>
      </c>
      <c r="WMG78" s="2" t="s">
        <v>105</v>
      </c>
      <c r="WMH78" s="11" t="s">
        <v>224</v>
      </c>
      <c r="WMI78" s="8">
        <v>11968</v>
      </c>
      <c r="WMJ78" s="9" t="s">
        <v>243</v>
      </c>
      <c r="WMK78" s="10">
        <v>89</v>
      </c>
      <c r="WML78" s="11" t="s">
        <v>256</v>
      </c>
      <c r="WMM78" s="11" t="s">
        <v>220</v>
      </c>
      <c r="WMN78" s="11" t="s">
        <v>100</v>
      </c>
      <c r="WMO78" s="2" t="s">
        <v>105</v>
      </c>
      <c r="WMP78" s="11" t="s">
        <v>224</v>
      </c>
      <c r="WMQ78" s="8">
        <v>11968</v>
      </c>
      <c r="WMR78" s="9" t="s">
        <v>243</v>
      </c>
      <c r="WMS78" s="10">
        <v>89</v>
      </c>
      <c r="WMT78" s="11" t="s">
        <v>256</v>
      </c>
      <c r="WMU78" s="11" t="s">
        <v>220</v>
      </c>
      <c r="WMV78" s="11" t="s">
        <v>100</v>
      </c>
      <c r="WMW78" s="2" t="s">
        <v>105</v>
      </c>
      <c r="WMX78" s="11" t="s">
        <v>224</v>
      </c>
      <c r="WMY78" s="8">
        <v>11968</v>
      </c>
      <c r="WMZ78" s="9" t="s">
        <v>243</v>
      </c>
      <c r="WNA78" s="10">
        <v>89</v>
      </c>
      <c r="WNB78" s="11" t="s">
        <v>256</v>
      </c>
      <c r="WNC78" s="11" t="s">
        <v>220</v>
      </c>
      <c r="WND78" s="11" t="s">
        <v>100</v>
      </c>
      <c r="WNE78" s="2" t="s">
        <v>105</v>
      </c>
      <c r="WNF78" s="11" t="s">
        <v>224</v>
      </c>
      <c r="WNG78" s="8">
        <v>11968</v>
      </c>
      <c r="WNH78" s="9" t="s">
        <v>243</v>
      </c>
      <c r="WNI78" s="10">
        <v>89</v>
      </c>
      <c r="WNJ78" s="11" t="s">
        <v>256</v>
      </c>
      <c r="WNK78" s="11" t="s">
        <v>220</v>
      </c>
      <c r="WNL78" s="11" t="s">
        <v>100</v>
      </c>
      <c r="WNM78" s="2" t="s">
        <v>105</v>
      </c>
      <c r="WNN78" s="11" t="s">
        <v>224</v>
      </c>
      <c r="WNO78" s="8">
        <v>11968</v>
      </c>
      <c r="WNP78" s="9" t="s">
        <v>243</v>
      </c>
      <c r="WNQ78" s="10">
        <v>89</v>
      </c>
      <c r="WNR78" s="11" t="s">
        <v>256</v>
      </c>
      <c r="WNS78" s="11" t="s">
        <v>220</v>
      </c>
      <c r="WNT78" s="11" t="s">
        <v>100</v>
      </c>
      <c r="WNU78" s="2" t="s">
        <v>105</v>
      </c>
      <c r="WNV78" s="11" t="s">
        <v>224</v>
      </c>
      <c r="WNW78" s="8">
        <v>11968</v>
      </c>
      <c r="WNX78" s="9" t="s">
        <v>243</v>
      </c>
      <c r="WNY78" s="10">
        <v>89</v>
      </c>
      <c r="WNZ78" s="11" t="s">
        <v>256</v>
      </c>
      <c r="WOA78" s="11" t="s">
        <v>220</v>
      </c>
      <c r="WOB78" s="11" t="s">
        <v>100</v>
      </c>
      <c r="WOC78" s="2" t="s">
        <v>105</v>
      </c>
      <c r="WOD78" s="11" t="s">
        <v>224</v>
      </c>
      <c r="WOE78" s="8">
        <v>11968</v>
      </c>
      <c r="WOF78" s="9" t="s">
        <v>243</v>
      </c>
      <c r="WOG78" s="10">
        <v>89</v>
      </c>
      <c r="WOH78" s="11" t="s">
        <v>256</v>
      </c>
      <c r="WOI78" s="11" t="s">
        <v>220</v>
      </c>
      <c r="WOJ78" s="11" t="s">
        <v>100</v>
      </c>
      <c r="WOK78" s="2" t="s">
        <v>105</v>
      </c>
      <c r="WOL78" s="11" t="s">
        <v>224</v>
      </c>
      <c r="WOM78" s="8">
        <v>11968</v>
      </c>
      <c r="WON78" s="9" t="s">
        <v>243</v>
      </c>
      <c r="WOO78" s="10">
        <v>89</v>
      </c>
      <c r="WOP78" s="11" t="s">
        <v>256</v>
      </c>
      <c r="WOQ78" s="11" t="s">
        <v>220</v>
      </c>
      <c r="WOR78" s="11" t="s">
        <v>100</v>
      </c>
      <c r="WOS78" s="2" t="s">
        <v>105</v>
      </c>
      <c r="WOT78" s="11" t="s">
        <v>224</v>
      </c>
      <c r="WOU78" s="8">
        <v>11968</v>
      </c>
      <c r="WOV78" s="9" t="s">
        <v>243</v>
      </c>
      <c r="WOW78" s="10">
        <v>89</v>
      </c>
      <c r="WOX78" s="11" t="s">
        <v>256</v>
      </c>
      <c r="WOY78" s="11" t="s">
        <v>220</v>
      </c>
      <c r="WOZ78" s="11" t="s">
        <v>100</v>
      </c>
      <c r="WPA78" s="2" t="s">
        <v>105</v>
      </c>
      <c r="WPB78" s="11" t="s">
        <v>224</v>
      </c>
      <c r="WPC78" s="8">
        <v>11968</v>
      </c>
      <c r="WPD78" s="9" t="s">
        <v>243</v>
      </c>
      <c r="WPE78" s="10">
        <v>89</v>
      </c>
      <c r="WPF78" s="11" t="s">
        <v>256</v>
      </c>
      <c r="WPG78" s="11" t="s">
        <v>220</v>
      </c>
      <c r="WPH78" s="11" t="s">
        <v>100</v>
      </c>
      <c r="WPI78" s="2" t="s">
        <v>105</v>
      </c>
      <c r="WPJ78" s="11" t="s">
        <v>224</v>
      </c>
      <c r="WPK78" s="8">
        <v>11968</v>
      </c>
      <c r="WPL78" s="9" t="s">
        <v>243</v>
      </c>
      <c r="WPM78" s="10">
        <v>89</v>
      </c>
      <c r="WPN78" s="11" t="s">
        <v>256</v>
      </c>
      <c r="WPO78" s="11" t="s">
        <v>220</v>
      </c>
      <c r="WPP78" s="11" t="s">
        <v>100</v>
      </c>
      <c r="WPQ78" s="2" t="s">
        <v>105</v>
      </c>
      <c r="WPR78" s="11" t="s">
        <v>224</v>
      </c>
      <c r="WPS78" s="8">
        <v>11968</v>
      </c>
      <c r="WPT78" s="9" t="s">
        <v>243</v>
      </c>
      <c r="WPU78" s="10">
        <v>89</v>
      </c>
      <c r="WPV78" s="11" t="s">
        <v>256</v>
      </c>
      <c r="WPW78" s="11" t="s">
        <v>220</v>
      </c>
      <c r="WPX78" s="11" t="s">
        <v>100</v>
      </c>
      <c r="WPY78" s="2" t="s">
        <v>105</v>
      </c>
      <c r="WPZ78" s="11" t="s">
        <v>224</v>
      </c>
      <c r="WQA78" s="8">
        <v>11968</v>
      </c>
      <c r="WQB78" s="9" t="s">
        <v>243</v>
      </c>
      <c r="WQC78" s="10">
        <v>89</v>
      </c>
      <c r="WQD78" s="11" t="s">
        <v>256</v>
      </c>
      <c r="WQE78" s="11" t="s">
        <v>220</v>
      </c>
      <c r="WQF78" s="11" t="s">
        <v>100</v>
      </c>
      <c r="WQG78" s="2" t="s">
        <v>105</v>
      </c>
      <c r="WQH78" s="11" t="s">
        <v>224</v>
      </c>
      <c r="WQI78" s="8">
        <v>11968</v>
      </c>
      <c r="WQJ78" s="9" t="s">
        <v>243</v>
      </c>
      <c r="WQK78" s="10">
        <v>89</v>
      </c>
      <c r="WQL78" s="11" t="s">
        <v>256</v>
      </c>
      <c r="WQM78" s="11" t="s">
        <v>220</v>
      </c>
      <c r="WQN78" s="11" t="s">
        <v>100</v>
      </c>
      <c r="WQO78" s="2" t="s">
        <v>105</v>
      </c>
      <c r="WQP78" s="11" t="s">
        <v>224</v>
      </c>
      <c r="WQQ78" s="8">
        <v>11968</v>
      </c>
      <c r="WQR78" s="9" t="s">
        <v>243</v>
      </c>
      <c r="WQS78" s="10">
        <v>89</v>
      </c>
      <c r="WQT78" s="11" t="s">
        <v>256</v>
      </c>
      <c r="WQU78" s="11" t="s">
        <v>220</v>
      </c>
      <c r="WQV78" s="11" t="s">
        <v>100</v>
      </c>
      <c r="WQW78" s="2" t="s">
        <v>105</v>
      </c>
      <c r="WQX78" s="11" t="s">
        <v>224</v>
      </c>
      <c r="WQY78" s="8">
        <v>11968</v>
      </c>
      <c r="WQZ78" s="9" t="s">
        <v>243</v>
      </c>
      <c r="WRA78" s="10">
        <v>89</v>
      </c>
      <c r="WRB78" s="11" t="s">
        <v>256</v>
      </c>
      <c r="WRC78" s="11" t="s">
        <v>220</v>
      </c>
      <c r="WRD78" s="11" t="s">
        <v>100</v>
      </c>
      <c r="WRE78" s="2" t="s">
        <v>105</v>
      </c>
      <c r="WRF78" s="11" t="s">
        <v>224</v>
      </c>
      <c r="WRG78" s="8">
        <v>11968</v>
      </c>
      <c r="WRH78" s="9" t="s">
        <v>243</v>
      </c>
      <c r="WRI78" s="10">
        <v>89</v>
      </c>
      <c r="WRJ78" s="11" t="s">
        <v>256</v>
      </c>
      <c r="WRK78" s="11" t="s">
        <v>220</v>
      </c>
      <c r="WRL78" s="11" t="s">
        <v>100</v>
      </c>
      <c r="WRM78" s="2" t="s">
        <v>105</v>
      </c>
      <c r="WRN78" s="11" t="s">
        <v>224</v>
      </c>
      <c r="WRO78" s="8">
        <v>11968</v>
      </c>
      <c r="WRP78" s="9" t="s">
        <v>243</v>
      </c>
      <c r="WRQ78" s="10">
        <v>89</v>
      </c>
      <c r="WRR78" s="11" t="s">
        <v>256</v>
      </c>
      <c r="WRS78" s="11" t="s">
        <v>220</v>
      </c>
      <c r="WRT78" s="11" t="s">
        <v>100</v>
      </c>
      <c r="WRU78" s="2" t="s">
        <v>105</v>
      </c>
      <c r="WRV78" s="11" t="s">
        <v>224</v>
      </c>
      <c r="WRW78" s="8">
        <v>11968</v>
      </c>
      <c r="WRX78" s="9" t="s">
        <v>243</v>
      </c>
      <c r="WRY78" s="10">
        <v>89</v>
      </c>
      <c r="WRZ78" s="11" t="s">
        <v>256</v>
      </c>
      <c r="WSA78" s="11" t="s">
        <v>220</v>
      </c>
      <c r="WSB78" s="11" t="s">
        <v>100</v>
      </c>
      <c r="WSC78" s="2" t="s">
        <v>105</v>
      </c>
      <c r="WSD78" s="11" t="s">
        <v>224</v>
      </c>
      <c r="WSE78" s="8">
        <v>11968</v>
      </c>
      <c r="WSF78" s="9" t="s">
        <v>243</v>
      </c>
      <c r="WSG78" s="10">
        <v>89</v>
      </c>
      <c r="WSH78" s="11" t="s">
        <v>256</v>
      </c>
      <c r="WSI78" s="11" t="s">
        <v>220</v>
      </c>
      <c r="WSJ78" s="11" t="s">
        <v>100</v>
      </c>
      <c r="WSK78" s="2" t="s">
        <v>105</v>
      </c>
      <c r="WSL78" s="11" t="s">
        <v>224</v>
      </c>
      <c r="WSM78" s="8">
        <v>11968</v>
      </c>
      <c r="WSN78" s="9" t="s">
        <v>243</v>
      </c>
      <c r="WSO78" s="10">
        <v>89</v>
      </c>
      <c r="WSP78" s="11" t="s">
        <v>256</v>
      </c>
      <c r="WSQ78" s="11" t="s">
        <v>220</v>
      </c>
      <c r="WSR78" s="11" t="s">
        <v>100</v>
      </c>
      <c r="WSS78" s="2" t="s">
        <v>105</v>
      </c>
      <c r="WST78" s="11" t="s">
        <v>224</v>
      </c>
      <c r="WSU78" s="8">
        <v>11968</v>
      </c>
      <c r="WSV78" s="9" t="s">
        <v>243</v>
      </c>
      <c r="WSW78" s="10">
        <v>89</v>
      </c>
      <c r="WSX78" s="11" t="s">
        <v>256</v>
      </c>
      <c r="WSY78" s="11" t="s">
        <v>220</v>
      </c>
      <c r="WSZ78" s="11" t="s">
        <v>100</v>
      </c>
      <c r="WTA78" s="2" t="s">
        <v>105</v>
      </c>
      <c r="WTB78" s="11" t="s">
        <v>224</v>
      </c>
      <c r="WTC78" s="8">
        <v>11968</v>
      </c>
      <c r="WTD78" s="9" t="s">
        <v>243</v>
      </c>
      <c r="WTE78" s="10">
        <v>89</v>
      </c>
      <c r="WTF78" s="11" t="s">
        <v>256</v>
      </c>
      <c r="WTG78" s="11" t="s">
        <v>220</v>
      </c>
      <c r="WTH78" s="11" t="s">
        <v>100</v>
      </c>
      <c r="WTI78" s="2" t="s">
        <v>105</v>
      </c>
      <c r="WTJ78" s="11" t="s">
        <v>224</v>
      </c>
      <c r="WTK78" s="8">
        <v>11968</v>
      </c>
      <c r="WTL78" s="9" t="s">
        <v>243</v>
      </c>
      <c r="WTM78" s="10">
        <v>89</v>
      </c>
      <c r="WTN78" s="11" t="s">
        <v>256</v>
      </c>
      <c r="WTO78" s="11" t="s">
        <v>220</v>
      </c>
      <c r="WTP78" s="11" t="s">
        <v>100</v>
      </c>
      <c r="WTQ78" s="2" t="s">
        <v>105</v>
      </c>
      <c r="WTR78" s="11" t="s">
        <v>224</v>
      </c>
      <c r="WTS78" s="8">
        <v>11968</v>
      </c>
      <c r="WTT78" s="9" t="s">
        <v>243</v>
      </c>
      <c r="WTU78" s="10">
        <v>89</v>
      </c>
      <c r="WTV78" s="11" t="s">
        <v>256</v>
      </c>
      <c r="WTW78" s="11" t="s">
        <v>220</v>
      </c>
      <c r="WTX78" s="11" t="s">
        <v>100</v>
      </c>
      <c r="WTY78" s="2" t="s">
        <v>105</v>
      </c>
      <c r="WTZ78" s="11" t="s">
        <v>224</v>
      </c>
      <c r="WUA78" s="8">
        <v>11968</v>
      </c>
      <c r="WUB78" s="9" t="s">
        <v>243</v>
      </c>
      <c r="WUC78" s="10">
        <v>89</v>
      </c>
      <c r="WUD78" s="11" t="s">
        <v>256</v>
      </c>
      <c r="WUE78" s="11" t="s">
        <v>220</v>
      </c>
      <c r="WUF78" s="11" t="s">
        <v>100</v>
      </c>
      <c r="WUG78" s="2" t="s">
        <v>105</v>
      </c>
      <c r="WUH78" s="11" t="s">
        <v>224</v>
      </c>
      <c r="WUI78" s="8">
        <v>11968</v>
      </c>
      <c r="WUJ78" s="9" t="s">
        <v>243</v>
      </c>
      <c r="WUK78" s="10">
        <v>89</v>
      </c>
      <c r="WUL78" s="11" t="s">
        <v>256</v>
      </c>
      <c r="WUM78" s="11" t="s">
        <v>220</v>
      </c>
      <c r="WUN78" s="11" t="s">
        <v>100</v>
      </c>
      <c r="WUO78" s="2" t="s">
        <v>105</v>
      </c>
      <c r="WUP78" s="11" t="s">
        <v>224</v>
      </c>
      <c r="WUQ78" s="8">
        <v>11968</v>
      </c>
      <c r="WUR78" s="9" t="s">
        <v>243</v>
      </c>
      <c r="WUS78" s="10">
        <v>89</v>
      </c>
      <c r="WUT78" s="11" t="s">
        <v>256</v>
      </c>
      <c r="WUU78" s="11" t="s">
        <v>220</v>
      </c>
      <c r="WUV78" s="11" t="s">
        <v>100</v>
      </c>
      <c r="WUW78" s="2" t="s">
        <v>105</v>
      </c>
      <c r="WUX78" s="11" t="s">
        <v>224</v>
      </c>
      <c r="WUY78" s="8">
        <v>11968</v>
      </c>
      <c r="WUZ78" s="9" t="s">
        <v>243</v>
      </c>
      <c r="WVA78" s="10">
        <v>89</v>
      </c>
      <c r="WVB78" s="11" t="s">
        <v>256</v>
      </c>
      <c r="WVC78" s="11" t="s">
        <v>220</v>
      </c>
      <c r="WVD78" s="11" t="s">
        <v>100</v>
      </c>
      <c r="WVE78" s="2" t="s">
        <v>105</v>
      </c>
      <c r="WVF78" s="11" t="s">
        <v>224</v>
      </c>
      <c r="WVG78" s="8">
        <v>11968</v>
      </c>
      <c r="WVH78" s="9" t="s">
        <v>243</v>
      </c>
      <c r="WVI78" s="10">
        <v>89</v>
      </c>
      <c r="WVJ78" s="11" t="s">
        <v>256</v>
      </c>
      <c r="WVK78" s="11" t="s">
        <v>220</v>
      </c>
      <c r="WVL78" s="11" t="s">
        <v>100</v>
      </c>
      <c r="WVM78" s="2" t="s">
        <v>105</v>
      </c>
      <c r="WVN78" s="11" t="s">
        <v>224</v>
      </c>
      <c r="WVO78" s="8">
        <v>11968</v>
      </c>
      <c r="WVP78" s="9" t="s">
        <v>243</v>
      </c>
      <c r="WVQ78" s="10">
        <v>89</v>
      </c>
      <c r="WVR78" s="11" t="s">
        <v>256</v>
      </c>
      <c r="WVS78" s="11" t="s">
        <v>220</v>
      </c>
      <c r="WVT78" s="11" t="s">
        <v>100</v>
      </c>
      <c r="WVU78" s="2" t="s">
        <v>105</v>
      </c>
      <c r="WVV78" s="11" t="s">
        <v>224</v>
      </c>
      <c r="WVW78" s="8">
        <v>11968</v>
      </c>
      <c r="WVX78" s="9" t="s">
        <v>243</v>
      </c>
      <c r="WVY78" s="10">
        <v>89</v>
      </c>
      <c r="WVZ78" s="11" t="s">
        <v>256</v>
      </c>
      <c r="WWA78" s="11" t="s">
        <v>220</v>
      </c>
      <c r="WWB78" s="11" t="s">
        <v>100</v>
      </c>
      <c r="WWC78" s="2" t="s">
        <v>105</v>
      </c>
      <c r="WWD78" s="11" t="s">
        <v>224</v>
      </c>
      <c r="WWE78" s="8">
        <v>11968</v>
      </c>
      <c r="WWF78" s="9" t="s">
        <v>243</v>
      </c>
      <c r="WWG78" s="10">
        <v>89</v>
      </c>
      <c r="WWH78" s="11" t="s">
        <v>256</v>
      </c>
      <c r="WWI78" s="11" t="s">
        <v>220</v>
      </c>
      <c r="WWJ78" s="11" t="s">
        <v>100</v>
      </c>
      <c r="WWK78" s="2" t="s">
        <v>105</v>
      </c>
      <c r="WWL78" s="11" t="s">
        <v>224</v>
      </c>
      <c r="WWM78" s="8">
        <v>11968</v>
      </c>
      <c r="WWN78" s="9" t="s">
        <v>243</v>
      </c>
      <c r="WWO78" s="10">
        <v>89</v>
      </c>
      <c r="WWP78" s="11" t="s">
        <v>256</v>
      </c>
      <c r="WWQ78" s="11" t="s">
        <v>220</v>
      </c>
      <c r="WWR78" s="11" t="s">
        <v>100</v>
      </c>
      <c r="WWS78" s="2" t="s">
        <v>105</v>
      </c>
      <c r="WWT78" s="11" t="s">
        <v>224</v>
      </c>
      <c r="WWU78" s="8">
        <v>11968</v>
      </c>
      <c r="WWV78" s="9" t="s">
        <v>243</v>
      </c>
      <c r="WWW78" s="10">
        <v>89</v>
      </c>
      <c r="WWX78" s="11" t="s">
        <v>256</v>
      </c>
      <c r="WWY78" s="11" t="s">
        <v>220</v>
      </c>
      <c r="WWZ78" s="11" t="s">
        <v>100</v>
      </c>
      <c r="WXA78" s="2" t="s">
        <v>105</v>
      </c>
      <c r="WXB78" s="11" t="s">
        <v>224</v>
      </c>
      <c r="WXC78" s="8">
        <v>11968</v>
      </c>
      <c r="WXD78" s="9" t="s">
        <v>243</v>
      </c>
      <c r="WXE78" s="10">
        <v>89</v>
      </c>
      <c r="WXF78" s="11" t="s">
        <v>256</v>
      </c>
      <c r="WXG78" s="11" t="s">
        <v>220</v>
      </c>
      <c r="WXH78" s="11" t="s">
        <v>100</v>
      </c>
      <c r="WXI78" s="2" t="s">
        <v>105</v>
      </c>
      <c r="WXJ78" s="11" t="s">
        <v>224</v>
      </c>
      <c r="WXK78" s="8">
        <v>11968</v>
      </c>
      <c r="WXL78" s="9" t="s">
        <v>243</v>
      </c>
      <c r="WXM78" s="10">
        <v>89</v>
      </c>
      <c r="WXN78" s="11" t="s">
        <v>256</v>
      </c>
      <c r="WXO78" s="11" t="s">
        <v>220</v>
      </c>
      <c r="WXP78" s="11" t="s">
        <v>100</v>
      </c>
      <c r="WXQ78" s="2" t="s">
        <v>105</v>
      </c>
      <c r="WXR78" s="11" t="s">
        <v>224</v>
      </c>
      <c r="WXS78" s="8">
        <v>11968</v>
      </c>
      <c r="WXT78" s="9" t="s">
        <v>243</v>
      </c>
      <c r="WXU78" s="10">
        <v>89</v>
      </c>
      <c r="WXV78" s="11" t="s">
        <v>256</v>
      </c>
      <c r="WXW78" s="11" t="s">
        <v>220</v>
      </c>
      <c r="WXX78" s="11" t="s">
        <v>100</v>
      </c>
      <c r="WXY78" s="2" t="s">
        <v>105</v>
      </c>
      <c r="WXZ78" s="11" t="s">
        <v>224</v>
      </c>
      <c r="WYA78" s="8">
        <v>11968</v>
      </c>
      <c r="WYB78" s="9" t="s">
        <v>243</v>
      </c>
      <c r="WYC78" s="10">
        <v>89</v>
      </c>
      <c r="WYD78" s="11" t="s">
        <v>256</v>
      </c>
      <c r="WYE78" s="11" t="s">
        <v>220</v>
      </c>
      <c r="WYF78" s="11" t="s">
        <v>100</v>
      </c>
      <c r="WYG78" s="2" t="s">
        <v>105</v>
      </c>
      <c r="WYH78" s="11" t="s">
        <v>224</v>
      </c>
      <c r="WYI78" s="8">
        <v>11968</v>
      </c>
      <c r="WYJ78" s="9" t="s">
        <v>243</v>
      </c>
      <c r="WYK78" s="10">
        <v>89</v>
      </c>
      <c r="WYL78" s="11" t="s">
        <v>256</v>
      </c>
      <c r="WYM78" s="11" t="s">
        <v>220</v>
      </c>
      <c r="WYN78" s="11" t="s">
        <v>100</v>
      </c>
      <c r="WYO78" s="2" t="s">
        <v>105</v>
      </c>
      <c r="WYP78" s="11" t="s">
        <v>224</v>
      </c>
      <c r="WYQ78" s="8">
        <v>11968</v>
      </c>
      <c r="WYR78" s="9" t="s">
        <v>243</v>
      </c>
      <c r="WYS78" s="10">
        <v>89</v>
      </c>
      <c r="WYT78" s="11" t="s">
        <v>256</v>
      </c>
      <c r="WYU78" s="11" t="s">
        <v>220</v>
      </c>
      <c r="WYV78" s="11" t="s">
        <v>100</v>
      </c>
      <c r="WYW78" s="2" t="s">
        <v>105</v>
      </c>
      <c r="WYX78" s="11" t="s">
        <v>224</v>
      </c>
      <c r="WYY78" s="8">
        <v>11968</v>
      </c>
      <c r="WYZ78" s="9" t="s">
        <v>243</v>
      </c>
      <c r="WZA78" s="10">
        <v>89</v>
      </c>
      <c r="WZB78" s="11" t="s">
        <v>256</v>
      </c>
      <c r="WZC78" s="11" t="s">
        <v>220</v>
      </c>
      <c r="WZD78" s="11" t="s">
        <v>100</v>
      </c>
      <c r="WZE78" s="2" t="s">
        <v>105</v>
      </c>
      <c r="WZF78" s="11" t="s">
        <v>224</v>
      </c>
      <c r="WZG78" s="8">
        <v>11968</v>
      </c>
      <c r="WZH78" s="9" t="s">
        <v>243</v>
      </c>
      <c r="WZI78" s="10">
        <v>89</v>
      </c>
      <c r="WZJ78" s="11" t="s">
        <v>256</v>
      </c>
      <c r="WZK78" s="11" t="s">
        <v>220</v>
      </c>
      <c r="WZL78" s="11" t="s">
        <v>100</v>
      </c>
      <c r="WZM78" s="2" t="s">
        <v>105</v>
      </c>
      <c r="WZN78" s="11" t="s">
        <v>224</v>
      </c>
      <c r="WZO78" s="8">
        <v>11968</v>
      </c>
      <c r="WZP78" s="9" t="s">
        <v>243</v>
      </c>
      <c r="WZQ78" s="10">
        <v>89</v>
      </c>
      <c r="WZR78" s="11" t="s">
        <v>256</v>
      </c>
      <c r="WZS78" s="11" t="s">
        <v>220</v>
      </c>
      <c r="WZT78" s="11" t="s">
        <v>100</v>
      </c>
      <c r="WZU78" s="2" t="s">
        <v>105</v>
      </c>
      <c r="WZV78" s="11" t="s">
        <v>224</v>
      </c>
      <c r="WZW78" s="8">
        <v>11968</v>
      </c>
      <c r="WZX78" s="9" t="s">
        <v>243</v>
      </c>
      <c r="WZY78" s="10">
        <v>89</v>
      </c>
      <c r="WZZ78" s="11" t="s">
        <v>256</v>
      </c>
      <c r="XAA78" s="11" t="s">
        <v>220</v>
      </c>
      <c r="XAB78" s="11" t="s">
        <v>100</v>
      </c>
      <c r="XAC78" s="2" t="s">
        <v>105</v>
      </c>
      <c r="XAD78" s="11" t="s">
        <v>224</v>
      </c>
      <c r="XAE78" s="8">
        <v>11968</v>
      </c>
      <c r="XAF78" s="9" t="s">
        <v>243</v>
      </c>
      <c r="XAG78" s="10">
        <v>89</v>
      </c>
      <c r="XAH78" s="11" t="s">
        <v>256</v>
      </c>
      <c r="XAI78" s="11" t="s">
        <v>220</v>
      </c>
      <c r="XAJ78" s="11" t="s">
        <v>100</v>
      </c>
      <c r="XAK78" s="2" t="s">
        <v>105</v>
      </c>
      <c r="XAL78" s="11" t="s">
        <v>224</v>
      </c>
      <c r="XAM78" s="8">
        <v>11968</v>
      </c>
      <c r="XAN78" s="9" t="s">
        <v>243</v>
      </c>
      <c r="XAO78" s="10">
        <v>89</v>
      </c>
      <c r="XAP78" s="11" t="s">
        <v>256</v>
      </c>
      <c r="XAQ78" s="11" t="s">
        <v>220</v>
      </c>
      <c r="XAR78" s="11" t="s">
        <v>100</v>
      </c>
      <c r="XAS78" s="2" t="s">
        <v>105</v>
      </c>
      <c r="XAT78" s="11" t="s">
        <v>224</v>
      </c>
      <c r="XAU78" s="8">
        <v>11968</v>
      </c>
      <c r="XAV78" s="9" t="s">
        <v>243</v>
      </c>
      <c r="XAW78" s="10">
        <v>89</v>
      </c>
      <c r="XAX78" s="11" t="s">
        <v>256</v>
      </c>
      <c r="XAY78" s="11" t="s">
        <v>220</v>
      </c>
      <c r="XAZ78" s="11" t="s">
        <v>100</v>
      </c>
      <c r="XBA78" s="2" t="s">
        <v>105</v>
      </c>
      <c r="XBB78" s="11" t="s">
        <v>224</v>
      </c>
      <c r="XBC78" s="8">
        <v>11968</v>
      </c>
      <c r="XBD78" s="9" t="s">
        <v>243</v>
      </c>
      <c r="XBE78" s="10">
        <v>89</v>
      </c>
      <c r="XBF78" s="11" t="s">
        <v>256</v>
      </c>
      <c r="XBG78" s="11" t="s">
        <v>220</v>
      </c>
      <c r="XBH78" s="11" t="s">
        <v>100</v>
      </c>
      <c r="XBI78" s="2" t="s">
        <v>105</v>
      </c>
      <c r="XBJ78" s="11" t="s">
        <v>224</v>
      </c>
      <c r="XBK78" s="8">
        <v>11968</v>
      </c>
      <c r="XBL78" s="9" t="s">
        <v>243</v>
      </c>
      <c r="XBM78" s="10">
        <v>89</v>
      </c>
      <c r="XBN78" s="11" t="s">
        <v>256</v>
      </c>
      <c r="XBO78" s="11" t="s">
        <v>220</v>
      </c>
      <c r="XBP78" s="11" t="s">
        <v>100</v>
      </c>
      <c r="XBQ78" s="2" t="s">
        <v>105</v>
      </c>
      <c r="XBR78" s="11" t="s">
        <v>224</v>
      </c>
      <c r="XBS78" s="8">
        <v>11968</v>
      </c>
      <c r="XBT78" s="9" t="s">
        <v>243</v>
      </c>
      <c r="XBU78" s="10">
        <v>89</v>
      </c>
      <c r="XBV78" s="11" t="s">
        <v>256</v>
      </c>
      <c r="XBW78" s="11" t="s">
        <v>220</v>
      </c>
      <c r="XBX78" s="11" t="s">
        <v>100</v>
      </c>
      <c r="XBY78" s="2" t="s">
        <v>105</v>
      </c>
      <c r="XBZ78" s="11" t="s">
        <v>224</v>
      </c>
      <c r="XCA78" s="8">
        <v>11968</v>
      </c>
      <c r="XCB78" s="9" t="s">
        <v>243</v>
      </c>
      <c r="XCC78" s="10">
        <v>89</v>
      </c>
      <c r="XCD78" s="11" t="s">
        <v>256</v>
      </c>
      <c r="XCE78" s="11" t="s">
        <v>220</v>
      </c>
      <c r="XCF78" s="11" t="s">
        <v>100</v>
      </c>
      <c r="XCG78" s="2" t="s">
        <v>105</v>
      </c>
      <c r="XCH78" s="11" t="s">
        <v>224</v>
      </c>
      <c r="XCI78" s="8">
        <v>11968</v>
      </c>
      <c r="XCJ78" s="9" t="s">
        <v>243</v>
      </c>
      <c r="XCK78" s="10">
        <v>89</v>
      </c>
      <c r="XCL78" s="11" t="s">
        <v>256</v>
      </c>
      <c r="XCM78" s="11" t="s">
        <v>220</v>
      </c>
      <c r="XCN78" s="11" t="s">
        <v>100</v>
      </c>
      <c r="XCO78" s="2" t="s">
        <v>105</v>
      </c>
      <c r="XCP78" s="11" t="s">
        <v>224</v>
      </c>
      <c r="XCQ78" s="8">
        <v>11968</v>
      </c>
      <c r="XCR78" s="9" t="s">
        <v>243</v>
      </c>
      <c r="XCS78" s="10">
        <v>89</v>
      </c>
      <c r="XCT78" s="11" t="s">
        <v>256</v>
      </c>
      <c r="XCU78" s="11" t="s">
        <v>220</v>
      </c>
      <c r="XCV78" s="11" t="s">
        <v>100</v>
      </c>
      <c r="XCW78" s="2" t="s">
        <v>105</v>
      </c>
      <c r="XCX78" s="11" t="s">
        <v>224</v>
      </c>
      <c r="XCY78" s="8">
        <v>11968</v>
      </c>
      <c r="XCZ78" s="9" t="s">
        <v>243</v>
      </c>
      <c r="XDA78" s="10">
        <v>89</v>
      </c>
      <c r="XDB78" s="11" t="s">
        <v>256</v>
      </c>
      <c r="XDC78" s="11" t="s">
        <v>220</v>
      </c>
      <c r="XDD78" s="11" t="s">
        <v>100</v>
      </c>
      <c r="XDE78" s="2" t="s">
        <v>105</v>
      </c>
      <c r="XDF78" s="11" t="s">
        <v>224</v>
      </c>
      <c r="XDG78" s="8">
        <v>11968</v>
      </c>
      <c r="XDH78" s="9" t="s">
        <v>243</v>
      </c>
      <c r="XDI78" s="10">
        <v>89</v>
      </c>
      <c r="XDJ78" s="11" t="s">
        <v>256</v>
      </c>
      <c r="XDK78" s="11" t="s">
        <v>220</v>
      </c>
      <c r="XDL78" s="11" t="s">
        <v>100</v>
      </c>
      <c r="XDM78" s="2" t="s">
        <v>105</v>
      </c>
      <c r="XDN78" s="11" t="s">
        <v>224</v>
      </c>
      <c r="XDO78" s="8">
        <v>11968</v>
      </c>
      <c r="XDP78" s="9" t="s">
        <v>243</v>
      </c>
      <c r="XDQ78" s="10">
        <v>89</v>
      </c>
      <c r="XDR78" s="11" t="s">
        <v>256</v>
      </c>
      <c r="XDS78" s="11" t="s">
        <v>220</v>
      </c>
      <c r="XDT78" s="11" t="s">
        <v>100</v>
      </c>
      <c r="XDU78" s="2" t="s">
        <v>105</v>
      </c>
      <c r="XDV78" s="11" t="s">
        <v>224</v>
      </c>
      <c r="XDW78" s="8">
        <v>11968</v>
      </c>
      <c r="XDX78" s="9" t="s">
        <v>243</v>
      </c>
      <c r="XDY78" s="10">
        <v>89</v>
      </c>
      <c r="XDZ78" s="11" t="s">
        <v>256</v>
      </c>
      <c r="XEA78" s="11" t="s">
        <v>220</v>
      </c>
      <c r="XEB78" s="11" t="s">
        <v>100</v>
      </c>
      <c r="XEC78" s="2" t="s">
        <v>105</v>
      </c>
      <c r="XED78" s="11" t="s">
        <v>224</v>
      </c>
      <c r="XEE78" s="8">
        <v>11968</v>
      </c>
      <c r="XEF78" s="12" t="s">
        <v>243</v>
      </c>
    </row>
    <row r="79" spans="1:16384" x14ac:dyDescent="0.25">
      <c r="A79" s="124">
        <v>18</v>
      </c>
      <c r="B79" s="120" t="s">
        <v>305</v>
      </c>
      <c r="C79" s="34" t="s">
        <v>229</v>
      </c>
      <c r="D79" s="34" t="s">
        <v>100</v>
      </c>
      <c r="E79" s="34" t="s">
        <v>105</v>
      </c>
      <c r="F79" s="153" t="s">
        <v>230</v>
      </c>
      <c r="G79" s="27">
        <v>11930</v>
      </c>
      <c r="H79" s="35" t="s">
        <v>227</v>
      </c>
      <c r="I79" s="157" t="s">
        <v>231</v>
      </c>
      <c r="J79" s="34" t="s">
        <v>232</v>
      </c>
      <c r="K79" s="37">
        <v>42740</v>
      </c>
      <c r="L79" s="168">
        <v>272000</v>
      </c>
      <c r="M79" s="27">
        <v>11930</v>
      </c>
      <c r="N79" s="37">
        <v>42740</v>
      </c>
      <c r="O79" s="37">
        <v>43105</v>
      </c>
      <c r="P79" s="34" t="s">
        <v>201</v>
      </c>
      <c r="Q79" s="37" t="s">
        <v>106</v>
      </c>
      <c r="R79" s="37" t="s">
        <v>106</v>
      </c>
      <c r="S79" s="37" t="s">
        <v>106</v>
      </c>
      <c r="T79" s="34" t="s">
        <v>218</v>
      </c>
      <c r="U79" s="58" t="s">
        <v>106</v>
      </c>
      <c r="V79" s="20" t="s">
        <v>106</v>
      </c>
      <c r="W79" s="20" t="s">
        <v>106</v>
      </c>
      <c r="X79" s="20" t="s">
        <v>106</v>
      </c>
      <c r="Y79" s="20" t="s">
        <v>106</v>
      </c>
      <c r="Z79" s="20" t="s">
        <v>106</v>
      </c>
      <c r="AA79" s="20" t="s">
        <v>106</v>
      </c>
      <c r="AB79" s="20" t="s">
        <v>106</v>
      </c>
      <c r="AC79" s="20" t="s">
        <v>106</v>
      </c>
      <c r="AD79" s="177">
        <v>0</v>
      </c>
      <c r="AE79" s="177">
        <v>0</v>
      </c>
      <c r="AF79" s="25" t="s">
        <v>106</v>
      </c>
      <c r="AG79" s="104" t="s">
        <v>106</v>
      </c>
      <c r="AH79" s="178">
        <v>0</v>
      </c>
      <c r="AI79" s="178"/>
      <c r="AJ79" s="177">
        <v>127466</v>
      </c>
      <c r="AK79" s="177">
        <v>0</v>
      </c>
      <c r="AL79" s="165">
        <v>0</v>
      </c>
      <c r="AM79" s="21"/>
      <c r="AN79" s="19"/>
      <c r="AO79" s="94"/>
      <c r="AP79" s="22"/>
      <c r="AQ79" s="22"/>
      <c r="AR79" s="22"/>
      <c r="AS79" s="22"/>
      <c r="AT79" s="22" t="s">
        <v>106</v>
      </c>
      <c r="AU79" s="22" t="s">
        <v>106</v>
      </c>
      <c r="AV79" s="22" t="s">
        <v>106</v>
      </c>
      <c r="AW79" s="22" t="s">
        <v>106</v>
      </c>
      <c r="AX79" s="22" t="s">
        <v>106</v>
      </c>
      <c r="AY79" s="22" t="s">
        <v>106</v>
      </c>
      <c r="AZ79" s="22" t="s">
        <v>106</v>
      </c>
      <c r="BA79" s="22" t="s">
        <v>106</v>
      </c>
      <c r="BB79" s="22" t="s">
        <v>106</v>
      </c>
      <c r="BC79" s="22" t="s">
        <v>106</v>
      </c>
      <c r="BD79" s="22" t="s">
        <v>106</v>
      </c>
      <c r="BE79" s="22" t="s">
        <v>106</v>
      </c>
      <c r="BF79" s="22" t="s">
        <v>106</v>
      </c>
      <c r="BG79" s="22" t="s">
        <v>106</v>
      </c>
      <c r="BH79" s="22" t="s">
        <v>106</v>
      </c>
      <c r="BI79" s="3"/>
      <c r="BJ79" s="3"/>
      <c r="BK79" s="4"/>
      <c r="BL79" s="5"/>
      <c r="BM79" s="6"/>
      <c r="BN79" s="3"/>
      <c r="BO79" s="3"/>
      <c r="BP79" s="3"/>
      <c r="BQ79" s="3"/>
      <c r="BR79" s="3"/>
      <c r="BS79" s="4"/>
      <c r="BT79" s="5"/>
      <c r="BU79" s="6"/>
      <c r="BV79" s="3"/>
      <c r="BW79" s="3"/>
      <c r="BX79" s="3"/>
      <c r="BY79" s="3"/>
      <c r="BZ79" s="3"/>
      <c r="CA79" s="4"/>
      <c r="CB79" s="5"/>
      <c r="CC79" s="6"/>
      <c r="CD79" s="3"/>
      <c r="CE79" s="3"/>
      <c r="CF79" s="3"/>
      <c r="CG79" s="3"/>
      <c r="CH79" s="3"/>
      <c r="CI79" s="4"/>
      <c r="CJ79" s="5"/>
      <c r="CK79" s="6"/>
      <c r="CL79" s="3"/>
      <c r="CM79" s="3"/>
      <c r="CN79" s="3"/>
      <c r="CO79" s="3"/>
      <c r="CP79" s="3"/>
      <c r="CQ79" s="4"/>
      <c r="CR79" s="5"/>
      <c r="CS79" s="6"/>
      <c r="CT79" s="3"/>
      <c r="CU79" s="3"/>
      <c r="CV79" s="3"/>
      <c r="CW79" s="3"/>
      <c r="CX79" s="3"/>
      <c r="CY79" s="4"/>
      <c r="CZ79" s="5"/>
      <c r="DA79" s="6"/>
      <c r="DB79" s="3"/>
      <c r="DC79" s="3"/>
      <c r="DD79" s="3"/>
      <c r="DE79" s="3"/>
      <c r="DF79" s="3"/>
      <c r="DG79" s="4"/>
      <c r="DH79" s="5"/>
      <c r="DI79" s="6"/>
      <c r="DJ79" s="3"/>
      <c r="DK79" s="3"/>
      <c r="DL79" s="3"/>
      <c r="DM79" s="3"/>
      <c r="DN79" s="3"/>
      <c r="DO79" s="4"/>
      <c r="DP79" s="5"/>
      <c r="DQ79" s="6"/>
      <c r="DR79" s="3"/>
      <c r="DS79" s="3"/>
      <c r="DT79" s="3"/>
      <c r="DU79" s="3"/>
      <c r="DV79" s="3"/>
      <c r="DW79" s="4"/>
      <c r="DX79" s="5"/>
      <c r="DY79" s="6"/>
      <c r="DZ79" s="3"/>
      <c r="EA79" s="3"/>
      <c r="EB79" s="3"/>
      <c r="EC79" s="3"/>
      <c r="ED79" s="3"/>
      <c r="EE79" s="4"/>
      <c r="EF79" s="5"/>
      <c r="EG79" s="6"/>
      <c r="EH79" s="3"/>
      <c r="EI79" s="3"/>
      <c r="EJ79" s="3"/>
      <c r="EK79" s="3"/>
      <c r="EL79" s="3"/>
      <c r="EM79" s="4"/>
      <c r="EN79" s="5"/>
      <c r="EO79" s="6"/>
      <c r="EP79" s="3"/>
      <c r="EQ79" s="3"/>
      <c r="ER79" s="3"/>
      <c r="ES79" s="3"/>
      <c r="ET79" s="3"/>
      <c r="EU79" s="4"/>
      <c r="EV79" s="5"/>
      <c r="EW79" s="6"/>
      <c r="EX79" s="3"/>
      <c r="EY79" s="3"/>
      <c r="EZ79" s="3"/>
      <c r="FA79" s="3"/>
      <c r="FB79" s="3"/>
      <c r="FC79" s="4"/>
      <c r="FD79" s="5"/>
      <c r="FE79" s="6"/>
      <c r="FF79" s="3"/>
      <c r="FG79" s="3"/>
      <c r="FH79" s="3"/>
      <c r="FI79" s="3"/>
      <c r="FJ79" s="3"/>
      <c r="FK79" s="4"/>
      <c r="FL79" s="5"/>
      <c r="FM79" s="6"/>
      <c r="FN79" s="3"/>
      <c r="FO79" s="3"/>
      <c r="FP79" s="3"/>
      <c r="FQ79" s="3"/>
      <c r="FR79" s="3"/>
      <c r="FS79" s="4"/>
      <c r="FT79" s="5"/>
      <c r="FU79" s="6"/>
      <c r="FV79" s="3"/>
      <c r="FW79" s="3"/>
      <c r="FX79" s="3"/>
      <c r="FY79" s="3"/>
      <c r="FZ79" s="3"/>
      <c r="GA79" s="4"/>
      <c r="GB79" s="5"/>
      <c r="GC79" s="6"/>
      <c r="GD79" s="3"/>
      <c r="GE79" s="3"/>
      <c r="GF79" s="3"/>
      <c r="GG79" s="3"/>
      <c r="GH79" s="3"/>
      <c r="GI79" s="4"/>
      <c r="GJ79" s="5"/>
      <c r="GK79" s="6"/>
      <c r="GL79" s="3"/>
      <c r="GM79" s="3"/>
      <c r="GN79" s="3"/>
      <c r="GO79" s="3"/>
      <c r="GP79" s="3"/>
      <c r="GQ79" s="4"/>
      <c r="GR79" s="5"/>
      <c r="GS79" s="6"/>
      <c r="GT79" s="3"/>
      <c r="GU79" s="3"/>
      <c r="GV79" s="3"/>
      <c r="GW79" s="3"/>
      <c r="GX79" s="3"/>
      <c r="GY79" s="4"/>
      <c r="GZ79" s="5"/>
      <c r="HA79" s="6"/>
      <c r="HB79" s="3"/>
      <c r="HC79" s="3"/>
      <c r="HD79" s="3"/>
      <c r="HE79" s="3"/>
      <c r="HF79" s="3"/>
      <c r="HG79" s="4"/>
      <c r="HH79" s="5"/>
      <c r="HI79" s="6"/>
      <c r="HJ79" s="3"/>
      <c r="HK79" s="3"/>
      <c r="HL79" s="3"/>
      <c r="HM79" s="3"/>
      <c r="HN79" s="3"/>
      <c r="HO79" s="4"/>
      <c r="HP79" s="5"/>
      <c r="HQ79" s="6"/>
      <c r="HR79" s="3"/>
      <c r="HS79" s="3"/>
      <c r="HT79" s="3"/>
      <c r="HU79" s="3"/>
      <c r="HV79" s="3"/>
      <c r="HW79" s="4"/>
      <c r="HX79" s="5"/>
      <c r="HY79" s="6"/>
      <c r="HZ79" s="3"/>
      <c r="IA79" s="3"/>
      <c r="IB79" s="3"/>
      <c r="IC79" s="3"/>
      <c r="ID79" s="3"/>
      <c r="IE79" s="4"/>
      <c r="IF79" s="5"/>
      <c r="IG79" s="6"/>
      <c r="IH79" s="3"/>
      <c r="II79" s="3"/>
      <c r="IJ79" s="3"/>
      <c r="IK79" s="3"/>
      <c r="IL79" s="3"/>
      <c r="IM79" s="4"/>
      <c r="IN79" s="5"/>
      <c r="IO79" s="6"/>
      <c r="IP79" s="3"/>
      <c r="IQ79" s="3"/>
      <c r="IR79" s="3"/>
      <c r="IS79" s="3"/>
      <c r="IT79" s="3"/>
      <c r="IU79" s="4"/>
      <c r="IV79" s="5"/>
      <c r="IW79" s="6"/>
      <c r="IX79" s="3"/>
      <c r="IY79" s="3"/>
      <c r="IZ79" s="3"/>
      <c r="JA79" s="3"/>
      <c r="JB79" s="3"/>
      <c r="JC79" s="4"/>
      <c r="JD79" s="5"/>
      <c r="JE79" s="6"/>
      <c r="JF79" s="3"/>
      <c r="JG79" s="3"/>
      <c r="JH79" s="3"/>
      <c r="JI79" s="3"/>
      <c r="JJ79" s="3"/>
      <c r="JK79" s="4"/>
      <c r="JL79" s="5"/>
      <c r="JM79" s="6"/>
      <c r="JN79" s="3"/>
      <c r="JO79" s="3"/>
      <c r="JP79" s="3"/>
      <c r="JQ79" s="3"/>
      <c r="JR79" s="3"/>
      <c r="JS79" s="4"/>
      <c r="JT79" s="5"/>
      <c r="JU79" s="6"/>
      <c r="JV79" s="3"/>
      <c r="JW79" s="3"/>
      <c r="JX79" s="3"/>
      <c r="JY79" s="3"/>
      <c r="JZ79" s="3"/>
      <c r="KA79" s="4"/>
      <c r="KB79" s="5"/>
      <c r="KC79" s="6"/>
      <c r="KD79" s="3"/>
      <c r="KE79" s="3"/>
      <c r="KF79" s="3"/>
      <c r="KG79" s="3"/>
      <c r="KH79" s="3"/>
      <c r="KI79" s="4"/>
      <c r="KJ79" s="5"/>
      <c r="KK79" s="6"/>
      <c r="KL79" s="3"/>
      <c r="KM79" s="3"/>
      <c r="KN79" s="3"/>
      <c r="KO79" s="3"/>
      <c r="KP79" s="3"/>
      <c r="KQ79" s="4"/>
      <c r="KR79" s="5"/>
      <c r="KS79" s="6"/>
      <c r="KT79" s="3"/>
      <c r="KU79" s="3"/>
      <c r="KV79" s="3"/>
      <c r="KW79" s="3"/>
      <c r="KX79" s="3"/>
      <c r="KY79" s="4"/>
      <c r="KZ79" s="5"/>
      <c r="LA79" s="6"/>
      <c r="LB79" s="3"/>
      <c r="LC79" s="3"/>
      <c r="LD79" s="3"/>
      <c r="LE79" s="3"/>
      <c r="LF79" s="3"/>
      <c r="LG79" s="4"/>
      <c r="LH79" s="5"/>
      <c r="LI79" s="6"/>
      <c r="LJ79" s="3"/>
      <c r="LK79" s="3"/>
      <c r="LL79" s="3"/>
      <c r="LM79" s="3"/>
      <c r="LN79" s="3"/>
      <c r="LO79" s="4"/>
      <c r="LP79" s="5"/>
      <c r="LQ79" s="6"/>
      <c r="LR79" s="3"/>
      <c r="LS79" s="3"/>
      <c r="LT79" s="3"/>
      <c r="LU79" s="3"/>
      <c r="LV79" s="3"/>
      <c r="LW79" s="4"/>
      <c r="LX79" s="5"/>
      <c r="LY79" s="6"/>
      <c r="LZ79" s="3"/>
      <c r="MA79" s="3"/>
      <c r="MB79" s="3"/>
      <c r="MC79" s="3"/>
      <c r="MD79" s="3"/>
      <c r="ME79" s="4"/>
      <c r="MF79" s="5"/>
      <c r="MG79" s="6"/>
      <c r="MH79" s="3"/>
      <c r="MI79" s="3"/>
      <c r="MJ79" s="3"/>
      <c r="MK79" s="3"/>
      <c r="ML79" s="3"/>
      <c r="MM79" s="4"/>
      <c r="MN79" s="5"/>
      <c r="MO79" s="6"/>
      <c r="MP79" s="3"/>
      <c r="MQ79" s="3"/>
      <c r="MR79" s="3"/>
      <c r="MS79" s="3"/>
      <c r="MT79" s="3"/>
      <c r="MU79" s="4"/>
      <c r="MV79" s="5"/>
      <c r="MW79" s="6"/>
      <c r="MX79" s="3"/>
      <c r="MY79" s="3"/>
      <c r="MZ79" s="3"/>
      <c r="NA79" s="3"/>
      <c r="NB79" s="3"/>
      <c r="NC79" s="4"/>
      <c r="ND79" s="5"/>
      <c r="NE79" s="6"/>
      <c r="NF79" s="3"/>
      <c r="NG79" s="3"/>
      <c r="NH79" s="3"/>
      <c r="NI79" s="3"/>
      <c r="NJ79" s="3"/>
      <c r="NK79" s="4"/>
      <c r="NL79" s="5"/>
      <c r="NM79" s="6"/>
      <c r="NN79" s="3"/>
      <c r="NO79" s="3"/>
      <c r="NP79" s="3"/>
      <c r="NQ79" s="3"/>
      <c r="NR79" s="3"/>
      <c r="NS79" s="4"/>
      <c r="NT79" s="5"/>
      <c r="NU79" s="6"/>
      <c r="NV79" s="3"/>
      <c r="NW79" s="3"/>
      <c r="NX79" s="3"/>
      <c r="NY79" s="3"/>
      <c r="NZ79" s="3"/>
      <c r="OA79" s="4"/>
      <c r="OB79" s="5"/>
      <c r="OC79" s="6"/>
      <c r="OD79" s="3"/>
      <c r="OE79" s="3"/>
      <c r="OF79" s="3"/>
      <c r="OG79" s="3"/>
      <c r="OH79" s="3"/>
      <c r="OI79" s="4"/>
      <c r="OJ79" s="5"/>
      <c r="OK79" s="6"/>
      <c r="OL79" s="3"/>
      <c r="OM79" s="3"/>
      <c r="ON79" s="3"/>
      <c r="OO79" s="3"/>
      <c r="OP79" s="3"/>
      <c r="OQ79" s="4"/>
      <c r="OR79" s="5"/>
      <c r="OS79" s="6"/>
      <c r="OT79" s="3"/>
      <c r="OU79" s="3"/>
      <c r="OV79" s="3"/>
      <c r="OW79" s="3"/>
      <c r="OX79" s="3"/>
      <c r="OY79" s="4"/>
      <c r="OZ79" s="5"/>
      <c r="PA79" s="6"/>
      <c r="PB79" s="3"/>
      <c r="PC79" s="3"/>
      <c r="PD79" s="3"/>
      <c r="PE79" s="3"/>
      <c r="PF79" s="3"/>
      <c r="PG79" s="4"/>
      <c r="PH79" s="5"/>
      <c r="PI79" s="6"/>
      <c r="PJ79" s="3"/>
      <c r="PK79" s="3"/>
      <c r="PL79" s="3"/>
      <c r="PM79" s="3"/>
      <c r="PN79" s="3"/>
      <c r="PO79" s="4"/>
      <c r="PP79" s="5"/>
      <c r="PQ79" s="6"/>
      <c r="PR79" s="3"/>
      <c r="PS79" s="3"/>
      <c r="PT79" s="3"/>
      <c r="PU79" s="3"/>
      <c r="PV79" s="3"/>
      <c r="PW79" s="4"/>
      <c r="PX79" s="5"/>
      <c r="PY79" s="6"/>
      <c r="PZ79" s="3"/>
      <c r="QA79" s="3"/>
      <c r="QB79" s="3"/>
      <c r="QC79" s="3"/>
      <c r="QD79" s="3"/>
      <c r="QE79" s="4"/>
      <c r="QF79" s="5"/>
      <c r="QG79" s="6"/>
      <c r="QH79" s="3"/>
      <c r="QI79" s="3"/>
      <c r="QJ79" s="3"/>
      <c r="QK79" s="3"/>
      <c r="QL79" s="3"/>
      <c r="QM79" s="4"/>
      <c r="QN79" s="5"/>
      <c r="QO79" s="6"/>
      <c r="QP79" s="3"/>
      <c r="QQ79" s="3"/>
      <c r="QR79" s="3"/>
      <c r="QS79" s="3"/>
      <c r="QT79" s="3"/>
      <c r="QU79" s="4"/>
      <c r="QV79" s="5"/>
      <c r="QW79" s="6"/>
      <c r="QX79" s="3"/>
      <c r="QY79" s="3"/>
      <c r="QZ79" s="3"/>
      <c r="RA79" s="3"/>
      <c r="RB79" s="3"/>
      <c r="RC79" s="4"/>
      <c r="RD79" s="5"/>
      <c r="RE79" s="6"/>
      <c r="RF79" s="3"/>
      <c r="RG79" s="3"/>
      <c r="RH79" s="3"/>
      <c r="RI79" s="3"/>
      <c r="RJ79" s="3"/>
      <c r="RK79" s="4"/>
      <c r="RL79" s="5"/>
      <c r="RM79" s="6"/>
      <c r="RN79" s="3"/>
      <c r="RO79" s="3"/>
      <c r="RP79" s="3"/>
      <c r="RQ79" s="3"/>
      <c r="RR79" s="3"/>
      <c r="RS79" s="4"/>
      <c r="RT79" s="5"/>
      <c r="RU79" s="6"/>
      <c r="RV79" s="3"/>
      <c r="RW79" s="3"/>
      <c r="RX79" s="3"/>
      <c r="RY79" s="3"/>
      <c r="RZ79" s="3"/>
      <c r="SA79" s="4"/>
      <c r="SB79" s="5"/>
      <c r="SC79" s="6"/>
      <c r="SD79" s="3"/>
      <c r="SE79" s="3"/>
      <c r="SF79" s="3"/>
      <c r="SG79" s="3"/>
      <c r="SH79" s="3"/>
      <c r="SI79" s="4"/>
      <c r="SJ79" s="5"/>
      <c r="SK79" s="6"/>
      <c r="SL79" s="3"/>
      <c r="SM79" s="3"/>
      <c r="SN79" s="3"/>
      <c r="SO79" s="3"/>
      <c r="SP79" s="3"/>
      <c r="SQ79" s="4"/>
      <c r="SR79" s="5"/>
      <c r="SS79" s="6"/>
      <c r="ST79" s="3"/>
      <c r="SU79" s="3"/>
      <c r="SV79" s="3"/>
      <c r="SW79" s="3"/>
      <c r="SX79" s="3"/>
      <c r="SY79" s="4"/>
      <c r="SZ79" s="5"/>
      <c r="TA79" s="6"/>
      <c r="TB79" s="3"/>
      <c r="TC79" s="3"/>
      <c r="TD79" s="3"/>
      <c r="TE79" s="3"/>
      <c r="TF79" s="3"/>
      <c r="TG79" s="4"/>
      <c r="TH79" s="5"/>
      <c r="TI79" s="6"/>
      <c r="TJ79" s="3"/>
      <c r="TK79" s="3"/>
      <c r="TL79" s="3"/>
      <c r="TM79" s="3"/>
      <c r="TN79" s="3"/>
      <c r="TO79" s="4"/>
      <c r="TP79" s="5"/>
      <c r="TQ79" s="6"/>
      <c r="TR79" s="3"/>
      <c r="TS79" s="3"/>
      <c r="TT79" s="3"/>
      <c r="TU79" s="3"/>
      <c r="TV79" s="3"/>
      <c r="TW79" s="4"/>
      <c r="TX79" s="5"/>
      <c r="TY79" s="6"/>
      <c r="TZ79" s="3"/>
      <c r="UA79" s="3"/>
      <c r="UB79" s="3"/>
      <c r="UC79" s="3"/>
      <c r="UD79" s="3"/>
      <c r="UE79" s="4"/>
      <c r="UF79" s="5"/>
      <c r="UG79" s="6"/>
      <c r="UH79" s="3"/>
      <c r="UI79" s="3"/>
      <c r="UJ79" s="3"/>
      <c r="UK79" s="3"/>
      <c r="UL79" s="3"/>
      <c r="UM79" s="4"/>
      <c r="UN79" s="5"/>
      <c r="UO79" s="6"/>
      <c r="UP79" s="3"/>
      <c r="UQ79" s="3"/>
      <c r="UR79" s="3"/>
      <c r="US79" s="3"/>
      <c r="UT79" s="3"/>
      <c r="UU79" s="4"/>
      <c r="UV79" s="5"/>
      <c r="UW79" s="6"/>
      <c r="UX79" s="3"/>
      <c r="UY79" s="3"/>
      <c r="UZ79" s="3"/>
      <c r="VA79" s="3"/>
      <c r="VB79" s="3"/>
      <c r="VC79" s="4"/>
      <c r="VD79" s="5"/>
      <c r="VE79" s="6"/>
      <c r="VF79" s="3"/>
      <c r="VG79" s="3"/>
      <c r="VH79" s="3"/>
      <c r="VI79" s="3"/>
      <c r="VJ79" s="3"/>
      <c r="VK79" s="4"/>
      <c r="VL79" s="5"/>
      <c r="VM79" s="6"/>
      <c r="VN79" s="3"/>
      <c r="VO79" s="3"/>
      <c r="VP79" s="3"/>
      <c r="VQ79" s="3"/>
      <c r="VR79" s="3"/>
      <c r="VS79" s="4"/>
      <c r="VT79" s="5"/>
      <c r="VU79" s="6"/>
      <c r="VV79" s="3"/>
      <c r="VW79" s="3"/>
      <c r="VX79" s="3"/>
      <c r="VY79" s="3"/>
      <c r="VZ79" s="3"/>
      <c r="WA79" s="4"/>
      <c r="WB79" s="5"/>
      <c r="WC79" s="6"/>
      <c r="WD79" s="3"/>
      <c r="WE79" s="3"/>
      <c r="WF79" s="3"/>
      <c r="WG79" s="3"/>
      <c r="WH79" s="3"/>
      <c r="WI79" s="4"/>
      <c r="WJ79" s="5"/>
      <c r="WK79" s="6"/>
      <c r="WL79" s="3"/>
      <c r="WM79" s="3"/>
      <c r="WN79" s="3"/>
      <c r="WO79" s="3"/>
      <c r="WP79" s="3"/>
      <c r="WQ79" s="4"/>
      <c r="WR79" s="5"/>
      <c r="WS79" s="6"/>
      <c r="WT79" s="3"/>
      <c r="WU79" s="3"/>
      <c r="WV79" s="3"/>
      <c r="WW79" s="3"/>
      <c r="WX79" s="3"/>
      <c r="WY79" s="4"/>
      <c r="WZ79" s="5"/>
      <c r="XA79" s="6"/>
      <c r="XB79" s="3"/>
      <c r="XC79" s="3"/>
      <c r="XD79" s="3"/>
      <c r="XE79" s="3"/>
      <c r="XF79" s="3"/>
      <c r="XG79" s="4"/>
      <c r="XH79" s="5"/>
      <c r="XI79" s="6"/>
      <c r="XJ79" s="3"/>
      <c r="XK79" s="3"/>
      <c r="XL79" s="3"/>
      <c r="XM79" s="3"/>
      <c r="XN79" s="3"/>
      <c r="XO79" s="4"/>
      <c r="XP79" s="5"/>
      <c r="XQ79" s="6"/>
      <c r="XR79" s="3"/>
      <c r="XS79" s="3"/>
      <c r="XT79" s="3"/>
      <c r="XU79" s="3"/>
      <c r="XV79" s="3"/>
      <c r="XW79" s="4"/>
      <c r="XX79" s="5"/>
      <c r="XY79" s="6"/>
      <c r="XZ79" s="3"/>
      <c r="YA79" s="3"/>
      <c r="YB79" s="3"/>
      <c r="YC79" s="3"/>
      <c r="YD79" s="3"/>
      <c r="YE79" s="4"/>
      <c r="YF79" s="5"/>
      <c r="YG79" s="6"/>
      <c r="YH79" s="3"/>
      <c r="YI79" s="3"/>
      <c r="YJ79" s="3"/>
      <c r="YK79" s="3"/>
      <c r="YL79" s="3"/>
      <c r="YM79" s="4"/>
      <c r="YN79" s="5"/>
      <c r="YO79" s="6"/>
      <c r="YP79" s="3"/>
      <c r="YQ79" s="3"/>
      <c r="YR79" s="3"/>
      <c r="YS79" s="3"/>
      <c r="YT79" s="3"/>
      <c r="YU79" s="4"/>
      <c r="YV79" s="5"/>
      <c r="YW79" s="6"/>
      <c r="YX79" s="3"/>
      <c r="YY79" s="3"/>
      <c r="YZ79" s="3"/>
      <c r="ZA79" s="3"/>
      <c r="ZB79" s="3"/>
      <c r="ZC79" s="4"/>
      <c r="ZD79" s="5"/>
      <c r="ZE79" s="6"/>
      <c r="ZF79" s="3"/>
      <c r="ZG79" s="3"/>
      <c r="ZH79" s="3"/>
      <c r="ZI79" s="3"/>
      <c r="ZJ79" s="3"/>
      <c r="ZK79" s="4"/>
      <c r="ZL79" s="5"/>
      <c r="ZM79" s="6"/>
      <c r="ZN79" s="3"/>
      <c r="ZO79" s="3"/>
      <c r="ZP79" s="3"/>
      <c r="ZQ79" s="3"/>
      <c r="ZR79" s="3"/>
      <c r="ZS79" s="4"/>
      <c r="ZT79" s="5"/>
      <c r="ZU79" s="6"/>
      <c r="ZV79" s="3"/>
      <c r="ZW79" s="3"/>
      <c r="ZX79" s="3"/>
      <c r="ZY79" s="3"/>
      <c r="ZZ79" s="3"/>
      <c r="AAA79" s="4"/>
      <c r="AAB79" s="5"/>
      <c r="AAC79" s="6"/>
      <c r="AAD79" s="3"/>
      <c r="AAE79" s="3"/>
      <c r="AAF79" s="3"/>
      <c r="AAG79" s="3"/>
      <c r="AAH79" s="3"/>
      <c r="AAI79" s="4"/>
      <c r="AAJ79" s="5"/>
      <c r="AAK79" s="6"/>
      <c r="AAL79" s="3"/>
      <c r="AAM79" s="3"/>
      <c r="AAN79" s="3"/>
      <c r="AAO79" s="3"/>
      <c r="AAP79" s="3"/>
      <c r="AAQ79" s="4"/>
      <c r="AAR79" s="5"/>
      <c r="AAS79" s="6"/>
      <c r="AAT79" s="3"/>
      <c r="AAU79" s="3"/>
      <c r="AAV79" s="3"/>
      <c r="AAW79" s="3"/>
      <c r="AAX79" s="3"/>
      <c r="AAY79" s="4"/>
      <c r="AAZ79" s="5"/>
      <c r="ABA79" s="6"/>
      <c r="ABB79" s="3"/>
      <c r="ABC79" s="3"/>
      <c r="ABD79" s="3"/>
      <c r="ABE79" s="3"/>
      <c r="ABF79" s="3"/>
      <c r="ABG79" s="4"/>
      <c r="ABH79" s="5"/>
      <c r="ABI79" s="6"/>
      <c r="ABJ79" s="3"/>
      <c r="ABK79" s="3"/>
      <c r="ABL79" s="3"/>
      <c r="ABM79" s="3"/>
      <c r="ABN79" s="3"/>
      <c r="ABO79" s="4"/>
      <c r="ABP79" s="5"/>
      <c r="ABQ79" s="6"/>
      <c r="ABR79" s="3"/>
      <c r="ABS79" s="3"/>
      <c r="ABT79" s="3"/>
      <c r="ABU79" s="3"/>
      <c r="ABV79" s="3"/>
      <c r="ABW79" s="4"/>
      <c r="ABX79" s="5"/>
      <c r="ABY79" s="6"/>
      <c r="ABZ79" s="3"/>
      <c r="ACA79" s="3"/>
      <c r="ACB79" s="3"/>
      <c r="ACC79" s="3"/>
      <c r="ACD79" s="3"/>
      <c r="ACE79" s="4"/>
      <c r="ACF79" s="5"/>
      <c r="ACG79" s="6"/>
      <c r="ACH79" s="3"/>
      <c r="ACI79" s="3"/>
      <c r="ACJ79" s="3"/>
      <c r="ACK79" s="3"/>
      <c r="ACL79" s="3"/>
      <c r="ACM79" s="4"/>
      <c r="ACN79" s="5"/>
      <c r="ACO79" s="6"/>
      <c r="ACP79" s="3"/>
      <c r="ACQ79" s="3"/>
      <c r="ACR79" s="3"/>
      <c r="ACS79" s="3"/>
      <c r="ACT79" s="3"/>
      <c r="ACU79" s="4"/>
      <c r="ACV79" s="5"/>
      <c r="ACW79" s="6"/>
      <c r="ACX79" s="3"/>
      <c r="ACY79" s="3"/>
      <c r="ACZ79" s="3"/>
      <c r="ADA79" s="3"/>
      <c r="ADB79" s="3"/>
      <c r="ADC79" s="4"/>
      <c r="ADD79" s="5"/>
      <c r="ADE79" s="6"/>
      <c r="ADF79" s="3"/>
      <c r="ADG79" s="3"/>
      <c r="ADH79" s="3"/>
      <c r="ADI79" s="3"/>
      <c r="ADJ79" s="3"/>
      <c r="ADK79" s="4"/>
      <c r="ADL79" s="5"/>
      <c r="ADM79" s="6"/>
      <c r="ADN79" s="3"/>
      <c r="ADO79" s="3"/>
      <c r="ADP79" s="3"/>
      <c r="ADQ79" s="3"/>
      <c r="ADR79" s="3"/>
      <c r="ADS79" s="4"/>
      <c r="ADT79" s="5"/>
      <c r="ADU79" s="6"/>
      <c r="ADV79" s="3"/>
      <c r="ADW79" s="3"/>
      <c r="ADX79" s="3"/>
      <c r="ADY79" s="3"/>
      <c r="ADZ79" s="3"/>
      <c r="AEA79" s="4"/>
      <c r="AEB79" s="5"/>
      <c r="AEC79" s="6"/>
      <c r="AED79" s="3"/>
      <c r="AEE79" s="3"/>
      <c r="AEF79" s="3"/>
      <c r="AEG79" s="3"/>
      <c r="AEH79" s="3"/>
      <c r="AEI79" s="4"/>
      <c r="AEJ79" s="5"/>
      <c r="AEK79" s="6"/>
      <c r="AEL79" s="3"/>
      <c r="AEM79" s="3"/>
      <c r="AEN79" s="3"/>
      <c r="AEO79" s="3"/>
      <c r="AEP79" s="3"/>
      <c r="AEQ79" s="4"/>
      <c r="AER79" s="5"/>
      <c r="AES79" s="6"/>
      <c r="AET79" s="3"/>
      <c r="AEU79" s="3"/>
      <c r="AEV79" s="3"/>
      <c r="AEW79" s="3"/>
      <c r="AEX79" s="3"/>
      <c r="AEY79" s="4"/>
      <c r="AEZ79" s="5"/>
      <c r="AFA79" s="6"/>
      <c r="AFB79" s="3"/>
      <c r="AFC79" s="3"/>
      <c r="AFD79" s="3"/>
      <c r="AFE79" s="3"/>
      <c r="AFF79" s="3"/>
      <c r="AFG79" s="4"/>
      <c r="AFH79" s="5"/>
      <c r="AFI79" s="6"/>
      <c r="AFJ79" s="3"/>
      <c r="AFK79" s="3"/>
      <c r="AFL79" s="3"/>
      <c r="AFM79" s="3"/>
      <c r="AFN79" s="3"/>
      <c r="AFO79" s="4"/>
      <c r="AFP79" s="5"/>
      <c r="AFQ79" s="6"/>
      <c r="AFR79" s="3"/>
      <c r="AFS79" s="3"/>
      <c r="AFT79" s="3"/>
      <c r="AFU79" s="3"/>
      <c r="AFV79" s="3"/>
      <c r="AFW79" s="4"/>
      <c r="AFX79" s="5"/>
      <c r="AFY79" s="6"/>
      <c r="AFZ79" s="3"/>
      <c r="AGA79" s="3"/>
      <c r="AGB79" s="3"/>
      <c r="AGC79" s="3"/>
      <c r="AGD79" s="3"/>
      <c r="AGE79" s="4"/>
      <c r="AGF79" s="5"/>
      <c r="AGG79" s="6"/>
      <c r="AGH79" s="3"/>
      <c r="AGI79" s="3"/>
      <c r="AGJ79" s="3"/>
      <c r="AGK79" s="3"/>
      <c r="AGL79" s="3"/>
      <c r="AGM79" s="4"/>
      <c r="AGN79" s="5"/>
      <c r="AGO79" s="6"/>
      <c r="AGP79" s="3"/>
      <c r="AGQ79" s="3"/>
      <c r="AGR79" s="3"/>
      <c r="AGS79" s="3"/>
      <c r="AGT79" s="3"/>
      <c r="AGU79" s="4"/>
      <c r="AGV79" s="5"/>
      <c r="AGW79" s="6"/>
      <c r="AGX79" s="3"/>
      <c r="AGY79" s="3"/>
      <c r="AGZ79" s="3"/>
      <c r="AHA79" s="3"/>
      <c r="AHB79" s="3"/>
      <c r="AHC79" s="4"/>
      <c r="AHD79" s="5"/>
      <c r="AHE79" s="6"/>
      <c r="AHF79" s="3"/>
      <c r="AHG79" s="3"/>
      <c r="AHH79" s="3"/>
      <c r="AHI79" s="3"/>
      <c r="AHJ79" s="3"/>
      <c r="AHK79" s="4"/>
      <c r="AHL79" s="5"/>
      <c r="AHM79" s="6"/>
      <c r="AHN79" s="3"/>
      <c r="AHO79" s="3"/>
      <c r="AHP79" s="3"/>
      <c r="AHQ79" s="3"/>
      <c r="AHR79" s="3"/>
      <c r="AHS79" s="4"/>
      <c r="AHT79" s="5"/>
      <c r="AHU79" s="6"/>
      <c r="AHV79" s="3"/>
      <c r="AHW79" s="3"/>
      <c r="AHX79" s="3"/>
      <c r="AHY79" s="3"/>
      <c r="AHZ79" s="3"/>
      <c r="AIA79" s="4"/>
      <c r="AIB79" s="5"/>
      <c r="AIC79" s="6"/>
      <c r="AID79" s="3"/>
      <c r="AIE79" s="3"/>
      <c r="AIF79" s="3"/>
      <c r="AIG79" s="3"/>
      <c r="AIH79" s="3"/>
      <c r="AII79" s="4"/>
      <c r="AIJ79" s="5"/>
      <c r="AIK79" s="6"/>
      <c r="AIL79" s="3"/>
      <c r="AIM79" s="3"/>
      <c r="AIN79" s="3"/>
      <c r="AIO79" s="3"/>
      <c r="AIP79" s="3"/>
      <c r="AIQ79" s="4"/>
      <c r="AIR79" s="5"/>
      <c r="AIS79" s="6"/>
      <c r="AIT79" s="3"/>
      <c r="AIU79" s="3"/>
      <c r="AIV79" s="3"/>
      <c r="AIW79" s="3"/>
      <c r="AIX79" s="3"/>
      <c r="AIY79" s="4"/>
      <c r="AIZ79" s="5"/>
      <c r="AJA79" s="6"/>
      <c r="AJB79" s="3"/>
      <c r="AJC79" s="3"/>
      <c r="AJD79" s="3"/>
      <c r="AJE79" s="3"/>
      <c r="AJF79" s="3"/>
      <c r="AJG79" s="4"/>
      <c r="AJH79" s="5"/>
      <c r="AJI79" s="6"/>
      <c r="AJJ79" s="3"/>
      <c r="AJK79" s="3"/>
      <c r="AJL79" s="3"/>
      <c r="AJM79" s="3"/>
      <c r="AJN79" s="3"/>
      <c r="AJO79" s="4"/>
      <c r="AJP79" s="5"/>
      <c r="AJQ79" s="6"/>
      <c r="AJR79" s="3"/>
      <c r="AJS79" s="3"/>
      <c r="AJT79" s="3"/>
      <c r="AJU79" s="3"/>
      <c r="AJV79" s="3"/>
      <c r="AJW79" s="4"/>
      <c r="AJX79" s="5"/>
      <c r="AJY79" s="6"/>
      <c r="AJZ79" s="3"/>
      <c r="AKA79" s="3"/>
      <c r="AKB79" s="3"/>
      <c r="AKC79" s="3"/>
      <c r="AKD79" s="3"/>
      <c r="AKE79" s="4"/>
      <c r="AKF79" s="5"/>
      <c r="AKG79" s="6"/>
      <c r="AKH79" s="3"/>
      <c r="AKI79" s="3"/>
      <c r="AKJ79" s="3"/>
      <c r="AKK79" s="3"/>
      <c r="AKL79" s="3"/>
      <c r="AKM79" s="4"/>
      <c r="AKN79" s="5"/>
      <c r="AKO79" s="6"/>
      <c r="AKP79" s="3"/>
      <c r="AKQ79" s="3"/>
      <c r="AKR79" s="3"/>
      <c r="AKS79" s="3"/>
      <c r="AKT79" s="3"/>
      <c r="AKU79" s="4"/>
      <c r="AKV79" s="5"/>
      <c r="AKW79" s="6"/>
      <c r="AKX79" s="3"/>
      <c r="AKY79" s="3"/>
      <c r="AKZ79" s="3"/>
      <c r="ALA79" s="3"/>
      <c r="ALB79" s="3"/>
      <c r="ALC79" s="4"/>
      <c r="ALD79" s="5"/>
      <c r="ALE79" s="6"/>
      <c r="ALF79" s="3"/>
      <c r="ALG79" s="3"/>
      <c r="ALH79" s="3"/>
      <c r="ALI79" s="3"/>
      <c r="ALJ79" s="3"/>
      <c r="ALK79" s="4"/>
      <c r="ALL79" s="5"/>
      <c r="ALM79" s="6"/>
      <c r="ALN79" s="3"/>
      <c r="ALO79" s="3"/>
      <c r="ALP79" s="3"/>
      <c r="ALQ79" s="3"/>
      <c r="ALR79" s="3"/>
      <c r="ALS79" s="4"/>
      <c r="ALT79" s="5"/>
      <c r="ALU79" s="6"/>
      <c r="ALV79" s="3"/>
      <c r="ALW79" s="3"/>
      <c r="ALX79" s="3"/>
      <c r="ALY79" s="3"/>
      <c r="ALZ79" s="3"/>
      <c r="AMA79" s="4"/>
      <c r="AMB79" s="5"/>
      <c r="AMC79" s="6"/>
      <c r="AMD79" s="3"/>
      <c r="AME79" s="3"/>
      <c r="AMF79" s="3"/>
      <c r="AMG79" s="3"/>
      <c r="AMH79" s="3"/>
      <c r="AMI79" s="4"/>
      <c r="AMJ79" s="5"/>
      <c r="AMK79" s="6"/>
      <c r="AML79" s="3"/>
      <c r="AMM79" s="3"/>
      <c r="AMN79" s="3"/>
      <c r="AMO79" s="3"/>
      <c r="AMP79" s="3"/>
      <c r="AMQ79" s="4"/>
      <c r="AMR79" s="5"/>
      <c r="AMS79" s="6"/>
      <c r="AMT79" s="3"/>
      <c r="AMU79" s="3"/>
      <c r="AMV79" s="3"/>
      <c r="AMW79" s="3"/>
      <c r="AMX79" s="3"/>
      <c r="AMY79" s="4"/>
      <c r="AMZ79" s="5"/>
      <c r="ANA79" s="6"/>
      <c r="ANB79" s="3"/>
      <c r="ANC79" s="3"/>
      <c r="AND79" s="3"/>
      <c r="ANE79" s="3"/>
      <c r="ANF79" s="3"/>
      <c r="ANG79" s="4"/>
      <c r="ANH79" s="5"/>
      <c r="ANI79" s="6"/>
      <c r="ANJ79" s="3"/>
      <c r="ANK79" s="3"/>
      <c r="ANL79" s="3"/>
      <c r="ANM79" s="3"/>
      <c r="ANN79" s="3"/>
      <c r="ANO79" s="4"/>
      <c r="ANP79" s="5"/>
      <c r="ANQ79" s="6"/>
      <c r="ANR79" s="3"/>
      <c r="ANS79" s="3"/>
      <c r="ANT79" s="3"/>
      <c r="ANU79" s="3"/>
      <c r="ANV79" s="3"/>
      <c r="ANW79" s="4"/>
      <c r="ANX79" s="5"/>
      <c r="ANY79" s="6"/>
      <c r="ANZ79" s="3"/>
      <c r="AOA79" s="3"/>
      <c r="AOB79" s="3"/>
      <c r="AOC79" s="3"/>
      <c r="AOD79" s="3"/>
      <c r="AOE79" s="4"/>
      <c r="AOF79" s="5"/>
      <c r="AOG79" s="6"/>
      <c r="AOH79" s="3"/>
      <c r="AOI79" s="3"/>
      <c r="AOJ79" s="3"/>
      <c r="AOK79" s="3"/>
      <c r="AOL79" s="3"/>
      <c r="AOM79" s="4"/>
      <c r="AON79" s="5"/>
      <c r="AOO79" s="6"/>
      <c r="AOP79" s="3"/>
      <c r="AOQ79" s="3"/>
      <c r="AOR79" s="3"/>
      <c r="AOS79" s="3"/>
      <c r="AOT79" s="3"/>
      <c r="AOU79" s="4"/>
      <c r="AOV79" s="5"/>
      <c r="AOW79" s="6"/>
      <c r="AOX79" s="3"/>
      <c r="AOY79" s="3"/>
      <c r="AOZ79" s="3"/>
      <c r="APA79" s="3"/>
      <c r="APB79" s="3"/>
      <c r="APC79" s="4"/>
      <c r="APD79" s="5"/>
      <c r="APE79" s="6"/>
      <c r="APF79" s="3"/>
      <c r="APG79" s="3"/>
      <c r="APH79" s="3"/>
      <c r="API79" s="3"/>
      <c r="APJ79" s="3"/>
      <c r="APK79" s="4"/>
      <c r="APL79" s="5"/>
      <c r="APM79" s="6"/>
      <c r="APN79" s="3"/>
      <c r="APO79" s="3"/>
      <c r="APP79" s="3"/>
      <c r="APQ79" s="3"/>
      <c r="APR79" s="3"/>
      <c r="APS79" s="4"/>
      <c r="APT79" s="5"/>
      <c r="APU79" s="6"/>
      <c r="APV79" s="3"/>
      <c r="APW79" s="3"/>
      <c r="APX79" s="3"/>
      <c r="APY79" s="3"/>
      <c r="APZ79" s="3"/>
      <c r="AQA79" s="4"/>
      <c r="AQB79" s="5"/>
      <c r="AQC79" s="6"/>
      <c r="AQD79" s="3"/>
      <c r="AQE79" s="3"/>
      <c r="AQF79" s="3"/>
      <c r="AQG79" s="3"/>
      <c r="AQH79" s="3"/>
      <c r="AQI79" s="4"/>
      <c r="AQJ79" s="5"/>
      <c r="AQK79" s="6"/>
      <c r="AQL79" s="3"/>
      <c r="AQM79" s="3"/>
      <c r="AQN79" s="3"/>
      <c r="AQO79" s="3"/>
      <c r="AQP79" s="3"/>
      <c r="AQQ79" s="4"/>
      <c r="AQR79" s="5"/>
      <c r="AQS79" s="6"/>
      <c r="AQT79" s="3"/>
      <c r="AQU79" s="3"/>
      <c r="AQV79" s="3"/>
      <c r="AQW79" s="3"/>
      <c r="AQX79" s="3"/>
      <c r="AQY79" s="4"/>
      <c r="AQZ79" s="5"/>
      <c r="ARA79" s="6"/>
      <c r="ARB79" s="3"/>
      <c r="ARC79" s="3"/>
      <c r="ARD79" s="3"/>
      <c r="ARE79" s="3"/>
      <c r="ARF79" s="3"/>
      <c r="ARG79" s="4"/>
      <c r="ARH79" s="5"/>
      <c r="ARI79" s="6"/>
      <c r="ARJ79" s="3"/>
      <c r="ARK79" s="3"/>
      <c r="ARL79" s="3"/>
      <c r="ARM79" s="3"/>
      <c r="ARN79" s="3"/>
      <c r="ARO79" s="4"/>
      <c r="ARP79" s="5"/>
      <c r="ARQ79" s="6"/>
      <c r="ARR79" s="3"/>
      <c r="ARS79" s="3"/>
      <c r="ART79" s="3"/>
      <c r="ARU79" s="3"/>
      <c r="ARV79" s="3"/>
      <c r="ARW79" s="4"/>
      <c r="ARX79" s="5"/>
      <c r="ARY79" s="6"/>
      <c r="ARZ79" s="3"/>
      <c r="ASA79" s="3"/>
      <c r="ASB79" s="3"/>
      <c r="ASC79" s="3"/>
      <c r="ASD79" s="3"/>
      <c r="ASE79" s="4"/>
      <c r="ASF79" s="5"/>
      <c r="ASG79" s="6"/>
      <c r="ASH79" s="3"/>
      <c r="ASI79" s="3"/>
      <c r="ASJ79" s="3"/>
      <c r="ASK79" s="3"/>
      <c r="ASL79" s="3"/>
      <c r="ASM79" s="4"/>
      <c r="ASN79" s="5"/>
      <c r="ASO79" s="6"/>
      <c r="ASP79" s="3"/>
      <c r="ASQ79" s="3"/>
      <c r="ASR79" s="3"/>
      <c r="ASS79" s="3"/>
      <c r="AST79" s="3"/>
      <c r="ASU79" s="4"/>
      <c r="ASV79" s="5"/>
      <c r="ASW79" s="6"/>
      <c r="ASX79" s="3"/>
      <c r="ASY79" s="3"/>
      <c r="ASZ79" s="3"/>
      <c r="ATA79" s="3"/>
      <c r="ATB79" s="3"/>
      <c r="ATC79" s="4"/>
      <c r="ATD79" s="5"/>
      <c r="ATE79" s="6"/>
      <c r="ATF79" s="3"/>
      <c r="ATG79" s="3"/>
      <c r="ATH79" s="3"/>
      <c r="ATI79" s="3"/>
      <c r="ATJ79" s="3"/>
      <c r="ATK79" s="4"/>
      <c r="ATL79" s="5"/>
      <c r="ATM79" s="6"/>
      <c r="ATN79" s="3"/>
      <c r="ATO79" s="3"/>
      <c r="ATP79" s="3"/>
      <c r="ATQ79" s="3"/>
      <c r="ATR79" s="3"/>
      <c r="ATS79" s="4"/>
      <c r="ATT79" s="5"/>
      <c r="ATU79" s="6"/>
      <c r="ATV79" s="3"/>
      <c r="ATW79" s="3"/>
      <c r="ATX79" s="3"/>
      <c r="ATY79" s="3"/>
      <c r="ATZ79" s="3"/>
      <c r="AUA79" s="4"/>
      <c r="AUB79" s="5"/>
      <c r="AUC79" s="6"/>
      <c r="AUD79" s="3"/>
      <c r="AUE79" s="3"/>
      <c r="AUF79" s="3"/>
      <c r="AUG79" s="3"/>
      <c r="AUH79" s="3"/>
      <c r="AUI79" s="4"/>
      <c r="AUJ79" s="5"/>
      <c r="AUK79" s="6"/>
      <c r="AUL79" s="3"/>
      <c r="AUM79" s="3"/>
      <c r="AUN79" s="3"/>
      <c r="AUO79" s="3"/>
      <c r="AUP79" s="3"/>
      <c r="AUQ79" s="4"/>
      <c r="AUR79" s="5"/>
      <c r="AUS79" s="6"/>
      <c r="AUT79" s="3"/>
      <c r="AUU79" s="3"/>
      <c r="AUV79" s="3"/>
      <c r="AUW79" s="3"/>
      <c r="AUX79" s="3"/>
      <c r="AUY79" s="4"/>
      <c r="AUZ79" s="5"/>
      <c r="AVA79" s="6"/>
      <c r="AVB79" s="3"/>
      <c r="AVC79" s="3"/>
      <c r="AVD79" s="3"/>
      <c r="AVE79" s="3"/>
      <c r="AVF79" s="3"/>
      <c r="AVG79" s="4"/>
      <c r="AVH79" s="5"/>
      <c r="AVI79" s="6"/>
      <c r="AVJ79" s="3"/>
      <c r="AVK79" s="3"/>
      <c r="AVL79" s="3"/>
      <c r="AVM79" s="3"/>
      <c r="AVN79" s="3"/>
      <c r="AVO79" s="4"/>
      <c r="AVP79" s="5"/>
      <c r="AVQ79" s="6"/>
      <c r="AVR79" s="3"/>
      <c r="AVS79" s="3"/>
      <c r="AVT79" s="3"/>
      <c r="AVU79" s="3"/>
      <c r="AVV79" s="3"/>
      <c r="AVW79" s="4"/>
      <c r="AVX79" s="5"/>
      <c r="AVY79" s="6"/>
      <c r="AVZ79" s="3"/>
      <c r="AWA79" s="3"/>
      <c r="AWB79" s="3"/>
      <c r="AWC79" s="3"/>
      <c r="AWD79" s="3"/>
      <c r="AWE79" s="4"/>
      <c r="AWF79" s="5"/>
      <c r="AWG79" s="6"/>
      <c r="AWH79" s="3"/>
      <c r="AWI79" s="3"/>
      <c r="AWJ79" s="3"/>
      <c r="AWK79" s="3"/>
      <c r="AWL79" s="3"/>
      <c r="AWM79" s="4"/>
      <c r="AWN79" s="5"/>
      <c r="AWO79" s="6"/>
      <c r="AWP79" s="3"/>
      <c r="AWQ79" s="3"/>
      <c r="AWR79" s="3"/>
      <c r="AWS79" s="3"/>
      <c r="AWT79" s="3"/>
      <c r="AWU79" s="4"/>
      <c r="AWV79" s="5"/>
      <c r="AWW79" s="6"/>
      <c r="AWX79" s="3"/>
      <c r="AWY79" s="3"/>
      <c r="AWZ79" s="3"/>
      <c r="AXA79" s="3"/>
      <c r="AXB79" s="3"/>
      <c r="AXC79" s="4"/>
      <c r="AXD79" s="5"/>
      <c r="AXE79" s="6"/>
      <c r="AXF79" s="3"/>
      <c r="AXG79" s="3"/>
      <c r="AXH79" s="3"/>
      <c r="AXI79" s="3"/>
      <c r="AXJ79" s="3"/>
      <c r="AXK79" s="4"/>
      <c r="AXL79" s="5"/>
      <c r="AXM79" s="6"/>
      <c r="AXN79" s="3"/>
      <c r="AXO79" s="3"/>
      <c r="AXP79" s="3"/>
      <c r="AXQ79" s="3"/>
      <c r="AXR79" s="3"/>
      <c r="AXS79" s="4"/>
      <c r="AXT79" s="5"/>
      <c r="AXU79" s="6"/>
      <c r="AXV79" s="3"/>
      <c r="AXW79" s="3"/>
      <c r="AXX79" s="3"/>
      <c r="AXY79" s="3"/>
      <c r="AXZ79" s="3"/>
      <c r="AYA79" s="4"/>
      <c r="AYB79" s="5"/>
      <c r="AYC79" s="6"/>
      <c r="AYD79" s="3"/>
      <c r="AYE79" s="3"/>
      <c r="AYF79" s="3"/>
      <c r="AYG79" s="3"/>
      <c r="AYH79" s="3"/>
      <c r="AYI79" s="4"/>
      <c r="AYJ79" s="5"/>
      <c r="AYK79" s="6"/>
      <c r="AYL79" s="3"/>
      <c r="AYM79" s="3"/>
      <c r="AYN79" s="3"/>
      <c r="AYO79" s="3"/>
      <c r="AYP79" s="3"/>
      <c r="AYQ79" s="4"/>
      <c r="AYR79" s="5"/>
      <c r="AYS79" s="6"/>
      <c r="AYT79" s="3"/>
      <c r="AYU79" s="3"/>
      <c r="AYV79" s="3"/>
      <c r="AYW79" s="3"/>
      <c r="AYX79" s="3"/>
      <c r="AYY79" s="4"/>
      <c r="AYZ79" s="5"/>
      <c r="AZA79" s="6"/>
      <c r="AZB79" s="3"/>
      <c r="AZC79" s="3"/>
      <c r="AZD79" s="3"/>
      <c r="AZE79" s="3"/>
      <c r="AZF79" s="3"/>
      <c r="AZG79" s="4"/>
      <c r="AZH79" s="5"/>
      <c r="AZI79" s="6"/>
      <c r="AZJ79" s="3"/>
      <c r="AZK79" s="3"/>
      <c r="AZL79" s="3"/>
      <c r="AZM79" s="3"/>
      <c r="AZN79" s="3"/>
      <c r="AZO79" s="4"/>
      <c r="AZP79" s="5"/>
      <c r="AZQ79" s="6"/>
      <c r="AZR79" s="3"/>
      <c r="AZS79" s="3"/>
      <c r="AZT79" s="3"/>
      <c r="AZU79" s="3"/>
      <c r="AZV79" s="3"/>
      <c r="AZW79" s="4"/>
      <c r="AZX79" s="5"/>
      <c r="AZY79" s="6"/>
      <c r="AZZ79" s="3"/>
      <c r="BAA79" s="3"/>
      <c r="BAB79" s="3"/>
      <c r="BAC79" s="3"/>
      <c r="BAD79" s="3"/>
      <c r="BAE79" s="4"/>
      <c r="BAF79" s="5"/>
      <c r="BAG79" s="6"/>
      <c r="BAH79" s="3"/>
      <c r="BAI79" s="3"/>
      <c r="BAJ79" s="3"/>
      <c r="BAK79" s="3"/>
      <c r="BAL79" s="3"/>
      <c r="BAM79" s="4"/>
      <c r="BAN79" s="5"/>
      <c r="BAO79" s="6"/>
      <c r="BAP79" s="3"/>
      <c r="BAQ79" s="3"/>
      <c r="BAR79" s="3"/>
      <c r="BAS79" s="3"/>
      <c r="BAT79" s="3"/>
      <c r="BAU79" s="4"/>
      <c r="BAV79" s="5"/>
      <c r="BAW79" s="6"/>
      <c r="BAX79" s="3"/>
      <c r="BAY79" s="3"/>
      <c r="BAZ79" s="3"/>
      <c r="BBA79" s="3"/>
      <c r="BBB79" s="3"/>
      <c r="BBC79" s="4"/>
      <c r="BBD79" s="5"/>
      <c r="BBE79" s="6"/>
      <c r="BBF79" s="3"/>
      <c r="BBG79" s="3"/>
      <c r="BBH79" s="3"/>
      <c r="BBI79" s="3"/>
      <c r="BBJ79" s="3"/>
      <c r="BBK79" s="4"/>
      <c r="BBL79" s="5"/>
      <c r="BBM79" s="6"/>
      <c r="BBN79" s="3"/>
      <c r="BBO79" s="3"/>
      <c r="BBP79" s="3"/>
      <c r="BBQ79" s="3"/>
      <c r="BBR79" s="3"/>
      <c r="BBS79" s="4"/>
      <c r="BBT79" s="5"/>
      <c r="BBU79" s="6"/>
      <c r="BBV79" s="3"/>
      <c r="BBW79" s="3"/>
      <c r="BBX79" s="3"/>
      <c r="BBY79" s="3"/>
      <c r="BBZ79" s="3"/>
      <c r="BCA79" s="4"/>
      <c r="BCB79" s="5"/>
      <c r="BCC79" s="6"/>
      <c r="BCD79" s="3"/>
      <c r="BCE79" s="3"/>
      <c r="BCF79" s="3"/>
      <c r="BCG79" s="3"/>
      <c r="BCH79" s="3"/>
      <c r="BCI79" s="4"/>
      <c r="BCJ79" s="5"/>
      <c r="BCK79" s="6"/>
      <c r="BCL79" s="3"/>
      <c r="BCM79" s="3"/>
      <c r="BCN79" s="3"/>
      <c r="BCO79" s="3"/>
      <c r="BCP79" s="3"/>
      <c r="BCQ79" s="4"/>
      <c r="BCR79" s="5"/>
      <c r="BCS79" s="6"/>
      <c r="BCT79" s="3"/>
      <c r="BCU79" s="3"/>
      <c r="BCV79" s="3"/>
      <c r="BCW79" s="3"/>
      <c r="BCX79" s="3"/>
      <c r="BCY79" s="4"/>
      <c r="BCZ79" s="5"/>
      <c r="BDA79" s="6"/>
      <c r="BDB79" s="3"/>
      <c r="BDC79" s="3"/>
      <c r="BDD79" s="3"/>
      <c r="BDE79" s="3"/>
      <c r="BDF79" s="3"/>
      <c r="BDG79" s="4"/>
      <c r="BDH79" s="5"/>
      <c r="BDI79" s="6"/>
      <c r="BDJ79" s="3"/>
      <c r="BDK79" s="3"/>
      <c r="BDL79" s="3"/>
      <c r="BDM79" s="3"/>
      <c r="BDN79" s="3"/>
      <c r="BDO79" s="4"/>
      <c r="BDP79" s="5"/>
      <c r="BDQ79" s="6"/>
      <c r="BDR79" s="3"/>
      <c r="BDS79" s="3"/>
      <c r="BDT79" s="3"/>
      <c r="BDU79" s="3"/>
      <c r="BDV79" s="3"/>
      <c r="BDW79" s="4"/>
      <c r="BDX79" s="5"/>
      <c r="BDY79" s="6"/>
      <c r="BDZ79" s="3"/>
      <c r="BEA79" s="3"/>
      <c r="BEB79" s="3"/>
      <c r="BEC79" s="3"/>
      <c r="BED79" s="3"/>
      <c r="BEE79" s="4"/>
      <c r="BEF79" s="5"/>
      <c r="BEG79" s="6"/>
      <c r="BEH79" s="3"/>
      <c r="BEI79" s="3"/>
      <c r="BEJ79" s="3"/>
      <c r="BEK79" s="3"/>
      <c r="BEL79" s="3"/>
      <c r="BEM79" s="4"/>
      <c r="BEN79" s="5"/>
      <c r="BEO79" s="6"/>
      <c r="BEP79" s="3"/>
      <c r="BEQ79" s="3"/>
      <c r="BER79" s="3"/>
      <c r="BES79" s="3"/>
      <c r="BET79" s="3"/>
      <c r="BEU79" s="4"/>
      <c r="BEV79" s="5"/>
      <c r="BEW79" s="6"/>
      <c r="BEX79" s="3"/>
      <c r="BEY79" s="3"/>
      <c r="BEZ79" s="3"/>
      <c r="BFA79" s="3"/>
      <c r="BFB79" s="3"/>
      <c r="BFC79" s="4"/>
      <c r="BFD79" s="5"/>
      <c r="BFE79" s="6"/>
      <c r="BFF79" s="3"/>
      <c r="BFG79" s="3"/>
      <c r="BFH79" s="3"/>
      <c r="BFI79" s="3"/>
      <c r="BFJ79" s="3"/>
      <c r="BFK79" s="4"/>
      <c r="BFL79" s="5"/>
      <c r="BFM79" s="6"/>
      <c r="BFN79" s="3"/>
      <c r="BFO79" s="3"/>
      <c r="BFP79" s="3"/>
      <c r="BFQ79" s="3"/>
      <c r="BFR79" s="3"/>
      <c r="BFS79" s="4"/>
      <c r="BFT79" s="5"/>
      <c r="BFU79" s="6"/>
      <c r="BFV79" s="3"/>
      <c r="BFW79" s="3"/>
      <c r="BFX79" s="3"/>
      <c r="BFY79" s="3"/>
      <c r="BFZ79" s="3"/>
      <c r="BGA79" s="4"/>
      <c r="BGB79" s="5"/>
      <c r="BGC79" s="6"/>
      <c r="BGD79" s="3"/>
      <c r="BGE79" s="3"/>
      <c r="BGF79" s="3"/>
      <c r="BGG79" s="3"/>
      <c r="BGH79" s="3"/>
      <c r="BGI79" s="4"/>
      <c r="BGJ79" s="5"/>
      <c r="BGK79" s="6"/>
      <c r="BGL79" s="3"/>
      <c r="BGM79" s="3"/>
      <c r="BGN79" s="3"/>
      <c r="BGO79" s="3"/>
      <c r="BGP79" s="3"/>
      <c r="BGQ79" s="4"/>
      <c r="BGR79" s="5"/>
      <c r="BGS79" s="6"/>
      <c r="BGT79" s="3"/>
      <c r="BGU79" s="3"/>
      <c r="BGV79" s="3"/>
      <c r="BGW79" s="3"/>
      <c r="BGX79" s="3"/>
      <c r="BGY79" s="4"/>
      <c r="BGZ79" s="5"/>
      <c r="BHA79" s="6"/>
      <c r="BHB79" s="3"/>
      <c r="BHC79" s="3"/>
      <c r="BHD79" s="3"/>
      <c r="BHE79" s="3"/>
      <c r="BHF79" s="3"/>
      <c r="BHG79" s="4"/>
      <c r="BHH79" s="5"/>
      <c r="BHI79" s="6"/>
      <c r="BHJ79" s="3"/>
      <c r="BHK79" s="3"/>
      <c r="BHL79" s="3"/>
      <c r="BHM79" s="3"/>
      <c r="BHN79" s="3"/>
      <c r="BHO79" s="4"/>
      <c r="BHP79" s="5"/>
      <c r="BHQ79" s="6"/>
      <c r="BHR79" s="3"/>
      <c r="BHS79" s="3"/>
      <c r="BHT79" s="3"/>
      <c r="BHU79" s="3"/>
      <c r="BHV79" s="3"/>
      <c r="BHW79" s="4"/>
      <c r="BHX79" s="5"/>
      <c r="BHY79" s="6"/>
      <c r="BHZ79" s="3"/>
      <c r="BIA79" s="3"/>
      <c r="BIB79" s="3"/>
      <c r="BIC79" s="3"/>
      <c r="BID79" s="3"/>
      <c r="BIE79" s="4"/>
      <c r="BIF79" s="5"/>
      <c r="BIG79" s="6"/>
      <c r="BIH79" s="3"/>
      <c r="BII79" s="3"/>
      <c r="BIJ79" s="3"/>
      <c r="BIK79" s="3"/>
      <c r="BIL79" s="3"/>
      <c r="BIM79" s="4"/>
      <c r="BIN79" s="5"/>
      <c r="BIO79" s="6"/>
      <c r="BIP79" s="3"/>
      <c r="BIQ79" s="3"/>
      <c r="BIR79" s="3"/>
      <c r="BIS79" s="3"/>
      <c r="BIT79" s="3"/>
      <c r="BIU79" s="4"/>
      <c r="BIV79" s="5"/>
      <c r="BIW79" s="6"/>
      <c r="BIX79" s="3"/>
      <c r="BIY79" s="3"/>
      <c r="BIZ79" s="3"/>
      <c r="BJA79" s="3"/>
      <c r="BJB79" s="3"/>
      <c r="BJC79" s="4"/>
      <c r="BJD79" s="5"/>
      <c r="BJE79" s="6"/>
      <c r="BJF79" s="3"/>
      <c r="BJG79" s="3"/>
      <c r="BJH79" s="3"/>
      <c r="BJI79" s="3"/>
      <c r="BJJ79" s="3"/>
      <c r="BJK79" s="4"/>
      <c r="BJL79" s="5"/>
      <c r="BJM79" s="6"/>
      <c r="BJN79" s="3"/>
      <c r="BJO79" s="3"/>
      <c r="BJP79" s="3"/>
      <c r="BJQ79" s="3"/>
      <c r="BJR79" s="3"/>
      <c r="BJS79" s="4"/>
      <c r="BJT79" s="5"/>
      <c r="BJU79" s="6"/>
      <c r="BJV79" s="3"/>
      <c r="BJW79" s="3"/>
      <c r="BJX79" s="3"/>
      <c r="BJY79" s="3"/>
      <c r="BJZ79" s="3"/>
      <c r="BKA79" s="4"/>
      <c r="BKB79" s="5"/>
      <c r="BKC79" s="6"/>
      <c r="BKD79" s="3"/>
      <c r="BKE79" s="3"/>
      <c r="BKF79" s="3"/>
      <c r="BKG79" s="3"/>
      <c r="BKH79" s="3"/>
      <c r="BKI79" s="4"/>
      <c r="BKJ79" s="5"/>
      <c r="BKK79" s="6"/>
      <c r="BKL79" s="3"/>
      <c r="BKM79" s="3"/>
      <c r="BKN79" s="3"/>
      <c r="BKO79" s="3"/>
      <c r="BKP79" s="3"/>
      <c r="BKQ79" s="4"/>
      <c r="BKR79" s="5"/>
      <c r="BKS79" s="6"/>
      <c r="BKT79" s="3"/>
      <c r="BKU79" s="3"/>
      <c r="BKV79" s="3"/>
      <c r="BKW79" s="3"/>
      <c r="BKX79" s="3"/>
      <c r="BKY79" s="4"/>
      <c r="BKZ79" s="5"/>
      <c r="BLA79" s="6"/>
      <c r="BLB79" s="3"/>
      <c r="BLC79" s="3"/>
      <c r="BLD79" s="3"/>
      <c r="BLE79" s="3"/>
      <c r="BLF79" s="3"/>
      <c r="BLG79" s="4"/>
      <c r="BLH79" s="5"/>
      <c r="BLI79" s="6"/>
      <c r="BLJ79" s="3"/>
      <c r="BLK79" s="3"/>
      <c r="BLL79" s="3"/>
      <c r="BLM79" s="3"/>
      <c r="BLN79" s="3"/>
      <c r="BLO79" s="4"/>
      <c r="BLP79" s="5"/>
      <c r="BLQ79" s="6"/>
      <c r="BLR79" s="3"/>
      <c r="BLS79" s="3"/>
      <c r="BLT79" s="3"/>
      <c r="BLU79" s="3"/>
      <c r="BLV79" s="3"/>
      <c r="BLW79" s="4"/>
      <c r="BLX79" s="5"/>
      <c r="BLY79" s="6"/>
      <c r="BLZ79" s="3"/>
      <c r="BMA79" s="3"/>
      <c r="BMB79" s="3"/>
      <c r="BMC79" s="3"/>
      <c r="BMD79" s="3"/>
      <c r="BME79" s="4"/>
      <c r="BMF79" s="5"/>
      <c r="BMG79" s="6"/>
      <c r="BMH79" s="3"/>
      <c r="BMI79" s="3"/>
      <c r="BMJ79" s="3"/>
      <c r="BMK79" s="3"/>
      <c r="BML79" s="3"/>
      <c r="BMM79" s="4"/>
      <c r="BMN79" s="5"/>
      <c r="BMO79" s="6"/>
      <c r="BMP79" s="3"/>
      <c r="BMQ79" s="3"/>
      <c r="BMR79" s="3"/>
      <c r="BMS79" s="3"/>
      <c r="BMT79" s="3"/>
      <c r="BMU79" s="4"/>
      <c r="BMV79" s="5"/>
      <c r="BMW79" s="6"/>
      <c r="BMX79" s="3"/>
      <c r="BMY79" s="3"/>
      <c r="BMZ79" s="3"/>
      <c r="BNA79" s="3"/>
      <c r="BNB79" s="3"/>
      <c r="BNC79" s="4"/>
      <c r="BND79" s="5"/>
      <c r="BNE79" s="6"/>
      <c r="BNF79" s="3"/>
      <c r="BNG79" s="3"/>
      <c r="BNH79" s="3"/>
      <c r="BNI79" s="3"/>
      <c r="BNJ79" s="3"/>
      <c r="BNK79" s="4"/>
      <c r="BNL79" s="5"/>
      <c r="BNM79" s="6"/>
      <c r="BNN79" s="3"/>
      <c r="BNO79" s="3"/>
      <c r="BNP79" s="3"/>
      <c r="BNQ79" s="3"/>
      <c r="BNR79" s="3"/>
      <c r="BNS79" s="4"/>
      <c r="BNT79" s="5"/>
      <c r="BNU79" s="6"/>
      <c r="BNV79" s="3"/>
      <c r="BNW79" s="3"/>
      <c r="BNX79" s="3"/>
      <c r="BNY79" s="3"/>
      <c r="BNZ79" s="3"/>
      <c r="BOA79" s="4"/>
      <c r="BOB79" s="5"/>
      <c r="BOC79" s="6"/>
      <c r="BOD79" s="3"/>
      <c r="BOE79" s="3"/>
      <c r="BOF79" s="3"/>
      <c r="BOG79" s="3"/>
      <c r="BOH79" s="3"/>
      <c r="BOI79" s="4"/>
      <c r="BOJ79" s="5"/>
      <c r="BOK79" s="6"/>
      <c r="BOL79" s="3"/>
      <c r="BOM79" s="3"/>
      <c r="BON79" s="3"/>
      <c r="BOO79" s="3"/>
      <c r="BOP79" s="3"/>
      <c r="BOQ79" s="4"/>
      <c r="BOR79" s="5"/>
      <c r="BOS79" s="6"/>
      <c r="BOT79" s="3"/>
      <c r="BOU79" s="3"/>
      <c r="BOV79" s="3"/>
      <c r="BOW79" s="3"/>
      <c r="BOX79" s="3"/>
      <c r="BOY79" s="4"/>
      <c r="BOZ79" s="5"/>
      <c r="BPA79" s="6"/>
      <c r="BPB79" s="3"/>
      <c r="BPC79" s="3"/>
      <c r="BPD79" s="3"/>
      <c r="BPE79" s="3"/>
      <c r="BPF79" s="3"/>
      <c r="BPG79" s="4"/>
      <c r="BPH79" s="5"/>
      <c r="BPI79" s="6"/>
      <c r="BPJ79" s="3"/>
      <c r="BPK79" s="3"/>
      <c r="BPL79" s="3"/>
      <c r="BPM79" s="3"/>
      <c r="BPN79" s="3"/>
      <c r="BPO79" s="4"/>
      <c r="BPP79" s="5"/>
      <c r="BPQ79" s="6"/>
      <c r="BPR79" s="3"/>
      <c r="BPS79" s="3"/>
      <c r="BPT79" s="3"/>
      <c r="BPU79" s="3"/>
      <c r="BPV79" s="3"/>
      <c r="BPW79" s="4"/>
      <c r="BPX79" s="5"/>
      <c r="BPY79" s="6"/>
      <c r="BPZ79" s="3"/>
      <c r="BQA79" s="3"/>
      <c r="BQB79" s="3"/>
      <c r="BQC79" s="3"/>
      <c r="BQD79" s="3"/>
      <c r="BQE79" s="4"/>
      <c r="BQF79" s="5"/>
      <c r="BQG79" s="6"/>
      <c r="BQH79" s="3"/>
      <c r="BQI79" s="3"/>
      <c r="BQJ79" s="3"/>
      <c r="BQK79" s="3"/>
      <c r="BQL79" s="3"/>
      <c r="BQM79" s="4"/>
      <c r="BQN79" s="5"/>
      <c r="BQO79" s="6"/>
      <c r="BQP79" s="3"/>
      <c r="BQQ79" s="3"/>
      <c r="BQR79" s="3"/>
      <c r="BQS79" s="3"/>
      <c r="BQT79" s="3"/>
      <c r="BQU79" s="4"/>
      <c r="BQV79" s="5"/>
      <c r="BQW79" s="6"/>
      <c r="BQX79" s="3"/>
      <c r="BQY79" s="3"/>
      <c r="BQZ79" s="3"/>
      <c r="BRA79" s="3"/>
      <c r="BRB79" s="3"/>
      <c r="BRC79" s="4"/>
      <c r="BRD79" s="5"/>
      <c r="BRE79" s="6"/>
      <c r="BRF79" s="3"/>
      <c r="BRG79" s="3"/>
      <c r="BRH79" s="3"/>
      <c r="BRI79" s="3"/>
      <c r="BRJ79" s="3"/>
      <c r="BRK79" s="4"/>
      <c r="BRL79" s="5"/>
      <c r="BRM79" s="6"/>
      <c r="BRN79" s="3"/>
      <c r="BRO79" s="3"/>
      <c r="BRP79" s="3"/>
      <c r="BRQ79" s="3"/>
      <c r="BRR79" s="3"/>
      <c r="BRS79" s="4"/>
      <c r="BRT79" s="5"/>
      <c r="BRU79" s="6"/>
      <c r="BRV79" s="3"/>
      <c r="BRW79" s="3"/>
      <c r="BRX79" s="3"/>
      <c r="BRY79" s="3"/>
      <c r="BRZ79" s="3"/>
      <c r="BSA79" s="4"/>
      <c r="BSB79" s="5"/>
      <c r="BSC79" s="6"/>
      <c r="BSD79" s="3"/>
      <c r="BSE79" s="3"/>
      <c r="BSF79" s="3"/>
      <c r="BSG79" s="3"/>
      <c r="BSH79" s="3"/>
      <c r="BSI79" s="4"/>
      <c r="BSJ79" s="5"/>
      <c r="BSK79" s="6"/>
      <c r="BSL79" s="3"/>
      <c r="BSM79" s="3"/>
      <c r="BSN79" s="3"/>
      <c r="BSO79" s="3"/>
      <c r="BSP79" s="3"/>
      <c r="BSQ79" s="4"/>
      <c r="BSR79" s="5"/>
      <c r="BSS79" s="6"/>
      <c r="BST79" s="3"/>
      <c r="BSU79" s="3"/>
      <c r="BSV79" s="3"/>
      <c r="BSW79" s="3"/>
      <c r="BSX79" s="3"/>
      <c r="BSY79" s="4"/>
      <c r="BSZ79" s="5"/>
      <c r="BTA79" s="6"/>
      <c r="BTB79" s="3"/>
      <c r="BTC79" s="3"/>
      <c r="BTD79" s="3"/>
      <c r="BTE79" s="3"/>
      <c r="BTF79" s="3"/>
      <c r="BTG79" s="4"/>
      <c r="BTH79" s="5"/>
      <c r="BTI79" s="6"/>
      <c r="BTJ79" s="3"/>
      <c r="BTK79" s="3"/>
      <c r="BTL79" s="3"/>
      <c r="BTM79" s="3"/>
      <c r="BTN79" s="3"/>
      <c r="BTO79" s="4"/>
      <c r="BTP79" s="5"/>
      <c r="BTQ79" s="6"/>
      <c r="BTR79" s="3"/>
      <c r="BTS79" s="3"/>
      <c r="BTT79" s="3"/>
      <c r="BTU79" s="3"/>
      <c r="BTV79" s="3"/>
      <c r="BTW79" s="4"/>
      <c r="BTX79" s="5"/>
      <c r="BTY79" s="6"/>
      <c r="BTZ79" s="3"/>
      <c r="BUA79" s="3"/>
      <c r="BUB79" s="3"/>
      <c r="BUC79" s="3"/>
      <c r="BUD79" s="3"/>
      <c r="BUE79" s="4"/>
      <c r="BUF79" s="5"/>
      <c r="BUG79" s="6"/>
      <c r="BUH79" s="3"/>
      <c r="BUI79" s="3"/>
      <c r="BUJ79" s="3"/>
      <c r="BUK79" s="3"/>
      <c r="BUL79" s="3"/>
      <c r="BUM79" s="4"/>
      <c r="BUN79" s="5"/>
      <c r="BUO79" s="6"/>
      <c r="BUP79" s="3"/>
      <c r="BUQ79" s="3"/>
      <c r="BUR79" s="3"/>
      <c r="BUS79" s="3"/>
      <c r="BUT79" s="3"/>
      <c r="BUU79" s="4"/>
      <c r="BUV79" s="5"/>
      <c r="BUW79" s="6"/>
      <c r="BUX79" s="3"/>
      <c r="BUY79" s="3"/>
      <c r="BUZ79" s="3"/>
      <c r="BVA79" s="3"/>
      <c r="BVB79" s="3"/>
      <c r="BVC79" s="4"/>
      <c r="BVD79" s="5"/>
      <c r="BVE79" s="6"/>
      <c r="BVF79" s="3"/>
      <c r="BVG79" s="3"/>
      <c r="BVH79" s="3"/>
      <c r="BVI79" s="3"/>
      <c r="BVJ79" s="3"/>
      <c r="BVK79" s="4"/>
      <c r="BVL79" s="5"/>
      <c r="BVM79" s="6"/>
      <c r="BVN79" s="3"/>
      <c r="BVO79" s="3"/>
      <c r="BVP79" s="3"/>
      <c r="BVQ79" s="3"/>
      <c r="BVR79" s="3"/>
      <c r="BVS79" s="4"/>
      <c r="BVT79" s="5"/>
      <c r="BVU79" s="6"/>
      <c r="BVV79" s="3"/>
      <c r="BVW79" s="3"/>
      <c r="BVX79" s="3"/>
      <c r="BVY79" s="3"/>
      <c r="BVZ79" s="3"/>
      <c r="BWA79" s="4"/>
      <c r="BWB79" s="5"/>
      <c r="BWC79" s="6"/>
      <c r="BWD79" s="3"/>
      <c r="BWE79" s="3"/>
      <c r="BWF79" s="3"/>
      <c r="BWG79" s="3"/>
      <c r="BWH79" s="3"/>
      <c r="BWI79" s="4"/>
      <c r="BWJ79" s="5"/>
      <c r="BWK79" s="6"/>
      <c r="BWL79" s="3"/>
      <c r="BWM79" s="3"/>
      <c r="BWN79" s="3"/>
      <c r="BWO79" s="3"/>
      <c r="BWP79" s="3"/>
      <c r="BWQ79" s="4"/>
      <c r="BWR79" s="5"/>
      <c r="BWS79" s="6"/>
      <c r="BWT79" s="3"/>
      <c r="BWU79" s="3"/>
      <c r="BWV79" s="3"/>
      <c r="BWW79" s="3"/>
      <c r="BWX79" s="3"/>
      <c r="BWY79" s="4"/>
      <c r="BWZ79" s="5"/>
      <c r="BXA79" s="6"/>
      <c r="BXB79" s="3"/>
      <c r="BXC79" s="3"/>
      <c r="BXD79" s="3"/>
      <c r="BXE79" s="3"/>
      <c r="BXF79" s="3"/>
      <c r="BXG79" s="4"/>
      <c r="BXH79" s="5"/>
      <c r="BXI79" s="6"/>
      <c r="BXJ79" s="3"/>
      <c r="BXK79" s="3"/>
      <c r="BXL79" s="3"/>
      <c r="BXM79" s="3"/>
      <c r="BXN79" s="3"/>
      <c r="BXO79" s="4"/>
      <c r="BXP79" s="5"/>
      <c r="BXQ79" s="6"/>
      <c r="BXR79" s="3"/>
      <c r="BXS79" s="3"/>
      <c r="BXT79" s="3"/>
      <c r="BXU79" s="3"/>
      <c r="BXV79" s="3"/>
      <c r="BXW79" s="4"/>
      <c r="BXX79" s="5"/>
      <c r="BXY79" s="6"/>
      <c r="BXZ79" s="3"/>
      <c r="BYA79" s="3"/>
      <c r="BYB79" s="3"/>
      <c r="BYC79" s="3"/>
      <c r="BYD79" s="3"/>
      <c r="BYE79" s="4"/>
      <c r="BYF79" s="5"/>
      <c r="BYG79" s="6"/>
      <c r="BYH79" s="3"/>
      <c r="BYI79" s="3"/>
      <c r="BYJ79" s="3"/>
      <c r="BYK79" s="3"/>
      <c r="BYL79" s="3"/>
      <c r="BYM79" s="4"/>
      <c r="BYN79" s="5"/>
      <c r="BYO79" s="6"/>
      <c r="BYP79" s="3"/>
      <c r="BYQ79" s="3"/>
      <c r="BYR79" s="3"/>
      <c r="BYS79" s="3"/>
      <c r="BYT79" s="3"/>
      <c r="BYU79" s="4"/>
      <c r="BYV79" s="5"/>
      <c r="BYW79" s="6"/>
      <c r="BYX79" s="3"/>
      <c r="BYY79" s="3"/>
      <c r="BYZ79" s="3"/>
      <c r="BZA79" s="3"/>
      <c r="BZB79" s="3"/>
      <c r="BZC79" s="4"/>
      <c r="BZD79" s="5"/>
      <c r="BZE79" s="6"/>
      <c r="BZF79" s="3"/>
      <c r="BZG79" s="3"/>
      <c r="BZH79" s="3"/>
      <c r="BZI79" s="3"/>
      <c r="BZJ79" s="3"/>
      <c r="BZK79" s="4"/>
      <c r="BZL79" s="5"/>
      <c r="BZM79" s="6"/>
      <c r="BZN79" s="3"/>
      <c r="BZO79" s="3"/>
      <c r="BZP79" s="3"/>
      <c r="BZQ79" s="3"/>
      <c r="BZR79" s="3"/>
      <c r="BZS79" s="4"/>
      <c r="BZT79" s="5"/>
      <c r="BZU79" s="6"/>
      <c r="BZV79" s="3"/>
      <c r="BZW79" s="3"/>
      <c r="BZX79" s="3"/>
      <c r="BZY79" s="3"/>
      <c r="BZZ79" s="3"/>
      <c r="CAA79" s="4"/>
      <c r="CAB79" s="5"/>
      <c r="CAC79" s="6"/>
      <c r="CAD79" s="3"/>
      <c r="CAE79" s="3"/>
      <c r="CAF79" s="3"/>
      <c r="CAG79" s="3"/>
      <c r="CAH79" s="3"/>
      <c r="CAI79" s="4"/>
      <c r="CAJ79" s="5"/>
      <c r="CAK79" s="6"/>
      <c r="CAL79" s="3"/>
      <c r="CAM79" s="3"/>
      <c r="CAN79" s="3"/>
      <c r="CAO79" s="3"/>
      <c r="CAP79" s="3"/>
      <c r="CAQ79" s="4"/>
      <c r="CAR79" s="5"/>
      <c r="CAS79" s="6"/>
      <c r="CAT79" s="3"/>
      <c r="CAU79" s="3"/>
      <c r="CAV79" s="3"/>
      <c r="CAW79" s="3"/>
      <c r="CAX79" s="3"/>
      <c r="CAY79" s="4"/>
      <c r="CAZ79" s="5"/>
      <c r="CBA79" s="6"/>
      <c r="CBB79" s="3"/>
      <c r="CBC79" s="3"/>
      <c r="CBD79" s="3"/>
      <c r="CBE79" s="3"/>
      <c r="CBF79" s="3"/>
      <c r="CBG79" s="4"/>
      <c r="CBH79" s="5"/>
      <c r="CBI79" s="6"/>
      <c r="CBJ79" s="3"/>
      <c r="CBK79" s="3"/>
      <c r="CBL79" s="3"/>
      <c r="CBM79" s="3"/>
      <c r="CBN79" s="3"/>
      <c r="CBO79" s="4"/>
      <c r="CBP79" s="5"/>
      <c r="CBQ79" s="6"/>
      <c r="CBR79" s="3"/>
      <c r="CBS79" s="3"/>
      <c r="CBT79" s="3"/>
      <c r="CBU79" s="3"/>
      <c r="CBV79" s="3"/>
      <c r="CBW79" s="4"/>
      <c r="CBX79" s="5"/>
      <c r="CBY79" s="6"/>
      <c r="CBZ79" s="3"/>
      <c r="CCA79" s="3"/>
      <c r="CCB79" s="3"/>
      <c r="CCC79" s="3"/>
      <c r="CCD79" s="3"/>
      <c r="CCE79" s="4"/>
      <c r="CCF79" s="5"/>
      <c r="CCG79" s="6"/>
      <c r="CCH79" s="3"/>
      <c r="CCI79" s="3"/>
      <c r="CCJ79" s="3"/>
      <c r="CCK79" s="3"/>
      <c r="CCL79" s="3"/>
      <c r="CCM79" s="4"/>
      <c r="CCN79" s="5"/>
      <c r="CCO79" s="6"/>
      <c r="CCP79" s="3"/>
      <c r="CCQ79" s="3"/>
      <c r="CCR79" s="3"/>
      <c r="CCS79" s="3"/>
      <c r="CCT79" s="3"/>
      <c r="CCU79" s="4"/>
      <c r="CCV79" s="5"/>
      <c r="CCW79" s="6"/>
      <c r="CCX79" s="3"/>
      <c r="CCY79" s="3"/>
      <c r="CCZ79" s="3"/>
      <c r="CDA79" s="3"/>
      <c r="CDB79" s="3"/>
      <c r="CDC79" s="4"/>
      <c r="CDD79" s="5"/>
      <c r="CDE79" s="6"/>
      <c r="CDF79" s="3"/>
      <c r="CDG79" s="3"/>
      <c r="CDH79" s="3"/>
      <c r="CDI79" s="3"/>
      <c r="CDJ79" s="3"/>
      <c r="CDK79" s="4"/>
      <c r="CDL79" s="5"/>
      <c r="CDM79" s="6"/>
      <c r="CDN79" s="3"/>
      <c r="CDO79" s="3"/>
      <c r="CDP79" s="3"/>
      <c r="CDQ79" s="3"/>
      <c r="CDR79" s="3"/>
      <c r="CDS79" s="4"/>
      <c r="CDT79" s="5"/>
      <c r="CDU79" s="6"/>
      <c r="CDV79" s="3"/>
      <c r="CDW79" s="3"/>
      <c r="CDX79" s="3"/>
      <c r="CDY79" s="3"/>
      <c r="CDZ79" s="3"/>
      <c r="CEA79" s="4"/>
      <c r="CEB79" s="5"/>
      <c r="CEC79" s="6"/>
      <c r="CED79" s="3"/>
      <c r="CEE79" s="3"/>
      <c r="CEF79" s="3"/>
      <c r="CEG79" s="3"/>
      <c r="CEH79" s="3"/>
      <c r="CEI79" s="4"/>
      <c r="CEJ79" s="5"/>
      <c r="CEK79" s="6"/>
      <c r="CEL79" s="3"/>
      <c r="CEM79" s="3"/>
      <c r="CEN79" s="3"/>
      <c r="CEO79" s="3"/>
      <c r="CEP79" s="3"/>
      <c r="CEQ79" s="4"/>
      <c r="CER79" s="5"/>
      <c r="CES79" s="6"/>
      <c r="CET79" s="3"/>
      <c r="CEU79" s="3"/>
      <c r="CEV79" s="3"/>
      <c r="CEW79" s="3"/>
      <c r="CEX79" s="3"/>
      <c r="CEY79" s="4"/>
      <c r="CEZ79" s="5"/>
      <c r="CFA79" s="6"/>
      <c r="CFB79" s="3"/>
      <c r="CFC79" s="3"/>
      <c r="CFD79" s="3"/>
      <c r="CFE79" s="3"/>
      <c r="CFF79" s="3"/>
      <c r="CFG79" s="4"/>
      <c r="CFH79" s="5"/>
      <c r="CFI79" s="6"/>
      <c r="CFJ79" s="3"/>
      <c r="CFK79" s="3"/>
      <c r="CFL79" s="3"/>
      <c r="CFM79" s="3"/>
      <c r="CFN79" s="3"/>
      <c r="CFO79" s="4"/>
      <c r="CFP79" s="5"/>
      <c r="CFQ79" s="6"/>
      <c r="CFR79" s="3"/>
      <c r="CFS79" s="3"/>
      <c r="CFT79" s="3"/>
      <c r="CFU79" s="3"/>
      <c r="CFV79" s="3"/>
      <c r="CFW79" s="4"/>
      <c r="CFX79" s="5"/>
      <c r="CFY79" s="6"/>
      <c r="CFZ79" s="3"/>
      <c r="CGA79" s="3"/>
      <c r="CGB79" s="3"/>
      <c r="CGC79" s="3"/>
      <c r="CGD79" s="3"/>
      <c r="CGE79" s="4"/>
      <c r="CGF79" s="5"/>
      <c r="CGG79" s="6"/>
      <c r="CGH79" s="3"/>
      <c r="CGI79" s="3"/>
      <c r="CGJ79" s="3"/>
      <c r="CGK79" s="3"/>
      <c r="CGL79" s="3"/>
      <c r="CGM79" s="4"/>
      <c r="CGN79" s="5"/>
      <c r="CGO79" s="6"/>
      <c r="CGP79" s="3"/>
      <c r="CGQ79" s="3"/>
      <c r="CGR79" s="3"/>
      <c r="CGS79" s="3"/>
      <c r="CGT79" s="3"/>
      <c r="CGU79" s="4"/>
      <c r="CGV79" s="5"/>
      <c r="CGW79" s="6"/>
      <c r="CGX79" s="3"/>
      <c r="CGY79" s="3"/>
      <c r="CGZ79" s="3"/>
      <c r="CHA79" s="3"/>
      <c r="CHB79" s="3"/>
      <c r="CHC79" s="4"/>
      <c r="CHD79" s="5"/>
      <c r="CHE79" s="6"/>
      <c r="CHF79" s="3"/>
      <c r="CHG79" s="3"/>
      <c r="CHH79" s="3"/>
      <c r="CHI79" s="3"/>
      <c r="CHJ79" s="3"/>
      <c r="CHK79" s="4"/>
      <c r="CHL79" s="5"/>
      <c r="CHM79" s="6"/>
      <c r="CHN79" s="3"/>
      <c r="CHO79" s="3"/>
      <c r="CHP79" s="3"/>
      <c r="CHQ79" s="3"/>
      <c r="CHR79" s="3"/>
      <c r="CHS79" s="4"/>
      <c r="CHT79" s="5"/>
      <c r="CHU79" s="6"/>
      <c r="CHV79" s="3"/>
      <c r="CHW79" s="3"/>
      <c r="CHX79" s="3"/>
      <c r="CHY79" s="3"/>
      <c r="CHZ79" s="3"/>
      <c r="CIA79" s="4"/>
      <c r="CIB79" s="5"/>
      <c r="CIC79" s="6"/>
      <c r="CID79" s="3"/>
      <c r="CIE79" s="3"/>
      <c r="CIF79" s="3"/>
      <c r="CIG79" s="3"/>
      <c r="CIH79" s="3"/>
      <c r="CII79" s="4"/>
      <c r="CIJ79" s="5"/>
      <c r="CIK79" s="6"/>
      <c r="CIL79" s="3"/>
      <c r="CIM79" s="3"/>
      <c r="CIN79" s="3"/>
      <c r="CIO79" s="3"/>
      <c r="CIP79" s="3"/>
      <c r="CIQ79" s="4"/>
      <c r="CIR79" s="5"/>
      <c r="CIS79" s="6"/>
      <c r="CIT79" s="3"/>
      <c r="CIU79" s="3"/>
      <c r="CIV79" s="3"/>
      <c r="CIW79" s="3"/>
      <c r="CIX79" s="3"/>
      <c r="CIY79" s="4"/>
      <c r="CIZ79" s="5"/>
      <c r="CJA79" s="6"/>
      <c r="CJB79" s="3"/>
      <c r="CJC79" s="3"/>
      <c r="CJD79" s="3"/>
      <c r="CJE79" s="3"/>
      <c r="CJF79" s="3"/>
      <c r="CJG79" s="4"/>
      <c r="CJH79" s="5"/>
      <c r="CJI79" s="6"/>
      <c r="CJJ79" s="3"/>
      <c r="CJK79" s="3"/>
      <c r="CJL79" s="3"/>
      <c r="CJM79" s="3"/>
      <c r="CJN79" s="3"/>
      <c r="CJO79" s="4"/>
      <c r="CJP79" s="5"/>
      <c r="CJQ79" s="6"/>
      <c r="CJR79" s="3"/>
      <c r="CJS79" s="3"/>
      <c r="CJT79" s="3"/>
      <c r="CJU79" s="3"/>
      <c r="CJV79" s="3"/>
      <c r="CJW79" s="4"/>
      <c r="CJX79" s="5"/>
      <c r="CJY79" s="6"/>
      <c r="CJZ79" s="3"/>
      <c r="CKA79" s="3"/>
      <c r="CKB79" s="3"/>
      <c r="CKC79" s="3"/>
      <c r="CKD79" s="3"/>
      <c r="CKE79" s="4"/>
      <c r="CKF79" s="5"/>
      <c r="CKG79" s="6"/>
      <c r="CKH79" s="3"/>
      <c r="CKI79" s="3"/>
      <c r="CKJ79" s="3"/>
      <c r="CKK79" s="3"/>
      <c r="CKL79" s="3"/>
      <c r="CKM79" s="4"/>
      <c r="CKN79" s="5"/>
      <c r="CKO79" s="6"/>
      <c r="CKP79" s="3"/>
      <c r="CKQ79" s="3"/>
      <c r="CKR79" s="3"/>
      <c r="CKS79" s="3"/>
      <c r="CKT79" s="3"/>
      <c r="CKU79" s="4"/>
      <c r="CKV79" s="5"/>
      <c r="CKW79" s="6"/>
      <c r="CKX79" s="3"/>
      <c r="CKY79" s="3"/>
      <c r="CKZ79" s="3"/>
      <c r="CLA79" s="3"/>
      <c r="CLB79" s="3"/>
      <c r="CLC79" s="4"/>
      <c r="CLD79" s="5"/>
      <c r="CLE79" s="6"/>
      <c r="CLF79" s="3"/>
      <c r="CLG79" s="3"/>
      <c r="CLH79" s="3"/>
      <c r="CLI79" s="3"/>
      <c r="CLJ79" s="3"/>
      <c r="CLK79" s="4"/>
      <c r="CLL79" s="5"/>
      <c r="CLM79" s="6"/>
      <c r="CLN79" s="3"/>
      <c r="CLO79" s="3"/>
      <c r="CLP79" s="3"/>
      <c r="CLQ79" s="3"/>
      <c r="CLR79" s="3"/>
      <c r="CLS79" s="4"/>
      <c r="CLT79" s="5"/>
      <c r="CLU79" s="6"/>
      <c r="CLV79" s="3"/>
      <c r="CLW79" s="3"/>
      <c r="CLX79" s="3"/>
      <c r="CLY79" s="3"/>
      <c r="CLZ79" s="3"/>
      <c r="CMA79" s="4"/>
      <c r="CMB79" s="5"/>
      <c r="CMC79" s="6"/>
      <c r="CMD79" s="3"/>
      <c r="CME79" s="3"/>
      <c r="CMF79" s="3"/>
      <c r="CMG79" s="3"/>
      <c r="CMH79" s="3"/>
      <c r="CMI79" s="4"/>
      <c r="CMJ79" s="5"/>
      <c r="CMK79" s="6"/>
      <c r="CML79" s="3"/>
      <c r="CMM79" s="3"/>
      <c r="CMN79" s="3"/>
      <c r="CMO79" s="3"/>
      <c r="CMP79" s="3"/>
      <c r="CMQ79" s="4"/>
      <c r="CMR79" s="5"/>
      <c r="CMS79" s="6"/>
      <c r="CMT79" s="3"/>
      <c r="CMU79" s="3"/>
      <c r="CMV79" s="3"/>
      <c r="CMW79" s="3"/>
      <c r="CMX79" s="3"/>
      <c r="CMY79" s="4"/>
      <c r="CMZ79" s="5"/>
      <c r="CNA79" s="6"/>
      <c r="CNB79" s="3"/>
      <c r="CNC79" s="3"/>
      <c r="CND79" s="3"/>
      <c r="CNE79" s="3"/>
      <c r="CNF79" s="3"/>
      <c r="CNG79" s="4"/>
      <c r="CNH79" s="5"/>
      <c r="CNI79" s="6"/>
      <c r="CNJ79" s="3"/>
      <c r="CNK79" s="3"/>
      <c r="CNL79" s="3"/>
      <c r="CNM79" s="3"/>
      <c r="CNN79" s="3"/>
      <c r="CNO79" s="4"/>
      <c r="CNP79" s="5"/>
      <c r="CNQ79" s="6"/>
      <c r="CNR79" s="3"/>
      <c r="CNS79" s="3"/>
      <c r="CNT79" s="3"/>
      <c r="CNU79" s="3"/>
      <c r="CNV79" s="3"/>
      <c r="CNW79" s="4"/>
      <c r="CNX79" s="5"/>
      <c r="CNY79" s="6"/>
      <c r="CNZ79" s="3"/>
      <c r="COA79" s="3"/>
      <c r="COB79" s="3"/>
      <c r="COC79" s="3"/>
      <c r="COD79" s="3"/>
      <c r="COE79" s="4"/>
      <c r="COF79" s="5"/>
      <c r="COG79" s="6"/>
      <c r="COH79" s="3"/>
      <c r="COI79" s="3"/>
      <c r="COJ79" s="3"/>
      <c r="COK79" s="3"/>
      <c r="COL79" s="3"/>
      <c r="COM79" s="4"/>
      <c r="CON79" s="5"/>
      <c r="COO79" s="6"/>
      <c r="COP79" s="3"/>
      <c r="COQ79" s="3"/>
      <c r="COR79" s="3"/>
      <c r="COS79" s="3"/>
      <c r="COT79" s="3"/>
      <c r="COU79" s="4"/>
      <c r="COV79" s="5"/>
      <c r="COW79" s="6"/>
      <c r="COX79" s="3"/>
      <c r="COY79" s="3"/>
      <c r="COZ79" s="3"/>
      <c r="CPA79" s="3"/>
      <c r="CPB79" s="3"/>
      <c r="CPC79" s="4"/>
      <c r="CPD79" s="5"/>
      <c r="CPE79" s="6"/>
      <c r="CPF79" s="3"/>
      <c r="CPG79" s="3"/>
      <c r="CPH79" s="3"/>
      <c r="CPI79" s="3"/>
      <c r="CPJ79" s="3"/>
      <c r="CPK79" s="4"/>
      <c r="CPL79" s="5"/>
      <c r="CPM79" s="6"/>
      <c r="CPN79" s="3"/>
      <c r="CPO79" s="3"/>
      <c r="CPP79" s="3"/>
      <c r="CPQ79" s="3"/>
      <c r="CPR79" s="3"/>
      <c r="CPS79" s="4"/>
      <c r="CPT79" s="5"/>
      <c r="CPU79" s="6"/>
      <c r="CPV79" s="3"/>
      <c r="CPW79" s="3"/>
      <c r="CPX79" s="3"/>
      <c r="CPY79" s="3"/>
      <c r="CPZ79" s="3"/>
      <c r="CQA79" s="4"/>
      <c r="CQB79" s="5"/>
      <c r="CQC79" s="6"/>
      <c r="CQD79" s="3"/>
      <c r="CQE79" s="3"/>
      <c r="CQF79" s="3"/>
      <c r="CQG79" s="3"/>
      <c r="CQH79" s="3"/>
      <c r="CQI79" s="4"/>
      <c r="CQJ79" s="5"/>
      <c r="CQK79" s="6"/>
      <c r="CQL79" s="3"/>
      <c r="CQM79" s="3"/>
      <c r="CQN79" s="3"/>
      <c r="CQO79" s="3"/>
      <c r="CQP79" s="3"/>
      <c r="CQQ79" s="4"/>
      <c r="CQR79" s="5"/>
      <c r="CQS79" s="6"/>
      <c r="CQT79" s="3"/>
      <c r="CQU79" s="3"/>
      <c r="CQV79" s="3"/>
      <c r="CQW79" s="3"/>
      <c r="CQX79" s="3"/>
      <c r="CQY79" s="4"/>
      <c r="CQZ79" s="5"/>
      <c r="CRA79" s="6"/>
      <c r="CRB79" s="3"/>
      <c r="CRC79" s="3"/>
      <c r="CRD79" s="3"/>
      <c r="CRE79" s="3"/>
      <c r="CRF79" s="3"/>
      <c r="CRG79" s="4"/>
      <c r="CRH79" s="5"/>
      <c r="CRI79" s="6"/>
      <c r="CRJ79" s="3"/>
      <c r="CRK79" s="3"/>
      <c r="CRL79" s="3"/>
      <c r="CRM79" s="3"/>
      <c r="CRN79" s="3"/>
      <c r="CRO79" s="4"/>
      <c r="CRP79" s="5"/>
      <c r="CRQ79" s="6"/>
      <c r="CRR79" s="3"/>
      <c r="CRS79" s="3"/>
      <c r="CRT79" s="3"/>
      <c r="CRU79" s="3"/>
      <c r="CRV79" s="3"/>
      <c r="CRW79" s="4"/>
      <c r="CRX79" s="5"/>
      <c r="CRY79" s="6"/>
      <c r="CRZ79" s="3"/>
      <c r="CSA79" s="3"/>
      <c r="CSB79" s="3"/>
      <c r="CSC79" s="3"/>
      <c r="CSD79" s="3"/>
      <c r="CSE79" s="4"/>
      <c r="CSF79" s="5"/>
      <c r="CSG79" s="6"/>
      <c r="CSH79" s="3"/>
      <c r="CSI79" s="3"/>
      <c r="CSJ79" s="3"/>
      <c r="CSK79" s="3"/>
      <c r="CSL79" s="3"/>
      <c r="CSM79" s="4"/>
      <c r="CSN79" s="5"/>
      <c r="CSO79" s="6"/>
      <c r="CSP79" s="3"/>
      <c r="CSQ79" s="3"/>
      <c r="CSR79" s="3"/>
      <c r="CSS79" s="3"/>
      <c r="CST79" s="3"/>
      <c r="CSU79" s="4"/>
      <c r="CSV79" s="5"/>
      <c r="CSW79" s="6"/>
      <c r="CSX79" s="3"/>
      <c r="CSY79" s="3"/>
      <c r="CSZ79" s="3"/>
      <c r="CTA79" s="3"/>
      <c r="CTB79" s="3"/>
      <c r="CTC79" s="4"/>
      <c r="CTD79" s="5"/>
      <c r="CTE79" s="6"/>
      <c r="CTF79" s="3"/>
      <c r="CTG79" s="3"/>
      <c r="CTH79" s="3"/>
      <c r="CTI79" s="3"/>
      <c r="CTJ79" s="3"/>
      <c r="CTK79" s="4"/>
      <c r="CTL79" s="5"/>
      <c r="CTM79" s="6"/>
      <c r="CTN79" s="3"/>
      <c r="CTO79" s="3"/>
      <c r="CTP79" s="3"/>
      <c r="CTQ79" s="3"/>
      <c r="CTR79" s="3"/>
      <c r="CTS79" s="4"/>
      <c r="CTT79" s="5"/>
      <c r="CTU79" s="6"/>
      <c r="CTV79" s="3"/>
      <c r="CTW79" s="3"/>
      <c r="CTX79" s="3"/>
      <c r="CTY79" s="3"/>
      <c r="CTZ79" s="3"/>
      <c r="CUA79" s="4"/>
      <c r="CUB79" s="5"/>
      <c r="CUC79" s="6"/>
      <c r="CUD79" s="3"/>
      <c r="CUE79" s="3"/>
      <c r="CUF79" s="3"/>
      <c r="CUG79" s="3"/>
      <c r="CUH79" s="3"/>
      <c r="CUI79" s="4"/>
      <c r="CUJ79" s="5"/>
      <c r="CUK79" s="6"/>
      <c r="CUL79" s="3"/>
      <c r="CUM79" s="3"/>
      <c r="CUN79" s="3"/>
      <c r="CUO79" s="3"/>
      <c r="CUP79" s="3"/>
      <c r="CUQ79" s="4"/>
      <c r="CUR79" s="5"/>
      <c r="CUS79" s="6"/>
      <c r="CUT79" s="3"/>
      <c r="CUU79" s="3"/>
      <c r="CUV79" s="3"/>
      <c r="CUW79" s="3"/>
      <c r="CUX79" s="3"/>
      <c r="CUY79" s="4"/>
      <c r="CUZ79" s="5"/>
      <c r="CVA79" s="6"/>
      <c r="CVB79" s="3"/>
      <c r="CVC79" s="3"/>
      <c r="CVD79" s="3"/>
      <c r="CVE79" s="3"/>
      <c r="CVF79" s="3"/>
      <c r="CVG79" s="4"/>
      <c r="CVH79" s="5"/>
      <c r="CVI79" s="6"/>
      <c r="CVJ79" s="3"/>
      <c r="CVK79" s="3"/>
      <c r="CVL79" s="3"/>
      <c r="CVM79" s="3"/>
      <c r="CVN79" s="3"/>
      <c r="CVO79" s="4"/>
      <c r="CVP79" s="5"/>
      <c r="CVQ79" s="6"/>
      <c r="CVR79" s="3"/>
      <c r="CVS79" s="3"/>
      <c r="CVT79" s="3"/>
      <c r="CVU79" s="3"/>
      <c r="CVV79" s="3"/>
      <c r="CVW79" s="4"/>
      <c r="CVX79" s="5"/>
      <c r="CVY79" s="6"/>
      <c r="CVZ79" s="3"/>
      <c r="CWA79" s="3"/>
      <c r="CWB79" s="3"/>
      <c r="CWC79" s="3"/>
      <c r="CWD79" s="3"/>
      <c r="CWE79" s="4"/>
      <c r="CWF79" s="5"/>
      <c r="CWG79" s="6"/>
      <c r="CWH79" s="3"/>
      <c r="CWI79" s="3"/>
      <c r="CWJ79" s="3"/>
      <c r="CWK79" s="3"/>
      <c r="CWL79" s="3"/>
      <c r="CWM79" s="4"/>
      <c r="CWN79" s="5"/>
      <c r="CWO79" s="6"/>
      <c r="CWP79" s="3"/>
      <c r="CWQ79" s="3"/>
      <c r="CWR79" s="3"/>
      <c r="CWS79" s="3"/>
      <c r="CWT79" s="3"/>
      <c r="CWU79" s="4"/>
      <c r="CWV79" s="5"/>
      <c r="CWW79" s="6"/>
      <c r="CWX79" s="3"/>
      <c r="CWY79" s="3"/>
      <c r="CWZ79" s="3"/>
      <c r="CXA79" s="3"/>
      <c r="CXB79" s="3"/>
      <c r="CXC79" s="4"/>
      <c r="CXD79" s="5"/>
      <c r="CXE79" s="6"/>
      <c r="CXF79" s="3"/>
      <c r="CXG79" s="3"/>
      <c r="CXH79" s="3"/>
      <c r="CXI79" s="3"/>
      <c r="CXJ79" s="3"/>
      <c r="CXK79" s="4"/>
      <c r="CXL79" s="5"/>
      <c r="CXM79" s="6"/>
      <c r="CXN79" s="3"/>
      <c r="CXO79" s="3"/>
      <c r="CXP79" s="3"/>
      <c r="CXQ79" s="3"/>
      <c r="CXR79" s="3"/>
      <c r="CXS79" s="4"/>
      <c r="CXT79" s="5"/>
      <c r="CXU79" s="6"/>
      <c r="CXV79" s="3"/>
      <c r="CXW79" s="3"/>
      <c r="CXX79" s="3"/>
      <c r="CXY79" s="3"/>
      <c r="CXZ79" s="3"/>
      <c r="CYA79" s="4"/>
      <c r="CYB79" s="5"/>
      <c r="CYC79" s="6"/>
      <c r="CYD79" s="3"/>
      <c r="CYE79" s="3"/>
      <c r="CYF79" s="3"/>
      <c r="CYG79" s="3"/>
      <c r="CYH79" s="3"/>
      <c r="CYI79" s="4"/>
      <c r="CYJ79" s="5"/>
      <c r="CYK79" s="6"/>
      <c r="CYL79" s="3"/>
      <c r="CYM79" s="3"/>
      <c r="CYN79" s="3"/>
      <c r="CYO79" s="3"/>
      <c r="CYP79" s="3"/>
      <c r="CYQ79" s="4"/>
      <c r="CYR79" s="5"/>
      <c r="CYS79" s="6"/>
      <c r="CYT79" s="3"/>
      <c r="CYU79" s="3"/>
      <c r="CYV79" s="3"/>
      <c r="CYW79" s="3"/>
      <c r="CYX79" s="3"/>
      <c r="CYY79" s="4"/>
      <c r="CYZ79" s="5"/>
      <c r="CZA79" s="6"/>
      <c r="CZB79" s="3"/>
      <c r="CZC79" s="3"/>
      <c r="CZD79" s="3"/>
      <c r="CZE79" s="3"/>
      <c r="CZF79" s="3"/>
      <c r="CZG79" s="4"/>
      <c r="CZH79" s="5"/>
      <c r="CZI79" s="6"/>
      <c r="CZJ79" s="3"/>
      <c r="CZK79" s="3"/>
      <c r="CZL79" s="3"/>
      <c r="CZM79" s="3"/>
      <c r="CZN79" s="3"/>
      <c r="CZO79" s="4"/>
      <c r="CZP79" s="5"/>
      <c r="CZQ79" s="6"/>
      <c r="CZR79" s="3"/>
      <c r="CZS79" s="3"/>
      <c r="CZT79" s="3"/>
      <c r="CZU79" s="3"/>
      <c r="CZV79" s="3"/>
      <c r="CZW79" s="4"/>
      <c r="CZX79" s="5"/>
      <c r="CZY79" s="6"/>
      <c r="CZZ79" s="3"/>
      <c r="DAA79" s="3"/>
      <c r="DAB79" s="3"/>
      <c r="DAC79" s="3"/>
      <c r="DAD79" s="3"/>
      <c r="DAE79" s="4"/>
      <c r="DAF79" s="5"/>
      <c r="DAG79" s="6"/>
      <c r="DAH79" s="3"/>
      <c r="DAI79" s="3"/>
      <c r="DAJ79" s="3"/>
      <c r="DAK79" s="3"/>
      <c r="DAL79" s="3"/>
      <c r="DAM79" s="4"/>
      <c r="DAN79" s="5"/>
      <c r="DAO79" s="6"/>
      <c r="DAP79" s="3"/>
      <c r="DAQ79" s="3"/>
      <c r="DAR79" s="3"/>
      <c r="DAS79" s="3"/>
      <c r="DAT79" s="3"/>
      <c r="DAU79" s="4"/>
      <c r="DAV79" s="5"/>
      <c r="DAW79" s="6"/>
      <c r="DAX79" s="3"/>
      <c r="DAY79" s="3"/>
      <c r="DAZ79" s="3"/>
      <c r="DBA79" s="3"/>
      <c r="DBB79" s="3"/>
      <c r="DBC79" s="4"/>
      <c r="DBD79" s="5"/>
      <c r="DBE79" s="6"/>
      <c r="DBF79" s="3"/>
      <c r="DBG79" s="3"/>
      <c r="DBH79" s="3"/>
      <c r="DBI79" s="3"/>
      <c r="DBJ79" s="3"/>
      <c r="DBK79" s="4"/>
      <c r="DBL79" s="5"/>
      <c r="DBM79" s="6"/>
      <c r="DBN79" s="3"/>
      <c r="DBO79" s="3"/>
      <c r="DBP79" s="3"/>
      <c r="DBQ79" s="3"/>
      <c r="DBR79" s="3"/>
      <c r="DBS79" s="4"/>
      <c r="DBT79" s="5"/>
      <c r="DBU79" s="6"/>
      <c r="DBV79" s="3"/>
      <c r="DBW79" s="3"/>
      <c r="DBX79" s="3"/>
      <c r="DBY79" s="3"/>
      <c r="DBZ79" s="3"/>
      <c r="DCA79" s="4"/>
      <c r="DCB79" s="5"/>
      <c r="DCC79" s="6"/>
      <c r="DCD79" s="3"/>
      <c r="DCE79" s="3"/>
      <c r="DCF79" s="3"/>
      <c r="DCG79" s="3"/>
      <c r="DCH79" s="3"/>
      <c r="DCI79" s="4"/>
      <c r="DCJ79" s="5"/>
      <c r="DCK79" s="6"/>
      <c r="DCL79" s="3"/>
      <c r="DCM79" s="3"/>
      <c r="DCN79" s="3"/>
      <c r="DCO79" s="3"/>
      <c r="DCP79" s="3"/>
      <c r="DCQ79" s="4"/>
      <c r="DCR79" s="5"/>
      <c r="DCS79" s="6"/>
      <c r="DCT79" s="3"/>
      <c r="DCU79" s="3"/>
      <c r="DCV79" s="3"/>
      <c r="DCW79" s="3"/>
      <c r="DCX79" s="3"/>
      <c r="DCY79" s="4"/>
      <c r="DCZ79" s="5"/>
      <c r="DDA79" s="6"/>
      <c r="DDB79" s="3"/>
      <c r="DDC79" s="3"/>
      <c r="DDD79" s="3"/>
      <c r="DDE79" s="3"/>
      <c r="DDF79" s="3"/>
      <c r="DDG79" s="4"/>
      <c r="DDH79" s="5"/>
      <c r="DDI79" s="6"/>
      <c r="DDJ79" s="3"/>
      <c r="DDK79" s="3"/>
      <c r="DDL79" s="3"/>
      <c r="DDM79" s="3"/>
      <c r="DDN79" s="3"/>
      <c r="DDO79" s="4"/>
      <c r="DDP79" s="5"/>
      <c r="DDQ79" s="6"/>
      <c r="DDR79" s="3"/>
      <c r="DDS79" s="3"/>
      <c r="DDT79" s="3"/>
      <c r="DDU79" s="3"/>
      <c r="DDV79" s="3"/>
      <c r="DDW79" s="4"/>
      <c r="DDX79" s="5"/>
      <c r="DDY79" s="6"/>
      <c r="DDZ79" s="3"/>
      <c r="DEA79" s="3"/>
      <c r="DEB79" s="3"/>
      <c r="DEC79" s="3"/>
      <c r="DED79" s="3"/>
      <c r="DEE79" s="4"/>
      <c r="DEF79" s="5"/>
      <c r="DEG79" s="6"/>
      <c r="DEH79" s="3"/>
      <c r="DEI79" s="3"/>
      <c r="DEJ79" s="3"/>
      <c r="DEK79" s="3"/>
      <c r="DEL79" s="3"/>
      <c r="DEM79" s="4"/>
      <c r="DEN79" s="5"/>
      <c r="DEO79" s="6"/>
      <c r="DEP79" s="3"/>
      <c r="DEQ79" s="3"/>
      <c r="DER79" s="3"/>
      <c r="DES79" s="3"/>
      <c r="DET79" s="3"/>
      <c r="DEU79" s="4"/>
      <c r="DEV79" s="5"/>
      <c r="DEW79" s="6"/>
      <c r="DEX79" s="3"/>
      <c r="DEY79" s="3"/>
      <c r="DEZ79" s="3"/>
      <c r="DFA79" s="3"/>
      <c r="DFB79" s="3"/>
      <c r="DFC79" s="4"/>
      <c r="DFD79" s="5"/>
      <c r="DFE79" s="6"/>
      <c r="DFF79" s="3"/>
      <c r="DFG79" s="3"/>
      <c r="DFH79" s="3"/>
      <c r="DFI79" s="3"/>
      <c r="DFJ79" s="3"/>
      <c r="DFK79" s="4"/>
      <c r="DFL79" s="5"/>
      <c r="DFM79" s="6"/>
      <c r="DFN79" s="3"/>
      <c r="DFO79" s="3"/>
      <c r="DFP79" s="3"/>
      <c r="DFQ79" s="3"/>
      <c r="DFR79" s="3"/>
      <c r="DFS79" s="4"/>
      <c r="DFT79" s="5"/>
      <c r="DFU79" s="6"/>
      <c r="DFV79" s="3"/>
      <c r="DFW79" s="3"/>
      <c r="DFX79" s="3"/>
      <c r="DFY79" s="3"/>
      <c r="DFZ79" s="3"/>
      <c r="DGA79" s="4"/>
      <c r="DGB79" s="5"/>
      <c r="DGC79" s="6"/>
      <c r="DGD79" s="3"/>
      <c r="DGE79" s="3"/>
      <c r="DGF79" s="3"/>
      <c r="DGG79" s="3"/>
      <c r="DGH79" s="3"/>
      <c r="DGI79" s="4"/>
      <c r="DGJ79" s="5"/>
      <c r="DGK79" s="6"/>
      <c r="DGL79" s="3"/>
      <c r="DGM79" s="3"/>
      <c r="DGN79" s="3"/>
      <c r="DGO79" s="3"/>
      <c r="DGP79" s="3"/>
      <c r="DGQ79" s="4"/>
      <c r="DGR79" s="5"/>
      <c r="DGS79" s="6"/>
      <c r="DGT79" s="3"/>
      <c r="DGU79" s="3"/>
      <c r="DGV79" s="3"/>
      <c r="DGW79" s="3"/>
      <c r="DGX79" s="3"/>
      <c r="DGY79" s="4"/>
      <c r="DGZ79" s="5"/>
      <c r="DHA79" s="6"/>
      <c r="DHB79" s="3"/>
      <c r="DHC79" s="3"/>
      <c r="DHD79" s="3"/>
      <c r="DHE79" s="3"/>
      <c r="DHF79" s="3"/>
      <c r="DHG79" s="4"/>
      <c r="DHH79" s="5"/>
      <c r="DHI79" s="6"/>
      <c r="DHJ79" s="3"/>
      <c r="DHK79" s="3"/>
      <c r="DHL79" s="3"/>
      <c r="DHM79" s="3"/>
      <c r="DHN79" s="3"/>
      <c r="DHO79" s="4"/>
      <c r="DHP79" s="5"/>
      <c r="DHQ79" s="6"/>
      <c r="DHR79" s="3"/>
      <c r="DHS79" s="3"/>
      <c r="DHT79" s="3"/>
      <c r="DHU79" s="3"/>
      <c r="DHV79" s="3"/>
      <c r="DHW79" s="4"/>
      <c r="DHX79" s="5"/>
      <c r="DHY79" s="6"/>
      <c r="DHZ79" s="3"/>
      <c r="DIA79" s="3"/>
      <c r="DIB79" s="3"/>
      <c r="DIC79" s="3"/>
      <c r="DID79" s="3"/>
      <c r="DIE79" s="4"/>
      <c r="DIF79" s="5"/>
      <c r="DIG79" s="6"/>
      <c r="DIH79" s="3"/>
      <c r="DII79" s="3"/>
      <c r="DIJ79" s="3"/>
      <c r="DIK79" s="3"/>
      <c r="DIL79" s="3"/>
      <c r="DIM79" s="4"/>
      <c r="DIN79" s="5"/>
      <c r="DIO79" s="6"/>
      <c r="DIP79" s="3"/>
      <c r="DIQ79" s="3"/>
      <c r="DIR79" s="3"/>
      <c r="DIS79" s="3"/>
      <c r="DIT79" s="3"/>
      <c r="DIU79" s="4"/>
      <c r="DIV79" s="5"/>
      <c r="DIW79" s="6"/>
      <c r="DIX79" s="3"/>
      <c r="DIY79" s="3"/>
      <c r="DIZ79" s="3"/>
      <c r="DJA79" s="3"/>
      <c r="DJB79" s="3"/>
      <c r="DJC79" s="4"/>
      <c r="DJD79" s="5"/>
      <c r="DJE79" s="6"/>
      <c r="DJF79" s="3"/>
      <c r="DJG79" s="3"/>
      <c r="DJH79" s="3"/>
      <c r="DJI79" s="3"/>
      <c r="DJJ79" s="3"/>
      <c r="DJK79" s="4"/>
      <c r="DJL79" s="5"/>
      <c r="DJM79" s="6"/>
      <c r="DJN79" s="3"/>
      <c r="DJO79" s="3"/>
      <c r="DJP79" s="3"/>
      <c r="DJQ79" s="3"/>
      <c r="DJR79" s="3"/>
      <c r="DJS79" s="4"/>
      <c r="DJT79" s="5"/>
      <c r="DJU79" s="6"/>
      <c r="DJV79" s="3"/>
      <c r="DJW79" s="3"/>
      <c r="DJX79" s="3"/>
      <c r="DJY79" s="3"/>
      <c r="DJZ79" s="3"/>
      <c r="DKA79" s="4"/>
      <c r="DKB79" s="5"/>
      <c r="DKC79" s="6"/>
      <c r="DKD79" s="3"/>
      <c r="DKE79" s="3"/>
      <c r="DKF79" s="3"/>
      <c r="DKG79" s="3"/>
      <c r="DKH79" s="3"/>
      <c r="DKI79" s="4"/>
      <c r="DKJ79" s="5"/>
      <c r="DKK79" s="6"/>
      <c r="DKL79" s="3"/>
      <c r="DKM79" s="3"/>
      <c r="DKN79" s="3"/>
      <c r="DKO79" s="3"/>
      <c r="DKP79" s="3"/>
      <c r="DKQ79" s="4"/>
      <c r="DKR79" s="5"/>
      <c r="DKS79" s="6"/>
      <c r="DKT79" s="3"/>
      <c r="DKU79" s="3"/>
      <c r="DKV79" s="3"/>
      <c r="DKW79" s="3"/>
      <c r="DKX79" s="3"/>
      <c r="DKY79" s="4"/>
      <c r="DKZ79" s="5"/>
      <c r="DLA79" s="6"/>
      <c r="DLB79" s="3"/>
      <c r="DLC79" s="3"/>
      <c r="DLD79" s="3"/>
      <c r="DLE79" s="3"/>
      <c r="DLF79" s="3"/>
      <c r="DLG79" s="4"/>
      <c r="DLH79" s="5"/>
      <c r="DLI79" s="6"/>
      <c r="DLJ79" s="3"/>
      <c r="DLK79" s="3"/>
      <c r="DLL79" s="3"/>
      <c r="DLM79" s="3"/>
      <c r="DLN79" s="3"/>
      <c r="DLO79" s="4"/>
      <c r="DLP79" s="5"/>
      <c r="DLQ79" s="6"/>
      <c r="DLR79" s="3"/>
      <c r="DLS79" s="3"/>
      <c r="DLT79" s="3"/>
      <c r="DLU79" s="3"/>
      <c r="DLV79" s="3"/>
      <c r="DLW79" s="4"/>
      <c r="DLX79" s="5"/>
      <c r="DLY79" s="6"/>
      <c r="DLZ79" s="3"/>
      <c r="DMA79" s="3"/>
      <c r="DMB79" s="3"/>
      <c r="DMC79" s="3"/>
      <c r="DMD79" s="3"/>
      <c r="DME79" s="4"/>
      <c r="DMF79" s="5"/>
      <c r="DMG79" s="6"/>
      <c r="DMH79" s="3"/>
      <c r="DMI79" s="3"/>
      <c r="DMJ79" s="3"/>
      <c r="DMK79" s="3"/>
      <c r="DML79" s="3"/>
      <c r="DMM79" s="4"/>
      <c r="DMN79" s="5"/>
      <c r="DMO79" s="6"/>
      <c r="DMP79" s="3"/>
      <c r="DMQ79" s="3"/>
      <c r="DMR79" s="3"/>
      <c r="DMS79" s="3"/>
      <c r="DMT79" s="3"/>
      <c r="DMU79" s="4"/>
      <c r="DMV79" s="5"/>
      <c r="DMW79" s="6"/>
      <c r="DMX79" s="3"/>
      <c r="DMY79" s="3"/>
      <c r="DMZ79" s="3"/>
      <c r="DNA79" s="3"/>
      <c r="DNB79" s="3"/>
      <c r="DNC79" s="4"/>
      <c r="DND79" s="5"/>
      <c r="DNE79" s="6"/>
      <c r="DNF79" s="3"/>
      <c r="DNG79" s="3"/>
      <c r="DNH79" s="3"/>
      <c r="DNI79" s="3"/>
      <c r="DNJ79" s="3"/>
      <c r="DNK79" s="4"/>
      <c r="DNL79" s="5"/>
      <c r="DNM79" s="6"/>
      <c r="DNN79" s="3"/>
      <c r="DNO79" s="3"/>
      <c r="DNP79" s="3"/>
      <c r="DNQ79" s="3"/>
      <c r="DNR79" s="3"/>
      <c r="DNS79" s="4"/>
      <c r="DNT79" s="5"/>
      <c r="DNU79" s="6"/>
      <c r="DNV79" s="3"/>
      <c r="DNW79" s="3"/>
      <c r="DNX79" s="3"/>
      <c r="DNY79" s="3"/>
      <c r="DNZ79" s="3"/>
      <c r="DOA79" s="4"/>
      <c r="DOB79" s="5"/>
      <c r="DOC79" s="6"/>
      <c r="DOD79" s="3"/>
      <c r="DOE79" s="3"/>
      <c r="DOF79" s="3"/>
      <c r="DOG79" s="3"/>
      <c r="DOH79" s="3"/>
      <c r="DOI79" s="4"/>
      <c r="DOJ79" s="5"/>
      <c r="DOK79" s="6"/>
      <c r="DOL79" s="3"/>
      <c r="DOM79" s="3"/>
      <c r="DON79" s="3"/>
      <c r="DOO79" s="3"/>
      <c r="DOP79" s="3"/>
      <c r="DOQ79" s="4"/>
      <c r="DOR79" s="5"/>
      <c r="DOS79" s="6"/>
      <c r="DOT79" s="3"/>
      <c r="DOU79" s="3"/>
      <c r="DOV79" s="3"/>
      <c r="DOW79" s="3"/>
      <c r="DOX79" s="3"/>
      <c r="DOY79" s="4"/>
      <c r="DOZ79" s="5"/>
      <c r="DPA79" s="6"/>
      <c r="DPB79" s="3"/>
      <c r="DPC79" s="3"/>
      <c r="DPD79" s="3"/>
      <c r="DPE79" s="3"/>
      <c r="DPF79" s="3"/>
      <c r="DPG79" s="4"/>
      <c r="DPH79" s="5"/>
      <c r="DPI79" s="6"/>
      <c r="DPJ79" s="3"/>
      <c r="DPK79" s="3"/>
      <c r="DPL79" s="3"/>
      <c r="DPM79" s="3"/>
      <c r="DPN79" s="3"/>
      <c r="DPO79" s="4"/>
      <c r="DPP79" s="5"/>
      <c r="DPQ79" s="6"/>
      <c r="DPR79" s="3"/>
      <c r="DPS79" s="3"/>
      <c r="DPT79" s="3"/>
      <c r="DPU79" s="3"/>
      <c r="DPV79" s="3"/>
      <c r="DPW79" s="4"/>
      <c r="DPX79" s="5"/>
      <c r="DPY79" s="6"/>
      <c r="DPZ79" s="3"/>
      <c r="DQA79" s="3"/>
      <c r="DQB79" s="3"/>
      <c r="DQC79" s="3"/>
      <c r="DQD79" s="3"/>
      <c r="DQE79" s="4"/>
      <c r="DQF79" s="5"/>
      <c r="DQG79" s="6"/>
      <c r="DQH79" s="3"/>
      <c r="DQI79" s="3"/>
      <c r="DQJ79" s="3"/>
      <c r="DQK79" s="3"/>
      <c r="DQL79" s="3"/>
      <c r="DQM79" s="4"/>
      <c r="DQN79" s="5"/>
      <c r="DQO79" s="6"/>
      <c r="DQP79" s="3"/>
      <c r="DQQ79" s="3"/>
      <c r="DQR79" s="3"/>
      <c r="DQS79" s="3"/>
      <c r="DQT79" s="3"/>
      <c r="DQU79" s="4"/>
      <c r="DQV79" s="5"/>
      <c r="DQW79" s="6"/>
      <c r="DQX79" s="3"/>
      <c r="DQY79" s="3"/>
      <c r="DQZ79" s="3"/>
      <c r="DRA79" s="3"/>
      <c r="DRB79" s="3"/>
      <c r="DRC79" s="4"/>
      <c r="DRD79" s="5"/>
      <c r="DRE79" s="6"/>
      <c r="DRF79" s="3"/>
      <c r="DRG79" s="3"/>
      <c r="DRH79" s="3"/>
      <c r="DRI79" s="3"/>
      <c r="DRJ79" s="3"/>
      <c r="DRK79" s="4"/>
      <c r="DRL79" s="5"/>
      <c r="DRM79" s="6"/>
      <c r="DRN79" s="3"/>
      <c r="DRO79" s="3"/>
      <c r="DRP79" s="3"/>
      <c r="DRQ79" s="3"/>
      <c r="DRR79" s="3"/>
      <c r="DRS79" s="4"/>
      <c r="DRT79" s="5"/>
      <c r="DRU79" s="6"/>
      <c r="DRV79" s="3"/>
      <c r="DRW79" s="3"/>
      <c r="DRX79" s="3"/>
      <c r="DRY79" s="3"/>
      <c r="DRZ79" s="3"/>
      <c r="DSA79" s="4"/>
      <c r="DSB79" s="5"/>
      <c r="DSC79" s="6"/>
      <c r="DSD79" s="3"/>
      <c r="DSE79" s="3"/>
      <c r="DSF79" s="3"/>
      <c r="DSG79" s="3"/>
      <c r="DSH79" s="3"/>
      <c r="DSI79" s="4"/>
      <c r="DSJ79" s="5"/>
      <c r="DSK79" s="6"/>
      <c r="DSL79" s="3"/>
      <c r="DSM79" s="3"/>
      <c r="DSN79" s="3"/>
      <c r="DSO79" s="3"/>
      <c r="DSP79" s="3"/>
      <c r="DSQ79" s="4"/>
      <c r="DSR79" s="5"/>
      <c r="DSS79" s="6"/>
      <c r="DST79" s="3"/>
      <c r="DSU79" s="3"/>
      <c r="DSV79" s="3"/>
      <c r="DSW79" s="3"/>
      <c r="DSX79" s="3"/>
      <c r="DSY79" s="4"/>
      <c r="DSZ79" s="5"/>
      <c r="DTA79" s="6"/>
      <c r="DTB79" s="3"/>
      <c r="DTC79" s="3"/>
      <c r="DTD79" s="3"/>
      <c r="DTE79" s="3"/>
      <c r="DTF79" s="3"/>
      <c r="DTG79" s="4"/>
      <c r="DTH79" s="5"/>
      <c r="DTI79" s="6"/>
      <c r="DTJ79" s="3"/>
      <c r="DTK79" s="3"/>
      <c r="DTL79" s="3"/>
      <c r="DTM79" s="3"/>
      <c r="DTN79" s="3"/>
      <c r="DTO79" s="4"/>
      <c r="DTP79" s="5"/>
      <c r="DTQ79" s="6"/>
      <c r="DTR79" s="3"/>
      <c r="DTS79" s="3"/>
      <c r="DTT79" s="3"/>
      <c r="DTU79" s="3"/>
      <c r="DTV79" s="3"/>
      <c r="DTW79" s="4"/>
      <c r="DTX79" s="5"/>
      <c r="DTY79" s="6"/>
      <c r="DTZ79" s="3"/>
      <c r="DUA79" s="3"/>
      <c r="DUB79" s="3"/>
      <c r="DUC79" s="3"/>
      <c r="DUD79" s="3"/>
      <c r="DUE79" s="4"/>
      <c r="DUF79" s="5"/>
      <c r="DUG79" s="6"/>
      <c r="DUH79" s="3"/>
      <c r="DUI79" s="3"/>
      <c r="DUJ79" s="3"/>
      <c r="DUK79" s="3"/>
      <c r="DUL79" s="3"/>
      <c r="DUM79" s="4"/>
      <c r="DUN79" s="5"/>
      <c r="DUO79" s="6"/>
      <c r="DUP79" s="3"/>
      <c r="DUQ79" s="3"/>
      <c r="DUR79" s="3"/>
      <c r="DUS79" s="3"/>
      <c r="DUT79" s="3"/>
      <c r="DUU79" s="4"/>
      <c r="DUV79" s="5"/>
      <c r="DUW79" s="6"/>
      <c r="DUX79" s="3"/>
      <c r="DUY79" s="3"/>
      <c r="DUZ79" s="3"/>
      <c r="DVA79" s="3"/>
      <c r="DVB79" s="3"/>
      <c r="DVC79" s="4"/>
      <c r="DVD79" s="5"/>
      <c r="DVE79" s="6"/>
      <c r="DVF79" s="3"/>
      <c r="DVG79" s="3"/>
      <c r="DVH79" s="3"/>
      <c r="DVI79" s="3"/>
      <c r="DVJ79" s="3"/>
      <c r="DVK79" s="4"/>
      <c r="DVL79" s="5"/>
      <c r="DVM79" s="6"/>
      <c r="DVN79" s="3"/>
      <c r="DVO79" s="3"/>
      <c r="DVP79" s="3"/>
      <c r="DVQ79" s="3"/>
      <c r="DVR79" s="3"/>
      <c r="DVS79" s="4"/>
      <c r="DVT79" s="5"/>
      <c r="DVU79" s="6"/>
      <c r="DVV79" s="3"/>
      <c r="DVW79" s="3"/>
      <c r="DVX79" s="3"/>
      <c r="DVY79" s="3"/>
      <c r="DVZ79" s="3"/>
      <c r="DWA79" s="4"/>
      <c r="DWB79" s="5"/>
      <c r="DWC79" s="6"/>
      <c r="DWD79" s="3"/>
      <c r="DWE79" s="3"/>
      <c r="DWF79" s="3"/>
      <c r="DWG79" s="3"/>
      <c r="DWH79" s="3"/>
      <c r="DWI79" s="4"/>
      <c r="DWJ79" s="5"/>
      <c r="DWK79" s="6"/>
      <c r="DWL79" s="3"/>
      <c r="DWM79" s="3"/>
      <c r="DWN79" s="3"/>
      <c r="DWO79" s="3"/>
      <c r="DWP79" s="3"/>
      <c r="DWQ79" s="4"/>
      <c r="DWR79" s="5"/>
      <c r="DWS79" s="6"/>
      <c r="DWT79" s="3"/>
      <c r="DWU79" s="3"/>
      <c r="DWV79" s="3"/>
      <c r="DWW79" s="3"/>
      <c r="DWX79" s="3"/>
      <c r="DWY79" s="4"/>
      <c r="DWZ79" s="5"/>
      <c r="DXA79" s="6"/>
      <c r="DXB79" s="3"/>
      <c r="DXC79" s="3"/>
      <c r="DXD79" s="3"/>
      <c r="DXE79" s="3"/>
      <c r="DXF79" s="3"/>
      <c r="DXG79" s="4"/>
      <c r="DXH79" s="5"/>
      <c r="DXI79" s="6"/>
      <c r="DXJ79" s="3"/>
      <c r="DXK79" s="3"/>
      <c r="DXL79" s="3"/>
      <c r="DXM79" s="3"/>
      <c r="DXN79" s="3"/>
      <c r="DXO79" s="4"/>
      <c r="DXP79" s="5"/>
      <c r="DXQ79" s="6"/>
      <c r="DXR79" s="3"/>
      <c r="DXS79" s="3"/>
      <c r="DXT79" s="3"/>
      <c r="DXU79" s="3"/>
      <c r="DXV79" s="3"/>
      <c r="DXW79" s="4"/>
      <c r="DXX79" s="5"/>
      <c r="DXY79" s="6"/>
      <c r="DXZ79" s="3"/>
      <c r="DYA79" s="3"/>
      <c r="DYB79" s="3"/>
      <c r="DYC79" s="3"/>
      <c r="DYD79" s="3"/>
      <c r="DYE79" s="4"/>
      <c r="DYF79" s="5"/>
      <c r="DYG79" s="6"/>
      <c r="DYH79" s="3"/>
      <c r="DYI79" s="3"/>
      <c r="DYJ79" s="3"/>
      <c r="DYK79" s="3"/>
      <c r="DYL79" s="3"/>
      <c r="DYM79" s="4"/>
      <c r="DYN79" s="5"/>
      <c r="DYO79" s="6"/>
      <c r="DYP79" s="3"/>
      <c r="DYQ79" s="3"/>
      <c r="DYR79" s="3"/>
      <c r="DYS79" s="3"/>
      <c r="DYT79" s="3"/>
      <c r="DYU79" s="4"/>
      <c r="DYV79" s="5"/>
      <c r="DYW79" s="6"/>
      <c r="DYX79" s="3"/>
      <c r="DYY79" s="3"/>
      <c r="DYZ79" s="3"/>
      <c r="DZA79" s="3"/>
      <c r="DZB79" s="3"/>
      <c r="DZC79" s="4"/>
      <c r="DZD79" s="5"/>
      <c r="DZE79" s="6"/>
      <c r="DZF79" s="3"/>
      <c r="DZG79" s="3"/>
      <c r="DZH79" s="3"/>
      <c r="DZI79" s="3"/>
      <c r="DZJ79" s="3"/>
      <c r="DZK79" s="4"/>
      <c r="DZL79" s="5"/>
      <c r="DZM79" s="6"/>
      <c r="DZN79" s="3"/>
      <c r="DZO79" s="3"/>
      <c r="DZP79" s="3"/>
      <c r="DZQ79" s="3"/>
      <c r="DZR79" s="3"/>
      <c r="DZS79" s="4"/>
      <c r="DZT79" s="5"/>
      <c r="DZU79" s="6"/>
      <c r="DZV79" s="3"/>
      <c r="DZW79" s="3"/>
      <c r="DZX79" s="3"/>
      <c r="DZY79" s="3"/>
      <c r="DZZ79" s="3"/>
      <c r="EAA79" s="4"/>
      <c r="EAB79" s="5"/>
      <c r="EAC79" s="6"/>
      <c r="EAD79" s="3"/>
      <c r="EAE79" s="3"/>
      <c r="EAF79" s="3"/>
      <c r="EAG79" s="3"/>
      <c r="EAH79" s="3"/>
      <c r="EAI79" s="4"/>
      <c r="EAJ79" s="5"/>
      <c r="EAK79" s="6"/>
      <c r="EAL79" s="3"/>
      <c r="EAM79" s="3"/>
      <c r="EAN79" s="3"/>
      <c r="EAO79" s="3"/>
      <c r="EAP79" s="3"/>
      <c r="EAQ79" s="4"/>
      <c r="EAR79" s="5"/>
      <c r="EAS79" s="6"/>
      <c r="EAT79" s="3"/>
      <c r="EAU79" s="3"/>
      <c r="EAV79" s="3"/>
      <c r="EAW79" s="3"/>
      <c r="EAX79" s="3"/>
      <c r="EAY79" s="4"/>
      <c r="EAZ79" s="5"/>
      <c r="EBA79" s="6"/>
      <c r="EBB79" s="3"/>
      <c r="EBC79" s="3"/>
      <c r="EBD79" s="3"/>
      <c r="EBE79" s="3"/>
      <c r="EBF79" s="3"/>
      <c r="EBG79" s="4"/>
      <c r="EBH79" s="5"/>
      <c r="EBI79" s="6"/>
      <c r="EBJ79" s="3"/>
      <c r="EBK79" s="3"/>
      <c r="EBL79" s="3"/>
      <c r="EBM79" s="3"/>
      <c r="EBN79" s="3"/>
      <c r="EBO79" s="4"/>
      <c r="EBP79" s="5"/>
      <c r="EBQ79" s="6"/>
      <c r="EBR79" s="3"/>
      <c r="EBS79" s="3"/>
      <c r="EBT79" s="3"/>
      <c r="EBU79" s="3"/>
      <c r="EBV79" s="3"/>
      <c r="EBW79" s="4"/>
      <c r="EBX79" s="5"/>
      <c r="EBY79" s="6"/>
      <c r="EBZ79" s="3"/>
      <c r="ECA79" s="3"/>
      <c r="ECB79" s="3"/>
      <c r="ECC79" s="3"/>
      <c r="ECD79" s="3"/>
      <c r="ECE79" s="4"/>
      <c r="ECF79" s="5"/>
      <c r="ECG79" s="6"/>
      <c r="ECH79" s="3"/>
      <c r="ECI79" s="3"/>
      <c r="ECJ79" s="3"/>
      <c r="ECK79" s="3"/>
      <c r="ECL79" s="3"/>
      <c r="ECM79" s="4"/>
      <c r="ECN79" s="5"/>
      <c r="ECO79" s="6"/>
      <c r="ECP79" s="3"/>
      <c r="ECQ79" s="3"/>
      <c r="ECR79" s="3"/>
      <c r="ECS79" s="3"/>
      <c r="ECT79" s="3"/>
      <c r="ECU79" s="4"/>
      <c r="ECV79" s="5"/>
      <c r="ECW79" s="6"/>
      <c r="ECX79" s="3"/>
      <c r="ECY79" s="3"/>
      <c r="ECZ79" s="3"/>
      <c r="EDA79" s="3"/>
      <c r="EDB79" s="3"/>
      <c r="EDC79" s="4"/>
      <c r="EDD79" s="5"/>
      <c r="EDE79" s="6"/>
      <c r="EDF79" s="3"/>
      <c r="EDG79" s="3"/>
      <c r="EDH79" s="3"/>
      <c r="EDI79" s="3"/>
      <c r="EDJ79" s="3"/>
      <c r="EDK79" s="4"/>
      <c r="EDL79" s="5"/>
      <c r="EDM79" s="6"/>
      <c r="EDN79" s="3"/>
      <c r="EDO79" s="3"/>
      <c r="EDP79" s="3"/>
      <c r="EDQ79" s="3"/>
      <c r="EDR79" s="3"/>
      <c r="EDS79" s="4"/>
      <c r="EDT79" s="5"/>
      <c r="EDU79" s="6"/>
      <c r="EDV79" s="3"/>
      <c r="EDW79" s="3"/>
      <c r="EDX79" s="3"/>
      <c r="EDY79" s="3"/>
      <c r="EDZ79" s="3"/>
      <c r="EEA79" s="4"/>
      <c r="EEB79" s="5"/>
      <c r="EEC79" s="6"/>
      <c r="EED79" s="3"/>
      <c r="EEE79" s="3"/>
      <c r="EEF79" s="3"/>
      <c r="EEG79" s="3"/>
      <c r="EEH79" s="3"/>
      <c r="EEI79" s="4"/>
      <c r="EEJ79" s="5"/>
      <c r="EEK79" s="6"/>
      <c r="EEL79" s="3"/>
      <c r="EEM79" s="3"/>
      <c r="EEN79" s="3"/>
      <c r="EEO79" s="3"/>
      <c r="EEP79" s="3"/>
      <c r="EEQ79" s="4"/>
      <c r="EER79" s="5"/>
      <c r="EES79" s="6"/>
      <c r="EET79" s="3"/>
      <c r="EEU79" s="3"/>
      <c r="EEV79" s="3"/>
      <c r="EEW79" s="3"/>
      <c r="EEX79" s="3"/>
      <c r="EEY79" s="4"/>
      <c r="EEZ79" s="5"/>
      <c r="EFA79" s="6"/>
      <c r="EFB79" s="3"/>
      <c r="EFC79" s="3"/>
      <c r="EFD79" s="3"/>
      <c r="EFE79" s="3"/>
      <c r="EFF79" s="3"/>
      <c r="EFG79" s="4"/>
      <c r="EFH79" s="5"/>
      <c r="EFI79" s="6"/>
      <c r="EFJ79" s="3"/>
      <c r="EFK79" s="3"/>
      <c r="EFL79" s="3"/>
      <c r="EFM79" s="3"/>
      <c r="EFN79" s="3"/>
      <c r="EFO79" s="4"/>
      <c r="EFP79" s="5"/>
      <c r="EFQ79" s="6"/>
      <c r="EFR79" s="3"/>
      <c r="EFS79" s="3"/>
      <c r="EFT79" s="3"/>
      <c r="EFU79" s="3"/>
      <c r="EFV79" s="3"/>
      <c r="EFW79" s="4"/>
      <c r="EFX79" s="5"/>
      <c r="EFY79" s="6"/>
      <c r="EFZ79" s="3"/>
      <c r="EGA79" s="3"/>
      <c r="EGB79" s="3"/>
      <c r="EGC79" s="3"/>
      <c r="EGD79" s="3"/>
      <c r="EGE79" s="4"/>
      <c r="EGF79" s="5"/>
      <c r="EGG79" s="6"/>
      <c r="EGH79" s="3"/>
      <c r="EGI79" s="3"/>
      <c r="EGJ79" s="3"/>
      <c r="EGK79" s="3"/>
      <c r="EGL79" s="3"/>
      <c r="EGM79" s="4"/>
      <c r="EGN79" s="5"/>
      <c r="EGO79" s="6"/>
      <c r="EGP79" s="3"/>
      <c r="EGQ79" s="3"/>
      <c r="EGR79" s="3"/>
      <c r="EGS79" s="3"/>
      <c r="EGT79" s="3"/>
      <c r="EGU79" s="4"/>
      <c r="EGV79" s="5"/>
      <c r="EGW79" s="6"/>
      <c r="EGX79" s="3"/>
      <c r="EGY79" s="3"/>
      <c r="EGZ79" s="3"/>
      <c r="EHA79" s="3"/>
      <c r="EHB79" s="3"/>
      <c r="EHC79" s="4"/>
      <c r="EHD79" s="5"/>
      <c r="EHE79" s="6"/>
      <c r="EHF79" s="3"/>
      <c r="EHG79" s="3"/>
      <c r="EHH79" s="3"/>
      <c r="EHI79" s="3"/>
      <c r="EHJ79" s="3"/>
      <c r="EHK79" s="4"/>
      <c r="EHL79" s="5"/>
      <c r="EHM79" s="6"/>
      <c r="EHN79" s="3"/>
      <c r="EHO79" s="3"/>
      <c r="EHP79" s="3"/>
      <c r="EHQ79" s="3"/>
      <c r="EHR79" s="3"/>
      <c r="EHS79" s="4"/>
      <c r="EHT79" s="5"/>
      <c r="EHU79" s="6"/>
      <c r="EHV79" s="3"/>
      <c r="EHW79" s="3"/>
      <c r="EHX79" s="3"/>
      <c r="EHY79" s="3"/>
      <c r="EHZ79" s="3"/>
      <c r="EIA79" s="4"/>
      <c r="EIB79" s="5"/>
      <c r="EIC79" s="6"/>
      <c r="EID79" s="3"/>
      <c r="EIE79" s="3"/>
      <c r="EIF79" s="3"/>
      <c r="EIG79" s="3"/>
      <c r="EIH79" s="3"/>
      <c r="EII79" s="4"/>
      <c r="EIJ79" s="5"/>
      <c r="EIK79" s="6"/>
      <c r="EIL79" s="3"/>
      <c r="EIM79" s="3"/>
      <c r="EIN79" s="3"/>
      <c r="EIO79" s="3"/>
      <c r="EIP79" s="3"/>
      <c r="EIQ79" s="4"/>
      <c r="EIR79" s="5"/>
      <c r="EIS79" s="6"/>
      <c r="EIT79" s="3"/>
      <c r="EIU79" s="3"/>
      <c r="EIV79" s="3"/>
      <c r="EIW79" s="3"/>
      <c r="EIX79" s="3"/>
      <c r="EIY79" s="4"/>
      <c r="EIZ79" s="5"/>
      <c r="EJA79" s="6"/>
      <c r="EJB79" s="3"/>
      <c r="EJC79" s="3"/>
      <c r="EJD79" s="3"/>
      <c r="EJE79" s="3"/>
      <c r="EJF79" s="3"/>
      <c r="EJG79" s="4"/>
      <c r="EJH79" s="5"/>
      <c r="EJI79" s="6"/>
      <c r="EJJ79" s="3"/>
      <c r="EJK79" s="3"/>
      <c r="EJL79" s="3"/>
      <c r="EJM79" s="3"/>
      <c r="EJN79" s="3"/>
      <c r="EJO79" s="4"/>
      <c r="EJP79" s="5"/>
      <c r="EJQ79" s="6"/>
      <c r="EJR79" s="3"/>
      <c r="EJS79" s="3"/>
      <c r="EJT79" s="3"/>
      <c r="EJU79" s="3"/>
      <c r="EJV79" s="3"/>
      <c r="EJW79" s="4"/>
      <c r="EJX79" s="5"/>
      <c r="EJY79" s="6"/>
      <c r="EJZ79" s="3"/>
      <c r="EKA79" s="3"/>
      <c r="EKB79" s="3"/>
      <c r="EKC79" s="3"/>
      <c r="EKD79" s="3"/>
      <c r="EKE79" s="4"/>
      <c r="EKF79" s="5"/>
      <c r="EKG79" s="6"/>
      <c r="EKH79" s="3"/>
      <c r="EKI79" s="3"/>
      <c r="EKJ79" s="3"/>
      <c r="EKK79" s="3"/>
      <c r="EKL79" s="3"/>
      <c r="EKM79" s="4"/>
      <c r="EKN79" s="5"/>
      <c r="EKO79" s="6"/>
      <c r="EKP79" s="3"/>
      <c r="EKQ79" s="3"/>
      <c r="EKR79" s="3"/>
      <c r="EKS79" s="3"/>
      <c r="EKT79" s="3"/>
      <c r="EKU79" s="4"/>
      <c r="EKV79" s="5"/>
      <c r="EKW79" s="6"/>
      <c r="EKX79" s="3"/>
      <c r="EKY79" s="3"/>
      <c r="EKZ79" s="3"/>
      <c r="ELA79" s="3"/>
      <c r="ELB79" s="3"/>
      <c r="ELC79" s="4"/>
      <c r="ELD79" s="5"/>
      <c r="ELE79" s="6"/>
      <c r="ELF79" s="3"/>
      <c r="ELG79" s="3"/>
      <c r="ELH79" s="3"/>
      <c r="ELI79" s="3"/>
      <c r="ELJ79" s="3"/>
      <c r="ELK79" s="4"/>
      <c r="ELL79" s="5"/>
      <c r="ELM79" s="6"/>
      <c r="ELN79" s="3"/>
      <c r="ELO79" s="3"/>
      <c r="ELP79" s="3"/>
      <c r="ELQ79" s="3"/>
      <c r="ELR79" s="3"/>
      <c r="ELS79" s="4"/>
      <c r="ELT79" s="5"/>
      <c r="ELU79" s="6"/>
      <c r="ELV79" s="3"/>
      <c r="ELW79" s="3"/>
      <c r="ELX79" s="3"/>
      <c r="ELY79" s="3"/>
      <c r="ELZ79" s="3"/>
      <c r="EMA79" s="4"/>
      <c r="EMB79" s="5"/>
      <c r="EMC79" s="6"/>
      <c r="EMD79" s="3"/>
      <c r="EME79" s="3"/>
      <c r="EMF79" s="3"/>
      <c r="EMG79" s="3"/>
      <c r="EMH79" s="3"/>
      <c r="EMI79" s="4"/>
      <c r="EMJ79" s="5"/>
      <c r="EMK79" s="6"/>
      <c r="EML79" s="3"/>
      <c r="EMM79" s="3"/>
      <c r="EMN79" s="3"/>
      <c r="EMO79" s="3"/>
      <c r="EMP79" s="3"/>
      <c r="EMQ79" s="4"/>
      <c r="EMR79" s="5"/>
      <c r="EMS79" s="6"/>
      <c r="EMT79" s="3"/>
      <c r="EMU79" s="3"/>
      <c r="EMV79" s="3"/>
      <c r="EMW79" s="3"/>
      <c r="EMX79" s="3"/>
      <c r="EMY79" s="4"/>
      <c r="EMZ79" s="5"/>
      <c r="ENA79" s="6"/>
      <c r="ENB79" s="3"/>
      <c r="ENC79" s="3"/>
      <c r="END79" s="3"/>
      <c r="ENE79" s="3"/>
      <c r="ENF79" s="3"/>
      <c r="ENG79" s="4"/>
      <c r="ENH79" s="5"/>
      <c r="ENI79" s="6"/>
      <c r="ENJ79" s="3"/>
      <c r="ENK79" s="3"/>
      <c r="ENL79" s="3"/>
      <c r="ENM79" s="3"/>
      <c r="ENN79" s="3"/>
      <c r="ENO79" s="4"/>
      <c r="ENP79" s="5"/>
      <c r="ENQ79" s="6"/>
      <c r="ENR79" s="3"/>
      <c r="ENS79" s="3"/>
      <c r="ENT79" s="3"/>
      <c r="ENU79" s="3"/>
      <c r="ENV79" s="3"/>
      <c r="ENW79" s="4"/>
      <c r="ENX79" s="5"/>
      <c r="ENY79" s="6"/>
      <c r="ENZ79" s="3"/>
      <c r="EOA79" s="3"/>
      <c r="EOB79" s="3"/>
      <c r="EOC79" s="3"/>
      <c r="EOD79" s="3"/>
      <c r="EOE79" s="4"/>
      <c r="EOF79" s="5"/>
      <c r="EOG79" s="6"/>
      <c r="EOH79" s="3"/>
      <c r="EOI79" s="3"/>
      <c r="EOJ79" s="3"/>
      <c r="EOK79" s="3"/>
      <c r="EOL79" s="3"/>
      <c r="EOM79" s="4"/>
      <c r="EON79" s="5"/>
      <c r="EOO79" s="6"/>
      <c r="EOP79" s="3"/>
      <c r="EOQ79" s="3"/>
      <c r="EOR79" s="3"/>
      <c r="EOS79" s="3"/>
      <c r="EOT79" s="3"/>
      <c r="EOU79" s="4"/>
      <c r="EOV79" s="5"/>
      <c r="EOW79" s="6"/>
      <c r="EOX79" s="3"/>
      <c r="EOY79" s="3"/>
      <c r="EOZ79" s="3"/>
      <c r="EPA79" s="3"/>
      <c r="EPB79" s="3"/>
      <c r="EPC79" s="4"/>
      <c r="EPD79" s="5"/>
      <c r="EPE79" s="6"/>
      <c r="EPF79" s="3"/>
      <c r="EPG79" s="3"/>
      <c r="EPH79" s="3"/>
      <c r="EPI79" s="3"/>
      <c r="EPJ79" s="3"/>
      <c r="EPK79" s="4"/>
      <c r="EPL79" s="5"/>
      <c r="EPM79" s="6"/>
      <c r="EPN79" s="3"/>
      <c r="EPO79" s="3"/>
      <c r="EPP79" s="3"/>
      <c r="EPQ79" s="3"/>
      <c r="EPR79" s="3"/>
      <c r="EPS79" s="4"/>
      <c r="EPT79" s="5"/>
      <c r="EPU79" s="6"/>
      <c r="EPV79" s="3"/>
      <c r="EPW79" s="3"/>
      <c r="EPX79" s="3"/>
      <c r="EPY79" s="3"/>
      <c r="EPZ79" s="3"/>
      <c r="EQA79" s="4"/>
      <c r="EQB79" s="5"/>
      <c r="EQC79" s="6"/>
      <c r="EQD79" s="3"/>
      <c r="EQE79" s="3"/>
      <c r="EQF79" s="3"/>
      <c r="EQG79" s="3"/>
      <c r="EQH79" s="3"/>
      <c r="EQI79" s="4"/>
      <c r="EQJ79" s="5"/>
      <c r="EQK79" s="6"/>
      <c r="EQL79" s="3"/>
      <c r="EQM79" s="3"/>
      <c r="EQN79" s="3"/>
      <c r="EQO79" s="3"/>
      <c r="EQP79" s="3"/>
      <c r="EQQ79" s="4"/>
      <c r="EQR79" s="5"/>
      <c r="EQS79" s="6"/>
      <c r="EQT79" s="3"/>
      <c r="EQU79" s="3"/>
      <c r="EQV79" s="3"/>
      <c r="EQW79" s="3"/>
      <c r="EQX79" s="3"/>
      <c r="EQY79" s="4"/>
      <c r="EQZ79" s="5"/>
      <c r="ERA79" s="6"/>
      <c r="ERB79" s="3"/>
      <c r="ERC79" s="3"/>
      <c r="ERD79" s="3"/>
      <c r="ERE79" s="3"/>
      <c r="ERF79" s="3"/>
      <c r="ERG79" s="4"/>
      <c r="ERH79" s="5"/>
      <c r="ERI79" s="6"/>
      <c r="ERJ79" s="3"/>
      <c r="ERK79" s="3"/>
      <c r="ERL79" s="3"/>
      <c r="ERM79" s="3"/>
      <c r="ERN79" s="3"/>
      <c r="ERO79" s="4"/>
      <c r="ERP79" s="5"/>
      <c r="ERQ79" s="6"/>
      <c r="ERR79" s="3"/>
      <c r="ERS79" s="3"/>
      <c r="ERT79" s="3"/>
      <c r="ERU79" s="3"/>
      <c r="ERV79" s="3"/>
      <c r="ERW79" s="4"/>
      <c r="ERX79" s="5"/>
      <c r="ERY79" s="6"/>
      <c r="ERZ79" s="3"/>
      <c r="ESA79" s="3"/>
      <c r="ESB79" s="3"/>
      <c r="ESC79" s="3"/>
      <c r="ESD79" s="3"/>
      <c r="ESE79" s="4"/>
      <c r="ESF79" s="5"/>
      <c r="ESG79" s="6"/>
      <c r="ESH79" s="3"/>
      <c r="ESI79" s="3"/>
      <c r="ESJ79" s="3"/>
      <c r="ESK79" s="3"/>
      <c r="ESL79" s="3"/>
      <c r="ESM79" s="4"/>
      <c r="ESN79" s="5"/>
      <c r="ESO79" s="6"/>
      <c r="ESP79" s="3"/>
      <c r="ESQ79" s="3"/>
      <c r="ESR79" s="3"/>
      <c r="ESS79" s="3"/>
      <c r="EST79" s="3"/>
      <c r="ESU79" s="4"/>
      <c r="ESV79" s="5"/>
      <c r="ESW79" s="6"/>
      <c r="ESX79" s="3"/>
      <c r="ESY79" s="3"/>
      <c r="ESZ79" s="3"/>
      <c r="ETA79" s="3"/>
      <c r="ETB79" s="3"/>
      <c r="ETC79" s="4"/>
      <c r="ETD79" s="5"/>
      <c r="ETE79" s="6"/>
      <c r="ETF79" s="3"/>
      <c r="ETG79" s="3"/>
      <c r="ETH79" s="3"/>
      <c r="ETI79" s="3"/>
      <c r="ETJ79" s="3"/>
      <c r="ETK79" s="4"/>
      <c r="ETL79" s="5"/>
      <c r="ETM79" s="6"/>
      <c r="ETN79" s="3"/>
      <c r="ETO79" s="3"/>
      <c r="ETP79" s="3"/>
      <c r="ETQ79" s="3"/>
      <c r="ETR79" s="3"/>
      <c r="ETS79" s="4"/>
      <c r="ETT79" s="5"/>
      <c r="ETU79" s="6"/>
      <c r="ETV79" s="3"/>
      <c r="ETW79" s="3"/>
      <c r="ETX79" s="3"/>
      <c r="ETY79" s="3"/>
      <c r="ETZ79" s="3"/>
      <c r="EUA79" s="4"/>
      <c r="EUB79" s="5"/>
      <c r="EUC79" s="6"/>
      <c r="EUD79" s="3"/>
      <c r="EUE79" s="3"/>
      <c r="EUF79" s="3"/>
      <c r="EUG79" s="3"/>
      <c r="EUH79" s="3"/>
      <c r="EUI79" s="4"/>
      <c r="EUJ79" s="5"/>
      <c r="EUK79" s="6"/>
      <c r="EUL79" s="3"/>
      <c r="EUM79" s="3"/>
      <c r="EUN79" s="3"/>
      <c r="EUO79" s="3"/>
      <c r="EUP79" s="3"/>
      <c r="EUQ79" s="4"/>
      <c r="EUR79" s="5"/>
      <c r="EUS79" s="6"/>
      <c r="EUT79" s="3"/>
      <c r="EUU79" s="3"/>
      <c r="EUV79" s="3"/>
      <c r="EUW79" s="3"/>
      <c r="EUX79" s="3"/>
      <c r="EUY79" s="4"/>
      <c r="EUZ79" s="5"/>
      <c r="EVA79" s="6"/>
      <c r="EVB79" s="3"/>
      <c r="EVC79" s="3"/>
      <c r="EVD79" s="3"/>
      <c r="EVE79" s="3"/>
      <c r="EVF79" s="3"/>
      <c r="EVG79" s="4"/>
      <c r="EVH79" s="5"/>
      <c r="EVI79" s="6"/>
      <c r="EVJ79" s="3"/>
      <c r="EVK79" s="3"/>
      <c r="EVL79" s="3"/>
      <c r="EVM79" s="3"/>
      <c r="EVN79" s="3"/>
      <c r="EVO79" s="4"/>
      <c r="EVP79" s="5"/>
      <c r="EVQ79" s="6"/>
      <c r="EVR79" s="3"/>
      <c r="EVS79" s="3"/>
      <c r="EVT79" s="3"/>
      <c r="EVU79" s="3"/>
      <c r="EVV79" s="3"/>
      <c r="EVW79" s="4"/>
      <c r="EVX79" s="5"/>
      <c r="EVY79" s="6"/>
      <c r="EVZ79" s="3"/>
      <c r="EWA79" s="3"/>
      <c r="EWB79" s="3"/>
      <c r="EWC79" s="3"/>
      <c r="EWD79" s="3"/>
      <c r="EWE79" s="4"/>
      <c r="EWF79" s="5"/>
      <c r="EWG79" s="6"/>
      <c r="EWH79" s="3"/>
      <c r="EWI79" s="3"/>
      <c r="EWJ79" s="3"/>
      <c r="EWK79" s="3"/>
      <c r="EWL79" s="3"/>
      <c r="EWM79" s="4"/>
      <c r="EWN79" s="5"/>
      <c r="EWO79" s="6"/>
      <c r="EWP79" s="3"/>
      <c r="EWQ79" s="3"/>
      <c r="EWR79" s="3"/>
      <c r="EWS79" s="3"/>
      <c r="EWT79" s="3"/>
      <c r="EWU79" s="4"/>
      <c r="EWV79" s="5"/>
      <c r="EWW79" s="6"/>
      <c r="EWX79" s="3"/>
      <c r="EWY79" s="3"/>
      <c r="EWZ79" s="3"/>
      <c r="EXA79" s="3"/>
      <c r="EXB79" s="3"/>
      <c r="EXC79" s="4"/>
      <c r="EXD79" s="5"/>
      <c r="EXE79" s="6"/>
      <c r="EXF79" s="3"/>
      <c r="EXG79" s="3"/>
      <c r="EXH79" s="3"/>
      <c r="EXI79" s="3"/>
      <c r="EXJ79" s="3"/>
      <c r="EXK79" s="4"/>
      <c r="EXL79" s="5"/>
      <c r="EXM79" s="6"/>
      <c r="EXN79" s="3"/>
      <c r="EXO79" s="3"/>
      <c r="EXP79" s="3"/>
      <c r="EXQ79" s="3"/>
      <c r="EXR79" s="3"/>
      <c r="EXS79" s="4"/>
      <c r="EXT79" s="5"/>
      <c r="EXU79" s="6"/>
      <c r="EXV79" s="3"/>
      <c r="EXW79" s="3"/>
      <c r="EXX79" s="3"/>
      <c r="EXY79" s="3"/>
      <c r="EXZ79" s="3"/>
      <c r="EYA79" s="4"/>
      <c r="EYB79" s="5"/>
      <c r="EYC79" s="6"/>
      <c r="EYD79" s="3"/>
      <c r="EYE79" s="3"/>
      <c r="EYF79" s="3"/>
      <c r="EYG79" s="3"/>
      <c r="EYH79" s="3"/>
      <c r="EYI79" s="4"/>
      <c r="EYJ79" s="5"/>
      <c r="EYK79" s="6"/>
      <c r="EYL79" s="3"/>
      <c r="EYM79" s="3"/>
      <c r="EYN79" s="3"/>
      <c r="EYO79" s="3"/>
      <c r="EYP79" s="3"/>
      <c r="EYQ79" s="4"/>
      <c r="EYR79" s="5"/>
      <c r="EYS79" s="6"/>
      <c r="EYT79" s="3"/>
      <c r="EYU79" s="3"/>
      <c r="EYV79" s="3"/>
      <c r="EYW79" s="3"/>
      <c r="EYX79" s="3"/>
      <c r="EYY79" s="4"/>
      <c r="EYZ79" s="5"/>
      <c r="EZA79" s="6"/>
      <c r="EZB79" s="3"/>
      <c r="EZC79" s="3"/>
      <c r="EZD79" s="3"/>
      <c r="EZE79" s="3"/>
      <c r="EZF79" s="3"/>
      <c r="EZG79" s="4"/>
      <c r="EZH79" s="5"/>
      <c r="EZI79" s="6"/>
      <c r="EZJ79" s="3"/>
      <c r="EZK79" s="3"/>
      <c r="EZL79" s="3"/>
      <c r="EZM79" s="3"/>
      <c r="EZN79" s="3"/>
      <c r="EZO79" s="4"/>
      <c r="EZP79" s="5"/>
      <c r="EZQ79" s="6"/>
      <c r="EZR79" s="3"/>
      <c r="EZS79" s="3"/>
      <c r="EZT79" s="3"/>
      <c r="EZU79" s="3"/>
      <c r="EZV79" s="3"/>
      <c r="EZW79" s="4"/>
      <c r="EZX79" s="5"/>
      <c r="EZY79" s="6"/>
      <c r="EZZ79" s="3"/>
      <c r="FAA79" s="3"/>
      <c r="FAB79" s="3"/>
      <c r="FAC79" s="3"/>
      <c r="FAD79" s="3"/>
      <c r="FAE79" s="4"/>
      <c r="FAF79" s="5"/>
      <c r="FAG79" s="6"/>
      <c r="FAH79" s="3"/>
      <c r="FAI79" s="3"/>
      <c r="FAJ79" s="3"/>
      <c r="FAK79" s="3"/>
      <c r="FAL79" s="3"/>
      <c r="FAM79" s="4"/>
      <c r="FAN79" s="5"/>
      <c r="FAO79" s="6"/>
      <c r="FAP79" s="3"/>
      <c r="FAQ79" s="3"/>
      <c r="FAR79" s="3"/>
      <c r="FAS79" s="3"/>
      <c r="FAT79" s="3"/>
      <c r="FAU79" s="4"/>
      <c r="FAV79" s="5"/>
      <c r="FAW79" s="6"/>
      <c r="FAX79" s="3"/>
      <c r="FAY79" s="3"/>
      <c r="FAZ79" s="3"/>
      <c r="FBA79" s="3"/>
      <c r="FBB79" s="3"/>
      <c r="FBC79" s="4"/>
      <c r="FBD79" s="5"/>
      <c r="FBE79" s="6"/>
      <c r="FBF79" s="3"/>
      <c r="FBG79" s="3"/>
      <c r="FBH79" s="3"/>
      <c r="FBI79" s="3"/>
      <c r="FBJ79" s="3"/>
      <c r="FBK79" s="4"/>
      <c r="FBL79" s="5"/>
      <c r="FBM79" s="6"/>
      <c r="FBN79" s="3"/>
      <c r="FBO79" s="3"/>
      <c r="FBP79" s="3"/>
      <c r="FBQ79" s="3"/>
      <c r="FBR79" s="3"/>
      <c r="FBS79" s="4"/>
      <c r="FBT79" s="5"/>
      <c r="FBU79" s="6"/>
      <c r="FBV79" s="3"/>
      <c r="FBW79" s="3"/>
      <c r="FBX79" s="3"/>
      <c r="FBY79" s="3"/>
      <c r="FBZ79" s="3"/>
      <c r="FCA79" s="4"/>
      <c r="FCB79" s="5"/>
      <c r="FCC79" s="6"/>
      <c r="FCD79" s="3"/>
      <c r="FCE79" s="3"/>
      <c r="FCF79" s="3"/>
      <c r="FCG79" s="3"/>
      <c r="FCH79" s="3"/>
      <c r="FCI79" s="4"/>
      <c r="FCJ79" s="5"/>
      <c r="FCK79" s="6"/>
      <c r="FCL79" s="3"/>
      <c r="FCM79" s="3"/>
      <c r="FCN79" s="3"/>
      <c r="FCO79" s="3"/>
      <c r="FCP79" s="3"/>
      <c r="FCQ79" s="4"/>
      <c r="FCR79" s="5"/>
      <c r="FCS79" s="6"/>
      <c r="FCT79" s="3"/>
      <c r="FCU79" s="3"/>
      <c r="FCV79" s="3"/>
      <c r="FCW79" s="3"/>
      <c r="FCX79" s="3"/>
      <c r="FCY79" s="4"/>
      <c r="FCZ79" s="5"/>
      <c r="FDA79" s="6"/>
      <c r="FDB79" s="3"/>
      <c r="FDC79" s="3"/>
      <c r="FDD79" s="3"/>
      <c r="FDE79" s="3"/>
      <c r="FDF79" s="3"/>
      <c r="FDG79" s="4"/>
      <c r="FDH79" s="5"/>
      <c r="FDI79" s="6"/>
      <c r="FDJ79" s="3"/>
      <c r="FDK79" s="3"/>
      <c r="FDL79" s="3"/>
      <c r="FDM79" s="3"/>
      <c r="FDN79" s="3"/>
      <c r="FDO79" s="4"/>
      <c r="FDP79" s="5"/>
      <c r="FDQ79" s="6"/>
      <c r="FDR79" s="3"/>
      <c r="FDS79" s="3"/>
      <c r="FDT79" s="3"/>
      <c r="FDU79" s="3"/>
      <c r="FDV79" s="3"/>
      <c r="FDW79" s="4"/>
      <c r="FDX79" s="5"/>
      <c r="FDY79" s="6"/>
      <c r="FDZ79" s="3"/>
      <c r="FEA79" s="3"/>
      <c r="FEB79" s="3"/>
      <c r="FEC79" s="3"/>
      <c r="FED79" s="3"/>
      <c r="FEE79" s="4"/>
      <c r="FEF79" s="5"/>
      <c r="FEG79" s="6"/>
      <c r="FEH79" s="3"/>
      <c r="FEI79" s="3"/>
      <c r="FEJ79" s="3"/>
      <c r="FEK79" s="3"/>
      <c r="FEL79" s="3"/>
      <c r="FEM79" s="4"/>
      <c r="FEN79" s="5"/>
      <c r="FEO79" s="6"/>
      <c r="FEP79" s="3"/>
      <c r="FEQ79" s="3"/>
      <c r="FER79" s="3"/>
      <c r="FES79" s="3"/>
      <c r="FET79" s="3"/>
      <c r="FEU79" s="4"/>
      <c r="FEV79" s="5"/>
      <c r="FEW79" s="6"/>
      <c r="FEX79" s="3"/>
      <c r="FEY79" s="3"/>
      <c r="FEZ79" s="3"/>
      <c r="FFA79" s="3"/>
      <c r="FFB79" s="3"/>
      <c r="FFC79" s="4"/>
      <c r="FFD79" s="5"/>
      <c r="FFE79" s="6"/>
      <c r="FFF79" s="3"/>
      <c r="FFG79" s="3"/>
      <c r="FFH79" s="3"/>
      <c r="FFI79" s="3"/>
      <c r="FFJ79" s="3"/>
      <c r="FFK79" s="4"/>
      <c r="FFL79" s="5"/>
      <c r="FFM79" s="6"/>
      <c r="FFN79" s="3"/>
      <c r="FFO79" s="3"/>
      <c r="FFP79" s="3"/>
      <c r="FFQ79" s="3"/>
      <c r="FFR79" s="3"/>
      <c r="FFS79" s="4"/>
      <c r="FFT79" s="5"/>
      <c r="FFU79" s="6"/>
      <c r="FFV79" s="3"/>
      <c r="FFW79" s="3"/>
      <c r="FFX79" s="3"/>
      <c r="FFY79" s="3"/>
      <c r="FFZ79" s="3"/>
      <c r="FGA79" s="4"/>
      <c r="FGB79" s="5"/>
      <c r="FGC79" s="6"/>
      <c r="FGD79" s="3"/>
      <c r="FGE79" s="3"/>
      <c r="FGF79" s="3"/>
      <c r="FGG79" s="3"/>
      <c r="FGH79" s="3"/>
      <c r="FGI79" s="4"/>
      <c r="FGJ79" s="5"/>
      <c r="FGK79" s="6"/>
      <c r="FGL79" s="3"/>
      <c r="FGM79" s="3"/>
      <c r="FGN79" s="3"/>
      <c r="FGO79" s="3"/>
      <c r="FGP79" s="3"/>
      <c r="FGQ79" s="4"/>
      <c r="FGR79" s="5"/>
      <c r="FGS79" s="6"/>
      <c r="FGT79" s="3"/>
      <c r="FGU79" s="3"/>
      <c r="FGV79" s="3"/>
      <c r="FGW79" s="3"/>
      <c r="FGX79" s="3"/>
      <c r="FGY79" s="4"/>
      <c r="FGZ79" s="5"/>
      <c r="FHA79" s="6"/>
      <c r="FHB79" s="3"/>
      <c r="FHC79" s="3"/>
      <c r="FHD79" s="3"/>
      <c r="FHE79" s="3"/>
      <c r="FHF79" s="3"/>
      <c r="FHG79" s="4"/>
      <c r="FHH79" s="5"/>
      <c r="FHI79" s="6"/>
      <c r="FHJ79" s="3"/>
      <c r="FHK79" s="3"/>
      <c r="FHL79" s="3"/>
      <c r="FHM79" s="3"/>
      <c r="FHN79" s="3"/>
      <c r="FHO79" s="4"/>
      <c r="FHP79" s="5"/>
      <c r="FHQ79" s="6"/>
      <c r="FHR79" s="3"/>
      <c r="FHS79" s="3"/>
      <c r="FHT79" s="3"/>
      <c r="FHU79" s="3"/>
      <c r="FHV79" s="3"/>
      <c r="FHW79" s="4"/>
      <c r="FHX79" s="5"/>
      <c r="FHY79" s="6"/>
      <c r="FHZ79" s="3"/>
      <c r="FIA79" s="3"/>
      <c r="FIB79" s="3"/>
      <c r="FIC79" s="3"/>
      <c r="FID79" s="3"/>
      <c r="FIE79" s="4"/>
      <c r="FIF79" s="5"/>
      <c r="FIG79" s="6"/>
      <c r="FIH79" s="3"/>
      <c r="FII79" s="3"/>
      <c r="FIJ79" s="3"/>
      <c r="FIK79" s="3"/>
      <c r="FIL79" s="3"/>
      <c r="FIM79" s="4"/>
      <c r="FIN79" s="5"/>
      <c r="FIO79" s="6"/>
      <c r="FIP79" s="3"/>
      <c r="FIQ79" s="3"/>
      <c r="FIR79" s="3"/>
      <c r="FIS79" s="3"/>
      <c r="FIT79" s="3"/>
      <c r="FIU79" s="4"/>
      <c r="FIV79" s="5"/>
      <c r="FIW79" s="6"/>
      <c r="FIX79" s="3"/>
      <c r="FIY79" s="3"/>
      <c r="FIZ79" s="3"/>
      <c r="FJA79" s="3"/>
      <c r="FJB79" s="3"/>
      <c r="FJC79" s="4"/>
      <c r="FJD79" s="5"/>
      <c r="FJE79" s="6"/>
      <c r="FJF79" s="3"/>
      <c r="FJG79" s="3"/>
      <c r="FJH79" s="3"/>
      <c r="FJI79" s="3"/>
      <c r="FJJ79" s="3"/>
      <c r="FJK79" s="4"/>
      <c r="FJL79" s="5"/>
      <c r="FJM79" s="6"/>
      <c r="FJN79" s="3"/>
      <c r="FJO79" s="3"/>
      <c r="FJP79" s="3"/>
      <c r="FJQ79" s="3"/>
      <c r="FJR79" s="3"/>
      <c r="FJS79" s="4"/>
      <c r="FJT79" s="5"/>
      <c r="FJU79" s="6"/>
      <c r="FJV79" s="3"/>
      <c r="FJW79" s="3"/>
      <c r="FJX79" s="3"/>
      <c r="FJY79" s="3"/>
      <c r="FJZ79" s="3"/>
      <c r="FKA79" s="4"/>
      <c r="FKB79" s="5"/>
      <c r="FKC79" s="6"/>
      <c r="FKD79" s="3"/>
      <c r="FKE79" s="3"/>
      <c r="FKF79" s="3"/>
      <c r="FKG79" s="3"/>
      <c r="FKH79" s="3"/>
      <c r="FKI79" s="4"/>
      <c r="FKJ79" s="5"/>
      <c r="FKK79" s="6"/>
      <c r="FKL79" s="3"/>
      <c r="FKM79" s="3"/>
      <c r="FKN79" s="3"/>
      <c r="FKO79" s="3"/>
      <c r="FKP79" s="3"/>
      <c r="FKQ79" s="4"/>
      <c r="FKR79" s="5"/>
      <c r="FKS79" s="6"/>
      <c r="FKT79" s="3"/>
      <c r="FKU79" s="3"/>
      <c r="FKV79" s="3"/>
      <c r="FKW79" s="3"/>
      <c r="FKX79" s="3"/>
      <c r="FKY79" s="4"/>
      <c r="FKZ79" s="5"/>
      <c r="FLA79" s="6"/>
      <c r="FLB79" s="3"/>
      <c r="FLC79" s="3"/>
      <c r="FLD79" s="3"/>
      <c r="FLE79" s="3"/>
      <c r="FLF79" s="3"/>
      <c r="FLG79" s="4"/>
      <c r="FLH79" s="5"/>
      <c r="FLI79" s="6"/>
      <c r="FLJ79" s="3"/>
      <c r="FLK79" s="3"/>
      <c r="FLL79" s="3"/>
      <c r="FLM79" s="3"/>
      <c r="FLN79" s="3"/>
      <c r="FLO79" s="4"/>
      <c r="FLP79" s="5"/>
      <c r="FLQ79" s="6"/>
      <c r="FLR79" s="3"/>
      <c r="FLS79" s="3"/>
      <c r="FLT79" s="3"/>
      <c r="FLU79" s="3"/>
      <c r="FLV79" s="3"/>
      <c r="FLW79" s="4"/>
      <c r="FLX79" s="5"/>
      <c r="FLY79" s="6"/>
      <c r="FLZ79" s="3"/>
      <c r="FMA79" s="3"/>
      <c r="FMB79" s="3"/>
      <c r="FMC79" s="3"/>
      <c r="FMD79" s="3"/>
      <c r="FME79" s="4"/>
      <c r="FMF79" s="5"/>
      <c r="FMG79" s="6"/>
      <c r="FMH79" s="3"/>
      <c r="FMI79" s="3"/>
      <c r="FMJ79" s="3"/>
      <c r="FMK79" s="3"/>
      <c r="FML79" s="3"/>
      <c r="FMM79" s="4"/>
      <c r="FMN79" s="5"/>
      <c r="FMO79" s="6"/>
      <c r="FMP79" s="3"/>
      <c r="FMQ79" s="3"/>
      <c r="FMR79" s="3"/>
      <c r="FMS79" s="3"/>
      <c r="FMT79" s="3"/>
      <c r="FMU79" s="4"/>
      <c r="FMV79" s="5"/>
      <c r="FMW79" s="6"/>
      <c r="FMX79" s="3"/>
      <c r="FMY79" s="3"/>
      <c r="FMZ79" s="3"/>
      <c r="FNA79" s="3"/>
      <c r="FNB79" s="3"/>
      <c r="FNC79" s="4"/>
      <c r="FND79" s="5"/>
      <c r="FNE79" s="6"/>
      <c r="FNF79" s="3"/>
      <c r="FNG79" s="3"/>
      <c r="FNH79" s="3"/>
      <c r="FNI79" s="3"/>
      <c r="FNJ79" s="3"/>
      <c r="FNK79" s="4"/>
      <c r="FNL79" s="5"/>
      <c r="FNM79" s="6"/>
      <c r="FNN79" s="3"/>
      <c r="FNO79" s="3"/>
      <c r="FNP79" s="3"/>
      <c r="FNQ79" s="3"/>
      <c r="FNR79" s="3"/>
      <c r="FNS79" s="4"/>
      <c r="FNT79" s="5"/>
      <c r="FNU79" s="6"/>
      <c r="FNV79" s="3"/>
      <c r="FNW79" s="3"/>
      <c r="FNX79" s="3"/>
      <c r="FNY79" s="3"/>
      <c r="FNZ79" s="3"/>
      <c r="FOA79" s="4"/>
      <c r="FOB79" s="5"/>
      <c r="FOC79" s="6"/>
      <c r="FOD79" s="3"/>
      <c r="FOE79" s="3"/>
      <c r="FOF79" s="3"/>
      <c r="FOG79" s="3"/>
      <c r="FOH79" s="3"/>
      <c r="FOI79" s="4"/>
      <c r="FOJ79" s="5"/>
      <c r="FOK79" s="6"/>
      <c r="FOL79" s="3"/>
      <c r="FOM79" s="3"/>
      <c r="FON79" s="3"/>
      <c r="FOO79" s="3"/>
      <c r="FOP79" s="3"/>
      <c r="FOQ79" s="4"/>
      <c r="FOR79" s="5"/>
      <c r="FOS79" s="6"/>
      <c r="FOT79" s="3"/>
      <c r="FOU79" s="3"/>
      <c r="FOV79" s="3"/>
      <c r="FOW79" s="3"/>
      <c r="FOX79" s="3"/>
      <c r="FOY79" s="4"/>
      <c r="FOZ79" s="5"/>
      <c r="FPA79" s="6"/>
      <c r="FPB79" s="3"/>
      <c r="FPC79" s="3"/>
      <c r="FPD79" s="3"/>
      <c r="FPE79" s="3"/>
      <c r="FPF79" s="3"/>
      <c r="FPG79" s="4"/>
      <c r="FPH79" s="5"/>
      <c r="FPI79" s="6"/>
      <c r="FPJ79" s="3"/>
      <c r="FPK79" s="3"/>
      <c r="FPL79" s="3"/>
      <c r="FPM79" s="3"/>
      <c r="FPN79" s="3"/>
      <c r="FPO79" s="4"/>
      <c r="FPP79" s="5"/>
      <c r="FPQ79" s="6"/>
      <c r="FPR79" s="3"/>
      <c r="FPS79" s="3"/>
      <c r="FPT79" s="3"/>
      <c r="FPU79" s="3"/>
      <c r="FPV79" s="3"/>
      <c r="FPW79" s="4"/>
      <c r="FPX79" s="5"/>
      <c r="FPY79" s="6"/>
      <c r="FPZ79" s="3"/>
      <c r="FQA79" s="3"/>
      <c r="FQB79" s="3"/>
      <c r="FQC79" s="3"/>
      <c r="FQD79" s="3"/>
      <c r="FQE79" s="4"/>
      <c r="FQF79" s="5"/>
      <c r="FQG79" s="6"/>
      <c r="FQH79" s="3"/>
      <c r="FQI79" s="3"/>
      <c r="FQJ79" s="3"/>
      <c r="FQK79" s="3"/>
      <c r="FQL79" s="3"/>
      <c r="FQM79" s="4"/>
      <c r="FQN79" s="5"/>
      <c r="FQO79" s="6"/>
      <c r="FQP79" s="3"/>
      <c r="FQQ79" s="3"/>
      <c r="FQR79" s="3"/>
      <c r="FQS79" s="3"/>
      <c r="FQT79" s="3"/>
      <c r="FQU79" s="4"/>
      <c r="FQV79" s="5"/>
      <c r="FQW79" s="6"/>
      <c r="FQX79" s="3"/>
      <c r="FQY79" s="3"/>
      <c r="FQZ79" s="3"/>
      <c r="FRA79" s="3"/>
      <c r="FRB79" s="3"/>
      <c r="FRC79" s="4"/>
      <c r="FRD79" s="5"/>
      <c r="FRE79" s="6"/>
      <c r="FRF79" s="3"/>
      <c r="FRG79" s="3"/>
      <c r="FRH79" s="3"/>
      <c r="FRI79" s="3"/>
      <c r="FRJ79" s="3"/>
      <c r="FRK79" s="4"/>
      <c r="FRL79" s="5"/>
      <c r="FRM79" s="6"/>
      <c r="FRN79" s="3"/>
      <c r="FRO79" s="3"/>
      <c r="FRP79" s="3"/>
      <c r="FRQ79" s="3"/>
      <c r="FRR79" s="3"/>
      <c r="FRS79" s="4"/>
      <c r="FRT79" s="5"/>
      <c r="FRU79" s="6"/>
      <c r="FRV79" s="3"/>
      <c r="FRW79" s="3"/>
      <c r="FRX79" s="3"/>
      <c r="FRY79" s="3"/>
      <c r="FRZ79" s="3"/>
      <c r="FSA79" s="4"/>
      <c r="FSB79" s="5"/>
      <c r="FSC79" s="6"/>
      <c r="FSD79" s="3"/>
      <c r="FSE79" s="3"/>
      <c r="FSF79" s="3"/>
      <c r="FSG79" s="3"/>
      <c r="FSH79" s="3"/>
      <c r="FSI79" s="4"/>
      <c r="FSJ79" s="5"/>
      <c r="FSK79" s="6"/>
      <c r="FSL79" s="3"/>
      <c r="FSM79" s="3"/>
      <c r="FSN79" s="3"/>
      <c r="FSO79" s="3"/>
      <c r="FSP79" s="3"/>
      <c r="FSQ79" s="4"/>
      <c r="FSR79" s="5"/>
      <c r="FSS79" s="6"/>
      <c r="FST79" s="3"/>
      <c r="FSU79" s="3"/>
      <c r="FSV79" s="3"/>
      <c r="FSW79" s="3"/>
      <c r="FSX79" s="3"/>
      <c r="FSY79" s="4"/>
      <c r="FSZ79" s="5"/>
      <c r="FTA79" s="6"/>
      <c r="FTB79" s="3"/>
      <c r="FTC79" s="3"/>
      <c r="FTD79" s="3"/>
      <c r="FTE79" s="3"/>
      <c r="FTF79" s="3"/>
      <c r="FTG79" s="4"/>
      <c r="FTH79" s="5"/>
      <c r="FTI79" s="6"/>
      <c r="FTJ79" s="3"/>
      <c r="FTK79" s="3"/>
      <c r="FTL79" s="3"/>
      <c r="FTM79" s="3"/>
      <c r="FTN79" s="3"/>
      <c r="FTO79" s="4"/>
      <c r="FTP79" s="5"/>
      <c r="FTQ79" s="6"/>
      <c r="FTR79" s="3"/>
      <c r="FTS79" s="3"/>
      <c r="FTT79" s="3"/>
      <c r="FTU79" s="3"/>
      <c r="FTV79" s="3"/>
      <c r="FTW79" s="4"/>
      <c r="FTX79" s="5"/>
      <c r="FTY79" s="6"/>
      <c r="FTZ79" s="3"/>
      <c r="FUA79" s="3"/>
      <c r="FUB79" s="3"/>
      <c r="FUC79" s="3"/>
      <c r="FUD79" s="3"/>
      <c r="FUE79" s="4"/>
      <c r="FUF79" s="5"/>
      <c r="FUG79" s="6"/>
      <c r="FUH79" s="3"/>
      <c r="FUI79" s="3"/>
      <c r="FUJ79" s="3"/>
      <c r="FUK79" s="3"/>
      <c r="FUL79" s="3"/>
      <c r="FUM79" s="4"/>
      <c r="FUN79" s="5"/>
      <c r="FUO79" s="6"/>
      <c r="FUP79" s="3"/>
      <c r="FUQ79" s="3"/>
      <c r="FUR79" s="3"/>
      <c r="FUS79" s="3"/>
      <c r="FUT79" s="3"/>
      <c r="FUU79" s="4"/>
      <c r="FUV79" s="5"/>
      <c r="FUW79" s="6"/>
      <c r="FUX79" s="3"/>
      <c r="FUY79" s="3"/>
      <c r="FUZ79" s="3"/>
      <c r="FVA79" s="3"/>
      <c r="FVB79" s="3"/>
      <c r="FVC79" s="4"/>
      <c r="FVD79" s="5"/>
      <c r="FVE79" s="6"/>
      <c r="FVF79" s="3"/>
      <c r="FVG79" s="3"/>
      <c r="FVH79" s="3"/>
      <c r="FVI79" s="3"/>
      <c r="FVJ79" s="3"/>
      <c r="FVK79" s="4"/>
      <c r="FVL79" s="5"/>
      <c r="FVM79" s="6"/>
      <c r="FVN79" s="3"/>
      <c r="FVO79" s="3"/>
      <c r="FVP79" s="3"/>
      <c r="FVQ79" s="3"/>
      <c r="FVR79" s="3"/>
      <c r="FVS79" s="4"/>
      <c r="FVT79" s="5"/>
      <c r="FVU79" s="6"/>
      <c r="FVV79" s="3"/>
      <c r="FVW79" s="3"/>
      <c r="FVX79" s="3"/>
      <c r="FVY79" s="3"/>
      <c r="FVZ79" s="3"/>
      <c r="FWA79" s="4"/>
      <c r="FWB79" s="5"/>
      <c r="FWC79" s="6"/>
      <c r="FWD79" s="3"/>
      <c r="FWE79" s="3"/>
      <c r="FWF79" s="3"/>
      <c r="FWG79" s="3"/>
      <c r="FWH79" s="3"/>
      <c r="FWI79" s="4"/>
      <c r="FWJ79" s="5"/>
      <c r="FWK79" s="6"/>
      <c r="FWL79" s="3"/>
      <c r="FWM79" s="3"/>
      <c r="FWN79" s="3"/>
      <c r="FWO79" s="3"/>
      <c r="FWP79" s="3"/>
      <c r="FWQ79" s="4"/>
      <c r="FWR79" s="5"/>
      <c r="FWS79" s="6"/>
      <c r="FWT79" s="3"/>
      <c r="FWU79" s="3"/>
      <c r="FWV79" s="3"/>
      <c r="FWW79" s="3"/>
      <c r="FWX79" s="3"/>
      <c r="FWY79" s="4"/>
      <c r="FWZ79" s="5"/>
      <c r="FXA79" s="6"/>
      <c r="FXB79" s="3"/>
      <c r="FXC79" s="3"/>
      <c r="FXD79" s="3"/>
      <c r="FXE79" s="3"/>
      <c r="FXF79" s="3"/>
      <c r="FXG79" s="4"/>
      <c r="FXH79" s="5"/>
      <c r="FXI79" s="6"/>
      <c r="FXJ79" s="3"/>
      <c r="FXK79" s="3"/>
      <c r="FXL79" s="3"/>
      <c r="FXM79" s="3"/>
      <c r="FXN79" s="3"/>
      <c r="FXO79" s="4"/>
      <c r="FXP79" s="5"/>
      <c r="FXQ79" s="6"/>
      <c r="FXR79" s="3"/>
      <c r="FXS79" s="3"/>
      <c r="FXT79" s="3"/>
      <c r="FXU79" s="3"/>
      <c r="FXV79" s="3"/>
      <c r="FXW79" s="4"/>
      <c r="FXX79" s="5"/>
      <c r="FXY79" s="6"/>
      <c r="FXZ79" s="3"/>
      <c r="FYA79" s="3"/>
      <c r="FYB79" s="3"/>
      <c r="FYC79" s="3"/>
      <c r="FYD79" s="3"/>
      <c r="FYE79" s="4"/>
      <c r="FYF79" s="5"/>
      <c r="FYG79" s="6"/>
      <c r="FYH79" s="3"/>
      <c r="FYI79" s="3"/>
      <c r="FYJ79" s="3"/>
      <c r="FYK79" s="3"/>
      <c r="FYL79" s="3"/>
      <c r="FYM79" s="4"/>
      <c r="FYN79" s="5"/>
      <c r="FYO79" s="6"/>
      <c r="FYP79" s="3"/>
      <c r="FYQ79" s="3"/>
      <c r="FYR79" s="3"/>
      <c r="FYS79" s="3"/>
      <c r="FYT79" s="3"/>
      <c r="FYU79" s="4"/>
      <c r="FYV79" s="5"/>
      <c r="FYW79" s="6"/>
      <c r="FYX79" s="3"/>
      <c r="FYY79" s="3"/>
      <c r="FYZ79" s="3"/>
      <c r="FZA79" s="3"/>
      <c r="FZB79" s="3"/>
      <c r="FZC79" s="4"/>
      <c r="FZD79" s="5"/>
      <c r="FZE79" s="6"/>
      <c r="FZF79" s="3"/>
      <c r="FZG79" s="3"/>
      <c r="FZH79" s="3"/>
      <c r="FZI79" s="3"/>
      <c r="FZJ79" s="3"/>
      <c r="FZK79" s="4"/>
      <c r="FZL79" s="5"/>
      <c r="FZM79" s="6"/>
      <c r="FZN79" s="3"/>
      <c r="FZO79" s="3"/>
      <c r="FZP79" s="3"/>
      <c r="FZQ79" s="3"/>
      <c r="FZR79" s="3"/>
      <c r="FZS79" s="4"/>
      <c r="FZT79" s="5"/>
      <c r="FZU79" s="6"/>
      <c r="FZV79" s="3"/>
      <c r="FZW79" s="3"/>
      <c r="FZX79" s="3"/>
      <c r="FZY79" s="3"/>
      <c r="FZZ79" s="3"/>
      <c r="GAA79" s="4"/>
      <c r="GAB79" s="5"/>
      <c r="GAC79" s="6"/>
      <c r="GAD79" s="3"/>
      <c r="GAE79" s="3"/>
      <c r="GAF79" s="3"/>
      <c r="GAG79" s="3"/>
      <c r="GAH79" s="3"/>
      <c r="GAI79" s="4"/>
      <c r="GAJ79" s="5"/>
      <c r="GAK79" s="6"/>
      <c r="GAL79" s="3"/>
      <c r="GAM79" s="3"/>
      <c r="GAN79" s="3"/>
      <c r="GAO79" s="3"/>
      <c r="GAP79" s="3"/>
      <c r="GAQ79" s="4"/>
      <c r="GAR79" s="5"/>
      <c r="GAS79" s="6"/>
      <c r="GAT79" s="3"/>
      <c r="GAU79" s="3"/>
      <c r="GAV79" s="3"/>
      <c r="GAW79" s="3"/>
      <c r="GAX79" s="3"/>
      <c r="GAY79" s="4"/>
      <c r="GAZ79" s="5"/>
      <c r="GBA79" s="6"/>
      <c r="GBB79" s="3"/>
      <c r="GBC79" s="3"/>
      <c r="GBD79" s="3"/>
      <c r="GBE79" s="3"/>
      <c r="GBF79" s="3"/>
      <c r="GBG79" s="4"/>
      <c r="GBH79" s="5"/>
      <c r="GBI79" s="6"/>
      <c r="GBJ79" s="3"/>
      <c r="GBK79" s="3"/>
      <c r="GBL79" s="3"/>
      <c r="GBM79" s="3"/>
      <c r="GBN79" s="3"/>
      <c r="GBO79" s="4"/>
      <c r="GBP79" s="5"/>
      <c r="GBQ79" s="6"/>
      <c r="GBR79" s="3"/>
      <c r="GBS79" s="3"/>
      <c r="GBT79" s="3"/>
      <c r="GBU79" s="3"/>
      <c r="GBV79" s="3"/>
      <c r="GBW79" s="4"/>
      <c r="GBX79" s="5"/>
      <c r="GBY79" s="6"/>
      <c r="GBZ79" s="3"/>
      <c r="GCA79" s="3"/>
      <c r="GCB79" s="3"/>
      <c r="GCC79" s="3"/>
      <c r="GCD79" s="3"/>
      <c r="GCE79" s="4"/>
      <c r="GCF79" s="5"/>
      <c r="GCG79" s="6"/>
      <c r="GCH79" s="3"/>
      <c r="GCI79" s="3"/>
      <c r="GCJ79" s="3"/>
      <c r="GCK79" s="3"/>
      <c r="GCL79" s="3"/>
      <c r="GCM79" s="4"/>
      <c r="GCN79" s="5"/>
      <c r="GCO79" s="6"/>
      <c r="GCP79" s="3"/>
      <c r="GCQ79" s="3"/>
      <c r="GCR79" s="3"/>
      <c r="GCS79" s="3"/>
      <c r="GCT79" s="3"/>
      <c r="GCU79" s="4"/>
      <c r="GCV79" s="5"/>
      <c r="GCW79" s="6"/>
      <c r="GCX79" s="3"/>
      <c r="GCY79" s="3"/>
      <c r="GCZ79" s="3"/>
      <c r="GDA79" s="3"/>
      <c r="GDB79" s="3"/>
      <c r="GDC79" s="4"/>
      <c r="GDD79" s="5"/>
      <c r="GDE79" s="6"/>
      <c r="GDF79" s="3"/>
      <c r="GDG79" s="3"/>
      <c r="GDH79" s="3"/>
      <c r="GDI79" s="3"/>
      <c r="GDJ79" s="3"/>
      <c r="GDK79" s="4"/>
      <c r="GDL79" s="5"/>
      <c r="GDM79" s="6"/>
      <c r="GDN79" s="3"/>
      <c r="GDO79" s="3"/>
      <c r="GDP79" s="3"/>
      <c r="GDQ79" s="3"/>
      <c r="GDR79" s="3"/>
      <c r="GDS79" s="4"/>
      <c r="GDT79" s="5"/>
      <c r="GDU79" s="6"/>
      <c r="GDV79" s="3"/>
      <c r="GDW79" s="3"/>
      <c r="GDX79" s="3"/>
      <c r="GDY79" s="3"/>
      <c r="GDZ79" s="3"/>
      <c r="GEA79" s="4"/>
      <c r="GEB79" s="5"/>
      <c r="GEC79" s="6"/>
      <c r="GED79" s="3"/>
      <c r="GEE79" s="3"/>
      <c r="GEF79" s="3"/>
      <c r="GEG79" s="3"/>
      <c r="GEH79" s="3"/>
      <c r="GEI79" s="4"/>
      <c r="GEJ79" s="5"/>
      <c r="GEK79" s="6"/>
      <c r="GEL79" s="3"/>
      <c r="GEM79" s="3"/>
      <c r="GEN79" s="3"/>
      <c r="GEO79" s="3"/>
      <c r="GEP79" s="3"/>
      <c r="GEQ79" s="4"/>
      <c r="GER79" s="5"/>
      <c r="GES79" s="6"/>
      <c r="GET79" s="3"/>
      <c r="GEU79" s="3"/>
      <c r="GEV79" s="3"/>
      <c r="GEW79" s="3"/>
      <c r="GEX79" s="3"/>
      <c r="GEY79" s="4"/>
      <c r="GEZ79" s="5"/>
      <c r="GFA79" s="6"/>
      <c r="GFB79" s="3"/>
      <c r="GFC79" s="3"/>
      <c r="GFD79" s="3"/>
      <c r="GFE79" s="3"/>
      <c r="GFF79" s="3"/>
      <c r="GFG79" s="4"/>
      <c r="GFH79" s="5"/>
      <c r="GFI79" s="6"/>
      <c r="GFJ79" s="3"/>
      <c r="GFK79" s="3"/>
      <c r="GFL79" s="3"/>
      <c r="GFM79" s="3"/>
      <c r="GFN79" s="3"/>
      <c r="GFO79" s="4"/>
      <c r="GFP79" s="5"/>
      <c r="GFQ79" s="6"/>
      <c r="GFR79" s="3"/>
      <c r="GFS79" s="3"/>
      <c r="GFT79" s="3"/>
      <c r="GFU79" s="3"/>
      <c r="GFV79" s="3"/>
      <c r="GFW79" s="4"/>
      <c r="GFX79" s="5"/>
      <c r="GFY79" s="6"/>
      <c r="GFZ79" s="3"/>
      <c r="GGA79" s="3"/>
      <c r="GGB79" s="3"/>
      <c r="GGC79" s="3"/>
      <c r="GGD79" s="3"/>
      <c r="GGE79" s="4"/>
      <c r="GGF79" s="5"/>
      <c r="GGG79" s="6"/>
      <c r="GGH79" s="3"/>
      <c r="GGI79" s="3"/>
      <c r="GGJ79" s="3"/>
      <c r="GGK79" s="3"/>
      <c r="GGL79" s="3"/>
      <c r="GGM79" s="4"/>
      <c r="GGN79" s="5"/>
      <c r="GGO79" s="6"/>
      <c r="GGP79" s="3"/>
      <c r="GGQ79" s="3"/>
      <c r="GGR79" s="3"/>
      <c r="GGS79" s="3"/>
      <c r="GGT79" s="3"/>
      <c r="GGU79" s="4"/>
      <c r="GGV79" s="5"/>
      <c r="GGW79" s="6"/>
      <c r="GGX79" s="3"/>
      <c r="GGY79" s="3"/>
      <c r="GGZ79" s="3"/>
      <c r="GHA79" s="3"/>
      <c r="GHB79" s="3"/>
      <c r="GHC79" s="4"/>
      <c r="GHD79" s="5"/>
      <c r="GHE79" s="6"/>
      <c r="GHF79" s="3"/>
      <c r="GHG79" s="3"/>
      <c r="GHH79" s="3"/>
      <c r="GHI79" s="3"/>
      <c r="GHJ79" s="3"/>
      <c r="GHK79" s="4"/>
      <c r="GHL79" s="5"/>
      <c r="GHM79" s="6"/>
      <c r="GHN79" s="3"/>
      <c r="GHO79" s="3"/>
      <c r="GHP79" s="3"/>
      <c r="GHQ79" s="3"/>
      <c r="GHR79" s="3"/>
      <c r="GHS79" s="4"/>
      <c r="GHT79" s="5"/>
      <c r="GHU79" s="6"/>
      <c r="GHV79" s="3"/>
      <c r="GHW79" s="3"/>
      <c r="GHX79" s="3"/>
      <c r="GHY79" s="3"/>
      <c r="GHZ79" s="3"/>
      <c r="GIA79" s="4"/>
      <c r="GIB79" s="5"/>
      <c r="GIC79" s="6"/>
      <c r="GID79" s="3"/>
      <c r="GIE79" s="3"/>
      <c r="GIF79" s="3"/>
      <c r="GIG79" s="3"/>
      <c r="GIH79" s="3"/>
      <c r="GII79" s="4"/>
      <c r="GIJ79" s="5"/>
      <c r="GIK79" s="6"/>
      <c r="GIL79" s="3"/>
      <c r="GIM79" s="3"/>
      <c r="GIN79" s="3"/>
      <c r="GIO79" s="3"/>
      <c r="GIP79" s="3"/>
      <c r="GIQ79" s="4"/>
      <c r="GIR79" s="5"/>
      <c r="GIS79" s="6"/>
      <c r="GIT79" s="3"/>
      <c r="GIU79" s="3"/>
      <c r="GIV79" s="3"/>
      <c r="GIW79" s="3"/>
      <c r="GIX79" s="3"/>
      <c r="GIY79" s="4"/>
      <c r="GIZ79" s="5"/>
      <c r="GJA79" s="6"/>
      <c r="GJB79" s="3"/>
      <c r="GJC79" s="3"/>
      <c r="GJD79" s="3"/>
      <c r="GJE79" s="3"/>
      <c r="GJF79" s="3"/>
      <c r="GJG79" s="4"/>
      <c r="GJH79" s="5"/>
      <c r="GJI79" s="6"/>
      <c r="GJJ79" s="3"/>
      <c r="GJK79" s="3"/>
      <c r="GJL79" s="3"/>
      <c r="GJM79" s="3"/>
      <c r="GJN79" s="3"/>
      <c r="GJO79" s="4"/>
      <c r="GJP79" s="5"/>
      <c r="GJQ79" s="6"/>
      <c r="GJR79" s="3"/>
      <c r="GJS79" s="3"/>
      <c r="GJT79" s="3"/>
      <c r="GJU79" s="3"/>
      <c r="GJV79" s="3"/>
      <c r="GJW79" s="4"/>
      <c r="GJX79" s="5"/>
      <c r="GJY79" s="6"/>
      <c r="GJZ79" s="3"/>
      <c r="GKA79" s="3"/>
      <c r="GKB79" s="3"/>
      <c r="GKC79" s="3"/>
      <c r="GKD79" s="3"/>
      <c r="GKE79" s="4"/>
      <c r="GKF79" s="5"/>
      <c r="GKG79" s="6"/>
      <c r="GKH79" s="3"/>
      <c r="GKI79" s="3"/>
      <c r="GKJ79" s="3"/>
      <c r="GKK79" s="3"/>
      <c r="GKL79" s="3"/>
      <c r="GKM79" s="4"/>
      <c r="GKN79" s="5"/>
      <c r="GKO79" s="6"/>
      <c r="GKP79" s="3"/>
      <c r="GKQ79" s="3"/>
      <c r="GKR79" s="3"/>
      <c r="GKS79" s="3"/>
      <c r="GKT79" s="3"/>
      <c r="GKU79" s="4"/>
      <c r="GKV79" s="5"/>
      <c r="GKW79" s="6"/>
      <c r="GKX79" s="3"/>
      <c r="GKY79" s="3"/>
      <c r="GKZ79" s="3"/>
      <c r="GLA79" s="3"/>
      <c r="GLB79" s="3"/>
      <c r="GLC79" s="4"/>
      <c r="GLD79" s="5"/>
      <c r="GLE79" s="6"/>
      <c r="GLF79" s="3"/>
      <c r="GLG79" s="3"/>
      <c r="GLH79" s="3"/>
      <c r="GLI79" s="3"/>
      <c r="GLJ79" s="3"/>
      <c r="GLK79" s="4"/>
      <c r="GLL79" s="5"/>
      <c r="GLM79" s="6"/>
      <c r="GLN79" s="3"/>
      <c r="GLO79" s="3"/>
      <c r="GLP79" s="3"/>
      <c r="GLQ79" s="3"/>
      <c r="GLR79" s="3"/>
      <c r="GLS79" s="4"/>
      <c r="GLT79" s="5"/>
      <c r="GLU79" s="6"/>
      <c r="GLV79" s="3"/>
      <c r="GLW79" s="3"/>
      <c r="GLX79" s="3"/>
      <c r="GLY79" s="3"/>
      <c r="GLZ79" s="3"/>
      <c r="GMA79" s="4"/>
      <c r="GMB79" s="5"/>
      <c r="GMC79" s="6"/>
      <c r="GMD79" s="3"/>
      <c r="GME79" s="3"/>
      <c r="GMF79" s="3"/>
      <c r="GMG79" s="3"/>
      <c r="GMH79" s="3"/>
      <c r="GMI79" s="4"/>
      <c r="GMJ79" s="5"/>
      <c r="GMK79" s="6"/>
      <c r="GML79" s="3"/>
      <c r="GMM79" s="3"/>
      <c r="GMN79" s="3"/>
      <c r="GMO79" s="3"/>
      <c r="GMP79" s="3"/>
      <c r="GMQ79" s="4"/>
      <c r="GMR79" s="5"/>
      <c r="GMS79" s="6"/>
      <c r="GMT79" s="3"/>
      <c r="GMU79" s="3"/>
      <c r="GMV79" s="3"/>
      <c r="GMW79" s="3"/>
      <c r="GMX79" s="3"/>
      <c r="GMY79" s="4"/>
      <c r="GMZ79" s="5"/>
      <c r="GNA79" s="6"/>
      <c r="GNB79" s="3"/>
      <c r="GNC79" s="3"/>
      <c r="GND79" s="3"/>
      <c r="GNE79" s="3"/>
      <c r="GNF79" s="3"/>
      <c r="GNG79" s="4"/>
      <c r="GNH79" s="5"/>
      <c r="GNI79" s="6"/>
      <c r="GNJ79" s="3"/>
      <c r="GNK79" s="3"/>
      <c r="GNL79" s="3"/>
      <c r="GNM79" s="3"/>
      <c r="GNN79" s="3"/>
      <c r="GNO79" s="4"/>
      <c r="GNP79" s="5"/>
      <c r="GNQ79" s="6"/>
      <c r="GNR79" s="3"/>
      <c r="GNS79" s="3"/>
      <c r="GNT79" s="3"/>
      <c r="GNU79" s="3"/>
      <c r="GNV79" s="3"/>
      <c r="GNW79" s="4"/>
      <c r="GNX79" s="5"/>
      <c r="GNY79" s="6"/>
      <c r="GNZ79" s="3"/>
      <c r="GOA79" s="3"/>
      <c r="GOB79" s="3"/>
      <c r="GOC79" s="3"/>
      <c r="GOD79" s="3"/>
      <c r="GOE79" s="4"/>
      <c r="GOF79" s="5"/>
      <c r="GOG79" s="6"/>
      <c r="GOH79" s="3"/>
      <c r="GOI79" s="3"/>
      <c r="GOJ79" s="3"/>
      <c r="GOK79" s="3"/>
      <c r="GOL79" s="3"/>
      <c r="GOM79" s="4"/>
      <c r="GON79" s="5"/>
      <c r="GOO79" s="6"/>
      <c r="GOP79" s="3"/>
      <c r="GOQ79" s="3"/>
      <c r="GOR79" s="3"/>
      <c r="GOS79" s="3"/>
      <c r="GOT79" s="3"/>
      <c r="GOU79" s="4"/>
      <c r="GOV79" s="5"/>
      <c r="GOW79" s="6"/>
      <c r="GOX79" s="3"/>
      <c r="GOY79" s="3"/>
      <c r="GOZ79" s="3"/>
      <c r="GPA79" s="3"/>
      <c r="GPB79" s="3"/>
      <c r="GPC79" s="4"/>
      <c r="GPD79" s="5"/>
      <c r="GPE79" s="6"/>
      <c r="GPF79" s="3"/>
      <c r="GPG79" s="3"/>
      <c r="GPH79" s="3"/>
      <c r="GPI79" s="3"/>
      <c r="GPJ79" s="3"/>
      <c r="GPK79" s="4"/>
      <c r="GPL79" s="5"/>
      <c r="GPM79" s="6"/>
      <c r="GPN79" s="3"/>
      <c r="GPO79" s="3"/>
      <c r="GPP79" s="3"/>
      <c r="GPQ79" s="3"/>
      <c r="GPR79" s="3"/>
      <c r="GPS79" s="4"/>
      <c r="GPT79" s="5"/>
      <c r="GPU79" s="6"/>
      <c r="GPV79" s="3"/>
      <c r="GPW79" s="3"/>
      <c r="GPX79" s="3"/>
      <c r="GPY79" s="3"/>
      <c r="GPZ79" s="3"/>
      <c r="GQA79" s="4"/>
      <c r="GQB79" s="5"/>
      <c r="GQC79" s="6"/>
      <c r="GQD79" s="3"/>
      <c r="GQE79" s="3"/>
      <c r="GQF79" s="3"/>
      <c r="GQG79" s="3"/>
      <c r="GQH79" s="3"/>
      <c r="GQI79" s="4"/>
      <c r="GQJ79" s="5"/>
      <c r="GQK79" s="6"/>
      <c r="GQL79" s="3"/>
      <c r="GQM79" s="3"/>
      <c r="GQN79" s="3"/>
      <c r="GQO79" s="3"/>
      <c r="GQP79" s="3"/>
      <c r="GQQ79" s="4"/>
      <c r="GQR79" s="5"/>
      <c r="GQS79" s="6"/>
      <c r="GQT79" s="3"/>
      <c r="GQU79" s="3"/>
      <c r="GQV79" s="3"/>
      <c r="GQW79" s="3"/>
      <c r="GQX79" s="3"/>
      <c r="GQY79" s="4"/>
      <c r="GQZ79" s="5"/>
      <c r="GRA79" s="6"/>
      <c r="GRB79" s="3"/>
      <c r="GRC79" s="3"/>
      <c r="GRD79" s="3"/>
      <c r="GRE79" s="3"/>
      <c r="GRF79" s="3"/>
      <c r="GRG79" s="4"/>
      <c r="GRH79" s="5"/>
      <c r="GRI79" s="6"/>
      <c r="GRJ79" s="3"/>
      <c r="GRK79" s="3"/>
      <c r="GRL79" s="3"/>
      <c r="GRM79" s="3"/>
      <c r="GRN79" s="3"/>
      <c r="GRO79" s="4"/>
      <c r="GRP79" s="5"/>
      <c r="GRQ79" s="6"/>
      <c r="GRR79" s="3"/>
      <c r="GRS79" s="3"/>
      <c r="GRT79" s="3"/>
      <c r="GRU79" s="3"/>
      <c r="GRV79" s="3"/>
      <c r="GRW79" s="4"/>
      <c r="GRX79" s="5"/>
      <c r="GRY79" s="6"/>
      <c r="GRZ79" s="3"/>
      <c r="GSA79" s="3"/>
      <c r="GSB79" s="3"/>
      <c r="GSC79" s="3"/>
      <c r="GSD79" s="3"/>
      <c r="GSE79" s="4"/>
      <c r="GSF79" s="5"/>
      <c r="GSG79" s="6"/>
      <c r="GSH79" s="3"/>
      <c r="GSI79" s="3"/>
      <c r="GSJ79" s="3"/>
      <c r="GSK79" s="3"/>
      <c r="GSL79" s="3"/>
      <c r="GSM79" s="4"/>
      <c r="GSN79" s="5"/>
      <c r="GSO79" s="6"/>
      <c r="GSP79" s="3"/>
      <c r="GSQ79" s="3"/>
      <c r="GSR79" s="3"/>
      <c r="GSS79" s="3"/>
      <c r="GST79" s="3"/>
      <c r="GSU79" s="4"/>
      <c r="GSV79" s="5"/>
      <c r="GSW79" s="6"/>
      <c r="GSX79" s="3"/>
      <c r="GSY79" s="3"/>
      <c r="GSZ79" s="3"/>
      <c r="GTA79" s="3"/>
      <c r="GTB79" s="3"/>
      <c r="GTC79" s="4"/>
      <c r="GTD79" s="5"/>
      <c r="GTE79" s="6"/>
      <c r="GTF79" s="3"/>
      <c r="GTG79" s="3"/>
      <c r="GTH79" s="3"/>
      <c r="GTI79" s="3"/>
      <c r="GTJ79" s="3"/>
      <c r="GTK79" s="4"/>
      <c r="GTL79" s="5"/>
      <c r="GTM79" s="6"/>
      <c r="GTN79" s="3"/>
      <c r="GTO79" s="3"/>
      <c r="GTP79" s="3"/>
      <c r="GTQ79" s="3"/>
      <c r="GTR79" s="3"/>
      <c r="GTS79" s="4"/>
      <c r="GTT79" s="5"/>
      <c r="GTU79" s="6"/>
      <c r="GTV79" s="3"/>
      <c r="GTW79" s="3"/>
      <c r="GTX79" s="3"/>
      <c r="GTY79" s="3"/>
      <c r="GTZ79" s="3"/>
      <c r="GUA79" s="4"/>
      <c r="GUB79" s="5"/>
      <c r="GUC79" s="6"/>
      <c r="GUD79" s="3"/>
      <c r="GUE79" s="3"/>
      <c r="GUF79" s="3"/>
      <c r="GUG79" s="3"/>
      <c r="GUH79" s="3"/>
      <c r="GUI79" s="4"/>
      <c r="GUJ79" s="5"/>
      <c r="GUK79" s="6"/>
      <c r="GUL79" s="3"/>
      <c r="GUM79" s="3"/>
      <c r="GUN79" s="3"/>
      <c r="GUO79" s="3"/>
      <c r="GUP79" s="3"/>
      <c r="GUQ79" s="4"/>
      <c r="GUR79" s="5"/>
      <c r="GUS79" s="6"/>
      <c r="GUT79" s="3"/>
      <c r="GUU79" s="3"/>
      <c r="GUV79" s="3"/>
      <c r="GUW79" s="3"/>
      <c r="GUX79" s="3"/>
      <c r="GUY79" s="4"/>
      <c r="GUZ79" s="5"/>
      <c r="GVA79" s="6"/>
      <c r="GVB79" s="3"/>
      <c r="GVC79" s="3"/>
      <c r="GVD79" s="3"/>
      <c r="GVE79" s="3"/>
      <c r="GVF79" s="3"/>
      <c r="GVG79" s="4"/>
      <c r="GVH79" s="5"/>
      <c r="GVI79" s="6"/>
      <c r="GVJ79" s="3"/>
      <c r="GVK79" s="3"/>
      <c r="GVL79" s="3"/>
      <c r="GVM79" s="3"/>
      <c r="GVN79" s="3"/>
      <c r="GVO79" s="4"/>
      <c r="GVP79" s="5"/>
      <c r="GVQ79" s="6"/>
      <c r="GVR79" s="3"/>
      <c r="GVS79" s="3"/>
      <c r="GVT79" s="3"/>
      <c r="GVU79" s="3"/>
      <c r="GVV79" s="3"/>
      <c r="GVW79" s="4"/>
      <c r="GVX79" s="5"/>
      <c r="GVY79" s="6"/>
      <c r="GVZ79" s="3"/>
      <c r="GWA79" s="3"/>
      <c r="GWB79" s="3"/>
      <c r="GWC79" s="3"/>
      <c r="GWD79" s="3"/>
      <c r="GWE79" s="4"/>
      <c r="GWF79" s="5"/>
      <c r="GWG79" s="6"/>
      <c r="GWH79" s="3"/>
      <c r="GWI79" s="3"/>
      <c r="GWJ79" s="3"/>
      <c r="GWK79" s="3"/>
      <c r="GWL79" s="3"/>
      <c r="GWM79" s="4"/>
      <c r="GWN79" s="5"/>
      <c r="GWO79" s="6"/>
      <c r="GWP79" s="3"/>
      <c r="GWQ79" s="3"/>
      <c r="GWR79" s="3"/>
      <c r="GWS79" s="3"/>
      <c r="GWT79" s="3"/>
      <c r="GWU79" s="4"/>
      <c r="GWV79" s="5"/>
      <c r="GWW79" s="6"/>
      <c r="GWX79" s="3"/>
      <c r="GWY79" s="3"/>
      <c r="GWZ79" s="3"/>
      <c r="GXA79" s="3"/>
      <c r="GXB79" s="3"/>
      <c r="GXC79" s="4"/>
      <c r="GXD79" s="5"/>
      <c r="GXE79" s="6"/>
      <c r="GXF79" s="3"/>
      <c r="GXG79" s="3"/>
      <c r="GXH79" s="3"/>
      <c r="GXI79" s="3"/>
      <c r="GXJ79" s="3"/>
      <c r="GXK79" s="4"/>
      <c r="GXL79" s="5"/>
      <c r="GXM79" s="6"/>
      <c r="GXN79" s="3"/>
      <c r="GXO79" s="3"/>
      <c r="GXP79" s="3"/>
      <c r="GXQ79" s="3"/>
      <c r="GXR79" s="3"/>
      <c r="GXS79" s="4"/>
      <c r="GXT79" s="5"/>
      <c r="GXU79" s="6"/>
      <c r="GXV79" s="3"/>
      <c r="GXW79" s="3"/>
      <c r="GXX79" s="3"/>
      <c r="GXY79" s="3"/>
      <c r="GXZ79" s="3"/>
      <c r="GYA79" s="4"/>
      <c r="GYB79" s="5"/>
      <c r="GYC79" s="6"/>
      <c r="GYD79" s="3"/>
      <c r="GYE79" s="3"/>
      <c r="GYF79" s="3"/>
      <c r="GYG79" s="3"/>
      <c r="GYH79" s="3"/>
      <c r="GYI79" s="4"/>
      <c r="GYJ79" s="5"/>
      <c r="GYK79" s="6"/>
      <c r="GYL79" s="3"/>
      <c r="GYM79" s="3"/>
      <c r="GYN79" s="3"/>
      <c r="GYO79" s="3"/>
      <c r="GYP79" s="3"/>
      <c r="GYQ79" s="4"/>
      <c r="GYR79" s="5"/>
      <c r="GYS79" s="6"/>
      <c r="GYT79" s="3"/>
      <c r="GYU79" s="3"/>
      <c r="GYV79" s="3"/>
      <c r="GYW79" s="3"/>
      <c r="GYX79" s="3"/>
      <c r="GYY79" s="4"/>
      <c r="GYZ79" s="5"/>
      <c r="GZA79" s="6"/>
      <c r="GZB79" s="3"/>
      <c r="GZC79" s="3"/>
      <c r="GZD79" s="3"/>
      <c r="GZE79" s="3"/>
      <c r="GZF79" s="3"/>
      <c r="GZG79" s="4"/>
      <c r="GZH79" s="5"/>
      <c r="GZI79" s="6"/>
      <c r="GZJ79" s="3"/>
      <c r="GZK79" s="3"/>
      <c r="GZL79" s="3"/>
      <c r="GZM79" s="3"/>
      <c r="GZN79" s="3"/>
      <c r="GZO79" s="4"/>
      <c r="GZP79" s="5"/>
      <c r="GZQ79" s="6"/>
      <c r="GZR79" s="3"/>
      <c r="GZS79" s="3"/>
      <c r="GZT79" s="3"/>
      <c r="GZU79" s="3"/>
      <c r="GZV79" s="3"/>
      <c r="GZW79" s="4"/>
      <c r="GZX79" s="5"/>
      <c r="GZY79" s="6"/>
      <c r="GZZ79" s="3"/>
      <c r="HAA79" s="3"/>
      <c r="HAB79" s="3"/>
      <c r="HAC79" s="3"/>
      <c r="HAD79" s="3"/>
      <c r="HAE79" s="4"/>
      <c r="HAF79" s="5"/>
      <c r="HAG79" s="6"/>
      <c r="HAH79" s="3"/>
      <c r="HAI79" s="3"/>
      <c r="HAJ79" s="3"/>
      <c r="HAK79" s="3"/>
      <c r="HAL79" s="3"/>
      <c r="HAM79" s="4"/>
      <c r="HAN79" s="5"/>
      <c r="HAO79" s="6"/>
      <c r="HAP79" s="3"/>
      <c r="HAQ79" s="3"/>
      <c r="HAR79" s="3"/>
      <c r="HAS79" s="3"/>
      <c r="HAT79" s="3"/>
      <c r="HAU79" s="4"/>
      <c r="HAV79" s="5"/>
      <c r="HAW79" s="6"/>
      <c r="HAX79" s="3"/>
      <c r="HAY79" s="3"/>
      <c r="HAZ79" s="3"/>
      <c r="HBA79" s="3"/>
      <c r="HBB79" s="3"/>
      <c r="HBC79" s="4"/>
      <c r="HBD79" s="5"/>
      <c r="HBE79" s="6"/>
      <c r="HBF79" s="3"/>
      <c r="HBG79" s="3"/>
      <c r="HBH79" s="3"/>
      <c r="HBI79" s="3"/>
      <c r="HBJ79" s="3"/>
      <c r="HBK79" s="4"/>
      <c r="HBL79" s="5"/>
      <c r="HBM79" s="6"/>
      <c r="HBN79" s="3"/>
      <c r="HBO79" s="3"/>
      <c r="HBP79" s="3"/>
      <c r="HBQ79" s="3"/>
      <c r="HBR79" s="3"/>
      <c r="HBS79" s="4"/>
      <c r="HBT79" s="5"/>
      <c r="HBU79" s="6"/>
      <c r="HBV79" s="3"/>
      <c r="HBW79" s="3"/>
      <c r="HBX79" s="3"/>
      <c r="HBY79" s="3"/>
      <c r="HBZ79" s="3"/>
      <c r="HCA79" s="4"/>
      <c r="HCB79" s="5"/>
      <c r="HCC79" s="6"/>
      <c r="HCD79" s="3"/>
      <c r="HCE79" s="3"/>
      <c r="HCF79" s="3"/>
      <c r="HCG79" s="3"/>
      <c r="HCH79" s="3"/>
      <c r="HCI79" s="4"/>
      <c r="HCJ79" s="5"/>
      <c r="HCK79" s="6"/>
      <c r="HCL79" s="3"/>
      <c r="HCM79" s="3"/>
      <c r="HCN79" s="3"/>
      <c r="HCO79" s="3"/>
      <c r="HCP79" s="3"/>
      <c r="HCQ79" s="4"/>
      <c r="HCR79" s="5"/>
      <c r="HCS79" s="6"/>
      <c r="HCT79" s="3"/>
      <c r="HCU79" s="3"/>
      <c r="HCV79" s="3"/>
      <c r="HCW79" s="3"/>
      <c r="HCX79" s="3"/>
      <c r="HCY79" s="4"/>
      <c r="HCZ79" s="5"/>
      <c r="HDA79" s="6"/>
      <c r="HDB79" s="3"/>
      <c r="HDC79" s="3"/>
      <c r="HDD79" s="3"/>
      <c r="HDE79" s="3"/>
      <c r="HDF79" s="3"/>
      <c r="HDG79" s="4"/>
      <c r="HDH79" s="5"/>
      <c r="HDI79" s="6"/>
      <c r="HDJ79" s="3"/>
      <c r="HDK79" s="3"/>
      <c r="HDL79" s="3"/>
      <c r="HDM79" s="3"/>
      <c r="HDN79" s="3"/>
      <c r="HDO79" s="4"/>
      <c r="HDP79" s="5"/>
      <c r="HDQ79" s="6"/>
      <c r="HDR79" s="3"/>
      <c r="HDS79" s="3"/>
      <c r="HDT79" s="3"/>
      <c r="HDU79" s="3"/>
      <c r="HDV79" s="3"/>
      <c r="HDW79" s="4"/>
      <c r="HDX79" s="5"/>
      <c r="HDY79" s="6"/>
      <c r="HDZ79" s="3"/>
      <c r="HEA79" s="3"/>
      <c r="HEB79" s="3"/>
      <c r="HEC79" s="3"/>
      <c r="HED79" s="3"/>
      <c r="HEE79" s="4"/>
      <c r="HEF79" s="5"/>
      <c r="HEG79" s="6"/>
      <c r="HEH79" s="3"/>
      <c r="HEI79" s="3"/>
      <c r="HEJ79" s="3"/>
      <c r="HEK79" s="3"/>
      <c r="HEL79" s="3"/>
      <c r="HEM79" s="4"/>
      <c r="HEN79" s="5"/>
      <c r="HEO79" s="6"/>
      <c r="HEP79" s="3"/>
      <c r="HEQ79" s="3"/>
      <c r="HER79" s="3"/>
      <c r="HES79" s="3"/>
      <c r="HET79" s="3"/>
      <c r="HEU79" s="4"/>
      <c r="HEV79" s="5"/>
      <c r="HEW79" s="6"/>
      <c r="HEX79" s="3"/>
      <c r="HEY79" s="3"/>
      <c r="HEZ79" s="3"/>
      <c r="HFA79" s="3"/>
      <c r="HFB79" s="3"/>
      <c r="HFC79" s="4"/>
      <c r="HFD79" s="5"/>
      <c r="HFE79" s="6"/>
      <c r="HFF79" s="3"/>
      <c r="HFG79" s="3"/>
      <c r="HFH79" s="3"/>
      <c r="HFI79" s="3"/>
      <c r="HFJ79" s="3"/>
      <c r="HFK79" s="4"/>
      <c r="HFL79" s="5"/>
      <c r="HFM79" s="6"/>
      <c r="HFN79" s="3"/>
      <c r="HFO79" s="3"/>
      <c r="HFP79" s="3"/>
      <c r="HFQ79" s="3"/>
      <c r="HFR79" s="3"/>
      <c r="HFS79" s="4"/>
      <c r="HFT79" s="5"/>
      <c r="HFU79" s="6"/>
      <c r="HFV79" s="3"/>
      <c r="HFW79" s="3"/>
      <c r="HFX79" s="3"/>
      <c r="HFY79" s="3"/>
      <c r="HFZ79" s="3"/>
      <c r="HGA79" s="4"/>
      <c r="HGB79" s="5"/>
      <c r="HGC79" s="6"/>
      <c r="HGD79" s="3"/>
      <c r="HGE79" s="3"/>
      <c r="HGF79" s="3"/>
      <c r="HGG79" s="3"/>
      <c r="HGH79" s="3"/>
      <c r="HGI79" s="4"/>
      <c r="HGJ79" s="5"/>
      <c r="HGK79" s="6"/>
      <c r="HGL79" s="3"/>
      <c r="HGM79" s="3"/>
      <c r="HGN79" s="3"/>
      <c r="HGO79" s="3"/>
      <c r="HGP79" s="3"/>
      <c r="HGQ79" s="4"/>
      <c r="HGR79" s="5"/>
      <c r="HGS79" s="6"/>
      <c r="HGT79" s="3"/>
      <c r="HGU79" s="3"/>
      <c r="HGV79" s="3"/>
      <c r="HGW79" s="3"/>
      <c r="HGX79" s="3"/>
      <c r="HGY79" s="4"/>
      <c r="HGZ79" s="5"/>
      <c r="HHA79" s="6"/>
      <c r="HHB79" s="3"/>
      <c r="HHC79" s="3"/>
      <c r="HHD79" s="3"/>
      <c r="HHE79" s="3"/>
      <c r="HHF79" s="3"/>
      <c r="HHG79" s="4"/>
      <c r="HHH79" s="5"/>
      <c r="HHI79" s="6"/>
      <c r="HHJ79" s="3"/>
      <c r="HHK79" s="3"/>
      <c r="HHL79" s="3"/>
      <c r="HHM79" s="3"/>
      <c r="HHN79" s="3"/>
      <c r="HHO79" s="4"/>
      <c r="HHP79" s="5"/>
      <c r="HHQ79" s="6"/>
      <c r="HHR79" s="3"/>
      <c r="HHS79" s="3"/>
      <c r="HHT79" s="3"/>
      <c r="HHU79" s="3"/>
      <c r="HHV79" s="3"/>
      <c r="HHW79" s="4"/>
      <c r="HHX79" s="5"/>
      <c r="HHY79" s="6"/>
      <c r="HHZ79" s="3"/>
      <c r="HIA79" s="3"/>
      <c r="HIB79" s="3"/>
      <c r="HIC79" s="3"/>
      <c r="HID79" s="3"/>
      <c r="HIE79" s="4"/>
      <c r="HIF79" s="5"/>
      <c r="HIG79" s="6"/>
      <c r="HIH79" s="3"/>
      <c r="HII79" s="3"/>
      <c r="HIJ79" s="3"/>
      <c r="HIK79" s="3"/>
      <c r="HIL79" s="3"/>
      <c r="HIM79" s="4"/>
      <c r="HIN79" s="5"/>
      <c r="HIO79" s="6"/>
      <c r="HIP79" s="3"/>
      <c r="HIQ79" s="3"/>
      <c r="HIR79" s="3"/>
      <c r="HIS79" s="3"/>
      <c r="HIT79" s="3"/>
      <c r="HIU79" s="4"/>
      <c r="HIV79" s="5"/>
      <c r="HIW79" s="6"/>
      <c r="HIX79" s="3"/>
      <c r="HIY79" s="3"/>
      <c r="HIZ79" s="3"/>
      <c r="HJA79" s="3"/>
      <c r="HJB79" s="3"/>
      <c r="HJC79" s="4"/>
      <c r="HJD79" s="5"/>
      <c r="HJE79" s="6"/>
      <c r="HJF79" s="3"/>
      <c r="HJG79" s="3"/>
      <c r="HJH79" s="3"/>
      <c r="HJI79" s="3"/>
      <c r="HJJ79" s="3"/>
      <c r="HJK79" s="4"/>
      <c r="HJL79" s="5"/>
      <c r="HJM79" s="6"/>
      <c r="HJN79" s="3"/>
      <c r="HJO79" s="3"/>
      <c r="HJP79" s="3"/>
      <c r="HJQ79" s="3"/>
      <c r="HJR79" s="3"/>
      <c r="HJS79" s="4"/>
      <c r="HJT79" s="5"/>
      <c r="HJU79" s="6"/>
      <c r="HJV79" s="3"/>
      <c r="HJW79" s="3"/>
      <c r="HJX79" s="3"/>
      <c r="HJY79" s="3"/>
      <c r="HJZ79" s="3"/>
      <c r="HKA79" s="4"/>
      <c r="HKB79" s="5"/>
      <c r="HKC79" s="6"/>
      <c r="HKD79" s="3"/>
      <c r="HKE79" s="3"/>
      <c r="HKF79" s="3"/>
      <c r="HKG79" s="3"/>
      <c r="HKH79" s="3"/>
      <c r="HKI79" s="4"/>
      <c r="HKJ79" s="5"/>
      <c r="HKK79" s="6"/>
      <c r="HKL79" s="3"/>
      <c r="HKM79" s="3"/>
      <c r="HKN79" s="3"/>
      <c r="HKO79" s="3"/>
      <c r="HKP79" s="3"/>
      <c r="HKQ79" s="4"/>
      <c r="HKR79" s="5"/>
      <c r="HKS79" s="6"/>
      <c r="HKT79" s="3"/>
      <c r="HKU79" s="3"/>
      <c r="HKV79" s="3"/>
      <c r="HKW79" s="3"/>
      <c r="HKX79" s="3"/>
      <c r="HKY79" s="4"/>
      <c r="HKZ79" s="5"/>
      <c r="HLA79" s="6"/>
      <c r="HLB79" s="3"/>
      <c r="HLC79" s="3"/>
      <c r="HLD79" s="3"/>
      <c r="HLE79" s="3"/>
      <c r="HLF79" s="3"/>
      <c r="HLG79" s="4"/>
      <c r="HLH79" s="5"/>
      <c r="HLI79" s="6"/>
      <c r="HLJ79" s="3"/>
      <c r="HLK79" s="3"/>
      <c r="HLL79" s="3"/>
      <c r="HLM79" s="3"/>
      <c r="HLN79" s="3"/>
      <c r="HLO79" s="4"/>
      <c r="HLP79" s="5"/>
      <c r="HLQ79" s="6"/>
      <c r="HLR79" s="3"/>
      <c r="HLS79" s="3"/>
      <c r="HLT79" s="3"/>
      <c r="HLU79" s="3"/>
      <c r="HLV79" s="3"/>
      <c r="HLW79" s="4"/>
      <c r="HLX79" s="5"/>
      <c r="HLY79" s="6"/>
      <c r="HLZ79" s="3"/>
      <c r="HMA79" s="3"/>
      <c r="HMB79" s="3"/>
      <c r="HMC79" s="3"/>
      <c r="HMD79" s="3"/>
      <c r="HME79" s="4"/>
      <c r="HMF79" s="5"/>
      <c r="HMG79" s="6"/>
      <c r="HMH79" s="3"/>
      <c r="HMI79" s="3"/>
      <c r="HMJ79" s="3"/>
      <c r="HMK79" s="3"/>
      <c r="HML79" s="3"/>
      <c r="HMM79" s="4"/>
      <c r="HMN79" s="5"/>
      <c r="HMO79" s="6"/>
      <c r="HMP79" s="3"/>
      <c r="HMQ79" s="3"/>
      <c r="HMR79" s="3"/>
      <c r="HMS79" s="3"/>
      <c r="HMT79" s="3"/>
      <c r="HMU79" s="4"/>
      <c r="HMV79" s="5"/>
      <c r="HMW79" s="6"/>
      <c r="HMX79" s="3"/>
      <c r="HMY79" s="3"/>
      <c r="HMZ79" s="3"/>
      <c r="HNA79" s="3"/>
      <c r="HNB79" s="3"/>
      <c r="HNC79" s="4"/>
      <c r="HND79" s="5"/>
      <c r="HNE79" s="6"/>
      <c r="HNF79" s="3"/>
      <c r="HNG79" s="3"/>
      <c r="HNH79" s="3"/>
      <c r="HNI79" s="3"/>
      <c r="HNJ79" s="3"/>
      <c r="HNK79" s="4"/>
      <c r="HNL79" s="5"/>
      <c r="HNM79" s="6"/>
      <c r="HNN79" s="3"/>
      <c r="HNO79" s="3"/>
      <c r="HNP79" s="3"/>
      <c r="HNQ79" s="3"/>
      <c r="HNR79" s="3"/>
      <c r="HNS79" s="4"/>
      <c r="HNT79" s="5"/>
      <c r="HNU79" s="6"/>
      <c r="HNV79" s="3"/>
      <c r="HNW79" s="3"/>
      <c r="HNX79" s="3"/>
      <c r="HNY79" s="3"/>
      <c r="HNZ79" s="3"/>
      <c r="HOA79" s="4"/>
      <c r="HOB79" s="5"/>
      <c r="HOC79" s="6"/>
      <c r="HOD79" s="3"/>
      <c r="HOE79" s="3"/>
      <c r="HOF79" s="3"/>
      <c r="HOG79" s="3"/>
      <c r="HOH79" s="3"/>
      <c r="HOI79" s="4"/>
      <c r="HOJ79" s="5"/>
      <c r="HOK79" s="6"/>
      <c r="HOL79" s="3"/>
      <c r="HOM79" s="3"/>
      <c r="HON79" s="3"/>
      <c r="HOO79" s="3"/>
      <c r="HOP79" s="3"/>
      <c r="HOQ79" s="4"/>
      <c r="HOR79" s="5"/>
      <c r="HOS79" s="6"/>
      <c r="HOT79" s="3"/>
      <c r="HOU79" s="3"/>
      <c r="HOV79" s="3"/>
      <c r="HOW79" s="3"/>
      <c r="HOX79" s="3"/>
      <c r="HOY79" s="4"/>
      <c r="HOZ79" s="5"/>
      <c r="HPA79" s="6"/>
      <c r="HPB79" s="3"/>
      <c r="HPC79" s="3"/>
      <c r="HPD79" s="3"/>
      <c r="HPE79" s="3"/>
      <c r="HPF79" s="3"/>
      <c r="HPG79" s="4"/>
      <c r="HPH79" s="5"/>
      <c r="HPI79" s="6"/>
      <c r="HPJ79" s="3"/>
      <c r="HPK79" s="3"/>
      <c r="HPL79" s="3"/>
      <c r="HPM79" s="3"/>
      <c r="HPN79" s="3"/>
      <c r="HPO79" s="4"/>
      <c r="HPP79" s="5"/>
      <c r="HPQ79" s="6"/>
      <c r="HPR79" s="3"/>
      <c r="HPS79" s="3"/>
      <c r="HPT79" s="3"/>
      <c r="HPU79" s="3"/>
      <c r="HPV79" s="3"/>
      <c r="HPW79" s="4"/>
      <c r="HPX79" s="5"/>
      <c r="HPY79" s="6"/>
      <c r="HPZ79" s="3"/>
      <c r="HQA79" s="3"/>
      <c r="HQB79" s="3"/>
      <c r="HQC79" s="3"/>
      <c r="HQD79" s="3"/>
      <c r="HQE79" s="4"/>
      <c r="HQF79" s="5"/>
      <c r="HQG79" s="6"/>
      <c r="HQH79" s="3"/>
      <c r="HQI79" s="3"/>
      <c r="HQJ79" s="3"/>
      <c r="HQK79" s="3"/>
      <c r="HQL79" s="3"/>
      <c r="HQM79" s="4"/>
      <c r="HQN79" s="5"/>
      <c r="HQO79" s="6"/>
      <c r="HQP79" s="3"/>
      <c r="HQQ79" s="3"/>
      <c r="HQR79" s="3"/>
      <c r="HQS79" s="3"/>
      <c r="HQT79" s="3"/>
      <c r="HQU79" s="4"/>
      <c r="HQV79" s="5"/>
      <c r="HQW79" s="6"/>
      <c r="HQX79" s="3"/>
      <c r="HQY79" s="3"/>
      <c r="HQZ79" s="3"/>
      <c r="HRA79" s="3"/>
      <c r="HRB79" s="3"/>
      <c r="HRC79" s="4"/>
      <c r="HRD79" s="5"/>
      <c r="HRE79" s="6"/>
      <c r="HRF79" s="3"/>
      <c r="HRG79" s="3"/>
      <c r="HRH79" s="3"/>
      <c r="HRI79" s="3"/>
      <c r="HRJ79" s="3"/>
      <c r="HRK79" s="4"/>
      <c r="HRL79" s="5"/>
      <c r="HRM79" s="6"/>
      <c r="HRN79" s="3"/>
      <c r="HRO79" s="3"/>
      <c r="HRP79" s="3"/>
      <c r="HRQ79" s="3"/>
      <c r="HRR79" s="3"/>
      <c r="HRS79" s="4"/>
      <c r="HRT79" s="5"/>
      <c r="HRU79" s="6"/>
      <c r="HRV79" s="3"/>
      <c r="HRW79" s="3"/>
      <c r="HRX79" s="3"/>
      <c r="HRY79" s="3"/>
      <c r="HRZ79" s="3"/>
      <c r="HSA79" s="4"/>
      <c r="HSB79" s="5"/>
      <c r="HSC79" s="6"/>
      <c r="HSD79" s="3"/>
      <c r="HSE79" s="3"/>
      <c r="HSF79" s="3"/>
      <c r="HSG79" s="3"/>
      <c r="HSH79" s="3"/>
      <c r="HSI79" s="4"/>
      <c r="HSJ79" s="5"/>
      <c r="HSK79" s="6"/>
      <c r="HSL79" s="3"/>
      <c r="HSM79" s="3"/>
      <c r="HSN79" s="3"/>
      <c r="HSO79" s="3"/>
      <c r="HSP79" s="3"/>
      <c r="HSQ79" s="4"/>
      <c r="HSR79" s="5"/>
      <c r="HSS79" s="6"/>
      <c r="HST79" s="3"/>
      <c r="HSU79" s="3"/>
      <c r="HSV79" s="3"/>
      <c r="HSW79" s="3"/>
      <c r="HSX79" s="3"/>
      <c r="HSY79" s="4"/>
      <c r="HSZ79" s="5"/>
      <c r="HTA79" s="6"/>
      <c r="HTB79" s="3"/>
      <c r="HTC79" s="3"/>
      <c r="HTD79" s="3"/>
      <c r="HTE79" s="3"/>
      <c r="HTF79" s="3"/>
      <c r="HTG79" s="4"/>
      <c r="HTH79" s="5"/>
      <c r="HTI79" s="6"/>
      <c r="HTJ79" s="3"/>
      <c r="HTK79" s="3"/>
      <c r="HTL79" s="3"/>
      <c r="HTM79" s="3"/>
      <c r="HTN79" s="3"/>
      <c r="HTO79" s="4"/>
      <c r="HTP79" s="5"/>
      <c r="HTQ79" s="6"/>
      <c r="HTR79" s="3"/>
      <c r="HTS79" s="3"/>
      <c r="HTT79" s="3"/>
      <c r="HTU79" s="3"/>
      <c r="HTV79" s="3"/>
      <c r="HTW79" s="4"/>
      <c r="HTX79" s="5"/>
      <c r="HTY79" s="6"/>
      <c r="HTZ79" s="3"/>
      <c r="HUA79" s="3"/>
      <c r="HUB79" s="3"/>
      <c r="HUC79" s="3"/>
      <c r="HUD79" s="3"/>
      <c r="HUE79" s="4"/>
      <c r="HUF79" s="5"/>
      <c r="HUG79" s="6"/>
      <c r="HUH79" s="3"/>
      <c r="HUI79" s="3"/>
      <c r="HUJ79" s="3"/>
      <c r="HUK79" s="3"/>
      <c r="HUL79" s="3"/>
      <c r="HUM79" s="4"/>
      <c r="HUN79" s="5"/>
      <c r="HUO79" s="6"/>
      <c r="HUP79" s="3"/>
      <c r="HUQ79" s="3"/>
      <c r="HUR79" s="3"/>
      <c r="HUS79" s="3"/>
      <c r="HUT79" s="3"/>
      <c r="HUU79" s="4"/>
      <c r="HUV79" s="5"/>
      <c r="HUW79" s="6"/>
      <c r="HUX79" s="3"/>
      <c r="HUY79" s="3"/>
      <c r="HUZ79" s="3"/>
      <c r="HVA79" s="3"/>
      <c r="HVB79" s="3"/>
      <c r="HVC79" s="4"/>
      <c r="HVD79" s="5"/>
      <c r="HVE79" s="6"/>
      <c r="HVF79" s="3"/>
      <c r="HVG79" s="3"/>
      <c r="HVH79" s="3"/>
      <c r="HVI79" s="3"/>
      <c r="HVJ79" s="3"/>
      <c r="HVK79" s="4"/>
      <c r="HVL79" s="5"/>
      <c r="HVM79" s="6"/>
      <c r="HVN79" s="3"/>
      <c r="HVO79" s="3"/>
      <c r="HVP79" s="3"/>
      <c r="HVQ79" s="3"/>
      <c r="HVR79" s="3"/>
      <c r="HVS79" s="4"/>
      <c r="HVT79" s="5"/>
      <c r="HVU79" s="6"/>
      <c r="HVV79" s="3"/>
      <c r="HVW79" s="3"/>
      <c r="HVX79" s="3"/>
      <c r="HVY79" s="3"/>
      <c r="HVZ79" s="3"/>
      <c r="HWA79" s="4"/>
      <c r="HWB79" s="5"/>
      <c r="HWC79" s="6"/>
      <c r="HWD79" s="3"/>
      <c r="HWE79" s="3"/>
      <c r="HWF79" s="3"/>
      <c r="HWG79" s="3"/>
      <c r="HWH79" s="3"/>
      <c r="HWI79" s="4"/>
      <c r="HWJ79" s="5"/>
      <c r="HWK79" s="6"/>
      <c r="HWL79" s="3"/>
      <c r="HWM79" s="3"/>
      <c r="HWN79" s="3"/>
      <c r="HWO79" s="3"/>
      <c r="HWP79" s="3"/>
      <c r="HWQ79" s="4"/>
      <c r="HWR79" s="5"/>
      <c r="HWS79" s="6"/>
      <c r="HWT79" s="3"/>
      <c r="HWU79" s="3"/>
      <c r="HWV79" s="3"/>
      <c r="HWW79" s="3"/>
      <c r="HWX79" s="3"/>
      <c r="HWY79" s="4"/>
      <c r="HWZ79" s="5"/>
      <c r="HXA79" s="6"/>
      <c r="HXB79" s="3"/>
      <c r="HXC79" s="3"/>
      <c r="HXD79" s="3"/>
      <c r="HXE79" s="3"/>
      <c r="HXF79" s="3"/>
      <c r="HXG79" s="4"/>
      <c r="HXH79" s="5"/>
      <c r="HXI79" s="6"/>
      <c r="HXJ79" s="3"/>
      <c r="HXK79" s="3"/>
      <c r="HXL79" s="3"/>
      <c r="HXM79" s="3"/>
      <c r="HXN79" s="3"/>
      <c r="HXO79" s="4"/>
      <c r="HXP79" s="5"/>
      <c r="HXQ79" s="6"/>
      <c r="HXR79" s="3"/>
      <c r="HXS79" s="3"/>
      <c r="HXT79" s="3"/>
      <c r="HXU79" s="3"/>
      <c r="HXV79" s="3"/>
      <c r="HXW79" s="4"/>
      <c r="HXX79" s="5"/>
      <c r="HXY79" s="6"/>
      <c r="HXZ79" s="3"/>
      <c r="HYA79" s="3"/>
      <c r="HYB79" s="3"/>
      <c r="HYC79" s="3"/>
      <c r="HYD79" s="3"/>
      <c r="HYE79" s="4"/>
      <c r="HYF79" s="5"/>
      <c r="HYG79" s="6"/>
      <c r="HYH79" s="3"/>
      <c r="HYI79" s="3"/>
      <c r="HYJ79" s="3"/>
      <c r="HYK79" s="3"/>
      <c r="HYL79" s="3"/>
      <c r="HYM79" s="4"/>
      <c r="HYN79" s="5"/>
      <c r="HYO79" s="6"/>
      <c r="HYP79" s="3"/>
      <c r="HYQ79" s="3"/>
      <c r="HYR79" s="3"/>
      <c r="HYS79" s="3"/>
      <c r="HYT79" s="3"/>
      <c r="HYU79" s="4"/>
      <c r="HYV79" s="5"/>
      <c r="HYW79" s="6"/>
      <c r="HYX79" s="3"/>
      <c r="HYY79" s="3"/>
      <c r="HYZ79" s="3"/>
      <c r="HZA79" s="3"/>
      <c r="HZB79" s="3"/>
      <c r="HZC79" s="4"/>
      <c r="HZD79" s="5"/>
      <c r="HZE79" s="6"/>
      <c r="HZF79" s="3"/>
      <c r="HZG79" s="3"/>
      <c r="HZH79" s="3"/>
      <c r="HZI79" s="3"/>
      <c r="HZJ79" s="3"/>
      <c r="HZK79" s="4"/>
      <c r="HZL79" s="5"/>
      <c r="HZM79" s="6"/>
      <c r="HZN79" s="3"/>
      <c r="HZO79" s="3"/>
      <c r="HZP79" s="3"/>
      <c r="HZQ79" s="3"/>
      <c r="HZR79" s="3"/>
      <c r="HZS79" s="4"/>
      <c r="HZT79" s="5"/>
      <c r="HZU79" s="6"/>
      <c r="HZV79" s="3"/>
      <c r="HZW79" s="3"/>
      <c r="HZX79" s="3"/>
      <c r="HZY79" s="3"/>
      <c r="HZZ79" s="3"/>
      <c r="IAA79" s="4"/>
      <c r="IAB79" s="5"/>
      <c r="IAC79" s="6"/>
      <c r="IAD79" s="3"/>
      <c r="IAE79" s="3"/>
      <c r="IAF79" s="3"/>
      <c r="IAG79" s="3"/>
      <c r="IAH79" s="3"/>
      <c r="IAI79" s="4"/>
      <c r="IAJ79" s="5"/>
      <c r="IAK79" s="6"/>
      <c r="IAL79" s="3"/>
      <c r="IAM79" s="3"/>
      <c r="IAN79" s="3"/>
      <c r="IAO79" s="3"/>
      <c r="IAP79" s="3"/>
      <c r="IAQ79" s="4"/>
      <c r="IAR79" s="5"/>
      <c r="IAS79" s="6"/>
      <c r="IAT79" s="3"/>
      <c r="IAU79" s="3"/>
      <c r="IAV79" s="3"/>
      <c r="IAW79" s="3"/>
      <c r="IAX79" s="3"/>
      <c r="IAY79" s="4"/>
      <c r="IAZ79" s="5"/>
      <c r="IBA79" s="6"/>
      <c r="IBB79" s="3"/>
      <c r="IBC79" s="3"/>
      <c r="IBD79" s="3"/>
      <c r="IBE79" s="3"/>
      <c r="IBF79" s="3"/>
      <c r="IBG79" s="4"/>
      <c r="IBH79" s="5"/>
      <c r="IBI79" s="6"/>
      <c r="IBJ79" s="3"/>
      <c r="IBK79" s="3"/>
      <c r="IBL79" s="3"/>
      <c r="IBM79" s="3"/>
      <c r="IBN79" s="3"/>
      <c r="IBO79" s="4"/>
      <c r="IBP79" s="5"/>
      <c r="IBQ79" s="6"/>
      <c r="IBR79" s="3"/>
      <c r="IBS79" s="3"/>
      <c r="IBT79" s="3"/>
      <c r="IBU79" s="3"/>
      <c r="IBV79" s="3"/>
      <c r="IBW79" s="4"/>
      <c r="IBX79" s="5"/>
      <c r="IBY79" s="6"/>
      <c r="IBZ79" s="3"/>
      <c r="ICA79" s="3"/>
      <c r="ICB79" s="3"/>
      <c r="ICC79" s="3"/>
      <c r="ICD79" s="3"/>
      <c r="ICE79" s="4"/>
      <c r="ICF79" s="5"/>
      <c r="ICG79" s="6"/>
      <c r="ICH79" s="3"/>
      <c r="ICI79" s="3"/>
      <c r="ICJ79" s="3"/>
      <c r="ICK79" s="3"/>
      <c r="ICL79" s="3"/>
      <c r="ICM79" s="4"/>
      <c r="ICN79" s="5"/>
      <c r="ICO79" s="6"/>
      <c r="ICP79" s="3"/>
      <c r="ICQ79" s="3"/>
      <c r="ICR79" s="3"/>
      <c r="ICS79" s="3"/>
      <c r="ICT79" s="3"/>
      <c r="ICU79" s="4"/>
      <c r="ICV79" s="5"/>
      <c r="ICW79" s="6"/>
      <c r="ICX79" s="3"/>
      <c r="ICY79" s="3"/>
      <c r="ICZ79" s="3"/>
      <c r="IDA79" s="3"/>
      <c r="IDB79" s="3"/>
      <c r="IDC79" s="4"/>
      <c r="IDD79" s="5"/>
      <c r="IDE79" s="6"/>
      <c r="IDF79" s="3"/>
      <c r="IDG79" s="3"/>
      <c r="IDH79" s="3"/>
      <c r="IDI79" s="3"/>
      <c r="IDJ79" s="3"/>
      <c r="IDK79" s="4"/>
      <c r="IDL79" s="5"/>
      <c r="IDM79" s="6"/>
      <c r="IDN79" s="3"/>
      <c r="IDO79" s="3"/>
      <c r="IDP79" s="3"/>
      <c r="IDQ79" s="3"/>
      <c r="IDR79" s="3"/>
      <c r="IDS79" s="4"/>
      <c r="IDT79" s="5"/>
      <c r="IDU79" s="6"/>
      <c r="IDV79" s="3"/>
      <c r="IDW79" s="3"/>
      <c r="IDX79" s="3"/>
      <c r="IDY79" s="3"/>
      <c r="IDZ79" s="3"/>
      <c r="IEA79" s="4"/>
      <c r="IEB79" s="5"/>
      <c r="IEC79" s="6"/>
      <c r="IED79" s="3"/>
      <c r="IEE79" s="3"/>
      <c r="IEF79" s="3"/>
      <c r="IEG79" s="3"/>
      <c r="IEH79" s="3"/>
      <c r="IEI79" s="4"/>
      <c r="IEJ79" s="5"/>
      <c r="IEK79" s="6"/>
      <c r="IEL79" s="3"/>
      <c r="IEM79" s="3"/>
      <c r="IEN79" s="3"/>
      <c r="IEO79" s="3"/>
      <c r="IEP79" s="3"/>
      <c r="IEQ79" s="4"/>
      <c r="IER79" s="5"/>
      <c r="IES79" s="6"/>
      <c r="IET79" s="3"/>
      <c r="IEU79" s="3"/>
      <c r="IEV79" s="3"/>
      <c r="IEW79" s="3"/>
      <c r="IEX79" s="3"/>
      <c r="IEY79" s="4"/>
      <c r="IEZ79" s="5"/>
      <c r="IFA79" s="6"/>
      <c r="IFB79" s="3"/>
      <c r="IFC79" s="3"/>
      <c r="IFD79" s="3"/>
      <c r="IFE79" s="3"/>
      <c r="IFF79" s="3"/>
      <c r="IFG79" s="4"/>
      <c r="IFH79" s="5"/>
      <c r="IFI79" s="6"/>
      <c r="IFJ79" s="3"/>
      <c r="IFK79" s="3"/>
      <c r="IFL79" s="3"/>
      <c r="IFM79" s="3"/>
      <c r="IFN79" s="3"/>
      <c r="IFO79" s="4"/>
      <c r="IFP79" s="5"/>
      <c r="IFQ79" s="6"/>
      <c r="IFR79" s="3"/>
      <c r="IFS79" s="3"/>
      <c r="IFT79" s="3"/>
      <c r="IFU79" s="3"/>
      <c r="IFV79" s="3"/>
      <c r="IFW79" s="4"/>
      <c r="IFX79" s="5"/>
      <c r="IFY79" s="6"/>
      <c r="IFZ79" s="3"/>
      <c r="IGA79" s="3"/>
      <c r="IGB79" s="3"/>
      <c r="IGC79" s="3"/>
      <c r="IGD79" s="3"/>
      <c r="IGE79" s="4"/>
      <c r="IGF79" s="5"/>
      <c r="IGG79" s="6"/>
      <c r="IGH79" s="3"/>
      <c r="IGI79" s="3"/>
      <c r="IGJ79" s="3"/>
      <c r="IGK79" s="3"/>
      <c r="IGL79" s="3"/>
      <c r="IGM79" s="4"/>
      <c r="IGN79" s="5"/>
      <c r="IGO79" s="6"/>
      <c r="IGP79" s="3"/>
      <c r="IGQ79" s="3"/>
      <c r="IGR79" s="3"/>
      <c r="IGS79" s="3"/>
      <c r="IGT79" s="3"/>
      <c r="IGU79" s="4"/>
      <c r="IGV79" s="5"/>
      <c r="IGW79" s="6"/>
      <c r="IGX79" s="3"/>
      <c r="IGY79" s="3"/>
      <c r="IGZ79" s="3"/>
      <c r="IHA79" s="3"/>
      <c r="IHB79" s="3"/>
      <c r="IHC79" s="4"/>
      <c r="IHD79" s="5"/>
      <c r="IHE79" s="6"/>
      <c r="IHF79" s="3"/>
      <c r="IHG79" s="3"/>
      <c r="IHH79" s="3"/>
      <c r="IHI79" s="3"/>
      <c r="IHJ79" s="3"/>
      <c r="IHK79" s="4"/>
      <c r="IHL79" s="5"/>
      <c r="IHM79" s="6"/>
      <c r="IHN79" s="3"/>
      <c r="IHO79" s="3"/>
      <c r="IHP79" s="3"/>
      <c r="IHQ79" s="3"/>
      <c r="IHR79" s="3"/>
      <c r="IHS79" s="4"/>
      <c r="IHT79" s="5"/>
      <c r="IHU79" s="6"/>
      <c r="IHV79" s="3"/>
      <c r="IHW79" s="3"/>
      <c r="IHX79" s="3"/>
      <c r="IHY79" s="3"/>
      <c r="IHZ79" s="3"/>
      <c r="IIA79" s="4"/>
      <c r="IIB79" s="5"/>
      <c r="IIC79" s="6"/>
      <c r="IID79" s="3"/>
      <c r="IIE79" s="3"/>
      <c r="IIF79" s="3"/>
      <c r="IIG79" s="3"/>
      <c r="IIH79" s="3"/>
      <c r="III79" s="4"/>
      <c r="IIJ79" s="5"/>
      <c r="IIK79" s="6"/>
      <c r="IIL79" s="3"/>
      <c r="IIM79" s="3"/>
      <c r="IIN79" s="3"/>
      <c r="IIO79" s="3"/>
      <c r="IIP79" s="3"/>
      <c r="IIQ79" s="4"/>
      <c r="IIR79" s="5"/>
      <c r="IIS79" s="6"/>
      <c r="IIT79" s="3"/>
      <c r="IIU79" s="3"/>
      <c r="IIV79" s="3"/>
      <c r="IIW79" s="3"/>
      <c r="IIX79" s="3"/>
      <c r="IIY79" s="4"/>
      <c r="IIZ79" s="5"/>
      <c r="IJA79" s="6"/>
      <c r="IJB79" s="3"/>
      <c r="IJC79" s="3"/>
      <c r="IJD79" s="3"/>
      <c r="IJE79" s="3"/>
      <c r="IJF79" s="3"/>
      <c r="IJG79" s="4"/>
      <c r="IJH79" s="5"/>
      <c r="IJI79" s="6"/>
      <c r="IJJ79" s="3"/>
      <c r="IJK79" s="3"/>
      <c r="IJL79" s="3"/>
      <c r="IJM79" s="3"/>
      <c r="IJN79" s="3"/>
      <c r="IJO79" s="4"/>
      <c r="IJP79" s="5"/>
      <c r="IJQ79" s="6"/>
      <c r="IJR79" s="3"/>
      <c r="IJS79" s="3"/>
      <c r="IJT79" s="3"/>
      <c r="IJU79" s="3"/>
      <c r="IJV79" s="3"/>
      <c r="IJW79" s="4"/>
      <c r="IJX79" s="5"/>
      <c r="IJY79" s="6"/>
      <c r="IJZ79" s="3"/>
      <c r="IKA79" s="3"/>
      <c r="IKB79" s="3"/>
      <c r="IKC79" s="3"/>
      <c r="IKD79" s="3"/>
      <c r="IKE79" s="4"/>
      <c r="IKF79" s="5"/>
      <c r="IKG79" s="6"/>
      <c r="IKH79" s="3"/>
      <c r="IKI79" s="3"/>
      <c r="IKJ79" s="3"/>
      <c r="IKK79" s="3"/>
      <c r="IKL79" s="3"/>
      <c r="IKM79" s="4"/>
      <c r="IKN79" s="5"/>
      <c r="IKO79" s="6"/>
      <c r="IKP79" s="3"/>
      <c r="IKQ79" s="3"/>
      <c r="IKR79" s="3"/>
      <c r="IKS79" s="3"/>
      <c r="IKT79" s="3"/>
      <c r="IKU79" s="4"/>
      <c r="IKV79" s="5"/>
      <c r="IKW79" s="6"/>
      <c r="IKX79" s="3"/>
      <c r="IKY79" s="3"/>
      <c r="IKZ79" s="3"/>
      <c r="ILA79" s="3"/>
      <c r="ILB79" s="3"/>
      <c r="ILC79" s="4"/>
      <c r="ILD79" s="5"/>
      <c r="ILE79" s="6"/>
      <c r="ILF79" s="3"/>
      <c r="ILG79" s="3"/>
      <c r="ILH79" s="3"/>
      <c r="ILI79" s="3"/>
      <c r="ILJ79" s="3"/>
      <c r="ILK79" s="4"/>
      <c r="ILL79" s="5"/>
      <c r="ILM79" s="6"/>
      <c r="ILN79" s="3"/>
      <c r="ILO79" s="3"/>
      <c r="ILP79" s="3"/>
      <c r="ILQ79" s="3"/>
      <c r="ILR79" s="3"/>
      <c r="ILS79" s="4"/>
      <c r="ILT79" s="5"/>
      <c r="ILU79" s="6"/>
      <c r="ILV79" s="3"/>
      <c r="ILW79" s="3"/>
      <c r="ILX79" s="3"/>
      <c r="ILY79" s="3"/>
      <c r="ILZ79" s="3"/>
      <c r="IMA79" s="4"/>
      <c r="IMB79" s="5"/>
      <c r="IMC79" s="6"/>
      <c r="IMD79" s="3"/>
      <c r="IME79" s="3"/>
      <c r="IMF79" s="3"/>
      <c r="IMG79" s="3"/>
      <c r="IMH79" s="3"/>
      <c r="IMI79" s="4"/>
      <c r="IMJ79" s="5"/>
      <c r="IMK79" s="6"/>
      <c r="IML79" s="3"/>
      <c r="IMM79" s="3"/>
      <c r="IMN79" s="3"/>
      <c r="IMO79" s="3"/>
      <c r="IMP79" s="3"/>
      <c r="IMQ79" s="4"/>
      <c r="IMR79" s="5"/>
      <c r="IMS79" s="6"/>
      <c r="IMT79" s="3"/>
      <c r="IMU79" s="3"/>
      <c r="IMV79" s="3"/>
      <c r="IMW79" s="3"/>
      <c r="IMX79" s="3"/>
      <c r="IMY79" s="4"/>
      <c r="IMZ79" s="5"/>
      <c r="INA79" s="6"/>
      <c r="INB79" s="3"/>
      <c r="INC79" s="3"/>
      <c r="IND79" s="3"/>
      <c r="INE79" s="3"/>
      <c r="INF79" s="3"/>
      <c r="ING79" s="4"/>
      <c r="INH79" s="5"/>
      <c r="INI79" s="6"/>
      <c r="INJ79" s="3"/>
      <c r="INK79" s="3"/>
      <c r="INL79" s="3"/>
      <c r="INM79" s="3"/>
      <c r="INN79" s="3"/>
      <c r="INO79" s="4"/>
      <c r="INP79" s="5"/>
      <c r="INQ79" s="6"/>
      <c r="INR79" s="3"/>
      <c r="INS79" s="3"/>
      <c r="INT79" s="3"/>
      <c r="INU79" s="3"/>
      <c r="INV79" s="3"/>
      <c r="INW79" s="4"/>
      <c r="INX79" s="5"/>
      <c r="INY79" s="6"/>
      <c r="INZ79" s="3"/>
      <c r="IOA79" s="3"/>
      <c r="IOB79" s="3"/>
      <c r="IOC79" s="3"/>
      <c r="IOD79" s="3"/>
      <c r="IOE79" s="4"/>
      <c r="IOF79" s="5"/>
      <c r="IOG79" s="6"/>
      <c r="IOH79" s="3"/>
      <c r="IOI79" s="3"/>
      <c r="IOJ79" s="3"/>
      <c r="IOK79" s="3"/>
      <c r="IOL79" s="3"/>
      <c r="IOM79" s="4"/>
      <c r="ION79" s="5"/>
      <c r="IOO79" s="6"/>
      <c r="IOP79" s="3"/>
      <c r="IOQ79" s="3"/>
      <c r="IOR79" s="3"/>
      <c r="IOS79" s="3"/>
      <c r="IOT79" s="3"/>
      <c r="IOU79" s="4"/>
      <c r="IOV79" s="5"/>
      <c r="IOW79" s="6"/>
      <c r="IOX79" s="3"/>
      <c r="IOY79" s="3"/>
      <c r="IOZ79" s="3"/>
      <c r="IPA79" s="3"/>
      <c r="IPB79" s="3"/>
      <c r="IPC79" s="4"/>
      <c r="IPD79" s="5"/>
      <c r="IPE79" s="6"/>
      <c r="IPF79" s="3"/>
      <c r="IPG79" s="3"/>
      <c r="IPH79" s="3"/>
      <c r="IPI79" s="3"/>
      <c r="IPJ79" s="3"/>
      <c r="IPK79" s="4"/>
      <c r="IPL79" s="5"/>
      <c r="IPM79" s="6"/>
      <c r="IPN79" s="3"/>
      <c r="IPO79" s="3"/>
      <c r="IPP79" s="3"/>
      <c r="IPQ79" s="3"/>
      <c r="IPR79" s="3"/>
      <c r="IPS79" s="4"/>
      <c r="IPT79" s="5"/>
      <c r="IPU79" s="6"/>
      <c r="IPV79" s="3"/>
      <c r="IPW79" s="3"/>
      <c r="IPX79" s="3"/>
      <c r="IPY79" s="3"/>
      <c r="IPZ79" s="3"/>
      <c r="IQA79" s="4"/>
      <c r="IQB79" s="5"/>
      <c r="IQC79" s="6"/>
      <c r="IQD79" s="3"/>
      <c r="IQE79" s="3"/>
      <c r="IQF79" s="3"/>
      <c r="IQG79" s="3"/>
      <c r="IQH79" s="3"/>
      <c r="IQI79" s="4"/>
      <c r="IQJ79" s="5"/>
      <c r="IQK79" s="6"/>
      <c r="IQL79" s="3"/>
      <c r="IQM79" s="3"/>
      <c r="IQN79" s="3"/>
      <c r="IQO79" s="3"/>
      <c r="IQP79" s="3"/>
      <c r="IQQ79" s="4"/>
      <c r="IQR79" s="5"/>
      <c r="IQS79" s="6"/>
      <c r="IQT79" s="3"/>
      <c r="IQU79" s="3"/>
      <c r="IQV79" s="3"/>
      <c r="IQW79" s="3"/>
      <c r="IQX79" s="3"/>
      <c r="IQY79" s="4"/>
      <c r="IQZ79" s="5"/>
      <c r="IRA79" s="6"/>
      <c r="IRB79" s="3"/>
      <c r="IRC79" s="3"/>
      <c r="IRD79" s="3"/>
      <c r="IRE79" s="3"/>
      <c r="IRF79" s="3"/>
      <c r="IRG79" s="4"/>
      <c r="IRH79" s="5"/>
      <c r="IRI79" s="6"/>
      <c r="IRJ79" s="3"/>
      <c r="IRK79" s="3"/>
      <c r="IRL79" s="3"/>
      <c r="IRM79" s="3"/>
      <c r="IRN79" s="3"/>
      <c r="IRO79" s="4"/>
      <c r="IRP79" s="5"/>
      <c r="IRQ79" s="6"/>
      <c r="IRR79" s="3"/>
      <c r="IRS79" s="3"/>
      <c r="IRT79" s="3"/>
      <c r="IRU79" s="3"/>
      <c r="IRV79" s="3"/>
      <c r="IRW79" s="4"/>
      <c r="IRX79" s="5"/>
      <c r="IRY79" s="6"/>
      <c r="IRZ79" s="3"/>
      <c r="ISA79" s="3"/>
      <c r="ISB79" s="3"/>
      <c r="ISC79" s="3"/>
      <c r="ISD79" s="3"/>
      <c r="ISE79" s="4"/>
      <c r="ISF79" s="5"/>
      <c r="ISG79" s="6"/>
      <c r="ISH79" s="3"/>
      <c r="ISI79" s="3"/>
      <c r="ISJ79" s="3"/>
      <c r="ISK79" s="3"/>
      <c r="ISL79" s="3"/>
      <c r="ISM79" s="4"/>
      <c r="ISN79" s="5"/>
      <c r="ISO79" s="6"/>
      <c r="ISP79" s="3"/>
      <c r="ISQ79" s="3"/>
      <c r="ISR79" s="3"/>
      <c r="ISS79" s="3"/>
      <c r="IST79" s="3"/>
      <c r="ISU79" s="4"/>
      <c r="ISV79" s="5"/>
      <c r="ISW79" s="6"/>
      <c r="ISX79" s="3"/>
      <c r="ISY79" s="3"/>
      <c r="ISZ79" s="3"/>
      <c r="ITA79" s="3"/>
      <c r="ITB79" s="3"/>
      <c r="ITC79" s="4"/>
      <c r="ITD79" s="5"/>
      <c r="ITE79" s="6"/>
      <c r="ITF79" s="3"/>
      <c r="ITG79" s="3"/>
      <c r="ITH79" s="3"/>
      <c r="ITI79" s="3"/>
      <c r="ITJ79" s="3"/>
      <c r="ITK79" s="4"/>
      <c r="ITL79" s="5"/>
      <c r="ITM79" s="6"/>
      <c r="ITN79" s="3"/>
      <c r="ITO79" s="3"/>
      <c r="ITP79" s="3"/>
      <c r="ITQ79" s="3"/>
      <c r="ITR79" s="3"/>
      <c r="ITS79" s="4"/>
      <c r="ITT79" s="5"/>
      <c r="ITU79" s="6"/>
      <c r="ITV79" s="3"/>
      <c r="ITW79" s="3"/>
      <c r="ITX79" s="3"/>
      <c r="ITY79" s="3"/>
      <c r="ITZ79" s="3"/>
      <c r="IUA79" s="4"/>
      <c r="IUB79" s="5"/>
      <c r="IUC79" s="6"/>
      <c r="IUD79" s="3"/>
      <c r="IUE79" s="3"/>
      <c r="IUF79" s="3"/>
      <c r="IUG79" s="3"/>
      <c r="IUH79" s="3"/>
      <c r="IUI79" s="4"/>
      <c r="IUJ79" s="5"/>
      <c r="IUK79" s="6"/>
      <c r="IUL79" s="3"/>
      <c r="IUM79" s="3"/>
      <c r="IUN79" s="3"/>
      <c r="IUO79" s="3"/>
      <c r="IUP79" s="3"/>
      <c r="IUQ79" s="4"/>
      <c r="IUR79" s="5"/>
      <c r="IUS79" s="6"/>
      <c r="IUT79" s="3"/>
      <c r="IUU79" s="3"/>
      <c r="IUV79" s="3"/>
      <c r="IUW79" s="3"/>
      <c r="IUX79" s="3"/>
      <c r="IUY79" s="4"/>
      <c r="IUZ79" s="5"/>
      <c r="IVA79" s="6"/>
      <c r="IVB79" s="3"/>
      <c r="IVC79" s="3"/>
      <c r="IVD79" s="3"/>
      <c r="IVE79" s="3"/>
      <c r="IVF79" s="3"/>
      <c r="IVG79" s="4"/>
      <c r="IVH79" s="5"/>
      <c r="IVI79" s="6"/>
      <c r="IVJ79" s="3"/>
      <c r="IVK79" s="3"/>
      <c r="IVL79" s="3"/>
      <c r="IVM79" s="3"/>
      <c r="IVN79" s="3"/>
      <c r="IVO79" s="4"/>
      <c r="IVP79" s="5"/>
      <c r="IVQ79" s="6"/>
      <c r="IVR79" s="3"/>
      <c r="IVS79" s="3"/>
      <c r="IVT79" s="3"/>
      <c r="IVU79" s="3"/>
      <c r="IVV79" s="3"/>
      <c r="IVW79" s="4"/>
      <c r="IVX79" s="5"/>
      <c r="IVY79" s="6"/>
      <c r="IVZ79" s="3"/>
      <c r="IWA79" s="3"/>
      <c r="IWB79" s="3"/>
      <c r="IWC79" s="3"/>
      <c r="IWD79" s="3"/>
      <c r="IWE79" s="4"/>
      <c r="IWF79" s="5"/>
      <c r="IWG79" s="6"/>
      <c r="IWH79" s="3"/>
      <c r="IWI79" s="3"/>
      <c r="IWJ79" s="3"/>
      <c r="IWK79" s="3"/>
      <c r="IWL79" s="3"/>
      <c r="IWM79" s="4"/>
      <c r="IWN79" s="5"/>
      <c r="IWO79" s="6"/>
      <c r="IWP79" s="3"/>
      <c r="IWQ79" s="3"/>
      <c r="IWR79" s="3"/>
      <c r="IWS79" s="3"/>
      <c r="IWT79" s="3"/>
      <c r="IWU79" s="4"/>
      <c r="IWV79" s="5"/>
      <c r="IWW79" s="6"/>
      <c r="IWX79" s="3"/>
      <c r="IWY79" s="3"/>
      <c r="IWZ79" s="3"/>
      <c r="IXA79" s="3"/>
      <c r="IXB79" s="3"/>
      <c r="IXC79" s="4"/>
      <c r="IXD79" s="5"/>
      <c r="IXE79" s="6"/>
      <c r="IXF79" s="3"/>
      <c r="IXG79" s="3"/>
      <c r="IXH79" s="3"/>
      <c r="IXI79" s="3"/>
      <c r="IXJ79" s="3"/>
      <c r="IXK79" s="4"/>
      <c r="IXL79" s="5"/>
      <c r="IXM79" s="6"/>
      <c r="IXN79" s="3"/>
      <c r="IXO79" s="3"/>
      <c r="IXP79" s="3"/>
      <c r="IXQ79" s="3"/>
      <c r="IXR79" s="3"/>
      <c r="IXS79" s="4"/>
      <c r="IXT79" s="5"/>
      <c r="IXU79" s="6"/>
      <c r="IXV79" s="3"/>
      <c r="IXW79" s="3"/>
      <c r="IXX79" s="3"/>
      <c r="IXY79" s="3"/>
      <c r="IXZ79" s="3"/>
      <c r="IYA79" s="4"/>
      <c r="IYB79" s="5"/>
      <c r="IYC79" s="6"/>
      <c r="IYD79" s="3"/>
      <c r="IYE79" s="3"/>
      <c r="IYF79" s="3"/>
      <c r="IYG79" s="3"/>
      <c r="IYH79" s="3"/>
      <c r="IYI79" s="4"/>
      <c r="IYJ79" s="5"/>
      <c r="IYK79" s="6"/>
      <c r="IYL79" s="3"/>
      <c r="IYM79" s="3"/>
      <c r="IYN79" s="3"/>
      <c r="IYO79" s="3"/>
      <c r="IYP79" s="3"/>
      <c r="IYQ79" s="4"/>
      <c r="IYR79" s="5"/>
      <c r="IYS79" s="6"/>
      <c r="IYT79" s="3"/>
      <c r="IYU79" s="3"/>
      <c r="IYV79" s="3"/>
      <c r="IYW79" s="3"/>
      <c r="IYX79" s="3"/>
      <c r="IYY79" s="4"/>
      <c r="IYZ79" s="5"/>
      <c r="IZA79" s="6"/>
      <c r="IZB79" s="3"/>
      <c r="IZC79" s="3"/>
      <c r="IZD79" s="3"/>
      <c r="IZE79" s="3"/>
      <c r="IZF79" s="3"/>
      <c r="IZG79" s="4"/>
      <c r="IZH79" s="5"/>
      <c r="IZI79" s="6"/>
      <c r="IZJ79" s="3"/>
      <c r="IZK79" s="3"/>
      <c r="IZL79" s="3"/>
      <c r="IZM79" s="3"/>
      <c r="IZN79" s="3"/>
      <c r="IZO79" s="4"/>
      <c r="IZP79" s="5"/>
      <c r="IZQ79" s="6"/>
      <c r="IZR79" s="3"/>
      <c r="IZS79" s="3"/>
      <c r="IZT79" s="3"/>
      <c r="IZU79" s="3"/>
      <c r="IZV79" s="3"/>
      <c r="IZW79" s="4"/>
      <c r="IZX79" s="5"/>
      <c r="IZY79" s="6"/>
      <c r="IZZ79" s="3"/>
      <c r="JAA79" s="3"/>
      <c r="JAB79" s="3"/>
      <c r="JAC79" s="3"/>
      <c r="JAD79" s="3"/>
      <c r="JAE79" s="4"/>
      <c r="JAF79" s="5"/>
      <c r="JAG79" s="6"/>
      <c r="JAH79" s="3"/>
      <c r="JAI79" s="3"/>
      <c r="JAJ79" s="3"/>
      <c r="JAK79" s="3"/>
      <c r="JAL79" s="3"/>
      <c r="JAM79" s="4"/>
      <c r="JAN79" s="5"/>
      <c r="JAO79" s="6"/>
      <c r="JAP79" s="3"/>
      <c r="JAQ79" s="3"/>
      <c r="JAR79" s="3"/>
      <c r="JAS79" s="3"/>
      <c r="JAT79" s="3"/>
      <c r="JAU79" s="4"/>
      <c r="JAV79" s="5"/>
      <c r="JAW79" s="6"/>
      <c r="JAX79" s="3"/>
      <c r="JAY79" s="3"/>
      <c r="JAZ79" s="3"/>
      <c r="JBA79" s="3"/>
      <c r="JBB79" s="3"/>
      <c r="JBC79" s="4"/>
      <c r="JBD79" s="5"/>
      <c r="JBE79" s="6"/>
      <c r="JBF79" s="3"/>
      <c r="JBG79" s="3"/>
      <c r="JBH79" s="3"/>
      <c r="JBI79" s="3"/>
      <c r="JBJ79" s="3"/>
      <c r="JBK79" s="4"/>
      <c r="JBL79" s="5"/>
      <c r="JBM79" s="6"/>
      <c r="JBN79" s="3"/>
      <c r="JBO79" s="3"/>
      <c r="JBP79" s="3"/>
      <c r="JBQ79" s="3"/>
      <c r="JBR79" s="3"/>
      <c r="JBS79" s="4"/>
      <c r="JBT79" s="5"/>
      <c r="JBU79" s="6"/>
      <c r="JBV79" s="3"/>
      <c r="JBW79" s="3"/>
      <c r="JBX79" s="3"/>
      <c r="JBY79" s="3"/>
      <c r="JBZ79" s="3"/>
      <c r="JCA79" s="4"/>
      <c r="JCB79" s="5"/>
      <c r="JCC79" s="6"/>
      <c r="JCD79" s="3"/>
      <c r="JCE79" s="3"/>
      <c r="JCF79" s="3"/>
      <c r="JCG79" s="3"/>
      <c r="JCH79" s="3"/>
      <c r="JCI79" s="4"/>
      <c r="JCJ79" s="5"/>
      <c r="JCK79" s="6"/>
      <c r="JCL79" s="3"/>
      <c r="JCM79" s="3"/>
      <c r="JCN79" s="3"/>
      <c r="JCO79" s="3"/>
      <c r="JCP79" s="3"/>
      <c r="JCQ79" s="4"/>
      <c r="JCR79" s="5"/>
      <c r="JCS79" s="6"/>
      <c r="JCT79" s="3"/>
      <c r="JCU79" s="3"/>
      <c r="JCV79" s="3"/>
      <c r="JCW79" s="3"/>
      <c r="JCX79" s="3"/>
      <c r="JCY79" s="4"/>
      <c r="JCZ79" s="5"/>
      <c r="JDA79" s="6"/>
      <c r="JDB79" s="3"/>
      <c r="JDC79" s="3"/>
      <c r="JDD79" s="3"/>
      <c r="JDE79" s="3"/>
      <c r="JDF79" s="3"/>
      <c r="JDG79" s="4"/>
      <c r="JDH79" s="5"/>
      <c r="JDI79" s="6"/>
      <c r="JDJ79" s="3"/>
      <c r="JDK79" s="3"/>
      <c r="JDL79" s="3"/>
      <c r="JDM79" s="3"/>
      <c r="JDN79" s="3"/>
      <c r="JDO79" s="4"/>
      <c r="JDP79" s="5"/>
      <c r="JDQ79" s="6"/>
      <c r="JDR79" s="3"/>
      <c r="JDS79" s="3"/>
      <c r="JDT79" s="3"/>
      <c r="JDU79" s="3"/>
      <c r="JDV79" s="3"/>
      <c r="JDW79" s="4"/>
      <c r="JDX79" s="5"/>
      <c r="JDY79" s="6"/>
      <c r="JDZ79" s="3"/>
      <c r="JEA79" s="3"/>
      <c r="JEB79" s="3"/>
      <c r="JEC79" s="3"/>
      <c r="JED79" s="3"/>
      <c r="JEE79" s="4"/>
      <c r="JEF79" s="5"/>
      <c r="JEG79" s="6"/>
      <c r="JEH79" s="3"/>
      <c r="JEI79" s="3"/>
      <c r="JEJ79" s="3"/>
      <c r="JEK79" s="3"/>
      <c r="JEL79" s="3"/>
      <c r="JEM79" s="4"/>
      <c r="JEN79" s="5"/>
      <c r="JEO79" s="6"/>
      <c r="JEP79" s="3"/>
      <c r="JEQ79" s="3"/>
      <c r="JER79" s="3"/>
      <c r="JES79" s="3"/>
      <c r="JET79" s="3"/>
      <c r="JEU79" s="4"/>
      <c r="JEV79" s="5"/>
      <c r="JEW79" s="6"/>
      <c r="JEX79" s="3"/>
      <c r="JEY79" s="3"/>
      <c r="JEZ79" s="3"/>
      <c r="JFA79" s="3"/>
      <c r="JFB79" s="3"/>
      <c r="JFC79" s="4"/>
      <c r="JFD79" s="5"/>
      <c r="JFE79" s="6"/>
      <c r="JFF79" s="3"/>
      <c r="JFG79" s="3"/>
      <c r="JFH79" s="3"/>
      <c r="JFI79" s="3"/>
      <c r="JFJ79" s="3"/>
      <c r="JFK79" s="4"/>
      <c r="JFL79" s="5"/>
      <c r="JFM79" s="6"/>
      <c r="JFN79" s="3"/>
      <c r="JFO79" s="3"/>
      <c r="JFP79" s="3"/>
      <c r="JFQ79" s="3"/>
      <c r="JFR79" s="3"/>
      <c r="JFS79" s="4"/>
      <c r="JFT79" s="5"/>
      <c r="JFU79" s="6"/>
      <c r="JFV79" s="3"/>
      <c r="JFW79" s="3"/>
      <c r="JFX79" s="3"/>
      <c r="JFY79" s="3"/>
      <c r="JFZ79" s="3"/>
      <c r="JGA79" s="4"/>
      <c r="JGB79" s="5"/>
      <c r="JGC79" s="6"/>
      <c r="JGD79" s="3"/>
      <c r="JGE79" s="3"/>
      <c r="JGF79" s="3"/>
      <c r="JGG79" s="3"/>
      <c r="JGH79" s="3"/>
      <c r="JGI79" s="4"/>
      <c r="JGJ79" s="5"/>
      <c r="JGK79" s="6"/>
      <c r="JGL79" s="3"/>
      <c r="JGM79" s="3"/>
      <c r="JGN79" s="3"/>
      <c r="JGO79" s="3"/>
      <c r="JGP79" s="3"/>
      <c r="JGQ79" s="4"/>
      <c r="JGR79" s="5"/>
      <c r="JGS79" s="6"/>
      <c r="JGT79" s="3"/>
      <c r="JGU79" s="3"/>
      <c r="JGV79" s="3"/>
      <c r="JGW79" s="3"/>
      <c r="JGX79" s="3"/>
      <c r="JGY79" s="4"/>
      <c r="JGZ79" s="5"/>
      <c r="JHA79" s="6"/>
      <c r="JHB79" s="3"/>
      <c r="JHC79" s="3"/>
      <c r="JHD79" s="3"/>
      <c r="JHE79" s="3"/>
      <c r="JHF79" s="3"/>
      <c r="JHG79" s="4"/>
      <c r="JHH79" s="5"/>
      <c r="JHI79" s="6"/>
      <c r="JHJ79" s="3"/>
      <c r="JHK79" s="3"/>
      <c r="JHL79" s="3"/>
      <c r="JHM79" s="3"/>
      <c r="JHN79" s="3"/>
      <c r="JHO79" s="4"/>
      <c r="JHP79" s="5"/>
      <c r="JHQ79" s="6"/>
      <c r="JHR79" s="3"/>
      <c r="JHS79" s="3"/>
      <c r="JHT79" s="3"/>
      <c r="JHU79" s="3"/>
      <c r="JHV79" s="3"/>
      <c r="JHW79" s="4"/>
      <c r="JHX79" s="5"/>
      <c r="JHY79" s="6"/>
      <c r="JHZ79" s="3"/>
      <c r="JIA79" s="3"/>
      <c r="JIB79" s="3"/>
      <c r="JIC79" s="3"/>
      <c r="JID79" s="3"/>
      <c r="JIE79" s="4"/>
      <c r="JIF79" s="5"/>
      <c r="JIG79" s="6"/>
      <c r="JIH79" s="3"/>
      <c r="JII79" s="3"/>
      <c r="JIJ79" s="3"/>
      <c r="JIK79" s="3"/>
      <c r="JIL79" s="3"/>
      <c r="JIM79" s="4"/>
      <c r="JIN79" s="5"/>
      <c r="JIO79" s="6"/>
      <c r="JIP79" s="3"/>
      <c r="JIQ79" s="3"/>
      <c r="JIR79" s="3"/>
      <c r="JIS79" s="3"/>
      <c r="JIT79" s="3"/>
      <c r="JIU79" s="4"/>
      <c r="JIV79" s="5"/>
      <c r="JIW79" s="6"/>
      <c r="JIX79" s="3"/>
      <c r="JIY79" s="3"/>
      <c r="JIZ79" s="3"/>
      <c r="JJA79" s="3"/>
      <c r="JJB79" s="3"/>
      <c r="JJC79" s="4"/>
      <c r="JJD79" s="5"/>
      <c r="JJE79" s="6"/>
      <c r="JJF79" s="3"/>
      <c r="JJG79" s="3"/>
      <c r="JJH79" s="3"/>
      <c r="JJI79" s="3"/>
      <c r="JJJ79" s="3"/>
      <c r="JJK79" s="4"/>
      <c r="JJL79" s="5"/>
      <c r="JJM79" s="6"/>
      <c r="JJN79" s="3"/>
      <c r="JJO79" s="3"/>
      <c r="JJP79" s="3"/>
      <c r="JJQ79" s="3"/>
      <c r="JJR79" s="3"/>
      <c r="JJS79" s="4"/>
      <c r="JJT79" s="5"/>
      <c r="JJU79" s="6"/>
      <c r="JJV79" s="3"/>
      <c r="JJW79" s="3"/>
      <c r="JJX79" s="3"/>
      <c r="JJY79" s="3"/>
      <c r="JJZ79" s="3"/>
      <c r="JKA79" s="4"/>
      <c r="JKB79" s="5"/>
      <c r="JKC79" s="6"/>
      <c r="JKD79" s="3"/>
      <c r="JKE79" s="3"/>
      <c r="JKF79" s="3"/>
      <c r="JKG79" s="3"/>
      <c r="JKH79" s="3"/>
      <c r="JKI79" s="4"/>
      <c r="JKJ79" s="5"/>
      <c r="JKK79" s="6"/>
      <c r="JKL79" s="3"/>
      <c r="JKM79" s="3"/>
      <c r="JKN79" s="3"/>
      <c r="JKO79" s="3"/>
      <c r="JKP79" s="3"/>
      <c r="JKQ79" s="4"/>
      <c r="JKR79" s="5"/>
      <c r="JKS79" s="6"/>
      <c r="JKT79" s="3"/>
      <c r="JKU79" s="3"/>
      <c r="JKV79" s="3"/>
      <c r="JKW79" s="3"/>
      <c r="JKX79" s="3"/>
      <c r="JKY79" s="4"/>
      <c r="JKZ79" s="5"/>
      <c r="JLA79" s="6"/>
      <c r="JLB79" s="3"/>
      <c r="JLC79" s="3"/>
      <c r="JLD79" s="3"/>
      <c r="JLE79" s="3"/>
      <c r="JLF79" s="3"/>
      <c r="JLG79" s="4"/>
      <c r="JLH79" s="5"/>
      <c r="JLI79" s="6"/>
      <c r="JLJ79" s="3"/>
      <c r="JLK79" s="3"/>
      <c r="JLL79" s="3"/>
      <c r="JLM79" s="3"/>
      <c r="JLN79" s="3"/>
      <c r="JLO79" s="4"/>
      <c r="JLP79" s="5"/>
      <c r="JLQ79" s="6"/>
      <c r="JLR79" s="3"/>
      <c r="JLS79" s="3"/>
      <c r="JLT79" s="3"/>
      <c r="JLU79" s="3"/>
      <c r="JLV79" s="3"/>
      <c r="JLW79" s="4"/>
      <c r="JLX79" s="5"/>
      <c r="JLY79" s="6"/>
      <c r="JLZ79" s="3"/>
      <c r="JMA79" s="3"/>
      <c r="JMB79" s="3"/>
      <c r="JMC79" s="3"/>
      <c r="JMD79" s="3"/>
      <c r="JME79" s="4"/>
      <c r="JMF79" s="5"/>
      <c r="JMG79" s="6"/>
      <c r="JMH79" s="3"/>
      <c r="JMI79" s="3"/>
      <c r="JMJ79" s="3"/>
      <c r="JMK79" s="3"/>
      <c r="JML79" s="3"/>
      <c r="JMM79" s="4"/>
      <c r="JMN79" s="5"/>
      <c r="JMO79" s="6"/>
      <c r="JMP79" s="3"/>
      <c r="JMQ79" s="3"/>
      <c r="JMR79" s="3"/>
      <c r="JMS79" s="3"/>
      <c r="JMT79" s="3"/>
      <c r="JMU79" s="4"/>
      <c r="JMV79" s="5"/>
      <c r="JMW79" s="6"/>
      <c r="JMX79" s="3"/>
      <c r="JMY79" s="3"/>
      <c r="JMZ79" s="3"/>
      <c r="JNA79" s="3"/>
      <c r="JNB79" s="3"/>
      <c r="JNC79" s="4"/>
      <c r="JND79" s="5"/>
      <c r="JNE79" s="6"/>
      <c r="JNF79" s="3"/>
      <c r="JNG79" s="3"/>
      <c r="JNH79" s="3"/>
      <c r="JNI79" s="3"/>
      <c r="JNJ79" s="3"/>
      <c r="JNK79" s="4"/>
      <c r="JNL79" s="5"/>
      <c r="JNM79" s="6"/>
      <c r="JNN79" s="3"/>
      <c r="JNO79" s="3"/>
      <c r="JNP79" s="3"/>
      <c r="JNQ79" s="3"/>
      <c r="JNR79" s="3"/>
      <c r="JNS79" s="4"/>
      <c r="JNT79" s="5"/>
      <c r="JNU79" s="6"/>
      <c r="JNV79" s="3"/>
      <c r="JNW79" s="3"/>
      <c r="JNX79" s="3"/>
      <c r="JNY79" s="3"/>
      <c r="JNZ79" s="3"/>
      <c r="JOA79" s="4"/>
      <c r="JOB79" s="5"/>
      <c r="JOC79" s="6"/>
      <c r="JOD79" s="3"/>
      <c r="JOE79" s="3"/>
      <c r="JOF79" s="3"/>
      <c r="JOG79" s="3"/>
      <c r="JOH79" s="3"/>
      <c r="JOI79" s="4"/>
      <c r="JOJ79" s="5"/>
      <c r="JOK79" s="6"/>
      <c r="JOL79" s="3"/>
      <c r="JOM79" s="3"/>
      <c r="JON79" s="3"/>
      <c r="JOO79" s="3"/>
      <c r="JOP79" s="3"/>
      <c r="JOQ79" s="4"/>
      <c r="JOR79" s="5"/>
      <c r="JOS79" s="6"/>
      <c r="JOT79" s="3"/>
      <c r="JOU79" s="3"/>
      <c r="JOV79" s="3"/>
      <c r="JOW79" s="3"/>
      <c r="JOX79" s="3"/>
      <c r="JOY79" s="4"/>
      <c r="JOZ79" s="5"/>
      <c r="JPA79" s="6"/>
      <c r="JPB79" s="3"/>
      <c r="JPC79" s="3"/>
      <c r="JPD79" s="3"/>
      <c r="JPE79" s="3"/>
      <c r="JPF79" s="3"/>
      <c r="JPG79" s="4"/>
      <c r="JPH79" s="5"/>
      <c r="JPI79" s="6"/>
      <c r="JPJ79" s="3"/>
      <c r="JPK79" s="3"/>
      <c r="JPL79" s="3"/>
      <c r="JPM79" s="3"/>
      <c r="JPN79" s="3"/>
      <c r="JPO79" s="4"/>
      <c r="JPP79" s="5"/>
      <c r="JPQ79" s="6"/>
      <c r="JPR79" s="3"/>
      <c r="JPS79" s="3"/>
      <c r="JPT79" s="3"/>
      <c r="JPU79" s="3"/>
      <c r="JPV79" s="3"/>
      <c r="JPW79" s="4"/>
      <c r="JPX79" s="5"/>
      <c r="JPY79" s="6"/>
      <c r="JPZ79" s="3"/>
      <c r="JQA79" s="3"/>
      <c r="JQB79" s="3"/>
      <c r="JQC79" s="3"/>
      <c r="JQD79" s="3"/>
      <c r="JQE79" s="4"/>
      <c r="JQF79" s="5"/>
      <c r="JQG79" s="6"/>
      <c r="JQH79" s="3"/>
      <c r="JQI79" s="3"/>
      <c r="JQJ79" s="3"/>
      <c r="JQK79" s="3"/>
      <c r="JQL79" s="3"/>
      <c r="JQM79" s="4"/>
      <c r="JQN79" s="5"/>
      <c r="JQO79" s="6"/>
      <c r="JQP79" s="3"/>
      <c r="JQQ79" s="3"/>
      <c r="JQR79" s="3"/>
      <c r="JQS79" s="3"/>
      <c r="JQT79" s="3"/>
      <c r="JQU79" s="4"/>
      <c r="JQV79" s="5"/>
      <c r="JQW79" s="6"/>
      <c r="JQX79" s="3"/>
      <c r="JQY79" s="3"/>
      <c r="JQZ79" s="3"/>
      <c r="JRA79" s="3"/>
      <c r="JRB79" s="3"/>
      <c r="JRC79" s="4"/>
      <c r="JRD79" s="5"/>
      <c r="JRE79" s="6"/>
      <c r="JRF79" s="3"/>
      <c r="JRG79" s="3"/>
      <c r="JRH79" s="3"/>
      <c r="JRI79" s="3"/>
      <c r="JRJ79" s="3"/>
      <c r="JRK79" s="4"/>
      <c r="JRL79" s="5"/>
      <c r="JRM79" s="6"/>
      <c r="JRN79" s="3"/>
      <c r="JRO79" s="3"/>
      <c r="JRP79" s="3"/>
      <c r="JRQ79" s="3"/>
      <c r="JRR79" s="3"/>
      <c r="JRS79" s="4"/>
      <c r="JRT79" s="5"/>
      <c r="JRU79" s="6"/>
      <c r="JRV79" s="3"/>
      <c r="JRW79" s="3"/>
      <c r="JRX79" s="3"/>
      <c r="JRY79" s="3"/>
      <c r="JRZ79" s="3"/>
      <c r="JSA79" s="4"/>
      <c r="JSB79" s="5"/>
      <c r="JSC79" s="6"/>
      <c r="JSD79" s="3"/>
      <c r="JSE79" s="3"/>
      <c r="JSF79" s="3"/>
      <c r="JSG79" s="3"/>
      <c r="JSH79" s="3"/>
      <c r="JSI79" s="4"/>
      <c r="JSJ79" s="5"/>
      <c r="JSK79" s="6"/>
      <c r="JSL79" s="3"/>
      <c r="JSM79" s="3"/>
      <c r="JSN79" s="3"/>
      <c r="JSO79" s="3"/>
      <c r="JSP79" s="3"/>
      <c r="JSQ79" s="4"/>
      <c r="JSR79" s="5"/>
      <c r="JSS79" s="6"/>
      <c r="JST79" s="3"/>
      <c r="JSU79" s="3"/>
      <c r="JSV79" s="3"/>
      <c r="JSW79" s="3"/>
      <c r="JSX79" s="3"/>
      <c r="JSY79" s="4"/>
      <c r="JSZ79" s="5"/>
      <c r="JTA79" s="6"/>
      <c r="JTB79" s="3"/>
      <c r="JTC79" s="3"/>
      <c r="JTD79" s="3"/>
      <c r="JTE79" s="3"/>
      <c r="JTF79" s="3"/>
      <c r="JTG79" s="4"/>
      <c r="JTH79" s="5"/>
      <c r="JTI79" s="6"/>
      <c r="JTJ79" s="3"/>
      <c r="JTK79" s="3"/>
      <c r="JTL79" s="3"/>
      <c r="JTM79" s="3"/>
      <c r="JTN79" s="3"/>
      <c r="JTO79" s="4"/>
      <c r="JTP79" s="5"/>
      <c r="JTQ79" s="6"/>
      <c r="JTR79" s="3"/>
      <c r="JTS79" s="3"/>
      <c r="JTT79" s="3"/>
      <c r="JTU79" s="3"/>
      <c r="JTV79" s="3"/>
      <c r="JTW79" s="4"/>
      <c r="JTX79" s="5"/>
      <c r="JTY79" s="6"/>
      <c r="JTZ79" s="3"/>
      <c r="JUA79" s="3"/>
      <c r="JUB79" s="3"/>
      <c r="JUC79" s="3"/>
      <c r="JUD79" s="3"/>
      <c r="JUE79" s="4"/>
      <c r="JUF79" s="5"/>
      <c r="JUG79" s="6"/>
      <c r="JUH79" s="3"/>
      <c r="JUI79" s="3"/>
      <c r="JUJ79" s="3"/>
      <c r="JUK79" s="3"/>
      <c r="JUL79" s="3"/>
      <c r="JUM79" s="4"/>
      <c r="JUN79" s="5"/>
      <c r="JUO79" s="6"/>
      <c r="JUP79" s="3"/>
      <c r="JUQ79" s="3"/>
      <c r="JUR79" s="3"/>
      <c r="JUS79" s="3"/>
      <c r="JUT79" s="3"/>
      <c r="JUU79" s="4"/>
      <c r="JUV79" s="5"/>
      <c r="JUW79" s="6"/>
      <c r="JUX79" s="3"/>
      <c r="JUY79" s="3"/>
      <c r="JUZ79" s="3"/>
      <c r="JVA79" s="3"/>
      <c r="JVB79" s="3"/>
      <c r="JVC79" s="4"/>
      <c r="JVD79" s="5"/>
      <c r="JVE79" s="6"/>
      <c r="JVF79" s="3"/>
      <c r="JVG79" s="3"/>
      <c r="JVH79" s="3"/>
      <c r="JVI79" s="3"/>
      <c r="JVJ79" s="3"/>
      <c r="JVK79" s="4"/>
      <c r="JVL79" s="5"/>
      <c r="JVM79" s="6"/>
      <c r="JVN79" s="3"/>
      <c r="JVO79" s="3"/>
      <c r="JVP79" s="3"/>
      <c r="JVQ79" s="3"/>
      <c r="JVR79" s="3"/>
      <c r="JVS79" s="4"/>
      <c r="JVT79" s="5"/>
      <c r="JVU79" s="6"/>
      <c r="JVV79" s="3"/>
      <c r="JVW79" s="3"/>
      <c r="JVX79" s="3"/>
      <c r="JVY79" s="3"/>
      <c r="JVZ79" s="3"/>
      <c r="JWA79" s="4"/>
      <c r="JWB79" s="5"/>
      <c r="JWC79" s="6"/>
      <c r="JWD79" s="3"/>
      <c r="JWE79" s="3"/>
      <c r="JWF79" s="3"/>
      <c r="JWG79" s="3"/>
      <c r="JWH79" s="3"/>
      <c r="JWI79" s="4"/>
      <c r="JWJ79" s="5"/>
      <c r="JWK79" s="6"/>
      <c r="JWL79" s="3"/>
      <c r="JWM79" s="3"/>
      <c r="JWN79" s="3"/>
      <c r="JWO79" s="3"/>
      <c r="JWP79" s="3"/>
      <c r="JWQ79" s="4"/>
      <c r="JWR79" s="5"/>
      <c r="JWS79" s="6"/>
      <c r="JWT79" s="3"/>
      <c r="JWU79" s="3"/>
      <c r="JWV79" s="3"/>
      <c r="JWW79" s="3"/>
      <c r="JWX79" s="3"/>
      <c r="JWY79" s="4"/>
      <c r="JWZ79" s="5"/>
      <c r="JXA79" s="6"/>
      <c r="JXB79" s="3"/>
      <c r="JXC79" s="3"/>
      <c r="JXD79" s="3"/>
      <c r="JXE79" s="3"/>
      <c r="JXF79" s="3"/>
      <c r="JXG79" s="4"/>
      <c r="JXH79" s="5"/>
      <c r="JXI79" s="6"/>
      <c r="JXJ79" s="3"/>
      <c r="JXK79" s="3"/>
      <c r="JXL79" s="3"/>
      <c r="JXM79" s="3"/>
      <c r="JXN79" s="3"/>
      <c r="JXO79" s="4"/>
      <c r="JXP79" s="5"/>
      <c r="JXQ79" s="6"/>
      <c r="JXR79" s="3"/>
      <c r="JXS79" s="3"/>
      <c r="JXT79" s="3"/>
      <c r="JXU79" s="3"/>
      <c r="JXV79" s="3"/>
      <c r="JXW79" s="4"/>
      <c r="JXX79" s="5"/>
      <c r="JXY79" s="6"/>
      <c r="JXZ79" s="3"/>
      <c r="JYA79" s="3"/>
      <c r="JYB79" s="3"/>
      <c r="JYC79" s="3"/>
      <c r="JYD79" s="3"/>
      <c r="JYE79" s="4"/>
      <c r="JYF79" s="5"/>
      <c r="JYG79" s="6"/>
      <c r="JYH79" s="3"/>
      <c r="JYI79" s="3"/>
      <c r="JYJ79" s="3"/>
      <c r="JYK79" s="3"/>
      <c r="JYL79" s="3"/>
      <c r="JYM79" s="4"/>
      <c r="JYN79" s="5"/>
      <c r="JYO79" s="6"/>
      <c r="JYP79" s="3"/>
      <c r="JYQ79" s="3"/>
      <c r="JYR79" s="3"/>
      <c r="JYS79" s="3"/>
      <c r="JYT79" s="3"/>
      <c r="JYU79" s="4"/>
      <c r="JYV79" s="5"/>
      <c r="JYW79" s="6"/>
      <c r="JYX79" s="3"/>
      <c r="JYY79" s="3"/>
      <c r="JYZ79" s="3"/>
      <c r="JZA79" s="3"/>
      <c r="JZB79" s="3"/>
      <c r="JZC79" s="4"/>
      <c r="JZD79" s="5"/>
      <c r="JZE79" s="6"/>
      <c r="JZF79" s="3"/>
      <c r="JZG79" s="3"/>
      <c r="JZH79" s="3"/>
      <c r="JZI79" s="3"/>
      <c r="JZJ79" s="3"/>
      <c r="JZK79" s="4"/>
      <c r="JZL79" s="5"/>
      <c r="JZM79" s="6"/>
      <c r="JZN79" s="3"/>
      <c r="JZO79" s="3"/>
      <c r="JZP79" s="3"/>
      <c r="JZQ79" s="3"/>
      <c r="JZR79" s="3"/>
      <c r="JZS79" s="4"/>
      <c r="JZT79" s="5"/>
      <c r="JZU79" s="6"/>
      <c r="JZV79" s="3"/>
      <c r="JZW79" s="3"/>
      <c r="JZX79" s="3"/>
      <c r="JZY79" s="3"/>
      <c r="JZZ79" s="3"/>
      <c r="KAA79" s="4"/>
      <c r="KAB79" s="5"/>
      <c r="KAC79" s="6"/>
      <c r="KAD79" s="3"/>
      <c r="KAE79" s="3"/>
      <c r="KAF79" s="3"/>
      <c r="KAG79" s="3"/>
      <c r="KAH79" s="3"/>
      <c r="KAI79" s="4"/>
      <c r="KAJ79" s="5"/>
      <c r="KAK79" s="6"/>
      <c r="KAL79" s="3"/>
      <c r="KAM79" s="3"/>
      <c r="KAN79" s="3"/>
      <c r="KAO79" s="3"/>
      <c r="KAP79" s="3"/>
      <c r="KAQ79" s="4"/>
      <c r="KAR79" s="5"/>
      <c r="KAS79" s="6"/>
      <c r="KAT79" s="3"/>
      <c r="KAU79" s="3"/>
      <c r="KAV79" s="3"/>
      <c r="KAW79" s="3"/>
      <c r="KAX79" s="3"/>
      <c r="KAY79" s="4"/>
      <c r="KAZ79" s="5"/>
      <c r="KBA79" s="6"/>
      <c r="KBB79" s="3"/>
      <c r="KBC79" s="3"/>
      <c r="KBD79" s="3"/>
      <c r="KBE79" s="3"/>
      <c r="KBF79" s="3"/>
      <c r="KBG79" s="4"/>
      <c r="KBH79" s="5"/>
      <c r="KBI79" s="6"/>
      <c r="KBJ79" s="3"/>
      <c r="KBK79" s="3"/>
      <c r="KBL79" s="3"/>
      <c r="KBM79" s="3"/>
      <c r="KBN79" s="3"/>
      <c r="KBO79" s="4"/>
      <c r="KBP79" s="5"/>
      <c r="KBQ79" s="6"/>
      <c r="KBR79" s="3"/>
      <c r="KBS79" s="3"/>
      <c r="KBT79" s="3"/>
      <c r="KBU79" s="3"/>
      <c r="KBV79" s="3"/>
      <c r="KBW79" s="4"/>
      <c r="KBX79" s="5"/>
      <c r="KBY79" s="6"/>
      <c r="KBZ79" s="3"/>
      <c r="KCA79" s="3"/>
      <c r="KCB79" s="3"/>
      <c r="KCC79" s="3"/>
      <c r="KCD79" s="3"/>
      <c r="KCE79" s="4"/>
      <c r="KCF79" s="5"/>
      <c r="KCG79" s="6"/>
      <c r="KCH79" s="3"/>
      <c r="KCI79" s="3"/>
      <c r="KCJ79" s="3"/>
      <c r="KCK79" s="3"/>
      <c r="KCL79" s="3"/>
      <c r="KCM79" s="4"/>
      <c r="KCN79" s="5"/>
      <c r="KCO79" s="6"/>
      <c r="KCP79" s="3"/>
      <c r="KCQ79" s="3"/>
      <c r="KCR79" s="3"/>
      <c r="KCS79" s="3"/>
      <c r="KCT79" s="3"/>
      <c r="KCU79" s="4"/>
      <c r="KCV79" s="5"/>
      <c r="KCW79" s="6"/>
      <c r="KCX79" s="3"/>
      <c r="KCY79" s="3"/>
      <c r="KCZ79" s="3"/>
      <c r="KDA79" s="3"/>
      <c r="KDB79" s="3"/>
      <c r="KDC79" s="4"/>
      <c r="KDD79" s="5"/>
      <c r="KDE79" s="6"/>
      <c r="KDF79" s="3"/>
      <c r="KDG79" s="3"/>
      <c r="KDH79" s="3"/>
      <c r="KDI79" s="3"/>
      <c r="KDJ79" s="3"/>
      <c r="KDK79" s="4"/>
      <c r="KDL79" s="5"/>
      <c r="KDM79" s="6"/>
      <c r="KDN79" s="3"/>
      <c r="KDO79" s="3"/>
      <c r="KDP79" s="3"/>
      <c r="KDQ79" s="3"/>
      <c r="KDR79" s="3"/>
      <c r="KDS79" s="4"/>
      <c r="KDT79" s="5"/>
      <c r="KDU79" s="6"/>
      <c r="KDV79" s="3"/>
      <c r="KDW79" s="3"/>
      <c r="KDX79" s="3"/>
      <c r="KDY79" s="3"/>
      <c r="KDZ79" s="3"/>
      <c r="KEA79" s="4"/>
      <c r="KEB79" s="5"/>
      <c r="KEC79" s="6"/>
      <c r="KED79" s="3"/>
      <c r="KEE79" s="3"/>
      <c r="KEF79" s="3"/>
      <c r="KEG79" s="3"/>
      <c r="KEH79" s="3"/>
      <c r="KEI79" s="4"/>
      <c r="KEJ79" s="5"/>
      <c r="KEK79" s="6"/>
      <c r="KEL79" s="3"/>
      <c r="KEM79" s="3"/>
      <c r="KEN79" s="3"/>
      <c r="KEO79" s="3"/>
      <c r="KEP79" s="3"/>
      <c r="KEQ79" s="4"/>
      <c r="KER79" s="5"/>
      <c r="KES79" s="6"/>
      <c r="KET79" s="3"/>
      <c r="KEU79" s="3"/>
      <c r="KEV79" s="3"/>
      <c r="KEW79" s="3"/>
      <c r="KEX79" s="3"/>
      <c r="KEY79" s="4"/>
      <c r="KEZ79" s="5"/>
      <c r="KFA79" s="6"/>
      <c r="KFB79" s="3"/>
      <c r="KFC79" s="3"/>
      <c r="KFD79" s="3"/>
      <c r="KFE79" s="3"/>
      <c r="KFF79" s="3"/>
      <c r="KFG79" s="4"/>
      <c r="KFH79" s="5"/>
      <c r="KFI79" s="6"/>
      <c r="KFJ79" s="3"/>
      <c r="KFK79" s="3"/>
      <c r="KFL79" s="3"/>
      <c r="KFM79" s="3"/>
      <c r="KFN79" s="3"/>
      <c r="KFO79" s="4"/>
      <c r="KFP79" s="5"/>
      <c r="KFQ79" s="6"/>
      <c r="KFR79" s="3"/>
      <c r="KFS79" s="3"/>
      <c r="KFT79" s="3"/>
      <c r="KFU79" s="3"/>
      <c r="KFV79" s="3"/>
      <c r="KFW79" s="4"/>
      <c r="KFX79" s="5"/>
      <c r="KFY79" s="6"/>
      <c r="KFZ79" s="3"/>
      <c r="KGA79" s="3"/>
      <c r="KGB79" s="3"/>
      <c r="KGC79" s="3"/>
      <c r="KGD79" s="3"/>
      <c r="KGE79" s="4"/>
      <c r="KGF79" s="5"/>
      <c r="KGG79" s="6"/>
      <c r="KGH79" s="3"/>
      <c r="KGI79" s="3"/>
      <c r="KGJ79" s="3"/>
      <c r="KGK79" s="3"/>
      <c r="KGL79" s="3"/>
      <c r="KGM79" s="4"/>
      <c r="KGN79" s="5"/>
      <c r="KGO79" s="6"/>
      <c r="KGP79" s="3"/>
      <c r="KGQ79" s="3"/>
      <c r="KGR79" s="3"/>
      <c r="KGS79" s="3"/>
      <c r="KGT79" s="3"/>
      <c r="KGU79" s="4"/>
      <c r="KGV79" s="5"/>
      <c r="KGW79" s="6"/>
      <c r="KGX79" s="3"/>
      <c r="KGY79" s="3"/>
      <c r="KGZ79" s="3"/>
      <c r="KHA79" s="3"/>
      <c r="KHB79" s="3"/>
      <c r="KHC79" s="4"/>
      <c r="KHD79" s="5"/>
      <c r="KHE79" s="6"/>
      <c r="KHF79" s="3"/>
      <c r="KHG79" s="3"/>
      <c r="KHH79" s="3"/>
      <c r="KHI79" s="3"/>
      <c r="KHJ79" s="3"/>
      <c r="KHK79" s="4"/>
      <c r="KHL79" s="5"/>
      <c r="KHM79" s="6"/>
      <c r="KHN79" s="3"/>
      <c r="KHO79" s="3"/>
      <c r="KHP79" s="3"/>
      <c r="KHQ79" s="3"/>
      <c r="KHR79" s="3"/>
      <c r="KHS79" s="4"/>
      <c r="KHT79" s="5"/>
      <c r="KHU79" s="6"/>
      <c r="KHV79" s="3"/>
      <c r="KHW79" s="3"/>
      <c r="KHX79" s="3"/>
      <c r="KHY79" s="3"/>
      <c r="KHZ79" s="3"/>
      <c r="KIA79" s="4"/>
      <c r="KIB79" s="5"/>
      <c r="KIC79" s="6"/>
      <c r="KID79" s="3"/>
      <c r="KIE79" s="3"/>
      <c r="KIF79" s="3"/>
      <c r="KIG79" s="3"/>
      <c r="KIH79" s="3"/>
      <c r="KII79" s="4"/>
      <c r="KIJ79" s="5"/>
      <c r="KIK79" s="6"/>
      <c r="KIL79" s="3"/>
      <c r="KIM79" s="3"/>
      <c r="KIN79" s="3"/>
      <c r="KIO79" s="3"/>
      <c r="KIP79" s="3"/>
      <c r="KIQ79" s="4"/>
      <c r="KIR79" s="5"/>
      <c r="KIS79" s="6"/>
      <c r="KIT79" s="3"/>
      <c r="KIU79" s="3"/>
      <c r="KIV79" s="3"/>
      <c r="KIW79" s="3"/>
      <c r="KIX79" s="3"/>
      <c r="KIY79" s="4"/>
      <c r="KIZ79" s="5"/>
      <c r="KJA79" s="6"/>
      <c r="KJB79" s="3"/>
      <c r="KJC79" s="3"/>
      <c r="KJD79" s="3"/>
      <c r="KJE79" s="3"/>
      <c r="KJF79" s="3"/>
      <c r="KJG79" s="4"/>
      <c r="KJH79" s="5"/>
      <c r="KJI79" s="6"/>
      <c r="KJJ79" s="3"/>
      <c r="KJK79" s="3"/>
      <c r="KJL79" s="3"/>
      <c r="KJM79" s="3"/>
      <c r="KJN79" s="3"/>
      <c r="KJO79" s="4"/>
      <c r="KJP79" s="5"/>
      <c r="KJQ79" s="6"/>
      <c r="KJR79" s="3"/>
      <c r="KJS79" s="3"/>
      <c r="KJT79" s="3"/>
      <c r="KJU79" s="3"/>
      <c r="KJV79" s="3"/>
      <c r="KJW79" s="4"/>
      <c r="KJX79" s="5"/>
      <c r="KJY79" s="6"/>
      <c r="KJZ79" s="3"/>
      <c r="KKA79" s="3"/>
      <c r="KKB79" s="3"/>
      <c r="KKC79" s="3"/>
      <c r="KKD79" s="3"/>
      <c r="KKE79" s="4"/>
      <c r="KKF79" s="5"/>
      <c r="KKG79" s="6"/>
      <c r="KKH79" s="3"/>
      <c r="KKI79" s="3"/>
      <c r="KKJ79" s="3"/>
      <c r="KKK79" s="3"/>
      <c r="KKL79" s="3"/>
      <c r="KKM79" s="4"/>
      <c r="KKN79" s="5"/>
      <c r="KKO79" s="6"/>
      <c r="KKP79" s="3"/>
      <c r="KKQ79" s="3"/>
      <c r="KKR79" s="3"/>
      <c r="KKS79" s="3"/>
      <c r="KKT79" s="3"/>
      <c r="KKU79" s="4"/>
      <c r="KKV79" s="5"/>
      <c r="KKW79" s="6"/>
      <c r="KKX79" s="3"/>
      <c r="KKY79" s="3"/>
      <c r="KKZ79" s="3"/>
      <c r="KLA79" s="3"/>
      <c r="KLB79" s="3"/>
      <c r="KLC79" s="4"/>
      <c r="KLD79" s="5"/>
      <c r="KLE79" s="6"/>
      <c r="KLF79" s="3"/>
      <c r="KLG79" s="3"/>
      <c r="KLH79" s="3"/>
      <c r="KLI79" s="3"/>
      <c r="KLJ79" s="3"/>
      <c r="KLK79" s="4"/>
      <c r="KLL79" s="5"/>
      <c r="KLM79" s="6"/>
      <c r="KLN79" s="3"/>
      <c r="KLO79" s="3"/>
      <c r="KLP79" s="3"/>
      <c r="KLQ79" s="3"/>
      <c r="KLR79" s="3"/>
      <c r="KLS79" s="4"/>
      <c r="KLT79" s="5"/>
      <c r="KLU79" s="6"/>
      <c r="KLV79" s="3"/>
      <c r="KLW79" s="3"/>
      <c r="KLX79" s="3"/>
      <c r="KLY79" s="3"/>
      <c r="KLZ79" s="3"/>
      <c r="KMA79" s="4"/>
      <c r="KMB79" s="5"/>
      <c r="KMC79" s="6"/>
      <c r="KMD79" s="3"/>
      <c r="KME79" s="3"/>
      <c r="KMF79" s="3"/>
      <c r="KMG79" s="3"/>
      <c r="KMH79" s="3"/>
      <c r="KMI79" s="4"/>
      <c r="KMJ79" s="5"/>
      <c r="KMK79" s="6"/>
      <c r="KML79" s="3"/>
      <c r="KMM79" s="3"/>
      <c r="KMN79" s="3"/>
      <c r="KMO79" s="3"/>
      <c r="KMP79" s="3"/>
      <c r="KMQ79" s="4"/>
      <c r="KMR79" s="5"/>
      <c r="KMS79" s="6"/>
      <c r="KMT79" s="3"/>
      <c r="KMU79" s="3"/>
      <c r="KMV79" s="3"/>
      <c r="KMW79" s="3"/>
      <c r="KMX79" s="3"/>
      <c r="KMY79" s="4"/>
      <c r="KMZ79" s="5"/>
      <c r="KNA79" s="6"/>
      <c r="KNB79" s="3"/>
      <c r="KNC79" s="3"/>
      <c r="KND79" s="3"/>
      <c r="KNE79" s="3"/>
      <c r="KNF79" s="3"/>
      <c r="KNG79" s="4"/>
      <c r="KNH79" s="5"/>
      <c r="KNI79" s="6"/>
      <c r="KNJ79" s="3"/>
      <c r="KNK79" s="3"/>
      <c r="KNL79" s="3"/>
      <c r="KNM79" s="3"/>
      <c r="KNN79" s="3"/>
      <c r="KNO79" s="4"/>
      <c r="KNP79" s="5"/>
      <c r="KNQ79" s="6"/>
      <c r="KNR79" s="3"/>
      <c r="KNS79" s="3"/>
      <c r="KNT79" s="3"/>
      <c r="KNU79" s="3"/>
      <c r="KNV79" s="3"/>
      <c r="KNW79" s="4"/>
      <c r="KNX79" s="5"/>
      <c r="KNY79" s="6"/>
      <c r="KNZ79" s="3"/>
      <c r="KOA79" s="3"/>
      <c r="KOB79" s="3"/>
      <c r="KOC79" s="3"/>
      <c r="KOD79" s="3"/>
      <c r="KOE79" s="4"/>
      <c r="KOF79" s="5"/>
      <c r="KOG79" s="6"/>
      <c r="KOH79" s="3"/>
      <c r="KOI79" s="3"/>
      <c r="KOJ79" s="3"/>
      <c r="KOK79" s="3"/>
      <c r="KOL79" s="3"/>
      <c r="KOM79" s="4"/>
      <c r="KON79" s="5"/>
      <c r="KOO79" s="6"/>
      <c r="KOP79" s="3"/>
      <c r="KOQ79" s="3"/>
      <c r="KOR79" s="3"/>
      <c r="KOS79" s="3"/>
      <c r="KOT79" s="3"/>
      <c r="KOU79" s="4"/>
      <c r="KOV79" s="5"/>
      <c r="KOW79" s="6"/>
      <c r="KOX79" s="3"/>
      <c r="KOY79" s="3"/>
      <c r="KOZ79" s="3"/>
      <c r="KPA79" s="3"/>
      <c r="KPB79" s="3"/>
      <c r="KPC79" s="4"/>
      <c r="KPD79" s="5"/>
      <c r="KPE79" s="6"/>
      <c r="KPF79" s="3"/>
      <c r="KPG79" s="3"/>
      <c r="KPH79" s="3"/>
      <c r="KPI79" s="3"/>
      <c r="KPJ79" s="3"/>
      <c r="KPK79" s="4"/>
      <c r="KPL79" s="5"/>
      <c r="KPM79" s="6"/>
      <c r="KPN79" s="3"/>
      <c r="KPO79" s="3"/>
      <c r="KPP79" s="3"/>
      <c r="KPQ79" s="3"/>
      <c r="KPR79" s="3"/>
      <c r="KPS79" s="4"/>
      <c r="KPT79" s="5"/>
      <c r="KPU79" s="6"/>
      <c r="KPV79" s="3"/>
      <c r="KPW79" s="3"/>
      <c r="KPX79" s="3"/>
      <c r="KPY79" s="3"/>
      <c r="KPZ79" s="3"/>
      <c r="KQA79" s="4"/>
      <c r="KQB79" s="5"/>
      <c r="KQC79" s="6"/>
      <c r="KQD79" s="3"/>
      <c r="KQE79" s="3"/>
      <c r="KQF79" s="3"/>
      <c r="KQG79" s="3"/>
      <c r="KQH79" s="3"/>
      <c r="KQI79" s="4"/>
      <c r="KQJ79" s="5"/>
      <c r="KQK79" s="6"/>
      <c r="KQL79" s="3"/>
      <c r="KQM79" s="3"/>
      <c r="KQN79" s="3"/>
      <c r="KQO79" s="3"/>
      <c r="KQP79" s="3"/>
      <c r="KQQ79" s="4"/>
      <c r="KQR79" s="5"/>
      <c r="KQS79" s="6"/>
      <c r="KQT79" s="3"/>
      <c r="KQU79" s="3"/>
      <c r="KQV79" s="3"/>
      <c r="KQW79" s="3"/>
      <c r="KQX79" s="3"/>
      <c r="KQY79" s="4"/>
      <c r="KQZ79" s="5"/>
      <c r="KRA79" s="6"/>
      <c r="KRB79" s="3"/>
      <c r="KRC79" s="3"/>
      <c r="KRD79" s="3"/>
      <c r="KRE79" s="3"/>
      <c r="KRF79" s="3"/>
      <c r="KRG79" s="4"/>
      <c r="KRH79" s="5"/>
      <c r="KRI79" s="6"/>
      <c r="KRJ79" s="3"/>
      <c r="KRK79" s="3"/>
      <c r="KRL79" s="3"/>
      <c r="KRM79" s="3"/>
      <c r="KRN79" s="3"/>
      <c r="KRO79" s="4"/>
      <c r="KRP79" s="5"/>
      <c r="KRQ79" s="6"/>
      <c r="KRR79" s="3"/>
      <c r="KRS79" s="3"/>
      <c r="KRT79" s="3"/>
      <c r="KRU79" s="3"/>
      <c r="KRV79" s="3"/>
      <c r="KRW79" s="4"/>
      <c r="KRX79" s="5"/>
      <c r="KRY79" s="6"/>
      <c r="KRZ79" s="3"/>
      <c r="KSA79" s="3"/>
      <c r="KSB79" s="3"/>
      <c r="KSC79" s="3"/>
      <c r="KSD79" s="3"/>
      <c r="KSE79" s="4"/>
      <c r="KSF79" s="5"/>
      <c r="KSG79" s="6"/>
      <c r="KSH79" s="3"/>
      <c r="KSI79" s="3"/>
      <c r="KSJ79" s="3"/>
      <c r="KSK79" s="3"/>
      <c r="KSL79" s="3"/>
      <c r="KSM79" s="4"/>
      <c r="KSN79" s="5"/>
      <c r="KSO79" s="6"/>
      <c r="KSP79" s="3"/>
      <c r="KSQ79" s="3"/>
      <c r="KSR79" s="3"/>
      <c r="KSS79" s="3"/>
      <c r="KST79" s="3"/>
      <c r="KSU79" s="4"/>
      <c r="KSV79" s="5"/>
      <c r="KSW79" s="6"/>
      <c r="KSX79" s="3"/>
      <c r="KSY79" s="3"/>
      <c r="KSZ79" s="3"/>
      <c r="KTA79" s="3"/>
      <c r="KTB79" s="3"/>
      <c r="KTC79" s="4"/>
      <c r="KTD79" s="5"/>
      <c r="KTE79" s="6"/>
      <c r="KTF79" s="3"/>
      <c r="KTG79" s="3"/>
      <c r="KTH79" s="3"/>
      <c r="KTI79" s="3"/>
      <c r="KTJ79" s="3"/>
      <c r="KTK79" s="4"/>
      <c r="KTL79" s="5"/>
      <c r="KTM79" s="6"/>
      <c r="KTN79" s="3"/>
      <c r="KTO79" s="3"/>
      <c r="KTP79" s="3"/>
      <c r="KTQ79" s="3"/>
      <c r="KTR79" s="3"/>
      <c r="KTS79" s="4"/>
      <c r="KTT79" s="5"/>
      <c r="KTU79" s="6"/>
      <c r="KTV79" s="3"/>
      <c r="KTW79" s="3"/>
      <c r="KTX79" s="3"/>
      <c r="KTY79" s="3"/>
      <c r="KTZ79" s="3"/>
      <c r="KUA79" s="4"/>
      <c r="KUB79" s="5"/>
      <c r="KUC79" s="6"/>
      <c r="KUD79" s="3"/>
      <c r="KUE79" s="3"/>
      <c r="KUF79" s="3"/>
      <c r="KUG79" s="3"/>
      <c r="KUH79" s="3"/>
      <c r="KUI79" s="4"/>
      <c r="KUJ79" s="5"/>
      <c r="KUK79" s="6"/>
      <c r="KUL79" s="3"/>
      <c r="KUM79" s="3"/>
      <c r="KUN79" s="3"/>
      <c r="KUO79" s="3"/>
      <c r="KUP79" s="3"/>
      <c r="KUQ79" s="4"/>
      <c r="KUR79" s="5"/>
      <c r="KUS79" s="6"/>
      <c r="KUT79" s="3"/>
      <c r="KUU79" s="3"/>
      <c r="KUV79" s="3"/>
      <c r="KUW79" s="3"/>
      <c r="KUX79" s="3"/>
      <c r="KUY79" s="4"/>
      <c r="KUZ79" s="5"/>
      <c r="KVA79" s="6"/>
      <c r="KVB79" s="3"/>
      <c r="KVC79" s="3"/>
      <c r="KVD79" s="3"/>
      <c r="KVE79" s="3"/>
      <c r="KVF79" s="3"/>
      <c r="KVG79" s="4"/>
      <c r="KVH79" s="5"/>
      <c r="KVI79" s="6"/>
      <c r="KVJ79" s="3"/>
      <c r="KVK79" s="3"/>
      <c r="KVL79" s="3"/>
      <c r="KVM79" s="3"/>
      <c r="KVN79" s="3"/>
      <c r="KVO79" s="4"/>
      <c r="KVP79" s="5"/>
      <c r="KVQ79" s="6"/>
      <c r="KVR79" s="3"/>
      <c r="KVS79" s="3"/>
      <c r="KVT79" s="3"/>
      <c r="KVU79" s="3"/>
      <c r="KVV79" s="3"/>
      <c r="KVW79" s="4"/>
      <c r="KVX79" s="5"/>
      <c r="KVY79" s="6"/>
      <c r="KVZ79" s="3"/>
      <c r="KWA79" s="3"/>
      <c r="KWB79" s="3"/>
      <c r="KWC79" s="3"/>
      <c r="KWD79" s="3"/>
      <c r="KWE79" s="4"/>
      <c r="KWF79" s="5"/>
      <c r="KWG79" s="6"/>
      <c r="KWH79" s="3"/>
      <c r="KWI79" s="3"/>
      <c r="KWJ79" s="3"/>
      <c r="KWK79" s="3"/>
      <c r="KWL79" s="3"/>
      <c r="KWM79" s="4"/>
      <c r="KWN79" s="5"/>
      <c r="KWO79" s="6"/>
      <c r="KWP79" s="3"/>
      <c r="KWQ79" s="3"/>
      <c r="KWR79" s="3"/>
      <c r="KWS79" s="3"/>
      <c r="KWT79" s="3"/>
      <c r="KWU79" s="4"/>
      <c r="KWV79" s="5"/>
      <c r="KWW79" s="6"/>
      <c r="KWX79" s="3"/>
      <c r="KWY79" s="3"/>
      <c r="KWZ79" s="3"/>
      <c r="KXA79" s="3"/>
      <c r="KXB79" s="3"/>
      <c r="KXC79" s="4"/>
      <c r="KXD79" s="5"/>
      <c r="KXE79" s="6"/>
      <c r="KXF79" s="3"/>
      <c r="KXG79" s="3"/>
      <c r="KXH79" s="3"/>
      <c r="KXI79" s="3"/>
      <c r="KXJ79" s="3"/>
      <c r="KXK79" s="4"/>
      <c r="KXL79" s="5"/>
      <c r="KXM79" s="6"/>
      <c r="KXN79" s="3"/>
      <c r="KXO79" s="3"/>
      <c r="KXP79" s="3"/>
      <c r="KXQ79" s="3"/>
      <c r="KXR79" s="3"/>
      <c r="KXS79" s="4"/>
      <c r="KXT79" s="5"/>
      <c r="KXU79" s="6"/>
      <c r="KXV79" s="3"/>
      <c r="KXW79" s="3"/>
      <c r="KXX79" s="3"/>
      <c r="KXY79" s="3"/>
      <c r="KXZ79" s="3"/>
      <c r="KYA79" s="4"/>
      <c r="KYB79" s="5"/>
      <c r="KYC79" s="6"/>
      <c r="KYD79" s="3"/>
      <c r="KYE79" s="3"/>
      <c r="KYF79" s="3"/>
      <c r="KYG79" s="3"/>
      <c r="KYH79" s="3"/>
      <c r="KYI79" s="4"/>
      <c r="KYJ79" s="5"/>
      <c r="KYK79" s="6"/>
      <c r="KYL79" s="3"/>
      <c r="KYM79" s="3"/>
      <c r="KYN79" s="3"/>
      <c r="KYO79" s="3"/>
      <c r="KYP79" s="3"/>
      <c r="KYQ79" s="4"/>
      <c r="KYR79" s="5"/>
      <c r="KYS79" s="6"/>
      <c r="KYT79" s="3"/>
      <c r="KYU79" s="3"/>
      <c r="KYV79" s="3"/>
      <c r="KYW79" s="3"/>
      <c r="KYX79" s="3"/>
      <c r="KYY79" s="4"/>
      <c r="KYZ79" s="5"/>
      <c r="KZA79" s="6"/>
      <c r="KZB79" s="3"/>
      <c r="KZC79" s="3"/>
      <c r="KZD79" s="3"/>
      <c r="KZE79" s="3"/>
      <c r="KZF79" s="3"/>
      <c r="KZG79" s="4"/>
      <c r="KZH79" s="5"/>
      <c r="KZI79" s="6"/>
      <c r="KZJ79" s="3"/>
      <c r="KZK79" s="3"/>
      <c r="KZL79" s="3"/>
      <c r="KZM79" s="3"/>
      <c r="KZN79" s="3"/>
      <c r="KZO79" s="4"/>
      <c r="KZP79" s="5"/>
      <c r="KZQ79" s="6"/>
      <c r="KZR79" s="3"/>
      <c r="KZS79" s="3"/>
      <c r="KZT79" s="3"/>
      <c r="KZU79" s="3"/>
      <c r="KZV79" s="3"/>
      <c r="KZW79" s="4"/>
      <c r="KZX79" s="5"/>
      <c r="KZY79" s="6"/>
      <c r="KZZ79" s="3"/>
      <c r="LAA79" s="3"/>
      <c r="LAB79" s="3"/>
      <c r="LAC79" s="3"/>
      <c r="LAD79" s="3"/>
      <c r="LAE79" s="4"/>
      <c r="LAF79" s="5"/>
      <c r="LAG79" s="6"/>
      <c r="LAH79" s="3"/>
      <c r="LAI79" s="3"/>
      <c r="LAJ79" s="3"/>
      <c r="LAK79" s="3"/>
      <c r="LAL79" s="3"/>
      <c r="LAM79" s="4"/>
      <c r="LAN79" s="5"/>
      <c r="LAO79" s="6"/>
      <c r="LAP79" s="3"/>
      <c r="LAQ79" s="3"/>
      <c r="LAR79" s="3"/>
      <c r="LAS79" s="3"/>
      <c r="LAT79" s="3"/>
      <c r="LAU79" s="4"/>
      <c r="LAV79" s="5"/>
      <c r="LAW79" s="6"/>
      <c r="LAX79" s="3"/>
      <c r="LAY79" s="3"/>
      <c r="LAZ79" s="3"/>
      <c r="LBA79" s="3"/>
      <c r="LBB79" s="3"/>
      <c r="LBC79" s="4"/>
      <c r="LBD79" s="5"/>
      <c r="LBE79" s="6"/>
      <c r="LBF79" s="3"/>
      <c r="LBG79" s="3"/>
      <c r="LBH79" s="3"/>
      <c r="LBI79" s="3"/>
      <c r="LBJ79" s="3"/>
      <c r="LBK79" s="4"/>
      <c r="LBL79" s="5"/>
      <c r="LBM79" s="6"/>
      <c r="LBN79" s="3"/>
      <c r="LBO79" s="3"/>
      <c r="LBP79" s="3"/>
      <c r="LBQ79" s="3"/>
      <c r="LBR79" s="3"/>
      <c r="LBS79" s="4"/>
      <c r="LBT79" s="5"/>
      <c r="LBU79" s="6"/>
      <c r="LBV79" s="3"/>
      <c r="LBW79" s="3"/>
      <c r="LBX79" s="3"/>
      <c r="LBY79" s="3"/>
      <c r="LBZ79" s="3"/>
      <c r="LCA79" s="4"/>
      <c r="LCB79" s="5"/>
      <c r="LCC79" s="6"/>
      <c r="LCD79" s="3"/>
      <c r="LCE79" s="3"/>
      <c r="LCF79" s="3"/>
      <c r="LCG79" s="3"/>
      <c r="LCH79" s="3"/>
      <c r="LCI79" s="4"/>
      <c r="LCJ79" s="5"/>
      <c r="LCK79" s="6"/>
      <c r="LCL79" s="3"/>
      <c r="LCM79" s="3"/>
      <c r="LCN79" s="3"/>
      <c r="LCO79" s="3"/>
      <c r="LCP79" s="3"/>
      <c r="LCQ79" s="4"/>
      <c r="LCR79" s="5"/>
      <c r="LCS79" s="6"/>
      <c r="LCT79" s="3"/>
      <c r="LCU79" s="3"/>
      <c r="LCV79" s="3"/>
      <c r="LCW79" s="3"/>
      <c r="LCX79" s="3"/>
      <c r="LCY79" s="4"/>
      <c r="LCZ79" s="5"/>
      <c r="LDA79" s="6"/>
      <c r="LDB79" s="3"/>
      <c r="LDC79" s="3"/>
      <c r="LDD79" s="3"/>
      <c r="LDE79" s="3"/>
      <c r="LDF79" s="3"/>
      <c r="LDG79" s="4"/>
      <c r="LDH79" s="5"/>
      <c r="LDI79" s="6"/>
      <c r="LDJ79" s="3"/>
      <c r="LDK79" s="3"/>
      <c r="LDL79" s="3"/>
      <c r="LDM79" s="3"/>
      <c r="LDN79" s="3"/>
      <c r="LDO79" s="4"/>
      <c r="LDP79" s="5"/>
      <c r="LDQ79" s="6"/>
      <c r="LDR79" s="3"/>
      <c r="LDS79" s="3"/>
      <c r="LDT79" s="3"/>
      <c r="LDU79" s="3"/>
      <c r="LDV79" s="3"/>
      <c r="LDW79" s="4"/>
      <c r="LDX79" s="5"/>
      <c r="LDY79" s="6"/>
      <c r="LDZ79" s="3"/>
      <c r="LEA79" s="3"/>
      <c r="LEB79" s="3"/>
      <c r="LEC79" s="3"/>
      <c r="LED79" s="3"/>
      <c r="LEE79" s="4"/>
      <c r="LEF79" s="5"/>
      <c r="LEG79" s="6"/>
      <c r="LEH79" s="3"/>
      <c r="LEI79" s="3"/>
      <c r="LEJ79" s="3"/>
      <c r="LEK79" s="3"/>
      <c r="LEL79" s="3"/>
      <c r="LEM79" s="4"/>
      <c r="LEN79" s="5"/>
      <c r="LEO79" s="6"/>
      <c r="LEP79" s="3"/>
      <c r="LEQ79" s="3"/>
      <c r="LER79" s="3"/>
      <c r="LES79" s="3"/>
      <c r="LET79" s="3"/>
      <c r="LEU79" s="4"/>
      <c r="LEV79" s="5"/>
      <c r="LEW79" s="6"/>
      <c r="LEX79" s="3"/>
      <c r="LEY79" s="3"/>
      <c r="LEZ79" s="3"/>
      <c r="LFA79" s="3"/>
      <c r="LFB79" s="3"/>
      <c r="LFC79" s="4"/>
      <c r="LFD79" s="5"/>
      <c r="LFE79" s="6"/>
      <c r="LFF79" s="3"/>
      <c r="LFG79" s="3"/>
      <c r="LFH79" s="3"/>
      <c r="LFI79" s="3"/>
      <c r="LFJ79" s="3"/>
      <c r="LFK79" s="4"/>
      <c r="LFL79" s="5"/>
      <c r="LFM79" s="6"/>
      <c r="LFN79" s="3"/>
      <c r="LFO79" s="3"/>
      <c r="LFP79" s="3"/>
      <c r="LFQ79" s="3"/>
      <c r="LFR79" s="3"/>
      <c r="LFS79" s="4"/>
      <c r="LFT79" s="5"/>
      <c r="LFU79" s="6"/>
      <c r="LFV79" s="3"/>
      <c r="LFW79" s="3"/>
      <c r="LFX79" s="3"/>
      <c r="LFY79" s="3"/>
      <c r="LFZ79" s="3"/>
      <c r="LGA79" s="4"/>
      <c r="LGB79" s="5"/>
      <c r="LGC79" s="6"/>
      <c r="LGD79" s="3"/>
      <c r="LGE79" s="3"/>
      <c r="LGF79" s="3"/>
      <c r="LGG79" s="3"/>
      <c r="LGH79" s="3"/>
      <c r="LGI79" s="4"/>
      <c r="LGJ79" s="5"/>
      <c r="LGK79" s="6"/>
      <c r="LGL79" s="3"/>
      <c r="LGM79" s="3"/>
      <c r="LGN79" s="3"/>
      <c r="LGO79" s="3"/>
      <c r="LGP79" s="3"/>
      <c r="LGQ79" s="4"/>
      <c r="LGR79" s="5"/>
      <c r="LGS79" s="6"/>
      <c r="LGT79" s="3"/>
      <c r="LGU79" s="3"/>
      <c r="LGV79" s="3"/>
      <c r="LGW79" s="3"/>
      <c r="LGX79" s="3"/>
      <c r="LGY79" s="4"/>
      <c r="LGZ79" s="5"/>
      <c r="LHA79" s="6"/>
      <c r="LHB79" s="3"/>
      <c r="LHC79" s="3"/>
      <c r="LHD79" s="3"/>
      <c r="LHE79" s="3"/>
      <c r="LHF79" s="3"/>
      <c r="LHG79" s="4"/>
      <c r="LHH79" s="5"/>
      <c r="LHI79" s="6"/>
      <c r="LHJ79" s="3"/>
      <c r="LHK79" s="3"/>
      <c r="LHL79" s="3"/>
      <c r="LHM79" s="3"/>
      <c r="LHN79" s="3"/>
      <c r="LHO79" s="4"/>
      <c r="LHP79" s="5"/>
      <c r="LHQ79" s="6"/>
      <c r="LHR79" s="3"/>
      <c r="LHS79" s="3"/>
      <c r="LHT79" s="3"/>
      <c r="LHU79" s="3"/>
      <c r="LHV79" s="3"/>
      <c r="LHW79" s="4"/>
      <c r="LHX79" s="5"/>
      <c r="LHY79" s="6"/>
      <c r="LHZ79" s="3"/>
      <c r="LIA79" s="3"/>
      <c r="LIB79" s="3"/>
      <c r="LIC79" s="3"/>
      <c r="LID79" s="3"/>
      <c r="LIE79" s="4"/>
      <c r="LIF79" s="5"/>
      <c r="LIG79" s="6"/>
      <c r="LIH79" s="3"/>
      <c r="LII79" s="3"/>
      <c r="LIJ79" s="3"/>
      <c r="LIK79" s="3"/>
      <c r="LIL79" s="3"/>
      <c r="LIM79" s="4"/>
      <c r="LIN79" s="5"/>
      <c r="LIO79" s="6"/>
      <c r="LIP79" s="3"/>
      <c r="LIQ79" s="3"/>
      <c r="LIR79" s="3"/>
      <c r="LIS79" s="3"/>
      <c r="LIT79" s="3"/>
      <c r="LIU79" s="4"/>
      <c r="LIV79" s="5"/>
      <c r="LIW79" s="6"/>
      <c r="LIX79" s="3"/>
      <c r="LIY79" s="3"/>
      <c r="LIZ79" s="3"/>
      <c r="LJA79" s="3"/>
      <c r="LJB79" s="3"/>
      <c r="LJC79" s="4"/>
      <c r="LJD79" s="5"/>
      <c r="LJE79" s="6"/>
      <c r="LJF79" s="3"/>
      <c r="LJG79" s="3"/>
      <c r="LJH79" s="3"/>
      <c r="LJI79" s="3"/>
      <c r="LJJ79" s="3"/>
      <c r="LJK79" s="4"/>
      <c r="LJL79" s="5"/>
      <c r="LJM79" s="6"/>
      <c r="LJN79" s="3"/>
      <c r="LJO79" s="3"/>
      <c r="LJP79" s="3"/>
      <c r="LJQ79" s="3"/>
      <c r="LJR79" s="3"/>
      <c r="LJS79" s="4"/>
      <c r="LJT79" s="5"/>
      <c r="LJU79" s="6"/>
      <c r="LJV79" s="3"/>
      <c r="LJW79" s="3"/>
      <c r="LJX79" s="3"/>
      <c r="LJY79" s="3"/>
      <c r="LJZ79" s="3"/>
      <c r="LKA79" s="4"/>
      <c r="LKB79" s="5"/>
      <c r="LKC79" s="6"/>
      <c r="LKD79" s="3"/>
      <c r="LKE79" s="3"/>
      <c r="LKF79" s="3"/>
      <c r="LKG79" s="3"/>
      <c r="LKH79" s="3"/>
      <c r="LKI79" s="4"/>
      <c r="LKJ79" s="5"/>
      <c r="LKK79" s="6"/>
      <c r="LKL79" s="3"/>
      <c r="LKM79" s="3"/>
      <c r="LKN79" s="3"/>
      <c r="LKO79" s="3"/>
      <c r="LKP79" s="3"/>
      <c r="LKQ79" s="4"/>
      <c r="LKR79" s="5"/>
      <c r="LKS79" s="6"/>
      <c r="LKT79" s="3"/>
      <c r="LKU79" s="3"/>
      <c r="LKV79" s="3"/>
      <c r="LKW79" s="3"/>
      <c r="LKX79" s="3"/>
      <c r="LKY79" s="4"/>
      <c r="LKZ79" s="5"/>
      <c r="LLA79" s="6"/>
      <c r="LLB79" s="3"/>
      <c r="LLC79" s="3"/>
      <c r="LLD79" s="3"/>
      <c r="LLE79" s="3"/>
      <c r="LLF79" s="3"/>
      <c r="LLG79" s="4"/>
      <c r="LLH79" s="5"/>
      <c r="LLI79" s="6"/>
      <c r="LLJ79" s="3"/>
      <c r="LLK79" s="3"/>
      <c r="LLL79" s="3"/>
      <c r="LLM79" s="3"/>
      <c r="LLN79" s="3"/>
      <c r="LLO79" s="4"/>
      <c r="LLP79" s="5"/>
      <c r="LLQ79" s="6"/>
      <c r="LLR79" s="3"/>
      <c r="LLS79" s="3"/>
      <c r="LLT79" s="3"/>
      <c r="LLU79" s="3"/>
      <c r="LLV79" s="3"/>
      <c r="LLW79" s="4"/>
      <c r="LLX79" s="5"/>
      <c r="LLY79" s="6"/>
      <c r="LLZ79" s="3"/>
      <c r="LMA79" s="3"/>
      <c r="LMB79" s="3"/>
      <c r="LMC79" s="3"/>
      <c r="LMD79" s="3"/>
      <c r="LME79" s="4"/>
      <c r="LMF79" s="5"/>
      <c r="LMG79" s="6"/>
      <c r="LMH79" s="3"/>
      <c r="LMI79" s="3"/>
      <c r="LMJ79" s="3"/>
      <c r="LMK79" s="3"/>
      <c r="LML79" s="3"/>
      <c r="LMM79" s="4"/>
      <c r="LMN79" s="5"/>
      <c r="LMO79" s="6"/>
      <c r="LMP79" s="3"/>
      <c r="LMQ79" s="3"/>
      <c r="LMR79" s="3"/>
      <c r="LMS79" s="3"/>
      <c r="LMT79" s="3"/>
      <c r="LMU79" s="4"/>
      <c r="LMV79" s="5"/>
      <c r="LMW79" s="6"/>
      <c r="LMX79" s="3"/>
      <c r="LMY79" s="3"/>
      <c r="LMZ79" s="3"/>
      <c r="LNA79" s="3"/>
      <c r="LNB79" s="3"/>
      <c r="LNC79" s="4"/>
      <c r="LND79" s="5"/>
      <c r="LNE79" s="6"/>
      <c r="LNF79" s="3"/>
      <c r="LNG79" s="3"/>
      <c r="LNH79" s="3"/>
      <c r="LNI79" s="3"/>
      <c r="LNJ79" s="3"/>
      <c r="LNK79" s="4"/>
      <c r="LNL79" s="5"/>
      <c r="LNM79" s="6"/>
      <c r="LNN79" s="3"/>
      <c r="LNO79" s="3"/>
      <c r="LNP79" s="3"/>
      <c r="LNQ79" s="3"/>
      <c r="LNR79" s="3"/>
      <c r="LNS79" s="4"/>
      <c r="LNT79" s="5"/>
      <c r="LNU79" s="6"/>
      <c r="LNV79" s="3"/>
      <c r="LNW79" s="3"/>
      <c r="LNX79" s="3"/>
      <c r="LNY79" s="3"/>
      <c r="LNZ79" s="3"/>
      <c r="LOA79" s="4"/>
      <c r="LOB79" s="5"/>
      <c r="LOC79" s="6"/>
      <c r="LOD79" s="3"/>
      <c r="LOE79" s="3"/>
      <c r="LOF79" s="3"/>
      <c r="LOG79" s="3"/>
      <c r="LOH79" s="3"/>
      <c r="LOI79" s="4"/>
      <c r="LOJ79" s="5"/>
      <c r="LOK79" s="6"/>
      <c r="LOL79" s="3"/>
      <c r="LOM79" s="3"/>
      <c r="LON79" s="3"/>
      <c r="LOO79" s="3"/>
      <c r="LOP79" s="3"/>
      <c r="LOQ79" s="4"/>
      <c r="LOR79" s="5"/>
      <c r="LOS79" s="6"/>
      <c r="LOT79" s="3"/>
      <c r="LOU79" s="3"/>
      <c r="LOV79" s="3"/>
      <c r="LOW79" s="3"/>
      <c r="LOX79" s="3"/>
      <c r="LOY79" s="4"/>
      <c r="LOZ79" s="5"/>
      <c r="LPA79" s="6"/>
      <c r="LPB79" s="3"/>
      <c r="LPC79" s="3"/>
      <c r="LPD79" s="3"/>
      <c r="LPE79" s="3"/>
      <c r="LPF79" s="3"/>
      <c r="LPG79" s="4"/>
      <c r="LPH79" s="5"/>
      <c r="LPI79" s="6"/>
      <c r="LPJ79" s="3"/>
      <c r="LPK79" s="3"/>
      <c r="LPL79" s="3"/>
      <c r="LPM79" s="3"/>
      <c r="LPN79" s="3"/>
      <c r="LPO79" s="4"/>
      <c r="LPP79" s="5"/>
      <c r="LPQ79" s="6"/>
      <c r="LPR79" s="3"/>
      <c r="LPS79" s="3"/>
      <c r="LPT79" s="3"/>
      <c r="LPU79" s="3"/>
      <c r="LPV79" s="3"/>
      <c r="LPW79" s="4"/>
      <c r="LPX79" s="5"/>
      <c r="LPY79" s="6"/>
      <c r="LPZ79" s="3"/>
      <c r="LQA79" s="3"/>
      <c r="LQB79" s="3"/>
      <c r="LQC79" s="3"/>
      <c r="LQD79" s="3"/>
      <c r="LQE79" s="4"/>
      <c r="LQF79" s="5"/>
      <c r="LQG79" s="6"/>
      <c r="LQH79" s="3"/>
      <c r="LQI79" s="3"/>
      <c r="LQJ79" s="3"/>
      <c r="LQK79" s="3"/>
      <c r="LQL79" s="3"/>
      <c r="LQM79" s="4"/>
      <c r="LQN79" s="5"/>
      <c r="LQO79" s="6"/>
      <c r="LQP79" s="3"/>
      <c r="LQQ79" s="3"/>
      <c r="LQR79" s="3"/>
      <c r="LQS79" s="3"/>
      <c r="LQT79" s="3"/>
      <c r="LQU79" s="4"/>
      <c r="LQV79" s="5"/>
      <c r="LQW79" s="6"/>
      <c r="LQX79" s="3"/>
      <c r="LQY79" s="3"/>
      <c r="LQZ79" s="3"/>
      <c r="LRA79" s="3"/>
      <c r="LRB79" s="3"/>
      <c r="LRC79" s="4"/>
      <c r="LRD79" s="5"/>
      <c r="LRE79" s="6"/>
      <c r="LRF79" s="3"/>
      <c r="LRG79" s="3"/>
      <c r="LRH79" s="3"/>
      <c r="LRI79" s="3"/>
      <c r="LRJ79" s="3"/>
      <c r="LRK79" s="4"/>
      <c r="LRL79" s="5"/>
      <c r="LRM79" s="6"/>
      <c r="LRN79" s="3"/>
      <c r="LRO79" s="3"/>
      <c r="LRP79" s="3"/>
      <c r="LRQ79" s="3"/>
      <c r="LRR79" s="3"/>
      <c r="LRS79" s="4"/>
      <c r="LRT79" s="5"/>
      <c r="LRU79" s="6"/>
      <c r="LRV79" s="3"/>
      <c r="LRW79" s="3"/>
      <c r="LRX79" s="3"/>
      <c r="LRY79" s="3"/>
      <c r="LRZ79" s="3"/>
      <c r="LSA79" s="4"/>
      <c r="LSB79" s="5"/>
      <c r="LSC79" s="6"/>
      <c r="LSD79" s="3"/>
      <c r="LSE79" s="3"/>
      <c r="LSF79" s="3"/>
      <c r="LSG79" s="3"/>
      <c r="LSH79" s="3"/>
      <c r="LSI79" s="4"/>
      <c r="LSJ79" s="5"/>
      <c r="LSK79" s="6"/>
      <c r="LSL79" s="3"/>
      <c r="LSM79" s="3"/>
      <c r="LSN79" s="3"/>
      <c r="LSO79" s="3"/>
      <c r="LSP79" s="3"/>
      <c r="LSQ79" s="4"/>
      <c r="LSR79" s="5"/>
      <c r="LSS79" s="6"/>
      <c r="LST79" s="3"/>
      <c r="LSU79" s="3"/>
      <c r="LSV79" s="3"/>
      <c r="LSW79" s="3"/>
      <c r="LSX79" s="3"/>
      <c r="LSY79" s="4"/>
      <c r="LSZ79" s="5"/>
      <c r="LTA79" s="6"/>
      <c r="LTB79" s="3"/>
      <c r="LTC79" s="3"/>
      <c r="LTD79" s="3"/>
      <c r="LTE79" s="3"/>
      <c r="LTF79" s="3"/>
      <c r="LTG79" s="4"/>
      <c r="LTH79" s="5"/>
      <c r="LTI79" s="6"/>
      <c r="LTJ79" s="3"/>
      <c r="LTK79" s="3"/>
      <c r="LTL79" s="3"/>
      <c r="LTM79" s="3"/>
      <c r="LTN79" s="3"/>
      <c r="LTO79" s="4"/>
      <c r="LTP79" s="5"/>
      <c r="LTQ79" s="6"/>
      <c r="LTR79" s="3"/>
      <c r="LTS79" s="3"/>
      <c r="LTT79" s="3"/>
      <c r="LTU79" s="3"/>
      <c r="LTV79" s="3"/>
      <c r="LTW79" s="4"/>
      <c r="LTX79" s="5"/>
      <c r="LTY79" s="6"/>
      <c r="LTZ79" s="3"/>
      <c r="LUA79" s="3"/>
      <c r="LUB79" s="3"/>
      <c r="LUC79" s="3"/>
      <c r="LUD79" s="3"/>
      <c r="LUE79" s="4"/>
      <c r="LUF79" s="5"/>
      <c r="LUG79" s="6"/>
      <c r="LUH79" s="3"/>
      <c r="LUI79" s="3"/>
      <c r="LUJ79" s="3"/>
      <c r="LUK79" s="3"/>
      <c r="LUL79" s="3"/>
      <c r="LUM79" s="4"/>
      <c r="LUN79" s="5"/>
      <c r="LUO79" s="6"/>
      <c r="LUP79" s="3"/>
      <c r="LUQ79" s="3"/>
      <c r="LUR79" s="3"/>
      <c r="LUS79" s="3"/>
      <c r="LUT79" s="3"/>
      <c r="LUU79" s="4"/>
      <c r="LUV79" s="5"/>
      <c r="LUW79" s="6"/>
      <c r="LUX79" s="3"/>
      <c r="LUY79" s="3"/>
      <c r="LUZ79" s="3"/>
      <c r="LVA79" s="3"/>
      <c r="LVB79" s="3"/>
      <c r="LVC79" s="4"/>
      <c r="LVD79" s="5"/>
      <c r="LVE79" s="6"/>
      <c r="LVF79" s="3"/>
      <c r="LVG79" s="3"/>
      <c r="LVH79" s="3"/>
      <c r="LVI79" s="3"/>
      <c r="LVJ79" s="3"/>
      <c r="LVK79" s="4"/>
      <c r="LVL79" s="5"/>
      <c r="LVM79" s="6"/>
      <c r="LVN79" s="3"/>
      <c r="LVO79" s="3"/>
      <c r="LVP79" s="3"/>
      <c r="LVQ79" s="3"/>
      <c r="LVR79" s="3"/>
      <c r="LVS79" s="4"/>
      <c r="LVT79" s="5"/>
      <c r="LVU79" s="6"/>
      <c r="LVV79" s="3"/>
      <c r="LVW79" s="3"/>
      <c r="LVX79" s="3"/>
      <c r="LVY79" s="3"/>
      <c r="LVZ79" s="3"/>
      <c r="LWA79" s="4"/>
      <c r="LWB79" s="5"/>
      <c r="LWC79" s="6"/>
      <c r="LWD79" s="3"/>
      <c r="LWE79" s="3"/>
      <c r="LWF79" s="3"/>
      <c r="LWG79" s="3"/>
      <c r="LWH79" s="3"/>
      <c r="LWI79" s="4"/>
      <c r="LWJ79" s="5"/>
      <c r="LWK79" s="6"/>
      <c r="LWL79" s="3"/>
      <c r="LWM79" s="3"/>
      <c r="LWN79" s="3"/>
      <c r="LWO79" s="3"/>
      <c r="LWP79" s="3"/>
      <c r="LWQ79" s="4"/>
      <c r="LWR79" s="5"/>
      <c r="LWS79" s="6"/>
      <c r="LWT79" s="3"/>
      <c r="LWU79" s="3"/>
      <c r="LWV79" s="3"/>
      <c r="LWW79" s="3"/>
      <c r="LWX79" s="3"/>
      <c r="LWY79" s="4"/>
      <c r="LWZ79" s="5"/>
      <c r="LXA79" s="6"/>
      <c r="LXB79" s="3"/>
      <c r="LXC79" s="3"/>
      <c r="LXD79" s="3"/>
      <c r="LXE79" s="3"/>
      <c r="LXF79" s="3"/>
      <c r="LXG79" s="4"/>
      <c r="LXH79" s="5"/>
      <c r="LXI79" s="6"/>
      <c r="LXJ79" s="3"/>
      <c r="LXK79" s="3"/>
      <c r="LXL79" s="3"/>
      <c r="LXM79" s="3"/>
      <c r="LXN79" s="3"/>
      <c r="LXO79" s="4"/>
      <c r="LXP79" s="5"/>
      <c r="LXQ79" s="6"/>
      <c r="LXR79" s="3"/>
      <c r="LXS79" s="3"/>
      <c r="LXT79" s="3"/>
      <c r="LXU79" s="3"/>
      <c r="LXV79" s="3"/>
      <c r="LXW79" s="4"/>
      <c r="LXX79" s="5"/>
      <c r="LXY79" s="6"/>
      <c r="LXZ79" s="3"/>
      <c r="LYA79" s="3"/>
      <c r="LYB79" s="3"/>
      <c r="LYC79" s="3"/>
      <c r="LYD79" s="3"/>
      <c r="LYE79" s="4"/>
      <c r="LYF79" s="5"/>
      <c r="LYG79" s="6"/>
      <c r="LYH79" s="3"/>
      <c r="LYI79" s="3"/>
      <c r="LYJ79" s="3"/>
      <c r="LYK79" s="3"/>
      <c r="LYL79" s="3"/>
      <c r="LYM79" s="4"/>
      <c r="LYN79" s="5"/>
      <c r="LYO79" s="6"/>
      <c r="LYP79" s="3"/>
      <c r="LYQ79" s="3"/>
      <c r="LYR79" s="3"/>
      <c r="LYS79" s="3"/>
      <c r="LYT79" s="3"/>
      <c r="LYU79" s="4"/>
      <c r="LYV79" s="5"/>
      <c r="LYW79" s="6"/>
      <c r="LYX79" s="3"/>
      <c r="LYY79" s="3"/>
      <c r="LYZ79" s="3"/>
      <c r="LZA79" s="3"/>
      <c r="LZB79" s="3"/>
      <c r="LZC79" s="4"/>
      <c r="LZD79" s="5"/>
      <c r="LZE79" s="6"/>
      <c r="LZF79" s="3"/>
      <c r="LZG79" s="3"/>
      <c r="LZH79" s="3"/>
      <c r="LZI79" s="3"/>
      <c r="LZJ79" s="3"/>
      <c r="LZK79" s="4"/>
      <c r="LZL79" s="5"/>
      <c r="LZM79" s="6"/>
      <c r="LZN79" s="3"/>
      <c r="LZO79" s="3"/>
      <c r="LZP79" s="3"/>
      <c r="LZQ79" s="3"/>
      <c r="LZR79" s="3"/>
      <c r="LZS79" s="4"/>
      <c r="LZT79" s="5"/>
      <c r="LZU79" s="6"/>
      <c r="LZV79" s="3"/>
      <c r="LZW79" s="3"/>
      <c r="LZX79" s="3"/>
      <c r="LZY79" s="3"/>
      <c r="LZZ79" s="3"/>
      <c r="MAA79" s="4"/>
      <c r="MAB79" s="5"/>
      <c r="MAC79" s="6"/>
      <c r="MAD79" s="3"/>
      <c r="MAE79" s="3"/>
      <c r="MAF79" s="3"/>
      <c r="MAG79" s="3"/>
      <c r="MAH79" s="3"/>
      <c r="MAI79" s="4"/>
      <c r="MAJ79" s="5"/>
      <c r="MAK79" s="6"/>
      <c r="MAL79" s="3"/>
      <c r="MAM79" s="3"/>
      <c r="MAN79" s="3"/>
      <c r="MAO79" s="3"/>
      <c r="MAP79" s="3"/>
      <c r="MAQ79" s="4"/>
      <c r="MAR79" s="5"/>
      <c r="MAS79" s="6"/>
      <c r="MAT79" s="3"/>
      <c r="MAU79" s="3"/>
      <c r="MAV79" s="3"/>
      <c r="MAW79" s="3"/>
      <c r="MAX79" s="3"/>
      <c r="MAY79" s="4"/>
      <c r="MAZ79" s="5"/>
      <c r="MBA79" s="6"/>
      <c r="MBB79" s="3"/>
      <c r="MBC79" s="3"/>
      <c r="MBD79" s="3"/>
      <c r="MBE79" s="3"/>
      <c r="MBF79" s="3"/>
      <c r="MBG79" s="4"/>
      <c r="MBH79" s="5"/>
      <c r="MBI79" s="6"/>
      <c r="MBJ79" s="3"/>
      <c r="MBK79" s="3"/>
      <c r="MBL79" s="3"/>
      <c r="MBM79" s="3"/>
      <c r="MBN79" s="3"/>
      <c r="MBO79" s="4"/>
      <c r="MBP79" s="5"/>
      <c r="MBQ79" s="6"/>
      <c r="MBR79" s="3"/>
      <c r="MBS79" s="3"/>
      <c r="MBT79" s="3"/>
      <c r="MBU79" s="3"/>
      <c r="MBV79" s="3"/>
      <c r="MBW79" s="4"/>
      <c r="MBX79" s="5"/>
      <c r="MBY79" s="6"/>
      <c r="MBZ79" s="3"/>
      <c r="MCA79" s="3"/>
      <c r="MCB79" s="3"/>
      <c r="MCC79" s="3"/>
      <c r="MCD79" s="3"/>
      <c r="MCE79" s="4"/>
      <c r="MCF79" s="5"/>
      <c r="MCG79" s="6"/>
      <c r="MCH79" s="3"/>
      <c r="MCI79" s="3"/>
      <c r="MCJ79" s="3"/>
      <c r="MCK79" s="3"/>
      <c r="MCL79" s="3"/>
      <c r="MCM79" s="4"/>
      <c r="MCN79" s="5"/>
      <c r="MCO79" s="6"/>
      <c r="MCP79" s="3"/>
      <c r="MCQ79" s="3"/>
      <c r="MCR79" s="3"/>
      <c r="MCS79" s="3"/>
      <c r="MCT79" s="3"/>
      <c r="MCU79" s="4"/>
      <c r="MCV79" s="5"/>
      <c r="MCW79" s="6"/>
      <c r="MCX79" s="3"/>
      <c r="MCY79" s="3"/>
      <c r="MCZ79" s="3"/>
      <c r="MDA79" s="3"/>
      <c r="MDB79" s="3"/>
      <c r="MDC79" s="4"/>
      <c r="MDD79" s="5"/>
      <c r="MDE79" s="6"/>
      <c r="MDF79" s="3"/>
      <c r="MDG79" s="3"/>
      <c r="MDH79" s="3"/>
      <c r="MDI79" s="3"/>
      <c r="MDJ79" s="3"/>
      <c r="MDK79" s="4"/>
      <c r="MDL79" s="5"/>
      <c r="MDM79" s="6"/>
      <c r="MDN79" s="3"/>
      <c r="MDO79" s="3"/>
      <c r="MDP79" s="3"/>
      <c r="MDQ79" s="3"/>
      <c r="MDR79" s="3"/>
      <c r="MDS79" s="4"/>
      <c r="MDT79" s="5"/>
      <c r="MDU79" s="6"/>
      <c r="MDV79" s="3"/>
      <c r="MDW79" s="3"/>
      <c r="MDX79" s="3"/>
      <c r="MDY79" s="3"/>
      <c r="MDZ79" s="3"/>
      <c r="MEA79" s="4"/>
      <c r="MEB79" s="5"/>
      <c r="MEC79" s="6"/>
      <c r="MED79" s="3"/>
      <c r="MEE79" s="3"/>
      <c r="MEF79" s="3"/>
      <c r="MEG79" s="3"/>
      <c r="MEH79" s="3"/>
      <c r="MEI79" s="4"/>
      <c r="MEJ79" s="5"/>
      <c r="MEK79" s="6"/>
      <c r="MEL79" s="3"/>
      <c r="MEM79" s="3"/>
      <c r="MEN79" s="3"/>
      <c r="MEO79" s="3"/>
      <c r="MEP79" s="3"/>
      <c r="MEQ79" s="4"/>
      <c r="MER79" s="5"/>
      <c r="MES79" s="6"/>
      <c r="MET79" s="3"/>
      <c r="MEU79" s="3"/>
      <c r="MEV79" s="3"/>
      <c r="MEW79" s="3"/>
      <c r="MEX79" s="3"/>
      <c r="MEY79" s="4"/>
      <c r="MEZ79" s="5"/>
      <c r="MFA79" s="6"/>
      <c r="MFB79" s="3"/>
      <c r="MFC79" s="3"/>
      <c r="MFD79" s="3"/>
      <c r="MFE79" s="3"/>
      <c r="MFF79" s="3"/>
      <c r="MFG79" s="4"/>
      <c r="MFH79" s="5"/>
      <c r="MFI79" s="6"/>
      <c r="MFJ79" s="3"/>
      <c r="MFK79" s="3"/>
      <c r="MFL79" s="3"/>
      <c r="MFM79" s="3"/>
      <c r="MFN79" s="3"/>
      <c r="MFO79" s="4"/>
      <c r="MFP79" s="5"/>
      <c r="MFQ79" s="6"/>
      <c r="MFR79" s="3"/>
      <c r="MFS79" s="3"/>
      <c r="MFT79" s="3"/>
      <c r="MFU79" s="3"/>
      <c r="MFV79" s="3"/>
      <c r="MFW79" s="4"/>
      <c r="MFX79" s="5"/>
      <c r="MFY79" s="6"/>
      <c r="MFZ79" s="3"/>
      <c r="MGA79" s="3"/>
      <c r="MGB79" s="3"/>
      <c r="MGC79" s="3"/>
      <c r="MGD79" s="3"/>
      <c r="MGE79" s="4"/>
      <c r="MGF79" s="5"/>
      <c r="MGG79" s="6"/>
      <c r="MGH79" s="3"/>
      <c r="MGI79" s="3"/>
      <c r="MGJ79" s="3"/>
      <c r="MGK79" s="3"/>
      <c r="MGL79" s="3"/>
      <c r="MGM79" s="4"/>
      <c r="MGN79" s="5"/>
      <c r="MGO79" s="6"/>
      <c r="MGP79" s="3"/>
      <c r="MGQ79" s="3"/>
      <c r="MGR79" s="3"/>
      <c r="MGS79" s="3"/>
      <c r="MGT79" s="3"/>
      <c r="MGU79" s="4"/>
      <c r="MGV79" s="5"/>
      <c r="MGW79" s="6"/>
      <c r="MGX79" s="3"/>
      <c r="MGY79" s="3"/>
      <c r="MGZ79" s="3"/>
      <c r="MHA79" s="3"/>
      <c r="MHB79" s="3"/>
      <c r="MHC79" s="4"/>
      <c r="MHD79" s="5"/>
      <c r="MHE79" s="6"/>
      <c r="MHF79" s="3"/>
      <c r="MHG79" s="3"/>
      <c r="MHH79" s="3"/>
      <c r="MHI79" s="3"/>
      <c r="MHJ79" s="3"/>
      <c r="MHK79" s="4"/>
      <c r="MHL79" s="5"/>
      <c r="MHM79" s="6"/>
      <c r="MHN79" s="3"/>
      <c r="MHO79" s="3"/>
      <c r="MHP79" s="3"/>
      <c r="MHQ79" s="3"/>
      <c r="MHR79" s="3"/>
      <c r="MHS79" s="4"/>
      <c r="MHT79" s="5"/>
      <c r="MHU79" s="6"/>
      <c r="MHV79" s="3"/>
      <c r="MHW79" s="3"/>
      <c r="MHX79" s="3"/>
      <c r="MHY79" s="3"/>
      <c r="MHZ79" s="3"/>
      <c r="MIA79" s="4"/>
      <c r="MIB79" s="5"/>
      <c r="MIC79" s="6"/>
      <c r="MID79" s="3"/>
      <c r="MIE79" s="3"/>
      <c r="MIF79" s="3"/>
      <c r="MIG79" s="3"/>
      <c r="MIH79" s="3"/>
      <c r="MII79" s="4"/>
      <c r="MIJ79" s="5"/>
      <c r="MIK79" s="6"/>
      <c r="MIL79" s="3"/>
      <c r="MIM79" s="3"/>
      <c r="MIN79" s="3"/>
      <c r="MIO79" s="3"/>
      <c r="MIP79" s="3"/>
      <c r="MIQ79" s="4"/>
      <c r="MIR79" s="5"/>
      <c r="MIS79" s="6"/>
      <c r="MIT79" s="3"/>
      <c r="MIU79" s="3"/>
      <c r="MIV79" s="3"/>
      <c r="MIW79" s="3"/>
      <c r="MIX79" s="3"/>
      <c r="MIY79" s="4"/>
      <c r="MIZ79" s="5"/>
      <c r="MJA79" s="6"/>
      <c r="MJB79" s="3"/>
      <c r="MJC79" s="3"/>
      <c r="MJD79" s="3"/>
      <c r="MJE79" s="3"/>
      <c r="MJF79" s="3"/>
      <c r="MJG79" s="4"/>
      <c r="MJH79" s="5"/>
      <c r="MJI79" s="6"/>
      <c r="MJJ79" s="3"/>
      <c r="MJK79" s="3"/>
      <c r="MJL79" s="3"/>
      <c r="MJM79" s="3"/>
      <c r="MJN79" s="3"/>
      <c r="MJO79" s="4"/>
      <c r="MJP79" s="5"/>
      <c r="MJQ79" s="6"/>
      <c r="MJR79" s="3"/>
      <c r="MJS79" s="3"/>
      <c r="MJT79" s="3"/>
      <c r="MJU79" s="3"/>
      <c r="MJV79" s="3"/>
      <c r="MJW79" s="4"/>
      <c r="MJX79" s="5"/>
      <c r="MJY79" s="6"/>
      <c r="MJZ79" s="3"/>
      <c r="MKA79" s="3"/>
      <c r="MKB79" s="3"/>
      <c r="MKC79" s="3"/>
      <c r="MKD79" s="3"/>
      <c r="MKE79" s="4"/>
      <c r="MKF79" s="5"/>
      <c r="MKG79" s="6"/>
      <c r="MKH79" s="3"/>
      <c r="MKI79" s="3"/>
      <c r="MKJ79" s="3"/>
      <c r="MKK79" s="3"/>
      <c r="MKL79" s="3"/>
      <c r="MKM79" s="4"/>
      <c r="MKN79" s="5"/>
      <c r="MKO79" s="6"/>
      <c r="MKP79" s="3"/>
      <c r="MKQ79" s="3"/>
      <c r="MKR79" s="3"/>
      <c r="MKS79" s="3"/>
      <c r="MKT79" s="3"/>
      <c r="MKU79" s="4"/>
      <c r="MKV79" s="5"/>
      <c r="MKW79" s="6"/>
      <c r="MKX79" s="3"/>
      <c r="MKY79" s="3"/>
      <c r="MKZ79" s="3"/>
      <c r="MLA79" s="3"/>
      <c r="MLB79" s="3"/>
      <c r="MLC79" s="4"/>
      <c r="MLD79" s="5"/>
      <c r="MLE79" s="6"/>
      <c r="MLF79" s="3"/>
      <c r="MLG79" s="3"/>
      <c r="MLH79" s="3"/>
      <c r="MLI79" s="3"/>
      <c r="MLJ79" s="3"/>
      <c r="MLK79" s="4"/>
      <c r="MLL79" s="5"/>
      <c r="MLM79" s="6"/>
      <c r="MLN79" s="3"/>
      <c r="MLO79" s="3"/>
      <c r="MLP79" s="3"/>
      <c r="MLQ79" s="3"/>
      <c r="MLR79" s="3"/>
      <c r="MLS79" s="4"/>
      <c r="MLT79" s="5"/>
      <c r="MLU79" s="6"/>
      <c r="MLV79" s="3"/>
      <c r="MLW79" s="3"/>
      <c r="MLX79" s="3"/>
      <c r="MLY79" s="3"/>
      <c r="MLZ79" s="3"/>
      <c r="MMA79" s="4"/>
      <c r="MMB79" s="5"/>
      <c r="MMC79" s="6"/>
      <c r="MMD79" s="3"/>
      <c r="MME79" s="3"/>
      <c r="MMF79" s="3"/>
      <c r="MMG79" s="3"/>
      <c r="MMH79" s="3"/>
      <c r="MMI79" s="4"/>
      <c r="MMJ79" s="5"/>
      <c r="MMK79" s="6"/>
      <c r="MML79" s="3"/>
      <c r="MMM79" s="3"/>
      <c r="MMN79" s="3"/>
      <c r="MMO79" s="3"/>
      <c r="MMP79" s="3"/>
      <c r="MMQ79" s="4"/>
      <c r="MMR79" s="5"/>
      <c r="MMS79" s="6"/>
      <c r="MMT79" s="3"/>
      <c r="MMU79" s="3"/>
      <c r="MMV79" s="3"/>
      <c r="MMW79" s="3"/>
      <c r="MMX79" s="3"/>
      <c r="MMY79" s="4"/>
      <c r="MMZ79" s="5"/>
      <c r="MNA79" s="6"/>
      <c r="MNB79" s="3"/>
      <c r="MNC79" s="3"/>
      <c r="MND79" s="3"/>
      <c r="MNE79" s="3"/>
      <c r="MNF79" s="3"/>
      <c r="MNG79" s="4"/>
      <c r="MNH79" s="5"/>
      <c r="MNI79" s="6"/>
      <c r="MNJ79" s="3"/>
      <c r="MNK79" s="3"/>
      <c r="MNL79" s="3"/>
      <c r="MNM79" s="3"/>
      <c r="MNN79" s="3"/>
      <c r="MNO79" s="4"/>
      <c r="MNP79" s="5"/>
      <c r="MNQ79" s="6"/>
      <c r="MNR79" s="3"/>
      <c r="MNS79" s="3"/>
      <c r="MNT79" s="3"/>
      <c r="MNU79" s="3"/>
      <c r="MNV79" s="3"/>
      <c r="MNW79" s="4"/>
      <c r="MNX79" s="5"/>
      <c r="MNY79" s="6"/>
      <c r="MNZ79" s="3"/>
      <c r="MOA79" s="3"/>
      <c r="MOB79" s="3"/>
      <c r="MOC79" s="3"/>
      <c r="MOD79" s="3"/>
      <c r="MOE79" s="4"/>
      <c r="MOF79" s="5"/>
      <c r="MOG79" s="6"/>
      <c r="MOH79" s="3"/>
      <c r="MOI79" s="3"/>
      <c r="MOJ79" s="3"/>
      <c r="MOK79" s="3"/>
      <c r="MOL79" s="3"/>
      <c r="MOM79" s="4"/>
      <c r="MON79" s="5"/>
      <c r="MOO79" s="6"/>
      <c r="MOP79" s="3"/>
      <c r="MOQ79" s="3"/>
      <c r="MOR79" s="3"/>
      <c r="MOS79" s="3"/>
      <c r="MOT79" s="3"/>
      <c r="MOU79" s="4"/>
      <c r="MOV79" s="5"/>
      <c r="MOW79" s="6"/>
      <c r="MOX79" s="3"/>
      <c r="MOY79" s="3"/>
      <c r="MOZ79" s="3"/>
      <c r="MPA79" s="3"/>
      <c r="MPB79" s="3"/>
      <c r="MPC79" s="4"/>
      <c r="MPD79" s="5"/>
      <c r="MPE79" s="6"/>
      <c r="MPF79" s="3"/>
      <c r="MPG79" s="3"/>
      <c r="MPH79" s="3"/>
      <c r="MPI79" s="3"/>
      <c r="MPJ79" s="3"/>
      <c r="MPK79" s="4"/>
      <c r="MPL79" s="5"/>
      <c r="MPM79" s="6"/>
      <c r="MPN79" s="3"/>
      <c r="MPO79" s="3"/>
      <c r="MPP79" s="3"/>
      <c r="MPQ79" s="3"/>
      <c r="MPR79" s="3"/>
      <c r="MPS79" s="4"/>
      <c r="MPT79" s="5"/>
      <c r="MPU79" s="6"/>
      <c r="MPV79" s="3"/>
      <c r="MPW79" s="3"/>
      <c r="MPX79" s="3"/>
      <c r="MPY79" s="3"/>
      <c r="MPZ79" s="3"/>
      <c r="MQA79" s="4"/>
      <c r="MQB79" s="5"/>
      <c r="MQC79" s="6"/>
      <c r="MQD79" s="3"/>
      <c r="MQE79" s="3"/>
      <c r="MQF79" s="3"/>
      <c r="MQG79" s="3"/>
      <c r="MQH79" s="3"/>
      <c r="MQI79" s="4"/>
      <c r="MQJ79" s="5"/>
      <c r="MQK79" s="6"/>
      <c r="MQL79" s="3"/>
      <c r="MQM79" s="3"/>
      <c r="MQN79" s="3"/>
      <c r="MQO79" s="3"/>
      <c r="MQP79" s="3"/>
      <c r="MQQ79" s="4"/>
      <c r="MQR79" s="5"/>
      <c r="MQS79" s="6"/>
      <c r="MQT79" s="3"/>
      <c r="MQU79" s="3"/>
      <c r="MQV79" s="3"/>
      <c r="MQW79" s="3"/>
      <c r="MQX79" s="3"/>
      <c r="MQY79" s="4"/>
      <c r="MQZ79" s="5"/>
      <c r="MRA79" s="6"/>
      <c r="MRB79" s="3"/>
      <c r="MRC79" s="3"/>
      <c r="MRD79" s="3"/>
      <c r="MRE79" s="3"/>
      <c r="MRF79" s="3"/>
      <c r="MRG79" s="4"/>
      <c r="MRH79" s="5"/>
      <c r="MRI79" s="6"/>
      <c r="MRJ79" s="3"/>
      <c r="MRK79" s="3"/>
      <c r="MRL79" s="3"/>
      <c r="MRM79" s="3"/>
      <c r="MRN79" s="3"/>
      <c r="MRO79" s="4"/>
      <c r="MRP79" s="5"/>
      <c r="MRQ79" s="6"/>
      <c r="MRR79" s="3"/>
      <c r="MRS79" s="3"/>
      <c r="MRT79" s="3"/>
      <c r="MRU79" s="3"/>
      <c r="MRV79" s="3"/>
      <c r="MRW79" s="4"/>
      <c r="MRX79" s="5"/>
      <c r="MRY79" s="6"/>
      <c r="MRZ79" s="3"/>
      <c r="MSA79" s="3"/>
      <c r="MSB79" s="3"/>
      <c r="MSC79" s="3"/>
      <c r="MSD79" s="3"/>
      <c r="MSE79" s="4"/>
      <c r="MSF79" s="5"/>
      <c r="MSG79" s="6"/>
      <c r="MSH79" s="3"/>
      <c r="MSI79" s="3"/>
      <c r="MSJ79" s="3"/>
      <c r="MSK79" s="3"/>
      <c r="MSL79" s="3"/>
      <c r="MSM79" s="4"/>
      <c r="MSN79" s="5"/>
      <c r="MSO79" s="6"/>
      <c r="MSP79" s="3"/>
      <c r="MSQ79" s="3"/>
      <c r="MSR79" s="3"/>
      <c r="MSS79" s="3"/>
      <c r="MST79" s="3"/>
      <c r="MSU79" s="4"/>
      <c r="MSV79" s="5"/>
      <c r="MSW79" s="6"/>
      <c r="MSX79" s="3"/>
      <c r="MSY79" s="3"/>
      <c r="MSZ79" s="3"/>
      <c r="MTA79" s="3"/>
      <c r="MTB79" s="3"/>
      <c r="MTC79" s="4"/>
      <c r="MTD79" s="5"/>
      <c r="MTE79" s="6"/>
      <c r="MTF79" s="3"/>
      <c r="MTG79" s="3"/>
      <c r="MTH79" s="3"/>
      <c r="MTI79" s="3"/>
      <c r="MTJ79" s="3"/>
      <c r="MTK79" s="4"/>
      <c r="MTL79" s="5"/>
      <c r="MTM79" s="6"/>
      <c r="MTN79" s="3"/>
      <c r="MTO79" s="3"/>
      <c r="MTP79" s="3"/>
      <c r="MTQ79" s="3"/>
      <c r="MTR79" s="3"/>
      <c r="MTS79" s="4"/>
      <c r="MTT79" s="5"/>
      <c r="MTU79" s="6"/>
      <c r="MTV79" s="3"/>
      <c r="MTW79" s="3"/>
      <c r="MTX79" s="3"/>
      <c r="MTY79" s="3"/>
      <c r="MTZ79" s="3"/>
      <c r="MUA79" s="4"/>
      <c r="MUB79" s="5"/>
      <c r="MUC79" s="6"/>
      <c r="MUD79" s="3"/>
      <c r="MUE79" s="3"/>
      <c r="MUF79" s="3"/>
      <c r="MUG79" s="3"/>
      <c r="MUH79" s="3"/>
      <c r="MUI79" s="4"/>
      <c r="MUJ79" s="5"/>
      <c r="MUK79" s="6"/>
      <c r="MUL79" s="3"/>
      <c r="MUM79" s="3"/>
      <c r="MUN79" s="3"/>
      <c r="MUO79" s="3"/>
      <c r="MUP79" s="3"/>
      <c r="MUQ79" s="4"/>
      <c r="MUR79" s="5"/>
      <c r="MUS79" s="6"/>
      <c r="MUT79" s="3"/>
      <c r="MUU79" s="3"/>
      <c r="MUV79" s="3"/>
      <c r="MUW79" s="3"/>
      <c r="MUX79" s="3"/>
      <c r="MUY79" s="4"/>
      <c r="MUZ79" s="5"/>
      <c r="MVA79" s="6"/>
      <c r="MVB79" s="3"/>
      <c r="MVC79" s="3"/>
      <c r="MVD79" s="3"/>
      <c r="MVE79" s="3"/>
      <c r="MVF79" s="3"/>
      <c r="MVG79" s="4"/>
      <c r="MVH79" s="5"/>
      <c r="MVI79" s="6"/>
      <c r="MVJ79" s="3"/>
      <c r="MVK79" s="3"/>
      <c r="MVL79" s="3"/>
      <c r="MVM79" s="3"/>
      <c r="MVN79" s="3"/>
      <c r="MVO79" s="4"/>
      <c r="MVP79" s="5"/>
      <c r="MVQ79" s="6"/>
      <c r="MVR79" s="3"/>
      <c r="MVS79" s="3"/>
      <c r="MVT79" s="3"/>
      <c r="MVU79" s="3"/>
      <c r="MVV79" s="3"/>
      <c r="MVW79" s="4"/>
      <c r="MVX79" s="5"/>
      <c r="MVY79" s="6"/>
      <c r="MVZ79" s="3"/>
      <c r="MWA79" s="3"/>
      <c r="MWB79" s="3"/>
      <c r="MWC79" s="3"/>
      <c r="MWD79" s="3"/>
      <c r="MWE79" s="4"/>
      <c r="MWF79" s="5"/>
      <c r="MWG79" s="6"/>
      <c r="MWH79" s="3"/>
      <c r="MWI79" s="3"/>
      <c r="MWJ79" s="3"/>
      <c r="MWK79" s="3"/>
      <c r="MWL79" s="3"/>
      <c r="MWM79" s="4"/>
      <c r="MWN79" s="5"/>
      <c r="MWO79" s="6"/>
      <c r="MWP79" s="3"/>
      <c r="MWQ79" s="3"/>
      <c r="MWR79" s="3"/>
      <c r="MWS79" s="3"/>
      <c r="MWT79" s="3"/>
      <c r="MWU79" s="4"/>
      <c r="MWV79" s="5"/>
      <c r="MWW79" s="6"/>
      <c r="MWX79" s="3"/>
      <c r="MWY79" s="3"/>
      <c r="MWZ79" s="3"/>
      <c r="MXA79" s="3"/>
      <c r="MXB79" s="3"/>
      <c r="MXC79" s="4"/>
      <c r="MXD79" s="5"/>
      <c r="MXE79" s="6"/>
      <c r="MXF79" s="3"/>
      <c r="MXG79" s="3"/>
      <c r="MXH79" s="3"/>
      <c r="MXI79" s="3"/>
      <c r="MXJ79" s="3"/>
      <c r="MXK79" s="4"/>
      <c r="MXL79" s="5"/>
      <c r="MXM79" s="6"/>
      <c r="MXN79" s="3"/>
      <c r="MXO79" s="3"/>
      <c r="MXP79" s="3"/>
      <c r="MXQ79" s="3"/>
      <c r="MXR79" s="3"/>
      <c r="MXS79" s="4"/>
      <c r="MXT79" s="5"/>
      <c r="MXU79" s="6"/>
      <c r="MXV79" s="3"/>
      <c r="MXW79" s="3"/>
      <c r="MXX79" s="3"/>
      <c r="MXY79" s="3"/>
      <c r="MXZ79" s="3"/>
      <c r="MYA79" s="4"/>
      <c r="MYB79" s="5"/>
      <c r="MYC79" s="6"/>
      <c r="MYD79" s="3"/>
      <c r="MYE79" s="3"/>
      <c r="MYF79" s="3"/>
      <c r="MYG79" s="3"/>
      <c r="MYH79" s="3"/>
      <c r="MYI79" s="4"/>
      <c r="MYJ79" s="5"/>
      <c r="MYK79" s="6"/>
      <c r="MYL79" s="3"/>
      <c r="MYM79" s="3"/>
      <c r="MYN79" s="3"/>
      <c r="MYO79" s="3"/>
      <c r="MYP79" s="3"/>
      <c r="MYQ79" s="4"/>
      <c r="MYR79" s="5"/>
      <c r="MYS79" s="6"/>
      <c r="MYT79" s="3"/>
      <c r="MYU79" s="3"/>
      <c r="MYV79" s="3"/>
      <c r="MYW79" s="3"/>
      <c r="MYX79" s="3"/>
      <c r="MYY79" s="4"/>
      <c r="MYZ79" s="5"/>
      <c r="MZA79" s="6"/>
      <c r="MZB79" s="3"/>
      <c r="MZC79" s="3"/>
      <c r="MZD79" s="3"/>
      <c r="MZE79" s="3"/>
      <c r="MZF79" s="3"/>
      <c r="MZG79" s="4"/>
      <c r="MZH79" s="5"/>
      <c r="MZI79" s="6"/>
      <c r="MZJ79" s="3"/>
      <c r="MZK79" s="3"/>
      <c r="MZL79" s="3"/>
      <c r="MZM79" s="3"/>
      <c r="MZN79" s="3"/>
      <c r="MZO79" s="4"/>
      <c r="MZP79" s="5"/>
      <c r="MZQ79" s="6"/>
      <c r="MZR79" s="3"/>
      <c r="MZS79" s="3"/>
      <c r="MZT79" s="3"/>
      <c r="MZU79" s="3"/>
      <c r="MZV79" s="3"/>
      <c r="MZW79" s="4"/>
      <c r="MZX79" s="5"/>
      <c r="MZY79" s="6"/>
      <c r="MZZ79" s="3"/>
      <c r="NAA79" s="3"/>
      <c r="NAB79" s="3"/>
      <c r="NAC79" s="3"/>
      <c r="NAD79" s="3"/>
      <c r="NAE79" s="4"/>
      <c r="NAF79" s="5"/>
      <c r="NAG79" s="6"/>
      <c r="NAH79" s="3"/>
      <c r="NAI79" s="3"/>
      <c r="NAJ79" s="3"/>
      <c r="NAK79" s="3"/>
      <c r="NAL79" s="3"/>
      <c r="NAM79" s="4"/>
      <c r="NAN79" s="5"/>
      <c r="NAO79" s="6"/>
      <c r="NAP79" s="3"/>
      <c r="NAQ79" s="3"/>
      <c r="NAR79" s="3"/>
      <c r="NAS79" s="3"/>
      <c r="NAT79" s="3"/>
      <c r="NAU79" s="4"/>
      <c r="NAV79" s="5"/>
      <c r="NAW79" s="6"/>
      <c r="NAX79" s="3"/>
      <c r="NAY79" s="3"/>
      <c r="NAZ79" s="3"/>
      <c r="NBA79" s="3"/>
      <c r="NBB79" s="3"/>
      <c r="NBC79" s="4"/>
      <c r="NBD79" s="5"/>
      <c r="NBE79" s="6"/>
      <c r="NBF79" s="3"/>
      <c r="NBG79" s="3"/>
      <c r="NBH79" s="3"/>
      <c r="NBI79" s="3"/>
      <c r="NBJ79" s="3"/>
      <c r="NBK79" s="4"/>
      <c r="NBL79" s="5"/>
      <c r="NBM79" s="6"/>
      <c r="NBN79" s="3"/>
      <c r="NBO79" s="3"/>
      <c r="NBP79" s="3"/>
      <c r="NBQ79" s="3"/>
      <c r="NBR79" s="3"/>
      <c r="NBS79" s="4"/>
      <c r="NBT79" s="5"/>
      <c r="NBU79" s="6"/>
      <c r="NBV79" s="3"/>
      <c r="NBW79" s="3"/>
      <c r="NBX79" s="3"/>
      <c r="NBY79" s="3"/>
      <c r="NBZ79" s="3"/>
      <c r="NCA79" s="4"/>
      <c r="NCB79" s="5"/>
      <c r="NCC79" s="6"/>
      <c r="NCD79" s="3"/>
      <c r="NCE79" s="3"/>
      <c r="NCF79" s="3"/>
      <c r="NCG79" s="3"/>
      <c r="NCH79" s="3"/>
      <c r="NCI79" s="4"/>
      <c r="NCJ79" s="5"/>
      <c r="NCK79" s="6"/>
      <c r="NCL79" s="3"/>
      <c r="NCM79" s="3"/>
      <c r="NCN79" s="3"/>
      <c r="NCO79" s="3"/>
      <c r="NCP79" s="3"/>
      <c r="NCQ79" s="4"/>
      <c r="NCR79" s="5"/>
      <c r="NCS79" s="6"/>
      <c r="NCT79" s="3"/>
      <c r="NCU79" s="3"/>
      <c r="NCV79" s="3"/>
      <c r="NCW79" s="3"/>
      <c r="NCX79" s="3"/>
      <c r="NCY79" s="4"/>
      <c r="NCZ79" s="5"/>
      <c r="NDA79" s="6"/>
      <c r="NDB79" s="3"/>
      <c r="NDC79" s="3"/>
      <c r="NDD79" s="3"/>
      <c r="NDE79" s="3"/>
      <c r="NDF79" s="3"/>
      <c r="NDG79" s="4"/>
      <c r="NDH79" s="5"/>
      <c r="NDI79" s="6"/>
      <c r="NDJ79" s="3"/>
      <c r="NDK79" s="3"/>
      <c r="NDL79" s="3"/>
      <c r="NDM79" s="3"/>
      <c r="NDN79" s="3"/>
      <c r="NDO79" s="4"/>
      <c r="NDP79" s="5"/>
      <c r="NDQ79" s="6"/>
      <c r="NDR79" s="3"/>
      <c r="NDS79" s="3"/>
      <c r="NDT79" s="3"/>
      <c r="NDU79" s="3"/>
      <c r="NDV79" s="3"/>
      <c r="NDW79" s="4"/>
      <c r="NDX79" s="5"/>
      <c r="NDY79" s="6"/>
      <c r="NDZ79" s="3"/>
      <c r="NEA79" s="3"/>
      <c r="NEB79" s="3"/>
      <c r="NEC79" s="3"/>
      <c r="NED79" s="3"/>
      <c r="NEE79" s="4"/>
      <c r="NEF79" s="5"/>
      <c r="NEG79" s="6"/>
      <c r="NEH79" s="3"/>
      <c r="NEI79" s="3"/>
      <c r="NEJ79" s="3"/>
      <c r="NEK79" s="3"/>
      <c r="NEL79" s="3"/>
      <c r="NEM79" s="4"/>
      <c r="NEN79" s="5"/>
      <c r="NEO79" s="6"/>
      <c r="NEP79" s="3"/>
      <c r="NEQ79" s="3"/>
      <c r="NER79" s="3"/>
      <c r="NES79" s="3"/>
      <c r="NET79" s="3"/>
      <c r="NEU79" s="4"/>
      <c r="NEV79" s="5"/>
      <c r="NEW79" s="6"/>
      <c r="NEX79" s="3"/>
      <c r="NEY79" s="3"/>
      <c r="NEZ79" s="3"/>
      <c r="NFA79" s="3"/>
      <c r="NFB79" s="3"/>
      <c r="NFC79" s="4"/>
      <c r="NFD79" s="5"/>
      <c r="NFE79" s="6"/>
      <c r="NFF79" s="3"/>
      <c r="NFG79" s="3"/>
      <c r="NFH79" s="3"/>
      <c r="NFI79" s="3"/>
      <c r="NFJ79" s="3"/>
      <c r="NFK79" s="4"/>
      <c r="NFL79" s="5"/>
      <c r="NFM79" s="6"/>
      <c r="NFN79" s="3"/>
      <c r="NFO79" s="3"/>
      <c r="NFP79" s="3"/>
      <c r="NFQ79" s="3"/>
      <c r="NFR79" s="3"/>
      <c r="NFS79" s="4"/>
      <c r="NFT79" s="5"/>
      <c r="NFU79" s="6"/>
      <c r="NFV79" s="3"/>
      <c r="NFW79" s="3"/>
      <c r="NFX79" s="3"/>
      <c r="NFY79" s="3"/>
      <c r="NFZ79" s="3"/>
      <c r="NGA79" s="4"/>
      <c r="NGB79" s="5"/>
      <c r="NGC79" s="6"/>
      <c r="NGD79" s="3"/>
      <c r="NGE79" s="3"/>
      <c r="NGF79" s="3"/>
      <c r="NGG79" s="3"/>
      <c r="NGH79" s="3"/>
      <c r="NGI79" s="4"/>
      <c r="NGJ79" s="5"/>
      <c r="NGK79" s="6"/>
      <c r="NGL79" s="3"/>
      <c r="NGM79" s="3"/>
      <c r="NGN79" s="3"/>
      <c r="NGO79" s="3"/>
      <c r="NGP79" s="3"/>
      <c r="NGQ79" s="4"/>
      <c r="NGR79" s="5"/>
      <c r="NGS79" s="6"/>
      <c r="NGT79" s="3"/>
      <c r="NGU79" s="3"/>
      <c r="NGV79" s="3"/>
      <c r="NGW79" s="3"/>
      <c r="NGX79" s="3"/>
      <c r="NGY79" s="4"/>
      <c r="NGZ79" s="5"/>
      <c r="NHA79" s="6"/>
      <c r="NHB79" s="3"/>
      <c r="NHC79" s="3"/>
      <c r="NHD79" s="3"/>
      <c r="NHE79" s="3"/>
      <c r="NHF79" s="3"/>
      <c r="NHG79" s="4"/>
      <c r="NHH79" s="5"/>
      <c r="NHI79" s="6"/>
      <c r="NHJ79" s="3"/>
      <c r="NHK79" s="3"/>
      <c r="NHL79" s="3"/>
      <c r="NHM79" s="3"/>
      <c r="NHN79" s="3"/>
      <c r="NHO79" s="4"/>
      <c r="NHP79" s="5"/>
      <c r="NHQ79" s="6"/>
      <c r="NHR79" s="3"/>
      <c r="NHS79" s="3"/>
      <c r="NHT79" s="3"/>
      <c r="NHU79" s="3"/>
      <c r="NHV79" s="3"/>
      <c r="NHW79" s="4"/>
      <c r="NHX79" s="5"/>
      <c r="NHY79" s="6"/>
      <c r="NHZ79" s="3"/>
      <c r="NIA79" s="3"/>
      <c r="NIB79" s="3"/>
      <c r="NIC79" s="3"/>
      <c r="NID79" s="3"/>
      <c r="NIE79" s="4"/>
      <c r="NIF79" s="5"/>
      <c r="NIG79" s="6"/>
      <c r="NIH79" s="3"/>
      <c r="NII79" s="3"/>
      <c r="NIJ79" s="3"/>
      <c r="NIK79" s="3"/>
      <c r="NIL79" s="3"/>
      <c r="NIM79" s="4"/>
      <c r="NIN79" s="5"/>
      <c r="NIO79" s="6"/>
      <c r="NIP79" s="3"/>
      <c r="NIQ79" s="3"/>
      <c r="NIR79" s="3"/>
      <c r="NIS79" s="3"/>
      <c r="NIT79" s="3"/>
      <c r="NIU79" s="4"/>
      <c r="NIV79" s="5"/>
      <c r="NIW79" s="6"/>
      <c r="NIX79" s="3"/>
      <c r="NIY79" s="3"/>
      <c r="NIZ79" s="3"/>
      <c r="NJA79" s="3"/>
      <c r="NJB79" s="3"/>
      <c r="NJC79" s="4"/>
      <c r="NJD79" s="5"/>
      <c r="NJE79" s="6"/>
      <c r="NJF79" s="3"/>
      <c r="NJG79" s="3"/>
      <c r="NJH79" s="3"/>
      <c r="NJI79" s="3"/>
      <c r="NJJ79" s="3"/>
      <c r="NJK79" s="4"/>
      <c r="NJL79" s="5"/>
      <c r="NJM79" s="6"/>
      <c r="NJN79" s="3"/>
      <c r="NJO79" s="3"/>
      <c r="NJP79" s="3"/>
      <c r="NJQ79" s="3"/>
      <c r="NJR79" s="3"/>
      <c r="NJS79" s="4"/>
      <c r="NJT79" s="5"/>
      <c r="NJU79" s="6"/>
      <c r="NJV79" s="3"/>
      <c r="NJW79" s="3"/>
      <c r="NJX79" s="3"/>
      <c r="NJY79" s="3"/>
      <c r="NJZ79" s="3"/>
      <c r="NKA79" s="4"/>
      <c r="NKB79" s="5"/>
      <c r="NKC79" s="6"/>
      <c r="NKD79" s="3"/>
      <c r="NKE79" s="3"/>
      <c r="NKF79" s="3"/>
      <c r="NKG79" s="3"/>
      <c r="NKH79" s="3"/>
      <c r="NKI79" s="4"/>
      <c r="NKJ79" s="5"/>
      <c r="NKK79" s="6"/>
      <c r="NKL79" s="3"/>
      <c r="NKM79" s="3"/>
      <c r="NKN79" s="3"/>
      <c r="NKO79" s="3"/>
      <c r="NKP79" s="3"/>
      <c r="NKQ79" s="4"/>
      <c r="NKR79" s="5"/>
      <c r="NKS79" s="6"/>
      <c r="NKT79" s="3"/>
      <c r="NKU79" s="3"/>
      <c r="NKV79" s="3"/>
      <c r="NKW79" s="3"/>
      <c r="NKX79" s="3"/>
      <c r="NKY79" s="4"/>
      <c r="NKZ79" s="5"/>
      <c r="NLA79" s="6"/>
      <c r="NLB79" s="3"/>
      <c r="NLC79" s="3"/>
      <c r="NLD79" s="3"/>
      <c r="NLE79" s="3"/>
      <c r="NLF79" s="3"/>
      <c r="NLG79" s="4"/>
      <c r="NLH79" s="5"/>
      <c r="NLI79" s="6"/>
      <c r="NLJ79" s="3"/>
      <c r="NLK79" s="3"/>
      <c r="NLL79" s="3"/>
      <c r="NLM79" s="3"/>
      <c r="NLN79" s="3"/>
      <c r="NLO79" s="4"/>
      <c r="NLP79" s="5"/>
      <c r="NLQ79" s="6"/>
      <c r="NLR79" s="3"/>
      <c r="NLS79" s="3"/>
      <c r="NLT79" s="3"/>
      <c r="NLU79" s="3"/>
      <c r="NLV79" s="3"/>
      <c r="NLW79" s="4"/>
      <c r="NLX79" s="5"/>
      <c r="NLY79" s="6"/>
      <c r="NLZ79" s="3"/>
      <c r="NMA79" s="3"/>
      <c r="NMB79" s="3"/>
      <c r="NMC79" s="3"/>
      <c r="NMD79" s="3"/>
      <c r="NME79" s="4"/>
      <c r="NMF79" s="5"/>
      <c r="NMG79" s="6"/>
      <c r="NMH79" s="3"/>
      <c r="NMI79" s="3"/>
      <c r="NMJ79" s="3"/>
      <c r="NMK79" s="3"/>
      <c r="NML79" s="3"/>
      <c r="NMM79" s="4"/>
      <c r="NMN79" s="5"/>
      <c r="NMO79" s="6"/>
      <c r="NMP79" s="3"/>
      <c r="NMQ79" s="3"/>
      <c r="NMR79" s="3"/>
      <c r="NMS79" s="3"/>
      <c r="NMT79" s="3"/>
      <c r="NMU79" s="4"/>
      <c r="NMV79" s="5"/>
      <c r="NMW79" s="6"/>
      <c r="NMX79" s="3"/>
      <c r="NMY79" s="3"/>
      <c r="NMZ79" s="3"/>
      <c r="NNA79" s="3"/>
      <c r="NNB79" s="3"/>
      <c r="NNC79" s="4"/>
      <c r="NND79" s="5"/>
      <c r="NNE79" s="6"/>
      <c r="NNF79" s="3"/>
      <c r="NNG79" s="3"/>
      <c r="NNH79" s="3"/>
      <c r="NNI79" s="3"/>
      <c r="NNJ79" s="3"/>
      <c r="NNK79" s="4"/>
      <c r="NNL79" s="5"/>
      <c r="NNM79" s="6"/>
      <c r="NNN79" s="3"/>
      <c r="NNO79" s="3"/>
      <c r="NNP79" s="3"/>
      <c r="NNQ79" s="3"/>
      <c r="NNR79" s="3"/>
      <c r="NNS79" s="4"/>
      <c r="NNT79" s="5"/>
      <c r="NNU79" s="6"/>
      <c r="NNV79" s="3"/>
      <c r="NNW79" s="3"/>
      <c r="NNX79" s="3"/>
      <c r="NNY79" s="3"/>
      <c r="NNZ79" s="3"/>
      <c r="NOA79" s="4"/>
      <c r="NOB79" s="5"/>
      <c r="NOC79" s="6"/>
      <c r="NOD79" s="3"/>
      <c r="NOE79" s="3"/>
      <c r="NOF79" s="3"/>
      <c r="NOG79" s="3"/>
      <c r="NOH79" s="3"/>
      <c r="NOI79" s="4"/>
      <c r="NOJ79" s="5"/>
      <c r="NOK79" s="6"/>
      <c r="NOL79" s="3"/>
      <c r="NOM79" s="3"/>
      <c r="NON79" s="3"/>
      <c r="NOO79" s="3"/>
      <c r="NOP79" s="3"/>
      <c r="NOQ79" s="4"/>
      <c r="NOR79" s="5"/>
      <c r="NOS79" s="6"/>
      <c r="NOT79" s="3"/>
      <c r="NOU79" s="3"/>
      <c r="NOV79" s="3"/>
      <c r="NOW79" s="3"/>
      <c r="NOX79" s="3"/>
      <c r="NOY79" s="4"/>
      <c r="NOZ79" s="5"/>
      <c r="NPA79" s="6"/>
      <c r="NPB79" s="3"/>
      <c r="NPC79" s="3"/>
      <c r="NPD79" s="3"/>
      <c r="NPE79" s="3"/>
      <c r="NPF79" s="3"/>
      <c r="NPG79" s="4"/>
      <c r="NPH79" s="5"/>
      <c r="NPI79" s="6"/>
      <c r="NPJ79" s="3"/>
      <c r="NPK79" s="3"/>
      <c r="NPL79" s="3"/>
      <c r="NPM79" s="3"/>
      <c r="NPN79" s="3"/>
      <c r="NPO79" s="4"/>
      <c r="NPP79" s="5"/>
      <c r="NPQ79" s="6"/>
      <c r="NPR79" s="3"/>
      <c r="NPS79" s="3"/>
      <c r="NPT79" s="3"/>
      <c r="NPU79" s="3"/>
      <c r="NPV79" s="3"/>
      <c r="NPW79" s="4"/>
      <c r="NPX79" s="5"/>
      <c r="NPY79" s="6"/>
      <c r="NPZ79" s="3"/>
      <c r="NQA79" s="3"/>
      <c r="NQB79" s="3"/>
      <c r="NQC79" s="3"/>
      <c r="NQD79" s="3"/>
      <c r="NQE79" s="4"/>
      <c r="NQF79" s="5"/>
      <c r="NQG79" s="6"/>
      <c r="NQH79" s="3"/>
      <c r="NQI79" s="3"/>
      <c r="NQJ79" s="3"/>
      <c r="NQK79" s="3"/>
      <c r="NQL79" s="3"/>
      <c r="NQM79" s="4"/>
      <c r="NQN79" s="5"/>
      <c r="NQO79" s="6"/>
      <c r="NQP79" s="3"/>
      <c r="NQQ79" s="3"/>
      <c r="NQR79" s="3"/>
      <c r="NQS79" s="3"/>
      <c r="NQT79" s="3"/>
      <c r="NQU79" s="4"/>
      <c r="NQV79" s="5"/>
      <c r="NQW79" s="6"/>
      <c r="NQX79" s="3"/>
      <c r="NQY79" s="3"/>
      <c r="NQZ79" s="3"/>
      <c r="NRA79" s="3"/>
      <c r="NRB79" s="3"/>
      <c r="NRC79" s="4"/>
      <c r="NRD79" s="5"/>
      <c r="NRE79" s="6"/>
      <c r="NRF79" s="3"/>
      <c r="NRG79" s="3"/>
      <c r="NRH79" s="3"/>
      <c r="NRI79" s="3"/>
      <c r="NRJ79" s="3"/>
      <c r="NRK79" s="4"/>
      <c r="NRL79" s="5"/>
      <c r="NRM79" s="6"/>
      <c r="NRN79" s="3"/>
      <c r="NRO79" s="3"/>
      <c r="NRP79" s="3"/>
      <c r="NRQ79" s="3"/>
      <c r="NRR79" s="3"/>
      <c r="NRS79" s="4"/>
      <c r="NRT79" s="5"/>
      <c r="NRU79" s="6"/>
      <c r="NRV79" s="3"/>
      <c r="NRW79" s="3"/>
      <c r="NRX79" s="3"/>
      <c r="NRY79" s="3"/>
      <c r="NRZ79" s="3"/>
      <c r="NSA79" s="4"/>
      <c r="NSB79" s="5"/>
      <c r="NSC79" s="6"/>
      <c r="NSD79" s="3"/>
      <c r="NSE79" s="3"/>
      <c r="NSF79" s="3"/>
      <c r="NSG79" s="3"/>
      <c r="NSH79" s="3"/>
      <c r="NSI79" s="4"/>
      <c r="NSJ79" s="5"/>
      <c r="NSK79" s="6"/>
      <c r="NSL79" s="3"/>
      <c r="NSM79" s="3"/>
      <c r="NSN79" s="3"/>
      <c r="NSO79" s="3"/>
      <c r="NSP79" s="3"/>
      <c r="NSQ79" s="4"/>
      <c r="NSR79" s="5"/>
      <c r="NSS79" s="6"/>
      <c r="NST79" s="3"/>
      <c r="NSU79" s="3"/>
      <c r="NSV79" s="3"/>
      <c r="NSW79" s="3"/>
      <c r="NSX79" s="3"/>
      <c r="NSY79" s="4"/>
      <c r="NSZ79" s="5"/>
      <c r="NTA79" s="6"/>
      <c r="NTB79" s="3"/>
      <c r="NTC79" s="3"/>
      <c r="NTD79" s="3"/>
      <c r="NTE79" s="3"/>
      <c r="NTF79" s="3"/>
      <c r="NTG79" s="4"/>
      <c r="NTH79" s="5"/>
      <c r="NTI79" s="6"/>
      <c r="NTJ79" s="3"/>
      <c r="NTK79" s="3"/>
      <c r="NTL79" s="3"/>
      <c r="NTM79" s="3"/>
      <c r="NTN79" s="3"/>
      <c r="NTO79" s="4"/>
      <c r="NTP79" s="5"/>
      <c r="NTQ79" s="6"/>
      <c r="NTR79" s="3"/>
      <c r="NTS79" s="3"/>
      <c r="NTT79" s="3"/>
      <c r="NTU79" s="3"/>
      <c r="NTV79" s="3"/>
      <c r="NTW79" s="4"/>
      <c r="NTX79" s="5"/>
      <c r="NTY79" s="6"/>
      <c r="NTZ79" s="3"/>
      <c r="NUA79" s="3"/>
      <c r="NUB79" s="3"/>
      <c r="NUC79" s="3"/>
      <c r="NUD79" s="3"/>
      <c r="NUE79" s="4"/>
      <c r="NUF79" s="5"/>
      <c r="NUG79" s="6"/>
      <c r="NUH79" s="3"/>
      <c r="NUI79" s="3"/>
      <c r="NUJ79" s="3"/>
      <c r="NUK79" s="3"/>
      <c r="NUL79" s="3"/>
      <c r="NUM79" s="4"/>
      <c r="NUN79" s="5"/>
      <c r="NUO79" s="6"/>
      <c r="NUP79" s="3"/>
      <c r="NUQ79" s="3"/>
      <c r="NUR79" s="3"/>
      <c r="NUS79" s="3"/>
      <c r="NUT79" s="3"/>
      <c r="NUU79" s="4"/>
      <c r="NUV79" s="5"/>
      <c r="NUW79" s="6"/>
      <c r="NUX79" s="3"/>
      <c r="NUY79" s="3"/>
      <c r="NUZ79" s="3"/>
      <c r="NVA79" s="3"/>
      <c r="NVB79" s="3"/>
      <c r="NVC79" s="4"/>
      <c r="NVD79" s="5"/>
      <c r="NVE79" s="6"/>
      <c r="NVF79" s="3"/>
      <c r="NVG79" s="3"/>
      <c r="NVH79" s="3"/>
      <c r="NVI79" s="3"/>
      <c r="NVJ79" s="3"/>
      <c r="NVK79" s="4"/>
      <c r="NVL79" s="5"/>
      <c r="NVM79" s="6"/>
      <c r="NVN79" s="3"/>
      <c r="NVO79" s="3"/>
      <c r="NVP79" s="3"/>
      <c r="NVQ79" s="3"/>
      <c r="NVR79" s="3"/>
      <c r="NVS79" s="4"/>
      <c r="NVT79" s="5"/>
      <c r="NVU79" s="6"/>
      <c r="NVV79" s="3"/>
      <c r="NVW79" s="3"/>
      <c r="NVX79" s="3"/>
      <c r="NVY79" s="3"/>
      <c r="NVZ79" s="3"/>
      <c r="NWA79" s="4"/>
      <c r="NWB79" s="5"/>
      <c r="NWC79" s="6"/>
      <c r="NWD79" s="3"/>
      <c r="NWE79" s="3"/>
      <c r="NWF79" s="3"/>
      <c r="NWG79" s="3"/>
      <c r="NWH79" s="3"/>
      <c r="NWI79" s="4"/>
      <c r="NWJ79" s="5"/>
      <c r="NWK79" s="6"/>
      <c r="NWL79" s="3"/>
      <c r="NWM79" s="3"/>
      <c r="NWN79" s="3"/>
      <c r="NWO79" s="3"/>
      <c r="NWP79" s="3"/>
      <c r="NWQ79" s="4"/>
      <c r="NWR79" s="5"/>
      <c r="NWS79" s="6"/>
      <c r="NWT79" s="3"/>
      <c r="NWU79" s="3"/>
      <c r="NWV79" s="3"/>
      <c r="NWW79" s="3"/>
      <c r="NWX79" s="3"/>
      <c r="NWY79" s="4"/>
      <c r="NWZ79" s="5"/>
      <c r="NXA79" s="6"/>
      <c r="NXB79" s="3"/>
      <c r="NXC79" s="3"/>
      <c r="NXD79" s="3"/>
      <c r="NXE79" s="3"/>
      <c r="NXF79" s="3"/>
      <c r="NXG79" s="4"/>
      <c r="NXH79" s="5"/>
      <c r="NXI79" s="6"/>
      <c r="NXJ79" s="3"/>
      <c r="NXK79" s="3"/>
      <c r="NXL79" s="3"/>
      <c r="NXM79" s="3"/>
      <c r="NXN79" s="3"/>
      <c r="NXO79" s="4"/>
      <c r="NXP79" s="5"/>
      <c r="NXQ79" s="6"/>
      <c r="NXR79" s="3"/>
      <c r="NXS79" s="3"/>
      <c r="NXT79" s="3"/>
      <c r="NXU79" s="3"/>
      <c r="NXV79" s="3"/>
      <c r="NXW79" s="4"/>
      <c r="NXX79" s="5"/>
      <c r="NXY79" s="6"/>
      <c r="NXZ79" s="3"/>
      <c r="NYA79" s="3"/>
      <c r="NYB79" s="3"/>
      <c r="NYC79" s="3"/>
      <c r="NYD79" s="3"/>
      <c r="NYE79" s="4"/>
      <c r="NYF79" s="5"/>
      <c r="NYG79" s="6"/>
      <c r="NYH79" s="3"/>
      <c r="NYI79" s="3"/>
      <c r="NYJ79" s="3"/>
      <c r="NYK79" s="3"/>
      <c r="NYL79" s="3"/>
      <c r="NYM79" s="4"/>
      <c r="NYN79" s="5"/>
      <c r="NYO79" s="6"/>
      <c r="NYP79" s="3"/>
      <c r="NYQ79" s="3"/>
      <c r="NYR79" s="3"/>
      <c r="NYS79" s="3"/>
      <c r="NYT79" s="3"/>
      <c r="NYU79" s="4"/>
      <c r="NYV79" s="5"/>
      <c r="NYW79" s="6"/>
      <c r="NYX79" s="3"/>
      <c r="NYY79" s="3"/>
      <c r="NYZ79" s="3"/>
      <c r="NZA79" s="3"/>
      <c r="NZB79" s="3"/>
      <c r="NZC79" s="4"/>
      <c r="NZD79" s="5"/>
      <c r="NZE79" s="6"/>
      <c r="NZF79" s="3"/>
      <c r="NZG79" s="3"/>
      <c r="NZH79" s="3"/>
      <c r="NZI79" s="3"/>
      <c r="NZJ79" s="3"/>
      <c r="NZK79" s="4"/>
      <c r="NZL79" s="5"/>
      <c r="NZM79" s="6"/>
      <c r="NZN79" s="3"/>
      <c r="NZO79" s="3"/>
      <c r="NZP79" s="3"/>
      <c r="NZQ79" s="3"/>
      <c r="NZR79" s="3"/>
      <c r="NZS79" s="4"/>
      <c r="NZT79" s="5"/>
      <c r="NZU79" s="6"/>
      <c r="NZV79" s="3"/>
      <c r="NZW79" s="3"/>
      <c r="NZX79" s="3"/>
      <c r="NZY79" s="3"/>
      <c r="NZZ79" s="3"/>
      <c r="OAA79" s="4"/>
      <c r="OAB79" s="5"/>
      <c r="OAC79" s="6"/>
      <c r="OAD79" s="3"/>
      <c r="OAE79" s="3"/>
      <c r="OAF79" s="3"/>
      <c r="OAG79" s="3"/>
      <c r="OAH79" s="3"/>
      <c r="OAI79" s="4"/>
      <c r="OAJ79" s="5"/>
      <c r="OAK79" s="6"/>
      <c r="OAL79" s="3"/>
      <c r="OAM79" s="3"/>
      <c r="OAN79" s="3"/>
      <c r="OAO79" s="3"/>
      <c r="OAP79" s="3"/>
      <c r="OAQ79" s="4"/>
      <c r="OAR79" s="5"/>
      <c r="OAS79" s="6"/>
      <c r="OAT79" s="3"/>
      <c r="OAU79" s="3"/>
      <c r="OAV79" s="3"/>
      <c r="OAW79" s="3"/>
      <c r="OAX79" s="3"/>
      <c r="OAY79" s="4"/>
      <c r="OAZ79" s="5"/>
      <c r="OBA79" s="6"/>
      <c r="OBB79" s="3"/>
      <c r="OBC79" s="3"/>
      <c r="OBD79" s="3"/>
      <c r="OBE79" s="3"/>
      <c r="OBF79" s="3"/>
      <c r="OBG79" s="4"/>
      <c r="OBH79" s="5"/>
      <c r="OBI79" s="6"/>
      <c r="OBJ79" s="3"/>
      <c r="OBK79" s="3"/>
      <c r="OBL79" s="3"/>
      <c r="OBM79" s="3"/>
      <c r="OBN79" s="3"/>
      <c r="OBO79" s="4"/>
      <c r="OBP79" s="5"/>
      <c r="OBQ79" s="6"/>
      <c r="OBR79" s="3"/>
      <c r="OBS79" s="3"/>
      <c r="OBT79" s="3"/>
      <c r="OBU79" s="3"/>
      <c r="OBV79" s="3"/>
      <c r="OBW79" s="4"/>
      <c r="OBX79" s="5"/>
      <c r="OBY79" s="6"/>
      <c r="OBZ79" s="3"/>
      <c r="OCA79" s="3"/>
      <c r="OCB79" s="3"/>
      <c r="OCC79" s="3"/>
      <c r="OCD79" s="3"/>
      <c r="OCE79" s="4"/>
      <c r="OCF79" s="5"/>
      <c r="OCG79" s="6"/>
      <c r="OCH79" s="3"/>
      <c r="OCI79" s="3"/>
      <c r="OCJ79" s="3"/>
      <c r="OCK79" s="3"/>
      <c r="OCL79" s="3"/>
      <c r="OCM79" s="4"/>
      <c r="OCN79" s="5"/>
      <c r="OCO79" s="6"/>
      <c r="OCP79" s="3"/>
      <c r="OCQ79" s="3"/>
      <c r="OCR79" s="3"/>
      <c r="OCS79" s="3"/>
      <c r="OCT79" s="3"/>
      <c r="OCU79" s="4"/>
      <c r="OCV79" s="5"/>
      <c r="OCW79" s="6"/>
      <c r="OCX79" s="3"/>
      <c r="OCY79" s="3"/>
      <c r="OCZ79" s="3"/>
      <c r="ODA79" s="3"/>
      <c r="ODB79" s="3"/>
      <c r="ODC79" s="4"/>
      <c r="ODD79" s="5"/>
      <c r="ODE79" s="6"/>
      <c r="ODF79" s="3"/>
      <c r="ODG79" s="3"/>
      <c r="ODH79" s="3"/>
      <c r="ODI79" s="3"/>
      <c r="ODJ79" s="3"/>
      <c r="ODK79" s="4"/>
      <c r="ODL79" s="5"/>
      <c r="ODM79" s="6"/>
      <c r="ODN79" s="3"/>
      <c r="ODO79" s="3"/>
      <c r="ODP79" s="3"/>
      <c r="ODQ79" s="3"/>
      <c r="ODR79" s="3"/>
      <c r="ODS79" s="4"/>
      <c r="ODT79" s="5"/>
      <c r="ODU79" s="6"/>
      <c r="ODV79" s="3"/>
      <c r="ODW79" s="3"/>
      <c r="ODX79" s="3"/>
      <c r="ODY79" s="3"/>
      <c r="ODZ79" s="3"/>
      <c r="OEA79" s="4"/>
      <c r="OEB79" s="5"/>
      <c r="OEC79" s="6"/>
      <c r="OED79" s="3"/>
      <c r="OEE79" s="3"/>
      <c r="OEF79" s="3"/>
      <c r="OEG79" s="3"/>
      <c r="OEH79" s="3"/>
      <c r="OEI79" s="4"/>
      <c r="OEJ79" s="5"/>
      <c r="OEK79" s="6"/>
      <c r="OEL79" s="3"/>
      <c r="OEM79" s="3"/>
      <c r="OEN79" s="3"/>
      <c r="OEO79" s="3"/>
      <c r="OEP79" s="3"/>
      <c r="OEQ79" s="4"/>
      <c r="OER79" s="5"/>
      <c r="OES79" s="6"/>
      <c r="OET79" s="3"/>
      <c r="OEU79" s="3"/>
      <c r="OEV79" s="3"/>
      <c r="OEW79" s="3"/>
      <c r="OEX79" s="3"/>
      <c r="OEY79" s="4"/>
      <c r="OEZ79" s="5"/>
      <c r="OFA79" s="6"/>
      <c r="OFB79" s="3"/>
      <c r="OFC79" s="3"/>
      <c r="OFD79" s="3"/>
      <c r="OFE79" s="3"/>
      <c r="OFF79" s="3"/>
      <c r="OFG79" s="4"/>
      <c r="OFH79" s="5"/>
      <c r="OFI79" s="6"/>
      <c r="OFJ79" s="3"/>
      <c r="OFK79" s="3"/>
      <c r="OFL79" s="3"/>
      <c r="OFM79" s="3"/>
      <c r="OFN79" s="3"/>
      <c r="OFO79" s="4"/>
      <c r="OFP79" s="5"/>
      <c r="OFQ79" s="6"/>
      <c r="OFR79" s="3"/>
      <c r="OFS79" s="3"/>
      <c r="OFT79" s="3"/>
      <c r="OFU79" s="3"/>
      <c r="OFV79" s="3"/>
      <c r="OFW79" s="4"/>
      <c r="OFX79" s="5"/>
      <c r="OFY79" s="6"/>
      <c r="OFZ79" s="3"/>
      <c r="OGA79" s="3"/>
      <c r="OGB79" s="3"/>
      <c r="OGC79" s="3"/>
      <c r="OGD79" s="3"/>
      <c r="OGE79" s="4"/>
      <c r="OGF79" s="5"/>
      <c r="OGG79" s="6"/>
      <c r="OGH79" s="3"/>
      <c r="OGI79" s="3"/>
      <c r="OGJ79" s="3"/>
      <c r="OGK79" s="3"/>
      <c r="OGL79" s="3"/>
      <c r="OGM79" s="4"/>
      <c r="OGN79" s="5"/>
      <c r="OGO79" s="6"/>
      <c r="OGP79" s="3"/>
      <c r="OGQ79" s="3"/>
      <c r="OGR79" s="3"/>
      <c r="OGS79" s="3"/>
      <c r="OGT79" s="3"/>
      <c r="OGU79" s="4"/>
      <c r="OGV79" s="5"/>
      <c r="OGW79" s="6"/>
      <c r="OGX79" s="3"/>
      <c r="OGY79" s="3"/>
      <c r="OGZ79" s="3"/>
      <c r="OHA79" s="3"/>
      <c r="OHB79" s="3"/>
      <c r="OHC79" s="4"/>
      <c r="OHD79" s="5"/>
      <c r="OHE79" s="6"/>
      <c r="OHF79" s="3"/>
      <c r="OHG79" s="3"/>
      <c r="OHH79" s="3"/>
      <c r="OHI79" s="3"/>
      <c r="OHJ79" s="3"/>
      <c r="OHK79" s="4"/>
      <c r="OHL79" s="5"/>
      <c r="OHM79" s="6"/>
      <c r="OHN79" s="3"/>
      <c r="OHO79" s="3"/>
      <c r="OHP79" s="3"/>
      <c r="OHQ79" s="3"/>
      <c r="OHR79" s="3"/>
      <c r="OHS79" s="4"/>
      <c r="OHT79" s="5"/>
      <c r="OHU79" s="6"/>
      <c r="OHV79" s="3"/>
      <c r="OHW79" s="3"/>
      <c r="OHX79" s="3"/>
      <c r="OHY79" s="3"/>
      <c r="OHZ79" s="3"/>
      <c r="OIA79" s="4"/>
      <c r="OIB79" s="5"/>
      <c r="OIC79" s="6"/>
      <c r="OID79" s="3"/>
      <c r="OIE79" s="3"/>
      <c r="OIF79" s="3"/>
      <c r="OIG79" s="3"/>
      <c r="OIH79" s="3"/>
      <c r="OII79" s="4"/>
      <c r="OIJ79" s="5"/>
      <c r="OIK79" s="6"/>
      <c r="OIL79" s="3"/>
      <c r="OIM79" s="3"/>
      <c r="OIN79" s="3"/>
      <c r="OIO79" s="3"/>
      <c r="OIP79" s="3"/>
      <c r="OIQ79" s="4"/>
      <c r="OIR79" s="5"/>
      <c r="OIS79" s="6"/>
      <c r="OIT79" s="3"/>
      <c r="OIU79" s="3"/>
      <c r="OIV79" s="3"/>
      <c r="OIW79" s="3"/>
      <c r="OIX79" s="3"/>
      <c r="OIY79" s="4"/>
      <c r="OIZ79" s="5"/>
      <c r="OJA79" s="6"/>
      <c r="OJB79" s="3"/>
      <c r="OJC79" s="3"/>
      <c r="OJD79" s="3"/>
      <c r="OJE79" s="3"/>
      <c r="OJF79" s="3"/>
      <c r="OJG79" s="4"/>
      <c r="OJH79" s="5"/>
      <c r="OJI79" s="6"/>
      <c r="OJJ79" s="3"/>
      <c r="OJK79" s="3"/>
      <c r="OJL79" s="3"/>
      <c r="OJM79" s="3"/>
      <c r="OJN79" s="3"/>
      <c r="OJO79" s="4"/>
      <c r="OJP79" s="5"/>
      <c r="OJQ79" s="6"/>
      <c r="OJR79" s="3"/>
      <c r="OJS79" s="3"/>
      <c r="OJT79" s="3"/>
      <c r="OJU79" s="3"/>
      <c r="OJV79" s="3"/>
      <c r="OJW79" s="4"/>
      <c r="OJX79" s="5"/>
      <c r="OJY79" s="6"/>
      <c r="OJZ79" s="3"/>
      <c r="OKA79" s="3"/>
      <c r="OKB79" s="3"/>
      <c r="OKC79" s="3"/>
      <c r="OKD79" s="3"/>
      <c r="OKE79" s="4"/>
      <c r="OKF79" s="5"/>
      <c r="OKG79" s="6"/>
      <c r="OKH79" s="3"/>
      <c r="OKI79" s="3"/>
      <c r="OKJ79" s="3"/>
      <c r="OKK79" s="3"/>
      <c r="OKL79" s="3"/>
      <c r="OKM79" s="4"/>
      <c r="OKN79" s="5"/>
      <c r="OKO79" s="6"/>
      <c r="OKP79" s="3"/>
      <c r="OKQ79" s="3"/>
      <c r="OKR79" s="3"/>
      <c r="OKS79" s="3"/>
      <c r="OKT79" s="3"/>
      <c r="OKU79" s="4"/>
      <c r="OKV79" s="5"/>
      <c r="OKW79" s="6"/>
      <c r="OKX79" s="3"/>
      <c r="OKY79" s="3"/>
      <c r="OKZ79" s="3"/>
      <c r="OLA79" s="3"/>
      <c r="OLB79" s="3"/>
      <c r="OLC79" s="4"/>
      <c r="OLD79" s="5"/>
      <c r="OLE79" s="6"/>
      <c r="OLF79" s="3"/>
      <c r="OLG79" s="3"/>
      <c r="OLH79" s="3"/>
      <c r="OLI79" s="3"/>
      <c r="OLJ79" s="3"/>
      <c r="OLK79" s="4"/>
      <c r="OLL79" s="5"/>
      <c r="OLM79" s="6"/>
      <c r="OLN79" s="3"/>
      <c r="OLO79" s="3"/>
      <c r="OLP79" s="3"/>
      <c r="OLQ79" s="3"/>
      <c r="OLR79" s="3"/>
      <c r="OLS79" s="4"/>
      <c r="OLT79" s="5"/>
      <c r="OLU79" s="6"/>
      <c r="OLV79" s="3"/>
      <c r="OLW79" s="3"/>
      <c r="OLX79" s="3"/>
      <c r="OLY79" s="3"/>
      <c r="OLZ79" s="3"/>
      <c r="OMA79" s="4"/>
      <c r="OMB79" s="5"/>
      <c r="OMC79" s="6"/>
      <c r="OMD79" s="3"/>
      <c r="OME79" s="3"/>
      <c r="OMF79" s="3"/>
      <c r="OMG79" s="3"/>
      <c r="OMH79" s="3"/>
      <c r="OMI79" s="4"/>
      <c r="OMJ79" s="5"/>
      <c r="OMK79" s="6"/>
      <c r="OML79" s="3"/>
      <c r="OMM79" s="3"/>
      <c r="OMN79" s="3"/>
      <c r="OMO79" s="3"/>
      <c r="OMP79" s="3"/>
      <c r="OMQ79" s="4"/>
      <c r="OMR79" s="5"/>
      <c r="OMS79" s="6"/>
      <c r="OMT79" s="3"/>
      <c r="OMU79" s="3"/>
      <c r="OMV79" s="3"/>
      <c r="OMW79" s="3"/>
      <c r="OMX79" s="3"/>
      <c r="OMY79" s="4"/>
      <c r="OMZ79" s="5"/>
      <c r="ONA79" s="6"/>
      <c r="ONB79" s="3"/>
      <c r="ONC79" s="3"/>
      <c r="OND79" s="3"/>
      <c r="ONE79" s="3"/>
      <c r="ONF79" s="3"/>
      <c r="ONG79" s="4"/>
      <c r="ONH79" s="5"/>
      <c r="ONI79" s="6"/>
      <c r="ONJ79" s="3"/>
      <c r="ONK79" s="3"/>
      <c r="ONL79" s="3"/>
      <c r="ONM79" s="3"/>
      <c r="ONN79" s="3"/>
      <c r="ONO79" s="4"/>
      <c r="ONP79" s="5"/>
      <c r="ONQ79" s="6"/>
      <c r="ONR79" s="3"/>
      <c r="ONS79" s="3"/>
      <c r="ONT79" s="3"/>
      <c r="ONU79" s="3"/>
      <c r="ONV79" s="3"/>
      <c r="ONW79" s="4"/>
      <c r="ONX79" s="5"/>
      <c r="ONY79" s="6"/>
      <c r="ONZ79" s="3"/>
      <c r="OOA79" s="3"/>
      <c r="OOB79" s="3"/>
      <c r="OOC79" s="3"/>
      <c r="OOD79" s="3"/>
      <c r="OOE79" s="4"/>
      <c r="OOF79" s="5"/>
      <c r="OOG79" s="6"/>
      <c r="OOH79" s="3"/>
      <c r="OOI79" s="3"/>
      <c r="OOJ79" s="3"/>
      <c r="OOK79" s="3"/>
      <c r="OOL79" s="3"/>
      <c r="OOM79" s="4"/>
      <c r="OON79" s="5"/>
      <c r="OOO79" s="6"/>
      <c r="OOP79" s="3"/>
      <c r="OOQ79" s="3"/>
      <c r="OOR79" s="3"/>
      <c r="OOS79" s="3"/>
      <c r="OOT79" s="3"/>
      <c r="OOU79" s="4"/>
      <c r="OOV79" s="5"/>
      <c r="OOW79" s="6"/>
      <c r="OOX79" s="3"/>
      <c r="OOY79" s="3"/>
      <c r="OOZ79" s="3"/>
      <c r="OPA79" s="3"/>
      <c r="OPB79" s="3"/>
      <c r="OPC79" s="4"/>
      <c r="OPD79" s="5"/>
      <c r="OPE79" s="6"/>
      <c r="OPF79" s="3"/>
      <c r="OPG79" s="3"/>
      <c r="OPH79" s="3"/>
      <c r="OPI79" s="3"/>
      <c r="OPJ79" s="3"/>
      <c r="OPK79" s="4"/>
      <c r="OPL79" s="5"/>
      <c r="OPM79" s="6"/>
      <c r="OPN79" s="3"/>
      <c r="OPO79" s="3"/>
      <c r="OPP79" s="3"/>
      <c r="OPQ79" s="3"/>
      <c r="OPR79" s="3"/>
      <c r="OPS79" s="4"/>
      <c r="OPT79" s="5"/>
      <c r="OPU79" s="6"/>
      <c r="OPV79" s="3"/>
      <c r="OPW79" s="3"/>
      <c r="OPX79" s="3"/>
      <c r="OPY79" s="3"/>
      <c r="OPZ79" s="3"/>
      <c r="OQA79" s="4"/>
      <c r="OQB79" s="5"/>
      <c r="OQC79" s="6"/>
      <c r="OQD79" s="3"/>
      <c r="OQE79" s="3"/>
      <c r="OQF79" s="3"/>
      <c r="OQG79" s="3"/>
      <c r="OQH79" s="3"/>
      <c r="OQI79" s="4"/>
      <c r="OQJ79" s="5"/>
      <c r="OQK79" s="6"/>
      <c r="OQL79" s="3"/>
      <c r="OQM79" s="3"/>
      <c r="OQN79" s="3"/>
      <c r="OQO79" s="3"/>
      <c r="OQP79" s="3"/>
      <c r="OQQ79" s="4"/>
      <c r="OQR79" s="5"/>
      <c r="OQS79" s="6"/>
      <c r="OQT79" s="3"/>
      <c r="OQU79" s="3"/>
      <c r="OQV79" s="3"/>
      <c r="OQW79" s="3"/>
      <c r="OQX79" s="3"/>
      <c r="OQY79" s="4"/>
      <c r="OQZ79" s="5"/>
      <c r="ORA79" s="6"/>
      <c r="ORB79" s="3"/>
      <c r="ORC79" s="3"/>
      <c r="ORD79" s="3"/>
      <c r="ORE79" s="3"/>
      <c r="ORF79" s="3"/>
      <c r="ORG79" s="4"/>
      <c r="ORH79" s="5"/>
      <c r="ORI79" s="6"/>
      <c r="ORJ79" s="3"/>
      <c r="ORK79" s="3"/>
      <c r="ORL79" s="3"/>
      <c r="ORM79" s="3"/>
      <c r="ORN79" s="3"/>
      <c r="ORO79" s="4"/>
      <c r="ORP79" s="5"/>
      <c r="ORQ79" s="6"/>
      <c r="ORR79" s="3"/>
      <c r="ORS79" s="3"/>
      <c r="ORT79" s="3"/>
      <c r="ORU79" s="3"/>
      <c r="ORV79" s="3"/>
      <c r="ORW79" s="4"/>
      <c r="ORX79" s="5"/>
      <c r="ORY79" s="6"/>
      <c r="ORZ79" s="3"/>
      <c r="OSA79" s="3"/>
      <c r="OSB79" s="3"/>
      <c r="OSC79" s="3"/>
      <c r="OSD79" s="3"/>
      <c r="OSE79" s="4"/>
      <c r="OSF79" s="5"/>
      <c r="OSG79" s="6"/>
      <c r="OSH79" s="3"/>
      <c r="OSI79" s="3"/>
      <c r="OSJ79" s="3"/>
      <c r="OSK79" s="3"/>
      <c r="OSL79" s="3"/>
      <c r="OSM79" s="4"/>
      <c r="OSN79" s="5"/>
      <c r="OSO79" s="6"/>
      <c r="OSP79" s="3"/>
      <c r="OSQ79" s="3"/>
      <c r="OSR79" s="3"/>
      <c r="OSS79" s="3"/>
      <c r="OST79" s="3"/>
      <c r="OSU79" s="4"/>
      <c r="OSV79" s="5"/>
      <c r="OSW79" s="6"/>
      <c r="OSX79" s="3"/>
      <c r="OSY79" s="3"/>
      <c r="OSZ79" s="3"/>
      <c r="OTA79" s="3"/>
      <c r="OTB79" s="3"/>
      <c r="OTC79" s="4"/>
      <c r="OTD79" s="5"/>
      <c r="OTE79" s="6"/>
      <c r="OTF79" s="3"/>
      <c r="OTG79" s="3"/>
      <c r="OTH79" s="3"/>
      <c r="OTI79" s="3"/>
      <c r="OTJ79" s="3"/>
      <c r="OTK79" s="4"/>
      <c r="OTL79" s="5"/>
      <c r="OTM79" s="6"/>
      <c r="OTN79" s="3"/>
      <c r="OTO79" s="3"/>
      <c r="OTP79" s="3"/>
      <c r="OTQ79" s="3"/>
      <c r="OTR79" s="3"/>
      <c r="OTS79" s="4"/>
      <c r="OTT79" s="5"/>
      <c r="OTU79" s="6"/>
      <c r="OTV79" s="3"/>
      <c r="OTW79" s="3"/>
      <c r="OTX79" s="3"/>
      <c r="OTY79" s="3"/>
      <c r="OTZ79" s="3"/>
      <c r="OUA79" s="4"/>
      <c r="OUB79" s="5"/>
      <c r="OUC79" s="6"/>
      <c r="OUD79" s="3"/>
      <c r="OUE79" s="3"/>
      <c r="OUF79" s="3"/>
      <c r="OUG79" s="3"/>
      <c r="OUH79" s="3"/>
      <c r="OUI79" s="4"/>
      <c r="OUJ79" s="5"/>
      <c r="OUK79" s="6"/>
      <c r="OUL79" s="3"/>
      <c r="OUM79" s="3"/>
      <c r="OUN79" s="3"/>
      <c r="OUO79" s="3"/>
      <c r="OUP79" s="3"/>
      <c r="OUQ79" s="4"/>
      <c r="OUR79" s="5"/>
      <c r="OUS79" s="6"/>
      <c r="OUT79" s="3"/>
      <c r="OUU79" s="3"/>
      <c r="OUV79" s="3"/>
      <c r="OUW79" s="3"/>
      <c r="OUX79" s="3"/>
      <c r="OUY79" s="4"/>
      <c r="OUZ79" s="5"/>
      <c r="OVA79" s="6"/>
      <c r="OVB79" s="3"/>
      <c r="OVC79" s="3"/>
      <c r="OVD79" s="3"/>
      <c r="OVE79" s="3"/>
      <c r="OVF79" s="3"/>
      <c r="OVG79" s="4"/>
      <c r="OVH79" s="5"/>
      <c r="OVI79" s="6"/>
      <c r="OVJ79" s="3"/>
      <c r="OVK79" s="3"/>
      <c r="OVL79" s="3"/>
      <c r="OVM79" s="3"/>
      <c r="OVN79" s="3"/>
      <c r="OVO79" s="4"/>
      <c r="OVP79" s="5"/>
      <c r="OVQ79" s="6"/>
      <c r="OVR79" s="3"/>
      <c r="OVS79" s="3"/>
      <c r="OVT79" s="3"/>
      <c r="OVU79" s="3"/>
      <c r="OVV79" s="3"/>
      <c r="OVW79" s="4"/>
      <c r="OVX79" s="5"/>
      <c r="OVY79" s="6"/>
      <c r="OVZ79" s="3"/>
      <c r="OWA79" s="3"/>
      <c r="OWB79" s="3"/>
      <c r="OWC79" s="3"/>
      <c r="OWD79" s="3"/>
      <c r="OWE79" s="4"/>
      <c r="OWF79" s="5"/>
      <c r="OWG79" s="6"/>
      <c r="OWH79" s="3"/>
      <c r="OWI79" s="3"/>
      <c r="OWJ79" s="3"/>
      <c r="OWK79" s="3"/>
      <c r="OWL79" s="3"/>
      <c r="OWM79" s="4"/>
      <c r="OWN79" s="5"/>
      <c r="OWO79" s="6"/>
      <c r="OWP79" s="3"/>
      <c r="OWQ79" s="3"/>
      <c r="OWR79" s="3"/>
      <c r="OWS79" s="3"/>
      <c r="OWT79" s="3"/>
      <c r="OWU79" s="4"/>
      <c r="OWV79" s="5"/>
      <c r="OWW79" s="6"/>
      <c r="OWX79" s="3"/>
      <c r="OWY79" s="3"/>
      <c r="OWZ79" s="3"/>
      <c r="OXA79" s="3"/>
      <c r="OXB79" s="3"/>
      <c r="OXC79" s="4"/>
      <c r="OXD79" s="5"/>
      <c r="OXE79" s="6"/>
      <c r="OXF79" s="3"/>
      <c r="OXG79" s="3"/>
      <c r="OXH79" s="3"/>
      <c r="OXI79" s="3"/>
      <c r="OXJ79" s="3"/>
      <c r="OXK79" s="4"/>
      <c r="OXL79" s="5"/>
      <c r="OXM79" s="6"/>
      <c r="OXN79" s="3"/>
      <c r="OXO79" s="3"/>
      <c r="OXP79" s="3"/>
      <c r="OXQ79" s="3"/>
      <c r="OXR79" s="3"/>
      <c r="OXS79" s="4"/>
      <c r="OXT79" s="5"/>
      <c r="OXU79" s="6"/>
      <c r="OXV79" s="3"/>
      <c r="OXW79" s="3"/>
      <c r="OXX79" s="3"/>
      <c r="OXY79" s="3"/>
      <c r="OXZ79" s="3"/>
      <c r="OYA79" s="4"/>
      <c r="OYB79" s="5"/>
      <c r="OYC79" s="6"/>
      <c r="OYD79" s="3"/>
      <c r="OYE79" s="3"/>
      <c r="OYF79" s="3"/>
      <c r="OYG79" s="3"/>
      <c r="OYH79" s="3"/>
      <c r="OYI79" s="4"/>
      <c r="OYJ79" s="5"/>
      <c r="OYK79" s="6"/>
      <c r="OYL79" s="3"/>
      <c r="OYM79" s="3"/>
      <c r="OYN79" s="3"/>
      <c r="OYO79" s="3"/>
      <c r="OYP79" s="3"/>
      <c r="OYQ79" s="4"/>
      <c r="OYR79" s="5"/>
      <c r="OYS79" s="6"/>
      <c r="OYT79" s="3"/>
      <c r="OYU79" s="3"/>
      <c r="OYV79" s="3"/>
      <c r="OYW79" s="3"/>
      <c r="OYX79" s="3"/>
      <c r="OYY79" s="4"/>
      <c r="OYZ79" s="5"/>
      <c r="OZA79" s="6"/>
      <c r="OZB79" s="3"/>
      <c r="OZC79" s="3"/>
      <c r="OZD79" s="3"/>
      <c r="OZE79" s="3"/>
      <c r="OZF79" s="3"/>
      <c r="OZG79" s="4"/>
      <c r="OZH79" s="5"/>
      <c r="OZI79" s="6"/>
      <c r="OZJ79" s="3"/>
      <c r="OZK79" s="3"/>
      <c r="OZL79" s="3"/>
      <c r="OZM79" s="3"/>
      <c r="OZN79" s="3"/>
      <c r="OZO79" s="4"/>
      <c r="OZP79" s="5"/>
      <c r="OZQ79" s="6"/>
      <c r="OZR79" s="3"/>
      <c r="OZS79" s="3"/>
      <c r="OZT79" s="3"/>
      <c r="OZU79" s="3"/>
      <c r="OZV79" s="3"/>
      <c r="OZW79" s="4"/>
      <c r="OZX79" s="5"/>
      <c r="OZY79" s="6"/>
      <c r="OZZ79" s="3"/>
      <c r="PAA79" s="3"/>
      <c r="PAB79" s="3"/>
      <c r="PAC79" s="3"/>
      <c r="PAD79" s="3"/>
      <c r="PAE79" s="4"/>
      <c r="PAF79" s="5"/>
      <c r="PAG79" s="6"/>
      <c r="PAH79" s="3"/>
      <c r="PAI79" s="3"/>
      <c r="PAJ79" s="3"/>
      <c r="PAK79" s="3"/>
      <c r="PAL79" s="3"/>
      <c r="PAM79" s="4"/>
      <c r="PAN79" s="5"/>
      <c r="PAO79" s="6"/>
      <c r="PAP79" s="3"/>
      <c r="PAQ79" s="3"/>
      <c r="PAR79" s="3"/>
      <c r="PAS79" s="3"/>
      <c r="PAT79" s="3"/>
      <c r="PAU79" s="4"/>
      <c r="PAV79" s="5"/>
      <c r="PAW79" s="6"/>
      <c r="PAX79" s="3"/>
      <c r="PAY79" s="3"/>
      <c r="PAZ79" s="3"/>
      <c r="PBA79" s="3"/>
      <c r="PBB79" s="3"/>
      <c r="PBC79" s="4"/>
      <c r="PBD79" s="5"/>
      <c r="PBE79" s="6"/>
      <c r="PBF79" s="3"/>
      <c r="PBG79" s="3"/>
      <c r="PBH79" s="3"/>
      <c r="PBI79" s="3"/>
      <c r="PBJ79" s="3"/>
      <c r="PBK79" s="4"/>
      <c r="PBL79" s="5"/>
      <c r="PBM79" s="6"/>
      <c r="PBN79" s="3"/>
      <c r="PBO79" s="3"/>
      <c r="PBP79" s="3"/>
      <c r="PBQ79" s="3"/>
      <c r="PBR79" s="3"/>
      <c r="PBS79" s="4"/>
      <c r="PBT79" s="5"/>
      <c r="PBU79" s="6"/>
      <c r="PBV79" s="3"/>
      <c r="PBW79" s="3"/>
      <c r="PBX79" s="3"/>
      <c r="PBY79" s="3"/>
      <c r="PBZ79" s="3"/>
      <c r="PCA79" s="4"/>
      <c r="PCB79" s="5"/>
      <c r="PCC79" s="6"/>
      <c r="PCD79" s="3"/>
      <c r="PCE79" s="3"/>
      <c r="PCF79" s="3"/>
      <c r="PCG79" s="3"/>
      <c r="PCH79" s="3"/>
      <c r="PCI79" s="4"/>
      <c r="PCJ79" s="5"/>
      <c r="PCK79" s="6"/>
      <c r="PCL79" s="3"/>
      <c r="PCM79" s="3"/>
      <c r="PCN79" s="3"/>
      <c r="PCO79" s="3"/>
      <c r="PCP79" s="3"/>
      <c r="PCQ79" s="4"/>
      <c r="PCR79" s="5"/>
      <c r="PCS79" s="6"/>
      <c r="PCT79" s="3"/>
      <c r="PCU79" s="3"/>
      <c r="PCV79" s="3"/>
      <c r="PCW79" s="3"/>
      <c r="PCX79" s="3"/>
      <c r="PCY79" s="4"/>
      <c r="PCZ79" s="5"/>
      <c r="PDA79" s="6"/>
      <c r="PDB79" s="3"/>
      <c r="PDC79" s="3"/>
      <c r="PDD79" s="3"/>
      <c r="PDE79" s="3"/>
      <c r="PDF79" s="3"/>
      <c r="PDG79" s="4"/>
      <c r="PDH79" s="5"/>
      <c r="PDI79" s="6"/>
      <c r="PDJ79" s="3"/>
      <c r="PDK79" s="3"/>
      <c r="PDL79" s="3"/>
      <c r="PDM79" s="3"/>
      <c r="PDN79" s="3"/>
      <c r="PDO79" s="4"/>
      <c r="PDP79" s="5"/>
      <c r="PDQ79" s="6"/>
      <c r="PDR79" s="3"/>
      <c r="PDS79" s="3"/>
      <c r="PDT79" s="3"/>
      <c r="PDU79" s="3"/>
      <c r="PDV79" s="3"/>
      <c r="PDW79" s="4"/>
      <c r="PDX79" s="5"/>
      <c r="PDY79" s="6"/>
      <c r="PDZ79" s="3"/>
      <c r="PEA79" s="3"/>
      <c r="PEB79" s="3"/>
      <c r="PEC79" s="3"/>
      <c r="PED79" s="3"/>
      <c r="PEE79" s="4"/>
      <c r="PEF79" s="5"/>
      <c r="PEG79" s="6"/>
      <c r="PEH79" s="3"/>
      <c r="PEI79" s="3"/>
      <c r="PEJ79" s="3"/>
      <c r="PEK79" s="3"/>
      <c r="PEL79" s="3"/>
      <c r="PEM79" s="4"/>
      <c r="PEN79" s="5"/>
      <c r="PEO79" s="6"/>
      <c r="PEP79" s="3"/>
      <c r="PEQ79" s="3"/>
      <c r="PER79" s="3"/>
      <c r="PES79" s="3"/>
      <c r="PET79" s="3"/>
      <c r="PEU79" s="4"/>
      <c r="PEV79" s="5"/>
      <c r="PEW79" s="6"/>
      <c r="PEX79" s="3"/>
      <c r="PEY79" s="3"/>
      <c r="PEZ79" s="3"/>
      <c r="PFA79" s="3"/>
      <c r="PFB79" s="3"/>
      <c r="PFC79" s="4"/>
      <c r="PFD79" s="5"/>
      <c r="PFE79" s="6"/>
      <c r="PFF79" s="3"/>
      <c r="PFG79" s="3"/>
      <c r="PFH79" s="3"/>
      <c r="PFI79" s="3"/>
      <c r="PFJ79" s="3"/>
      <c r="PFK79" s="4"/>
      <c r="PFL79" s="5"/>
      <c r="PFM79" s="6"/>
      <c r="PFN79" s="3"/>
      <c r="PFO79" s="3"/>
      <c r="PFP79" s="3"/>
      <c r="PFQ79" s="3"/>
      <c r="PFR79" s="3"/>
      <c r="PFS79" s="4"/>
      <c r="PFT79" s="5"/>
      <c r="PFU79" s="6"/>
      <c r="PFV79" s="3"/>
      <c r="PFW79" s="3"/>
      <c r="PFX79" s="3"/>
      <c r="PFY79" s="3"/>
      <c r="PFZ79" s="3"/>
      <c r="PGA79" s="4"/>
      <c r="PGB79" s="5"/>
      <c r="PGC79" s="6"/>
      <c r="PGD79" s="3"/>
      <c r="PGE79" s="3"/>
      <c r="PGF79" s="3"/>
      <c r="PGG79" s="3"/>
      <c r="PGH79" s="3"/>
      <c r="PGI79" s="4"/>
      <c r="PGJ79" s="5"/>
      <c r="PGK79" s="6"/>
      <c r="PGL79" s="3"/>
      <c r="PGM79" s="3"/>
      <c r="PGN79" s="3"/>
      <c r="PGO79" s="3"/>
      <c r="PGP79" s="3"/>
      <c r="PGQ79" s="4"/>
      <c r="PGR79" s="5"/>
      <c r="PGS79" s="6"/>
      <c r="PGT79" s="3"/>
      <c r="PGU79" s="3"/>
      <c r="PGV79" s="3"/>
      <c r="PGW79" s="3"/>
      <c r="PGX79" s="3"/>
      <c r="PGY79" s="4"/>
      <c r="PGZ79" s="5"/>
      <c r="PHA79" s="6"/>
      <c r="PHB79" s="3"/>
      <c r="PHC79" s="3"/>
      <c r="PHD79" s="3"/>
      <c r="PHE79" s="3"/>
      <c r="PHF79" s="3"/>
      <c r="PHG79" s="4"/>
      <c r="PHH79" s="5"/>
      <c r="PHI79" s="6"/>
      <c r="PHJ79" s="3"/>
      <c r="PHK79" s="3"/>
      <c r="PHL79" s="3"/>
      <c r="PHM79" s="3"/>
      <c r="PHN79" s="3"/>
      <c r="PHO79" s="4"/>
      <c r="PHP79" s="5"/>
      <c r="PHQ79" s="6"/>
      <c r="PHR79" s="3"/>
      <c r="PHS79" s="3"/>
      <c r="PHT79" s="3"/>
      <c r="PHU79" s="3"/>
      <c r="PHV79" s="3"/>
      <c r="PHW79" s="4"/>
      <c r="PHX79" s="5"/>
      <c r="PHY79" s="6"/>
      <c r="PHZ79" s="3"/>
      <c r="PIA79" s="3"/>
      <c r="PIB79" s="3"/>
      <c r="PIC79" s="3"/>
      <c r="PID79" s="3"/>
      <c r="PIE79" s="4"/>
      <c r="PIF79" s="5"/>
      <c r="PIG79" s="6"/>
      <c r="PIH79" s="3"/>
      <c r="PII79" s="3"/>
      <c r="PIJ79" s="3"/>
      <c r="PIK79" s="3"/>
      <c r="PIL79" s="3"/>
      <c r="PIM79" s="4"/>
      <c r="PIN79" s="5"/>
      <c r="PIO79" s="6"/>
      <c r="PIP79" s="3"/>
      <c r="PIQ79" s="3"/>
      <c r="PIR79" s="3"/>
      <c r="PIS79" s="3"/>
      <c r="PIT79" s="3"/>
      <c r="PIU79" s="4"/>
      <c r="PIV79" s="5"/>
      <c r="PIW79" s="6"/>
      <c r="PIX79" s="3"/>
      <c r="PIY79" s="3"/>
      <c r="PIZ79" s="3"/>
      <c r="PJA79" s="3"/>
      <c r="PJB79" s="3"/>
      <c r="PJC79" s="4"/>
      <c r="PJD79" s="5"/>
      <c r="PJE79" s="6"/>
      <c r="PJF79" s="3"/>
      <c r="PJG79" s="3"/>
      <c r="PJH79" s="3"/>
      <c r="PJI79" s="3"/>
      <c r="PJJ79" s="3"/>
      <c r="PJK79" s="4"/>
      <c r="PJL79" s="5"/>
      <c r="PJM79" s="6"/>
      <c r="PJN79" s="3"/>
      <c r="PJO79" s="3"/>
      <c r="PJP79" s="3"/>
      <c r="PJQ79" s="3"/>
      <c r="PJR79" s="3"/>
      <c r="PJS79" s="4"/>
      <c r="PJT79" s="5"/>
      <c r="PJU79" s="6"/>
      <c r="PJV79" s="3"/>
      <c r="PJW79" s="3"/>
      <c r="PJX79" s="3"/>
      <c r="PJY79" s="3"/>
      <c r="PJZ79" s="3"/>
      <c r="PKA79" s="4"/>
      <c r="PKB79" s="5"/>
      <c r="PKC79" s="6"/>
      <c r="PKD79" s="3"/>
      <c r="PKE79" s="3"/>
      <c r="PKF79" s="3"/>
      <c r="PKG79" s="3"/>
      <c r="PKH79" s="3"/>
      <c r="PKI79" s="4"/>
      <c r="PKJ79" s="5"/>
      <c r="PKK79" s="6"/>
      <c r="PKL79" s="3"/>
      <c r="PKM79" s="3"/>
      <c r="PKN79" s="3"/>
      <c r="PKO79" s="3"/>
      <c r="PKP79" s="3"/>
      <c r="PKQ79" s="4"/>
      <c r="PKR79" s="5"/>
      <c r="PKS79" s="6"/>
      <c r="PKT79" s="3"/>
      <c r="PKU79" s="3"/>
      <c r="PKV79" s="3"/>
      <c r="PKW79" s="3"/>
      <c r="PKX79" s="3"/>
      <c r="PKY79" s="4"/>
      <c r="PKZ79" s="5"/>
      <c r="PLA79" s="6"/>
      <c r="PLB79" s="3"/>
      <c r="PLC79" s="3"/>
      <c r="PLD79" s="3"/>
      <c r="PLE79" s="3"/>
      <c r="PLF79" s="3"/>
      <c r="PLG79" s="4"/>
      <c r="PLH79" s="5"/>
      <c r="PLI79" s="6"/>
      <c r="PLJ79" s="3"/>
      <c r="PLK79" s="3"/>
      <c r="PLL79" s="3"/>
      <c r="PLM79" s="3"/>
      <c r="PLN79" s="3"/>
      <c r="PLO79" s="4"/>
      <c r="PLP79" s="5"/>
      <c r="PLQ79" s="6"/>
      <c r="PLR79" s="3"/>
      <c r="PLS79" s="3"/>
      <c r="PLT79" s="3"/>
      <c r="PLU79" s="3"/>
      <c r="PLV79" s="3"/>
      <c r="PLW79" s="4"/>
      <c r="PLX79" s="5"/>
      <c r="PLY79" s="6"/>
      <c r="PLZ79" s="3"/>
      <c r="PMA79" s="3"/>
      <c r="PMB79" s="3"/>
      <c r="PMC79" s="3"/>
      <c r="PMD79" s="3"/>
      <c r="PME79" s="4"/>
      <c r="PMF79" s="5"/>
      <c r="PMG79" s="6"/>
      <c r="PMH79" s="3"/>
      <c r="PMI79" s="3"/>
      <c r="PMJ79" s="3"/>
      <c r="PMK79" s="3"/>
      <c r="PML79" s="3"/>
      <c r="PMM79" s="4"/>
      <c r="PMN79" s="5"/>
      <c r="PMO79" s="6"/>
      <c r="PMP79" s="3"/>
      <c r="PMQ79" s="3"/>
      <c r="PMR79" s="3"/>
      <c r="PMS79" s="3"/>
      <c r="PMT79" s="3"/>
      <c r="PMU79" s="4"/>
      <c r="PMV79" s="5"/>
      <c r="PMW79" s="6"/>
      <c r="PMX79" s="3"/>
      <c r="PMY79" s="3"/>
      <c r="PMZ79" s="3"/>
      <c r="PNA79" s="3"/>
      <c r="PNB79" s="3"/>
      <c r="PNC79" s="4"/>
      <c r="PND79" s="5"/>
      <c r="PNE79" s="6"/>
      <c r="PNF79" s="3"/>
      <c r="PNG79" s="3"/>
      <c r="PNH79" s="3"/>
      <c r="PNI79" s="3"/>
      <c r="PNJ79" s="3"/>
      <c r="PNK79" s="4"/>
      <c r="PNL79" s="5"/>
      <c r="PNM79" s="6"/>
      <c r="PNN79" s="3"/>
      <c r="PNO79" s="3"/>
      <c r="PNP79" s="3"/>
      <c r="PNQ79" s="3"/>
      <c r="PNR79" s="3"/>
      <c r="PNS79" s="4"/>
      <c r="PNT79" s="5"/>
      <c r="PNU79" s="6"/>
      <c r="PNV79" s="3"/>
      <c r="PNW79" s="3"/>
      <c r="PNX79" s="3"/>
      <c r="PNY79" s="3"/>
      <c r="PNZ79" s="3"/>
      <c r="POA79" s="4"/>
      <c r="POB79" s="5"/>
      <c r="POC79" s="6"/>
      <c r="POD79" s="3"/>
      <c r="POE79" s="3"/>
      <c r="POF79" s="3"/>
      <c r="POG79" s="3"/>
      <c r="POH79" s="3"/>
      <c r="POI79" s="4"/>
      <c r="POJ79" s="5"/>
      <c r="POK79" s="6"/>
      <c r="POL79" s="3"/>
      <c r="POM79" s="3"/>
      <c r="PON79" s="3"/>
      <c r="POO79" s="3"/>
      <c r="POP79" s="3"/>
      <c r="POQ79" s="4"/>
      <c r="POR79" s="5"/>
      <c r="POS79" s="6"/>
      <c r="POT79" s="3"/>
      <c r="POU79" s="3"/>
      <c r="POV79" s="3"/>
      <c r="POW79" s="3"/>
      <c r="POX79" s="3"/>
      <c r="POY79" s="4"/>
      <c r="POZ79" s="5"/>
      <c r="PPA79" s="6"/>
      <c r="PPB79" s="3"/>
      <c r="PPC79" s="3"/>
      <c r="PPD79" s="3"/>
      <c r="PPE79" s="3"/>
      <c r="PPF79" s="3"/>
      <c r="PPG79" s="4"/>
      <c r="PPH79" s="5"/>
      <c r="PPI79" s="6"/>
      <c r="PPJ79" s="3"/>
      <c r="PPK79" s="3"/>
      <c r="PPL79" s="3"/>
      <c r="PPM79" s="3"/>
      <c r="PPN79" s="3"/>
      <c r="PPO79" s="4"/>
      <c r="PPP79" s="5"/>
      <c r="PPQ79" s="6"/>
      <c r="PPR79" s="3"/>
      <c r="PPS79" s="3"/>
      <c r="PPT79" s="3"/>
      <c r="PPU79" s="3"/>
      <c r="PPV79" s="3"/>
      <c r="PPW79" s="4"/>
      <c r="PPX79" s="5"/>
      <c r="PPY79" s="6"/>
      <c r="PPZ79" s="3"/>
      <c r="PQA79" s="3"/>
      <c r="PQB79" s="3"/>
      <c r="PQC79" s="3"/>
      <c r="PQD79" s="3"/>
      <c r="PQE79" s="4"/>
      <c r="PQF79" s="5"/>
      <c r="PQG79" s="6"/>
      <c r="PQH79" s="3"/>
      <c r="PQI79" s="3"/>
      <c r="PQJ79" s="3"/>
      <c r="PQK79" s="3"/>
      <c r="PQL79" s="3"/>
      <c r="PQM79" s="4"/>
      <c r="PQN79" s="5"/>
      <c r="PQO79" s="6"/>
      <c r="PQP79" s="3"/>
      <c r="PQQ79" s="3"/>
      <c r="PQR79" s="3"/>
      <c r="PQS79" s="3"/>
      <c r="PQT79" s="3"/>
      <c r="PQU79" s="4"/>
      <c r="PQV79" s="5"/>
      <c r="PQW79" s="6"/>
      <c r="PQX79" s="3"/>
      <c r="PQY79" s="3"/>
      <c r="PQZ79" s="3"/>
      <c r="PRA79" s="3"/>
      <c r="PRB79" s="3"/>
      <c r="PRC79" s="4"/>
      <c r="PRD79" s="5"/>
      <c r="PRE79" s="6"/>
      <c r="PRF79" s="3"/>
      <c r="PRG79" s="3"/>
      <c r="PRH79" s="3"/>
      <c r="PRI79" s="3"/>
      <c r="PRJ79" s="3"/>
      <c r="PRK79" s="4"/>
      <c r="PRL79" s="5"/>
      <c r="PRM79" s="6"/>
      <c r="PRN79" s="3"/>
      <c r="PRO79" s="3"/>
      <c r="PRP79" s="3"/>
      <c r="PRQ79" s="3"/>
      <c r="PRR79" s="3"/>
      <c r="PRS79" s="4"/>
      <c r="PRT79" s="5"/>
      <c r="PRU79" s="6"/>
      <c r="PRV79" s="3"/>
      <c r="PRW79" s="3"/>
      <c r="PRX79" s="3"/>
      <c r="PRY79" s="3"/>
      <c r="PRZ79" s="3"/>
      <c r="PSA79" s="4"/>
      <c r="PSB79" s="5"/>
      <c r="PSC79" s="6"/>
      <c r="PSD79" s="3"/>
      <c r="PSE79" s="3"/>
      <c r="PSF79" s="3"/>
      <c r="PSG79" s="3"/>
      <c r="PSH79" s="3"/>
      <c r="PSI79" s="4"/>
      <c r="PSJ79" s="5"/>
      <c r="PSK79" s="6"/>
      <c r="PSL79" s="3"/>
      <c r="PSM79" s="3"/>
      <c r="PSN79" s="3"/>
      <c r="PSO79" s="3"/>
      <c r="PSP79" s="3"/>
      <c r="PSQ79" s="4"/>
      <c r="PSR79" s="5"/>
      <c r="PSS79" s="6"/>
      <c r="PST79" s="3"/>
      <c r="PSU79" s="3"/>
      <c r="PSV79" s="3"/>
      <c r="PSW79" s="3"/>
      <c r="PSX79" s="3"/>
      <c r="PSY79" s="4"/>
      <c r="PSZ79" s="5"/>
      <c r="PTA79" s="6"/>
      <c r="PTB79" s="3"/>
      <c r="PTC79" s="3"/>
      <c r="PTD79" s="3"/>
      <c r="PTE79" s="3"/>
      <c r="PTF79" s="3"/>
      <c r="PTG79" s="4"/>
      <c r="PTH79" s="5"/>
      <c r="PTI79" s="6"/>
      <c r="PTJ79" s="3"/>
      <c r="PTK79" s="3"/>
      <c r="PTL79" s="3"/>
      <c r="PTM79" s="3"/>
      <c r="PTN79" s="3"/>
      <c r="PTO79" s="4"/>
      <c r="PTP79" s="5"/>
      <c r="PTQ79" s="6"/>
      <c r="PTR79" s="3"/>
      <c r="PTS79" s="3"/>
      <c r="PTT79" s="3"/>
      <c r="PTU79" s="3"/>
      <c r="PTV79" s="3"/>
      <c r="PTW79" s="4"/>
      <c r="PTX79" s="5"/>
      <c r="PTY79" s="6"/>
      <c r="PTZ79" s="3"/>
      <c r="PUA79" s="3"/>
      <c r="PUB79" s="3"/>
      <c r="PUC79" s="3"/>
      <c r="PUD79" s="3"/>
      <c r="PUE79" s="4"/>
      <c r="PUF79" s="5"/>
      <c r="PUG79" s="6"/>
      <c r="PUH79" s="3"/>
      <c r="PUI79" s="3"/>
      <c r="PUJ79" s="3"/>
      <c r="PUK79" s="3"/>
      <c r="PUL79" s="3"/>
      <c r="PUM79" s="4"/>
      <c r="PUN79" s="5"/>
      <c r="PUO79" s="6"/>
      <c r="PUP79" s="3"/>
      <c r="PUQ79" s="3"/>
      <c r="PUR79" s="3"/>
      <c r="PUS79" s="3"/>
      <c r="PUT79" s="3"/>
      <c r="PUU79" s="4"/>
      <c r="PUV79" s="5"/>
      <c r="PUW79" s="6"/>
      <c r="PUX79" s="3"/>
      <c r="PUY79" s="3"/>
      <c r="PUZ79" s="3"/>
      <c r="PVA79" s="3"/>
      <c r="PVB79" s="3"/>
      <c r="PVC79" s="4"/>
      <c r="PVD79" s="5"/>
      <c r="PVE79" s="6"/>
      <c r="PVF79" s="3"/>
      <c r="PVG79" s="3"/>
      <c r="PVH79" s="3"/>
      <c r="PVI79" s="3"/>
      <c r="PVJ79" s="3"/>
      <c r="PVK79" s="4"/>
      <c r="PVL79" s="5"/>
      <c r="PVM79" s="6"/>
      <c r="PVN79" s="3"/>
      <c r="PVO79" s="3"/>
      <c r="PVP79" s="3"/>
      <c r="PVQ79" s="3"/>
      <c r="PVR79" s="3"/>
      <c r="PVS79" s="4"/>
      <c r="PVT79" s="5"/>
      <c r="PVU79" s="6"/>
      <c r="PVV79" s="3"/>
      <c r="PVW79" s="3"/>
      <c r="PVX79" s="3"/>
      <c r="PVY79" s="3"/>
      <c r="PVZ79" s="3"/>
      <c r="PWA79" s="4"/>
      <c r="PWB79" s="5"/>
      <c r="PWC79" s="6"/>
      <c r="PWD79" s="3"/>
      <c r="PWE79" s="3"/>
      <c r="PWF79" s="3"/>
      <c r="PWG79" s="3"/>
      <c r="PWH79" s="3"/>
      <c r="PWI79" s="4"/>
      <c r="PWJ79" s="5"/>
      <c r="PWK79" s="6"/>
      <c r="PWL79" s="3"/>
      <c r="PWM79" s="3"/>
      <c r="PWN79" s="3"/>
      <c r="PWO79" s="3"/>
      <c r="PWP79" s="3"/>
      <c r="PWQ79" s="4"/>
      <c r="PWR79" s="5"/>
      <c r="PWS79" s="6"/>
      <c r="PWT79" s="3"/>
      <c r="PWU79" s="3"/>
      <c r="PWV79" s="3"/>
      <c r="PWW79" s="3"/>
      <c r="PWX79" s="3"/>
      <c r="PWY79" s="4"/>
      <c r="PWZ79" s="5"/>
      <c r="PXA79" s="6"/>
      <c r="PXB79" s="3"/>
      <c r="PXC79" s="3"/>
      <c r="PXD79" s="3"/>
      <c r="PXE79" s="3"/>
      <c r="PXF79" s="3"/>
      <c r="PXG79" s="4"/>
      <c r="PXH79" s="5"/>
      <c r="PXI79" s="6"/>
      <c r="PXJ79" s="3"/>
      <c r="PXK79" s="3"/>
      <c r="PXL79" s="3"/>
      <c r="PXM79" s="3"/>
      <c r="PXN79" s="3"/>
      <c r="PXO79" s="4"/>
      <c r="PXP79" s="5"/>
      <c r="PXQ79" s="6"/>
      <c r="PXR79" s="3"/>
      <c r="PXS79" s="3"/>
      <c r="PXT79" s="3"/>
      <c r="PXU79" s="3"/>
      <c r="PXV79" s="3"/>
      <c r="PXW79" s="4"/>
      <c r="PXX79" s="5"/>
      <c r="PXY79" s="6"/>
      <c r="PXZ79" s="3"/>
      <c r="PYA79" s="3"/>
      <c r="PYB79" s="3"/>
      <c r="PYC79" s="3"/>
      <c r="PYD79" s="3"/>
      <c r="PYE79" s="4"/>
      <c r="PYF79" s="5"/>
      <c r="PYG79" s="6"/>
      <c r="PYH79" s="3"/>
      <c r="PYI79" s="3"/>
      <c r="PYJ79" s="3"/>
      <c r="PYK79" s="3"/>
      <c r="PYL79" s="3"/>
      <c r="PYM79" s="4"/>
      <c r="PYN79" s="5"/>
      <c r="PYO79" s="6"/>
      <c r="PYP79" s="3"/>
      <c r="PYQ79" s="3"/>
      <c r="PYR79" s="3"/>
      <c r="PYS79" s="3"/>
      <c r="PYT79" s="3"/>
      <c r="PYU79" s="4"/>
      <c r="PYV79" s="5"/>
      <c r="PYW79" s="6"/>
      <c r="PYX79" s="3"/>
      <c r="PYY79" s="3"/>
      <c r="PYZ79" s="3"/>
      <c r="PZA79" s="3"/>
      <c r="PZB79" s="3"/>
      <c r="PZC79" s="4"/>
      <c r="PZD79" s="5"/>
      <c r="PZE79" s="6"/>
      <c r="PZF79" s="3"/>
      <c r="PZG79" s="3"/>
      <c r="PZH79" s="3"/>
      <c r="PZI79" s="3"/>
      <c r="PZJ79" s="3"/>
      <c r="PZK79" s="4"/>
      <c r="PZL79" s="5"/>
      <c r="PZM79" s="6"/>
      <c r="PZN79" s="3"/>
      <c r="PZO79" s="3"/>
      <c r="PZP79" s="3"/>
      <c r="PZQ79" s="3"/>
      <c r="PZR79" s="3"/>
      <c r="PZS79" s="4"/>
      <c r="PZT79" s="5"/>
      <c r="PZU79" s="6"/>
      <c r="PZV79" s="3"/>
      <c r="PZW79" s="3"/>
      <c r="PZX79" s="3"/>
      <c r="PZY79" s="3"/>
      <c r="PZZ79" s="3"/>
      <c r="QAA79" s="4"/>
      <c r="QAB79" s="5"/>
      <c r="QAC79" s="6"/>
      <c r="QAD79" s="3"/>
      <c r="QAE79" s="3"/>
      <c r="QAF79" s="3"/>
      <c r="QAG79" s="3"/>
      <c r="QAH79" s="3"/>
      <c r="QAI79" s="4"/>
      <c r="QAJ79" s="5"/>
      <c r="QAK79" s="6"/>
      <c r="QAL79" s="3"/>
      <c r="QAM79" s="3"/>
      <c r="QAN79" s="3"/>
      <c r="QAO79" s="3"/>
      <c r="QAP79" s="3"/>
      <c r="QAQ79" s="4"/>
      <c r="QAR79" s="5"/>
      <c r="QAS79" s="6"/>
      <c r="QAT79" s="3"/>
      <c r="QAU79" s="3"/>
      <c r="QAV79" s="3"/>
      <c r="QAW79" s="3"/>
      <c r="QAX79" s="3"/>
      <c r="QAY79" s="4"/>
      <c r="QAZ79" s="5"/>
      <c r="QBA79" s="6"/>
      <c r="QBB79" s="3"/>
      <c r="QBC79" s="3"/>
      <c r="QBD79" s="3"/>
      <c r="QBE79" s="3"/>
      <c r="QBF79" s="3"/>
      <c r="QBG79" s="4"/>
      <c r="QBH79" s="5"/>
      <c r="QBI79" s="6"/>
      <c r="QBJ79" s="3"/>
      <c r="QBK79" s="3"/>
      <c r="QBL79" s="3"/>
      <c r="QBM79" s="3"/>
      <c r="QBN79" s="3"/>
      <c r="QBO79" s="4"/>
      <c r="QBP79" s="5"/>
      <c r="QBQ79" s="6"/>
      <c r="QBR79" s="3"/>
      <c r="QBS79" s="3"/>
      <c r="QBT79" s="3"/>
      <c r="QBU79" s="3"/>
      <c r="QBV79" s="3"/>
      <c r="QBW79" s="4"/>
      <c r="QBX79" s="5"/>
      <c r="QBY79" s="6"/>
      <c r="QBZ79" s="3"/>
      <c r="QCA79" s="3"/>
      <c r="QCB79" s="3"/>
      <c r="QCC79" s="3"/>
      <c r="QCD79" s="3"/>
      <c r="QCE79" s="4"/>
      <c r="QCF79" s="5"/>
      <c r="QCG79" s="6"/>
      <c r="QCH79" s="3"/>
      <c r="QCI79" s="3"/>
      <c r="QCJ79" s="3"/>
      <c r="QCK79" s="3"/>
      <c r="QCL79" s="3"/>
      <c r="QCM79" s="4"/>
      <c r="QCN79" s="5"/>
      <c r="QCO79" s="6"/>
      <c r="QCP79" s="3"/>
      <c r="QCQ79" s="3"/>
      <c r="QCR79" s="3"/>
      <c r="QCS79" s="3"/>
      <c r="QCT79" s="3"/>
      <c r="QCU79" s="4"/>
      <c r="QCV79" s="5"/>
      <c r="QCW79" s="6"/>
      <c r="QCX79" s="3"/>
      <c r="QCY79" s="3"/>
      <c r="QCZ79" s="3"/>
      <c r="QDA79" s="3"/>
      <c r="QDB79" s="3"/>
      <c r="QDC79" s="4"/>
      <c r="QDD79" s="5"/>
      <c r="QDE79" s="6"/>
      <c r="QDF79" s="3"/>
      <c r="QDG79" s="3"/>
      <c r="QDH79" s="3"/>
      <c r="QDI79" s="3"/>
      <c r="QDJ79" s="3"/>
      <c r="QDK79" s="4"/>
      <c r="QDL79" s="5"/>
      <c r="QDM79" s="6"/>
      <c r="QDN79" s="3"/>
      <c r="QDO79" s="3"/>
      <c r="QDP79" s="3"/>
      <c r="QDQ79" s="3"/>
      <c r="QDR79" s="3"/>
      <c r="QDS79" s="4"/>
      <c r="QDT79" s="5"/>
      <c r="QDU79" s="6"/>
      <c r="QDV79" s="3"/>
      <c r="QDW79" s="3"/>
      <c r="QDX79" s="3"/>
      <c r="QDY79" s="3"/>
      <c r="QDZ79" s="3"/>
      <c r="QEA79" s="4"/>
      <c r="QEB79" s="5"/>
      <c r="QEC79" s="6"/>
      <c r="QED79" s="3"/>
      <c r="QEE79" s="3"/>
      <c r="QEF79" s="3"/>
      <c r="QEG79" s="3"/>
      <c r="QEH79" s="3"/>
      <c r="QEI79" s="4"/>
      <c r="QEJ79" s="5"/>
      <c r="QEK79" s="6"/>
      <c r="QEL79" s="3"/>
      <c r="QEM79" s="3"/>
      <c r="QEN79" s="3"/>
      <c r="QEO79" s="3"/>
      <c r="QEP79" s="3"/>
      <c r="QEQ79" s="4"/>
      <c r="QER79" s="5"/>
      <c r="QES79" s="6"/>
      <c r="QET79" s="3"/>
      <c r="QEU79" s="3"/>
      <c r="QEV79" s="3"/>
      <c r="QEW79" s="3"/>
      <c r="QEX79" s="3"/>
      <c r="QEY79" s="4"/>
      <c r="QEZ79" s="5"/>
      <c r="QFA79" s="6"/>
      <c r="QFB79" s="3"/>
      <c r="QFC79" s="3"/>
      <c r="QFD79" s="3"/>
      <c r="QFE79" s="3"/>
      <c r="QFF79" s="3"/>
      <c r="QFG79" s="4"/>
      <c r="QFH79" s="5"/>
      <c r="QFI79" s="6"/>
      <c r="QFJ79" s="3"/>
      <c r="QFK79" s="3"/>
      <c r="QFL79" s="3"/>
      <c r="QFM79" s="3"/>
      <c r="QFN79" s="3"/>
      <c r="QFO79" s="4"/>
      <c r="QFP79" s="5"/>
      <c r="QFQ79" s="6"/>
      <c r="QFR79" s="3"/>
      <c r="QFS79" s="3"/>
      <c r="QFT79" s="3"/>
      <c r="QFU79" s="3"/>
      <c r="QFV79" s="3"/>
      <c r="QFW79" s="4"/>
      <c r="QFX79" s="5"/>
      <c r="QFY79" s="6"/>
      <c r="QFZ79" s="3"/>
      <c r="QGA79" s="3"/>
      <c r="QGB79" s="3"/>
      <c r="QGC79" s="3"/>
      <c r="QGD79" s="3"/>
      <c r="QGE79" s="4"/>
      <c r="QGF79" s="5"/>
      <c r="QGG79" s="6"/>
      <c r="QGH79" s="3"/>
      <c r="QGI79" s="3"/>
      <c r="QGJ79" s="3"/>
      <c r="QGK79" s="3"/>
      <c r="QGL79" s="3"/>
      <c r="QGM79" s="4"/>
      <c r="QGN79" s="5"/>
      <c r="QGO79" s="6"/>
      <c r="QGP79" s="3"/>
      <c r="QGQ79" s="3"/>
      <c r="QGR79" s="3"/>
      <c r="QGS79" s="3"/>
      <c r="QGT79" s="3"/>
      <c r="QGU79" s="4"/>
      <c r="QGV79" s="5"/>
      <c r="QGW79" s="6"/>
      <c r="QGX79" s="3"/>
      <c r="QGY79" s="3"/>
      <c r="QGZ79" s="3"/>
      <c r="QHA79" s="3"/>
      <c r="QHB79" s="3"/>
      <c r="QHC79" s="4"/>
      <c r="QHD79" s="5"/>
      <c r="QHE79" s="6"/>
      <c r="QHF79" s="3"/>
      <c r="QHG79" s="3"/>
      <c r="QHH79" s="3"/>
      <c r="QHI79" s="3"/>
      <c r="QHJ79" s="3"/>
      <c r="QHK79" s="4"/>
      <c r="QHL79" s="5"/>
      <c r="QHM79" s="6"/>
      <c r="QHN79" s="3"/>
      <c r="QHO79" s="3"/>
      <c r="QHP79" s="3"/>
      <c r="QHQ79" s="3"/>
      <c r="QHR79" s="3"/>
      <c r="QHS79" s="4"/>
      <c r="QHT79" s="5"/>
      <c r="QHU79" s="6"/>
      <c r="QHV79" s="3"/>
      <c r="QHW79" s="3"/>
      <c r="QHX79" s="3"/>
      <c r="QHY79" s="3"/>
      <c r="QHZ79" s="3"/>
      <c r="QIA79" s="4"/>
      <c r="QIB79" s="5"/>
      <c r="QIC79" s="6"/>
      <c r="QID79" s="3"/>
      <c r="QIE79" s="3"/>
      <c r="QIF79" s="3"/>
      <c r="QIG79" s="3"/>
      <c r="QIH79" s="3"/>
      <c r="QII79" s="4"/>
      <c r="QIJ79" s="5"/>
      <c r="QIK79" s="6"/>
      <c r="QIL79" s="3"/>
      <c r="QIM79" s="3"/>
      <c r="QIN79" s="3"/>
      <c r="QIO79" s="3"/>
      <c r="QIP79" s="3"/>
      <c r="QIQ79" s="4"/>
      <c r="QIR79" s="5"/>
      <c r="QIS79" s="6"/>
      <c r="QIT79" s="3"/>
      <c r="QIU79" s="3"/>
      <c r="QIV79" s="3"/>
      <c r="QIW79" s="3"/>
      <c r="QIX79" s="3"/>
      <c r="QIY79" s="4"/>
      <c r="QIZ79" s="5"/>
      <c r="QJA79" s="6"/>
      <c r="QJB79" s="3"/>
      <c r="QJC79" s="3"/>
      <c r="QJD79" s="3"/>
      <c r="QJE79" s="3"/>
      <c r="QJF79" s="3"/>
      <c r="QJG79" s="4"/>
      <c r="QJH79" s="5"/>
      <c r="QJI79" s="6"/>
      <c r="QJJ79" s="3"/>
      <c r="QJK79" s="3"/>
      <c r="QJL79" s="3"/>
      <c r="QJM79" s="3"/>
      <c r="QJN79" s="3"/>
      <c r="QJO79" s="4"/>
      <c r="QJP79" s="5"/>
      <c r="QJQ79" s="6"/>
      <c r="QJR79" s="3"/>
      <c r="QJS79" s="3"/>
      <c r="QJT79" s="3"/>
      <c r="QJU79" s="3"/>
      <c r="QJV79" s="3"/>
      <c r="QJW79" s="4"/>
      <c r="QJX79" s="5"/>
      <c r="QJY79" s="6"/>
      <c r="QJZ79" s="3"/>
      <c r="QKA79" s="3"/>
      <c r="QKB79" s="3"/>
      <c r="QKC79" s="3"/>
      <c r="QKD79" s="3"/>
      <c r="QKE79" s="4"/>
      <c r="QKF79" s="5"/>
      <c r="QKG79" s="6"/>
      <c r="QKH79" s="3"/>
      <c r="QKI79" s="3"/>
      <c r="QKJ79" s="3"/>
      <c r="QKK79" s="3"/>
      <c r="QKL79" s="3"/>
      <c r="QKM79" s="4"/>
      <c r="QKN79" s="5"/>
      <c r="QKO79" s="6"/>
      <c r="QKP79" s="3"/>
      <c r="QKQ79" s="3"/>
      <c r="QKR79" s="3"/>
      <c r="QKS79" s="3"/>
      <c r="QKT79" s="3"/>
      <c r="QKU79" s="4"/>
      <c r="QKV79" s="5"/>
      <c r="QKW79" s="6"/>
      <c r="QKX79" s="3"/>
      <c r="QKY79" s="3"/>
      <c r="QKZ79" s="3"/>
      <c r="QLA79" s="3"/>
      <c r="QLB79" s="3"/>
      <c r="QLC79" s="4"/>
      <c r="QLD79" s="5"/>
      <c r="QLE79" s="6"/>
      <c r="QLF79" s="3"/>
      <c r="QLG79" s="3"/>
      <c r="QLH79" s="3"/>
      <c r="QLI79" s="3"/>
      <c r="QLJ79" s="3"/>
      <c r="QLK79" s="4"/>
      <c r="QLL79" s="5"/>
      <c r="QLM79" s="6"/>
      <c r="QLN79" s="3"/>
      <c r="QLO79" s="3"/>
      <c r="QLP79" s="3"/>
      <c r="QLQ79" s="3"/>
      <c r="QLR79" s="3"/>
      <c r="QLS79" s="4"/>
      <c r="QLT79" s="5"/>
      <c r="QLU79" s="6"/>
      <c r="QLV79" s="3"/>
      <c r="QLW79" s="3"/>
      <c r="QLX79" s="3"/>
      <c r="QLY79" s="3"/>
      <c r="QLZ79" s="3"/>
      <c r="QMA79" s="4"/>
      <c r="QMB79" s="5"/>
      <c r="QMC79" s="6"/>
      <c r="QMD79" s="3"/>
      <c r="QME79" s="3"/>
      <c r="QMF79" s="3"/>
      <c r="QMG79" s="3"/>
      <c r="QMH79" s="3"/>
      <c r="QMI79" s="4"/>
      <c r="QMJ79" s="5"/>
      <c r="QMK79" s="6"/>
      <c r="QML79" s="3"/>
      <c r="QMM79" s="3"/>
      <c r="QMN79" s="3"/>
      <c r="QMO79" s="3"/>
      <c r="QMP79" s="3"/>
      <c r="QMQ79" s="4"/>
      <c r="QMR79" s="5"/>
      <c r="QMS79" s="6"/>
      <c r="QMT79" s="3"/>
      <c r="QMU79" s="3"/>
      <c r="QMV79" s="3"/>
      <c r="QMW79" s="3"/>
      <c r="QMX79" s="3"/>
      <c r="QMY79" s="4"/>
      <c r="QMZ79" s="5"/>
      <c r="QNA79" s="6"/>
      <c r="QNB79" s="3"/>
      <c r="QNC79" s="3"/>
      <c r="QND79" s="3"/>
      <c r="QNE79" s="3"/>
      <c r="QNF79" s="3"/>
      <c r="QNG79" s="4"/>
      <c r="QNH79" s="5"/>
      <c r="QNI79" s="6"/>
      <c r="QNJ79" s="3"/>
      <c r="QNK79" s="3"/>
      <c r="QNL79" s="3"/>
      <c r="QNM79" s="3"/>
      <c r="QNN79" s="3"/>
      <c r="QNO79" s="4"/>
      <c r="QNP79" s="5"/>
      <c r="QNQ79" s="6"/>
      <c r="QNR79" s="3"/>
      <c r="QNS79" s="3"/>
      <c r="QNT79" s="3"/>
      <c r="QNU79" s="3"/>
      <c r="QNV79" s="3"/>
      <c r="QNW79" s="4"/>
      <c r="QNX79" s="5"/>
      <c r="QNY79" s="6"/>
      <c r="QNZ79" s="3"/>
      <c r="QOA79" s="3"/>
      <c r="QOB79" s="3"/>
      <c r="QOC79" s="3"/>
      <c r="QOD79" s="3"/>
      <c r="QOE79" s="4"/>
      <c r="QOF79" s="5"/>
      <c r="QOG79" s="6"/>
      <c r="QOH79" s="3"/>
      <c r="QOI79" s="3"/>
      <c r="QOJ79" s="3"/>
      <c r="QOK79" s="3"/>
      <c r="QOL79" s="3"/>
      <c r="QOM79" s="4"/>
      <c r="QON79" s="5"/>
      <c r="QOO79" s="6"/>
      <c r="QOP79" s="3"/>
      <c r="QOQ79" s="3"/>
      <c r="QOR79" s="3"/>
      <c r="QOS79" s="3"/>
      <c r="QOT79" s="3"/>
      <c r="QOU79" s="4"/>
      <c r="QOV79" s="5"/>
      <c r="QOW79" s="6"/>
      <c r="QOX79" s="3"/>
      <c r="QOY79" s="3"/>
      <c r="QOZ79" s="3"/>
      <c r="QPA79" s="3"/>
      <c r="QPB79" s="3"/>
      <c r="QPC79" s="4"/>
      <c r="QPD79" s="5"/>
      <c r="QPE79" s="6"/>
      <c r="QPF79" s="3"/>
      <c r="QPG79" s="3"/>
      <c r="QPH79" s="3"/>
      <c r="QPI79" s="3"/>
      <c r="QPJ79" s="3"/>
      <c r="QPK79" s="4"/>
      <c r="QPL79" s="5"/>
      <c r="QPM79" s="6"/>
      <c r="QPN79" s="3"/>
      <c r="QPO79" s="3"/>
      <c r="QPP79" s="3"/>
      <c r="QPQ79" s="3"/>
      <c r="QPR79" s="3"/>
      <c r="QPS79" s="4"/>
      <c r="QPT79" s="5"/>
      <c r="QPU79" s="6"/>
      <c r="QPV79" s="3"/>
      <c r="QPW79" s="3"/>
      <c r="QPX79" s="3"/>
      <c r="QPY79" s="3"/>
      <c r="QPZ79" s="3"/>
      <c r="QQA79" s="4"/>
      <c r="QQB79" s="5"/>
      <c r="QQC79" s="6"/>
      <c r="QQD79" s="3"/>
      <c r="QQE79" s="3"/>
      <c r="QQF79" s="3"/>
      <c r="QQG79" s="3"/>
      <c r="QQH79" s="3"/>
      <c r="QQI79" s="4"/>
      <c r="QQJ79" s="5"/>
      <c r="QQK79" s="6"/>
      <c r="QQL79" s="3"/>
      <c r="QQM79" s="3"/>
      <c r="QQN79" s="3"/>
      <c r="QQO79" s="3"/>
      <c r="QQP79" s="3"/>
      <c r="QQQ79" s="4"/>
      <c r="QQR79" s="5"/>
      <c r="QQS79" s="6"/>
      <c r="QQT79" s="3"/>
      <c r="QQU79" s="3"/>
      <c r="QQV79" s="3"/>
      <c r="QQW79" s="3"/>
      <c r="QQX79" s="3"/>
      <c r="QQY79" s="4"/>
      <c r="QQZ79" s="5"/>
      <c r="QRA79" s="6"/>
      <c r="QRB79" s="3"/>
      <c r="QRC79" s="3"/>
      <c r="QRD79" s="3"/>
      <c r="QRE79" s="3"/>
      <c r="QRF79" s="3"/>
      <c r="QRG79" s="4"/>
      <c r="QRH79" s="5"/>
      <c r="QRI79" s="6"/>
      <c r="QRJ79" s="3"/>
      <c r="QRK79" s="3"/>
      <c r="QRL79" s="3"/>
      <c r="QRM79" s="3"/>
      <c r="QRN79" s="3"/>
      <c r="QRO79" s="4"/>
      <c r="QRP79" s="5"/>
      <c r="QRQ79" s="6"/>
      <c r="QRR79" s="3"/>
      <c r="QRS79" s="3"/>
      <c r="QRT79" s="3"/>
      <c r="QRU79" s="3"/>
      <c r="QRV79" s="3"/>
      <c r="QRW79" s="4"/>
      <c r="QRX79" s="5"/>
      <c r="QRY79" s="6"/>
      <c r="QRZ79" s="3"/>
      <c r="QSA79" s="3"/>
      <c r="QSB79" s="3"/>
      <c r="QSC79" s="3"/>
      <c r="QSD79" s="3"/>
      <c r="QSE79" s="4"/>
      <c r="QSF79" s="5"/>
      <c r="QSG79" s="6"/>
      <c r="QSH79" s="3"/>
      <c r="QSI79" s="3"/>
      <c r="QSJ79" s="3"/>
      <c r="QSK79" s="3"/>
      <c r="QSL79" s="3"/>
      <c r="QSM79" s="4"/>
      <c r="QSN79" s="5"/>
      <c r="QSO79" s="6"/>
      <c r="QSP79" s="3"/>
      <c r="QSQ79" s="3"/>
      <c r="QSR79" s="3"/>
      <c r="QSS79" s="3"/>
      <c r="QST79" s="3"/>
      <c r="QSU79" s="4"/>
      <c r="QSV79" s="5"/>
      <c r="QSW79" s="6"/>
      <c r="QSX79" s="3"/>
      <c r="QSY79" s="3"/>
      <c r="QSZ79" s="3"/>
      <c r="QTA79" s="3"/>
      <c r="QTB79" s="3"/>
      <c r="QTC79" s="4"/>
      <c r="QTD79" s="5"/>
      <c r="QTE79" s="6"/>
      <c r="QTF79" s="3"/>
      <c r="QTG79" s="3"/>
      <c r="QTH79" s="3"/>
      <c r="QTI79" s="3"/>
      <c r="QTJ79" s="3"/>
      <c r="QTK79" s="4"/>
      <c r="QTL79" s="5"/>
      <c r="QTM79" s="6"/>
      <c r="QTN79" s="3"/>
      <c r="QTO79" s="3"/>
      <c r="QTP79" s="3"/>
      <c r="QTQ79" s="3"/>
      <c r="QTR79" s="3"/>
      <c r="QTS79" s="4"/>
      <c r="QTT79" s="5"/>
      <c r="QTU79" s="6"/>
      <c r="QTV79" s="3"/>
      <c r="QTW79" s="3"/>
      <c r="QTX79" s="3"/>
      <c r="QTY79" s="3"/>
      <c r="QTZ79" s="3"/>
      <c r="QUA79" s="4"/>
      <c r="QUB79" s="5"/>
      <c r="QUC79" s="6"/>
      <c r="QUD79" s="3"/>
      <c r="QUE79" s="3"/>
      <c r="QUF79" s="3"/>
      <c r="QUG79" s="3"/>
      <c r="QUH79" s="3"/>
      <c r="QUI79" s="4"/>
      <c r="QUJ79" s="5"/>
      <c r="QUK79" s="6"/>
      <c r="QUL79" s="3"/>
      <c r="QUM79" s="3"/>
      <c r="QUN79" s="3"/>
      <c r="QUO79" s="3"/>
      <c r="QUP79" s="3"/>
      <c r="QUQ79" s="4"/>
      <c r="QUR79" s="5"/>
      <c r="QUS79" s="6"/>
      <c r="QUT79" s="3"/>
      <c r="QUU79" s="3"/>
      <c r="QUV79" s="3"/>
      <c r="QUW79" s="3"/>
      <c r="QUX79" s="3"/>
      <c r="QUY79" s="4"/>
      <c r="QUZ79" s="5"/>
      <c r="QVA79" s="6"/>
      <c r="QVB79" s="3"/>
      <c r="QVC79" s="3"/>
      <c r="QVD79" s="3"/>
      <c r="QVE79" s="3"/>
      <c r="QVF79" s="3"/>
      <c r="QVG79" s="4"/>
      <c r="QVH79" s="5"/>
      <c r="QVI79" s="6"/>
      <c r="QVJ79" s="3"/>
      <c r="QVK79" s="3"/>
      <c r="QVL79" s="3"/>
      <c r="QVM79" s="3"/>
      <c r="QVN79" s="3"/>
      <c r="QVO79" s="4"/>
      <c r="QVP79" s="5"/>
      <c r="QVQ79" s="6"/>
      <c r="QVR79" s="3"/>
      <c r="QVS79" s="3"/>
      <c r="QVT79" s="3"/>
      <c r="QVU79" s="3"/>
      <c r="QVV79" s="3"/>
      <c r="QVW79" s="4"/>
      <c r="QVX79" s="5"/>
      <c r="QVY79" s="6"/>
      <c r="QVZ79" s="3"/>
      <c r="QWA79" s="3"/>
      <c r="QWB79" s="3"/>
      <c r="QWC79" s="3"/>
      <c r="QWD79" s="3"/>
      <c r="QWE79" s="4"/>
      <c r="QWF79" s="5"/>
      <c r="QWG79" s="6"/>
      <c r="QWH79" s="3"/>
      <c r="QWI79" s="3"/>
      <c r="QWJ79" s="3"/>
      <c r="QWK79" s="3"/>
      <c r="QWL79" s="3"/>
      <c r="QWM79" s="4"/>
      <c r="QWN79" s="5"/>
      <c r="QWO79" s="6"/>
      <c r="QWP79" s="3"/>
      <c r="QWQ79" s="3"/>
      <c r="QWR79" s="3"/>
      <c r="QWS79" s="3"/>
      <c r="QWT79" s="3"/>
      <c r="QWU79" s="4"/>
      <c r="QWV79" s="5"/>
      <c r="QWW79" s="6"/>
      <c r="QWX79" s="3"/>
      <c r="QWY79" s="3"/>
      <c r="QWZ79" s="3"/>
      <c r="QXA79" s="3"/>
      <c r="QXB79" s="3"/>
      <c r="QXC79" s="4"/>
      <c r="QXD79" s="5"/>
      <c r="QXE79" s="6"/>
      <c r="QXF79" s="3"/>
      <c r="QXG79" s="3"/>
      <c r="QXH79" s="3"/>
      <c r="QXI79" s="3"/>
      <c r="QXJ79" s="3"/>
      <c r="QXK79" s="4"/>
      <c r="QXL79" s="5"/>
      <c r="QXM79" s="6"/>
      <c r="QXN79" s="3"/>
      <c r="QXO79" s="3"/>
      <c r="QXP79" s="3"/>
      <c r="QXQ79" s="3"/>
      <c r="QXR79" s="3"/>
      <c r="QXS79" s="4"/>
      <c r="QXT79" s="5"/>
      <c r="QXU79" s="6"/>
      <c r="QXV79" s="3"/>
      <c r="QXW79" s="3"/>
      <c r="QXX79" s="3"/>
      <c r="QXY79" s="3"/>
      <c r="QXZ79" s="3"/>
      <c r="QYA79" s="4"/>
      <c r="QYB79" s="5"/>
      <c r="QYC79" s="6"/>
      <c r="QYD79" s="3"/>
      <c r="QYE79" s="3"/>
      <c r="QYF79" s="3"/>
      <c r="QYG79" s="3"/>
      <c r="QYH79" s="3"/>
      <c r="QYI79" s="4"/>
      <c r="QYJ79" s="5"/>
      <c r="QYK79" s="6"/>
      <c r="QYL79" s="3"/>
      <c r="QYM79" s="3"/>
      <c r="QYN79" s="3"/>
      <c r="QYO79" s="3"/>
      <c r="QYP79" s="3"/>
      <c r="QYQ79" s="4"/>
      <c r="QYR79" s="5"/>
      <c r="QYS79" s="6"/>
      <c r="QYT79" s="3"/>
      <c r="QYU79" s="3"/>
      <c r="QYV79" s="3"/>
      <c r="QYW79" s="3"/>
      <c r="QYX79" s="3"/>
      <c r="QYY79" s="4"/>
      <c r="QYZ79" s="5"/>
      <c r="QZA79" s="6"/>
      <c r="QZB79" s="3"/>
      <c r="QZC79" s="3"/>
      <c r="QZD79" s="3"/>
      <c r="QZE79" s="3"/>
      <c r="QZF79" s="3"/>
      <c r="QZG79" s="4"/>
      <c r="QZH79" s="5"/>
      <c r="QZI79" s="6"/>
      <c r="QZJ79" s="3"/>
      <c r="QZK79" s="3"/>
      <c r="QZL79" s="3"/>
      <c r="QZM79" s="3"/>
      <c r="QZN79" s="3"/>
      <c r="QZO79" s="4"/>
      <c r="QZP79" s="5"/>
      <c r="QZQ79" s="6"/>
      <c r="QZR79" s="3"/>
      <c r="QZS79" s="3"/>
      <c r="QZT79" s="3"/>
      <c r="QZU79" s="3"/>
      <c r="QZV79" s="3"/>
      <c r="QZW79" s="4"/>
      <c r="QZX79" s="5"/>
      <c r="QZY79" s="6"/>
      <c r="QZZ79" s="3"/>
      <c r="RAA79" s="3"/>
      <c r="RAB79" s="3"/>
      <c r="RAC79" s="3"/>
      <c r="RAD79" s="3"/>
      <c r="RAE79" s="4"/>
      <c r="RAF79" s="5"/>
      <c r="RAG79" s="6"/>
      <c r="RAH79" s="3"/>
      <c r="RAI79" s="3"/>
      <c r="RAJ79" s="3"/>
      <c r="RAK79" s="3"/>
      <c r="RAL79" s="3"/>
      <c r="RAM79" s="4"/>
      <c r="RAN79" s="5"/>
      <c r="RAO79" s="6"/>
      <c r="RAP79" s="3"/>
      <c r="RAQ79" s="3"/>
      <c r="RAR79" s="3"/>
      <c r="RAS79" s="3"/>
      <c r="RAT79" s="3"/>
      <c r="RAU79" s="4"/>
      <c r="RAV79" s="5"/>
      <c r="RAW79" s="6"/>
      <c r="RAX79" s="3"/>
      <c r="RAY79" s="3"/>
      <c r="RAZ79" s="3"/>
      <c r="RBA79" s="3"/>
      <c r="RBB79" s="3"/>
      <c r="RBC79" s="4"/>
      <c r="RBD79" s="5"/>
      <c r="RBE79" s="6"/>
      <c r="RBF79" s="3"/>
      <c r="RBG79" s="3"/>
      <c r="RBH79" s="3"/>
      <c r="RBI79" s="3"/>
      <c r="RBJ79" s="3"/>
      <c r="RBK79" s="4"/>
      <c r="RBL79" s="5"/>
      <c r="RBM79" s="6"/>
      <c r="RBN79" s="3"/>
      <c r="RBO79" s="3"/>
      <c r="RBP79" s="3"/>
      <c r="RBQ79" s="3"/>
      <c r="RBR79" s="3"/>
      <c r="RBS79" s="4"/>
      <c r="RBT79" s="5"/>
      <c r="RBU79" s="6"/>
      <c r="RBV79" s="3"/>
      <c r="RBW79" s="3"/>
      <c r="RBX79" s="3"/>
      <c r="RBY79" s="3"/>
      <c r="RBZ79" s="3"/>
      <c r="RCA79" s="4"/>
      <c r="RCB79" s="5"/>
      <c r="RCC79" s="6"/>
      <c r="RCD79" s="3"/>
      <c r="RCE79" s="3"/>
      <c r="RCF79" s="3"/>
      <c r="RCG79" s="3"/>
      <c r="RCH79" s="3"/>
      <c r="RCI79" s="4"/>
      <c r="RCJ79" s="5"/>
      <c r="RCK79" s="6"/>
      <c r="RCL79" s="3"/>
      <c r="RCM79" s="3"/>
      <c r="RCN79" s="3"/>
      <c r="RCO79" s="3"/>
      <c r="RCP79" s="3"/>
      <c r="RCQ79" s="4"/>
      <c r="RCR79" s="5"/>
      <c r="RCS79" s="6"/>
      <c r="RCT79" s="3"/>
      <c r="RCU79" s="3"/>
      <c r="RCV79" s="3"/>
      <c r="RCW79" s="3"/>
      <c r="RCX79" s="3"/>
      <c r="RCY79" s="4"/>
      <c r="RCZ79" s="5"/>
      <c r="RDA79" s="6"/>
      <c r="RDB79" s="3"/>
      <c r="RDC79" s="3"/>
      <c r="RDD79" s="3"/>
      <c r="RDE79" s="3"/>
      <c r="RDF79" s="3"/>
      <c r="RDG79" s="4"/>
      <c r="RDH79" s="5"/>
      <c r="RDI79" s="6"/>
      <c r="RDJ79" s="3"/>
      <c r="RDK79" s="3"/>
      <c r="RDL79" s="3"/>
      <c r="RDM79" s="3"/>
      <c r="RDN79" s="3"/>
      <c r="RDO79" s="4"/>
      <c r="RDP79" s="5"/>
      <c r="RDQ79" s="6"/>
      <c r="RDR79" s="3"/>
      <c r="RDS79" s="3"/>
      <c r="RDT79" s="3"/>
      <c r="RDU79" s="3"/>
      <c r="RDV79" s="3"/>
      <c r="RDW79" s="4"/>
      <c r="RDX79" s="5"/>
      <c r="RDY79" s="6"/>
      <c r="RDZ79" s="3"/>
      <c r="REA79" s="3"/>
      <c r="REB79" s="3"/>
      <c r="REC79" s="3"/>
      <c r="RED79" s="3"/>
      <c r="REE79" s="4"/>
      <c r="REF79" s="5"/>
      <c r="REG79" s="6"/>
      <c r="REH79" s="3"/>
      <c r="REI79" s="3"/>
      <c r="REJ79" s="3"/>
      <c r="REK79" s="3"/>
      <c r="REL79" s="3"/>
      <c r="REM79" s="4"/>
      <c r="REN79" s="5"/>
      <c r="REO79" s="6"/>
      <c r="REP79" s="3"/>
      <c r="REQ79" s="3"/>
      <c r="RER79" s="3"/>
      <c r="RES79" s="3"/>
      <c r="RET79" s="3"/>
      <c r="REU79" s="4"/>
      <c r="REV79" s="5"/>
      <c r="REW79" s="6"/>
      <c r="REX79" s="3"/>
      <c r="REY79" s="3"/>
      <c r="REZ79" s="3"/>
      <c r="RFA79" s="3"/>
      <c r="RFB79" s="3"/>
      <c r="RFC79" s="4"/>
      <c r="RFD79" s="5"/>
      <c r="RFE79" s="6"/>
      <c r="RFF79" s="3"/>
      <c r="RFG79" s="3"/>
      <c r="RFH79" s="3"/>
      <c r="RFI79" s="3"/>
      <c r="RFJ79" s="3"/>
      <c r="RFK79" s="4"/>
      <c r="RFL79" s="5"/>
      <c r="RFM79" s="6"/>
      <c r="RFN79" s="3"/>
      <c r="RFO79" s="3"/>
      <c r="RFP79" s="3"/>
      <c r="RFQ79" s="3"/>
      <c r="RFR79" s="3"/>
      <c r="RFS79" s="4"/>
      <c r="RFT79" s="5"/>
      <c r="RFU79" s="6"/>
      <c r="RFV79" s="3"/>
      <c r="RFW79" s="3"/>
      <c r="RFX79" s="3"/>
      <c r="RFY79" s="3"/>
      <c r="RFZ79" s="3"/>
      <c r="RGA79" s="4"/>
      <c r="RGB79" s="5"/>
      <c r="RGC79" s="6"/>
      <c r="RGD79" s="3"/>
      <c r="RGE79" s="3"/>
      <c r="RGF79" s="3"/>
      <c r="RGG79" s="3"/>
      <c r="RGH79" s="3"/>
      <c r="RGI79" s="4"/>
      <c r="RGJ79" s="5"/>
      <c r="RGK79" s="6"/>
      <c r="RGL79" s="3"/>
      <c r="RGM79" s="3"/>
      <c r="RGN79" s="3"/>
      <c r="RGO79" s="3"/>
      <c r="RGP79" s="3"/>
      <c r="RGQ79" s="4"/>
      <c r="RGR79" s="5"/>
      <c r="RGS79" s="6"/>
      <c r="RGT79" s="3"/>
      <c r="RGU79" s="3"/>
      <c r="RGV79" s="3"/>
      <c r="RGW79" s="3"/>
      <c r="RGX79" s="3"/>
      <c r="RGY79" s="4"/>
      <c r="RGZ79" s="5"/>
      <c r="RHA79" s="6"/>
      <c r="RHB79" s="3"/>
      <c r="RHC79" s="3"/>
      <c r="RHD79" s="3"/>
      <c r="RHE79" s="3"/>
      <c r="RHF79" s="3"/>
      <c r="RHG79" s="4"/>
      <c r="RHH79" s="5"/>
      <c r="RHI79" s="6"/>
      <c r="RHJ79" s="3"/>
      <c r="RHK79" s="3"/>
      <c r="RHL79" s="3"/>
      <c r="RHM79" s="3"/>
      <c r="RHN79" s="3"/>
      <c r="RHO79" s="4"/>
      <c r="RHP79" s="5"/>
      <c r="RHQ79" s="6"/>
      <c r="RHR79" s="3"/>
      <c r="RHS79" s="3"/>
      <c r="RHT79" s="3"/>
      <c r="RHU79" s="3"/>
      <c r="RHV79" s="3"/>
      <c r="RHW79" s="4"/>
      <c r="RHX79" s="5"/>
      <c r="RHY79" s="6"/>
      <c r="RHZ79" s="3"/>
      <c r="RIA79" s="3"/>
      <c r="RIB79" s="3"/>
      <c r="RIC79" s="3"/>
      <c r="RID79" s="3"/>
      <c r="RIE79" s="4"/>
      <c r="RIF79" s="5"/>
      <c r="RIG79" s="6"/>
      <c r="RIH79" s="3"/>
      <c r="RII79" s="3"/>
      <c r="RIJ79" s="3"/>
      <c r="RIK79" s="3"/>
      <c r="RIL79" s="3"/>
      <c r="RIM79" s="4"/>
      <c r="RIN79" s="5"/>
      <c r="RIO79" s="6"/>
      <c r="RIP79" s="3"/>
      <c r="RIQ79" s="3"/>
      <c r="RIR79" s="3"/>
      <c r="RIS79" s="3"/>
      <c r="RIT79" s="3"/>
      <c r="RIU79" s="4"/>
      <c r="RIV79" s="5"/>
      <c r="RIW79" s="6"/>
      <c r="RIX79" s="3"/>
      <c r="RIY79" s="3"/>
      <c r="RIZ79" s="3"/>
      <c r="RJA79" s="3"/>
      <c r="RJB79" s="3"/>
      <c r="RJC79" s="4"/>
      <c r="RJD79" s="5"/>
      <c r="RJE79" s="6"/>
      <c r="RJF79" s="3"/>
      <c r="RJG79" s="3"/>
      <c r="RJH79" s="3"/>
      <c r="RJI79" s="3"/>
      <c r="RJJ79" s="3"/>
      <c r="RJK79" s="4"/>
      <c r="RJL79" s="5"/>
      <c r="RJM79" s="6"/>
      <c r="RJN79" s="3"/>
      <c r="RJO79" s="3"/>
      <c r="RJP79" s="3"/>
      <c r="RJQ79" s="3"/>
      <c r="RJR79" s="3"/>
      <c r="RJS79" s="4"/>
      <c r="RJT79" s="5"/>
      <c r="RJU79" s="6"/>
      <c r="RJV79" s="3"/>
      <c r="RJW79" s="3"/>
      <c r="RJX79" s="3"/>
      <c r="RJY79" s="3"/>
      <c r="RJZ79" s="3"/>
      <c r="RKA79" s="4"/>
      <c r="RKB79" s="5"/>
      <c r="RKC79" s="6"/>
      <c r="RKD79" s="3"/>
      <c r="RKE79" s="3"/>
      <c r="RKF79" s="3"/>
      <c r="RKG79" s="3"/>
      <c r="RKH79" s="3"/>
      <c r="RKI79" s="4"/>
      <c r="RKJ79" s="5"/>
      <c r="RKK79" s="6"/>
      <c r="RKL79" s="3"/>
      <c r="RKM79" s="3"/>
      <c r="RKN79" s="3"/>
      <c r="RKO79" s="3"/>
      <c r="RKP79" s="3"/>
      <c r="RKQ79" s="4"/>
      <c r="RKR79" s="5"/>
      <c r="RKS79" s="6"/>
      <c r="RKT79" s="3"/>
      <c r="RKU79" s="3"/>
      <c r="RKV79" s="3"/>
      <c r="RKW79" s="3"/>
      <c r="RKX79" s="3"/>
      <c r="RKY79" s="4"/>
      <c r="RKZ79" s="5"/>
      <c r="RLA79" s="6"/>
      <c r="RLB79" s="3"/>
      <c r="RLC79" s="3"/>
      <c r="RLD79" s="3"/>
      <c r="RLE79" s="3"/>
      <c r="RLF79" s="3"/>
      <c r="RLG79" s="4"/>
      <c r="RLH79" s="5"/>
      <c r="RLI79" s="6"/>
      <c r="RLJ79" s="3"/>
      <c r="RLK79" s="3"/>
      <c r="RLL79" s="3"/>
      <c r="RLM79" s="3"/>
      <c r="RLN79" s="3"/>
      <c r="RLO79" s="4"/>
      <c r="RLP79" s="5"/>
      <c r="RLQ79" s="6"/>
      <c r="RLR79" s="3"/>
      <c r="RLS79" s="3"/>
      <c r="RLT79" s="3"/>
      <c r="RLU79" s="3"/>
      <c r="RLV79" s="3"/>
      <c r="RLW79" s="4"/>
      <c r="RLX79" s="5"/>
      <c r="RLY79" s="6"/>
      <c r="RLZ79" s="3"/>
      <c r="RMA79" s="3"/>
      <c r="RMB79" s="3"/>
      <c r="RMC79" s="3"/>
      <c r="RMD79" s="3"/>
      <c r="RME79" s="4"/>
      <c r="RMF79" s="5"/>
      <c r="RMG79" s="6"/>
      <c r="RMH79" s="3"/>
      <c r="RMI79" s="3"/>
      <c r="RMJ79" s="3"/>
      <c r="RMK79" s="3"/>
      <c r="RML79" s="3"/>
      <c r="RMM79" s="4"/>
      <c r="RMN79" s="5"/>
      <c r="RMO79" s="6"/>
      <c r="RMP79" s="3"/>
      <c r="RMQ79" s="3"/>
      <c r="RMR79" s="3"/>
      <c r="RMS79" s="3"/>
      <c r="RMT79" s="3"/>
      <c r="RMU79" s="4"/>
      <c r="RMV79" s="5"/>
      <c r="RMW79" s="6"/>
      <c r="RMX79" s="3"/>
      <c r="RMY79" s="3"/>
      <c r="RMZ79" s="3"/>
      <c r="RNA79" s="3"/>
      <c r="RNB79" s="3"/>
      <c r="RNC79" s="4"/>
      <c r="RND79" s="5"/>
      <c r="RNE79" s="6"/>
      <c r="RNF79" s="3"/>
      <c r="RNG79" s="3"/>
      <c r="RNH79" s="3"/>
      <c r="RNI79" s="3"/>
      <c r="RNJ79" s="3"/>
      <c r="RNK79" s="4"/>
      <c r="RNL79" s="5"/>
      <c r="RNM79" s="6"/>
      <c r="RNN79" s="3"/>
      <c r="RNO79" s="3"/>
      <c r="RNP79" s="3"/>
      <c r="RNQ79" s="3"/>
      <c r="RNR79" s="3"/>
      <c r="RNS79" s="4"/>
      <c r="RNT79" s="5"/>
      <c r="RNU79" s="6"/>
      <c r="RNV79" s="3"/>
      <c r="RNW79" s="3"/>
      <c r="RNX79" s="3"/>
      <c r="RNY79" s="3"/>
      <c r="RNZ79" s="3"/>
      <c r="ROA79" s="4"/>
      <c r="ROB79" s="5"/>
      <c r="ROC79" s="6"/>
      <c r="ROD79" s="3"/>
      <c r="ROE79" s="3"/>
      <c r="ROF79" s="3"/>
      <c r="ROG79" s="3"/>
      <c r="ROH79" s="3"/>
      <c r="ROI79" s="4"/>
      <c r="ROJ79" s="5"/>
      <c r="ROK79" s="6"/>
      <c r="ROL79" s="3"/>
      <c r="ROM79" s="3"/>
      <c r="RON79" s="3"/>
      <c r="ROO79" s="3"/>
      <c r="ROP79" s="3"/>
      <c r="ROQ79" s="4"/>
      <c r="ROR79" s="5"/>
      <c r="ROS79" s="6"/>
      <c r="ROT79" s="3"/>
      <c r="ROU79" s="3"/>
      <c r="ROV79" s="3"/>
      <c r="ROW79" s="3"/>
      <c r="ROX79" s="3"/>
      <c r="ROY79" s="4"/>
      <c r="ROZ79" s="5"/>
      <c r="RPA79" s="6"/>
      <c r="RPB79" s="3"/>
      <c r="RPC79" s="3"/>
      <c r="RPD79" s="3"/>
      <c r="RPE79" s="3"/>
      <c r="RPF79" s="3"/>
      <c r="RPG79" s="4"/>
      <c r="RPH79" s="5"/>
      <c r="RPI79" s="6"/>
      <c r="RPJ79" s="3"/>
      <c r="RPK79" s="3"/>
      <c r="RPL79" s="3"/>
      <c r="RPM79" s="3"/>
      <c r="RPN79" s="3"/>
      <c r="RPO79" s="4"/>
      <c r="RPP79" s="5"/>
      <c r="RPQ79" s="6"/>
      <c r="RPR79" s="3"/>
      <c r="RPS79" s="3"/>
      <c r="RPT79" s="3"/>
      <c r="RPU79" s="3"/>
      <c r="RPV79" s="3"/>
      <c r="RPW79" s="4"/>
      <c r="RPX79" s="5"/>
      <c r="RPY79" s="6"/>
      <c r="RPZ79" s="3"/>
      <c r="RQA79" s="3"/>
      <c r="RQB79" s="3"/>
      <c r="RQC79" s="3"/>
      <c r="RQD79" s="3"/>
      <c r="RQE79" s="4"/>
      <c r="RQF79" s="5"/>
      <c r="RQG79" s="6"/>
      <c r="RQH79" s="3"/>
      <c r="RQI79" s="3"/>
      <c r="RQJ79" s="3"/>
      <c r="RQK79" s="3"/>
      <c r="RQL79" s="3"/>
      <c r="RQM79" s="4"/>
      <c r="RQN79" s="5"/>
      <c r="RQO79" s="6"/>
      <c r="RQP79" s="3"/>
      <c r="RQQ79" s="3"/>
      <c r="RQR79" s="3"/>
      <c r="RQS79" s="3"/>
      <c r="RQT79" s="3"/>
      <c r="RQU79" s="4"/>
      <c r="RQV79" s="5"/>
      <c r="RQW79" s="6"/>
      <c r="RQX79" s="3"/>
      <c r="RQY79" s="3"/>
      <c r="RQZ79" s="3"/>
      <c r="RRA79" s="3"/>
      <c r="RRB79" s="3"/>
      <c r="RRC79" s="4"/>
      <c r="RRD79" s="5"/>
      <c r="RRE79" s="6"/>
      <c r="RRF79" s="3"/>
      <c r="RRG79" s="3"/>
      <c r="RRH79" s="3"/>
      <c r="RRI79" s="3"/>
      <c r="RRJ79" s="3"/>
      <c r="RRK79" s="4"/>
      <c r="RRL79" s="5"/>
      <c r="RRM79" s="6"/>
      <c r="RRN79" s="3"/>
      <c r="RRO79" s="3"/>
      <c r="RRP79" s="3"/>
      <c r="RRQ79" s="3"/>
      <c r="RRR79" s="3"/>
      <c r="RRS79" s="4"/>
      <c r="RRT79" s="5"/>
      <c r="RRU79" s="6"/>
      <c r="RRV79" s="3"/>
      <c r="RRW79" s="3"/>
      <c r="RRX79" s="3"/>
      <c r="RRY79" s="3"/>
      <c r="RRZ79" s="3"/>
      <c r="RSA79" s="4"/>
      <c r="RSB79" s="5"/>
      <c r="RSC79" s="6"/>
      <c r="RSD79" s="3"/>
      <c r="RSE79" s="3"/>
      <c r="RSF79" s="3"/>
      <c r="RSG79" s="3"/>
      <c r="RSH79" s="3"/>
      <c r="RSI79" s="4"/>
      <c r="RSJ79" s="5"/>
      <c r="RSK79" s="6"/>
      <c r="RSL79" s="3"/>
      <c r="RSM79" s="3"/>
      <c r="RSN79" s="3"/>
      <c r="RSO79" s="3"/>
      <c r="RSP79" s="3"/>
      <c r="RSQ79" s="4"/>
      <c r="RSR79" s="5"/>
      <c r="RSS79" s="6"/>
      <c r="RST79" s="3"/>
      <c r="RSU79" s="3"/>
      <c r="RSV79" s="3"/>
      <c r="RSW79" s="3"/>
      <c r="RSX79" s="3"/>
      <c r="RSY79" s="4"/>
      <c r="RSZ79" s="5"/>
      <c r="RTA79" s="6"/>
      <c r="RTB79" s="3"/>
      <c r="RTC79" s="3"/>
      <c r="RTD79" s="3"/>
      <c r="RTE79" s="3"/>
      <c r="RTF79" s="3"/>
      <c r="RTG79" s="4"/>
      <c r="RTH79" s="5"/>
      <c r="RTI79" s="6"/>
      <c r="RTJ79" s="3"/>
      <c r="RTK79" s="3"/>
      <c r="RTL79" s="3"/>
      <c r="RTM79" s="3"/>
      <c r="RTN79" s="3"/>
      <c r="RTO79" s="4"/>
      <c r="RTP79" s="5"/>
      <c r="RTQ79" s="6"/>
      <c r="RTR79" s="3"/>
      <c r="RTS79" s="3"/>
      <c r="RTT79" s="3"/>
      <c r="RTU79" s="3"/>
      <c r="RTV79" s="3"/>
      <c r="RTW79" s="4"/>
      <c r="RTX79" s="5"/>
      <c r="RTY79" s="6"/>
      <c r="RTZ79" s="3"/>
      <c r="RUA79" s="3"/>
      <c r="RUB79" s="3"/>
      <c r="RUC79" s="3"/>
      <c r="RUD79" s="3"/>
      <c r="RUE79" s="4"/>
      <c r="RUF79" s="5"/>
      <c r="RUG79" s="6"/>
      <c r="RUH79" s="3"/>
      <c r="RUI79" s="3"/>
      <c r="RUJ79" s="3"/>
      <c r="RUK79" s="3"/>
      <c r="RUL79" s="3"/>
      <c r="RUM79" s="4"/>
      <c r="RUN79" s="5"/>
      <c r="RUO79" s="6"/>
      <c r="RUP79" s="3"/>
      <c r="RUQ79" s="3"/>
      <c r="RUR79" s="3"/>
      <c r="RUS79" s="3"/>
      <c r="RUT79" s="3"/>
      <c r="RUU79" s="4"/>
      <c r="RUV79" s="5"/>
      <c r="RUW79" s="6"/>
      <c r="RUX79" s="3"/>
      <c r="RUY79" s="3"/>
      <c r="RUZ79" s="3"/>
      <c r="RVA79" s="3"/>
      <c r="RVB79" s="3"/>
      <c r="RVC79" s="4"/>
      <c r="RVD79" s="5"/>
      <c r="RVE79" s="6"/>
      <c r="RVF79" s="3"/>
      <c r="RVG79" s="3"/>
      <c r="RVH79" s="3"/>
      <c r="RVI79" s="3"/>
      <c r="RVJ79" s="3"/>
      <c r="RVK79" s="4"/>
      <c r="RVL79" s="5"/>
      <c r="RVM79" s="6"/>
      <c r="RVN79" s="3"/>
      <c r="RVO79" s="3"/>
      <c r="RVP79" s="3"/>
      <c r="RVQ79" s="3"/>
      <c r="RVR79" s="3"/>
      <c r="RVS79" s="4"/>
      <c r="RVT79" s="5"/>
      <c r="RVU79" s="6"/>
      <c r="RVV79" s="3"/>
      <c r="RVW79" s="3"/>
      <c r="RVX79" s="3"/>
      <c r="RVY79" s="3"/>
      <c r="RVZ79" s="3"/>
      <c r="RWA79" s="4"/>
      <c r="RWB79" s="5"/>
      <c r="RWC79" s="6"/>
      <c r="RWD79" s="3"/>
      <c r="RWE79" s="3"/>
      <c r="RWF79" s="3"/>
      <c r="RWG79" s="3"/>
      <c r="RWH79" s="3"/>
      <c r="RWI79" s="4"/>
      <c r="RWJ79" s="5"/>
      <c r="RWK79" s="6"/>
      <c r="RWL79" s="3"/>
      <c r="RWM79" s="3"/>
      <c r="RWN79" s="3"/>
      <c r="RWO79" s="3"/>
      <c r="RWP79" s="3"/>
      <c r="RWQ79" s="4"/>
      <c r="RWR79" s="5"/>
      <c r="RWS79" s="6"/>
      <c r="RWT79" s="3"/>
      <c r="RWU79" s="3"/>
      <c r="RWV79" s="3"/>
      <c r="RWW79" s="3"/>
      <c r="RWX79" s="3"/>
      <c r="RWY79" s="4"/>
      <c r="RWZ79" s="5"/>
      <c r="RXA79" s="6"/>
      <c r="RXB79" s="3"/>
      <c r="RXC79" s="3"/>
      <c r="RXD79" s="3"/>
      <c r="RXE79" s="3"/>
      <c r="RXF79" s="3"/>
      <c r="RXG79" s="4"/>
      <c r="RXH79" s="5"/>
      <c r="RXI79" s="6"/>
      <c r="RXJ79" s="3"/>
      <c r="RXK79" s="3"/>
      <c r="RXL79" s="3"/>
      <c r="RXM79" s="3"/>
      <c r="RXN79" s="3"/>
      <c r="RXO79" s="4"/>
      <c r="RXP79" s="5"/>
      <c r="RXQ79" s="6"/>
      <c r="RXR79" s="3"/>
      <c r="RXS79" s="3"/>
      <c r="RXT79" s="3"/>
      <c r="RXU79" s="3"/>
      <c r="RXV79" s="3"/>
      <c r="RXW79" s="4"/>
      <c r="RXX79" s="5"/>
      <c r="RXY79" s="6"/>
      <c r="RXZ79" s="3"/>
      <c r="RYA79" s="3"/>
      <c r="RYB79" s="3"/>
      <c r="RYC79" s="3"/>
      <c r="RYD79" s="3"/>
      <c r="RYE79" s="4"/>
      <c r="RYF79" s="5"/>
      <c r="RYG79" s="6"/>
      <c r="RYH79" s="3"/>
      <c r="RYI79" s="3"/>
      <c r="RYJ79" s="3"/>
      <c r="RYK79" s="3"/>
      <c r="RYL79" s="3"/>
      <c r="RYM79" s="4"/>
      <c r="RYN79" s="5"/>
      <c r="RYO79" s="6"/>
      <c r="RYP79" s="3"/>
      <c r="RYQ79" s="3"/>
      <c r="RYR79" s="3"/>
      <c r="RYS79" s="3"/>
      <c r="RYT79" s="3"/>
      <c r="RYU79" s="4"/>
      <c r="RYV79" s="5"/>
      <c r="RYW79" s="6"/>
      <c r="RYX79" s="3"/>
      <c r="RYY79" s="3"/>
      <c r="RYZ79" s="3"/>
      <c r="RZA79" s="3"/>
      <c r="RZB79" s="3"/>
      <c r="RZC79" s="4"/>
      <c r="RZD79" s="5"/>
      <c r="RZE79" s="6"/>
      <c r="RZF79" s="3"/>
      <c r="RZG79" s="3"/>
      <c r="RZH79" s="3"/>
      <c r="RZI79" s="3"/>
      <c r="RZJ79" s="3"/>
      <c r="RZK79" s="4"/>
      <c r="RZL79" s="5"/>
      <c r="RZM79" s="6"/>
      <c r="RZN79" s="3"/>
      <c r="RZO79" s="3"/>
      <c r="RZP79" s="3"/>
      <c r="RZQ79" s="3"/>
      <c r="RZR79" s="3"/>
      <c r="RZS79" s="4"/>
      <c r="RZT79" s="5"/>
      <c r="RZU79" s="6"/>
      <c r="RZV79" s="3"/>
      <c r="RZW79" s="3"/>
      <c r="RZX79" s="3"/>
      <c r="RZY79" s="3"/>
      <c r="RZZ79" s="3"/>
      <c r="SAA79" s="4"/>
      <c r="SAB79" s="5"/>
      <c r="SAC79" s="6"/>
      <c r="SAD79" s="3"/>
      <c r="SAE79" s="3"/>
      <c r="SAF79" s="3"/>
      <c r="SAG79" s="3"/>
      <c r="SAH79" s="3"/>
      <c r="SAI79" s="4"/>
      <c r="SAJ79" s="5"/>
      <c r="SAK79" s="6"/>
      <c r="SAL79" s="3"/>
      <c r="SAM79" s="3"/>
      <c r="SAN79" s="3"/>
      <c r="SAO79" s="3"/>
      <c r="SAP79" s="3"/>
      <c r="SAQ79" s="4"/>
      <c r="SAR79" s="5"/>
      <c r="SAS79" s="6"/>
      <c r="SAT79" s="3"/>
      <c r="SAU79" s="3"/>
      <c r="SAV79" s="3"/>
      <c r="SAW79" s="3"/>
      <c r="SAX79" s="3"/>
      <c r="SAY79" s="4"/>
      <c r="SAZ79" s="5"/>
      <c r="SBA79" s="6"/>
      <c r="SBB79" s="3"/>
      <c r="SBC79" s="3"/>
      <c r="SBD79" s="3"/>
      <c r="SBE79" s="3"/>
      <c r="SBF79" s="3"/>
      <c r="SBG79" s="4"/>
      <c r="SBH79" s="5"/>
      <c r="SBI79" s="6"/>
      <c r="SBJ79" s="3"/>
      <c r="SBK79" s="3"/>
      <c r="SBL79" s="3"/>
      <c r="SBM79" s="3"/>
      <c r="SBN79" s="3"/>
      <c r="SBO79" s="4"/>
      <c r="SBP79" s="5"/>
      <c r="SBQ79" s="6"/>
      <c r="SBR79" s="3"/>
      <c r="SBS79" s="3"/>
      <c r="SBT79" s="3"/>
      <c r="SBU79" s="3"/>
      <c r="SBV79" s="3"/>
      <c r="SBW79" s="4"/>
      <c r="SBX79" s="5"/>
      <c r="SBY79" s="6"/>
      <c r="SBZ79" s="3"/>
      <c r="SCA79" s="3"/>
      <c r="SCB79" s="3"/>
      <c r="SCC79" s="3"/>
      <c r="SCD79" s="3"/>
      <c r="SCE79" s="4"/>
      <c r="SCF79" s="5"/>
      <c r="SCG79" s="6"/>
      <c r="SCH79" s="3"/>
      <c r="SCI79" s="3"/>
      <c r="SCJ79" s="3"/>
      <c r="SCK79" s="3"/>
      <c r="SCL79" s="3"/>
      <c r="SCM79" s="4"/>
      <c r="SCN79" s="5"/>
      <c r="SCO79" s="6"/>
      <c r="SCP79" s="3"/>
      <c r="SCQ79" s="3"/>
      <c r="SCR79" s="3"/>
      <c r="SCS79" s="3"/>
      <c r="SCT79" s="3"/>
      <c r="SCU79" s="4"/>
      <c r="SCV79" s="5"/>
      <c r="SCW79" s="6"/>
      <c r="SCX79" s="3"/>
      <c r="SCY79" s="3"/>
      <c r="SCZ79" s="3"/>
      <c r="SDA79" s="3"/>
      <c r="SDB79" s="3"/>
      <c r="SDC79" s="4"/>
      <c r="SDD79" s="5"/>
      <c r="SDE79" s="6"/>
      <c r="SDF79" s="3"/>
      <c r="SDG79" s="3"/>
      <c r="SDH79" s="3"/>
      <c r="SDI79" s="3"/>
      <c r="SDJ79" s="3"/>
      <c r="SDK79" s="4"/>
      <c r="SDL79" s="5"/>
      <c r="SDM79" s="6"/>
      <c r="SDN79" s="3"/>
      <c r="SDO79" s="3"/>
      <c r="SDP79" s="3"/>
      <c r="SDQ79" s="3"/>
      <c r="SDR79" s="3"/>
      <c r="SDS79" s="4"/>
      <c r="SDT79" s="5"/>
      <c r="SDU79" s="6"/>
      <c r="SDV79" s="3"/>
      <c r="SDW79" s="3"/>
      <c r="SDX79" s="3"/>
      <c r="SDY79" s="3"/>
      <c r="SDZ79" s="3"/>
      <c r="SEA79" s="4"/>
      <c r="SEB79" s="5"/>
      <c r="SEC79" s="6"/>
      <c r="SED79" s="3"/>
      <c r="SEE79" s="3"/>
      <c r="SEF79" s="3"/>
      <c r="SEG79" s="3"/>
      <c r="SEH79" s="3"/>
      <c r="SEI79" s="4"/>
      <c r="SEJ79" s="5"/>
      <c r="SEK79" s="6"/>
      <c r="SEL79" s="3"/>
      <c r="SEM79" s="3"/>
      <c r="SEN79" s="3"/>
      <c r="SEO79" s="3"/>
      <c r="SEP79" s="3"/>
      <c r="SEQ79" s="4"/>
      <c r="SER79" s="5"/>
      <c r="SES79" s="6"/>
      <c r="SET79" s="3"/>
      <c r="SEU79" s="3"/>
      <c r="SEV79" s="3"/>
      <c r="SEW79" s="3"/>
      <c r="SEX79" s="3"/>
      <c r="SEY79" s="4"/>
      <c r="SEZ79" s="5"/>
      <c r="SFA79" s="6"/>
      <c r="SFB79" s="3"/>
      <c r="SFC79" s="3"/>
      <c r="SFD79" s="3"/>
      <c r="SFE79" s="3"/>
      <c r="SFF79" s="3"/>
      <c r="SFG79" s="4"/>
      <c r="SFH79" s="5"/>
      <c r="SFI79" s="6"/>
      <c r="SFJ79" s="3"/>
      <c r="SFK79" s="3"/>
      <c r="SFL79" s="3"/>
      <c r="SFM79" s="3"/>
      <c r="SFN79" s="3"/>
      <c r="SFO79" s="4"/>
      <c r="SFP79" s="5"/>
      <c r="SFQ79" s="6"/>
      <c r="SFR79" s="3"/>
      <c r="SFS79" s="3"/>
      <c r="SFT79" s="3"/>
      <c r="SFU79" s="3"/>
      <c r="SFV79" s="3"/>
      <c r="SFW79" s="4"/>
      <c r="SFX79" s="5"/>
      <c r="SFY79" s="6"/>
      <c r="SFZ79" s="3"/>
      <c r="SGA79" s="3"/>
      <c r="SGB79" s="3"/>
      <c r="SGC79" s="3"/>
      <c r="SGD79" s="3"/>
      <c r="SGE79" s="4"/>
      <c r="SGF79" s="5"/>
      <c r="SGG79" s="6"/>
      <c r="SGH79" s="3"/>
      <c r="SGI79" s="3"/>
      <c r="SGJ79" s="3"/>
      <c r="SGK79" s="3"/>
      <c r="SGL79" s="3"/>
      <c r="SGM79" s="4"/>
      <c r="SGN79" s="5"/>
      <c r="SGO79" s="6"/>
      <c r="SGP79" s="3"/>
      <c r="SGQ79" s="3"/>
      <c r="SGR79" s="3"/>
      <c r="SGS79" s="3"/>
      <c r="SGT79" s="3"/>
      <c r="SGU79" s="4"/>
      <c r="SGV79" s="5"/>
      <c r="SGW79" s="6"/>
      <c r="SGX79" s="3"/>
      <c r="SGY79" s="3"/>
      <c r="SGZ79" s="3"/>
      <c r="SHA79" s="3"/>
      <c r="SHB79" s="3"/>
      <c r="SHC79" s="4"/>
      <c r="SHD79" s="5"/>
      <c r="SHE79" s="6"/>
      <c r="SHF79" s="3"/>
      <c r="SHG79" s="3"/>
      <c r="SHH79" s="3"/>
      <c r="SHI79" s="3"/>
      <c r="SHJ79" s="3"/>
      <c r="SHK79" s="4"/>
      <c r="SHL79" s="5"/>
      <c r="SHM79" s="6"/>
      <c r="SHN79" s="3"/>
      <c r="SHO79" s="3"/>
      <c r="SHP79" s="3"/>
      <c r="SHQ79" s="3"/>
      <c r="SHR79" s="3"/>
      <c r="SHS79" s="4"/>
      <c r="SHT79" s="5"/>
      <c r="SHU79" s="6"/>
      <c r="SHV79" s="3"/>
      <c r="SHW79" s="3"/>
      <c r="SHX79" s="3"/>
      <c r="SHY79" s="3"/>
      <c r="SHZ79" s="3"/>
      <c r="SIA79" s="4"/>
      <c r="SIB79" s="5"/>
      <c r="SIC79" s="6"/>
      <c r="SID79" s="3"/>
      <c r="SIE79" s="3"/>
      <c r="SIF79" s="3"/>
      <c r="SIG79" s="3"/>
      <c r="SIH79" s="3"/>
      <c r="SII79" s="4"/>
      <c r="SIJ79" s="5"/>
      <c r="SIK79" s="6"/>
      <c r="SIL79" s="3"/>
      <c r="SIM79" s="3"/>
      <c r="SIN79" s="3"/>
      <c r="SIO79" s="3"/>
      <c r="SIP79" s="3"/>
      <c r="SIQ79" s="4"/>
      <c r="SIR79" s="5"/>
      <c r="SIS79" s="6"/>
      <c r="SIT79" s="3"/>
      <c r="SIU79" s="3"/>
      <c r="SIV79" s="3"/>
      <c r="SIW79" s="3"/>
      <c r="SIX79" s="3"/>
      <c r="SIY79" s="4"/>
      <c r="SIZ79" s="5"/>
      <c r="SJA79" s="6"/>
      <c r="SJB79" s="3"/>
      <c r="SJC79" s="3"/>
      <c r="SJD79" s="3"/>
      <c r="SJE79" s="3"/>
      <c r="SJF79" s="3"/>
      <c r="SJG79" s="4"/>
      <c r="SJH79" s="5"/>
      <c r="SJI79" s="6"/>
      <c r="SJJ79" s="3"/>
      <c r="SJK79" s="3"/>
      <c r="SJL79" s="3"/>
      <c r="SJM79" s="3"/>
      <c r="SJN79" s="3"/>
      <c r="SJO79" s="4"/>
      <c r="SJP79" s="5"/>
      <c r="SJQ79" s="6"/>
      <c r="SJR79" s="3"/>
      <c r="SJS79" s="3"/>
      <c r="SJT79" s="3"/>
      <c r="SJU79" s="3"/>
      <c r="SJV79" s="3"/>
      <c r="SJW79" s="4"/>
      <c r="SJX79" s="5"/>
      <c r="SJY79" s="6"/>
      <c r="SJZ79" s="3"/>
      <c r="SKA79" s="3"/>
      <c r="SKB79" s="3"/>
      <c r="SKC79" s="3"/>
      <c r="SKD79" s="3"/>
      <c r="SKE79" s="4"/>
      <c r="SKF79" s="5"/>
      <c r="SKG79" s="6"/>
      <c r="SKH79" s="3"/>
      <c r="SKI79" s="3"/>
      <c r="SKJ79" s="3"/>
      <c r="SKK79" s="3"/>
      <c r="SKL79" s="3"/>
      <c r="SKM79" s="4"/>
      <c r="SKN79" s="5"/>
      <c r="SKO79" s="6"/>
      <c r="SKP79" s="3"/>
      <c r="SKQ79" s="3"/>
      <c r="SKR79" s="3"/>
      <c r="SKS79" s="3"/>
      <c r="SKT79" s="3"/>
      <c r="SKU79" s="4"/>
      <c r="SKV79" s="5"/>
      <c r="SKW79" s="6"/>
      <c r="SKX79" s="3"/>
      <c r="SKY79" s="3"/>
      <c r="SKZ79" s="3"/>
      <c r="SLA79" s="3"/>
      <c r="SLB79" s="3"/>
      <c r="SLC79" s="4"/>
      <c r="SLD79" s="5"/>
      <c r="SLE79" s="6"/>
      <c r="SLF79" s="3"/>
      <c r="SLG79" s="3"/>
      <c r="SLH79" s="3"/>
      <c r="SLI79" s="3"/>
      <c r="SLJ79" s="3"/>
      <c r="SLK79" s="4"/>
      <c r="SLL79" s="5"/>
      <c r="SLM79" s="6"/>
      <c r="SLN79" s="3"/>
      <c r="SLO79" s="3"/>
      <c r="SLP79" s="3"/>
      <c r="SLQ79" s="3"/>
      <c r="SLR79" s="3"/>
      <c r="SLS79" s="4"/>
      <c r="SLT79" s="5"/>
      <c r="SLU79" s="6"/>
      <c r="SLV79" s="3"/>
      <c r="SLW79" s="3"/>
      <c r="SLX79" s="3"/>
      <c r="SLY79" s="3"/>
      <c r="SLZ79" s="3"/>
      <c r="SMA79" s="4"/>
      <c r="SMB79" s="5"/>
      <c r="SMC79" s="6"/>
      <c r="SMD79" s="3"/>
      <c r="SME79" s="3"/>
      <c r="SMF79" s="3"/>
      <c r="SMG79" s="3"/>
      <c r="SMH79" s="3"/>
      <c r="SMI79" s="4"/>
      <c r="SMJ79" s="5"/>
      <c r="SMK79" s="6"/>
      <c r="SML79" s="3"/>
      <c r="SMM79" s="3"/>
      <c r="SMN79" s="3"/>
      <c r="SMO79" s="3"/>
      <c r="SMP79" s="3"/>
      <c r="SMQ79" s="4"/>
      <c r="SMR79" s="5"/>
      <c r="SMS79" s="6"/>
      <c r="SMT79" s="3"/>
      <c r="SMU79" s="3"/>
      <c r="SMV79" s="3"/>
      <c r="SMW79" s="3"/>
      <c r="SMX79" s="3"/>
      <c r="SMY79" s="4"/>
      <c r="SMZ79" s="5"/>
      <c r="SNA79" s="6"/>
      <c r="SNB79" s="3"/>
      <c r="SNC79" s="3"/>
      <c r="SND79" s="3"/>
      <c r="SNE79" s="3"/>
      <c r="SNF79" s="3"/>
      <c r="SNG79" s="4"/>
      <c r="SNH79" s="5"/>
      <c r="SNI79" s="6"/>
      <c r="SNJ79" s="3"/>
      <c r="SNK79" s="3"/>
      <c r="SNL79" s="3"/>
      <c r="SNM79" s="3"/>
      <c r="SNN79" s="3"/>
      <c r="SNO79" s="4"/>
      <c r="SNP79" s="5"/>
      <c r="SNQ79" s="6"/>
      <c r="SNR79" s="3"/>
      <c r="SNS79" s="3"/>
      <c r="SNT79" s="3"/>
      <c r="SNU79" s="3"/>
      <c r="SNV79" s="3"/>
      <c r="SNW79" s="4"/>
      <c r="SNX79" s="5"/>
      <c r="SNY79" s="6"/>
      <c r="SNZ79" s="3"/>
      <c r="SOA79" s="3"/>
      <c r="SOB79" s="3"/>
      <c r="SOC79" s="3"/>
      <c r="SOD79" s="3"/>
      <c r="SOE79" s="4"/>
      <c r="SOF79" s="5"/>
      <c r="SOG79" s="6"/>
      <c r="SOH79" s="3"/>
      <c r="SOI79" s="3"/>
      <c r="SOJ79" s="3"/>
      <c r="SOK79" s="3"/>
      <c r="SOL79" s="3"/>
      <c r="SOM79" s="4"/>
      <c r="SON79" s="5"/>
      <c r="SOO79" s="6"/>
      <c r="SOP79" s="3"/>
      <c r="SOQ79" s="3"/>
      <c r="SOR79" s="3"/>
      <c r="SOS79" s="3"/>
      <c r="SOT79" s="3"/>
      <c r="SOU79" s="4"/>
      <c r="SOV79" s="5"/>
      <c r="SOW79" s="6"/>
      <c r="SOX79" s="3"/>
      <c r="SOY79" s="3"/>
      <c r="SOZ79" s="3"/>
      <c r="SPA79" s="3"/>
      <c r="SPB79" s="3"/>
      <c r="SPC79" s="4"/>
      <c r="SPD79" s="5"/>
      <c r="SPE79" s="6"/>
      <c r="SPF79" s="3"/>
      <c r="SPG79" s="3"/>
      <c r="SPH79" s="3"/>
      <c r="SPI79" s="3"/>
      <c r="SPJ79" s="3"/>
      <c r="SPK79" s="4"/>
      <c r="SPL79" s="5"/>
      <c r="SPM79" s="6"/>
      <c r="SPN79" s="3"/>
      <c r="SPO79" s="3"/>
      <c r="SPP79" s="3"/>
      <c r="SPQ79" s="3"/>
      <c r="SPR79" s="3"/>
      <c r="SPS79" s="4"/>
      <c r="SPT79" s="5"/>
      <c r="SPU79" s="6"/>
      <c r="SPV79" s="3"/>
      <c r="SPW79" s="3"/>
      <c r="SPX79" s="3"/>
      <c r="SPY79" s="3"/>
      <c r="SPZ79" s="3"/>
      <c r="SQA79" s="4"/>
      <c r="SQB79" s="5"/>
      <c r="SQC79" s="6"/>
      <c r="SQD79" s="3"/>
      <c r="SQE79" s="3"/>
      <c r="SQF79" s="3"/>
      <c r="SQG79" s="3"/>
      <c r="SQH79" s="3"/>
      <c r="SQI79" s="4"/>
      <c r="SQJ79" s="5"/>
      <c r="SQK79" s="6"/>
      <c r="SQL79" s="3"/>
      <c r="SQM79" s="3"/>
      <c r="SQN79" s="3"/>
      <c r="SQO79" s="3"/>
      <c r="SQP79" s="3"/>
      <c r="SQQ79" s="4"/>
      <c r="SQR79" s="5"/>
      <c r="SQS79" s="6"/>
      <c r="SQT79" s="3"/>
      <c r="SQU79" s="3"/>
      <c r="SQV79" s="3"/>
      <c r="SQW79" s="3"/>
      <c r="SQX79" s="3"/>
      <c r="SQY79" s="4"/>
      <c r="SQZ79" s="5"/>
      <c r="SRA79" s="6"/>
      <c r="SRB79" s="3"/>
      <c r="SRC79" s="3"/>
      <c r="SRD79" s="3"/>
      <c r="SRE79" s="3"/>
      <c r="SRF79" s="3"/>
      <c r="SRG79" s="4"/>
      <c r="SRH79" s="5"/>
      <c r="SRI79" s="6"/>
      <c r="SRJ79" s="3"/>
      <c r="SRK79" s="3"/>
      <c r="SRL79" s="3"/>
      <c r="SRM79" s="3"/>
      <c r="SRN79" s="3"/>
      <c r="SRO79" s="4"/>
      <c r="SRP79" s="5"/>
      <c r="SRQ79" s="6"/>
      <c r="SRR79" s="3"/>
      <c r="SRS79" s="3"/>
      <c r="SRT79" s="3"/>
      <c r="SRU79" s="3"/>
      <c r="SRV79" s="3"/>
      <c r="SRW79" s="4"/>
      <c r="SRX79" s="5"/>
      <c r="SRY79" s="6"/>
      <c r="SRZ79" s="3"/>
      <c r="SSA79" s="3"/>
      <c r="SSB79" s="3"/>
      <c r="SSC79" s="3"/>
      <c r="SSD79" s="3"/>
      <c r="SSE79" s="4"/>
      <c r="SSF79" s="5"/>
      <c r="SSG79" s="6"/>
      <c r="SSH79" s="3"/>
      <c r="SSI79" s="3"/>
      <c r="SSJ79" s="3"/>
      <c r="SSK79" s="3"/>
      <c r="SSL79" s="3"/>
      <c r="SSM79" s="4"/>
      <c r="SSN79" s="5"/>
      <c r="SSO79" s="6"/>
      <c r="SSP79" s="3"/>
      <c r="SSQ79" s="3"/>
      <c r="SSR79" s="3"/>
      <c r="SSS79" s="3"/>
      <c r="SST79" s="3"/>
      <c r="SSU79" s="4"/>
      <c r="SSV79" s="5"/>
      <c r="SSW79" s="6"/>
      <c r="SSX79" s="3"/>
      <c r="SSY79" s="3"/>
      <c r="SSZ79" s="3"/>
      <c r="STA79" s="3"/>
      <c r="STB79" s="3"/>
      <c r="STC79" s="4"/>
      <c r="STD79" s="5"/>
      <c r="STE79" s="6"/>
      <c r="STF79" s="3"/>
      <c r="STG79" s="3"/>
      <c r="STH79" s="3"/>
      <c r="STI79" s="3"/>
      <c r="STJ79" s="3"/>
      <c r="STK79" s="4"/>
      <c r="STL79" s="5"/>
      <c r="STM79" s="6"/>
      <c r="STN79" s="3"/>
      <c r="STO79" s="3"/>
      <c r="STP79" s="3"/>
      <c r="STQ79" s="3"/>
      <c r="STR79" s="3"/>
      <c r="STS79" s="4"/>
      <c r="STT79" s="5"/>
      <c r="STU79" s="6"/>
      <c r="STV79" s="3"/>
      <c r="STW79" s="3"/>
      <c r="STX79" s="3"/>
      <c r="STY79" s="3"/>
      <c r="STZ79" s="3"/>
      <c r="SUA79" s="4"/>
      <c r="SUB79" s="5"/>
      <c r="SUC79" s="6"/>
      <c r="SUD79" s="3"/>
      <c r="SUE79" s="3"/>
      <c r="SUF79" s="3"/>
      <c r="SUG79" s="3"/>
      <c r="SUH79" s="3"/>
      <c r="SUI79" s="4"/>
      <c r="SUJ79" s="5"/>
      <c r="SUK79" s="6"/>
      <c r="SUL79" s="3"/>
      <c r="SUM79" s="3"/>
      <c r="SUN79" s="3"/>
      <c r="SUO79" s="3"/>
      <c r="SUP79" s="3"/>
      <c r="SUQ79" s="4"/>
      <c r="SUR79" s="5"/>
      <c r="SUS79" s="6"/>
      <c r="SUT79" s="3"/>
      <c r="SUU79" s="3"/>
      <c r="SUV79" s="3"/>
      <c r="SUW79" s="3"/>
      <c r="SUX79" s="3"/>
      <c r="SUY79" s="4"/>
      <c r="SUZ79" s="5"/>
      <c r="SVA79" s="6"/>
      <c r="SVB79" s="3"/>
      <c r="SVC79" s="3"/>
      <c r="SVD79" s="3"/>
      <c r="SVE79" s="3"/>
      <c r="SVF79" s="3"/>
      <c r="SVG79" s="4"/>
      <c r="SVH79" s="5"/>
      <c r="SVI79" s="6"/>
      <c r="SVJ79" s="3"/>
      <c r="SVK79" s="3"/>
      <c r="SVL79" s="3"/>
      <c r="SVM79" s="3"/>
      <c r="SVN79" s="3"/>
      <c r="SVO79" s="4"/>
      <c r="SVP79" s="5"/>
      <c r="SVQ79" s="6"/>
      <c r="SVR79" s="3"/>
      <c r="SVS79" s="3"/>
      <c r="SVT79" s="3"/>
      <c r="SVU79" s="3"/>
      <c r="SVV79" s="3"/>
      <c r="SVW79" s="4"/>
      <c r="SVX79" s="5"/>
      <c r="SVY79" s="6"/>
      <c r="SVZ79" s="3"/>
      <c r="SWA79" s="3"/>
      <c r="SWB79" s="3"/>
      <c r="SWC79" s="3"/>
      <c r="SWD79" s="3"/>
      <c r="SWE79" s="4"/>
      <c r="SWF79" s="5"/>
      <c r="SWG79" s="6"/>
      <c r="SWH79" s="3"/>
      <c r="SWI79" s="3"/>
      <c r="SWJ79" s="3"/>
      <c r="SWK79" s="3"/>
      <c r="SWL79" s="3"/>
      <c r="SWM79" s="4"/>
      <c r="SWN79" s="5"/>
      <c r="SWO79" s="6"/>
      <c r="SWP79" s="3"/>
      <c r="SWQ79" s="3"/>
      <c r="SWR79" s="3"/>
      <c r="SWS79" s="3"/>
      <c r="SWT79" s="3"/>
      <c r="SWU79" s="4"/>
      <c r="SWV79" s="5"/>
      <c r="SWW79" s="6"/>
      <c r="SWX79" s="3"/>
      <c r="SWY79" s="3"/>
      <c r="SWZ79" s="3"/>
      <c r="SXA79" s="3"/>
      <c r="SXB79" s="3"/>
      <c r="SXC79" s="4"/>
      <c r="SXD79" s="5"/>
      <c r="SXE79" s="6"/>
      <c r="SXF79" s="3"/>
      <c r="SXG79" s="3"/>
      <c r="SXH79" s="3"/>
      <c r="SXI79" s="3"/>
      <c r="SXJ79" s="3"/>
      <c r="SXK79" s="4"/>
      <c r="SXL79" s="5"/>
      <c r="SXM79" s="6"/>
      <c r="SXN79" s="3"/>
      <c r="SXO79" s="3"/>
      <c r="SXP79" s="3"/>
      <c r="SXQ79" s="3"/>
      <c r="SXR79" s="3"/>
      <c r="SXS79" s="4"/>
      <c r="SXT79" s="5"/>
      <c r="SXU79" s="6"/>
      <c r="SXV79" s="3"/>
      <c r="SXW79" s="3"/>
      <c r="SXX79" s="3"/>
      <c r="SXY79" s="3"/>
      <c r="SXZ79" s="3"/>
      <c r="SYA79" s="4"/>
      <c r="SYB79" s="5"/>
      <c r="SYC79" s="6"/>
      <c r="SYD79" s="3"/>
      <c r="SYE79" s="3"/>
      <c r="SYF79" s="3"/>
      <c r="SYG79" s="3"/>
      <c r="SYH79" s="3"/>
      <c r="SYI79" s="4"/>
      <c r="SYJ79" s="5"/>
      <c r="SYK79" s="6"/>
      <c r="SYL79" s="3"/>
      <c r="SYM79" s="3"/>
      <c r="SYN79" s="3"/>
      <c r="SYO79" s="3"/>
      <c r="SYP79" s="3"/>
      <c r="SYQ79" s="4"/>
      <c r="SYR79" s="5"/>
      <c r="SYS79" s="6"/>
      <c r="SYT79" s="3"/>
      <c r="SYU79" s="3"/>
      <c r="SYV79" s="3"/>
      <c r="SYW79" s="3"/>
      <c r="SYX79" s="3"/>
      <c r="SYY79" s="4"/>
      <c r="SYZ79" s="5"/>
      <c r="SZA79" s="6"/>
      <c r="SZB79" s="3"/>
      <c r="SZC79" s="3"/>
      <c r="SZD79" s="3"/>
      <c r="SZE79" s="3"/>
      <c r="SZF79" s="3"/>
      <c r="SZG79" s="4"/>
      <c r="SZH79" s="5"/>
      <c r="SZI79" s="6"/>
      <c r="SZJ79" s="3"/>
      <c r="SZK79" s="3"/>
      <c r="SZL79" s="3"/>
      <c r="SZM79" s="3"/>
      <c r="SZN79" s="3"/>
      <c r="SZO79" s="4"/>
      <c r="SZP79" s="5"/>
      <c r="SZQ79" s="6"/>
      <c r="SZR79" s="3"/>
      <c r="SZS79" s="3"/>
      <c r="SZT79" s="3"/>
      <c r="SZU79" s="3"/>
      <c r="SZV79" s="3"/>
      <c r="SZW79" s="4"/>
      <c r="SZX79" s="5"/>
      <c r="SZY79" s="6"/>
      <c r="SZZ79" s="3"/>
      <c r="TAA79" s="3"/>
      <c r="TAB79" s="3"/>
      <c r="TAC79" s="3"/>
      <c r="TAD79" s="3"/>
      <c r="TAE79" s="4"/>
      <c r="TAF79" s="5"/>
      <c r="TAG79" s="6"/>
      <c r="TAH79" s="3"/>
      <c r="TAI79" s="3"/>
      <c r="TAJ79" s="3"/>
      <c r="TAK79" s="3"/>
      <c r="TAL79" s="3"/>
      <c r="TAM79" s="4"/>
      <c r="TAN79" s="5"/>
      <c r="TAO79" s="6"/>
      <c r="TAP79" s="3"/>
      <c r="TAQ79" s="3"/>
      <c r="TAR79" s="3"/>
      <c r="TAS79" s="3"/>
      <c r="TAT79" s="3"/>
      <c r="TAU79" s="4"/>
      <c r="TAV79" s="5"/>
      <c r="TAW79" s="6"/>
      <c r="TAX79" s="3"/>
      <c r="TAY79" s="3"/>
      <c r="TAZ79" s="3"/>
      <c r="TBA79" s="3"/>
      <c r="TBB79" s="3"/>
      <c r="TBC79" s="4"/>
      <c r="TBD79" s="5"/>
      <c r="TBE79" s="6"/>
      <c r="TBF79" s="3"/>
      <c r="TBG79" s="3"/>
      <c r="TBH79" s="3"/>
      <c r="TBI79" s="3"/>
      <c r="TBJ79" s="3"/>
      <c r="TBK79" s="4"/>
      <c r="TBL79" s="5"/>
      <c r="TBM79" s="6"/>
      <c r="TBN79" s="3"/>
      <c r="TBO79" s="3"/>
      <c r="TBP79" s="3"/>
      <c r="TBQ79" s="3"/>
      <c r="TBR79" s="3"/>
      <c r="TBS79" s="4"/>
      <c r="TBT79" s="5"/>
      <c r="TBU79" s="6"/>
      <c r="TBV79" s="3"/>
      <c r="TBW79" s="3"/>
      <c r="TBX79" s="3"/>
      <c r="TBY79" s="3"/>
      <c r="TBZ79" s="3"/>
      <c r="TCA79" s="4"/>
      <c r="TCB79" s="5"/>
      <c r="TCC79" s="6"/>
      <c r="TCD79" s="3"/>
      <c r="TCE79" s="3"/>
      <c r="TCF79" s="3"/>
      <c r="TCG79" s="3"/>
      <c r="TCH79" s="3"/>
      <c r="TCI79" s="4"/>
      <c r="TCJ79" s="5"/>
      <c r="TCK79" s="6"/>
      <c r="TCL79" s="3"/>
      <c r="TCM79" s="3"/>
      <c r="TCN79" s="3"/>
      <c r="TCO79" s="3"/>
      <c r="TCP79" s="3"/>
      <c r="TCQ79" s="4"/>
      <c r="TCR79" s="5"/>
      <c r="TCS79" s="6"/>
      <c r="TCT79" s="3"/>
      <c r="TCU79" s="3"/>
      <c r="TCV79" s="3"/>
      <c r="TCW79" s="3"/>
      <c r="TCX79" s="3"/>
      <c r="TCY79" s="4"/>
      <c r="TCZ79" s="5"/>
      <c r="TDA79" s="6"/>
      <c r="TDB79" s="3"/>
      <c r="TDC79" s="3"/>
      <c r="TDD79" s="3"/>
      <c r="TDE79" s="3"/>
      <c r="TDF79" s="3"/>
      <c r="TDG79" s="4"/>
      <c r="TDH79" s="5"/>
      <c r="TDI79" s="6"/>
      <c r="TDJ79" s="3"/>
      <c r="TDK79" s="3"/>
      <c r="TDL79" s="3"/>
      <c r="TDM79" s="3"/>
      <c r="TDN79" s="3"/>
      <c r="TDO79" s="4"/>
      <c r="TDP79" s="5"/>
      <c r="TDQ79" s="6"/>
      <c r="TDR79" s="3"/>
      <c r="TDS79" s="3"/>
      <c r="TDT79" s="3"/>
      <c r="TDU79" s="3"/>
      <c r="TDV79" s="3"/>
      <c r="TDW79" s="4"/>
      <c r="TDX79" s="5"/>
      <c r="TDY79" s="6"/>
      <c r="TDZ79" s="3"/>
      <c r="TEA79" s="3"/>
      <c r="TEB79" s="3"/>
      <c r="TEC79" s="3"/>
      <c r="TED79" s="3"/>
      <c r="TEE79" s="4"/>
      <c r="TEF79" s="5"/>
      <c r="TEG79" s="6"/>
      <c r="TEH79" s="3"/>
      <c r="TEI79" s="3"/>
      <c r="TEJ79" s="3"/>
      <c r="TEK79" s="3"/>
      <c r="TEL79" s="3"/>
      <c r="TEM79" s="4"/>
      <c r="TEN79" s="5"/>
      <c r="TEO79" s="6"/>
      <c r="TEP79" s="3"/>
      <c r="TEQ79" s="3"/>
      <c r="TER79" s="3"/>
      <c r="TES79" s="3"/>
      <c r="TET79" s="3"/>
      <c r="TEU79" s="4"/>
      <c r="TEV79" s="5"/>
      <c r="TEW79" s="6"/>
      <c r="TEX79" s="3"/>
      <c r="TEY79" s="3"/>
      <c r="TEZ79" s="3"/>
      <c r="TFA79" s="3"/>
      <c r="TFB79" s="3"/>
      <c r="TFC79" s="4"/>
      <c r="TFD79" s="5"/>
      <c r="TFE79" s="6"/>
      <c r="TFF79" s="3"/>
      <c r="TFG79" s="3"/>
      <c r="TFH79" s="3"/>
      <c r="TFI79" s="3"/>
      <c r="TFJ79" s="3"/>
      <c r="TFK79" s="4"/>
      <c r="TFL79" s="5"/>
      <c r="TFM79" s="6"/>
      <c r="TFN79" s="3"/>
      <c r="TFO79" s="3"/>
      <c r="TFP79" s="3"/>
      <c r="TFQ79" s="3"/>
      <c r="TFR79" s="3"/>
      <c r="TFS79" s="4"/>
      <c r="TFT79" s="5"/>
      <c r="TFU79" s="6"/>
      <c r="TFV79" s="3"/>
      <c r="TFW79" s="3"/>
      <c r="TFX79" s="3"/>
      <c r="TFY79" s="3"/>
      <c r="TFZ79" s="3"/>
      <c r="TGA79" s="4"/>
      <c r="TGB79" s="5"/>
      <c r="TGC79" s="6"/>
      <c r="TGD79" s="3"/>
      <c r="TGE79" s="3"/>
      <c r="TGF79" s="3"/>
      <c r="TGG79" s="3"/>
      <c r="TGH79" s="3"/>
      <c r="TGI79" s="4"/>
      <c r="TGJ79" s="5"/>
      <c r="TGK79" s="6"/>
      <c r="TGL79" s="3"/>
      <c r="TGM79" s="3"/>
      <c r="TGN79" s="3"/>
      <c r="TGO79" s="3"/>
      <c r="TGP79" s="3"/>
      <c r="TGQ79" s="4"/>
      <c r="TGR79" s="5"/>
      <c r="TGS79" s="6"/>
      <c r="TGT79" s="3"/>
      <c r="TGU79" s="3"/>
      <c r="TGV79" s="3"/>
      <c r="TGW79" s="3"/>
      <c r="TGX79" s="3"/>
      <c r="TGY79" s="4"/>
      <c r="TGZ79" s="5"/>
      <c r="THA79" s="6"/>
      <c r="THB79" s="3"/>
      <c r="THC79" s="3"/>
      <c r="THD79" s="3"/>
      <c r="THE79" s="3"/>
      <c r="THF79" s="3"/>
      <c r="THG79" s="4"/>
      <c r="THH79" s="5"/>
      <c r="THI79" s="6"/>
      <c r="THJ79" s="3"/>
      <c r="THK79" s="3"/>
      <c r="THL79" s="3"/>
      <c r="THM79" s="3"/>
      <c r="THN79" s="3"/>
      <c r="THO79" s="4"/>
      <c r="THP79" s="5"/>
      <c r="THQ79" s="6"/>
      <c r="THR79" s="3"/>
      <c r="THS79" s="3"/>
      <c r="THT79" s="3"/>
      <c r="THU79" s="3"/>
      <c r="THV79" s="3"/>
      <c r="THW79" s="4"/>
      <c r="THX79" s="5"/>
      <c r="THY79" s="6"/>
      <c r="THZ79" s="3"/>
      <c r="TIA79" s="3"/>
      <c r="TIB79" s="3"/>
      <c r="TIC79" s="3"/>
      <c r="TID79" s="3"/>
      <c r="TIE79" s="4"/>
      <c r="TIF79" s="5"/>
      <c r="TIG79" s="6"/>
      <c r="TIH79" s="3"/>
      <c r="TII79" s="3"/>
      <c r="TIJ79" s="3"/>
      <c r="TIK79" s="3"/>
      <c r="TIL79" s="3"/>
      <c r="TIM79" s="4"/>
      <c r="TIN79" s="5"/>
      <c r="TIO79" s="6"/>
      <c r="TIP79" s="3"/>
      <c r="TIQ79" s="3"/>
      <c r="TIR79" s="3"/>
      <c r="TIS79" s="3"/>
      <c r="TIT79" s="3"/>
      <c r="TIU79" s="4"/>
      <c r="TIV79" s="5"/>
      <c r="TIW79" s="6"/>
      <c r="TIX79" s="3"/>
      <c r="TIY79" s="3"/>
      <c r="TIZ79" s="3"/>
      <c r="TJA79" s="3"/>
      <c r="TJB79" s="3"/>
      <c r="TJC79" s="4"/>
      <c r="TJD79" s="5"/>
      <c r="TJE79" s="6"/>
      <c r="TJF79" s="3"/>
      <c r="TJG79" s="3"/>
      <c r="TJH79" s="3"/>
      <c r="TJI79" s="3"/>
      <c r="TJJ79" s="3"/>
      <c r="TJK79" s="4"/>
      <c r="TJL79" s="5"/>
      <c r="TJM79" s="6"/>
      <c r="TJN79" s="3"/>
      <c r="TJO79" s="3"/>
      <c r="TJP79" s="3"/>
      <c r="TJQ79" s="3"/>
      <c r="TJR79" s="3"/>
      <c r="TJS79" s="4"/>
      <c r="TJT79" s="5"/>
      <c r="TJU79" s="6"/>
      <c r="TJV79" s="3"/>
      <c r="TJW79" s="3"/>
      <c r="TJX79" s="3"/>
      <c r="TJY79" s="3"/>
      <c r="TJZ79" s="3"/>
      <c r="TKA79" s="4"/>
      <c r="TKB79" s="5"/>
      <c r="TKC79" s="6"/>
      <c r="TKD79" s="3"/>
      <c r="TKE79" s="3"/>
      <c r="TKF79" s="3"/>
      <c r="TKG79" s="3"/>
      <c r="TKH79" s="3"/>
      <c r="TKI79" s="4"/>
      <c r="TKJ79" s="5"/>
      <c r="TKK79" s="6"/>
      <c r="TKL79" s="3"/>
      <c r="TKM79" s="3"/>
      <c r="TKN79" s="3"/>
      <c r="TKO79" s="3"/>
      <c r="TKP79" s="3"/>
      <c r="TKQ79" s="4"/>
      <c r="TKR79" s="5"/>
      <c r="TKS79" s="6"/>
      <c r="TKT79" s="3"/>
      <c r="TKU79" s="3"/>
      <c r="TKV79" s="3"/>
      <c r="TKW79" s="3"/>
      <c r="TKX79" s="3"/>
      <c r="TKY79" s="4"/>
      <c r="TKZ79" s="5"/>
      <c r="TLA79" s="6"/>
      <c r="TLB79" s="3"/>
      <c r="TLC79" s="3"/>
      <c r="TLD79" s="3"/>
      <c r="TLE79" s="3"/>
      <c r="TLF79" s="3"/>
      <c r="TLG79" s="4"/>
      <c r="TLH79" s="5"/>
      <c r="TLI79" s="6"/>
      <c r="TLJ79" s="3"/>
      <c r="TLK79" s="3"/>
      <c r="TLL79" s="3"/>
      <c r="TLM79" s="3"/>
      <c r="TLN79" s="3"/>
      <c r="TLO79" s="4"/>
      <c r="TLP79" s="5"/>
      <c r="TLQ79" s="6"/>
      <c r="TLR79" s="3"/>
      <c r="TLS79" s="3"/>
      <c r="TLT79" s="3"/>
      <c r="TLU79" s="3"/>
      <c r="TLV79" s="3"/>
      <c r="TLW79" s="4"/>
      <c r="TLX79" s="5"/>
      <c r="TLY79" s="6"/>
      <c r="TLZ79" s="3"/>
      <c r="TMA79" s="3"/>
      <c r="TMB79" s="3"/>
      <c r="TMC79" s="3"/>
      <c r="TMD79" s="3"/>
      <c r="TME79" s="4"/>
      <c r="TMF79" s="5"/>
      <c r="TMG79" s="6"/>
      <c r="TMH79" s="3"/>
      <c r="TMI79" s="3"/>
      <c r="TMJ79" s="3"/>
      <c r="TMK79" s="3"/>
      <c r="TML79" s="3"/>
      <c r="TMM79" s="4"/>
      <c r="TMN79" s="5"/>
      <c r="TMO79" s="6"/>
      <c r="TMP79" s="3"/>
      <c r="TMQ79" s="3"/>
      <c r="TMR79" s="3"/>
      <c r="TMS79" s="3"/>
      <c r="TMT79" s="3"/>
      <c r="TMU79" s="4"/>
      <c r="TMV79" s="5"/>
      <c r="TMW79" s="6"/>
      <c r="TMX79" s="3"/>
      <c r="TMY79" s="3"/>
      <c r="TMZ79" s="3"/>
      <c r="TNA79" s="3"/>
      <c r="TNB79" s="3"/>
      <c r="TNC79" s="4"/>
      <c r="TND79" s="5"/>
      <c r="TNE79" s="6"/>
      <c r="TNF79" s="3"/>
      <c r="TNG79" s="3"/>
      <c r="TNH79" s="3"/>
      <c r="TNI79" s="3"/>
      <c r="TNJ79" s="3"/>
      <c r="TNK79" s="4"/>
      <c r="TNL79" s="5"/>
      <c r="TNM79" s="6"/>
      <c r="TNN79" s="3"/>
      <c r="TNO79" s="3"/>
      <c r="TNP79" s="3"/>
      <c r="TNQ79" s="3"/>
      <c r="TNR79" s="3"/>
      <c r="TNS79" s="4"/>
      <c r="TNT79" s="5"/>
      <c r="TNU79" s="6"/>
      <c r="TNV79" s="3"/>
      <c r="TNW79" s="3"/>
      <c r="TNX79" s="3"/>
      <c r="TNY79" s="3"/>
      <c r="TNZ79" s="3"/>
      <c r="TOA79" s="4"/>
      <c r="TOB79" s="5"/>
      <c r="TOC79" s="6"/>
      <c r="TOD79" s="3"/>
      <c r="TOE79" s="3"/>
      <c r="TOF79" s="3"/>
      <c r="TOG79" s="3"/>
      <c r="TOH79" s="3"/>
      <c r="TOI79" s="4"/>
      <c r="TOJ79" s="5"/>
      <c r="TOK79" s="6"/>
      <c r="TOL79" s="3"/>
      <c r="TOM79" s="3"/>
      <c r="TON79" s="3"/>
      <c r="TOO79" s="3"/>
      <c r="TOP79" s="3"/>
      <c r="TOQ79" s="4"/>
      <c r="TOR79" s="5"/>
      <c r="TOS79" s="6"/>
      <c r="TOT79" s="3"/>
      <c r="TOU79" s="3"/>
      <c r="TOV79" s="3"/>
      <c r="TOW79" s="3"/>
      <c r="TOX79" s="3"/>
      <c r="TOY79" s="4"/>
      <c r="TOZ79" s="5"/>
      <c r="TPA79" s="6"/>
      <c r="TPB79" s="3"/>
      <c r="TPC79" s="3"/>
      <c r="TPD79" s="3"/>
      <c r="TPE79" s="3"/>
      <c r="TPF79" s="3"/>
      <c r="TPG79" s="4"/>
      <c r="TPH79" s="5"/>
      <c r="TPI79" s="6"/>
      <c r="TPJ79" s="3"/>
      <c r="TPK79" s="3"/>
      <c r="TPL79" s="3"/>
      <c r="TPM79" s="3"/>
      <c r="TPN79" s="3"/>
      <c r="TPO79" s="4"/>
      <c r="TPP79" s="5"/>
      <c r="TPQ79" s="6"/>
      <c r="TPR79" s="3"/>
      <c r="TPS79" s="3"/>
      <c r="TPT79" s="3"/>
      <c r="TPU79" s="3"/>
      <c r="TPV79" s="3"/>
      <c r="TPW79" s="4"/>
      <c r="TPX79" s="5"/>
      <c r="TPY79" s="6"/>
      <c r="TPZ79" s="3"/>
      <c r="TQA79" s="3"/>
      <c r="TQB79" s="3"/>
      <c r="TQC79" s="3"/>
      <c r="TQD79" s="3"/>
      <c r="TQE79" s="4"/>
      <c r="TQF79" s="5"/>
      <c r="TQG79" s="6"/>
      <c r="TQH79" s="3"/>
      <c r="TQI79" s="3"/>
      <c r="TQJ79" s="3"/>
      <c r="TQK79" s="3"/>
      <c r="TQL79" s="3"/>
      <c r="TQM79" s="4"/>
      <c r="TQN79" s="5"/>
      <c r="TQO79" s="6"/>
      <c r="TQP79" s="3"/>
      <c r="TQQ79" s="3"/>
      <c r="TQR79" s="3"/>
      <c r="TQS79" s="3"/>
      <c r="TQT79" s="3"/>
      <c r="TQU79" s="4"/>
      <c r="TQV79" s="5"/>
      <c r="TQW79" s="6"/>
      <c r="TQX79" s="3"/>
      <c r="TQY79" s="3"/>
      <c r="TQZ79" s="3"/>
      <c r="TRA79" s="3"/>
      <c r="TRB79" s="3"/>
      <c r="TRC79" s="4"/>
      <c r="TRD79" s="5"/>
      <c r="TRE79" s="6"/>
      <c r="TRF79" s="3"/>
      <c r="TRG79" s="3"/>
      <c r="TRH79" s="3"/>
      <c r="TRI79" s="3"/>
      <c r="TRJ79" s="3"/>
      <c r="TRK79" s="4"/>
      <c r="TRL79" s="5"/>
      <c r="TRM79" s="6"/>
      <c r="TRN79" s="3"/>
      <c r="TRO79" s="3"/>
      <c r="TRP79" s="3"/>
      <c r="TRQ79" s="3"/>
      <c r="TRR79" s="3"/>
      <c r="TRS79" s="4"/>
      <c r="TRT79" s="5"/>
      <c r="TRU79" s="6"/>
      <c r="TRV79" s="3"/>
      <c r="TRW79" s="3"/>
      <c r="TRX79" s="3"/>
      <c r="TRY79" s="3"/>
      <c r="TRZ79" s="3"/>
      <c r="TSA79" s="4"/>
      <c r="TSB79" s="5"/>
      <c r="TSC79" s="6"/>
      <c r="TSD79" s="3"/>
      <c r="TSE79" s="3"/>
      <c r="TSF79" s="3"/>
      <c r="TSG79" s="3"/>
      <c r="TSH79" s="3"/>
      <c r="TSI79" s="4"/>
      <c r="TSJ79" s="5"/>
      <c r="TSK79" s="6"/>
      <c r="TSL79" s="3"/>
      <c r="TSM79" s="3"/>
      <c r="TSN79" s="3"/>
      <c r="TSO79" s="3"/>
      <c r="TSP79" s="3"/>
      <c r="TSQ79" s="4"/>
      <c r="TSR79" s="5"/>
      <c r="TSS79" s="6"/>
      <c r="TST79" s="3"/>
      <c r="TSU79" s="3"/>
      <c r="TSV79" s="3"/>
      <c r="TSW79" s="3"/>
      <c r="TSX79" s="3"/>
      <c r="TSY79" s="4"/>
      <c r="TSZ79" s="5"/>
      <c r="TTA79" s="6"/>
      <c r="TTB79" s="3"/>
      <c r="TTC79" s="3"/>
      <c r="TTD79" s="3"/>
      <c r="TTE79" s="3"/>
      <c r="TTF79" s="3"/>
      <c r="TTG79" s="4"/>
      <c r="TTH79" s="5"/>
      <c r="TTI79" s="6"/>
      <c r="TTJ79" s="3"/>
      <c r="TTK79" s="3"/>
      <c r="TTL79" s="3"/>
      <c r="TTM79" s="3"/>
      <c r="TTN79" s="3"/>
      <c r="TTO79" s="4"/>
      <c r="TTP79" s="5"/>
      <c r="TTQ79" s="6"/>
      <c r="TTR79" s="3"/>
      <c r="TTS79" s="3"/>
      <c r="TTT79" s="3"/>
      <c r="TTU79" s="3"/>
      <c r="TTV79" s="3"/>
      <c r="TTW79" s="4"/>
      <c r="TTX79" s="5"/>
      <c r="TTY79" s="6"/>
      <c r="TTZ79" s="3"/>
      <c r="TUA79" s="3"/>
      <c r="TUB79" s="3"/>
      <c r="TUC79" s="3"/>
      <c r="TUD79" s="3"/>
      <c r="TUE79" s="4"/>
      <c r="TUF79" s="5"/>
      <c r="TUG79" s="6"/>
      <c r="TUH79" s="3"/>
      <c r="TUI79" s="3"/>
      <c r="TUJ79" s="3"/>
      <c r="TUK79" s="3"/>
      <c r="TUL79" s="3"/>
      <c r="TUM79" s="4"/>
      <c r="TUN79" s="5"/>
      <c r="TUO79" s="6"/>
      <c r="TUP79" s="3"/>
      <c r="TUQ79" s="3"/>
      <c r="TUR79" s="3"/>
      <c r="TUS79" s="3"/>
      <c r="TUT79" s="3"/>
      <c r="TUU79" s="4"/>
      <c r="TUV79" s="5"/>
      <c r="TUW79" s="6"/>
      <c r="TUX79" s="3"/>
      <c r="TUY79" s="3"/>
      <c r="TUZ79" s="3"/>
      <c r="TVA79" s="3"/>
      <c r="TVB79" s="3"/>
      <c r="TVC79" s="4"/>
      <c r="TVD79" s="5"/>
      <c r="TVE79" s="6"/>
      <c r="TVF79" s="3"/>
      <c r="TVG79" s="3"/>
      <c r="TVH79" s="3"/>
      <c r="TVI79" s="3"/>
      <c r="TVJ79" s="3"/>
      <c r="TVK79" s="4"/>
      <c r="TVL79" s="5"/>
      <c r="TVM79" s="6"/>
      <c r="TVN79" s="3"/>
      <c r="TVO79" s="3"/>
      <c r="TVP79" s="3"/>
      <c r="TVQ79" s="3"/>
      <c r="TVR79" s="3"/>
      <c r="TVS79" s="4"/>
      <c r="TVT79" s="5"/>
      <c r="TVU79" s="6"/>
      <c r="TVV79" s="3"/>
      <c r="TVW79" s="3"/>
      <c r="TVX79" s="3"/>
      <c r="TVY79" s="3"/>
      <c r="TVZ79" s="3"/>
      <c r="TWA79" s="4"/>
      <c r="TWB79" s="5"/>
      <c r="TWC79" s="6"/>
      <c r="TWD79" s="3"/>
      <c r="TWE79" s="3"/>
      <c r="TWF79" s="3"/>
      <c r="TWG79" s="3"/>
      <c r="TWH79" s="3"/>
      <c r="TWI79" s="4"/>
      <c r="TWJ79" s="5"/>
      <c r="TWK79" s="6"/>
      <c r="TWL79" s="3"/>
      <c r="TWM79" s="3"/>
      <c r="TWN79" s="3"/>
      <c r="TWO79" s="3"/>
      <c r="TWP79" s="3"/>
      <c r="TWQ79" s="4"/>
      <c r="TWR79" s="5"/>
      <c r="TWS79" s="6"/>
      <c r="TWT79" s="3"/>
      <c r="TWU79" s="3"/>
      <c r="TWV79" s="3"/>
      <c r="TWW79" s="3"/>
      <c r="TWX79" s="3"/>
      <c r="TWY79" s="4"/>
      <c r="TWZ79" s="5"/>
      <c r="TXA79" s="6"/>
      <c r="TXB79" s="3"/>
      <c r="TXC79" s="3"/>
      <c r="TXD79" s="3"/>
      <c r="TXE79" s="3"/>
      <c r="TXF79" s="3"/>
      <c r="TXG79" s="4"/>
      <c r="TXH79" s="5"/>
      <c r="TXI79" s="6"/>
      <c r="TXJ79" s="3"/>
      <c r="TXK79" s="3"/>
      <c r="TXL79" s="3"/>
      <c r="TXM79" s="3"/>
      <c r="TXN79" s="3"/>
      <c r="TXO79" s="4"/>
      <c r="TXP79" s="5"/>
      <c r="TXQ79" s="6"/>
      <c r="TXR79" s="3"/>
      <c r="TXS79" s="3"/>
      <c r="TXT79" s="3"/>
      <c r="TXU79" s="3"/>
      <c r="TXV79" s="3"/>
      <c r="TXW79" s="4"/>
      <c r="TXX79" s="5"/>
      <c r="TXY79" s="6"/>
      <c r="TXZ79" s="3"/>
      <c r="TYA79" s="3"/>
      <c r="TYB79" s="3"/>
      <c r="TYC79" s="3"/>
      <c r="TYD79" s="3"/>
      <c r="TYE79" s="4"/>
      <c r="TYF79" s="5"/>
      <c r="TYG79" s="6"/>
      <c r="TYH79" s="3"/>
      <c r="TYI79" s="3"/>
      <c r="TYJ79" s="3"/>
      <c r="TYK79" s="3"/>
      <c r="TYL79" s="3"/>
      <c r="TYM79" s="4"/>
      <c r="TYN79" s="5"/>
      <c r="TYO79" s="6"/>
      <c r="TYP79" s="3"/>
      <c r="TYQ79" s="3"/>
      <c r="TYR79" s="3"/>
      <c r="TYS79" s="3"/>
      <c r="TYT79" s="3"/>
      <c r="TYU79" s="4"/>
      <c r="TYV79" s="5"/>
      <c r="TYW79" s="6"/>
      <c r="TYX79" s="3"/>
      <c r="TYY79" s="3"/>
      <c r="TYZ79" s="3"/>
      <c r="TZA79" s="3"/>
      <c r="TZB79" s="3"/>
      <c r="TZC79" s="4"/>
      <c r="TZD79" s="5"/>
      <c r="TZE79" s="6"/>
      <c r="TZF79" s="3"/>
      <c r="TZG79" s="3"/>
      <c r="TZH79" s="3"/>
      <c r="TZI79" s="3"/>
      <c r="TZJ79" s="3"/>
      <c r="TZK79" s="4"/>
      <c r="TZL79" s="5"/>
      <c r="TZM79" s="6"/>
      <c r="TZN79" s="3"/>
      <c r="TZO79" s="3"/>
      <c r="TZP79" s="3"/>
      <c r="TZQ79" s="3"/>
      <c r="TZR79" s="3"/>
      <c r="TZS79" s="4"/>
      <c r="TZT79" s="5"/>
      <c r="TZU79" s="6"/>
      <c r="TZV79" s="3"/>
      <c r="TZW79" s="3"/>
      <c r="TZX79" s="3"/>
      <c r="TZY79" s="3"/>
      <c r="TZZ79" s="3"/>
      <c r="UAA79" s="4"/>
      <c r="UAB79" s="5"/>
      <c r="UAC79" s="6"/>
      <c r="UAD79" s="3"/>
      <c r="UAE79" s="3"/>
      <c r="UAF79" s="3"/>
      <c r="UAG79" s="3"/>
      <c r="UAH79" s="3"/>
      <c r="UAI79" s="4"/>
      <c r="UAJ79" s="5"/>
      <c r="UAK79" s="6"/>
      <c r="UAL79" s="3"/>
      <c r="UAM79" s="3"/>
      <c r="UAN79" s="3"/>
      <c r="UAO79" s="3"/>
      <c r="UAP79" s="3"/>
      <c r="UAQ79" s="4"/>
      <c r="UAR79" s="5"/>
      <c r="UAS79" s="6"/>
      <c r="UAT79" s="3"/>
      <c r="UAU79" s="3"/>
      <c r="UAV79" s="3"/>
      <c r="UAW79" s="3"/>
      <c r="UAX79" s="3"/>
      <c r="UAY79" s="4"/>
      <c r="UAZ79" s="5"/>
      <c r="UBA79" s="6"/>
      <c r="UBB79" s="3"/>
      <c r="UBC79" s="3"/>
      <c r="UBD79" s="3"/>
      <c r="UBE79" s="3"/>
      <c r="UBF79" s="3"/>
      <c r="UBG79" s="4"/>
      <c r="UBH79" s="5"/>
      <c r="UBI79" s="6"/>
      <c r="UBJ79" s="3"/>
      <c r="UBK79" s="3"/>
      <c r="UBL79" s="3"/>
      <c r="UBM79" s="3"/>
      <c r="UBN79" s="3"/>
      <c r="UBO79" s="4"/>
      <c r="UBP79" s="5"/>
      <c r="UBQ79" s="6"/>
      <c r="UBR79" s="3"/>
      <c r="UBS79" s="3"/>
      <c r="UBT79" s="3"/>
      <c r="UBU79" s="3"/>
      <c r="UBV79" s="3"/>
      <c r="UBW79" s="4"/>
      <c r="UBX79" s="5"/>
      <c r="UBY79" s="6"/>
      <c r="UBZ79" s="3"/>
      <c r="UCA79" s="3"/>
      <c r="UCB79" s="3"/>
      <c r="UCC79" s="3"/>
      <c r="UCD79" s="3"/>
      <c r="UCE79" s="4"/>
      <c r="UCF79" s="5"/>
      <c r="UCG79" s="6"/>
      <c r="UCH79" s="3"/>
      <c r="UCI79" s="3"/>
      <c r="UCJ79" s="3"/>
      <c r="UCK79" s="3"/>
      <c r="UCL79" s="3"/>
      <c r="UCM79" s="4"/>
      <c r="UCN79" s="5"/>
      <c r="UCO79" s="6"/>
      <c r="UCP79" s="3"/>
      <c r="UCQ79" s="3"/>
      <c r="UCR79" s="3"/>
      <c r="UCS79" s="3"/>
      <c r="UCT79" s="3"/>
      <c r="UCU79" s="4"/>
      <c r="UCV79" s="5"/>
      <c r="UCW79" s="6"/>
      <c r="UCX79" s="3"/>
      <c r="UCY79" s="3"/>
      <c r="UCZ79" s="3"/>
      <c r="UDA79" s="3"/>
      <c r="UDB79" s="3"/>
      <c r="UDC79" s="4"/>
      <c r="UDD79" s="5"/>
      <c r="UDE79" s="6"/>
      <c r="UDF79" s="3"/>
      <c r="UDG79" s="3"/>
      <c r="UDH79" s="3"/>
      <c r="UDI79" s="3"/>
      <c r="UDJ79" s="3"/>
      <c r="UDK79" s="4"/>
      <c r="UDL79" s="5"/>
      <c r="UDM79" s="6"/>
      <c r="UDN79" s="3"/>
      <c r="UDO79" s="3"/>
      <c r="UDP79" s="3"/>
      <c r="UDQ79" s="3"/>
      <c r="UDR79" s="3"/>
      <c r="UDS79" s="4"/>
      <c r="UDT79" s="5"/>
      <c r="UDU79" s="6"/>
      <c r="UDV79" s="3"/>
      <c r="UDW79" s="3"/>
      <c r="UDX79" s="3"/>
      <c r="UDY79" s="3"/>
      <c r="UDZ79" s="3"/>
      <c r="UEA79" s="4"/>
      <c r="UEB79" s="5"/>
      <c r="UEC79" s="6"/>
      <c r="UED79" s="3"/>
      <c r="UEE79" s="3"/>
      <c r="UEF79" s="3"/>
      <c r="UEG79" s="3"/>
      <c r="UEH79" s="3"/>
      <c r="UEI79" s="4"/>
      <c r="UEJ79" s="5"/>
      <c r="UEK79" s="6"/>
      <c r="UEL79" s="3"/>
      <c r="UEM79" s="3"/>
      <c r="UEN79" s="3"/>
      <c r="UEO79" s="3"/>
      <c r="UEP79" s="3"/>
      <c r="UEQ79" s="4"/>
      <c r="UER79" s="5"/>
      <c r="UES79" s="6"/>
      <c r="UET79" s="3"/>
      <c r="UEU79" s="3"/>
      <c r="UEV79" s="3"/>
      <c r="UEW79" s="3"/>
      <c r="UEX79" s="3"/>
      <c r="UEY79" s="4"/>
      <c r="UEZ79" s="5"/>
      <c r="UFA79" s="6"/>
      <c r="UFB79" s="3"/>
      <c r="UFC79" s="3"/>
      <c r="UFD79" s="3"/>
      <c r="UFE79" s="3"/>
      <c r="UFF79" s="3"/>
      <c r="UFG79" s="4"/>
      <c r="UFH79" s="5"/>
      <c r="UFI79" s="6"/>
      <c r="UFJ79" s="3"/>
      <c r="UFK79" s="3"/>
      <c r="UFL79" s="3"/>
      <c r="UFM79" s="3"/>
      <c r="UFN79" s="3"/>
      <c r="UFO79" s="4"/>
      <c r="UFP79" s="5"/>
      <c r="UFQ79" s="6"/>
      <c r="UFR79" s="3"/>
      <c r="UFS79" s="3"/>
      <c r="UFT79" s="3"/>
      <c r="UFU79" s="3"/>
      <c r="UFV79" s="3"/>
      <c r="UFW79" s="4"/>
      <c r="UFX79" s="5"/>
      <c r="UFY79" s="6"/>
      <c r="UFZ79" s="3"/>
      <c r="UGA79" s="3"/>
      <c r="UGB79" s="3"/>
      <c r="UGC79" s="3"/>
      <c r="UGD79" s="3"/>
      <c r="UGE79" s="4"/>
      <c r="UGF79" s="5"/>
      <c r="UGG79" s="6"/>
      <c r="UGH79" s="3"/>
      <c r="UGI79" s="3"/>
      <c r="UGJ79" s="3"/>
      <c r="UGK79" s="3"/>
      <c r="UGL79" s="3"/>
      <c r="UGM79" s="4"/>
      <c r="UGN79" s="5"/>
      <c r="UGO79" s="6"/>
      <c r="UGP79" s="3"/>
      <c r="UGQ79" s="3"/>
      <c r="UGR79" s="3"/>
      <c r="UGS79" s="3"/>
      <c r="UGT79" s="3"/>
      <c r="UGU79" s="4"/>
      <c r="UGV79" s="5"/>
      <c r="UGW79" s="6"/>
      <c r="UGX79" s="3"/>
      <c r="UGY79" s="3"/>
      <c r="UGZ79" s="3"/>
      <c r="UHA79" s="3"/>
      <c r="UHB79" s="3"/>
      <c r="UHC79" s="4"/>
      <c r="UHD79" s="5"/>
      <c r="UHE79" s="6"/>
      <c r="UHF79" s="3"/>
      <c r="UHG79" s="3"/>
      <c r="UHH79" s="3"/>
      <c r="UHI79" s="3"/>
      <c r="UHJ79" s="3"/>
      <c r="UHK79" s="4"/>
      <c r="UHL79" s="5"/>
      <c r="UHM79" s="6"/>
      <c r="UHN79" s="3"/>
      <c r="UHO79" s="3"/>
      <c r="UHP79" s="3"/>
      <c r="UHQ79" s="3"/>
      <c r="UHR79" s="3"/>
      <c r="UHS79" s="4"/>
      <c r="UHT79" s="5"/>
      <c r="UHU79" s="6"/>
      <c r="UHV79" s="3"/>
      <c r="UHW79" s="3"/>
      <c r="UHX79" s="3"/>
      <c r="UHY79" s="3"/>
      <c r="UHZ79" s="3"/>
      <c r="UIA79" s="4"/>
      <c r="UIB79" s="5"/>
      <c r="UIC79" s="6"/>
      <c r="UID79" s="3"/>
      <c r="UIE79" s="3"/>
      <c r="UIF79" s="3"/>
      <c r="UIG79" s="3"/>
      <c r="UIH79" s="3"/>
      <c r="UII79" s="4"/>
      <c r="UIJ79" s="5"/>
      <c r="UIK79" s="6"/>
      <c r="UIL79" s="3"/>
      <c r="UIM79" s="3"/>
      <c r="UIN79" s="3"/>
      <c r="UIO79" s="3"/>
      <c r="UIP79" s="3"/>
      <c r="UIQ79" s="4"/>
      <c r="UIR79" s="5"/>
      <c r="UIS79" s="6"/>
      <c r="UIT79" s="3"/>
      <c r="UIU79" s="3"/>
      <c r="UIV79" s="3"/>
      <c r="UIW79" s="3"/>
      <c r="UIX79" s="3"/>
      <c r="UIY79" s="4"/>
      <c r="UIZ79" s="5"/>
      <c r="UJA79" s="6"/>
      <c r="UJB79" s="3"/>
      <c r="UJC79" s="3"/>
      <c r="UJD79" s="3"/>
      <c r="UJE79" s="3"/>
      <c r="UJF79" s="3"/>
      <c r="UJG79" s="4"/>
      <c r="UJH79" s="5"/>
      <c r="UJI79" s="6"/>
      <c r="UJJ79" s="3"/>
      <c r="UJK79" s="3"/>
      <c r="UJL79" s="3"/>
      <c r="UJM79" s="3"/>
      <c r="UJN79" s="3"/>
      <c r="UJO79" s="4"/>
      <c r="UJP79" s="5"/>
      <c r="UJQ79" s="6"/>
      <c r="UJR79" s="3"/>
      <c r="UJS79" s="3"/>
      <c r="UJT79" s="3"/>
      <c r="UJU79" s="3"/>
      <c r="UJV79" s="3"/>
      <c r="UJW79" s="4"/>
      <c r="UJX79" s="5"/>
      <c r="UJY79" s="6"/>
      <c r="UJZ79" s="3"/>
      <c r="UKA79" s="3"/>
      <c r="UKB79" s="3"/>
      <c r="UKC79" s="3"/>
      <c r="UKD79" s="3"/>
      <c r="UKE79" s="4"/>
      <c r="UKF79" s="5"/>
      <c r="UKG79" s="6"/>
      <c r="UKH79" s="3"/>
      <c r="UKI79" s="3"/>
      <c r="UKJ79" s="3"/>
      <c r="UKK79" s="3"/>
      <c r="UKL79" s="3"/>
      <c r="UKM79" s="4"/>
      <c r="UKN79" s="5"/>
      <c r="UKO79" s="6"/>
      <c r="UKP79" s="3"/>
      <c r="UKQ79" s="3"/>
      <c r="UKR79" s="3"/>
      <c r="UKS79" s="3"/>
      <c r="UKT79" s="3"/>
      <c r="UKU79" s="4"/>
      <c r="UKV79" s="5"/>
      <c r="UKW79" s="6"/>
      <c r="UKX79" s="3"/>
      <c r="UKY79" s="3"/>
      <c r="UKZ79" s="3"/>
      <c r="ULA79" s="3"/>
      <c r="ULB79" s="3"/>
      <c r="ULC79" s="4"/>
      <c r="ULD79" s="5"/>
      <c r="ULE79" s="6"/>
      <c r="ULF79" s="3"/>
      <c r="ULG79" s="3"/>
      <c r="ULH79" s="3"/>
      <c r="ULI79" s="3"/>
      <c r="ULJ79" s="3"/>
      <c r="ULK79" s="4"/>
      <c r="ULL79" s="5"/>
      <c r="ULM79" s="6"/>
      <c r="ULN79" s="3"/>
      <c r="ULO79" s="3"/>
      <c r="ULP79" s="3"/>
      <c r="ULQ79" s="3"/>
      <c r="ULR79" s="3"/>
      <c r="ULS79" s="4"/>
      <c r="ULT79" s="5"/>
      <c r="ULU79" s="6"/>
      <c r="ULV79" s="3"/>
      <c r="ULW79" s="3"/>
      <c r="ULX79" s="3"/>
      <c r="ULY79" s="3"/>
      <c r="ULZ79" s="3"/>
      <c r="UMA79" s="4"/>
      <c r="UMB79" s="5"/>
      <c r="UMC79" s="6"/>
      <c r="UMD79" s="3"/>
      <c r="UME79" s="3"/>
      <c r="UMF79" s="3"/>
      <c r="UMG79" s="3"/>
      <c r="UMH79" s="3"/>
      <c r="UMI79" s="4"/>
      <c r="UMJ79" s="5"/>
      <c r="UMK79" s="6"/>
      <c r="UML79" s="3"/>
      <c r="UMM79" s="3"/>
      <c r="UMN79" s="3"/>
      <c r="UMO79" s="3"/>
      <c r="UMP79" s="3"/>
      <c r="UMQ79" s="4"/>
      <c r="UMR79" s="5"/>
      <c r="UMS79" s="6"/>
      <c r="UMT79" s="3"/>
      <c r="UMU79" s="3"/>
      <c r="UMV79" s="3"/>
      <c r="UMW79" s="3"/>
      <c r="UMX79" s="3"/>
      <c r="UMY79" s="4"/>
      <c r="UMZ79" s="5"/>
      <c r="UNA79" s="6"/>
      <c r="UNB79" s="3"/>
      <c r="UNC79" s="3"/>
      <c r="UND79" s="3"/>
      <c r="UNE79" s="3"/>
      <c r="UNF79" s="3"/>
      <c r="UNG79" s="4"/>
      <c r="UNH79" s="5"/>
      <c r="UNI79" s="6"/>
      <c r="UNJ79" s="3"/>
      <c r="UNK79" s="3"/>
      <c r="UNL79" s="3"/>
      <c r="UNM79" s="3"/>
      <c r="UNN79" s="3"/>
      <c r="UNO79" s="4"/>
      <c r="UNP79" s="5"/>
      <c r="UNQ79" s="6"/>
      <c r="UNR79" s="3"/>
      <c r="UNS79" s="3"/>
      <c r="UNT79" s="3"/>
      <c r="UNU79" s="3"/>
      <c r="UNV79" s="3"/>
      <c r="UNW79" s="4"/>
      <c r="UNX79" s="5"/>
      <c r="UNY79" s="6"/>
      <c r="UNZ79" s="3"/>
      <c r="UOA79" s="3"/>
      <c r="UOB79" s="3"/>
      <c r="UOC79" s="3"/>
      <c r="UOD79" s="3"/>
      <c r="UOE79" s="4"/>
      <c r="UOF79" s="5"/>
      <c r="UOG79" s="6"/>
      <c r="UOH79" s="3"/>
      <c r="UOI79" s="3"/>
      <c r="UOJ79" s="3"/>
      <c r="UOK79" s="3"/>
      <c r="UOL79" s="3"/>
      <c r="UOM79" s="4"/>
      <c r="UON79" s="5"/>
      <c r="UOO79" s="6"/>
      <c r="UOP79" s="3"/>
      <c r="UOQ79" s="3"/>
      <c r="UOR79" s="3"/>
      <c r="UOS79" s="3"/>
      <c r="UOT79" s="3"/>
      <c r="UOU79" s="4"/>
      <c r="UOV79" s="5"/>
      <c r="UOW79" s="6"/>
      <c r="UOX79" s="3"/>
      <c r="UOY79" s="3"/>
      <c r="UOZ79" s="3"/>
      <c r="UPA79" s="3"/>
      <c r="UPB79" s="3"/>
      <c r="UPC79" s="4"/>
      <c r="UPD79" s="5"/>
      <c r="UPE79" s="6"/>
      <c r="UPF79" s="3"/>
      <c r="UPG79" s="3"/>
      <c r="UPH79" s="3"/>
      <c r="UPI79" s="3"/>
      <c r="UPJ79" s="3"/>
      <c r="UPK79" s="4"/>
      <c r="UPL79" s="5"/>
      <c r="UPM79" s="6"/>
      <c r="UPN79" s="3"/>
      <c r="UPO79" s="3"/>
      <c r="UPP79" s="3"/>
      <c r="UPQ79" s="3"/>
      <c r="UPR79" s="3"/>
      <c r="UPS79" s="4"/>
      <c r="UPT79" s="5"/>
      <c r="UPU79" s="6"/>
      <c r="UPV79" s="3"/>
      <c r="UPW79" s="3"/>
      <c r="UPX79" s="3"/>
      <c r="UPY79" s="3"/>
      <c r="UPZ79" s="3"/>
      <c r="UQA79" s="4"/>
      <c r="UQB79" s="5"/>
      <c r="UQC79" s="6"/>
      <c r="UQD79" s="3"/>
      <c r="UQE79" s="3"/>
      <c r="UQF79" s="3"/>
      <c r="UQG79" s="3"/>
      <c r="UQH79" s="3"/>
      <c r="UQI79" s="4"/>
      <c r="UQJ79" s="5"/>
      <c r="UQK79" s="6"/>
      <c r="UQL79" s="3"/>
      <c r="UQM79" s="3"/>
      <c r="UQN79" s="3"/>
      <c r="UQO79" s="3"/>
      <c r="UQP79" s="3"/>
      <c r="UQQ79" s="4"/>
      <c r="UQR79" s="5"/>
      <c r="UQS79" s="6"/>
      <c r="UQT79" s="3"/>
      <c r="UQU79" s="3"/>
      <c r="UQV79" s="3"/>
      <c r="UQW79" s="3"/>
      <c r="UQX79" s="3"/>
      <c r="UQY79" s="4"/>
      <c r="UQZ79" s="5"/>
      <c r="URA79" s="6"/>
      <c r="URB79" s="3"/>
      <c r="URC79" s="3"/>
      <c r="URD79" s="3"/>
      <c r="URE79" s="3"/>
      <c r="URF79" s="3"/>
      <c r="URG79" s="4"/>
      <c r="URH79" s="5"/>
      <c r="URI79" s="6"/>
      <c r="URJ79" s="3"/>
      <c r="URK79" s="3"/>
      <c r="URL79" s="3"/>
      <c r="URM79" s="3"/>
      <c r="URN79" s="3"/>
      <c r="URO79" s="4"/>
      <c r="URP79" s="5"/>
      <c r="URQ79" s="6"/>
      <c r="URR79" s="3"/>
      <c r="URS79" s="3"/>
      <c r="URT79" s="3"/>
      <c r="URU79" s="3"/>
      <c r="URV79" s="3"/>
      <c r="URW79" s="4"/>
      <c r="URX79" s="5"/>
      <c r="URY79" s="6"/>
      <c r="URZ79" s="3"/>
      <c r="USA79" s="3"/>
      <c r="USB79" s="3"/>
      <c r="USC79" s="3"/>
      <c r="USD79" s="3"/>
      <c r="USE79" s="4"/>
      <c r="USF79" s="5"/>
      <c r="USG79" s="6"/>
      <c r="USH79" s="3"/>
      <c r="USI79" s="3"/>
      <c r="USJ79" s="3"/>
      <c r="USK79" s="3"/>
      <c r="USL79" s="3"/>
      <c r="USM79" s="4"/>
      <c r="USN79" s="5"/>
      <c r="USO79" s="6"/>
      <c r="USP79" s="3"/>
      <c r="USQ79" s="3"/>
      <c r="USR79" s="3"/>
      <c r="USS79" s="3"/>
      <c r="UST79" s="3"/>
      <c r="USU79" s="4"/>
      <c r="USV79" s="5"/>
      <c r="USW79" s="6"/>
      <c r="USX79" s="3"/>
      <c r="USY79" s="3"/>
      <c r="USZ79" s="3"/>
      <c r="UTA79" s="3"/>
      <c r="UTB79" s="3"/>
      <c r="UTC79" s="4"/>
      <c r="UTD79" s="5"/>
      <c r="UTE79" s="6"/>
      <c r="UTF79" s="3"/>
      <c r="UTG79" s="3"/>
      <c r="UTH79" s="3"/>
      <c r="UTI79" s="3"/>
      <c r="UTJ79" s="3"/>
      <c r="UTK79" s="4"/>
      <c r="UTL79" s="5"/>
      <c r="UTM79" s="6"/>
      <c r="UTN79" s="3"/>
      <c r="UTO79" s="3"/>
      <c r="UTP79" s="3"/>
      <c r="UTQ79" s="3"/>
      <c r="UTR79" s="3"/>
      <c r="UTS79" s="4"/>
      <c r="UTT79" s="5"/>
      <c r="UTU79" s="6"/>
      <c r="UTV79" s="3"/>
      <c r="UTW79" s="3"/>
      <c r="UTX79" s="3"/>
      <c r="UTY79" s="3"/>
      <c r="UTZ79" s="3"/>
      <c r="UUA79" s="4"/>
      <c r="UUB79" s="5"/>
      <c r="UUC79" s="6"/>
      <c r="UUD79" s="3"/>
      <c r="UUE79" s="3"/>
      <c r="UUF79" s="3"/>
      <c r="UUG79" s="3"/>
      <c r="UUH79" s="3"/>
      <c r="UUI79" s="4"/>
      <c r="UUJ79" s="5"/>
      <c r="UUK79" s="6"/>
      <c r="UUL79" s="3"/>
      <c r="UUM79" s="3"/>
      <c r="UUN79" s="3"/>
      <c r="UUO79" s="3"/>
      <c r="UUP79" s="3"/>
      <c r="UUQ79" s="4"/>
      <c r="UUR79" s="5"/>
      <c r="UUS79" s="6"/>
      <c r="UUT79" s="3"/>
      <c r="UUU79" s="3"/>
      <c r="UUV79" s="3"/>
      <c r="UUW79" s="3"/>
      <c r="UUX79" s="3"/>
      <c r="UUY79" s="4"/>
      <c r="UUZ79" s="5"/>
      <c r="UVA79" s="6"/>
      <c r="UVB79" s="3"/>
      <c r="UVC79" s="3"/>
      <c r="UVD79" s="3"/>
      <c r="UVE79" s="3"/>
      <c r="UVF79" s="3"/>
      <c r="UVG79" s="4"/>
      <c r="UVH79" s="5"/>
      <c r="UVI79" s="6"/>
      <c r="UVJ79" s="3"/>
      <c r="UVK79" s="3"/>
      <c r="UVL79" s="3"/>
      <c r="UVM79" s="3"/>
      <c r="UVN79" s="3"/>
      <c r="UVO79" s="4"/>
      <c r="UVP79" s="5"/>
      <c r="UVQ79" s="6"/>
      <c r="UVR79" s="3"/>
      <c r="UVS79" s="3"/>
      <c r="UVT79" s="3"/>
      <c r="UVU79" s="3"/>
      <c r="UVV79" s="3"/>
      <c r="UVW79" s="4"/>
      <c r="UVX79" s="5"/>
      <c r="UVY79" s="6"/>
      <c r="UVZ79" s="3"/>
      <c r="UWA79" s="3"/>
      <c r="UWB79" s="3"/>
      <c r="UWC79" s="3"/>
      <c r="UWD79" s="3"/>
      <c r="UWE79" s="4"/>
      <c r="UWF79" s="5"/>
      <c r="UWG79" s="6"/>
      <c r="UWH79" s="3"/>
      <c r="UWI79" s="3"/>
      <c r="UWJ79" s="3"/>
      <c r="UWK79" s="3"/>
      <c r="UWL79" s="3"/>
      <c r="UWM79" s="4"/>
      <c r="UWN79" s="5"/>
      <c r="UWO79" s="6"/>
      <c r="UWP79" s="3"/>
      <c r="UWQ79" s="3"/>
      <c r="UWR79" s="3"/>
      <c r="UWS79" s="3"/>
      <c r="UWT79" s="3"/>
      <c r="UWU79" s="4"/>
      <c r="UWV79" s="5"/>
      <c r="UWW79" s="6"/>
      <c r="UWX79" s="3"/>
      <c r="UWY79" s="3"/>
      <c r="UWZ79" s="3"/>
      <c r="UXA79" s="3"/>
      <c r="UXB79" s="3"/>
      <c r="UXC79" s="4"/>
      <c r="UXD79" s="5"/>
      <c r="UXE79" s="6"/>
      <c r="UXF79" s="3"/>
      <c r="UXG79" s="3"/>
      <c r="UXH79" s="3"/>
      <c r="UXI79" s="3"/>
      <c r="UXJ79" s="3"/>
      <c r="UXK79" s="4"/>
      <c r="UXL79" s="5"/>
      <c r="UXM79" s="6"/>
      <c r="UXN79" s="3"/>
      <c r="UXO79" s="3"/>
      <c r="UXP79" s="3"/>
      <c r="UXQ79" s="3"/>
      <c r="UXR79" s="3"/>
      <c r="UXS79" s="4"/>
      <c r="UXT79" s="5"/>
      <c r="UXU79" s="6"/>
      <c r="UXV79" s="3"/>
      <c r="UXW79" s="3"/>
      <c r="UXX79" s="3"/>
      <c r="UXY79" s="3"/>
      <c r="UXZ79" s="3"/>
      <c r="UYA79" s="4"/>
      <c r="UYB79" s="5"/>
      <c r="UYC79" s="6"/>
      <c r="UYD79" s="3"/>
      <c r="UYE79" s="3"/>
      <c r="UYF79" s="3"/>
      <c r="UYG79" s="3"/>
      <c r="UYH79" s="3"/>
      <c r="UYI79" s="4"/>
      <c r="UYJ79" s="5"/>
      <c r="UYK79" s="6"/>
      <c r="UYL79" s="3"/>
      <c r="UYM79" s="3"/>
      <c r="UYN79" s="3"/>
      <c r="UYO79" s="3"/>
      <c r="UYP79" s="3"/>
      <c r="UYQ79" s="4"/>
      <c r="UYR79" s="5"/>
      <c r="UYS79" s="6"/>
      <c r="UYT79" s="3"/>
      <c r="UYU79" s="3"/>
      <c r="UYV79" s="3"/>
      <c r="UYW79" s="3"/>
      <c r="UYX79" s="3"/>
      <c r="UYY79" s="4"/>
      <c r="UYZ79" s="5"/>
      <c r="UZA79" s="6"/>
      <c r="UZB79" s="3"/>
      <c r="UZC79" s="3"/>
      <c r="UZD79" s="3"/>
      <c r="UZE79" s="3"/>
      <c r="UZF79" s="3"/>
      <c r="UZG79" s="4"/>
      <c r="UZH79" s="5"/>
      <c r="UZI79" s="6"/>
      <c r="UZJ79" s="3"/>
      <c r="UZK79" s="3"/>
      <c r="UZL79" s="3"/>
      <c r="UZM79" s="3"/>
      <c r="UZN79" s="3"/>
      <c r="UZO79" s="4"/>
      <c r="UZP79" s="5"/>
      <c r="UZQ79" s="6"/>
      <c r="UZR79" s="3"/>
      <c r="UZS79" s="3"/>
      <c r="UZT79" s="3"/>
      <c r="UZU79" s="3"/>
      <c r="UZV79" s="3"/>
      <c r="UZW79" s="4"/>
      <c r="UZX79" s="5"/>
      <c r="UZY79" s="6"/>
      <c r="UZZ79" s="3"/>
      <c r="VAA79" s="3"/>
      <c r="VAB79" s="3"/>
      <c r="VAC79" s="3"/>
      <c r="VAD79" s="3"/>
      <c r="VAE79" s="4"/>
      <c r="VAF79" s="5"/>
      <c r="VAG79" s="6"/>
      <c r="VAH79" s="3"/>
      <c r="VAI79" s="3"/>
      <c r="VAJ79" s="3"/>
      <c r="VAK79" s="3"/>
      <c r="VAL79" s="3"/>
      <c r="VAM79" s="4"/>
      <c r="VAN79" s="5"/>
      <c r="VAO79" s="6"/>
      <c r="VAP79" s="3"/>
      <c r="VAQ79" s="3"/>
      <c r="VAR79" s="3"/>
      <c r="VAS79" s="3"/>
      <c r="VAT79" s="3"/>
      <c r="VAU79" s="4"/>
      <c r="VAV79" s="5"/>
      <c r="VAW79" s="6"/>
      <c r="VAX79" s="3"/>
      <c r="VAY79" s="3"/>
      <c r="VAZ79" s="3"/>
      <c r="VBA79" s="3"/>
      <c r="VBB79" s="3"/>
      <c r="VBC79" s="4"/>
      <c r="VBD79" s="5"/>
      <c r="VBE79" s="6"/>
      <c r="VBF79" s="3"/>
      <c r="VBG79" s="3"/>
      <c r="VBH79" s="3"/>
      <c r="VBI79" s="3"/>
      <c r="VBJ79" s="3"/>
      <c r="VBK79" s="4"/>
      <c r="VBL79" s="5"/>
      <c r="VBM79" s="6"/>
      <c r="VBN79" s="3"/>
      <c r="VBO79" s="3"/>
      <c r="VBP79" s="3"/>
      <c r="VBQ79" s="3"/>
      <c r="VBR79" s="3"/>
      <c r="VBS79" s="4"/>
      <c r="VBT79" s="5"/>
      <c r="VBU79" s="6"/>
      <c r="VBV79" s="3"/>
      <c r="VBW79" s="3"/>
      <c r="VBX79" s="3"/>
      <c r="VBY79" s="3"/>
      <c r="VBZ79" s="3"/>
      <c r="VCA79" s="4"/>
      <c r="VCB79" s="5"/>
      <c r="VCC79" s="6"/>
      <c r="VCD79" s="3"/>
      <c r="VCE79" s="3"/>
      <c r="VCF79" s="3"/>
      <c r="VCG79" s="3"/>
      <c r="VCH79" s="3"/>
      <c r="VCI79" s="4"/>
      <c r="VCJ79" s="5"/>
      <c r="VCK79" s="6"/>
      <c r="VCL79" s="3"/>
      <c r="VCM79" s="3"/>
      <c r="VCN79" s="3"/>
      <c r="VCO79" s="3"/>
      <c r="VCP79" s="3"/>
      <c r="VCQ79" s="4"/>
      <c r="VCR79" s="5"/>
      <c r="VCS79" s="6"/>
      <c r="VCT79" s="3"/>
      <c r="VCU79" s="3"/>
      <c r="VCV79" s="3"/>
      <c r="VCW79" s="3"/>
      <c r="VCX79" s="3"/>
      <c r="VCY79" s="4"/>
      <c r="VCZ79" s="5"/>
      <c r="VDA79" s="6"/>
      <c r="VDB79" s="3"/>
      <c r="VDC79" s="3"/>
      <c r="VDD79" s="3"/>
      <c r="VDE79" s="3"/>
      <c r="VDF79" s="3"/>
      <c r="VDG79" s="4"/>
      <c r="VDH79" s="5"/>
      <c r="VDI79" s="6"/>
      <c r="VDJ79" s="3"/>
      <c r="VDK79" s="3"/>
      <c r="VDL79" s="3"/>
      <c r="VDM79" s="3"/>
      <c r="VDN79" s="3"/>
      <c r="VDO79" s="4"/>
      <c r="VDP79" s="5"/>
      <c r="VDQ79" s="6"/>
      <c r="VDR79" s="3"/>
      <c r="VDS79" s="3"/>
      <c r="VDT79" s="3"/>
      <c r="VDU79" s="3"/>
      <c r="VDV79" s="3"/>
      <c r="VDW79" s="4"/>
      <c r="VDX79" s="5"/>
      <c r="VDY79" s="6"/>
      <c r="VDZ79" s="3"/>
      <c r="VEA79" s="3"/>
      <c r="VEB79" s="3"/>
      <c r="VEC79" s="3"/>
      <c r="VED79" s="3"/>
      <c r="VEE79" s="4"/>
      <c r="VEF79" s="5"/>
      <c r="VEG79" s="6"/>
      <c r="VEH79" s="3"/>
      <c r="VEI79" s="3"/>
      <c r="VEJ79" s="3"/>
      <c r="VEK79" s="3"/>
      <c r="VEL79" s="3"/>
      <c r="VEM79" s="4"/>
      <c r="VEN79" s="5"/>
      <c r="VEO79" s="6"/>
      <c r="VEP79" s="3"/>
      <c r="VEQ79" s="3"/>
      <c r="VER79" s="3"/>
      <c r="VES79" s="3"/>
      <c r="VET79" s="3"/>
      <c r="VEU79" s="4"/>
      <c r="VEV79" s="5"/>
      <c r="VEW79" s="6"/>
      <c r="VEX79" s="3"/>
      <c r="VEY79" s="3"/>
      <c r="VEZ79" s="3"/>
      <c r="VFA79" s="3"/>
      <c r="VFB79" s="3"/>
      <c r="VFC79" s="4"/>
      <c r="VFD79" s="5"/>
      <c r="VFE79" s="6"/>
      <c r="VFF79" s="3"/>
      <c r="VFG79" s="3"/>
      <c r="VFH79" s="3"/>
      <c r="VFI79" s="3"/>
      <c r="VFJ79" s="3"/>
      <c r="VFK79" s="4"/>
      <c r="VFL79" s="5"/>
      <c r="VFM79" s="6"/>
      <c r="VFN79" s="3"/>
      <c r="VFO79" s="3"/>
      <c r="VFP79" s="3"/>
      <c r="VFQ79" s="3"/>
      <c r="VFR79" s="3"/>
      <c r="VFS79" s="4"/>
      <c r="VFT79" s="5"/>
      <c r="VFU79" s="6"/>
      <c r="VFV79" s="3"/>
      <c r="VFW79" s="3"/>
      <c r="VFX79" s="3"/>
      <c r="VFY79" s="3"/>
      <c r="VFZ79" s="3"/>
      <c r="VGA79" s="4"/>
      <c r="VGB79" s="5"/>
      <c r="VGC79" s="6"/>
      <c r="VGD79" s="3"/>
      <c r="VGE79" s="3"/>
      <c r="VGF79" s="3"/>
      <c r="VGG79" s="3"/>
      <c r="VGH79" s="3"/>
      <c r="VGI79" s="4"/>
      <c r="VGJ79" s="5"/>
      <c r="VGK79" s="6"/>
      <c r="VGL79" s="3"/>
      <c r="VGM79" s="3"/>
      <c r="VGN79" s="3"/>
      <c r="VGO79" s="3"/>
      <c r="VGP79" s="3"/>
      <c r="VGQ79" s="4"/>
      <c r="VGR79" s="5"/>
      <c r="VGS79" s="6"/>
      <c r="VGT79" s="3"/>
      <c r="VGU79" s="3"/>
      <c r="VGV79" s="3"/>
      <c r="VGW79" s="3"/>
      <c r="VGX79" s="3"/>
      <c r="VGY79" s="4"/>
      <c r="VGZ79" s="5"/>
      <c r="VHA79" s="6"/>
      <c r="VHB79" s="3"/>
      <c r="VHC79" s="3"/>
      <c r="VHD79" s="3"/>
      <c r="VHE79" s="3"/>
      <c r="VHF79" s="3"/>
      <c r="VHG79" s="4"/>
      <c r="VHH79" s="5"/>
      <c r="VHI79" s="6"/>
      <c r="VHJ79" s="3"/>
      <c r="VHK79" s="3"/>
      <c r="VHL79" s="3"/>
      <c r="VHM79" s="3"/>
      <c r="VHN79" s="3"/>
      <c r="VHO79" s="4"/>
      <c r="VHP79" s="5"/>
      <c r="VHQ79" s="6"/>
      <c r="VHR79" s="3"/>
      <c r="VHS79" s="3"/>
      <c r="VHT79" s="3"/>
      <c r="VHU79" s="3"/>
      <c r="VHV79" s="3"/>
      <c r="VHW79" s="4"/>
      <c r="VHX79" s="5"/>
      <c r="VHY79" s="6"/>
      <c r="VHZ79" s="3"/>
      <c r="VIA79" s="3"/>
      <c r="VIB79" s="3"/>
      <c r="VIC79" s="3"/>
      <c r="VID79" s="3"/>
      <c r="VIE79" s="4"/>
      <c r="VIF79" s="5"/>
      <c r="VIG79" s="6"/>
      <c r="VIH79" s="3"/>
      <c r="VII79" s="3"/>
      <c r="VIJ79" s="3"/>
      <c r="VIK79" s="3"/>
      <c r="VIL79" s="3"/>
      <c r="VIM79" s="4"/>
      <c r="VIN79" s="5"/>
      <c r="VIO79" s="6"/>
      <c r="VIP79" s="3"/>
      <c r="VIQ79" s="3"/>
      <c r="VIR79" s="3"/>
      <c r="VIS79" s="3"/>
      <c r="VIT79" s="3"/>
      <c r="VIU79" s="4"/>
      <c r="VIV79" s="5"/>
      <c r="VIW79" s="6"/>
      <c r="VIX79" s="3"/>
      <c r="VIY79" s="3"/>
      <c r="VIZ79" s="3"/>
      <c r="VJA79" s="3"/>
      <c r="VJB79" s="3"/>
      <c r="VJC79" s="4"/>
      <c r="VJD79" s="5"/>
      <c r="VJE79" s="6"/>
      <c r="VJF79" s="3"/>
      <c r="VJG79" s="3"/>
      <c r="VJH79" s="3"/>
      <c r="VJI79" s="3"/>
      <c r="VJJ79" s="3"/>
      <c r="VJK79" s="4"/>
      <c r="VJL79" s="5"/>
      <c r="VJM79" s="6"/>
      <c r="VJN79" s="3"/>
      <c r="VJO79" s="3"/>
      <c r="VJP79" s="3"/>
      <c r="VJQ79" s="3"/>
      <c r="VJR79" s="3"/>
      <c r="VJS79" s="4"/>
      <c r="VJT79" s="5"/>
      <c r="VJU79" s="6"/>
      <c r="VJV79" s="3"/>
      <c r="VJW79" s="3"/>
      <c r="VJX79" s="3"/>
      <c r="VJY79" s="3"/>
      <c r="VJZ79" s="3"/>
      <c r="VKA79" s="4"/>
      <c r="VKB79" s="5"/>
      <c r="VKC79" s="6"/>
      <c r="VKD79" s="3"/>
      <c r="VKE79" s="3"/>
      <c r="VKF79" s="3"/>
      <c r="VKG79" s="3"/>
      <c r="VKH79" s="3"/>
      <c r="VKI79" s="4"/>
      <c r="VKJ79" s="5"/>
      <c r="VKK79" s="6"/>
      <c r="VKL79" s="3"/>
      <c r="VKM79" s="3"/>
      <c r="VKN79" s="3"/>
      <c r="VKO79" s="3"/>
      <c r="VKP79" s="3"/>
      <c r="VKQ79" s="4"/>
      <c r="VKR79" s="5"/>
      <c r="VKS79" s="6"/>
      <c r="VKT79" s="3"/>
      <c r="VKU79" s="3"/>
      <c r="VKV79" s="3"/>
      <c r="VKW79" s="3"/>
      <c r="VKX79" s="3"/>
      <c r="VKY79" s="4"/>
      <c r="VKZ79" s="5"/>
      <c r="VLA79" s="6"/>
      <c r="VLB79" s="3"/>
      <c r="VLC79" s="3"/>
      <c r="VLD79" s="3"/>
      <c r="VLE79" s="3"/>
      <c r="VLF79" s="3"/>
      <c r="VLG79" s="4"/>
      <c r="VLH79" s="5"/>
      <c r="VLI79" s="6"/>
      <c r="VLJ79" s="3"/>
      <c r="VLK79" s="3"/>
      <c r="VLL79" s="3"/>
      <c r="VLM79" s="3"/>
      <c r="VLN79" s="3"/>
      <c r="VLO79" s="4"/>
      <c r="VLP79" s="5"/>
      <c r="VLQ79" s="6"/>
      <c r="VLR79" s="3"/>
      <c r="VLS79" s="3"/>
      <c r="VLT79" s="3"/>
      <c r="VLU79" s="3"/>
      <c r="VLV79" s="3"/>
      <c r="VLW79" s="4"/>
      <c r="VLX79" s="5"/>
      <c r="VLY79" s="6"/>
      <c r="VLZ79" s="3"/>
      <c r="VMA79" s="3"/>
      <c r="VMB79" s="3"/>
      <c r="VMC79" s="3"/>
      <c r="VMD79" s="3"/>
      <c r="VME79" s="4"/>
      <c r="VMF79" s="5"/>
      <c r="VMG79" s="6"/>
      <c r="VMH79" s="3"/>
      <c r="VMI79" s="3"/>
      <c r="VMJ79" s="3"/>
      <c r="VMK79" s="3"/>
      <c r="VML79" s="3"/>
      <c r="VMM79" s="4"/>
      <c r="VMN79" s="5"/>
      <c r="VMO79" s="6"/>
      <c r="VMP79" s="3"/>
      <c r="VMQ79" s="3"/>
      <c r="VMR79" s="3"/>
      <c r="VMS79" s="3"/>
      <c r="VMT79" s="3"/>
      <c r="VMU79" s="4"/>
      <c r="VMV79" s="5"/>
      <c r="VMW79" s="6"/>
      <c r="VMX79" s="3"/>
      <c r="VMY79" s="3"/>
      <c r="VMZ79" s="3"/>
      <c r="VNA79" s="3"/>
      <c r="VNB79" s="3"/>
      <c r="VNC79" s="4"/>
      <c r="VND79" s="5"/>
      <c r="VNE79" s="6"/>
      <c r="VNF79" s="3"/>
      <c r="VNG79" s="3"/>
      <c r="VNH79" s="3"/>
      <c r="VNI79" s="3"/>
      <c r="VNJ79" s="3"/>
      <c r="VNK79" s="4"/>
      <c r="VNL79" s="5"/>
      <c r="VNM79" s="6"/>
      <c r="VNN79" s="3"/>
      <c r="VNO79" s="3"/>
      <c r="VNP79" s="3"/>
      <c r="VNQ79" s="3"/>
      <c r="VNR79" s="3"/>
      <c r="VNS79" s="4"/>
      <c r="VNT79" s="5"/>
      <c r="VNU79" s="6"/>
      <c r="VNV79" s="3"/>
      <c r="VNW79" s="3"/>
      <c r="VNX79" s="3"/>
      <c r="VNY79" s="3"/>
      <c r="VNZ79" s="3"/>
      <c r="VOA79" s="4"/>
      <c r="VOB79" s="5"/>
      <c r="VOC79" s="6"/>
      <c r="VOD79" s="3"/>
      <c r="VOE79" s="3"/>
      <c r="VOF79" s="3"/>
      <c r="VOG79" s="3"/>
      <c r="VOH79" s="3"/>
      <c r="VOI79" s="4"/>
      <c r="VOJ79" s="5"/>
      <c r="VOK79" s="6"/>
      <c r="VOL79" s="3"/>
      <c r="VOM79" s="3"/>
      <c r="VON79" s="3"/>
      <c r="VOO79" s="3"/>
      <c r="VOP79" s="3"/>
      <c r="VOQ79" s="4"/>
      <c r="VOR79" s="5"/>
      <c r="VOS79" s="6"/>
      <c r="VOT79" s="3"/>
      <c r="VOU79" s="3"/>
      <c r="VOV79" s="3"/>
      <c r="VOW79" s="3"/>
      <c r="VOX79" s="3"/>
      <c r="VOY79" s="4"/>
      <c r="VOZ79" s="5"/>
      <c r="VPA79" s="6"/>
      <c r="VPB79" s="3"/>
      <c r="VPC79" s="3"/>
      <c r="VPD79" s="3"/>
      <c r="VPE79" s="3"/>
      <c r="VPF79" s="3"/>
      <c r="VPG79" s="4"/>
      <c r="VPH79" s="5"/>
      <c r="VPI79" s="6"/>
      <c r="VPJ79" s="3"/>
      <c r="VPK79" s="3"/>
      <c r="VPL79" s="3"/>
      <c r="VPM79" s="3"/>
      <c r="VPN79" s="3"/>
      <c r="VPO79" s="4"/>
      <c r="VPP79" s="5"/>
      <c r="VPQ79" s="6"/>
      <c r="VPR79" s="3"/>
      <c r="VPS79" s="3"/>
      <c r="VPT79" s="3"/>
      <c r="VPU79" s="3"/>
      <c r="VPV79" s="3"/>
      <c r="VPW79" s="4"/>
      <c r="VPX79" s="5"/>
      <c r="VPY79" s="6"/>
      <c r="VPZ79" s="3"/>
      <c r="VQA79" s="3"/>
      <c r="VQB79" s="3"/>
      <c r="VQC79" s="3"/>
      <c r="VQD79" s="3"/>
      <c r="VQE79" s="4"/>
      <c r="VQF79" s="5"/>
      <c r="VQG79" s="6"/>
      <c r="VQH79" s="3"/>
      <c r="VQI79" s="3"/>
      <c r="VQJ79" s="3"/>
      <c r="VQK79" s="3"/>
      <c r="VQL79" s="3"/>
      <c r="VQM79" s="4"/>
      <c r="VQN79" s="5"/>
      <c r="VQO79" s="6"/>
      <c r="VQP79" s="3"/>
      <c r="VQQ79" s="3"/>
      <c r="VQR79" s="3"/>
      <c r="VQS79" s="3"/>
      <c r="VQT79" s="3"/>
      <c r="VQU79" s="4"/>
      <c r="VQV79" s="5"/>
      <c r="VQW79" s="6"/>
      <c r="VQX79" s="3"/>
      <c r="VQY79" s="3"/>
      <c r="VQZ79" s="3"/>
      <c r="VRA79" s="3"/>
      <c r="VRB79" s="3"/>
      <c r="VRC79" s="4"/>
      <c r="VRD79" s="5"/>
      <c r="VRE79" s="6"/>
      <c r="VRF79" s="3"/>
      <c r="VRG79" s="3"/>
      <c r="VRH79" s="3"/>
      <c r="VRI79" s="3"/>
      <c r="VRJ79" s="3"/>
      <c r="VRK79" s="4"/>
      <c r="VRL79" s="5"/>
      <c r="VRM79" s="6"/>
      <c r="VRN79" s="3"/>
      <c r="VRO79" s="3"/>
      <c r="VRP79" s="3"/>
      <c r="VRQ79" s="3"/>
      <c r="VRR79" s="3"/>
      <c r="VRS79" s="4"/>
      <c r="VRT79" s="5"/>
      <c r="VRU79" s="6"/>
      <c r="VRV79" s="3"/>
      <c r="VRW79" s="3"/>
      <c r="VRX79" s="3"/>
      <c r="VRY79" s="3"/>
      <c r="VRZ79" s="3"/>
      <c r="VSA79" s="4"/>
      <c r="VSB79" s="5"/>
      <c r="VSC79" s="6"/>
      <c r="VSD79" s="3"/>
      <c r="VSE79" s="3"/>
      <c r="VSF79" s="3"/>
      <c r="VSG79" s="3"/>
      <c r="VSH79" s="3"/>
      <c r="VSI79" s="4"/>
      <c r="VSJ79" s="5"/>
      <c r="VSK79" s="6"/>
      <c r="VSL79" s="3"/>
      <c r="VSM79" s="3"/>
      <c r="VSN79" s="3"/>
      <c r="VSO79" s="3"/>
      <c r="VSP79" s="3"/>
      <c r="VSQ79" s="4"/>
      <c r="VSR79" s="5"/>
      <c r="VSS79" s="6"/>
      <c r="VST79" s="3"/>
      <c r="VSU79" s="3"/>
      <c r="VSV79" s="3"/>
      <c r="VSW79" s="3"/>
      <c r="VSX79" s="3"/>
      <c r="VSY79" s="4"/>
      <c r="VSZ79" s="5"/>
      <c r="VTA79" s="6"/>
      <c r="VTB79" s="3"/>
      <c r="VTC79" s="3"/>
      <c r="VTD79" s="3"/>
      <c r="VTE79" s="3"/>
      <c r="VTF79" s="3"/>
      <c r="VTG79" s="4"/>
      <c r="VTH79" s="5"/>
      <c r="VTI79" s="6"/>
      <c r="VTJ79" s="3"/>
      <c r="VTK79" s="3"/>
      <c r="VTL79" s="3"/>
      <c r="VTM79" s="3"/>
      <c r="VTN79" s="3"/>
      <c r="VTO79" s="4"/>
      <c r="VTP79" s="5"/>
      <c r="VTQ79" s="6"/>
      <c r="VTR79" s="3"/>
      <c r="VTS79" s="3"/>
      <c r="VTT79" s="3"/>
      <c r="VTU79" s="3"/>
      <c r="VTV79" s="3"/>
      <c r="VTW79" s="4"/>
      <c r="VTX79" s="5"/>
      <c r="VTY79" s="6"/>
      <c r="VTZ79" s="3"/>
      <c r="VUA79" s="3"/>
      <c r="VUB79" s="3"/>
      <c r="VUC79" s="3"/>
      <c r="VUD79" s="3"/>
      <c r="VUE79" s="4"/>
      <c r="VUF79" s="5"/>
      <c r="VUG79" s="6"/>
      <c r="VUH79" s="3"/>
      <c r="VUI79" s="3"/>
      <c r="VUJ79" s="3"/>
      <c r="VUK79" s="3"/>
      <c r="VUL79" s="3"/>
      <c r="VUM79" s="4"/>
      <c r="VUN79" s="5"/>
      <c r="VUO79" s="6"/>
      <c r="VUP79" s="3"/>
      <c r="VUQ79" s="3"/>
      <c r="VUR79" s="3"/>
      <c r="VUS79" s="3"/>
      <c r="VUT79" s="3"/>
      <c r="VUU79" s="4"/>
      <c r="VUV79" s="5"/>
      <c r="VUW79" s="6"/>
      <c r="VUX79" s="3"/>
      <c r="VUY79" s="3"/>
      <c r="VUZ79" s="3"/>
      <c r="VVA79" s="3"/>
      <c r="VVB79" s="3"/>
      <c r="VVC79" s="4"/>
      <c r="VVD79" s="5"/>
      <c r="VVE79" s="6"/>
      <c r="VVF79" s="3"/>
      <c r="VVG79" s="3"/>
      <c r="VVH79" s="3"/>
      <c r="VVI79" s="3"/>
      <c r="VVJ79" s="3"/>
      <c r="VVK79" s="4"/>
      <c r="VVL79" s="5"/>
      <c r="VVM79" s="6"/>
      <c r="VVN79" s="3"/>
      <c r="VVO79" s="3"/>
      <c r="VVP79" s="3"/>
      <c r="VVQ79" s="3"/>
      <c r="VVR79" s="3"/>
      <c r="VVS79" s="4"/>
      <c r="VVT79" s="5"/>
      <c r="VVU79" s="6"/>
      <c r="VVV79" s="3"/>
      <c r="VVW79" s="3"/>
      <c r="VVX79" s="3"/>
      <c r="VVY79" s="3"/>
      <c r="VVZ79" s="3"/>
      <c r="VWA79" s="4"/>
      <c r="VWB79" s="5"/>
      <c r="VWC79" s="6"/>
      <c r="VWD79" s="3"/>
      <c r="VWE79" s="3"/>
      <c r="VWF79" s="3"/>
      <c r="VWG79" s="3"/>
      <c r="VWH79" s="3"/>
      <c r="VWI79" s="4"/>
      <c r="VWJ79" s="5"/>
      <c r="VWK79" s="6"/>
      <c r="VWL79" s="3"/>
      <c r="VWM79" s="3"/>
      <c r="VWN79" s="3"/>
      <c r="VWO79" s="3"/>
      <c r="VWP79" s="3"/>
      <c r="VWQ79" s="4"/>
      <c r="VWR79" s="5"/>
      <c r="VWS79" s="6"/>
      <c r="VWT79" s="3"/>
      <c r="VWU79" s="3"/>
      <c r="VWV79" s="3"/>
      <c r="VWW79" s="3"/>
      <c r="VWX79" s="3"/>
      <c r="VWY79" s="4"/>
      <c r="VWZ79" s="5"/>
      <c r="VXA79" s="6"/>
      <c r="VXB79" s="3"/>
      <c r="VXC79" s="3"/>
      <c r="VXD79" s="3"/>
      <c r="VXE79" s="3"/>
      <c r="VXF79" s="3"/>
      <c r="VXG79" s="4"/>
      <c r="VXH79" s="5"/>
      <c r="VXI79" s="6"/>
      <c r="VXJ79" s="3"/>
      <c r="VXK79" s="3"/>
      <c r="VXL79" s="3"/>
      <c r="VXM79" s="3"/>
      <c r="VXN79" s="3"/>
      <c r="VXO79" s="4"/>
      <c r="VXP79" s="5"/>
      <c r="VXQ79" s="6"/>
      <c r="VXR79" s="3"/>
      <c r="VXS79" s="3"/>
      <c r="VXT79" s="3"/>
      <c r="VXU79" s="3"/>
      <c r="VXV79" s="3"/>
      <c r="VXW79" s="4"/>
      <c r="VXX79" s="5"/>
      <c r="VXY79" s="6"/>
      <c r="VXZ79" s="3"/>
      <c r="VYA79" s="3"/>
      <c r="VYB79" s="3"/>
      <c r="VYC79" s="3"/>
      <c r="VYD79" s="3"/>
      <c r="VYE79" s="4"/>
      <c r="VYF79" s="5"/>
      <c r="VYG79" s="6"/>
      <c r="VYH79" s="3"/>
      <c r="VYI79" s="3"/>
      <c r="VYJ79" s="3"/>
      <c r="VYK79" s="3"/>
      <c r="VYL79" s="3"/>
      <c r="VYM79" s="4"/>
      <c r="VYN79" s="5"/>
      <c r="VYO79" s="6"/>
      <c r="VYP79" s="3"/>
      <c r="VYQ79" s="3"/>
      <c r="VYR79" s="3"/>
      <c r="VYS79" s="3"/>
      <c r="VYT79" s="3"/>
      <c r="VYU79" s="4"/>
      <c r="VYV79" s="5"/>
      <c r="VYW79" s="6"/>
      <c r="VYX79" s="3"/>
      <c r="VYY79" s="3"/>
      <c r="VYZ79" s="3"/>
      <c r="VZA79" s="3"/>
      <c r="VZB79" s="3"/>
      <c r="VZC79" s="4"/>
      <c r="VZD79" s="5"/>
      <c r="VZE79" s="6"/>
      <c r="VZF79" s="3"/>
      <c r="VZG79" s="3"/>
      <c r="VZH79" s="3"/>
      <c r="VZI79" s="3"/>
      <c r="VZJ79" s="3"/>
      <c r="VZK79" s="4"/>
      <c r="VZL79" s="5"/>
      <c r="VZM79" s="6"/>
      <c r="VZN79" s="3"/>
      <c r="VZO79" s="3"/>
      <c r="VZP79" s="3"/>
      <c r="VZQ79" s="3"/>
      <c r="VZR79" s="3"/>
      <c r="VZS79" s="4"/>
      <c r="VZT79" s="5"/>
      <c r="VZU79" s="6"/>
      <c r="VZV79" s="3"/>
      <c r="VZW79" s="3"/>
      <c r="VZX79" s="3"/>
      <c r="VZY79" s="3"/>
      <c r="VZZ79" s="3"/>
      <c r="WAA79" s="4"/>
      <c r="WAB79" s="5"/>
      <c r="WAC79" s="6"/>
      <c r="WAD79" s="3"/>
      <c r="WAE79" s="3"/>
      <c r="WAF79" s="3"/>
      <c r="WAG79" s="3"/>
      <c r="WAH79" s="3"/>
      <c r="WAI79" s="4"/>
      <c r="WAJ79" s="5"/>
      <c r="WAK79" s="6"/>
      <c r="WAL79" s="3"/>
      <c r="WAM79" s="3"/>
      <c r="WAN79" s="3"/>
      <c r="WAO79" s="3"/>
      <c r="WAP79" s="3"/>
      <c r="WAQ79" s="4"/>
      <c r="WAR79" s="5"/>
      <c r="WAS79" s="6"/>
      <c r="WAT79" s="3"/>
      <c r="WAU79" s="3"/>
      <c r="WAV79" s="3"/>
      <c r="WAW79" s="3"/>
      <c r="WAX79" s="3"/>
      <c r="WAY79" s="4"/>
      <c r="WAZ79" s="5"/>
      <c r="WBA79" s="6"/>
      <c r="WBB79" s="3"/>
      <c r="WBC79" s="3"/>
      <c r="WBD79" s="3"/>
      <c r="WBE79" s="3"/>
      <c r="WBF79" s="3"/>
      <c r="WBG79" s="4"/>
      <c r="WBH79" s="5"/>
      <c r="WBI79" s="6"/>
      <c r="WBJ79" s="3"/>
      <c r="WBK79" s="3"/>
      <c r="WBL79" s="3"/>
      <c r="WBM79" s="3"/>
      <c r="WBN79" s="3"/>
      <c r="WBO79" s="4"/>
      <c r="WBP79" s="5"/>
      <c r="WBQ79" s="6"/>
      <c r="WBR79" s="3"/>
      <c r="WBS79" s="3"/>
      <c r="WBT79" s="3"/>
      <c r="WBU79" s="3"/>
      <c r="WBV79" s="3"/>
      <c r="WBW79" s="4"/>
      <c r="WBX79" s="5"/>
      <c r="WBY79" s="6"/>
      <c r="WBZ79" s="3"/>
      <c r="WCA79" s="3"/>
      <c r="WCB79" s="3"/>
      <c r="WCC79" s="3"/>
      <c r="WCD79" s="3"/>
      <c r="WCE79" s="4"/>
      <c r="WCF79" s="5"/>
      <c r="WCG79" s="6"/>
      <c r="WCH79" s="3"/>
      <c r="WCI79" s="3"/>
      <c r="WCJ79" s="3"/>
      <c r="WCK79" s="3"/>
      <c r="WCL79" s="3"/>
      <c r="WCM79" s="4"/>
      <c r="WCN79" s="5"/>
      <c r="WCO79" s="6"/>
      <c r="WCP79" s="3"/>
      <c r="WCQ79" s="3"/>
      <c r="WCR79" s="3"/>
      <c r="WCS79" s="3"/>
      <c r="WCT79" s="3"/>
      <c r="WCU79" s="4"/>
      <c r="WCV79" s="5"/>
      <c r="WCW79" s="6"/>
      <c r="WCX79" s="3"/>
      <c r="WCY79" s="3"/>
      <c r="WCZ79" s="3"/>
      <c r="WDA79" s="3"/>
      <c r="WDB79" s="3"/>
      <c r="WDC79" s="4"/>
      <c r="WDD79" s="5"/>
      <c r="WDE79" s="6"/>
      <c r="WDF79" s="3"/>
      <c r="WDG79" s="3"/>
      <c r="WDH79" s="3"/>
      <c r="WDI79" s="3"/>
      <c r="WDJ79" s="3"/>
      <c r="WDK79" s="4"/>
      <c r="WDL79" s="5"/>
      <c r="WDM79" s="6"/>
      <c r="WDN79" s="3"/>
      <c r="WDO79" s="3"/>
      <c r="WDP79" s="3"/>
      <c r="WDQ79" s="3"/>
      <c r="WDR79" s="3"/>
      <c r="WDS79" s="4"/>
      <c r="WDT79" s="5"/>
      <c r="WDU79" s="6"/>
      <c r="WDV79" s="3"/>
      <c r="WDW79" s="3"/>
      <c r="WDX79" s="3"/>
      <c r="WDY79" s="3"/>
      <c r="WDZ79" s="3"/>
      <c r="WEA79" s="4"/>
      <c r="WEB79" s="5"/>
      <c r="WEC79" s="6"/>
      <c r="WED79" s="3"/>
      <c r="WEE79" s="3"/>
      <c r="WEF79" s="3"/>
      <c r="WEG79" s="3"/>
      <c r="WEH79" s="3"/>
      <c r="WEI79" s="4"/>
      <c r="WEJ79" s="5"/>
      <c r="WEK79" s="6"/>
      <c r="WEL79" s="3"/>
      <c r="WEM79" s="3"/>
      <c r="WEN79" s="3"/>
      <c r="WEO79" s="3"/>
      <c r="WEP79" s="3"/>
      <c r="WEQ79" s="4"/>
      <c r="WER79" s="5"/>
      <c r="WES79" s="6"/>
      <c r="WET79" s="3"/>
      <c r="WEU79" s="3"/>
      <c r="WEV79" s="3"/>
      <c r="WEW79" s="3"/>
      <c r="WEX79" s="3"/>
      <c r="WEY79" s="4"/>
      <c r="WEZ79" s="5"/>
      <c r="WFA79" s="6"/>
      <c r="WFB79" s="3"/>
      <c r="WFC79" s="3"/>
      <c r="WFD79" s="3"/>
      <c r="WFE79" s="3"/>
      <c r="WFF79" s="3"/>
      <c r="WFG79" s="4"/>
      <c r="WFH79" s="5"/>
      <c r="WFI79" s="6"/>
      <c r="WFJ79" s="3"/>
      <c r="WFK79" s="3"/>
      <c r="WFL79" s="3"/>
      <c r="WFM79" s="3"/>
      <c r="WFN79" s="3"/>
      <c r="WFO79" s="4"/>
      <c r="WFP79" s="5"/>
      <c r="WFQ79" s="6"/>
      <c r="WFR79" s="3"/>
      <c r="WFS79" s="3"/>
      <c r="WFT79" s="3"/>
      <c r="WFU79" s="3"/>
      <c r="WFV79" s="3"/>
      <c r="WFW79" s="4"/>
      <c r="WFX79" s="5"/>
      <c r="WFY79" s="6"/>
      <c r="WFZ79" s="3"/>
      <c r="WGA79" s="3"/>
      <c r="WGB79" s="3"/>
      <c r="WGC79" s="3"/>
      <c r="WGD79" s="3"/>
      <c r="WGE79" s="4"/>
      <c r="WGF79" s="5"/>
      <c r="WGG79" s="6"/>
      <c r="WGH79" s="3"/>
      <c r="WGI79" s="3"/>
      <c r="WGJ79" s="3"/>
      <c r="WGK79" s="3"/>
      <c r="WGL79" s="3"/>
      <c r="WGM79" s="4"/>
      <c r="WGN79" s="5"/>
      <c r="WGO79" s="6"/>
      <c r="WGP79" s="3"/>
      <c r="WGQ79" s="3"/>
      <c r="WGR79" s="3"/>
      <c r="WGS79" s="3"/>
      <c r="WGT79" s="3"/>
      <c r="WGU79" s="4"/>
      <c r="WGV79" s="5"/>
      <c r="WGW79" s="6"/>
      <c r="WGX79" s="3"/>
      <c r="WGY79" s="3"/>
      <c r="WGZ79" s="3"/>
      <c r="WHA79" s="3"/>
      <c r="WHB79" s="3"/>
      <c r="WHC79" s="4"/>
      <c r="WHD79" s="5"/>
      <c r="WHE79" s="6"/>
      <c r="WHF79" s="3"/>
      <c r="WHG79" s="3"/>
      <c r="WHH79" s="3"/>
      <c r="WHI79" s="3"/>
      <c r="WHJ79" s="3"/>
      <c r="WHK79" s="4"/>
      <c r="WHL79" s="5"/>
      <c r="WHM79" s="6"/>
      <c r="WHN79" s="3"/>
      <c r="WHO79" s="3"/>
      <c r="WHP79" s="3"/>
      <c r="WHQ79" s="3"/>
      <c r="WHR79" s="3"/>
      <c r="WHS79" s="4"/>
      <c r="WHT79" s="5"/>
      <c r="WHU79" s="6"/>
      <c r="WHV79" s="3"/>
      <c r="WHW79" s="3"/>
      <c r="WHX79" s="3"/>
      <c r="WHY79" s="3"/>
      <c r="WHZ79" s="3"/>
      <c r="WIA79" s="4"/>
      <c r="WIB79" s="5"/>
      <c r="WIC79" s="6"/>
      <c r="WID79" s="3"/>
      <c r="WIE79" s="3"/>
      <c r="WIF79" s="3"/>
      <c r="WIG79" s="3"/>
      <c r="WIH79" s="3"/>
      <c r="WII79" s="4"/>
      <c r="WIJ79" s="5"/>
      <c r="WIK79" s="6"/>
      <c r="WIL79" s="3"/>
      <c r="WIM79" s="3"/>
      <c r="WIN79" s="3"/>
      <c r="WIO79" s="3"/>
      <c r="WIP79" s="3"/>
      <c r="WIQ79" s="4"/>
      <c r="WIR79" s="5"/>
      <c r="WIS79" s="6"/>
      <c r="WIT79" s="3"/>
      <c r="WIU79" s="3"/>
      <c r="WIV79" s="3"/>
      <c r="WIW79" s="3"/>
      <c r="WIX79" s="3"/>
      <c r="WIY79" s="4"/>
      <c r="WIZ79" s="5"/>
      <c r="WJA79" s="6"/>
      <c r="WJB79" s="3"/>
      <c r="WJC79" s="3"/>
      <c r="WJD79" s="3"/>
      <c r="WJE79" s="3"/>
      <c r="WJF79" s="3"/>
      <c r="WJG79" s="4"/>
      <c r="WJH79" s="5"/>
      <c r="WJI79" s="6"/>
      <c r="WJJ79" s="3"/>
      <c r="WJK79" s="3"/>
      <c r="WJL79" s="3"/>
      <c r="WJM79" s="3"/>
      <c r="WJN79" s="3"/>
      <c r="WJO79" s="4"/>
      <c r="WJP79" s="5"/>
      <c r="WJQ79" s="6"/>
      <c r="WJR79" s="3"/>
      <c r="WJS79" s="3"/>
      <c r="WJT79" s="3"/>
      <c r="WJU79" s="3"/>
      <c r="WJV79" s="3"/>
      <c r="WJW79" s="4"/>
      <c r="WJX79" s="5"/>
      <c r="WJY79" s="6"/>
      <c r="WJZ79" s="3"/>
      <c r="WKA79" s="3"/>
      <c r="WKB79" s="3"/>
      <c r="WKC79" s="3"/>
      <c r="WKD79" s="3"/>
      <c r="WKE79" s="4"/>
      <c r="WKF79" s="5"/>
      <c r="WKG79" s="6"/>
      <c r="WKH79" s="3"/>
      <c r="WKI79" s="3"/>
      <c r="WKJ79" s="3"/>
      <c r="WKK79" s="3"/>
      <c r="WKL79" s="3"/>
      <c r="WKM79" s="4"/>
      <c r="WKN79" s="5"/>
      <c r="WKO79" s="6"/>
      <c r="WKP79" s="3"/>
      <c r="WKQ79" s="3"/>
      <c r="WKR79" s="3"/>
      <c r="WKS79" s="3"/>
      <c r="WKT79" s="3"/>
      <c r="WKU79" s="4"/>
      <c r="WKV79" s="5"/>
      <c r="WKW79" s="6"/>
      <c r="WKX79" s="3"/>
      <c r="WKY79" s="3"/>
      <c r="WKZ79" s="3"/>
      <c r="WLA79" s="3"/>
      <c r="WLB79" s="3"/>
      <c r="WLC79" s="4"/>
      <c r="WLD79" s="5"/>
      <c r="WLE79" s="6"/>
      <c r="WLF79" s="3"/>
      <c r="WLG79" s="3"/>
      <c r="WLH79" s="3"/>
      <c r="WLI79" s="3"/>
      <c r="WLJ79" s="3"/>
      <c r="WLK79" s="4"/>
      <c r="WLL79" s="5"/>
      <c r="WLM79" s="6"/>
      <c r="WLN79" s="3"/>
      <c r="WLO79" s="3"/>
      <c r="WLP79" s="3"/>
      <c r="WLQ79" s="3"/>
      <c r="WLR79" s="3"/>
      <c r="WLS79" s="4"/>
      <c r="WLT79" s="5"/>
      <c r="WLU79" s="6"/>
      <c r="WLV79" s="3"/>
      <c r="WLW79" s="3"/>
      <c r="WLX79" s="3"/>
      <c r="WLY79" s="3"/>
      <c r="WLZ79" s="3"/>
      <c r="WMA79" s="4"/>
      <c r="WMB79" s="5"/>
      <c r="WMC79" s="6"/>
      <c r="WMD79" s="3"/>
      <c r="WME79" s="3"/>
      <c r="WMF79" s="3"/>
      <c r="WMG79" s="3"/>
      <c r="WMH79" s="3"/>
      <c r="WMI79" s="4"/>
      <c r="WMJ79" s="5"/>
      <c r="WMK79" s="6"/>
      <c r="WML79" s="3"/>
      <c r="WMM79" s="3"/>
      <c r="WMN79" s="3"/>
      <c r="WMO79" s="3"/>
      <c r="WMP79" s="3"/>
      <c r="WMQ79" s="4"/>
      <c r="WMR79" s="5"/>
      <c r="WMS79" s="6"/>
      <c r="WMT79" s="3"/>
      <c r="WMU79" s="3"/>
      <c r="WMV79" s="3"/>
      <c r="WMW79" s="3"/>
      <c r="WMX79" s="3"/>
      <c r="WMY79" s="4"/>
      <c r="WMZ79" s="5"/>
      <c r="WNA79" s="6"/>
      <c r="WNB79" s="3"/>
      <c r="WNC79" s="3"/>
      <c r="WND79" s="3"/>
      <c r="WNE79" s="3"/>
      <c r="WNF79" s="3"/>
      <c r="WNG79" s="4"/>
      <c r="WNH79" s="5"/>
      <c r="WNI79" s="6"/>
      <c r="WNJ79" s="3"/>
      <c r="WNK79" s="3"/>
      <c r="WNL79" s="3"/>
      <c r="WNM79" s="3"/>
      <c r="WNN79" s="3"/>
      <c r="WNO79" s="4"/>
      <c r="WNP79" s="5"/>
      <c r="WNQ79" s="6"/>
      <c r="WNR79" s="3"/>
      <c r="WNS79" s="3"/>
      <c r="WNT79" s="3"/>
      <c r="WNU79" s="3"/>
      <c r="WNV79" s="3"/>
      <c r="WNW79" s="4"/>
      <c r="WNX79" s="5"/>
      <c r="WNY79" s="6"/>
      <c r="WNZ79" s="3"/>
      <c r="WOA79" s="3"/>
      <c r="WOB79" s="3"/>
      <c r="WOC79" s="3"/>
      <c r="WOD79" s="3"/>
      <c r="WOE79" s="4"/>
      <c r="WOF79" s="5"/>
      <c r="WOG79" s="6"/>
      <c r="WOH79" s="3"/>
      <c r="WOI79" s="3"/>
      <c r="WOJ79" s="3"/>
      <c r="WOK79" s="3"/>
      <c r="WOL79" s="3"/>
      <c r="WOM79" s="4"/>
      <c r="WON79" s="5"/>
      <c r="WOO79" s="6"/>
      <c r="WOP79" s="3"/>
      <c r="WOQ79" s="3"/>
      <c r="WOR79" s="3"/>
      <c r="WOS79" s="3"/>
      <c r="WOT79" s="3"/>
      <c r="WOU79" s="4"/>
      <c r="WOV79" s="5"/>
      <c r="WOW79" s="6"/>
      <c r="WOX79" s="3"/>
      <c r="WOY79" s="3"/>
      <c r="WOZ79" s="3"/>
      <c r="WPA79" s="3"/>
      <c r="WPB79" s="3"/>
      <c r="WPC79" s="4"/>
      <c r="WPD79" s="5"/>
      <c r="WPE79" s="6"/>
      <c r="WPF79" s="3"/>
      <c r="WPG79" s="3"/>
      <c r="WPH79" s="3"/>
      <c r="WPI79" s="3"/>
      <c r="WPJ79" s="3"/>
      <c r="WPK79" s="4"/>
      <c r="WPL79" s="5"/>
      <c r="WPM79" s="6"/>
      <c r="WPN79" s="3"/>
      <c r="WPO79" s="3"/>
      <c r="WPP79" s="3"/>
      <c r="WPQ79" s="3"/>
      <c r="WPR79" s="3"/>
      <c r="WPS79" s="4"/>
      <c r="WPT79" s="5"/>
      <c r="WPU79" s="6"/>
      <c r="WPV79" s="3"/>
      <c r="WPW79" s="3"/>
      <c r="WPX79" s="3"/>
      <c r="WPY79" s="3"/>
      <c r="WPZ79" s="3"/>
      <c r="WQA79" s="4"/>
      <c r="WQB79" s="5"/>
      <c r="WQC79" s="6"/>
      <c r="WQD79" s="3"/>
      <c r="WQE79" s="3"/>
      <c r="WQF79" s="3"/>
      <c r="WQG79" s="3"/>
      <c r="WQH79" s="3"/>
      <c r="WQI79" s="4"/>
      <c r="WQJ79" s="5"/>
      <c r="WQK79" s="6"/>
      <c r="WQL79" s="3"/>
      <c r="WQM79" s="3"/>
      <c r="WQN79" s="3"/>
      <c r="WQO79" s="3"/>
      <c r="WQP79" s="3"/>
      <c r="WQQ79" s="4"/>
      <c r="WQR79" s="5"/>
      <c r="WQS79" s="6"/>
      <c r="WQT79" s="3"/>
      <c r="WQU79" s="3"/>
      <c r="WQV79" s="3"/>
      <c r="WQW79" s="3"/>
      <c r="WQX79" s="3"/>
      <c r="WQY79" s="4"/>
      <c r="WQZ79" s="5"/>
      <c r="WRA79" s="6"/>
      <c r="WRB79" s="3"/>
      <c r="WRC79" s="3"/>
      <c r="WRD79" s="3"/>
      <c r="WRE79" s="3"/>
      <c r="WRF79" s="3"/>
      <c r="WRG79" s="4"/>
      <c r="WRH79" s="5"/>
      <c r="WRI79" s="6"/>
      <c r="WRJ79" s="3"/>
      <c r="WRK79" s="3"/>
      <c r="WRL79" s="3"/>
      <c r="WRM79" s="3"/>
      <c r="WRN79" s="3"/>
      <c r="WRO79" s="4"/>
      <c r="WRP79" s="5"/>
      <c r="WRQ79" s="6"/>
      <c r="WRR79" s="3"/>
      <c r="WRS79" s="3"/>
      <c r="WRT79" s="3"/>
      <c r="WRU79" s="3"/>
      <c r="WRV79" s="3"/>
      <c r="WRW79" s="4"/>
      <c r="WRX79" s="5"/>
      <c r="WRY79" s="6"/>
      <c r="WRZ79" s="3"/>
      <c r="WSA79" s="3"/>
      <c r="WSB79" s="3"/>
      <c r="WSC79" s="3"/>
      <c r="WSD79" s="3"/>
      <c r="WSE79" s="4"/>
      <c r="WSF79" s="5"/>
      <c r="WSG79" s="6"/>
      <c r="WSH79" s="3"/>
      <c r="WSI79" s="3"/>
      <c r="WSJ79" s="3"/>
      <c r="WSK79" s="3"/>
      <c r="WSL79" s="3"/>
      <c r="WSM79" s="4"/>
      <c r="WSN79" s="5"/>
      <c r="WSO79" s="6"/>
      <c r="WSP79" s="3"/>
      <c r="WSQ79" s="3"/>
      <c r="WSR79" s="3"/>
      <c r="WSS79" s="3"/>
      <c r="WST79" s="3"/>
      <c r="WSU79" s="4"/>
      <c r="WSV79" s="5"/>
      <c r="WSW79" s="6"/>
      <c r="WSX79" s="3"/>
      <c r="WSY79" s="3"/>
      <c r="WSZ79" s="3"/>
      <c r="WTA79" s="3"/>
      <c r="WTB79" s="3"/>
      <c r="WTC79" s="4"/>
      <c r="WTD79" s="5"/>
      <c r="WTE79" s="6"/>
      <c r="WTF79" s="3"/>
      <c r="WTG79" s="3"/>
      <c r="WTH79" s="3"/>
      <c r="WTI79" s="3"/>
      <c r="WTJ79" s="3"/>
      <c r="WTK79" s="4"/>
      <c r="WTL79" s="5"/>
      <c r="WTM79" s="6"/>
      <c r="WTN79" s="3"/>
      <c r="WTO79" s="3"/>
      <c r="WTP79" s="3"/>
      <c r="WTQ79" s="3"/>
      <c r="WTR79" s="3"/>
      <c r="WTS79" s="4"/>
      <c r="WTT79" s="5"/>
      <c r="WTU79" s="6"/>
      <c r="WTV79" s="3"/>
      <c r="WTW79" s="3"/>
      <c r="WTX79" s="3"/>
      <c r="WTY79" s="3"/>
      <c r="WTZ79" s="3"/>
      <c r="WUA79" s="4"/>
      <c r="WUB79" s="5"/>
      <c r="WUC79" s="6"/>
      <c r="WUD79" s="3"/>
      <c r="WUE79" s="3"/>
      <c r="WUF79" s="3"/>
      <c r="WUG79" s="3"/>
      <c r="WUH79" s="3"/>
      <c r="WUI79" s="4"/>
      <c r="WUJ79" s="5"/>
      <c r="WUK79" s="6"/>
      <c r="WUL79" s="3"/>
      <c r="WUM79" s="3"/>
      <c r="WUN79" s="3"/>
      <c r="WUO79" s="3"/>
      <c r="WUP79" s="3"/>
      <c r="WUQ79" s="4"/>
      <c r="WUR79" s="5"/>
      <c r="WUS79" s="6"/>
      <c r="WUT79" s="3"/>
      <c r="WUU79" s="3"/>
      <c r="WUV79" s="3"/>
      <c r="WUW79" s="3"/>
      <c r="WUX79" s="3"/>
      <c r="WUY79" s="4"/>
      <c r="WUZ79" s="5"/>
      <c r="WVA79" s="6"/>
      <c r="WVB79" s="3"/>
      <c r="WVC79" s="3"/>
      <c r="WVD79" s="3"/>
      <c r="WVE79" s="3"/>
      <c r="WVF79" s="3"/>
      <c r="WVG79" s="4"/>
      <c r="WVH79" s="5"/>
      <c r="WVI79" s="6"/>
      <c r="WVJ79" s="3"/>
      <c r="WVK79" s="3"/>
      <c r="WVL79" s="3"/>
      <c r="WVM79" s="3"/>
      <c r="WVN79" s="3"/>
      <c r="WVO79" s="4"/>
      <c r="WVP79" s="5"/>
      <c r="WVQ79" s="6"/>
      <c r="WVR79" s="3"/>
      <c r="WVS79" s="3"/>
      <c r="WVT79" s="3"/>
      <c r="WVU79" s="3"/>
      <c r="WVV79" s="3"/>
      <c r="WVW79" s="4"/>
      <c r="WVX79" s="5"/>
      <c r="WVY79" s="6"/>
      <c r="WVZ79" s="3"/>
      <c r="WWA79" s="3"/>
      <c r="WWB79" s="3"/>
      <c r="WWC79" s="3"/>
      <c r="WWD79" s="3"/>
      <c r="WWE79" s="4"/>
      <c r="WWF79" s="5"/>
      <c r="WWG79" s="6"/>
      <c r="WWH79" s="3"/>
      <c r="WWI79" s="3"/>
      <c r="WWJ79" s="3"/>
      <c r="WWK79" s="3"/>
      <c r="WWL79" s="3"/>
      <c r="WWM79" s="4"/>
      <c r="WWN79" s="5"/>
      <c r="WWO79" s="6"/>
      <c r="WWP79" s="3"/>
      <c r="WWQ79" s="3"/>
      <c r="WWR79" s="3"/>
      <c r="WWS79" s="3"/>
      <c r="WWT79" s="3"/>
      <c r="WWU79" s="4"/>
      <c r="WWV79" s="5"/>
      <c r="WWW79" s="6"/>
      <c r="WWX79" s="3"/>
      <c r="WWY79" s="3"/>
      <c r="WWZ79" s="3"/>
      <c r="WXA79" s="3"/>
      <c r="WXB79" s="3"/>
      <c r="WXC79" s="4"/>
      <c r="WXD79" s="5"/>
      <c r="WXE79" s="6"/>
      <c r="WXF79" s="3"/>
      <c r="WXG79" s="3"/>
      <c r="WXH79" s="3"/>
      <c r="WXI79" s="3"/>
      <c r="WXJ79" s="3"/>
      <c r="WXK79" s="4"/>
      <c r="WXL79" s="5"/>
      <c r="WXM79" s="6"/>
      <c r="WXN79" s="3"/>
      <c r="WXO79" s="3"/>
      <c r="WXP79" s="3"/>
      <c r="WXQ79" s="3"/>
      <c r="WXR79" s="3"/>
      <c r="WXS79" s="4"/>
      <c r="WXT79" s="5"/>
      <c r="WXU79" s="6"/>
      <c r="WXV79" s="3"/>
      <c r="WXW79" s="3"/>
      <c r="WXX79" s="3"/>
      <c r="WXY79" s="3"/>
      <c r="WXZ79" s="3"/>
      <c r="WYA79" s="4"/>
      <c r="WYB79" s="5"/>
      <c r="WYC79" s="6"/>
      <c r="WYD79" s="3"/>
      <c r="WYE79" s="3"/>
      <c r="WYF79" s="3"/>
      <c r="WYG79" s="3"/>
      <c r="WYH79" s="3"/>
      <c r="WYI79" s="4"/>
      <c r="WYJ79" s="5"/>
      <c r="WYK79" s="6"/>
      <c r="WYL79" s="3"/>
      <c r="WYM79" s="3"/>
      <c r="WYN79" s="3"/>
      <c r="WYO79" s="3"/>
      <c r="WYP79" s="3"/>
      <c r="WYQ79" s="4"/>
      <c r="WYR79" s="5"/>
      <c r="WYS79" s="6"/>
      <c r="WYT79" s="3"/>
      <c r="WYU79" s="3"/>
      <c r="WYV79" s="3"/>
      <c r="WYW79" s="3"/>
      <c r="WYX79" s="3"/>
      <c r="WYY79" s="4"/>
      <c r="WYZ79" s="5"/>
      <c r="WZA79" s="6"/>
      <c r="WZB79" s="3"/>
      <c r="WZC79" s="3"/>
      <c r="WZD79" s="3"/>
      <c r="WZE79" s="3"/>
      <c r="WZF79" s="3"/>
      <c r="WZG79" s="4"/>
      <c r="WZH79" s="5"/>
      <c r="WZI79" s="6"/>
      <c r="WZJ79" s="3"/>
      <c r="WZK79" s="3"/>
      <c r="WZL79" s="3"/>
      <c r="WZM79" s="3"/>
      <c r="WZN79" s="3"/>
      <c r="WZO79" s="4"/>
      <c r="WZP79" s="5"/>
      <c r="WZQ79" s="6"/>
      <c r="WZR79" s="3"/>
      <c r="WZS79" s="3"/>
      <c r="WZT79" s="3"/>
      <c r="WZU79" s="3"/>
      <c r="WZV79" s="3"/>
      <c r="WZW79" s="4"/>
      <c r="WZX79" s="5"/>
      <c r="WZY79" s="6"/>
      <c r="WZZ79" s="3"/>
      <c r="XAA79" s="3"/>
      <c r="XAB79" s="3"/>
      <c r="XAC79" s="3"/>
      <c r="XAD79" s="3"/>
      <c r="XAE79" s="4"/>
      <c r="XAF79" s="5"/>
      <c r="XAG79" s="6"/>
      <c r="XAH79" s="3"/>
      <c r="XAI79" s="3"/>
      <c r="XAJ79" s="3"/>
      <c r="XAK79" s="3"/>
      <c r="XAL79" s="3"/>
      <c r="XAM79" s="4"/>
      <c r="XAN79" s="5"/>
      <c r="XAO79" s="6"/>
      <c r="XAP79" s="3"/>
      <c r="XAQ79" s="3"/>
      <c r="XAR79" s="3"/>
      <c r="XAS79" s="3"/>
      <c r="XAT79" s="3"/>
      <c r="XAU79" s="4"/>
      <c r="XAV79" s="5"/>
      <c r="XAW79" s="6"/>
      <c r="XAX79" s="3"/>
      <c r="XAY79" s="3"/>
      <c r="XAZ79" s="3"/>
      <c r="XBA79" s="3"/>
      <c r="XBB79" s="3"/>
      <c r="XBC79" s="4"/>
      <c r="XBD79" s="5"/>
      <c r="XBE79" s="6"/>
      <c r="XBF79" s="3"/>
      <c r="XBG79" s="3"/>
      <c r="XBH79" s="3"/>
      <c r="XBI79" s="3"/>
      <c r="XBJ79" s="3"/>
      <c r="XBK79" s="4"/>
      <c r="XBL79" s="5"/>
      <c r="XBM79" s="6"/>
      <c r="XBN79" s="3"/>
      <c r="XBO79" s="3"/>
      <c r="XBP79" s="3"/>
      <c r="XBQ79" s="3"/>
      <c r="XBR79" s="3"/>
      <c r="XBS79" s="4"/>
      <c r="XBT79" s="5"/>
      <c r="XBU79" s="6"/>
      <c r="XBV79" s="3"/>
      <c r="XBW79" s="3"/>
      <c r="XBX79" s="3"/>
      <c r="XBY79" s="3"/>
      <c r="XBZ79" s="3"/>
      <c r="XCA79" s="4"/>
      <c r="XCB79" s="5"/>
      <c r="XCC79" s="6"/>
      <c r="XCD79" s="3"/>
      <c r="XCE79" s="3"/>
      <c r="XCF79" s="3"/>
      <c r="XCG79" s="3"/>
      <c r="XCH79" s="3"/>
      <c r="XCI79" s="4"/>
      <c r="XCJ79" s="5"/>
      <c r="XCK79" s="6"/>
      <c r="XCL79" s="3"/>
      <c r="XCM79" s="3"/>
      <c r="XCN79" s="3"/>
      <c r="XCO79" s="3"/>
      <c r="XCP79" s="3"/>
      <c r="XCQ79" s="4"/>
      <c r="XCR79" s="5"/>
      <c r="XCS79" s="6"/>
      <c r="XCT79" s="3"/>
      <c r="XCU79" s="3"/>
      <c r="XCV79" s="3"/>
      <c r="XCW79" s="3"/>
      <c r="XCX79" s="3"/>
      <c r="XCY79" s="4"/>
      <c r="XCZ79" s="5"/>
      <c r="XDA79" s="6"/>
      <c r="XDB79" s="3"/>
      <c r="XDC79" s="3"/>
      <c r="XDD79" s="3"/>
      <c r="XDE79" s="3"/>
      <c r="XDF79" s="3"/>
      <c r="XDG79" s="4"/>
      <c r="XDH79" s="5"/>
      <c r="XDI79" s="6"/>
      <c r="XDJ79" s="3"/>
      <c r="XDK79" s="3"/>
      <c r="XDL79" s="3"/>
      <c r="XDM79" s="3"/>
      <c r="XDN79" s="3"/>
      <c r="XDO79" s="4"/>
      <c r="XDP79" s="5"/>
      <c r="XDQ79" s="6"/>
      <c r="XDR79" s="3"/>
      <c r="XDS79" s="3"/>
      <c r="XDT79" s="3"/>
      <c r="XDU79" s="3"/>
      <c r="XDV79" s="3"/>
      <c r="XDW79" s="4"/>
      <c r="XDX79" s="5"/>
      <c r="XDY79" s="6"/>
      <c r="XDZ79" s="3"/>
      <c r="XEA79" s="3"/>
      <c r="XEB79" s="3"/>
      <c r="XEC79" s="3"/>
      <c r="XED79" s="3"/>
      <c r="XEE79" s="4"/>
      <c r="XEF79" s="5"/>
    </row>
    <row r="80" spans="1:16384" s="16" customFormat="1" x14ac:dyDescent="0.25">
      <c r="A80" s="124"/>
      <c r="B80" s="120"/>
      <c r="C80" s="34"/>
      <c r="D80" s="34"/>
      <c r="E80" s="34"/>
      <c r="F80" s="153"/>
      <c r="G80" s="27"/>
      <c r="H80" s="35"/>
      <c r="I80" s="157"/>
      <c r="J80" s="34"/>
      <c r="K80" s="37"/>
      <c r="L80" s="168"/>
      <c r="M80" s="27"/>
      <c r="N80" s="37"/>
      <c r="O80" s="37"/>
      <c r="P80" s="34"/>
      <c r="Q80" s="37"/>
      <c r="R80" s="37"/>
      <c r="S80" s="37"/>
      <c r="T80" s="34"/>
      <c r="U80" s="58"/>
      <c r="V80" s="55" t="s">
        <v>122</v>
      </c>
      <c r="W80" s="55">
        <v>43454</v>
      </c>
      <c r="X80" s="21">
        <v>12205</v>
      </c>
      <c r="Y80" s="20" t="s">
        <v>289</v>
      </c>
      <c r="Z80" s="55">
        <v>43101</v>
      </c>
      <c r="AA80" s="55">
        <v>43465</v>
      </c>
      <c r="AB80" s="20" t="s">
        <v>106</v>
      </c>
      <c r="AC80" s="20" t="s">
        <v>106</v>
      </c>
      <c r="AD80" s="177">
        <v>0</v>
      </c>
      <c r="AE80" s="177">
        <v>0</v>
      </c>
      <c r="AF80" s="25" t="s">
        <v>106</v>
      </c>
      <c r="AG80" s="24" t="s">
        <v>106</v>
      </c>
      <c r="AH80" s="177">
        <v>0</v>
      </c>
      <c r="AI80" s="177">
        <v>0</v>
      </c>
      <c r="AJ80" s="177">
        <v>0</v>
      </c>
      <c r="AK80" s="177">
        <f>22406+11764+11492+11016+15028+6834</f>
        <v>78540</v>
      </c>
      <c r="AL80" s="165">
        <f>AJ79+AK80</f>
        <v>206006</v>
      </c>
      <c r="AM80" s="25" t="s">
        <v>106</v>
      </c>
      <c r="AN80" s="25" t="s">
        <v>106</v>
      </c>
      <c r="AO80" s="25" t="s">
        <v>106</v>
      </c>
      <c r="AP80" s="25" t="s">
        <v>106</v>
      </c>
      <c r="AQ80" s="25" t="s">
        <v>106</v>
      </c>
      <c r="AR80" s="25" t="s">
        <v>106</v>
      </c>
      <c r="AS80" s="25" t="s">
        <v>106</v>
      </c>
      <c r="AT80" s="25" t="s">
        <v>106</v>
      </c>
      <c r="AU80" s="25" t="s">
        <v>106</v>
      </c>
      <c r="AV80" s="25" t="s">
        <v>106</v>
      </c>
      <c r="AW80" s="25" t="s">
        <v>106</v>
      </c>
      <c r="AX80" s="25" t="s">
        <v>106</v>
      </c>
      <c r="AY80" s="21" t="s">
        <v>106</v>
      </c>
      <c r="AZ80" s="25" t="s">
        <v>106</v>
      </c>
      <c r="BA80" s="25" t="s">
        <v>106</v>
      </c>
      <c r="BB80" s="25" t="s">
        <v>106</v>
      </c>
      <c r="BC80" s="25" t="s">
        <v>106</v>
      </c>
      <c r="BD80" s="25" t="s">
        <v>106</v>
      </c>
      <c r="BE80" s="25" t="s">
        <v>106</v>
      </c>
      <c r="BF80" s="25" t="s">
        <v>106</v>
      </c>
      <c r="BG80" s="25" t="s">
        <v>106</v>
      </c>
      <c r="BH80" s="25" t="s">
        <v>106</v>
      </c>
      <c r="BI80" s="62"/>
      <c r="BJ80" s="62"/>
      <c r="BK80" s="62"/>
      <c r="BL80" s="62"/>
      <c r="BM80" s="62"/>
      <c r="BN80" s="62"/>
      <c r="BO80" s="62"/>
      <c r="BP80" s="62"/>
      <c r="BQ80" s="62"/>
      <c r="BR80" s="62"/>
      <c r="BS80" s="62"/>
      <c r="BT80" s="62"/>
      <c r="BU80" s="62"/>
      <c r="BV80" s="62"/>
      <c r="BW80" s="62"/>
      <c r="BX80" s="62"/>
      <c r="BY80" s="62"/>
      <c r="BZ80" s="62"/>
      <c r="CA80" s="62"/>
      <c r="CB80" s="62"/>
      <c r="CC80" s="62"/>
      <c r="CD80" s="62"/>
      <c r="CE80" s="62"/>
      <c r="CF80" s="62"/>
      <c r="CG80" s="62"/>
      <c r="CH80" s="62"/>
      <c r="CI80" s="62"/>
      <c r="CJ80" s="62"/>
      <c r="CK80" s="62"/>
      <c r="CL80" s="62"/>
      <c r="CM80" s="62"/>
      <c r="CN80" s="62"/>
      <c r="CO80" s="62"/>
      <c r="CP80" s="62"/>
      <c r="CQ80" s="62"/>
      <c r="CR80" s="62"/>
      <c r="CS80" s="62"/>
      <c r="CT80" s="62"/>
      <c r="CU80" s="62"/>
      <c r="CV80" s="62"/>
      <c r="CW80" s="62"/>
      <c r="CX80" s="62"/>
      <c r="CY80" s="62"/>
      <c r="CZ80" s="62"/>
      <c r="DA80" s="62"/>
      <c r="DB80" s="62"/>
      <c r="DC80" s="62"/>
      <c r="DD80" s="62"/>
      <c r="DE80" s="62"/>
      <c r="DF80" s="62"/>
      <c r="DG80" s="62"/>
      <c r="DH80" s="62"/>
      <c r="DI80" s="62"/>
      <c r="DJ80" s="62"/>
      <c r="DK80" s="62"/>
      <c r="DL80" s="62"/>
      <c r="DM80" s="62"/>
      <c r="DN80" s="62"/>
      <c r="DO80" s="62"/>
      <c r="DP80" s="62"/>
      <c r="DQ80" s="62"/>
      <c r="DR80" s="62"/>
      <c r="DS80" s="62"/>
      <c r="DT80" s="62"/>
      <c r="DU80" s="62"/>
      <c r="DV80" s="62"/>
      <c r="DW80" s="62"/>
      <c r="DX80" s="62"/>
      <c r="DY80" s="62"/>
      <c r="DZ80" s="62"/>
      <c r="EA80" s="62"/>
      <c r="EB80" s="62"/>
      <c r="EC80" s="62"/>
      <c r="ED80" s="62"/>
      <c r="EE80" s="62"/>
      <c r="EF80" s="62"/>
      <c r="EG80" s="62"/>
      <c r="EH80" s="62"/>
      <c r="EI80" s="62"/>
      <c r="EJ80" s="62"/>
      <c r="EK80" s="62"/>
      <c r="EL80" s="62"/>
      <c r="EM80" s="62"/>
      <c r="EN80" s="62"/>
      <c r="EO80" s="62"/>
      <c r="EP80" s="62"/>
      <c r="EQ80" s="62"/>
      <c r="ER80" s="62"/>
      <c r="ES80" s="62"/>
      <c r="ET80" s="62"/>
      <c r="EU80" s="62"/>
      <c r="EV80" s="62"/>
      <c r="EW80" s="62"/>
      <c r="EX80" s="62"/>
      <c r="EY80" s="62"/>
      <c r="EZ80" s="62"/>
      <c r="FA80" s="62"/>
      <c r="FB80" s="62"/>
      <c r="FC80" s="62"/>
      <c r="FD80" s="62"/>
      <c r="FE80" s="62"/>
      <c r="FF80" s="62"/>
      <c r="FG80" s="62"/>
      <c r="FH80" s="62"/>
      <c r="FI80" s="62"/>
      <c r="FJ80" s="62"/>
      <c r="FK80" s="62"/>
      <c r="FL80" s="62"/>
      <c r="FM80" s="62"/>
      <c r="FN80" s="62"/>
      <c r="FO80" s="62"/>
      <c r="FP80" s="62"/>
      <c r="FQ80" s="62"/>
      <c r="FR80" s="62"/>
      <c r="FS80" s="62"/>
      <c r="FT80" s="62"/>
      <c r="FU80" s="62"/>
      <c r="FV80" s="62"/>
      <c r="FW80" s="62"/>
      <c r="FX80" s="62"/>
      <c r="FY80" s="62"/>
      <c r="FZ80" s="62"/>
      <c r="GA80" s="62"/>
      <c r="GB80" s="62"/>
      <c r="GC80" s="62"/>
      <c r="GD80" s="62"/>
      <c r="GE80" s="62"/>
      <c r="GF80" s="62"/>
      <c r="GG80" s="62"/>
      <c r="GH80" s="62"/>
      <c r="GI80" s="62"/>
      <c r="GJ80" s="62"/>
      <c r="GK80" s="62"/>
      <c r="GL80" s="62"/>
      <c r="GM80" s="62"/>
      <c r="GN80" s="62"/>
      <c r="GO80" s="62"/>
      <c r="GP80" s="62"/>
      <c r="GQ80" s="62"/>
      <c r="GR80" s="62"/>
      <c r="GS80" s="62"/>
      <c r="GT80" s="62"/>
      <c r="GU80" s="62"/>
      <c r="GV80" s="62"/>
      <c r="GW80" s="62"/>
      <c r="GX80" s="62"/>
      <c r="GY80" s="62"/>
      <c r="GZ80" s="62"/>
      <c r="HA80" s="62"/>
      <c r="HB80" s="62"/>
      <c r="HC80" s="62"/>
      <c r="HD80" s="62"/>
      <c r="HE80" s="62"/>
      <c r="HF80" s="62"/>
      <c r="HG80" s="62"/>
      <c r="HH80" s="62"/>
      <c r="HI80" s="62"/>
      <c r="HJ80" s="62"/>
      <c r="HK80" s="62"/>
      <c r="HL80" s="62"/>
      <c r="HM80" s="62"/>
      <c r="HN80" s="62"/>
      <c r="HO80" s="62"/>
      <c r="HP80" s="62"/>
      <c r="HQ80" s="62"/>
      <c r="HR80" s="62"/>
      <c r="HS80" s="62"/>
      <c r="HT80" s="62"/>
      <c r="HU80" s="62"/>
      <c r="HV80" s="62"/>
      <c r="HW80" s="62"/>
      <c r="HX80" s="62"/>
      <c r="HY80" s="62"/>
      <c r="HZ80" s="62"/>
      <c r="IA80" s="62"/>
      <c r="IB80" s="62"/>
      <c r="IC80" s="62"/>
      <c r="ID80" s="62"/>
      <c r="IE80" s="62"/>
      <c r="IF80" s="62"/>
      <c r="IG80" s="62"/>
      <c r="IH80" s="62"/>
      <c r="II80" s="62"/>
      <c r="IJ80" s="62"/>
      <c r="IK80" s="62"/>
      <c r="IL80" s="62"/>
      <c r="IM80" s="62"/>
      <c r="IN80" s="62"/>
      <c r="IO80" s="62"/>
      <c r="IP80" s="62"/>
      <c r="IQ80" s="62"/>
      <c r="IR80" s="62"/>
      <c r="IS80" s="62"/>
      <c r="IT80" s="62"/>
      <c r="IU80" s="62"/>
      <c r="IV80" s="62"/>
      <c r="IW80" s="62"/>
      <c r="IX80" s="62"/>
      <c r="IY80" s="62"/>
      <c r="IZ80" s="62"/>
      <c r="JA80" s="62"/>
      <c r="JB80" s="62"/>
      <c r="JC80" s="62"/>
      <c r="JD80" s="62"/>
      <c r="JE80" s="62"/>
      <c r="JF80" s="62"/>
      <c r="JG80" s="62"/>
      <c r="JH80" s="62"/>
      <c r="JI80" s="62"/>
      <c r="JJ80" s="62"/>
      <c r="JK80" s="62"/>
      <c r="JL80" s="62"/>
      <c r="JM80" s="62"/>
      <c r="JN80" s="62"/>
      <c r="JO80" s="62"/>
      <c r="JP80" s="62"/>
      <c r="JQ80" s="62"/>
      <c r="JR80" s="62"/>
      <c r="JS80" s="62"/>
      <c r="JT80" s="62"/>
      <c r="JU80" s="62"/>
      <c r="JV80" s="62"/>
      <c r="JW80" s="62"/>
      <c r="JX80" s="62"/>
      <c r="JY80" s="62"/>
      <c r="JZ80" s="62"/>
      <c r="KA80" s="62"/>
      <c r="KB80" s="62"/>
      <c r="KC80" s="62"/>
      <c r="KD80" s="62"/>
      <c r="KE80" s="62"/>
      <c r="KF80" s="62"/>
      <c r="KG80" s="62"/>
      <c r="KH80" s="62"/>
      <c r="KI80" s="62"/>
      <c r="KJ80" s="62"/>
      <c r="KK80" s="62"/>
      <c r="KL80" s="62"/>
      <c r="KM80" s="62"/>
      <c r="KN80" s="62"/>
      <c r="KO80" s="62"/>
      <c r="KP80" s="62"/>
      <c r="KQ80" s="62"/>
      <c r="KR80" s="62"/>
      <c r="KS80" s="62"/>
      <c r="KT80" s="62"/>
      <c r="KU80" s="62"/>
      <c r="KV80" s="62"/>
      <c r="KW80" s="62"/>
      <c r="KX80" s="62"/>
      <c r="KY80" s="62"/>
      <c r="KZ80" s="62"/>
      <c r="LA80" s="62"/>
      <c r="LB80" s="62"/>
      <c r="LC80" s="62"/>
      <c r="LD80" s="62"/>
      <c r="LE80" s="62"/>
      <c r="LF80" s="62"/>
      <c r="LG80" s="62"/>
      <c r="LH80" s="62"/>
      <c r="LI80" s="62"/>
      <c r="LJ80" s="62"/>
      <c r="LK80" s="62"/>
      <c r="LL80" s="62"/>
      <c r="LM80" s="62"/>
      <c r="LN80" s="62"/>
      <c r="LO80" s="62"/>
      <c r="LP80" s="62"/>
      <c r="LQ80" s="62"/>
      <c r="LR80" s="62"/>
      <c r="LS80" s="62"/>
      <c r="LT80" s="62"/>
      <c r="LU80" s="62"/>
      <c r="LV80" s="62"/>
      <c r="LW80" s="62"/>
      <c r="LX80" s="62"/>
      <c r="LY80" s="62"/>
      <c r="LZ80" s="62"/>
      <c r="MA80" s="62"/>
      <c r="MB80" s="62"/>
      <c r="MC80" s="62"/>
      <c r="MD80" s="62"/>
      <c r="ME80" s="62"/>
      <c r="MF80" s="62"/>
      <c r="MG80" s="62"/>
      <c r="MH80" s="62"/>
      <c r="MI80" s="62"/>
      <c r="MJ80" s="62"/>
      <c r="MK80" s="62"/>
      <c r="ML80" s="62"/>
      <c r="MM80" s="62"/>
      <c r="MN80" s="62"/>
      <c r="MO80" s="62"/>
      <c r="MP80" s="62"/>
      <c r="MQ80" s="62"/>
      <c r="MR80" s="62"/>
      <c r="MS80" s="62"/>
      <c r="MT80" s="62"/>
      <c r="MU80" s="62"/>
      <c r="MV80" s="62"/>
      <c r="MW80" s="62"/>
      <c r="MX80" s="62"/>
      <c r="MY80" s="62"/>
      <c r="MZ80" s="62"/>
      <c r="NA80" s="62"/>
      <c r="NB80" s="62"/>
      <c r="NC80" s="62"/>
      <c r="ND80" s="62"/>
      <c r="NE80" s="62"/>
      <c r="NF80" s="62"/>
      <c r="NG80" s="62"/>
      <c r="NH80" s="62"/>
      <c r="NI80" s="62"/>
      <c r="NJ80" s="62"/>
      <c r="NK80" s="62"/>
      <c r="NL80" s="62"/>
      <c r="NM80" s="62"/>
      <c r="NN80" s="62"/>
      <c r="NO80" s="62"/>
      <c r="NP80" s="62"/>
      <c r="NQ80" s="62"/>
      <c r="NR80" s="62"/>
      <c r="NS80" s="62"/>
      <c r="NT80" s="62"/>
      <c r="NU80" s="62"/>
      <c r="NV80" s="62"/>
      <c r="NW80" s="62"/>
      <c r="NX80" s="62"/>
      <c r="NY80" s="62"/>
      <c r="NZ80" s="62"/>
      <c r="OA80" s="62"/>
      <c r="OB80" s="62"/>
      <c r="OC80" s="62"/>
      <c r="OD80" s="62"/>
      <c r="OE80" s="62"/>
      <c r="OF80" s="62"/>
      <c r="OG80" s="62"/>
      <c r="OH80" s="62"/>
      <c r="OI80" s="62"/>
      <c r="OJ80" s="62"/>
      <c r="OK80" s="62"/>
      <c r="OL80" s="62"/>
      <c r="OM80" s="62"/>
      <c r="ON80" s="62"/>
      <c r="OO80" s="62"/>
      <c r="OP80" s="62"/>
      <c r="OQ80" s="62"/>
      <c r="OR80" s="62"/>
      <c r="OS80" s="62"/>
      <c r="OT80" s="62"/>
      <c r="OU80" s="62"/>
      <c r="OV80" s="62"/>
      <c r="OW80" s="62"/>
      <c r="OX80" s="62"/>
      <c r="OY80" s="62"/>
      <c r="OZ80" s="62"/>
      <c r="PA80" s="62"/>
      <c r="PB80" s="62"/>
      <c r="PC80" s="62"/>
      <c r="PD80" s="62"/>
      <c r="PE80" s="62"/>
      <c r="PF80" s="62"/>
      <c r="PG80" s="62"/>
      <c r="PH80" s="62"/>
      <c r="PI80" s="62"/>
      <c r="PJ80" s="62"/>
      <c r="PK80" s="62"/>
      <c r="PL80" s="62"/>
      <c r="PM80" s="62"/>
      <c r="PN80" s="62"/>
      <c r="PO80" s="62"/>
      <c r="PP80" s="62"/>
      <c r="PQ80" s="62"/>
      <c r="PR80" s="62"/>
      <c r="PS80" s="62"/>
      <c r="PT80" s="62"/>
      <c r="PU80" s="62"/>
      <c r="PV80" s="62"/>
      <c r="PW80" s="62"/>
      <c r="PX80" s="62"/>
      <c r="PY80" s="62"/>
      <c r="PZ80" s="62"/>
      <c r="QA80" s="62"/>
      <c r="QB80" s="62"/>
      <c r="QC80" s="62"/>
      <c r="QD80" s="62"/>
      <c r="QE80" s="62"/>
      <c r="QF80" s="62"/>
      <c r="QG80" s="62"/>
      <c r="QH80" s="62"/>
      <c r="QI80" s="62"/>
      <c r="QJ80" s="62"/>
      <c r="QK80" s="62"/>
      <c r="XEG80" s="62"/>
      <c r="XEH80" s="62"/>
      <c r="XEI80" s="62"/>
      <c r="XEJ80" s="62"/>
      <c r="XEK80" s="62"/>
      <c r="XEL80" s="62"/>
      <c r="XEM80" s="62"/>
      <c r="XEN80" s="62"/>
      <c r="XEO80" s="62"/>
      <c r="XEP80" s="62"/>
      <c r="XEQ80" s="62"/>
      <c r="XER80" s="62"/>
      <c r="XES80" s="62"/>
      <c r="XET80" s="62"/>
      <c r="XEU80" s="62"/>
      <c r="XEV80" s="62"/>
      <c r="XEW80" s="62"/>
      <c r="XEX80" s="62"/>
      <c r="XEY80" s="62"/>
      <c r="XEZ80" s="62"/>
      <c r="XFA80" s="62"/>
      <c r="XFB80" s="62"/>
      <c r="XFC80" s="62"/>
      <c r="XFD80" s="62"/>
    </row>
    <row r="81" spans="1:16384" s="16" customFormat="1" x14ac:dyDescent="0.25">
      <c r="A81" s="124">
        <v>19</v>
      </c>
      <c r="B81" s="120" t="s">
        <v>304</v>
      </c>
      <c r="C81" s="34" t="s">
        <v>228</v>
      </c>
      <c r="D81" s="34" t="s">
        <v>233</v>
      </c>
      <c r="E81" s="34" t="s">
        <v>105</v>
      </c>
      <c r="F81" s="153" t="s">
        <v>234</v>
      </c>
      <c r="G81" s="102">
        <v>11929</v>
      </c>
      <c r="H81" s="35" t="s">
        <v>208</v>
      </c>
      <c r="I81" s="157" t="s">
        <v>235</v>
      </c>
      <c r="J81" s="34" t="s">
        <v>236</v>
      </c>
      <c r="K81" s="103">
        <v>42746</v>
      </c>
      <c r="L81" s="168">
        <v>58125</v>
      </c>
      <c r="M81" s="102">
        <v>12000</v>
      </c>
      <c r="N81" s="103">
        <v>42746</v>
      </c>
      <c r="O81" s="103">
        <v>43100</v>
      </c>
      <c r="P81" s="34" t="s">
        <v>142</v>
      </c>
      <c r="Q81" s="37" t="s">
        <v>106</v>
      </c>
      <c r="R81" s="37" t="s">
        <v>106</v>
      </c>
      <c r="S81" s="37" t="s">
        <v>106</v>
      </c>
      <c r="T81" s="34" t="s">
        <v>218</v>
      </c>
      <c r="U81" s="34"/>
      <c r="V81" s="20" t="s">
        <v>106</v>
      </c>
      <c r="W81" s="20" t="s">
        <v>106</v>
      </c>
      <c r="X81" s="20" t="s">
        <v>106</v>
      </c>
      <c r="Y81" s="20" t="s">
        <v>106</v>
      </c>
      <c r="Z81" s="20" t="s">
        <v>106</v>
      </c>
      <c r="AA81" s="20" t="s">
        <v>106</v>
      </c>
      <c r="AB81" s="20" t="s">
        <v>106</v>
      </c>
      <c r="AC81" s="20" t="s">
        <v>106</v>
      </c>
      <c r="AD81" s="177">
        <v>0</v>
      </c>
      <c r="AE81" s="177">
        <v>0</v>
      </c>
      <c r="AF81" s="25" t="s">
        <v>106</v>
      </c>
      <c r="AG81" s="24" t="s">
        <v>106</v>
      </c>
      <c r="AH81" s="177">
        <v>0</v>
      </c>
      <c r="AI81" s="177">
        <v>0</v>
      </c>
      <c r="AJ81" s="177">
        <v>21927.3</v>
      </c>
      <c r="AK81" s="177">
        <v>0</v>
      </c>
      <c r="AL81" s="165">
        <v>0</v>
      </c>
      <c r="AM81" s="25"/>
      <c r="AN81" s="25"/>
      <c r="AO81" s="25"/>
      <c r="AP81" s="25"/>
      <c r="AQ81" s="25"/>
      <c r="AR81" s="25"/>
      <c r="AS81" s="25"/>
      <c r="AT81" s="25" t="s">
        <v>106</v>
      </c>
      <c r="AU81" s="25" t="s">
        <v>106</v>
      </c>
      <c r="AV81" s="25" t="s">
        <v>106</v>
      </c>
      <c r="AW81" s="25" t="s">
        <v>106</v>
      </c>
      <c r="AX81" s="25" t="s">
        <v>106</v>
      </c>
      <c r="AY81" s="25" t="s">
        <v>106</v>
      </c>
      <c r="AZ81" s="25" t="s">
        <v>106</v>
      </c>
      <c r="BA81" s="25" t="s">
        <v>106</v>
      </c>
      <c r="BB81" s="25" t="s">
        <v>106</v>
      </c>
      <c r="BC81" s="25" t="s">
        <v>106</v>
      </c>
      <c r="BD81" s="25" t="s">
        <v>106</v>
      </c>
      <c r="BE81" s="25" t="s">
        <v>106</v>
      </c>
      <c r="BF81" s="25" t="s">
        <v>106</v>
      </c>
      <c r="BG81" s="25" t="s">
        <v>106</v>
      </c>
      <c r="BH81" s="25" t="s">
        <v>106</v>
      </c>
      <c r="BI81" s="62"/>
      <c r="BJ81" s="62"/>
      <c r="BK81" s="62"/>
      <c r="BL81" s="62"/>
      <c r="BM81" s="62"/>
      <c r="BN81" s="62"/>
      <c r="BO81" s="62"/>
      <c r="BP81" s="62"/>
      <c r="BQ81" s="62"/>
      <c r="BR81" s="62"/>
      <c r="BS81" s="62"/>
      <c r="BT81" s="62"/>
      <c r="BU81" s="62"/>
      <c r="BV81" s="62"/>
      <c r="BW81" s="62"/>
      <c r="BX81" s="62"/>
      <c r="BY81" s="62"/>
      <c r="BZ81" s="62"/>
      <c r="CA81" s="62"/>
      <c r="CB81" s="62"/>
      <c r="CC81" s="62"/>
      <c r="CD81" s="62"/>
      <c r="CE81" s="62"/>
      <c r="CF81" s="62"/>
      <c r="CG81" s="62"/>
      <c r="CH81" s="62"/>
      <c r="CI81" s="62"/>
      <c r="CJ81" s="62"/>
      <c r="CK81" s="62"/>
      <c r="CL81" s="62"/>
      <c r="CM81" s="62"/>
      <c r="CN81" s="62"/>
      <c r="CO81" s="62"/>
      <c r="CP81" s="62"/>
      <c r="CQ81" s="62"/>
      <c r="CR81" s="62"/>
      <c r="CS81" s="62"/>
      <c r="CT81" s="62"/>
      <c r="CU81" s="62"/>
      <c r="CV81" s="62"/>
      <c r="CW81" s="62"/>
      <c r="CX81" s="62"/>
      <c r="CY81" s="62"/>
      <c r="CZ81" s="62"/>
      <c r="DA81" s="62"/>
      <c r="DB81" s="62"/>
      <c r="DC81" s="62"/>
      <c r="DD81" s="62"/>
      <c r="DE81" s="62"/>
      <c r="DF81" s="62"/>
      <c r="DG81" s="62"/>
      <c r="DH81" s="62"/>
      <c r="DI81" s="62"/>
      <c r="DJ81" s="62"/>
      <c r="DK81" s="62"/>
      <c r="DL81" s="62"/>
      <c r="DM81" s="62"/>
      <c r="DN81" s="62"/>
      <c r="DO81" s="62"/>
      <c r="DP81" s="62"/>
      <c r="DQ81" s="62"/>
      <c r="DR81" s="62"/>
      <c r="DS81" s="62"/>
      <c r="DT81" s="62"/>
      <c r="DU81" s="62"/>
      <c r="DV81" s="62"/>
      <c r="DW81" s="62"/>
      <c r="DX81" s="62"/>
      <c r="DY81" s="62"/>
      <c r="DZ81" s="62"/>
      <c r="EA81" s="62"/>
      <c r="EB81" s="62"/>
      <c r="EC81" s="62"/>
      <c r="ED81" s="62"/>
      <c r="EE81" s="62"/>
      <c r="EF81" s="62"/>
      <c r="EG81" s="62"/>
      <c r="EH81" s="62"/>
      <c r="EI81" s="62"/>
      <c r="EJ81" s="62"/>
      <c r="EK81" s="62"/>
      <c r="EL81" s="62"/>
      <c r="EM81" s="62"/>
      <c r="EN81" s="62"/>
      <c r="EO81" s="62"/>
      <c r="EP81" s="62"/>
      <c r="EQ81" s="62"/>
      <c r="ER81" s="62"/>
      <c r="ES81" s="62"/>
      <c r="ET81" s="62"/>
      <c r="EU81" s="62"/>
      <c r="EV81" s="62"/>
      <c r="EW81" s="62"/>
      <c r="EX81" s="62"/>
      <c r="EY81" s="62"/>
      <c r="EZ81" s="62"/>
      <c r="FA81" s="62"/>
      <c r="FB81" s="62"/>
      <c r="FC81" s="62"/>
      <c r="FD81" s="62"/>
      <c r="FE81" s="62"/>
      <c r="FF81" s="62"/>
      <c r="FG81" s="62"/>
      <c r="FH81" s="62"/>
      <c r="FI81" s="62"/>
      <c r="FJ81" s="62"/>
      <c r="FK81" s="62"/>
      <c r="FL81" s="62"/>
      <c r="FM81" s="62"/>
      <c r="FN81" s="62"/>
      <c r="FO81" s="62"/>
      <c r="FP81" s="62"/>
      <c r="FQ81" s="62"/>
      <c r="FR81" s="62"/>
      <c r="FS81" s="62"/>
      <c r="FT81" s="62"/>
      <c r="FU81" s="62"/>
      <c r="FV81" s="62"/>
      <c r="FW81" s="62"/>
      <c r="FX81" s="62"/>
      <c r="FY81" s="62"/>
      <c r="FZ81" s="62"/>
      <c r="GA81" s="62"/>
      <c r="GB81" s="62"/>
      <c r="GC81" s="62"/>
      <c r="GD81" s="62"/>
      <c r="GE81" s="62"/>
      <c r="GF81" s="62"/>
      <c r="GG81" s="62"/>
      <c r="GH81" s="62"/>
      <c r="GI81" s="62"/>
      <c r="GJ81" s="62"/>
      <c r="GK81" s="62"/>
      <c r="GL81" s="62"/>
      <c r="GM81" s="62"/>
      <c r="GN81" s="62"/>
      <c r="GO81" s="62"/>
      <c r="GP81" s="62"/>
      <c r="GQ81" s="62"/>
      <c r="GR81" s="62"/>
      <c r="GS81" s="62"/>
      <c r="GT81" s="62"/>
      <c r="GU81" s="62"/>
      <c r="GV81" s="62"/>
      <c r="GW81" s="62"/>
      <c r="GX81" s="62"/>
      <c r="GY81" s="62"/>
      <c r="GZ81" s="62"/>
      <c r="HA81" s="62"/>
      <c r="HB81" s="62"/>
      <c r="HC81" s="62"/>
      <c r="HD81" s="62"/>
      <c r="HE81" s="62"/>
      <c r="HF81" s="62"/>
      <c r="HG81" s="62"/>
      <c r="HH81" s="62"/>
      <c r="HI81" s="62"/>
      <c r="HJ81" s="62"/>
      <c r="HK81" s="62"/>
      <c r="HL81" s="62"/>
      <c r="HM81" s="62"/>
      <c r="HN81" s="62"/>
      <c r="HO81" s="62"/>
      <c r="HP81" s="62"/>
      <c r="HQ81" s="62"/>
      <c r="HR81" s="62"/>
      <c r="HS81" s="62"/>
      <c r="HT81" s="62"/>
      <c r="HU81" s="62"/>
      <c r="HV81" s="62"/>
      <c r="HW81" s="62"/>
      <c r="HX81" s="62"/>
      <c r="HY81" s="62"/>
      <c r="HZ81" s="62"/>
      <c r="IA81" s="62"/>
      <c r="IB81" s="62"/>
      <c r="IC81" s="62"/>
      <c r="ID81" s="62"/>
      <c r="IE81" s="62"/>
      <c r="IF81" s="62"/>
      <c r="IG81" s="62"/>
      <c r="IH81" s="62"/>
      <c r="II81" s="62"/>
      <c r="IJ81" s="62"/>
      <c r="IK81" s="62"/>
      <c r="IL81" s="62"/>
      <c r="IM81" s="62"/>
      <c r="IN81" s="62"/>
      <c r="IO81" s="62"/>
      <c r="IP81" s="62"/>
      <c r="IQ81" s="62"/>
      <c r="IR81" s="62"/>
      <c r="IS81" s="62"/>
      <c r="IT81" s="62"/>
      <c r="IU81" s="62"/>
      <c r="IV81" s="62"/>
      <c r="IW81" s="62"/>
      <c r="IX81" s="62"/>
      <c r="IY81" s="62"/>
      <c r="IZ81" s="62"/>
      <c r="JA81" s="62"/>
      <c r="JB81" s="62"/>
      <c r="JC81" s="62"/>
      <c r="JD81" s="62"/>
      <c r="JE81" s="62"/>
      <c r="JF81" s="62"/>
      <c r="JG81" s="62"/>
      <c r="JH81" s="62"/>
      <c r="JI81" s="62"/>
      <c r="JJ81" s="62"/>
      <c r="JK81" s="62"/>
      <c r="JL81" s="62"/>
      <c r="JM81" s="62"/>
      <c r="JN81" s="62"/>
      <c r="JO81" s="62"/>
      <c r="JP81" s="62"/>
      <c r="JQ81" s="62"/>
      <c r="JR81" s="62"/>
      <c r="JS81" s="62"/>
      <c r="JT81" s="62"/>
      <c r="JU81" s="62"/>
      <c r="JV81" s="62"/>
      <c r="JW81" s="62"/>
      <c r="JX81" s="62"/>
      <c r="JY81" s="62"/>
      <c r="JZ81" s="62"/>
      <c r="KA81" s="62"/>
      <c r="KB81" s="62"/>
      <c r="KC81" s="62"/>
      <c r="KD81" s="62"/>
      <c r="KE81" s="62"/>
      <c r="KF81" s="62"/>
      <c r="KG81" s="62"/>
      <c r="KH81" s="62"/>
      <c r="KI81" s="62"/>
      <c r="KJ81" s="62"/>
      <c r="KK81" s="62"/>
      <c r="KL81" s="62"/>
      <c r="KM81" s="62"/>
      <c r="KN81" s="62"/>
      <c r="KO81" s="62"/>
      <c r="KP81" s="62"/>
      <c r="KQ81" s="62"/>
      <c r="KR81" s="62"/>
      <c r="KS81" s="62"/>
      <c r="KT81" s="62"/>
      <c r="KU81" s="62"/>
      <c r="KV81" s="62"/>
      <c r="KW81" s="62"/>
      <c r="KX81" s="62"/>
      <c r="KY81" s="62"/>
      <c r="KZ81" s="62"/>
      <c r="LA81" s="62"/>
      <c r="LB81" s="62"/>
      <c r="LC81" s="62"/>
      <c r="LD81" s="62"/>
      <c r="LE81" s="62"/>
      <c r="LF81" s="62"/>
      <c r="LG81" s="62"/>
      <c r="LH81" s="62"/>
      <c r="LI81" s="62"/>
      <c r="LJ81" s="62"/>
      <c r="LK81" s="62"/>
      <c r="LL81" s="62"/>
      <c r="LM81" s="62"/>
      <c r="LN81" s="62"/>
      <c r="LO81" s="62"/>
      <c r="LP81" s="62"/>
      <c r="LQ81" s="62"/>
      <c r="LR81" s="62"/>
      <c r="LS81" s="62"/>
      <c r="LT81" s="62"/>
      <c r="LU81" s="62"/>
      <c r="LV81" s="62"/>
      <c r="LW81" s="62"/>
      <c r="LX81" s="62"/>
      <c r="LY81" s="62"/>
      <c r="LZ81" s="62"/>
      <c r="MA81" s="62"/>
      <c r="MB81" s="62"/>
      <c r="MC81" s="62"/>
      <c r="MD81" s="62"/>
      <c r="ME81" s="62"/>
      <c r="MF81" s="62"/>
      <c r="MG81" s="62"/>
      <c r="MH81" s="62"/>
      <c r="MI81" s="62"/>
      <c r="MJ81" s="62"/>
      <c r="MK81" s="62"/>
      <c r="ML81" s="62"/>
      <c r="MM81" s="62"/>
      <c r="MN81" s="62"/>
      <c r="MO81" s="62"/>
      <c r="MP81" s="62"/>
      <c r="MQ81" s="62"/>
      <c r="MR81" s="62"/>
      <c r="MS81" s="62"/>
      <c r="MT81" s="62"/>
      <c r="MU81" s="62"/>
      <c r="MV81" s="62"/>
      <c r="MW81" s="62"/>
      <c r="MX81" s="62"/>
      <c r="MY81" s="62"/>
      <c r="MZ81" s="62"/>
      <c r="NA81" s="62"/>
      <c r="NB81" s="62"/>
      <c r="NC81" s="62"/>
      <c r="ND81" s="62"/>
      <c r="NE81" s="62"/>
      <c r="NF81" s="62"/>
      <c r="NG81" s="62"/>
      <c r="NH81" s="62"/>
      <c r="NI81" s="62"/>
      <c r="NJ81" s="62"/>
      <c r="NK81" s="62"/>
      <c r="NL81" s="62"/>
      <c r="NM81" s="62"/>
      <c r="NN81" s="62"/>
      <c r="NO81" s="62"/>
      <c r="NP81" s="62"/>
      <c r="NQ81" s="62"/>
      <c r="NR81" s="62"/>
      <c r="NS81" s="62"/>
      <c r="NT81" s="62"/>
      <c r="NU81" s="62"/>
      <c r="NV81" s="62"/>
      <c r="NW81" s="62"/>
      <c r="NX81" s="62"/>
      <c r="NY81" s="62"/>
      <c r="NZ81" s="62"/>
      <c r="OA81" s="62"/>
      <c r="OB81" s="62"/>
      <c r="OC81" s="62"/>
      <c r="OD81" s="62"/>
      <c r="OE81" s="62"/>
      <c r="OF81" s="62"/>
      <c r="OG81" s="62"/>
      <c r="OH81" s="62"/>
      <c r="OI81" s="62"/>
      <c r="OJ81" s="62"/>
      <c r="OK81" s="62"/>
      <c r="OL81" s="62"/>
      <c r="OM81" s="62"/>
      <c r="ON81" s="62"/>
      <c r="OO81" s="62"/>
      <c r="OP81" s="62"/>
      <c r="OQ81" s="62"/>
      <c r="OR81" s="62"/>
      <c r="OS81" s="62"/>
      <c r="OT81" s="62"/>
      <c r="OU81" s="62"/>
      <c r="OV81" s="62"/>
      <c r="OW81" s="62"/>
      <c r="OX81" s="62"/>
      <c r="OY81" s="62"/>
      <c r="OZ81" s="62"/>
      <c r="PA81" s="62"/>
      <c r="PB81" s="62"/>
      <c r="PC81" s="62"/>
      <c r="PD81" s="62"/>
      <c r="PE81" s="62"/>
      <c r="PF81" s="62"/>
      <c r="PG81" s="62"/>
      <c r="PH81" s="62"/>
      <c r="PI81" s="62"/>
      <c r="PJ81" s="62"/>
      <c r="PK81" s="62"/>
      <c r="PL81" s="62"/>
      <c r="PM81" s="62"/>
      <c r="PN81" s="62"/>
      <c r="PO81" s="62"/>
      <c r="PP81" s="62"/>
      <c r="PQ81" s="62"/>
      <c r="PR81" s="62"/>
      <c r="PS81" s="62"/>
      <c r="PT81" s="62"/>
      <c r="PU81" s="62"/>
      <c r="PV81" s="62"/>
      <c r="PW81" s="62"/>
      <c r="PX81" s="62"/>
      <c r="PY81" s="62"/>
      <c r="PZ81" s="62"/>
      <c r="QA81" s="62"/>
      <c r="QB81" s="62"/>
      <c r="QC81" s="62"/>
      <c r="QD81" s="62"/>
      <c r="QE81" s="62"/>
      <c r="QF81" s="62"/>
      <c r="QG81" s="62"/>
      <c r="QH81" s="62"/>
      <c r="QI81" s="62"/>
      <c r="QJ81" s="62"/>
      <c r="QK81" s="62"/>
      <c r="XEG81" s="62"/>
      <c r="XEH81" s="62"/>
      <c r="XEI81" s="62"/>
      <c r="XEJ81" s="62"/>
      <c r="XEK81" s="62"/>
      <c r="XEL81" s="62"/>
      <c r="XEM81" s="62"/>
      <c r="XEN81" s="62"/>
      <c r="XEO81" s="62"/>
      <c r="XEP81" s="62"/>
      <c r="XEQ81" s="62"/>
      <c r="XER81" s="62"/>
      <c r="XES81" s="62"/>
      <c r="XET81" s="62"/>
      <c r="XEU81" s="62"/>
      <c r="XEV81" s="62"/>
      <c r="XEW81" s="62"/>
      <c r="XEX81" s="62"/>
      <c r="XEY81" s="62"/>
      <c r="XEZ81" s="62"/>
      <c r="XFA81" s="62"/>
      <c r="XFB81" s="62"/>
      <c r="XFC81" s="62"/>
      <c r="XFD81" s="62"/>
    </row>
    <row r="82" spans="1:16384" s="79" customFormat="1" x14ac:dyDescent="0.25">
      <c r="A82" s="124"/>
      <c r="B82" s="120"/>
      <c r="C82" s="34"/>
      <c r="D82" s="34"/>
      <c r="E82" s="34"/>
      <c r="F82" s="153"/>
      <c r="G82" s="102"/>
      <c r="H82" s="35"/>
      <c r="I82" s="157"/>
      <c r="J82" s="34"/>
      <c r="K82" s="103"/>
      <c r="L82" s="168"/>
      <c r="M82" s="102"/>
      <c r="N82" s="103"/>
      <c r="O82" s="103"/>
      <c r="P82" s="34"/>
      <c r="Q82" s="37"/>
      <c r="R82" s="37"/>
      <c r="S82" s="37"/>
      <c r="T82" s="34"/>
      <c r="U82" s="34"/>
      <c r="V82" s="20" t="s">
        <v>122</v>
      </c>
      <c r="W82" s="20">
        <v>43089</v>
      </c>
      <c r="X82" s="95">
        <v>12205</v>
      </c>
      <c r="Y82" s="20" t="s">
        <v>296</v>
      </c>
      <c r="Z82" s="94" t="s">
        <v>106</v>
      </c>
      <c r="AA82" s="20" t="s">
        <v>106</v>
      </c>
      <c r="AB82" s="97" t="s">
        <v>106</v>
      </c>
      <c r="AC82" s="94" t="s">
        <v>106</v>
      </c>
      <c r="AD82" s="178">
        <v>0</v>
      </c>
      <c r="AE82" s="178">
        <v>0</v>
      </c>
      <c r="AF82" s="97" t="s">
        <v>106</v>
      </c>
      <c r="AG82" s="98" t="s">
        <v>106</v>
      </c>
      <c r="AH82" s="178">
        <v>0</v>
      </c>
      <c r="AI82" s="178">
        <v>0</v>
      </c>
      <c r="AJ82" s="178">
        <v>0</v>
      </c>
      <c r="AK82" s="178">
        <f>1743.6+1313.9+1555.1+1166.05+2955.6+1444</f>
        <v>10178.25</v>
      </c>
      <c r="AL82" s="179">
        <f>AJ81+AK82</f>
        <v>32105.55</v>
      </c>
      <c r="AM82" s="97" t="s">
        <v>106</v>
      </c>
      <c r="AN82" s="95" t="s">
        <v>106</v>
      </c>
      <c r="AO82" s="94" t="s">
        <v>106</v>
      </c>
      <c r="AP82" s="95" t="s">
        <v>106</v>
      </c>
      <c r="AQ82" s="94" t="s">
        <v>106</v>
      </c>
      <c r="AR82" s="94" t="s">
        <v>106</v>
      </c>
      <c r="AS82" s="94" t="s">
        <v>106</v>
      </c>
      <c r="AT82" s="94" t="s">
        <v>106</v>
      </c>
      <c r="AU82" s="94" t="s">
        <v>106</v>
      </c>
      <c r="AV82" s="94" t="s">
        <v>106</v>
      </c>
      <c r="AW82" s="25" t="s">
        <v>106</v>
      </c>
      <c r="AX82" s="25" t="s">
        <v>106</v>
      </c>
      <c r="AY82" s="21" t="s">
        <v>106</v>
      </c>
      <c r="AZ82" s="25" t="s">
        <v>106</v>
      </c>
      <c r="BA82" s="25" t="s">
        <v>106</v>
      </c>
      <c r="BB82" s="25" t="s">
        <v>106</v>
      </c>
      <c r="BC82" s="25" t="s">
        <v>106</v>
      </c>
      <c r="BD82" s="25" t="s">
        <v>106</v>
      </c>
      <c r="BE82" s="25" t="s">
        <v>106</v>
      </c>
      <c r="BF82" s="25" t="s">
        <v>106</v>
      </c>
      <c r="BG82" s="25" t="s">
        <v>106</v>
      </c>
      <c r="BH82" s="25" t="s">
        <v>106</v>
      </c>
      <c r="BI82" s="62"/>
      <c r="BJ82" s="62"/>
      <c r="BK82" s="62"/>
      <c r="BL82" s="62"/>
      <c r="BM82" s="62"/>
      <c r="BN82" s="62"/>
      <c r="BO82" s="62"/>
      <c r="BP82" s="62"/>
      <c r="BQ82" s="62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  <c r="CD82" s="62"/>
      <c r="CE82" s="62"/>
      <c r="CF82" s="62"/>
      <c r="CG82" s="62"/>
      <c r="CH82" s="62"/>
      <c r="CI82" s="62"/>
      <c r="CJ82" s="62"/>
      <c r="CK82" s="62"/>
      <c r="CL82" s="62"/>
      <c r="CM82" s="62"/>
      <c r="CN82" s="62"/>
      <c r="CO82" s="62"/>
      <c r="CP82" s="62"/>
      <c r="CQ82" s="62"/>
      <c r="CR82" s="62"/>
      <c r="CS82" s="62"/>
      <c r="CT82" s="62"/>
      <c r="CU82" s="62"/>
      <c r="CV82" s="62"/>
      <c r="CW82" s="62"/>
      <c r="CX82" s="62"/>
      <c r="CY82" s="62"/>
      <c r="CZ82" s="62"/>
      <c r="DA82" s="62"/>
      <c r="DB82" s="62"/>
      <c r="DC82" s="62"/>
      <c r="DD82" s="62"/>
      <c r="DE82" s="62"/>
      <c r="DF82" s="62"/>
      <c r="DG82" s="62"/>
      <c r="DH82" s="62"/>
      <c r="DI82" s="62"/>
      <c r="DJ82" s="62"/>
      <c r="DK82" s="62"/>
      <c r="DL82" s="62"/>
      <c r="DM82" s="62"/>
      <c r="DN82" s="62"/>
      <c r="DO82" s="62"/>
      <c r="DP82" s="62"/>
      <c r="DQ82" s="62"/>
      <c r="DR82" s="62"/>
      <c r="DS82" s="62"/>
      <c r="DT82" s="62"/>
      <c r="DU82" s="62"/>
      <c r="DV82" s="62"/>
      <c r="DW82" s="62"/>
      <c r="DX82" s="62"/>
      <c r="DY82" s="62"/>
      <c r="DZ82" s="62"/>
      <c r="EA82" s="62"/>
      <c r="EB82" s="62"/>
      <c r="EC82" s="62"/>
      <c r="ED82" s="62"/>
      <c r="EE82" s="62"/>
      <c r="EF82" s="62"/>
      <c r="EG82" s="62"/>
      <c r="EH82" s="62"/>
      <c r="EI82" s="62"/>
      <c r="EJ82" s="62"/>
      <c r="EK82" s="62"/>
      <c r="EL82" s="62"/>
      <c r="EM82" s="62"/>
      <c r="EN82" s="62"/>
      <c r="EO82" s="62"/>
      <c r="EP82" s="62"/>
      <c r="EQ82" s="62"/>
      <c r="ER82" s="62"/>
      <c r="ES82" s="62"/>
      <c r="ET82" s="62"/>
      <c r="EU82" s="62"/>
      <c r="EV82" s="62"/>
      <c r="EW82" s="62"/>
      <c r="EX82" s="62"/>
      <c r="EY82" s="62"/>
      <c r="EZ82" s="62"/>
      <c r="FA82" s="62"/>
      <c r="FB82" s="62"/>
      <c r="FC82" s="62"/>
      <c r="FD82" s="62"/>
      <c r="FE82" s="62"/>
      <c r="FF82" s="62"/>
      <c r="FG82" s="62"/>
      <c r="FH82" s="62"/>
      <c r="FI82" s="62"/>
      <c r="FJ82" s="62"/>
      <c r="FK82" s="62"/>
      <c r="FL82" s="62"/>
      <c r="FM82" s="62"/>
      <c r="FN82" s="62"/>
      <c r="FO82" s="62"/>
      <c r="FP82" s="62"/>
      <c r="FQ82" s="62"/>
      <c r="FR82" s="62"/>
      <c r="FS82" s="62"/>
      <c r="FT82" s="62"/>
      <c r="FU82" s="62"/>
      <c r="FV82" s="62"/>
      <c r="FW82" s="62"/>
      <c r="FX82" s="62"/>
      <c r="FY82" s="62"/>
      <c r="FZ82" s="62"/>
      <c r="GA82" s="62"/>
      <c r="GB82" s="62"/>
      <c r="GC82" s="62"/>
      <c r="GD82" s="62"/>
      <c r="GE82" s="62"/>
      <c r="GF82" s="62"/>
      <c r="GG82" s="62"/>
      <c r="GH82" s="62"/>
      <c r="GI82" s="62"/>
      <c r="GJ82" s="62"/>
      <c r="GK82" s="62"/>
      <c r="GL82" s="62"/>
      <c r="GM82" s="62"/>
      <c r="GN82" s="62"/>
      <c r="GO82" s="62"/>
      <c r="GP82" s="62"/>
      <c r="GQ82" s="62"/>
      <c r="GR82" s="62"/>
      <c r="GS82" s="62"/>
      <c r="GT82" s="62"/>
      <c r="GU82" s="62"/>
      <c r="GV82" s="62"/>
      <c r="GW82" s="62"/>
      <c r="GX82" s="62"/>
      <c r="GY82" s="62"/>
      <c r="GZ82" s="62"/>
      <c r="HA82" s="62"/>
      <c r="HB82" s="62"/>
      <c r="HC82" s="62"/>
      <c r="HD82" s="62"/>
      <c r="HE82" s="62"/>
      <c r="HF82" s="62"/>
      <c r="HG82" s="62"/>
      <c r="HH82" s="62"/>
      <c r="HI82" s="62"/>
      <c r="HJ82" s="62"/>
      <c r="HK82" s="62"/>
      <c r="HL82" s="62"/>
      <c r="HM82" s="62"/>
      <c r="HN82" s="62"/>
      <c r="HO82" s="62"/>
      <c r="HP82" s="62"/>
      <c r="HQ82" s="62"/>
      <c r="HR82" s="62"/>
      <c r="HS82" s="62"/>
      <c r="HT82" s="62"/>
      <c r="HU82" s="62"/>
      <c r="HV82" s="62"/>
      <c r="HW82" s="62"/>
      <c r="HX82" s="62"/>
      <c r="HY82" s="62"/>
      <c r="HZ82" s="62"/>
      <c r="IA82" s="62"/>
      <c r="IB82" s="62"/>
      <c r="IC82" s="62"/>
      <c r="ID82" s="62"/>
      <c r="IE82" s="62"/>
      <c r="IF82" s="62"/>
      <c r="IG82" s="62"/>
      <c r="IH82" s="62"/>
      <c r="II82" s="62"/>
      <c r="IJ82" s="62"/>
      <c r="IK82" s="62"/>
      <c r="IL82" s="62"/>
      <c r="IM82" s="62"/>
      <c r="IN82" s="62"/>
      <c r="IO82" s="62"/>
      <c r="IP82" s="62"/>
      <c r="IQ82" s="62"/>
      <c r="IR82" s="62"/>
      <c r="IS82" s="62"/>
      <c r="IT82" s="62"/>
      <c r="IU82" s="62"/>
      <c r="IV82" s="62"/>
      <c r="IW82" s="62"/>
      <c r="IX82" s="62"/>
      <c r="IY82" s="62"/>
      <c r="IZ82" s="62"/>
      <c r="JA82" s="62"/>
      <c r="JB82" s="62"/>
      <c r="JC82" s="62"/>
      <c r="JD82" s="62"/>
      <c r="JE82" s="62"/>
      <c r="JF82" s="62"/>
      <c r="JG82" s="62"/>
      <c r="JH82" s="62"/>
      <c r="JI82" s="62"/>
      <c r="JJ82" s="62"/>
      <c r="JK82" s="62"/>
      <c r="JL82" s="62"/>
      <c r="JM82" s="62"/>
      <c r="JN82" s="62"/>
      <c r="JO82" s="62"/>
      <c r="JP82" s="62"/>
      <c r="JQ82" s="62"/>
      <c r="JR82" s="62"/>
      <c r="JS82" s="62"/>
      <c r="JT82" s="62"/>
      <c r="JU82" s="62"/>
      <c r="JV82" s="62"/>
      <c r="JW82" s="62"/>
      <c r="JX82" s="62"/>
      <c r="JY82" s="62"/>
      <c r="JZ82" s="62"/>
      <c r="KA82" s="62"/>
      <c r="KB82" s="62"/>
      <c r="KC82" s="62"/>
      <c r="KD82" s="62"/>
      <c r="KE82" s="62"/>
      <c r="KF82" s="62"/>
      <c r="KG82" s="62"/>
      <c r="KH82" s="62"/>
      <c r="KI82" s="62"/>
      <c r="KJ82" s="62"/>
      <c r="KK82" s="62"/>
      <c r="KL82" s="62"/>
      <c r="KM82" s="62"/>
      <c r="KN82" s="62"/>
      <c r="KO82" s="62"/>
      <c r="KP82" s="62"/>
      <c r="KQ82" s="62"/>
      <c r="KR82" s="62"/>
      <c r="KS82" s="62"/>
      <c r="KT82" s="62"/>
      <c r="KU82" s="62"/>
      <c r="KV82" s="62"/>
      <c r="KW82" s="62"/>
      <c r="KX82" s="62"/>
      <c r="KY82" s="62"/>
      <c r="KZ82" s="62"/>
      <c r="LA82" s="62"/>
      <c r="LB82" s="62"/>
      <c r="LC82" s="62"/>
      <c r="LD82" s="62"/>
      <c r="LE82" s="62"/>
      <c r="LF82" s="62"/>
      <c r="LG82" s="62"/>
      <c r="LH82" s="62"/>
      <c r="LI82" s="62"/>
      <c r="LJ82" s="62"/>
      <c r="LK82" s="62"/>
      <c r="LL82" s="62"/>
      <c r="LM82" s="62"/>
      <c r="LN82" s="62"/>
      <c r="LO82" s="62"/>
      <c r="LP82" s="62"/>
      <c r="LQ82" s="62"/>
      <c r="LR82" s="62"/>
      <c r="LS82" s="62"/>
      <c r="LT82" s="62"/>
      <c r="LU82" s="62"/>
      <c r="LV82" s="62"/>
      <c r="LW82" s="62"/>
      <c r="LX82" s="62"/>
      <c r="LY82" s="62"/>
      <c r="LZ82" s="62"/>
      <c r="MA82" s="62"/>
      <c r="MB82" s="62"/>
      <c r="MC82" s="62"/>
      <c r="MD82" s="62"/>
      <c r="ME82" s="62"/>
      <c r="MF82" s="62"/>
      <c r="MG82" s="62"/>
      <c r="MH82" s="62"/>
      <c r="MI82" s="62"/>
      <c r="MJ82" s="62"/>
      <c r="MK82" s="62"/>
      <c r="ML82" s="62"/>
      <c r="MM82" s="62"/>
      <c r="MN82" s="62"/>
      <c r="MO82" s="62"/>
      <c r="MP82" s="62"/>
      <c r="MQ82" s="62"/>
      <c r="MR82" s="62"/>
      <c r="MS82" s="62"/>
      <c r="MT82" s="62"/>
      <c r="MU82" s="62"/>
      <c r="MV82" s="62"/>
      <c r="MW82" s="62"/>
      <c r="MX82" s="62"/>
      <c r="MY82" s="62"/>
      <c r="MZ82" s="62"/>
      <c r="NA82" s="62"/>
      <c r="NB82" s="62"/>
      <c r="NC82" s="62"/>
      <c r="ND82" s="62"/>
      <c r="NE82" s="62"/>
      <c r="NF82" s="62"/>
      <c r="NG82" s="62"/>
      <c r="NH82" s="62"/>
      <c r="NI82" s="62"/>
      <c r="NJ82" s="62"/>
      <c r="NK82" s="62"/>
      <c r="NL82" s="62"/>
      <c r="NM82" s="62"/>
      <c r="NN82" s="62"/>
      <c r="NO82" s="62"/>
      <c r="NP82" s="62"/>
      <c r="NQ82" s="62"/>
      <c r="NR82" s="62"/>
      <c r="NS82" s="62"/>
      <c r="NT82" s="62"/>
      <c r="NU82" s="62"/>
      <c r="NV82" s="62"/>
      <c r="NW82" s="62"/>
      <c r="NX82" s="62"/>
      <c r="NY82" s="62"/>
      <c r="NZ82" s="62"/>
      <c r="OA82" s="62"/>
      <c r="OB82" s="62"/>
      <c r="OC82" s="62"/>
      <c r="OD82" s="62"/>
      <c r="OE82" s="62"/>
      <c r="OF82" s="62"/>
      <c r="OG82" s="62"/>
      <c r="OH82" s="62"/>
      <c r="OI82" s="62"/>
      <c r="OJ82" s="62"/>
      <c r="OK82" s="62"/>
      <c r="OL82" s="62"/>
      <c r="OM82" s="62"/>
      <c r="ON82" s="62"/>
      <c r="OO82" s="62"/>
      <c r="OP82" s="62"/>
      <c r="OQ82" s="62"/>
      <c r="OR82" s="62"/>
      <c r="OS82" s="62"/>
      <c r="OT82" s="62"/>
      <c r="OU82" s="62"/>
      <c r="OV82" s="62"/>
      <c r="OW82" s="62"/>
      <c r="OX82" s="62"/>
      <c r="OY82" s="62"/>
      <c r="OZ82" s="62"/>
      <c r="PA82" s="62"/>
      <c r="PB82" s="62"/>
      <c r="PC82" s="62"/>
      <c r="PD82" s="62"/>
      <c r="PE82" s="62"/>
      <c r="PF82" s="62"/>
      <c r="PG82" s="62"/>
      <c r="PH82" s="62"/>
      <c r="PI82" s="62"/>
      <c r="PJ82" s="62"/>
      <c r="PK82" s="62"/>
      <c r="PL82" s="62"/>
      <c r="PM82" s="62"/>
      <c r="PN82" s="62"/>
      <c r="PO82" s="62"/>
      <c r="PP82" s="62"/>
      <c r="PQ82" s="62"/>
      <c r="PR82" s="62"/>
      <c r="PS82" s="62"/>
      <c r="PT82" s="62"/>
      <c r="PU82" s="62"/>
      <c r="PV82" s="62"/>
      <c r="PW82" s="62"/>
      <c r="PX82" s="62"/>
      <c r="PY82" s="62"/>
      <c r="PZ82" s="62"/>
      <c r="QA82" s="62"/>
      <c r="QB82" s="62"/>
      <c r="QC82" s="62"/>
      <c r="QD82" s="62"/>
      <c r="QE82" s="62"/>
      <c r="QF82" s="62"/>
      <c r="QG82" s="62"/>
      <c r="QH82" s="62"/>
      <c r="QI82" s="62"/>
      <c r="QJ82" s="62"/>
      <c r="QK82" s="62"/>
      <c r="QL82" s="78"/>
      <c r="XEF82" s="80"/>
      <c r="XEG82" s="62"/>
      <c r="XEH82" s="62"/>
      <c r="XEI82" s="62"/>
      <c r="XEJ82" s="62"/>
      <c r="XEK82" s="62"/>
      <c r="XEL82" s="62"/>
      <c r="XEM82" s="62"/>
      <c r="XEN82" s="62"/>
      <c r="XEO82" s="62"/>
      <c r="XEP82" s="62"/>
      <c r="XEQ82" s="62"/>
      <c r="XER82" s="62"/>
      <c r="XES82" s="62"/>
      <c r="XET82" s="62"/>
      <c r="XEU82" s="62"/>
      <c r="XEV82" s="62"/>
      <c r="XEW82" s="62"/>
      <c r="XEX82" s="62"/>
      <c r="XEY82" s="62"/>
      <c r="XEZ82" s="62"/>
      <c r="XFA82" s="62"/>
      <c r="XFB82" s="62"/>
      <c r="XFC82" s="62"/>
      <c r="XFD82" s="62"/>
    </row>
    <row r="83" spans="1:16384" ht="25.5" x14ac:dyDescent="0.25">
      <c r="A83" s="125">
        <v>20</v>
      </c>
      <c r="B83" s="121" t="s">
        <v>314</v>
      </c>
      <c r="C83" s="22" t="s">
        <v>226</v>
      </c>
      <c r="D83" s="22" t="s">
        <v>100</v>
      </c>
      <c r="E83" s="22" t="s">
        <v>105</v>
      </c>
      <c r="F83" s="154" t="s">
        <v>237</v>
      </c>
      <c r="G83" s="95">
        <v>11935</v>
      </c>
      <c r="H83" s="19" t="s">
        <v>238</v>
      </c>
      <c r="I83" s="151" t="s">
        <v>239</v>
      </c>
      <c r="J83" s="22" t="s">
        <v>240</v>
      </c>
      <c r="K83" s="96">
        <v>42781</v>
      </c>
      <c r="L83" s="165">
        <v>34701.199999999997</v>
      </c>
      <c r="M83" s="95">
        <v>12056</v>
      </c>
      <c r="N83" s="96">
        <v>42781</v>
      </c>
      <c r="O83" s="96">
        <v>43146</v>
      </c>
      <c r="P83" s="22" t="s">
        <v>143</v>
      </c>
      <c r="Q83" s="20" t="s">
        <v>106</v>
      </c>
      <c r="R83" s="20" t="s">
        <v>106</v>
      </c>
      <c r="S83" s="20" t="s">
        <v>106</v>
      </c>
      <c r="T83" s="22" t="s">
        <v>218</v>
      </c>
      <c r="U83" s="22"/>
      <c r="V83" s="20" t="s">
        <v>106</v>
      </c>
      <c r="W83" s="20" t="s">
        <v>106</v>
      </c>
      <c r="X83" s="97" t="s">
        <v>106</v>
      </c>
      <c r="Y83" s="20" t="s">
        <v>106</v>
      </c>
      <c r="Z83" s="94" t="s">
        <v>106</v>
      </c>
      <c r="AA83" s="20" t="s">
        <v>106</v>
      </c>
      <c r="AB83" s="97" t="s">
        <v>106</v>
      </c>
      <c r="AC83" s="94" t="s">
        <v>106</v>
      </c>
      <c r="AD83" s="178">
        <v>0</v>
      </c>
      <c r="AE83" s="178">
        <v>0</v>
      </c>
      <c r="AF83" s="97" t="s">
        <v>106</v>
      </c>
      <c r="AG83" s="98" t="s">
        <v>106</v>
      </c>
      <c r="AH83" s="178">
        <v>0</v>
      </c>
      <c r="AI83" s="178">
        <v>0</v>
      </c>
      <c r="AJ83" s="178">
        <v>16485.05</v>
      </c>
      <c r="AK83" s="178">
        <v>16504.150000000001</v>
      </c>
      <c r="AL83" s="179">
        <f>AJ83+AK83</f>
        <v>32989.199999999997</v>
      </c>
      <c r="AM83" s="97" t="s">
        <v>106</v>
      </c>
      <c r="AN83" s="95" t="s">
        <v>106</v>
      </c>
      <c r="AO83" s="94" t="s">
        <v>106</v>
      </c>
      <c r="AP83" s="95" t="s">
        <v>106</v>
      </c>
      <c r="AQ83" s="94" t="s">
        <v>106</v>
      </c>
      <c r="AR83" s="94" t="s">
        <v>106</v>
      </c>
      <c r="AS83" s="94" t="s">
        <v>106</v>
      </c>
      <c r="AT83" s="94" t="s">
        <v>106</v>
      </c>
      <c r="AU83" s="94" t="s">
        <v>106</v>
      </c>
      <c r="AV83" s="94" t="s">
        <v>106</v>
      </c>
      <c r="AW83" s="25" t="s">
        <v>106</v>
      </c>
      <c r="AX83" s="25" t="s">
        <v>106</v>
      </c>
      <c r="AY83" s="21" t="s">
        <v>106</v>
      </c>
      <c r="AZ83" s="25" t="s">
        <v>106</v>
      </c>
      <c r="BA83" s="25" t="s">
        <v>106</v>
      </c>
      <c r="BB83" s="25" t="s">
        <v>106</v>
      </c>
      <c r="BC83" s="25" t="s">
        <v>106</v>
      </c>
      <c r="BD83" s="25" t="s">
        <v>106</v>
      </c>
      <c r="BE83" s="25" t="s">
        <v>106</v>
      </c>
      <c r="BF83" s="25" t="s">
        <v>106</v>
      </c>
      <c r="BG83" s="25" t="s">
        <v>106</v>
      </c>
      <c r="BH83" s="25" t="s">
        <v>106</v>
      </c>
    </row>
    <row r="84" spans="1:16384" ht="25.5" x14ac:dyDescent="0.25">
      <c r="A84" s="125">
        <v>21</v>
      </c>
      <c r="B84" s="121" t="s">
        <v>311</v>
      </c>
      <c r="C84" s="22" t="s">
        <v>307</v>
      </c>
      <c r="D84" s="22" t="s">
        <v>100</v>
      </c>
      <c r="E84" s="22" t="s">
        <v>105</v>
      </c>
      <c r="F84" s="154" t="s">
        <v>308</v>
      </c>
      <c r="G84" s="95">
        <v>11954</v>
      </c>
      <c r="H84" s="19" t="s">
        <v>309</v>
      </c>
      <c r="I84" s="151" t="s">
        <v>246</v>
      </c>
      <c r="J84" s="22" t="s">
        <v>247</v>
      </c>
      <c r="K84" s="96">
        <v>42927</v>
      </c>
      <c r="L84" s="165">
        <v>40620</v>
      </c>
      <c r="M84" s="95">
        <v>12094</v>
      </c>
      <c r="N84" s="96">
        <v>42927</v>
      </c>
      <c r="O84" s="96">
        <v>42927</v>
      </c>
      <c r="P84" s="22" t="s">
        <v>143</v>
      </c>
      <c r="Q84" s="20" t="s">
        <v>106</v>
      </c>
      <c r="R84" s="20" t="s">
        <v>106</v>
      </c>
      <c r="S84" s="20" t="s">
        <v>106</v>
      </c>
      <c r="T84" s="22" t="s">
        <v>312</v>
      </c>
      <c r="U84" s="22" t="s">
        <v>106</v>
      </c>
      <c r="V84" s="20" t="s">
        <v>106</v>
      </c>
      <c r="W84" s="20" t="s">
        <v>106</v>
      </c>
      <c r="X84" s="97" t="s">
        <v>106</v>
      </c>
      <c r="Y84" s="20" t="s">
        <v>106</v>
      </c>
      <c r="Z84" s="94" t="s">
        <v>106</v>
      </c>
      <c r="AA84" s="20" t="s">
        <v>106</v>
      </c>
      <c r="AB84" s="97" t="s">
        <v>106</v>
      </c>
      <c r="AC84" s="94" t="s">
        <v>106</v>
      </c>
      <c r="AD84" s="178">
        <v>0</v>
      </c>
      <c r="AE84" s="178">
        <v>0</v>
      </c>
      <c r="AF84" s="97" t="s">
        <v>313</v>
      </c>
      <c r="AG84" s="98" t="s">
        <v>106</v>
      </c>
      <c r="AH84" s="178">
        <v>0</v>
      </c>
      <c r="AI84" s="178">
        <v>0</v>
      </c>
      <c r="AJ84" s="178">
        <v>13410</v>
      </c>
      <c r="AK84" s="178">
        <v>1990</v>
      </c>
      <c r="AL84" s="179">
        <f>AJ84+AK84</f>
        <v>15400</v>
      </c>
      <c r="AM84" s="99" t="s">
        <v>106</v>
      </c>
      <c r="AN84" s="95" t="s">
        <v>106</v>
      </c>
      <c r="AO84" s="22" t="s">
        <v>106</v>
      </c>
      <c r="AP84" s="95" t="s">
        <v>106</v>
      </c>
      <c r="AQ84" s="94" t="s">
        <v>106</v>
      </c>
      <c r="AR84" s="94" t="s">
        <v>106</v>
      </c>
      <c r="AS84" s="94" t="s">
        <v>106</v>
      </c>
      <c r="AT84" s="94" t="s">
        <v>106</v>
      </c>
      <c r="AU84" s="94" t="s">
        <v>106</v>
      </c>
      <c r="AV84" s="94" t="s">
        <v>106</v>
      </c>
      <c r="AW84" s="25" t="s">
        <v>106</v>
      </c>
      <c r="AX84" s="25" t="s">
        <v>106</v>
      </c>
      <c r="AY84" s="21" t="s">
        <v>106</v>
      </c>
      <c r="AZ84" s="25" t="s">
        <v>106</v>
      </c>
      <c r="BA84" s="25" t="s">
        <v>106</v>
      </c>
      <c r="BB84" s="25" t="s">
        <v>106</v>
      </c>
      <c r="BC84" s="25" t="s">
        <v>106</v>
      </c>
      <c r="BD84" s="25" t="s">
        <v>106</v>
      </c>
      <c r="BE84" s="25" t="s">
        <v>106</v>
      </c>
      <c r="BF84" s="25" t="s">
        <v>106</v>
      </c>
      <c r="BG84" s="25" t="s">
        <v>106</v>
      </c>
      <c r="BH84" s="25" t="s">
        <v>106</v>
      </c>
    </row>
    <row r="85" spans="1:16384" ht="25.5" x14ac:dyDescent="0.25">
      <c r="A85" s="125">
        <v>22</v>
      </c>
      <c r="B85" s="121" t="s">
        <v>319</v>
      </c>
      <c r="C85" s="22" t="s">
        <v>327</v>
      </c>
      <c r="D85" s="22" t="s">
        <v>320</v>
      </c>
      <c r="E85" s="22" t="s">
        <v>105</v>
      </c>
      <c r="F85" s="154" t="s">
        <v>321</v>
      </c>
      <c r="G85" s="95">
        <v>11936</v>
      </c>
      <c r="H85" s="19" t="s">
        <v>322</v>
      </c>
      <c r="I85" s="151" t="s">
        <v>323</v>
      </c>
      <c r="J85" s="22" t="s">
        <v>324</v>
      </c>
      <c r="K85" s="96">
        <v>43035</v>
      </c>
      <c r="L85" s="165">
        <v>400000</v>
      </c>
      <c r="M85" s="95">
        <v>12173</v>
      </c>
      <c r="N85" s="96">
        <v>43035</v>
      </c>
      <c r="O85" s="96">
        <v>43400</v>
      </c>
      <c r="P85" s="22" t="s">
        <v>201</v>
      </c>
      <c r="Q85" s="20" t="s">
        <v>106</v>
      </c>
      <c r="R85" s="20" t="s">
        <v>106</v>
      </c>
      <c r="S85" s="20" t="s">
        <v>106</v>
      </c>
      <c r="T85" s="22" t="s">
        <v>103</v>
      </c>
      <c r="U85" s="22"/>
      <c r="V85" s="20" t="s">
        <v>122</v>
      </c>
      <c r="W85" s="20">
        <v>43165</v>
      </c>
      <c r="X85" s="95">
        <v>12258</v>
      </c>
      <c r="Y85" s="20" t="s">
        <v>195</v>
      </c>
      <c r="Z85" s="96">
        <v>43035</v>
      </c>
      <c r="AA85" s="20">
        <v>43400</v>
      </c>
      <c r="AB85" s="105">
        <v>2.58E-2</v>
      </c>
      <c r="AC85" s="94" t="s">
        <v>106</v>
      </c>
      <c r="AD85" s="178">
        <v>10320</v>
      </c>
      <c r="AE85" s="178">
        <v>0</v>
      </c>
      <c r="AF85" s="97" t="s">
        <v>106</v>
      </c>
      <c r="AG85" s="98" t="s">
        <v>106</v>
      </c>
      <c r="AH85" s="178">
        <v>0</v>
      </c>
      <c r="AI85" s="178">
        <v>0</v>
      </c>
      <c r="AJ85" s="178">
        <v>0</v>
      </c>
      <c r="AK85" s="178">
        <f>22089.7+162681.49+13439.95+32441.35+79667.51</f>
        <v>310320</v>
      </c>
      <c r="AL85" s="179">
        <f>AK85</f>
        <v>310320</v>
      </c>
      <c r="AM85" s="99" t="s">
        <v>325</v>
      </c>
      <c r="AN85" s="95">
        <v>12173</v>
      </c>
      <c r="AO85" s="22" t="s">
        <v>137</v>
      </c>
      <c r="AP85" s="95">
        <v>12173</v>
      </c>
      <c r="AQ85" s="94"/>
      <c r="AR85" s="94"/>
      <c r="AS85" s="94"/>
      <c r="AT85" s="94" t="s">
        <v>106</v>
      </c>
      <c r="AU85" s="94" t="s">
        <v>106</v>
      </c>
      <c r="AV85" s="94" t="s">
        <v>106</v>
      </c>
      <c r="AW85" s="94" t="s">
        <v>106</v>
      </c>
      <c r="AX85" s="94" t="s">
        <v>106</v>
      </c>
      <c r="AY85" s="94" t="s">
        <v>106</v>
      </c>
      <c r="AZ85" s="94" t="s">
        <v>106</v>
      </c>
      <c r="BA85" s="94" t="s">
        <v>106</v>
      </c>
      <c r="BB85" s="94" t="s">
        <v>106</v>
      </c>
      <c r="BC85" s="94" t="s">
        <v>106</v>
      </c>
      <c r="BD85" s="94" t="s">
        <v>106</v>
      </c>
      <c r="BE85" s="94" t="s">
        <v>106</v>
      </c>
      <c r="BF85" s="94" t="s">
        <v>106</v>
      </c>
      <c r="BG85" s="94" t="s">
        <v>106</v>
      </c>
      <c r="BH85" s="94" t="s">
        <v>106</v>
      </c>
    </row>
    <row r="86" spans="1:16384" ht="25.5" x14ac:dyDescent="0.25">
      <c r="A86" s="125">
        <v>23</v>
      </c>
      <c r="B86" s="121" t="s">
        <v>336</v>
      </c>
      <c r="C86" s="22" t="s">
        <v>326</v>
      </c>
      <c r="D86" s="22" t="s">
        <v>100</v>
      </c>
      <c r="E86" s="22" t="s">
        <v>105</v>
      </c>
      <c r="F86" s="154" t="s">
        <v>237</v>
      </c>
      <c r="G86" s="95">
        <v>11723</v>
      </c>
      <c r="H86" s="19" t="s">
        <v>328</v>
      </c>
      <c r="I86" s="151" t="s">
        <v>329</v>
      </c>
      <c r="J86" s="22" t="s">
        <v>330</v>
      </c>
      <c r="K86" s="20">
        <v>42775</v>
      </c>
      <c r="L86" s="165">
        <v>93924.71</v>
      </c>
      <c r="M86" s="21">
        <v>12027</v>
      </c>
      <c r="N86" s="20">
        <v>42775</v>
      </c>
      <c r="O86" s="20">
        <v>43140</v>
      </c>
      <c r="P86" s="22" t="s">
        <v>143</v>
      </c>
      <c r="Q86" s="22" t="s">
        <v>106</v>
      </c>
      <c r="R86" s="22" t="s">
        <v>106</v>
      </c>
      <c r="S86" s="22" t="s">
        <v>106</v>
      </c>
      <c r="T86" s="22" t="s">
        <v>218</v>
      </c>
      <c r="U86" s="22" t="s">
        <v>106</v>
      </c>
      <c r="V86" s="22" t="s">
        <v>106</v>
      </c>
      <c r="W86" s="22" t="s">
        <v>106</v>
      </c>
      <c r="X86" s="22" t="s">
        <v>106</v>
      </c>
      <c r="Y86" s="22" t="s">
        <v>106</v>
      </c>
      <c r="Z86" s="22" t="s">
        <v>106</v>
      </c>
      <c r="AA86" s="22" t="s">
        <v>106</v>
      </c>
      <c r="AB86" s="22" t="s">
        <v>106</v>
      </c>
      <c r="AC86" s="56" t="s">
        <v>106</v>
      </c>
      <c r="AD86" s="177">
        <v>0</v>
      </c>
      <c r="AE86" s="177">
        <v>0</v>
      </c>
      <c r="AF86" s="20">
        <v>43123</v>
      </c>
      <c r="AG86" s="24" t="s">
        <v>106</v>
      </c>
      <c r="AH86" s="177">
        <v>0</v>
      </c>
      <c r="AI86" s="177">
        <v>0</v>
      </c>
      <c r="AJ86" s="178">
        <v>27172.34</v>
      </c>
      <c r="AK86" s="178">
        <v>66752.37</v>
      </c>
      <c r="AL86" s="179">
        <f>AJ86+AK86</f>
        <v>93924.709999999992</v>
      </c>
      <c r="AM86" s="99"/>
      <c r="AN86" s="95"/>
      <c r="AO86" s="22"/>
      <c r="AP86" s="95"/>
      <c r="AQ86" s="94"/>
      <c r="AR86" s="94"/>
      <c r="AS86" s="94"/>
      <c r="AT86" s="94" t="s">
        <v>106</v>
      </c>
      <c r="AU86" s="94" t="s">
        <v>106</v>
      </c>
      <c r="AV86" s="94" t="s">
        <v>106</v>
      </c>
      <c r="AW86" s="94" t="s">
        <v>106</v>
      </c>
      <c r="AX86" s="94" t="s">
        <v>106</v>
      </c>
      <c r="AY86" s="94" t="s">
        <v>106</v>
      </c>
      <c r="AZ86" s="94" t="s">
        <v>106</v>
      </c>
      <c r="BA86" s="94" t="s">
        <v>106</v>
      </c>
      <c r="BB86" s="94" t="s">
        <v>106</v>
      </c>
      <c r="BC86" s="94" t="s">
        <v>106</v>
      </c>
      <c r="BD86" s="94" t="s">
        <v>106</v>
      </c>
      <c r="BE86" s="94" t="s">
        <v>106</v>
      </c>
      <c r="BF86" s="94" t="s">
        <v>106</v>
      </c>
      <c r="BG86" s="94" t="s">
        <v>106</v>
      </c>
      <c r="BH86" s="94" t="s">
        <v>106</v>
      </c>
    </row>
    <row r="87" spans="1:16384" ht="25.5" x14ac:dyDescent="0.25">
      <c r="A87" s="125">
        <v>24</v>
      </c>
      <c r="B87" s="121" t="s">
        <v>337</v>
      </c>
      <c r="C87" s="22" t="s">
        <v>331</v>
      </c>
      <c r="D87" s="22" t="s">
        <v>100</v>
      </c>
      <c r="E87" s="22" t="s">
        <v>105</v>
      </c>
      <c r="F87" s="154" t="s">
        <v>332</v>
      </c>
      <c r="G87" s="95">
        <v>11796</v>
      </c>
      <c r="H87" s="19" t="s">
        <v>333</v>
      </c>
      <c r="I87" s="151" t="s">
        <v>329</v>
      </c>
      <c r="J87" s="22" t="s">
        <v>335</v>
      </c>
      <c r="K87" s="96">
        <v>42809</v>
      </c>
      <c r="L87" s="165">
        <v>15299.5</v>
      </c>
      <c r="M87" s="95">
        <v>12042</v>
      </c>
      <c r="N87" s="96">
        <v>42809</v>
      </c>
      <c r="O87" s="96">
        <v>42809</v>
      </c>
      <c r="P87" s="22" t="s">
        <v>143</v>
      </c>
      <c r="Q87" s="20" t="s">
        <v>106</v>
      </c>
      <c r="R87" s="20" t="s">
        <v>106</v>
      </c>
      <c r="S87" s="20" t="s">
        <v>106</v>
      </c>
      <c r="T87" s="22" t="s">
        <v>218</v>
      </c>
      <c r="U87" s="20" t="s">
        <v>106</v>
      </c>
      <c r="V87" s="20" t="s">
        <v>106</v>
      </c>
      <c r="W87" s="97" t="s">
        <v>106</v>
      </c>
      <c r="X87" s="20" t="s">
        <v>106</v>
      </c>
      <c r="Y87" s="94" t="s">
        <v>106</v>
      </c>
      <c r="Z87" s="20" t="s">
        <v>106</v>
      </c>
      <c r="AA87" s="97" t="s">
        <v>106</v>
      </c>
      <c r="AB87" s="94" t="s">
        <v>106</v>
      </c>
      <c r="AC87" s="98">
        <v>0</v>
      </c>
      <c r="AD87" s="178">
        <v>0</v>
      </c>
      <c r="AE87" s="178">
        <v>0</v>
      </c>
      <c r="AF87" s="97" t="s">
        <v>106</v>
      </c>
      <c r="AG87" s="98" t="s">
        <v>106</v>
      </c>
      <c r="AH87" s="178">
        <v>0</v>
      </c>
      <c r="AI87" s="178">
        <v>0</v>
      </c>
      <c r="AJ87" s="178">
        <v>14658.4</v>
      </c>
      <c r="AK87" s="178">
        <v>2080</v>
      </c>
      <c r="AL87" s="179">
        <f>AJ87+AK87</f>
        <v>16738.400000000001</v>
      </c>
      <c r="AM87" s="99"/>
      <c r="AN87" s="95"/>
      <c r="AO87" s="22"/>
      <c r="AP87" s="95"/>
      <c r="AQ87" s="94"/>
      <c r="AR87" s="94"/>
      <c r="AS87" s="94"/>
      <c r="AT87" s="94" t="s">
        <v>106</v>
      </c>
      <c r="AU87" s="94" t="s">
        <v>106</v>
      </c>
      <c r="AV87" s="94" t="s">
        <v>106</v>
      </c>
      <c r="AW87" s="94" t="s">
        <v>106</v>
      </c>
      <c r="AX87" s="94" t="s">
        <v>106</v>
      </c>
      <c r="AY87" s="94" t="s">
        <v>106</v>
      </c>
      <c r="AZ87" s="94" t="s">
        <v>106</v>
      </c>
      <c r="BA87" s="94" t="s">
        <v>106</v>
      </c>
      <c r="BB87" s="94" t="s">
        <v>106</v>
      </c>
      <c r="BC87" s="94" t="s">
        <v>106</v>
      </c>
      <c r="BD87" s="94" t="s">
        <v>106</v>
      </c>
      <c r="BE87" s="94" t="s">
        <v>106</v>
      </c>
      <c r="BF87" s="94" t="s">
        <v>106</v>
      </c>
      <c r="BG87" s="94" t="s">
        <v>106</v>
      </c>
      <c r="BH87" s="94" t="s">
        <v>106</v>
      </c>
    </row>
    <row r="88" spans="1:16384" ht="25.5" x14ac:dyDescent="0.25">
      <c r="A88" s="125">
        <v>25</v>
      </c>
      <c r="B88" s="121" t="s">
        <v>306</v>
      </c>
      <c r="C88" s="22" t="s">
        <v>248</v>
      </c>
      <c r="D88" s="22" t="s">
        <v>100</v>
      </c>
      <c r="E88" s="22" t="s">
        <v>105</v>
      </c>
      <c r="F88" s="154" t="s">
        <v>310</v>
      </c>
      <c r="G88" s="95">
        <v>11986</v>
      </c>
      <c r="H88" s="19" t="s">
        <v>225</v>
      </c>
      <c r="I88" s="151" t="s">
        <v>244</v>
      </c>
      <c r="J88" s="22" t="s">
        <v>245</v>
      </c>
      <c r="K88" s="96">
        <v>42867</v>
      </c>
      <c r="L88" s="165">
        <v>318000</v>
      </c>
      <c r="M88" s="95">
        <v>12145</v>
      </c>
      <c r="N88" s="96">
        <v>42867</v>
      </c>
      <c r="O88" s="96">
        <v>43232</v>
      </c>
      <c r="P88" s="22" t="s">
        <v>201</v>
      </c>
      <c r="Q88" s="20" t="s">
        <v>106</v>
      </c>
      <c r="R88" s="20" t="s">
        <v>106</v>
      </c>
      <c r="S88" s="20" t="s">
        <v>106</v>
      </c>
      <c r="T88" s="22" t="s">
        <v>103</v>
      </c>
      <c r="U88" s="22"/>
      <c r="V88" s="20" t="s">
        <v>106</v>
      </c>
      <c r="W88" s="20" t="s">
        <v>106</v>
      </c>
      <c r="X88" s="97" t="s">
        <v>106</v>
      </c>
      <c r="Y88" s="20" t="s">
        <v>106</v>
      </c>
      <c r="Z88" s="94" t="s">
        <v>106</v>
      </c>
      <c r="AA88" s="20" t="s">
        <v>106</v>
      </c>
      <c r="AB88" s="97" t="s">
        <v>106</v>
      </c>
      <c r="AC88" s="94" t="s">
        <v>106</v>
      </c>
      <c r="AD88" s="178">
        <v>0</v>
      </c>
      <c r="AE88" s="178">
        <v>0</v>
      </c>
      <c r="AF88" s="96">
        <v>43160</v>
      </c>
      <c r="AG88" s="98" t="s">
        <v>106</v>
      </c>
      <c r="AH88" s="178">
        <v>0</v>
      </c>
      <c r="AI88" s="178">
        <v>0</v>
      </c>
      <c r="AJ88" s="178">
        <v>0</v>
      </c>
      <c r="AK88" s="178">
        <f>100600+126600+20000+20000+35400+15400</f>
        <v>318000</v>
      </c>
      <c r="AL88" s="179">
        <f>AK88</f>
        <v>318000</v>
      </c>
      <c r="AM88" s="99" t="s">
        <v>198</v>
      </c>
      <c r="AN88" s="95">
        <v>12009</v>
      </c>
      <c r="AO88" s="22" t="s">
        <v>249</v>
      </c>
      <c r="AP88" s="95">
        <v>12009</v>
      </c>
      <c r="AQ88" s="94" t="s">
        <v>106</v>
      </c>
      <c r="AR88" s="94" t="s">
        <v>106</v>
      </c>
      <c r="AS88" s="94" t="s">
        <v>106</v>
      </c>
      <c r="AT88" s="94" t="s">
        <v>106</v>
      </c>
      <c r="AU88" s="94" t="s">
        <v>106</v>
      </c>
      <c r="AV88" s="94" t="s">
        <v>106</v>
      </c>
      <c r="AW88" s="25" t="s">
        <v>106</v>
      </c>
      <c r="AX88" s="25" t="s">
        <v>106</v>
      </c>
      <c r="AY88" s="21" t="s">
        <v>106</v>
      </c>
      <c r="AZ88" s="25" t="s">
        <v>106</v>
      </c>
      <c r="BA88" s="25" t="s">
        <v>106</v>
      </c>
      <c r="BB88" s="25" t="s">
        <v>106</v>
      </c>
      <c r="BC88" s="25" t="s">
        <v>106</v>
      </c>
      <c r="BD88" s="25" t="s">
        <v>106</v>
      </c>
      <c r="BE88" s="25" t="s">
        <v>106</v>
      </c>
      <c r="BF88" s="25" t="s">
        <v>106</v>
      </c>
      <c r="BG88" s="25" t="s">
        <v>106</v>
      </c>
      <c r="BH88" s="25" t="s">
        <v>106</v>
      </c>
    </row>
    <row r="89" spans="1:16384" ht="25.5" x14ac:dyDescent="0.25">
      <c r="A89" s="125">
        <v>26</v>
      </c>
      <c r="B89" s="121" t="s">
        <v>352</v>
      </c>
      <c r="C89" s="22" t="s">
        <v>353</v>
      </c>
      <c r="D89" s="22" t="s">
        <v>100</v>
      </c>
      <c r="E89" s="22" t="s">
        <v>105</v>
      </c>
      <c r="F89" s="154" t="s">
        <v>354</v>
      </c>
      <c r="G89" s="95">
        <v>12108</v>
      </c>
      <c r="H89" s="19" t="s">
        <v>305</v>
      </c>
      <c r="I89" s="151" t="s">
        <v>355</v>
      </c>
      <c r="J89" s="22" t="s">
        <v>356</v>
      </c>
      <c r="K89" s="96">
        <v>43182</v>
      </c>
      <c r="L89" s="165">
        <v>19323.55</v>
      </c>
      <c r="M89" s="95">
        <v>12270</v>
      </c>
      <c r="N89" s="96">
        <v>43182</v>
      </c>
      <c r="O89" s="96">
        <v>43547</v>
      </c>
      <c r="P89" s="22" t="s">
        <v>143</v>
      </c>
      <c r="Q89" s="20" t="s">
        <v>106</v>
      </c>
      <c r="R89" s="20" t="s">
        <v>106</v>
      </c>
      <c r="S89" s="20" t="s">
        <v>106</v>
      </c>
      <c r="T89" s="22" t="s">
        <v>218</v>
      </c>
      <c r="U89" s="22" t="s">
        <v>106</v>
      </c>
      <c r="V89" s="20" t="s">
        <v>106</v>
      </c>
      <c r="W89" s="20" t="s">
        <v>106</v>
      </c>
      <c r="X89" s="97" t="s">
        <v>106</v>
      </c>
      <c r="Y89" s="20" t="s">
        <v>106</v>
      </c>
      <c r="Z89" s="94" t="s">
        <v>106</v>
      </c>
      <c r="AA89" s="20"/>
      <c r="AB89" s="97" t="s">
        <v>106</v>
      </c>
      <c r="AC89" s="94" t="s">
        <v>106</v>
      </c>
      <c r="AD89" s="178">
        <v>0</v>
      </c>
      <c r="AE89" s="178">
        <v>0</v>
      </c>
      <c r="AF89" s="96" t="s">
        <v>106</v>
      </c>
      <c r="AG89" s="98" t="s">
        <v>106</v>
      </c>
      <c r="AH89" s="178">
        <v>0</v>
      </c>
      <c r="AI89" s="178">
        <v>0</v>
      </c>
      <c r="AJ89" s="178">
        <v>0</v>
      </c>
      <c r="AK89" s="178">
        <f>4999.93+14263.62</f>
        <v>19263.550000000003</v>
      </c>
      <c r="AL89" s="179">
        <f>AK89</f>
        <v>19263.550000000003</v>
      </c>
      <c r="AM89" s="99" t="s">
        <v>357</v>
      </c>
      <c r="AN89" s="95">
        <v>12144</v>
      </c>
      <c r="AO89" s="22" t="s">
        <v>358</v>
      </c>
      <c r="AP89" s="95">
        <v>12144</v>
      </c>
      <c r="AQ89" s="94" t="s">
        <v>106</v>
      </c>
      <c r="AR89" s="94" t="s">
        <v>106</v>
      </c>
      <c r="AS89" s="94" t="s">
        <v>106</v>
      </c>
      <c r="AT89" s="94" t="s">
        <v>106</v>
      </c>
      <c r="AU89" s="94" t="s">
        <v>106</v>
      </c>
      <c r="AV89" s="94" t="s">
        <v>106</v>
      </c>
      <c r="AW89" s="25" t="s">
        <v>106</v>
      </c>
      <c r="AX89" s="25" t="s">
        <v>106</v>
      </c>
      <c r="AY89" s="21" t="s">
        <v>106</v>
      </c>
      <c r="AZ89" s="25" t="s">
        <v>106</v>
      </c>
      <c r="BA89" s="25" t="s">
        <v>106</v>
      </c>
      <c r="BB89" s="25" t="s">
        <v>106</v>
      </c>
      <c r="BC89" s="25" t="s">
        <v>106</v>
      </c>
      <c r="BD89" s="25" t="s">
        <v>106</v>
      </c>
      <c r="BE89" s="25" t="s">
        <v>106</v>
      </c>
      <c r="BF89" s="25" t="s">
        <v>106</v>
      </c>
      <c r="BG89" s="25" t="s">
        <v>106</v>
      </c>
      <c r="BH89" s="25" t="s">
        <v>106</v>
      </c>
    </row>
    <row r="90" spans="1:16384" s="79" customFormat="1" ht="25.5" x14ac:dyDescent="0.25">
      <c r="A90" s="125">
        <v>27</v>
      </c>
      <c r="B90" s="121" t="s">
        <v>363</v>
      </c>
      <c r="C90" s="22" t="s">
        <v>228</v>
      </c>
      <c r="D90" s="22" t="s">
        <v>100</v>
      </c>
      <c r="E90" s="22" t="s">
        <v>105</v>
      </c>
      <c r="F90" s="154" t="s">
        <v>359</v>
      </c>
      <c r="G90" s="21">
        <v>11929</v>
      </c>
      <c r="H90" s="19" t="s">
        <v>360</v>
      </c>
      <c r="I90" s="151" t="s">
        <v>361</v>
      </c>
      <c r="J90" s="22" t="s">
        <v>362</v>
      </c>
      <c r="K90" s="20">
        <v>42740</v>
      </c>
      <c r="L90" s="165">
        <v>45700</v>
      </c>
      <c r="M90" s="21">
        <v>12001</v>
      </c>
      <c r="N90" s="20">
        <v>42740</v>
      </c>
      <c r="O90" s="20">
        <v>43105</v>
      </c>
      <c r="P90" s="22" t="s">
        <v>142</v>
      </c>
      <c r="Q90" s="20" t="s">
        <v>106</v>
      </c>
      <c r="R90" s="20" t="s">
        <v>106</v>
      </c>
      <c r="S90" s="20" t="s">
        <v>106</v>
      </c>
      <c r="T90" s="22" t="s">
        <v>218</v>
      </c>
      <c r="U90" s="20" t="s">
        <v>106</v>
      </c>
      <c r="V90" s="20" t="s">
        <v>122</v>
      </c>
      <c r="W90" s="20">
        <v>43089</v>
      </c>
      <c r="X90" s="20">
        <v>43455</v>
      </c>
      <c r="Y90" s="20" t="s">
        <v>364</v>
      </c>
      <c r="Z90" s="20">
        <v>43105</v>
      </c>
      <c r="AA90" s="20">
        <v>43465</v>
      </c>
      <c r="AB90" s="20" t="s">
        <v>106</v>
      </c>
      <c r="AC90" s="24">
        <v>0</v>
      </c>
      <c r="AD90" s="177">
        <v>0</v>
      </c>
      <c r="AE90" s="177">
        <v>0</v>
      </c>
      <c r="AF90" s="24">
        <v>0</v>
      </c>
      <c r="AG90" s="24" t="s">
        <v>106</v>
      </c>
      <c r="AH90" s="165">
        <v>0</v>
      </c>
      <c r="AI90" s="177" t="s">
        <v>106</v>
      </c>
      <c r="AJ90" s="177">
        <f>10311.6</f>
        <v>10311.6</v>
      </c>
      <c r="AK90" s="177">
        <f>5066</f>
        <v>5066</v>
      </c>
      <c r="AL90" s="177">
        <f>AJ90+AK90</f>
        <v>15377.6</v>
      </c>
      <c r="AM90" s="25" t="s">
        <v>106</v>
      </c>
      <c r="AN90" s="25" t="s">
        <v>106</v>
      </c>
      <c r="AO90" s="25" t="s">
        <v>106</v>
      </c>
      <c r="AP90" s="25" t="s">
        <v>106</v>
      </c>
      <c r="AQ90" s="25" t="s">
        <v>106</v>
      </c>
      <c r="AR90" s="25" t="s">
        <v>106</v>
      </c>
      <c r="AS90" s="25" t="s">
        <v>106</v>
      </c>
      <c r="AT90" s="25" t="s">
        <v>106</v>
      </c>
      <c r="AU90" s="21" t="s">
        <v>106</v>
      </c>
      <c r="AV90" s="25" t="s">
        <v>106</v>
      </c>
      <c r="AW90" s="25" t="s">
        <v>106</v>
      </c>
      <c r="AX90" s="25" t="s">
        <v>106</v>
      </c>
      <c r="AY90" s="25" t="s">
        <v>106</v>
      </c>
      <c r="AZ90" s="25" t="s">
        <v>106</v>
      </c>
      <c r="BA90" s="25" t="s">
        <v>106</v>
      </c>
      <c r="BB90" s="25" t="s">
        <v>106</v>
      </c>
      <c r="BC90" s="25" t="s">
        <v>106</v>
      </c>
      <c r="BD90" s="25" t="s">
        <v>106</v>
      </c>
      <c r="BE90" s="94" t="s">
        <v>106</v>
      </c>
      <c r="BF90" s="94" t="s">
        <v>106</v>
      </c>
      <c r="BG90" s="94" t="s">
        <v>106</v>
      </c>
      <c r="BH90" s="94" t="s">
        <v>106</v>
      </c>
      <c r="BI90" s="62"/>
      <c r="BJ90" s="62"/>
      <c r="BK90" s="62"/>
      <c r="BL90" s="62"/>
      <c r="BM90" s="62"/>
      <c r="BN90" s="62"/>
      <c r="BO90" s="62"/>
      <c r="BP90" s="62"/>
      <c r="BQ90" s="62"/>
      <c r="BR90" s="62"/>
      <c r="BS90" s="62"/>
      <c r="BT90" s="62"/>
      <c r="BU90" s="62"/>
      <c r="BV90" s="62"/>
      <c r="BW90" s="62"/>
      <c r="BX90" s="62"/>
      <c r="BY90" s="62"/>
      <c r="BZ90" s="62"/>
      <c r="CA90" s="62"/>
      <c r="CB90" s="62"/>
      <c r="CC90" s="62"/>
      <c r="CD90" s="62"/>
      <c r="CE90" s="62"/>
      <c r="CF90" s="62"/>
      <c r="CG90" s="62"/>
      <c r="CH90" s="62"/>
      <c r="CI90" s="62"/>
      <c r="CJ90" s="62"/>
      <c r="CK90" s="62"/>
      <c r="CL90" s="62"/>
      <c r="CM90" s="62"/>
      <c r="CN90" s="62"/>
      <c r="CO90" s="62"/>
      <c r="CP90" s="62"/>
      <c r="CQ90" s="62"/>
      <c r="CR90" s="62"/>
      <c r="CS90" s="62"/>
      <c r="CT90" s="62"/>
      <c r="CU90" s="62"/>
      <c r="CV90" s="62"/>
      <c r="CW90" s="62"/>
      <c r="CX90" s="62"/>
      <c r="CY90" s="62"/>
      <c r="CZ90" s="62"/>
      <c r="DA90" s="62"/>
      <c r="DB90" s="62"/>
      <c r="DC90" s="62"/>
      <c r="DD90" s="62"/>
      <c r="DE90" s="62"/>
      <c r="DF90" s="62"/>
      <c r="DG90" s="62"/>
      <c r="DH90" s="62"/>
      <c r="DI90" s="62"/>
      <c r="DJ90" s="62"/>
      <c r="DK90" s="62"/>
      <c r="DL90" s="62"/>
      <c r="DM90" s="62"/>
      <c r="DN90" s="62"/>
      <c r="DO90" s="62"/>
      <c r="DP90" s="62"/>
      <c r="DQ90" s="62"/>
      <c r="DR90" s="62"/>
      <c r="DS90" s="62"/>
      <c r="DT90" s="62"/>
      <c r="DU90" s="62"/>
      <c r="DV90" s="62"/>
      <c r="DW90" s="62"/>
      <c r="DX90" s="62"/>
      <c r="DY90" s="62"/>
      <c r="DZ90" s="62"/>
      <c r="EA90" s="62"/>
      <c r="EB90" s="62"/>
      <c r="EC90" s="62"/>
      <c r="ED90" s="62"/>
      <c r="EE90" s="62"/>
      <c r="EF90" s="62"/>
      <c r="EG90" s="62"/>
      <c r="EH90" s="62"/>
      <c r="EI90" s="62"/>
      <c r="EJ90" s="62"/>
      <c r="EK90" s="62"/>
      <c r="EL90" s="62"/>
      <c r="EM90" s="62"/>
      <c r="EN90" s="62"/>
      <c r="EO90" s="62"/>
      <c r="EP90" s="62"/>
      <c r="EQ90" s="62"/>
      <c r="ER90" s="62"/>
      <c r="ES90" s="62"/>
      <c r="ET90" s="62"/>
      <c r="EU90" s="62"/>
      <c r="EV90" s="62"/>
      <c r="EW90" s="62"/>
      <c r="EX90" s="62"/>
      <c r="EY90" s="62"/>
      <c r="EZ90" s="62"/>
      <c r="FA90" s="62"/>
      <c r="FB90" s="62"/>
      <c r="FC90" s="62"/>
      <c r="FD90" s="62"/>
      <c r="FE90" s="62"/>
      <c r="FF90" s="62"/>
      <c r="FG90" s="62"/>
      <c r="FH90" s="62"/>
      <c r="FI90" s="62"/>
      <c r="FJ90" s="62"/>
      <c r="FK90" s="62"/>
      <c r="FL90" s="62"/>
      <c r="FM90" s="62"/>
      <c r="FN90" s="62"/>
      <c r="FO90" s="62"/>
      <c r="FP90" s="62"/>
      <c r="FQ90" s="62"/>
      <c r="FR90" s="62"/>
      <c r="FS90" s="62"/>
      <c r="FT90" s="62"/>
      <c r="FU90" s="62"/>
      <c r="FV90" s="62"/>
      <c r="FW90" s="62"/>
      <c r="FX90" s="62"/>
      <c r="FY90" s="62"/>
      <c r="FZ90" s="62"/>
      <c r="GA90" s="62"/>
      <c r="GB90" s="62"/>
      <c r="GC90" s="62"/>
      <c r="GD90" s="62"/>
      <c r="GE90" s="62"/>
      <c r="GF90" s="62"/>
      <c r="GG90" s="62"/>
      <c r="GH90" s="62"/>
      <c r="GI90" s="62"/>
      <c r="GJ90" s="62"/>
      <c r="GK90" s="62"/>
      <c r="GL90" s="62"/>
      <c r="GM90" s="62"/>
      <c r="GN90" s="62"/>
      <c r="GO90" s="62"/>
      <c r="GP90" s="62"/>
      <c r="GQ90" s="62"/>
      <c r="GR90" s="62"/>
      <c r="GS90" s="62"/>
      <c r="GT90" s="62"/>
      <c r="GU90" s="62"/>
      <c r="GV90" s="62"/>
      <c r="GW90" s="62"/>
      <c r="GX90" s="62"/>
      <c r="GY90" s="62"/>
      <c r="GZ90" s="62"/>
      <c r="HA90" s="62"/>
      <c r="HB90" s="62"/>
      <c r="HC90" s="62"/>
      <c r="HD90" s="62"/>
      <c r="HE90" s="62"/>
      <c r="HF90" s="62"/>
      <c r="HG90" s="62"/>
      <c r="HH90" s="62"/>
      <c r="HI90" s="62"/>
      <c r="HJ90" s="62"/>
      <c r="HK90" s="62"/>
      <c r="HL90" s="62"/>
      <c r="HM90" s="62"/>
      <c r="HN90" s="62"/>
      <c r="HO90" s="62"/>
      <c r="HP90" s="62"/>
      <c r="HQ90" s="62"/>
      <c r="HR90" s="62"/>
      <c r="HS90" s="62"/>
      <c r="HT90" s="62"/>
      <c r="HU90" s="62"/>
      <c r="HV90" s="62"/>
      <c r="HW90" s="62"/>
      <c r="HX90" s="62"/>
      <c r="HY90" s="62"/>
      <c r="HZ90" s="62"/>
      <c r="IA90" s="62"/>
      <c r="IB90" s="62"/>
      <c r="IC90" s="62"/>
      <c r="ID90" s="62"/>
      <c r="IE90" s="62"/>
      <c r="IF90" s="62"/>
      <c r="IG90" s="62"/>
      <c r="IH90" s="62"/>
      <c r="II90" s="62"/>
      <c r="IJ90" s="62"/>
      <c r="IK90" s="62"/>
      <c r="IL90" s="62"/>
      <c r="IM90" s="62"/>
      <c r="IN90" s="62"/>
      <c r="IO90" s="62"/>
      <c r="IP90" s="62"/>
      <c r="IQ90" s="62"/>
      <c r="IR90" s="62"/>
      <c r="IS90" s="62"/>
      <c r="IT90" s="62"/>
      <c r="IU90" s="62"/>
      <c r="IV90" s="62"/>
      <c r="IW90" s="62"/>
      <c r="IX90" s="62"/>
      <c r="IY90" s="62"/>
      <c r="IZ90" s="62"/>
      <c r="JA90" s="62"/>
      <c r="JB90" s="62"/>
      <c r="JC90" s="62"/>
    </row>
    <row r="91" spans="1:16384" x14ac:dyDescent="0.25">
      <c r="A91" s="124">
        <v>28</v>
      </c>
      <c r="B91" s="120" t="s">
        <v>365</v>
      </c>
      <c r="C91" s="34" t="s">
        <v>366</v>
      </c>
      <c r="D91" s="34" t="s">
        <v>100</v>
      </c>
      <c r="E91" s="34" t="s">
        <v>105</v>
      </c>
      <c r="F91" s="153" t="s">
        <v>367</v>
      </c>
      <c r="G91" s="27">
        <v>11922</v>
      </c>
      <c r="H91" s="35" t="s">
        <v>357</v>
      </c>
      <c r="I91" s="157" t="s">
        <v>368</v>
      </c>
      <c r="J91" s="34" t="s">
        <v>369</v>
      </c>
      <c r="K91" s="37">
        <v>42740</v>
      </c>
      <c r="L91" s="168">
        <v>25983</v>
      </c>
      <c r="M91" s="27">
        <v>12000</v>
      </c>
      <c r="N91" s="37">
        <v>42740</v>
      </c>
      <c r="O91" s="37">
        <v>43105</v>
      </c>
      <c r="P91" s="34" t="s">
        <v>201</v>
      </c>
      <c r="Q91" s="37" t="s">
        <v>106</v>
      </c>
      <c r="R91" s="37" t="s">
        <v>106</v>
      </c>
      <c r="S91" s="37" t="s">
        <v>106</v>
      </c>
      <c r="T91" s="34" t="s">
        <v>103</v>
      </c>
      <c r="U91" s="37" t="s">
        <v>106</v>
      </c>
      <c r="V91" s="20" t="s">
        <v>106</v>
      </c>
      <c r="W91" s="20" t="s">
        <v>106</v>
      </c>
      <c r="X91" s="20" t="s">
        <v>106</v>
      </c>
      <c r="Y91" s="20" t="s">
        <v>106</v>
      </c>
      <c r="Z91" s="20" t="s">
        <v>106</v>
      </c>
      <c r="AA91" s="20" t="s">
        <v>106</v>
      </c>
      <c r="AB91" s="20" t="s">
        <v>106</v>
      </c>
      <c r="AC91" s="24" t="s">
        <v>106</v>
      </c>
      <c r="AD91" s="177">
        <v>0</v>
      </c>
      <c r="AE91" s="177">
        <v>0</v>
      </c>
      <c r="AF91" s="24" t="s">
        <v>106</v>
      </c>
      <c r="AG91" s="24" t="s">
        <v>106</v>
      </c>
      <c r="AH91" s="165">
        <v>0</v>
      </c>
      <c r="AI91" s="177">
        <v>0</v>
      </c>
      <c r="AJ91" s="177">
        <v>4721.7</v>
      </c>
      <c r="AK91" s="177">
        <v>0</v>
      </c>
      <c r="AL91" s="177">
        <v>0</v>
      </c>
      <c r="AM91" s="25" t="s">
        <v>106</v>
      </c>
      <c r="AN91" s="25" t="s">
        <v>106</v>
      </c>
      <c r="AO91" s="25" t="s">
        <v>106</v>
      </c>
      <c r="AP91" s="25" t="s">
        <v>106</v>
      </c>
      <c r="AQ91" s="25" t="s">
        <v>106</v>
      </c>
      <c r="AR91" s="25" t="s">
        <v>106</v>
      </c>
      <c r="AS91" s="25" t="s">
        <v>106</v>
      </c>
      <c r="AT91" s="25" t="s">
        <v>106</v>
      </c>
      <c r="AU91" s="21" t="s">
        <v>106</v>
      </c>
      <c r="AV91" s="25" t="s">
        <v>106</v>
      </c>
      <c r="AW91" s="25" t="s">
        <v>106</v>
      </c>
      <c r="AX91" s="25" t="s">
        <v>106</v>
      </c>
      <c r="AY91" s="25" t="s">
        <v>106</v>
      </c>
      <c r="AZ91" s="25" t="s">
        <v>106</v>
      </c>
      <c r="BA91" s="25" t="s">
        <v>106</v>
      </c>
      <c r="BB91" s="25" t="s">
        <v>106</v>
      </c>
      <c r="BC91" s="25" t="s">
        <v>106</v>
      </c>
      <c r="BD91" s="25" t="s">
        <v>106</v>
      </c>
      <c r="BE91" s="94" t="s">
        <v>106</v>
      </c>
      <c r="BF91" s="94" t="s">
        <v>106</v>
      </c>
      <c r="BG91" s="94" t="s">
        <v>106</v>
      </c>
      <c r="BH91" s="94" t="s">
        <v>106</v>
      </c>
      <c r="QL91" s="62"/>
      <c r="QM91" s="62"/>
      <c r="QN91" s="62"/>
      <c r="QO91" s="62"/>
      <c r="QP91" s="62"/>
      <c r="QQ91" s="62"/>
      <c r="QR91" s="62"/>
      <c r="QS91" s="62"/>
      <c r="QT91" s="62"/>
      <c r="QU91" s="62"/>
      <c r="QV91" s="62"/>
      <c r="QW91" s="62"/>
      <c r="QX91" s="62"/>
      <c r="QY91" s="62"/>
      <c r="QZ91" s="62"/>
      <c r="RA91" s="62"/>
      <c r="RB91" s="62"/>
      <c r="RC91" s="62"/>
      <c r="RD91" s="62"/>
      <c r="RE91" s="62"/>
      <c r="RF91" s="62"/>
      <c r="RG91" s="62"/>
      <c r="RH91" s="62"/>
      <c r="RI91" s="62"/>
      <c r="RJ91" s="62"/>
      <c r="RK91" s="62"/>
      <c r="RL91" s="62"/>
      <c r="RM91" s="62"/>
      <c r="RN91" s="62"/>
      <c r="RO91" s="62"/>
      <c r="RP91" s="62"/>
      <c r="RQ91" s="62"/>
      <c r="RR91" s="62"/>
      <c r="RS91" s="62"/>
      <c r="RT91" s="62"/>
      <c r="RU91" s="62"/>
      <c r="RV91" s="62"/>
      <c r="RW91" s="62"/>
      <c r="RX91" s="62"/>
      <c r="RY91" s="62"/>
      <c r="RZ91" s="62"/>
      <c r="SA91" s="62"/>
      <c r="SB91" s="62"/>
      <c r="SC91" s="62"/>
      <c r="SD91" s="62"/>
      <c r="SE91" s="62"/>
      <c r="SF91" s="62"/>
      <c r="SG91" s="62"/>
      <c r="SH91" s="62"/>
      <c r="SI91" s="62"/>
      <c r="SJ91" s="62"/>
      <c r="SK91" s="62"/>
      <c r="SL91" s="62"/>
      <c r="SM91" s="62"/>
      <c r="SN91" s="62"/>
      <c r="SO91" s="62"/>
      <c r="SP91" s="62"/>
      <c r="SQ91" s="62"/>
      <c r="SR91" s="62"/>
      <c r="SS91" s="62"/>
      <c r="ST91" s="62"/>
      <c r="SU91" s="62"/>
      <c r="SV91" s="62"/>
      <c r="SW91" s="62"/>
      <c r="SX91" s="62"/>
      <c r="SY91" s="62"/>
      <c r="SZ91" s="62"/>
      <c r="TA91" s="62"/>
      <c r="TB91" s="62"/>
      <c r="TC91" s="62"/>
      <c r="TD91" s="62"/>
      <c r="TE91" s="62"/>
      <c r="TF91" s="62"/>
      <c r="TG91" s="62"/>
      <c r="TH91" s="62"/>
      <c r="TI91" s="62"/>
      <c r="TJ91" s="62"/>
      <c r="TK91" s="62"/>
      <c r="TL91" s="62"/>
      <c r="TM91" s="62"/>
      <c r="TN91" s="62"/>
      <c r="TO91" s="62"/>
      <c r="TP91" s="62"/>
      <c r="TQ91" s="62"/>
      <c r="TR91" s="62"/>
      <c r="TS91" s="62"/>
      <c r="TT91" s="62"/>
      <c r="TU91" s="62"/>
      <c r="TV91" s="62"/>
      <c r="TW91" s="62"/>
      <c r="TX91" s="62"/>
      <c r="TY91" s="62"/>
      <c r="TZ91" s="62"/>
      <c r="UA91" s="62"/>
      <c r="UB91" s="62"/>
      <c r="UC91" s="62"/>
      <c r="UD91" s="62"/>
      <c r="UE91" s="62"/>
      <c r="UF91" s="62"/>
      <c r="UG91" s="62"/>
      <c r="UH91" s="62"/>
      <c r="UI91" s="62"/>
      <c r="UJ91" s="62"/>
      <c r="UK91" s="62"/>
      <c r="UL91" s="62"/>
      <c r="UM91" s="62"/>
      <c r="UN91" s="62"/>
      <c r="UO91" s="62"/>
      <c r="UP91" s="62"/>
      <c r="UQ91" s="62"/>
      <c r="UR91" s="62"/>
      <c r="US91" s="62"/>
      <c r="UT91" s="62"/>
      <c r="UU91" s="62"/>
      <c r="UV91" s="62"/>
      <c r="UW91" s="62"/>
      <c r="UX91" s="62"/>
      <c r="UY91" s="62"/>
      <c r="UZ91" s="62"/>
      <c r="VA91" s="62"/>
      <c r="VB91" s="62"/>
      <c r="VC91" s="62"/>
      <c r="VD91" s="62"/>
      <c r="VE91" s="62"/>
      <c r="VF91" s="62"/>
      <c r="VG91" s="62"/>
      <c r="VH91" s="62"/>
      <c r="VI91" s="62"/>
      <c r="VJ91" s="62"/>
      <c r="VK91" s="62"/>
      <c r="VL91" s="62"/>
      <c r="VM91" s="62"/>
      <c r="VN91" s="62"/>
      <c r="VO91" s="62"/>
      <c r="VP91" s="62"/>
      <c r="VQ91" s="62"/>
      <c r="VR91" s="62"/>
      <c r="VS91" s="62"/>
      <c r="VT91" s="62"/>
      <c r="VU91" s="62"/>
      <c r="VV91" s="62"/>
      <c r="VW91" s="62"/>
      <c r="VX91" s="62"/>
      <c r="VY91" s="62"/>
      <c r="VZ91" s="62"/>
      <c r="WA91" s="62"/>
      <c r="WB91" s="62"/>
      <c r="WC91" s="62"/>
      <c r="WD91" s="62"/>
      <c r="WE91" s="62"/>
      <c r="WF91" s="62"/>
      <c r="WG91" s="62"/>
      <c r="WH91" s="62"/>
      <c r="WI91" s="62"/>
      <c r="WJ91" s="62"/>
      <c r="WK91" s="62"/>
      <c r="WL91" s="62"/>
      <c r="WM91" s="62"/>
      <c r="WN91" s="62"/>
      <c r="WO91" s="62"/>
      <c r="WP91" s="62"/>
      <c r="WQ91" s="62"/>
      <c r="WR91" s="62"/>
      <c r="WS91" s="62"/>
      <c r="WT91" s="62"/>
      <c r="WU91" s="62"/>
      <c r="WV91" s="62"/>
      <c r="WW91" s="62"/>
      <c r="WX91" s="62"/>
      <c r="WY91" s="62"/>
      <c r="WZ91" s="62"/>
      <c r="XA91" s="62"/>
      <c r="XB91" s="62"/>
      <c r="XC91" s="62"/>
      <c r="XD91" s="62"/>
      <c r="XE91" s="62"/>
      <c r="XF91" s="62"/>
      <c r="XG91" s="62"/>
      <c r="XH91" s="62"/>
      <c r="XI91" s="62"/>
      <c r="XJ91" s="62"/>
      <c r="XK91" s="62"/>
      <c r="XL91" s="62"/>
      <c r="XM91" s="62"/>
      <c r="XN91" s="62"/>
      <c r="XO91" s="62"/>
      <c r="XP91" s="62"/>
      <c r="XQ91" s="62"/>
      <c r="XR91" s="62"/>
      <c r="XS91" s="62"/>
      <c r="XT91" s="62"/>
      <c r="XU91" s="62"/>
      <c r="XV91" s="62"/>
      <c r="XW91" s="62"/>
      <c r="XX91" s="62"/>
      <c r="XY91" s="62"/>
      <c r="XZ91" s="62"/>
      <c r="YA91" s="62"/>
      <c r="YB91" s="62"/>
      <c r="YC91" s="62"/>
      <c r="YD91" s="62"/>
      <c r="YE91" s="62"/>
      <c r="YF91" s="62"/>
      <c r="YG91" s="62"/>
      <c r="YH91" s="62"/>
      <c r="YI91" s="62"/>
      <c r="YJ91" s="62"/>
      <c r="YK91" s="62"/>
      <c r="YL91" s="62"/>
      <c r="YM91" s="62"/>
      <c r="YN91" s="62"/>
      <c r="YO91" s="62"/>
      <c r="YP91" s="62"/>
      <c r="YQ91" s="62"/>
      <c r="YR91" s="62"/>
      <c r="YS91" s="62"/>
      <c r="YT91" s="62"/>
      <c r="YU91" s="62"/>
      <c r="YV91" s="62"/>
      <c r="YW91" s="62"/>
      <c r="YX91" s="62"/>
      <c r="YY91" s="62"/>
      <c r="YZ91" s="62"/>
      <c r="ZA91" s="62"/>
      <c r="ZB91" s="62"/>
      <c r="ZC91" s="62"/>
      <c r="ZD91" s="62"/>
      <c r="ZE91" s="62"/>
      <c r="ZF91" s="62"/>
      <c r="ZG91" s="62"/>
      <c r="ZH91" s="62"/>
      <c r="ZI91" s="62"/>
      <c r="ZJ91" s="62"/>
      <c r="ZK91" s="62"/>
      <c r="ZL91" s="62"/>
      <c r="ZM91" s="62"/>
      <c r="ZN91" s="62"/>
      <c r="ZO91" s="62"/>
      <c r="ZP91" s="62"/>
      <c r="ZQ91" s="62"/>
      <c r="ZR91" s="62"/>
      <c r="ZS91" s="62"/>
      <c r="ZT91" s="62"/>
      <c r="ZU91" s="62"/>
      <c r="ZV91" s="62"/>
      <c r="ZW91" s="62"/>
      <c r="ZX91" s="62"/>
      <c r="ZY91" s="62"/>
      <c r="ZZ91" s="62"/>
      <c r="AAA91" s="62"/>
      <c r="AAB91" s="62"/>
      <c r="AAC91" s="62"/>
      <c r="AAD91" s="62"/>
      <c r="AAE91" s="62"/>
      <c r="AAF91" s="62"/>
      <c r="AAG91" s="62"/>
      <c r="AAH91" s="62"/>
      <c r="AAI91" s="62"/>
      <c r="AAJ91" s="62"/>
      <c r="AAK91" s="62"/>
      <c r="AAL91" s="62"/>
      <c r="AAM91" s="62"/>
      <c r="AAN91" s="62"/>
      <c r="AAO91" s="62"/>
      <c r="AAP91" s="62"/>
      <c r="AAQ91" s="62"/>
      <c r="AAR91" s="62"/>
      <c r="AAS91" s="62"/>
      <c r="AAT91" s="62"/>
      <c r="AAU91" s="62"/>
      <c r="AAV91" s="62"/>
      <c r="AAW91" s="62"/>
      <c r="AAX91" s="62"/>
      <c r="AAY91" s="62"/>
      <c r="AAZ91" s="62"/>
      <c r="ABA91" s="62"/>
      <c r="ABB91" s="62"/>
      <c r="ABC91" s="62"/>
      <c r="ABD91" s="62"/>
      <c r="ABE91" s="62"/>
      <c r="ABF91" s="62"/>
      <c r="ABG91" s="62"/>
      <c r="ABH91" s="62"/>
      <c r="ABI91" s="62"/>
      <c r="ABJ91" s="62"/>
      <c r="ABK91" s="62"/>
      <c r="ABL91" s="62"/>
      <c r="ABM91" s="62"/>
      <c r="ABN91" s="62"/>
      <c r="ABO91" s="62"/>
      <c r="ABP91" s="62"/>
      <c r="ABQ91" s="62"/>
      <c r="ABR91" s="62"/>
      <c r="ABS91" s="62"/>
      <c r="ABT91" s="62"/>
      <c r="ABU91" s="62"/>
      <c r="ABV91" s="62"/>
      <c r="ABW91" s="62"/>
      <c r="ABX91" s="62"/>
      <c r="ABY91" s="62"/>
      <c r="ABZ91" s="62"/>
      <c r="ACA91" s="62"/>
      <c r="ACB91" s="62"/>
      <c r="ACC91" s="62"/>
      <c r="ACD91" s="62"/>
      <c r="ACE91" s="62"/>
      <c r="ACF91" s="62"/>
      <c r="ACG91" s="62"/>
      <c r="ACH91" s="62"/>
      <c r="ACI91" s="62"/>
      <c r="ACJ91" s="62"/>
      <c r="ACK91" s="62"/>
      <c r="ACL91" s="62"/>
      <c r="ACM91" s="62"/>
      <c r="ACN91" s="62"/>
      <c r="ACO91" s="62"/>
      <c r="ACP91" s="62"/>
      <c r="ACQ91" s="62"/>
      <c r="ACR91" s="62"/>
      <c r="ACS91" s="62"/>
      <c r="ACT91" s="62"/>
      <c r="ACU91" s="62"/>
      <c r="ACV91" s="62"/>
      <c r="ACW91" s="62"/>
      <c r="ACX91" s="62"/>
      <c r="ACY91" s="62"/>
      <c r="ACZ91" s="62"/>
      <c r="ADA91" s="62"/>
      <c r="ADB91" s="62"/>
      <c r="ADC91" s="62"/>
      <c r="ADD91" s="62"/>
      <c r="ADE91" s="62"/>
      <c r="ADF91" s="62"/>
      <c r="ADG91" s="62"/>
      <c r="ADH91" s="62"/>
      <c r="ADI91" s="62"/>
      <c r="ADJ91" s="62"/>
      <c r="ADK91" s="62"/>
      <c r="ADL91" s="62"/>
      <c r="ADM91" s="62"/>
      <c r="ADN91" s="62"/>
      <c r="ADO91" s="62"/>
      <c r="ADP91" s="62"/>
      <c r="ADQ91" s="62"/>
      <c r="ADR91" s="62"/>
      <c r="ADS91" s="62"/>
      <c r="ADT91" s="62"/>
      <c r="ADU91" s="62"/>
      <c r="ADV91" s="62"/>
      <c r="ADW91" s="62"/>
      <c r="ADX91" s="62"/>
      <c r="ADY91" s="62"/>
      <c r="ADZ91" s="62"/>
      <c r="AEA91" s="62"/>
      <c r="AEB91" s="62"/>
      <c r="AEC91" s="62"/>
      <c r="AED91" s="62"/>
      <c r="AEE91" s="62"/>
      <c r="AEF91" s="62"/>
      <c r="AEG91" s="62"/>
      <c r="AEH91" s="62"/>
      <c r="AEI91" s="62"/>
      <c r="AEJ91" s="62"/>
      <c r="AEK91" s="62"/>
      <c r="AEL91" s="62"/>
      <c r="AEM91" s="62"/>
      <c r="AEN91" s="62"/>
      <c r="AEO91" s="62"/>
      <c r="AEP91" s="62"/>
      <c r="AEQ91" s="62"/>
      <c r="AER91" s="62"/>
      <c r="AES91" s="62"/>
      <c r="AET91" s="62"/>
      <c r="AEU91" s="62"/>
      <c r="AEV91" s="62"/>
      <c r="AEW91" s="62"/>
      <c r="AEX91" s="62"/>
      <c r="AEY91" s="62"/>
      <c r="AEZ91" s="62"/>
      <c r="AFA91" s="62"/>
      <c r="AFB91" s="62"/>
      <c r="AFC91" s="62"/>
      <c r="AFD91" s="62"/>
      <c r="AFE91" s="62"/>
      <c r="AFF91" s="62"/>
      <c r="AFG91" s="62"/>
      <c r="AFH91" s="62"/>
      <c r="AFI91" s="62"/>
      <c r="AFJ91" s="62"/>
      <c r="AFK91" s="62"/>
      <c r="AFL91" s="62"/>
      <c r="AFM91" s="62"/>
      <c r="AFN91" s="62"/>
      <c r="AFO91" s="62"/>
      <c r="AFP91" s="62"/>
      <c r="AFQ91" s="62"/>
      <c r="AFR91" s="62"/>
      <c r="AFS91" s="62"/>
      <c r="AFT91" s="62"/>
      <c r="AFU91" s="62"/>
      <c r="AFV91" s="62"/>
      <c r="AFW91" s="62"/>
      <c r="AFX91" s="62"/>
      <c r="AFY91" s="62"/>
      <c r="AFZ91" s="62"/>
      <c r="AGA91" s="62"/>
      <c r="AGB91" s="62"/>
      <c r="AGC91" s="62"/>
      <c r="AGD91" s="62"/>
      <c r="AGE91" s="62"/>
      <c r="AGF91" s="62"/>
      <c r="AGG91" s="62"/>
      <c r="AGH91" s="62"/>
      <c r="AGI91" s="62"/>
      <c r="AGJ91" s="62"/>
      <c r="AGK91" s="62"/>
      <c r="AGL91" s="62"/>
      <c r="AGM91" s="62"/>
      <c r="AGN91" s="62"/>
      <c r="AGO91" s="62"/>
      <c r="AGP91" s="62"/>
      <c r="AGQ91" s="62"/>
      <c r="AGR91" s="62"/>
      <c r="AGS91" s="62"/>
      <c r="AGT91" s="62"/>
      <c r="AGU91" s="62"/>
      <c r="AGV91" s="62"/>
      <c r="AGW91" s="62"/>
      <c r="AGX91" s="62"/>
      <c r="AGY91" s="62"/>
      <c r="AGZ91" s="62"/>
      <c r="AHA91" s="62"/>
      <c r="AHB91" s="62"/>
      <c r="AHC91" s="62"/>
      <c r="AHD91" s="62"/>
      <c r="AHE91" s="62"/>
      <c r="AHF91" s="62"/>
      <c r="AHG91" s="62"/>
      <c r="AHH91" s="62"/>
      <c r="AHI91" s="62"/>
      <c r="AHJ91" s="62"/>
      <c r="AHK91" s="62"/>
      <c r="AHL91" s="62"/>
      <c r="AHM91" s="62"/>
      <c r="AHN91" s="62"/>
      <c r="AHO91" s="62"/>
      <c r="AHP91" s="62"/>
      <c r="AHQ91" s="62"/>
      <c r="AHR91" s="62"/>
      <c r="AHS91" s="62"/>
      <c r="AHT91" s="62"/>
      <c r="AHU91" s="62"/>
      <c r="AHV91" s="62"/>
      <c r="AHW91" s="62"/>
      <c r="AHX91" s="62"/>
      <c r="AHY91" s="62"/>
      <c r="AHZ91" s="62"/>
      <c r="AIA91" s="62"/>
      <c r="AIB91" s="62"/>
      <c r="AIC91" s="62"/>
      <c r="AID91" s="62"/>
      <c r="AIE91" s="62"/>
      <c r="AIF91" s="62"/>
      <c r="AIG91" s="62"/>
      <c r="AIH91" s="62"/>
      <c r="AII91" s="62"/>
      <c r="AIJ91" s="62"/>
      <c r="AIK91" s="62"/>
      <c r="AIL91" s="62"/>
      <c r="AIM91" s="62"/>
      <c r="AIN91" s="62"/>
      <c r="AIO91" s="62"/>
      <c r="AIP91" s="62"/>
      <c r="AIQ91" s="62"/>
      <c r="AIR91" s="62"/>
      <c r="AIS91" s="62"/>
      <c r="AIT91" s="62"/>
      <c r="AIU91" s="62"/>
      <c r="AIV91" s="62"/>
      <c r="AIW91" s="62"/>
      <c r="AIX91" s="62"/>
      <c r="AIY91" s="62"/>
      <c r="AIZ91" s="62"/>
      <c r="AJA91" s="62"/>
      <c r="AJB91" s="62"/>
      <c r="AJC91" s="62"/>
      <c r="AJD91" s="62"/>
      <c r="AJE91" s="62"/>
      <c r="AJF91" s="62"/>
      <c r="AJG91" s="62"/>
      <c r="AJH91" s="62"/>
      <c r="AJI91" s="62"/>
      <c r="AJJ91" s="62"/>
      <c r="AJK91" s="62"/>
      <c r="AJL91" s="62"/>
      <c r="AJM91" s="62"/>
      <c r="AJN91" s="62"/>
      <c r="AJO91" s="62"/>
      <c r="AJP91" s="62"/>
      <c r="AJQ91" s="62"/>
      <c r="AJR91" s="62"/>
      <c r="AJS91" s="62"/>
      <c r="AJT91" s="62"/>
      <c r="AJU91" s="62"/>
      <c r="AJV91" s="62"/>
      <c r="AJW91" s="62"/>
      <c r="AJX91" s="62"/>
      <c r="AJY91" s="62"/>
      <c r="AJZ91" s="62"/>
      <c r="AKA91" s="62"/>
      <c r="AKB91" s="62"/>
      <c r="AKC91" s="62"/>
      <c r="AKD91" s="62"/>
      <c r="AKE91" s="62"/>
      <c r="AKF91" s="62"/>
      <c r="AKG91" s="62"/>
      <c r="AKH91" s="62"/>
      <c r="AKI91" s="62"/>
      <c r="AKJ91" s="62"/>
      <c r="AKK91" s="62"/>
      <c r="AKL91" s="62"/>
      <c r="AKM91" s="62"/>
      <c r="AKN91" s="62"/>
      <c r="AKO91" s="62"/>
      <c r="AKP91" s="62"/>
      <c r="AKQ91" s="62"/>
      <c r="AKR91" s="62"/>
      <c r="AKS91" s="62"/>
      <c r="AKT91" s="62"/>
      <c r="AKU91" s="62"/>
      <c r="AKV91" s="62"/>
      <c r="AKW91" s="62"/>
      <c r="AKX91" s="62"/>
      <c r="AKY91" s="62"/>
      <c r="AKZ91" s="62"/>
      <c r="ALA91" s="62"/>
      <c r="ALB91" s="62"/>
      <c r="ALC91" s="62"/>
      <c r="ALD91" s="62"/>
      <c r="ALE91" s="62"/>
      <c r="ALF91" s="62"/>
      <c r="ALG91" s="62"/>
      <c r="ALH91" s="62"/>
      <c r="ALI91" s="62"/>
      <c r="ALJ91" s="62"/>
      <c r="ALK91" s="62"/>
      <c r="ALL91" s="62"/>
      <c r="ALM91" s="62"/>
      <c r="ALN91" s="62"/>
      <c r="ALO91" s="62"/>
      <c r="ALP91" s="62"/>
      <c r="ALQ91" s="62"/>
      <c r="ALR91" s="62"/>
      <c r="ALS91" s="62"/>
      <c r="ALT91" s="62"/>
      <c r="ALU91" s="62"/>
      <c r="ALV91" s="62"/>
      <c r="ALW91" s="62"/>
      <c r="ALX91" s="62"/>
      <c r="ALY91" s="62"/>
      <c r="ALZ91" s="62"/>
      <c r="AMA91" s="62"/>
      <c r="AMB91" s="62"/>
      <c r="AMC91" s="62"/>
      <c r="AMD91" s="62"/>
      <c r="AME91" s="62"/>
      <c r="AMF91" s="62"/>
      <c r="AMG91" s="62"/>
      <c r="AMH91" s="62"/>
      <c r="AMI91" s="62"/>
      <c r="AMJ91" s="62"/>
      <c r="AMK91" s="62"/>
      <c r="AML91" s="62"/>
      <c r="AMM91" s="62"/>
      <c r="AMN91" s="62"/>
      <c r="AMO91" s="62"/>
      <c r="AMP91" s="62"/>
      <c r="AMQ91" s="62"/>
      <c r="AMR91" s="62"/>
      <c r="AMS91" s="62"/>
      <c r="AMT91" s="62"/>
      <c r="AMU91" s="62"/>
      <c r="AMV91" s="62"/>
      <c r="AMW91" s="62"/>
      <c r="AMX91" s="62"/>
      <c r="AMY91" s="62"/>
      <c r="AMZ91" s="62"/>
      <c r="ANA91" s="62"/>
      <c r="ANB91" s="62"/>
      <c r="ANC91" s="62"/>
      <c r="AND91" s="62"/>
      <c r="ANE91" s="62"/>
      <c r="ANF91" s="62"/>
      <c r="ANG91" s="62"/>
      <c r="ANH91" s="62"/>
      <c r="ANI91" s="62"/>
      <c r="ANJ91" s="62"/>
      <c r="ANK91" s="62"/>
      <c r="ANL91" s="62"/>
      <c r="ANM91" s="62"/>
      <c r="ANN91" s="62"/>
      <c r="ANO91" s="62"/>
      <c r="ANP91" s="62"/>
      <c r="ANQ91" s="62"/>
      <c r="ANR91" s="62"/>
      <c r="ANS91" s="62"/>
      <c r="ANT91" s="62"/>
      <c r="ANU91" s="62"/>
      <c r="ANV91" s="62"/>
      <c r="ANW91" s="62"/>
      <c r="ANX91" s="62"/>
      <c r="ANY91" s="62"/>
      <c r="ANZ91" s="62"/>
      <c r="AOA91" s="62"/>
      <c r="AOB91" s="62"/>
      <c r="AOC91" s="62"/>
      <c r="AOD91" s="62"/>
      <c r="AOE91" s="62"/>
      <c r="AOF91" s="62"/>
      <c r="AOG91" s="62"/>
      <c r="AOH91" s="62"/>
      <c r="AOI91" s="62"/>
      <c r="AOJ91" s="62"/>
      <c r="AOK91" s="62"/>
      <c r="AOL91" s="62"/>
      <c r="AOM91" s="62"/>
      <c r="AON91" s="62"/>
      <c r="AOO91" s="62"/>
      <c r="AOP91" s="62"/>
      <c r="AOQ91" s="62"/>
      <c r="AOR91" s="62"/>
      <c r="AOS91" s="62"/>
      <c r="AOT91" s="62"/>
      <c r="AOU91" s="62"/>
      <c r="AOV91" s="62"/>
      <c r="AOW91" s="62"/>
      <c r="AOX91" s="62"/>
      <c r="AOY91" s="62"/>
      <c r="AOZ91" s="62"/>
      <c r="APA91" s="62"/>
      <c r="APB91" s="62"/>
      <c r="APC91" s="62"/>
      <c r="APD91" s="62"/>
      <c r="APE91" s="62"/>
      <c r="APF91" s="62"/>
      <c r="APG91" s="62"/>
      <c r="APH91" s="62"/>
      <c r="API91" s="62"/>
      <c r="APJ91" s="62"/>
      <c r="APK91" s="62"/>
      <c r="APL91" s="62"/>
      <c r="APM91" s="62"/>
      <c r="APN91" s="62"/>
      <c r="APO91" s="62"/>
      <c r="APP91" s="62"/>
      <c r="APQ91" s="62"/>
      <c r="APR91" s="62"/>
      <c r="APS91" s="62"/>
      <c r="APT91" s="62"/>
      <c r="APU91" s="62"/>
      <c r="APV91" s="62"/>
      <c r="APW91" s="62"/>
      <c r="APX91" s="62"/>
      <c r="APY91" s="62"/>
      <c r="APZ91" s="62"/>
      <c r="AQA91" s="62"/>
      <c r="AQB91" s="62"/>
      <c r="AQC91" s="62"/>
      <c r="AQD91" s="62"/>
      <c r="AQE91" s="62"/>
      <c r="AQF91" s="62"/>
      <c r="AQG91" s="62"/>
      <c r="AQH91" s="62"/>
      <c r="AQI91" s="62"/>
      <c r="AQJ91" s="62"/>
      <c r="AQK91" s="62"/>
      <c r="AQL91" s="62"/>
      <c r="AQM91" s="62"/>
      <c r="AQN91" s="62"/>
      <c r="AQO91" s="62"/>
      <c r="AQP91" s="62"/>
      <c r="AQQ91" s="62"/>
      <c r="AQR91" s="62"/>
      <c r="AQS91" s="62"/>
      <c r="AQT91" s="62"/>
      <c r="AQU91" s="62"/>
      <c r="AQV91" s="62"/>
      <c r="AQW91" s="62"/>
      <c r="AQX91" s="62"/>
      <c r="AQY91" s="62"/>
      <c r="AQZ91" s="62"/>
      <c r="ARA91" s="62"/>
      <c r="ARB91" s="62"/>
      <c r="ARC91" s="62"/>
      <c r="ARD91" s="62"/>
      <c r="ARE91" s="62"/>
      <c r="ARF91" s="62"/>
      <c r="ARG91" s="62"/>
      <c r="ARH91" s="62"/>
      <c r="ARI91" s="62"/>
      <c r="ARJ91" s="62"/>
      <c r="ARK91" s="62"/>
      <c r="ARL91" s="62"/>
      <c r="ARM91" s="62"/>
      <c r="ARN91" s="62"/>
      <c r="ARO91" s="62"/>
      <c r="ARP91" s="62"/>
      <c r="ARQ91" s="62"/>
      <c r="ARR91" s="62"/>
      <c r="ARS91" s="62"/>
      <c r="ART91" s="62"/>
      <c r="ARU91" s="62"/>
      <c r="ARV91" s="62"/>
      <c r="ARW91" s="62"/>
      <c r="ARX91" s="62"/>
      <c r="ARY91" s="62"/>
      <c r="ARZ91" s="62"/>
      <c r="ASA91" s="62"/>
      <c r="ASB91" s="62"/>
      <c r="ASC91" s="62"/>
      <c r="ASD91" s="62"/>
      <c r="ASE91" s="62"/>
      <c r="ASF91" s="62"/>
      <c r="ASG91" s="62"/>
      <c r="ASH91" s="62"/>
      <c r="ASI91" s="62"/>
      <c r="ASJ91" s="62"/>
      <c r="ASK91" s="62"/>
      <c r="ASL91" s="62"/>
      <c r="ASM91" s="62"/>
      <c r="ASN91" s="62"/>
      <c r="ASO91" s="62"/>
      <c r="ASP91" s="62"/>
      <c r="ASQ91" s="62"/>
      <c r="ASR91" s="62"/>
      <c r="ASS91" s="62"/>
      <c r="AST91" s="62"/>
      <c r="ASU91" s="62"/>
      <c r="ASV91" s="62"/>
      <c r="ASW91" s="62"/>
      <c r="ASX91" s="62"/>
      <c r="ASY91" s="62"/>
      <c r="ASZ91" s="62"/>
      <c r="ATA91" s="62"/>
      <c r="ATB91" s="62"/>
      <c r="ATC91" s="62"/>
      <c r="ATD91" s="62"/>
      <c r="ATE91" s="62"/>
      <c r="ATF91" s="62"/>
      <c r="ATG91" s="62"/>
      <c r="ATH91" s="62"/>
      <c r="ATI91" s="62"/>
      <c r="ATJ91" s="62"/>
      <c r="ATK91" s="62"/>
      <c r="ATL91" s="62"/>
      <c r="ATM91" s="62"/>
      <c r="ATN91" s="62"/>
      <c r="ATO91" s="62"/>
      <c r="ATP91" s="62"/>
      <c r="ATQ91" s="62"/>
      <c r="ATR91" s="62"/>
      <c r="ATS91" s="62"/>
      <c r="ATT91" s="62"/>
      <c r="ATU91" s="62"/>
      <c r="ATV91" s="62"/>
      <c r="ATW91" s="62"/>
      <c r="ATX91" s="62"/>
      <c r="ATY91" s="62"/>
      <c r="ATZ91" s="62"/>
      <c r="AUA91" s="62"/>
      <c r="AUB91" s="62"/>
      <c r="AUC91" s="62"/>
      <c r="AUD91" s="62"/>
      <c r="AUE91" s="62"/>
      <c r="AUF91" s="62"/>
      <c r="AUG91" s="62"/>
      <c r="AUH91" s="62"/>
      <c r="AUI91" s="62"/>
      <c r="AUJ91" s="62"/>
      <c r="AUK91" s="62"/>
      <c r="AUL91" s="62"/>
      <c r="AUM91" s="62"/>
      <c r="AUN91" s="62"/>
      <c r="AUO91" s="62"/>
      <c r="AUP91" s="62"/>
      <c r="AUQ91" s="62"/>
      <c r="AUR91" s="62"/>
      <c r="AUS91" s="62"/>
      <c r="AUT91" s="62"/>
      <c r="AUU91" s="62"/>
      <c r="AUV91" s="62"/>
      <c r="AUW91" s="62"/>
      <c r="AUX91" s="62"/>
      <c r="AUY91" s="62"/>
      <c r="AUZ91" s="62"/>
      <c r="AVA91" s="62"/>
      <c r="AVB91" s="62"/>
      <c r="AVC91" s="62"/>
      <c r="AVD91" s="62"/>
      <c r="AVE91" s="62"/>
      <c r="AVF91" s="62"/>
      <c r="AVG91" s="62"/>
      <c r="AVH91" s="62"/>
      <c r="AVI91" s="62"/>
      <c r="AVJ91" s="62"/>
      <c r="AVK91" s="62"/>
      <c r="AVL91" s="62"/>
      <c r="AVM91" s="62"/>
      <c r="AVN91" s="62"/>
      <c r="AVO91" s="62"/>
      <c r="AVP91" s="62"/>
      <c r="AVQ91" s="62"/>
      <c r="AVR91" s="62"/>
      <c r="AVS91" s="62"/>
      <c r="AVT91" s="62"/>
      <c r="AVU91" s="62"/>
      <c r="AVV91" s="62"/>
      <c r="AVW91" s="62"/>
      <c r="AVX91" s="62"/>
      <c r="AVY91" s="62"/>
      <c r="AVZ91" s="62"/>
      <c r="AWA91" s="62"/>
      <c r="AWB91" s="62"/>
      <c r="AWC91" s="62"/>
      <c r="AWD91" s="62"/>
      <c r="AWE91" s="62"/>
      <c r="AWF91" s="62"/>
      <c r="AWG91" s="62"/>
      <c r="AWH91" s="62"/>
      <c r="AWI91" s="62"/>
      <c r="AWJ91" s="62"/>
      <c r="AWK91" s="62"/>
      <c r="AWL91" s="62"/>
      <c r="AWM91" s="62"/>
      <c r="AWN91" s="62"/>
      <c r="AWO91" s="62"/>
      <c r="AWP91" s="62"/>
      <c r="AWQ91" s="62"/>
      <c r="AWR91" s="62"/>
      <c r="AWS91" s="62"/>
      <c r="AWT91" s="62"/>
      <c r="AWU91" s="62"/>
      <c r="AWV91" s="62"/>
      <c r="AWW91" s="62"/>
      <c r="AWX91" s="62"/>
      <c r="AWY91" s="62"/>
      <c r="AWZ91" s="62"/>
      <c r="AXA91" s="62"/>
      <c r="AXB91" s="62"/>
      <c r="AXC91" s="62"/>
      <c r="AXD91" s="62"/>
      <c r="AXE91" s="62"/>
      <c r="AXF91" s="62"/>
      <c r="AXG91" s="62"/>
      <c r="AXH91" s="62"/>
      <c r="AXI91" s="62"/>
      <c r="AXJ91" s="62"/>
      <c r="AXK91" s="62"/>
      <c r="AXL91" s="62"/>
      <c r="AXM91" s="62"/>
      <c r="AXN91" s="62"/>
      <c r="AXO91" s="62"/>
      <c r="AXP91" s="62"/>
      <c r="AXQ91" s="62"/>
      <c r="AXR91" s="62"/>
      <c r="AXS91" s="62"/>
      <c r="AXT91" s="62"/>
      <c r="AXU91" s="62"/>
      <c r="AXV91" s="62"/>
      <c r="AXW91" s="62"/>
      <c r="AXX91" s="62"/>
      <c r="AXY91" s="62"/>
      <c r="AXZ91" s="62"/>
      <c r="AYA91" s="62"/>
      <c r="AYB91" s="62"/>
      <c r="AYC91" s="62"/>
      <c r="AYD91" s="62"/>
      <c r="AYE91" s="62"/>
      <c r="AYF91" s="62"/>
      <c r="AYG91" s="62"/>
      <c r="AYH91" s="62"/>
      <c r="AYI91" s="62"/>
      <c r="AYJ91" s="62"/>
      <c r="AYK91" s="62"/>
      <c r="AYL91" s="62"/>
      <c r="AYM91" s="62"/>
      <c r="AYN91" s="62"/>
      <c r="AYO91" s="62"/>
      <c r="AYP91" s="62"/>
      <c r="AYQ91" s="62"/>
      <c r="AYR91" s="62"/>
      <c r="AYS91" s="62"/>
      <c r="AYT91" s="62"/>
      <c r="AYU91" s="62"/>
      <c r="AYV91" s="62"/>
      <c r="AYW91" s="62"/>
      <c r="AYX91" s="62"/>
      <c r="AYY91" s="62"/>
      <c r="AYZ91" s="62"/>
      <c r="AZA91" s="62"/>
      <c r="AZB91" s="62"/>
      <c r="AZC91" s="62"/>
      <c r="AZD91" s="62"/>
      <c r="AZE91" s="62"/>
      <c r="AZF91" s="62"/>
      <c r="AZG91" s="62"/>
      <c r="AZH91" s="62"/>
      <c r="AZI91" s="62"/>
      <c r="AZJ91" s="62"/>
      <c r="AZK91" s="62"/>
      <c r="AZL91" s="62"/>
      <c r="AZM91" s="62"/>
      <c r="AZN91" s="62"/>
      <c r="AZO91" s="62"/>
      <c r="AZP91" s="62"/>
      <c r="AZQ91" s="62"/>
      <c r="AZR91" s="62"/>
      <c r="AZS91" s="62"/>
      <c r="AZT91" s="62"/>
      <c r="AZU91" s="62"/>
      <c r="AZV91" s="62"/>
      <c r="AZW91" s="62"/>
      <c r="AZX91" s="62"/>
      <c r="AZY91" s="62"/>
      <c r="AZZ91" s="62"/>
      <c r="BAA91" s="62"/>
      <c r="BAB91" s="62"/>
      <c r="BAC91" s="62"/>
      <c r="BAD91" s="62"/>
      <c r="BAE91" s="62"/>
      <c r="BAF91" s="62"/>
      <c r="BAG91" s="62"/>
      <c r="BAH91" s="62"/>
      <c r="BAI91" s="62"/>
      <c r="BAJ91" s="62"/>
      <c r="BAK91" s="62"/>
      <c r="BAL91" s="62"/>
      <c r="BAM91" s="62"/>
      <c r="BAN91" s="62"/>
      <c r="BAO91" s="62"/>
      <c r="BAP91" s="62"/>
      <c r="BAQ91" s="62"/>
      <c r="BAR91" s="62"/>
      <c r="BAS91" s="62"/>
      <c r="BAT91" s="62"/>
      <c r="BAU91" s="62"/>
      <c r="BAV91" s="62"/>
      <c r="BAW91" s="62"/>
      <c r="BAX91" s="62"/>
      <c r="BAY91" s="62"/>
      <c r="BAZ91" s="62"/>
      <c r="BBA91" s="62"/>
      <c r="BBB91" s="62"/>
      <c r="BBC91" s="62"/>
      <c r="BBD91" s="62"/>
      <c r="BBE91" s="62"/>
      <c r="BBF91" s="62"/>
      <c r="BBG91" s="62"/>
      <c r="BBH91" s="62"/>
      <c r="BBI91" s="62"/>
      <c r="BBJ91" s="62"/>
      <c r="BBK91" s="62"/>
      <c r="BBL91" s="62"/>
      <c r="BBM91" s="62"/>
      <c r="BBN91" s="62"/>
      <c r="BBO91" s="62"/>
      <c r="BBP91" s="62"/>
      <c r="BBQ91" s="62"/>
      <c r="BBR91" s="62"/>
      <c r="BBS91" s="62"/>
      <c r="BBT91" s="62"/>
      <c r="BBU91" s="62"/>
      <c r="BBV91" s="62"/>
      <c r="BBW91" s="62"/>
      <c r="BBX91" s="62"/>
      <c r="BBY91" s="62"/>
      <c r="BBZ91" s="62"/>
      <c r="BCA91" s="62"/>
      <c r="BCB91" s="62"/>
      <c r="BCC91" s="62"/>
      <c r="BCD91" s="62"/>
      <c r="BCE91" s="62"/>
      <c r="BCF91" s="62"/>
      <c r="BCG91" s="62"/>
      <c r="BCH91" s="62"/>
      <c r="BCI91" s="62"/>
      <c r="BCJ91" s="62"/>
      <c r="BCK91" s="62"/>
      <c r="BCL91" s="62"/>
      <c r="BCM91" s="62"/>
      <c r="BCN91" s="62"/>
      <c r="BCO91" s="62"/>
      <c r="BCP91" s="62"/>
      <c r="BCQ91" s="62"/>
      <c r="BCR91" s="62"/>
      <c r="BCS91" s="62"/>
      <c r="BCT91" s="62"/>
      <c r="BCU91" s="62"/>
      <c r="BCV91" s="62"/>
      <c r="BCW91" s="62"/>
      <c r="BCX91" s="62"/>
      <c r="BCY91" s="62"/>
      <c r="BCZ91" s="62"/>
      <c r="BDA91" s="62"/>
      <c r="BDB91" s="62"/>
      <c r="BDC91" s="62"/>
      <c r="BDD91" s="62"/>
      <c r="BDE91" s="62"/>
      <c r="BDF91" s="62"/>
      <c r="BDG91" s="62"/>
      <c r="BDH91" s="62"/>
      <c r="BDI91" s="62"/>
      <c r="BDJ91" s="62"/>
      <c r="BDK91" s="62"/>
      <c r="BDL91" s="62"/>
      <c r="BDM91" s="62"/>
      <c r="BDN91" s="62"/>
      <c r="BDO91" s="62"/>
      <c r="BDP91" s="62"/>
      <c r="BDQ91" s="62"/>
      <c r="BDR91" s="62"/>
      <c r="BDS91" s="62"/>
      <c r="BDT91" s="62"/>
      <c r="BDU91" s="62"/>
      <c r="BDV91" s="62"/>
      <c r="BDW91" s="62"/>
      <c r="BDX91" s="62"/>
      <c r="BDY91" s="62"/>
      <c r="BDZ91" s="62"/>
      <c r="BEA91" s="62"/>
      <c r="BEB91" s="62"/>
      <c r="BEC91" s="62"/>
      <c r="BED91" s="62"/>
      <c r="BEE91" s="62"/>
      <c r="BEF91" s="62"/>
      <c r="BEG91" s="62"/>
      <c r="BEH91" s="62"/>
      <c r="BEI91" s="62"/>
      <c r="BEJ91" s="62"/>
      <c r="BEK91" s="62"/>
      <c r="BEL91" s="62"/>
      <c r="BEM91" s="62"/>
      <c r="BEN91" s="62"/>
      <c r="BEO91" s="62"/>
      <c r="BEP91" s="62"/>
      <c r="BEQ91" s="62"/>
      <c r="BER91" s="62"/>
      <c r="BES91" s="62"/>
      <c r="BET91" s="62"/>
      <c r="BEU91" s="62"/>
      <c r="BEV91" s="62"/>
      <c r="BEW91" s="62"/>
      <c r="BEX91" s="62"/>
      <c r="BEY91" s="62"/>
      <c r="BEZ91" s="62"/>
      <c r="BFA91" s="62"/>
      <c r="BFB91" s="62"/>
      <c r="BFC91" s="62"/>
      <c r="BFD91" s="62"/>
      <c r="BFE91" s="62"/>
      <c r="BFF91" s="62"/>
      <c r="BFG91" s="62"/>
      <c r="BFH91" s="62"/>
      <c r="BFI91" s="62"/>
      <c r="BFJ91" s="62"/>
      <c r="BFK91" s="62"/>
      <c r="BFL91" s="62"/>
      <c r="BFM91" s="62"/>
      <c r="BFN91" s="62"/>
      <c r="BFO91" s="62"/>
      <c r="BFP91" s="62"/>
      <c r="BFQ91" s="62"/>
      <c r="BFR91" s="62"/>
      <c r="BFS91" s="62"/>
      <c r="BFT91" s="62"/>
      <c r="BFU91" s="62"/>
      <c r="BFV91" s="62"/>
      <c r="BFW91" s="62"/>
      <c r="BFX91" s="62"/>
      <c r="BFY91" s="62"/>
      <c r="BFZ91" s="62"/>
      <c r="BGA91" s="62"/>
      <c r="BGB91" s="62"/>
      <c r="BGC91" s="62"/>
      <c r="BGD91" s="62"/>
      <c r="BGE91" s="62"/>
      <c r="BGF91" s="62"/>
      <c r="BGG91" s="62"/>
      <c r="BGH91" s="62"/>
      <c r="BGI91" s="62"/>
      <c r="BGJ91" s="62"/>
      <c r="BGK91" s="62"/>
      <c r="BGL91" s="62"/>
      <c r="BGM91" s="62"/>
      <c r="BGN91" s="62"/>
      <c r="BGO91" s="62"/>
      <c r="BGP91" s="62"/>
      <c r="BGQ91" s="62"/>
      <c r="BGR91" s="62"/>
      <c r="BGS91" s="62"/>
      <c r="BGT91" s="62"/>
      <c r="BGU91" s="62"/>
      <c r="BGV91" s="62"/>
      <c r="BGW91" s="62"/>
      <c r="BGX91" s="62"/>
      <c r="BGY91" s="62"/>
      <c r="BGZ91" s="62"/>
      <c r="BHA91" s="62"/>
      <c r="BHB91" s="62"/>
      <c r="BHC91" s="62"/>
      <c r="BHD91" s="62"/>
      <c r="BHE91" s="62"/>
      <c r="BHF91" s="62"/>
      <c r="BHG91" s="62"/>
      <c r="BHH91" s="62"/>
      <c r="BHI91" s="62"/>
      <c r="BHJ91" s="62"/>
      <c r="BHK91" s="62"/>
      <c r="BHL91" s="62"/>
      <c r="BHM91" s="62"/>
      <c r="BHN91" s="62"/>
      <c r="BHO91" s="62"/>
      <c r="BHP91" s="62"/>
      <c r="BHQ91" s="62"/>
      <c r="BHR91" s="62"/>
      <c r="BHS91" s="62"/>
      <c r="BHT91" s="62"/>
      <c r="BHU91" s="62"/>
      <c r="BHV91" s="62"/>
      <c r="BHW91" s="62"/>
      <c r="BHX91" s="62"/>
      <c r="BHY91" s="62"/>
      <c r="BHZ91" s="62"/>
      <c r="BIA91" s="62"/>
      <c r="BIB91" s="62"/>
      <c r="BIC91" s="62"/>
      <c r="BID91" s="62"/>
      <c r="BIE91" s="62"/>
      <c r="BIF91" s="62"/>
      <c r="BIG91" s="62"/>
      <c r="BIH91" s="62"/>
      <c r="BII91" s="62"/>
      <c r="BIJ91" s="62"/>
      <c r="BIK91" s="62"/>
      <c r="BIL91" s="62"/>
      <c r="BIM91" s="62"/>
      <c r="BIN91" s="62"/>
      <c r="BIO91" s="62"/>
      <c r="BIP91" s="62"/>
      <c r="BIQ91" s="62"/>
      <c r="BIR91" s="62"/>
      <c r="BIS91" s="62"/>
      <c r="BIT91" s="62"/>
      <c r="BIU91" s="62"/>
      <c r="BIV91" s="62"/>
      <c r="BIW91" s="62"/>
      <c r="BIX91" s="62"/>
      <c r="BIY91" s="62"/>
      <c r="BIZ91" s="62"/>
      <c r="BJA91" s="62"/>
      <c r="BJB91" s="62"/>
      <c r="BJC91" s="62"/>
      <c r="BJD91" s="62"/>
      <c r="BJE91" s="62"/>
      <c r="BJF91" s="62"/>
      <c r="BJG91" s="62"/>
      <c r="BJH91" s="62"/>
      <c r="BJI91" s="62"/>
      <c r="BJJ91" s="62"/>
      <c r="BJK91" s="62"/>
      <c r="BJL91" s="62"/>
      <c r="BJM91" s="62"/>
      <c r="BJN91" s="62"/>
      <c r="BJO91" s="62"/>
      <c r="BJP91" s="62"/>
      <c r="BJQ91" s="62"/>
      <c r="BJR91" s="62"/>
      <c r="BJS91" s="62"/>
      <c r="BJT91" s="62"/>
      <c r="BJU91" s="62"/>
      <c r="BJV91" s="62"/>
      <c r="BJW91" s="62"/>
      <c r="BJX91" s="62"/>
      <c r="BJY91" s="62"/>
      <c r="BJZ91" s="62"/>
      <c r="BKA91" s="62"/>
      <c r="BKB91" s="62"/>
      <c r="BKC91" s="62"/>
      <c r="BKD91" s="62"/>
      <c r="BKE91" s="62"/>
      <c r="BKF91" s="62"/>
      <c r="BKG91" s="62"/>
      <c r="BKH91" s="62"/>
      <c r="BKI91" s="62"/>
      <c r="BKJ91" s="62"/>
      <c r="BKK91" s="62"/>
      <c r="BKL91" s="62"/>
      <c r="BKM91" s="62"/>
      <c r="BKN91" s="62"/>
      <c r="BKO91" s="62"/>
      <c r="BKP91" s="62"/>
      <c r="BKQ91" s="62"/>
      <c r="BKR91" s="62"/>
      <c r="BKS91" s="62"/>
      <c r="BKT91" s="62"/>
      <c r="BKU91" s="62"/>
      <c r="BKV91" s="62"/>
      <c r="BKW91" s="62"/>
      <c r="BKX91" s="62"/>
      <c r="BKY91" s="62"/>
      <c r="BKZ91" s="62"/>
      <c r="BLA91" s="62"/>
      <c r="BLB91" s="62"/>
      <c r="BLC91" s="62"/>
      <c r="BLD91" s="62"/>
      <c r="BLE91" s="62"/>
      <c r="BLF91" s="62"/>
      <c r="BLG91" s="62"/>
      <c r="BLH91" s="62"/>
      <c r="BLI91" s="62"/>
      <c r="BLJ91" s="62"/>
      <c r="BLK91" s="62"/>
      <c r="BLL91" s="62"/>
      <c r="BLM91" s="62"/>
      <c r="BLN91" s="62"/>
      <c r="BLO91" s="62"/>
      <c r="BLP91" s="62"/>
      <c r="BLQ91" s="62"/>
      <c r="BLR91" s="62"/>
      <c r="BLS91" s="62"/>
      <c r="BLT91" s="62"/>
      <c r="BLU91" s="62"/>
      <c r="BLV91" s="62"/>
      <c r="BLW91" s="62"/>
      <c r="BLX91" s="62"/>
      <c r="BLY91" s="62"/>
      <c r="BLZ91" s="62"/>
      <c r="BMA91" s="62"/>
      <c r="BMB91" s="62"/>
      <c r="BMC91" s="62"/>
      <c r="BMD91" s="62"/>
      <c r="BME91" s="62"/>
      <c r="BMF91" s="62"/>
      <c r="BMG91" s="62"/>
      <c r="BMH91" s="62"/>
      <c r="BMI91" s="62"/>
      <c r="BMJ91" s="62"/>
      <c r="BMK91" s="62"/>
      <c r="BML91" s="62"/>
      <c r="BMM91" s="62"/>
      <c r="BMN91" s="62"/>
      <c r="BMO91" s="62"/>
      <c r="BMP91" s="62"/>
      <c r="BMQ91" s="62"/>
      <c r="BMR91" s="62"/>
      <c r="BMS91" s="62"/>
      <c r="BMT91" s="62"/>
      <c r="BMU91" s="62"/>
      <c r="BMV91" s="62"/>
      <c r="BMW91" s="62"/>
      <c r="BMX91" s="62"/>
      <c r="BMY91" s="62"/>
      <c r="BMZ91" s="62"/>
      <c r="BNA91" s="62"/>
      <c r="BNB91" s="62"/>
      <c r="BNC91" s="62"/>
      <c r="BND91" s="62"/>
      <c r="BNE91" s="62"/>
      <c r="BNF91" s="62"/>
      <c r="BNG91" s="62"/>
      <c r="BNH91" s="62"/>
      <c r="BNI91" s="62"/>
      <c r="BNJ91" s="62"/>
      <c r="BNK91" s="62"/>
      <c r="BNL91" s="62"/>
      <c r="BNM91" s="62"/>
      <c r="BNN91" s="62"/>
      <c r="BNO91" s="62"/>
      <c r="BNP91" s="62"/>
      <c r="BNQ91" s="62"/>
      <c r="BNR91" s="62"/>
      <c r="BNS91" s="62"/>
      <c r="BNT91" s="62"/>
      <c r="BNU91" s="62"/>
      <c r="BNV91" s="62"/>
      <c r="BNW91" s="62"/>
      <c r="BNX91" s="62"/>
      <c r="BNY91" s="62"/>
      <c r="BNZ91" s="62"/>
      <c r="BOA91" s="62"/>
      <c r="BOB91" s="62"/>
      <c r="BOC91" s="62"/>
      <c r="BOD91" s="62"/>
      <c r="BOE91" s="62"/>
      <c r="BOF91" s="62"/>
      <c r="BOG91" s="62"/>
      <c r="BOH91" s="62"/>
      <c r="BOI91" s="62"/>
      <c r="BOJ91" s="62"/>
      <c r="BOK91" s="62"/>
      <c r="BOL91" s="62"/>
      <c r="BOM91" s="62"/>
      <c r="BON91" s="62"/>
      <c r="BOO91" s="62"/>
      <c r="BOP91" s="62"/>
      <c r="BOQ91" s="62"/>
      <c r="BOR91" s="62"/>
      <c r="BOS91" s="62"/>
      <c r="BOT91" s="62"/>
      <c r="BOU91" s="62"/>
      <c r="BOV91" s="62"/>
      <c r="BOW91" s="62"/>
      <c r="BOX91" s="62"/>
      <c r="BOY91" s="62"/>
      <c r="BOZ91" s="62"/>
      <c r="BPA91" s="62"/>
      <c r="BPB91" s="62"/>
      <c r="BPC91" s="62"/>
      <c r="BPD91" s="62"/>
      <c r="BPE91" s="62"/>
      <c r="BPF91" s="62"/>
      <c r="BPG91" s="62"/>
      <c r="BPH91" s="62"/>
      <c r="BPI91" s="62"/>
      <c r="BPJ91" s="62"/>
      <c r="BPK91" s="62"/>
      <c r="BPL91" s="62"/>
      <c r="BPM91" s="62"/>
      <c r="BPN91" s="62"/>
      <c r="BPO91" s="62"/>
      <c r="BPP91" s="62"/>
      <c r="BPQ91" s="62"/>
      <c r="BPR91" s="62"/>
      <c r="BPS91" s="62"/>
      <c r="BPT91" s="62"/>
      <c r="BPU91" s="62"/>
      <c r="BPV91" s="62"/>
      <c r="BPW91" s="62"/>
      <c r="BPX91" s="62"/>
      <c r="BPY91" s="62"/>
      <c r="BPZ91" s="62"/>
      <c r="BQA91" s="62"/>
      <c r="BQB91" s="62"/>
      <c r="BQC91" s="62"/>
      <c r="BQD91" s="62"/>
      <c r="BQE91" s="62"/>
      <c r="BQF91" s="62"/>
      <c r="BQG91" s="62"/>
      <c r="BQH91" s="62"/>
      <c r="BQI91" s="62"/>
      <c r="BQJ91" s="62"/>
      <c r="BQK91" s="62"/>
      <c r="BQL91" s="62"/>
      <c r="BQM91" s="62"/>
      <c r="BQN91" s="62"/>
      <c r="BQO91" s="62"/>
      <c r="BQP91" s="62"/>
      <c r="BQQ91" s="62"/>
      <c r="BQR91" s="62"/>
      <c r="BQS91" s="62"/>
      <c r="BQT91" s="62"/>
      <c r="BQU91" s="62"/>
      <c r="BQV91" s="62"/>
      <c r="BQW91" s="62"/>
      <c r="BQX91" s="62"/>
      <c r="BQY91" s="62"/>
      <c r="BQZ91" s="62"/>
      <c r="BRA91" s="62"/>
      <c r="BRB91" s="62"/>
      <c r="BRC91" s="62"/>
      <c r="BRD91" s="62"/>
      <c r="BRE91" s="62"/>
      <c r="BRF91" s="62"/>
      <c r="BRG91" s="62"/>
      <c r="BRH91" s="62"/>
      <c r="BRI91" s="62"/>
      <c r="BRJ91" s="62"/>
      <c r="BRK91" s="62"/>
      <c r="BRL91" s="62"/>
      <c r="BRM91" s="62"/>
      <c r="BRN91" s="62"/>
      <c r="BRO91" s="62"/>
      <c r="BRP91" s="62"/>
      <c r="BRQ91" s="62"/>
      <c r="BRR91" s="62"/>
      <c r="BRS91" s="62"/>
      <c r="BRT91" s="62"/>
      <c r="BRU91" s="62"/>
      <c r="BRV91" s="62"/>
      <c r="BRW91" s="62"/>
      <c r="BRX91" s="62"/>
      <c r="BRY91" s="62"/>
      <c r="BRZ91" s="62"/>
      <c r="BSA91" s="62"/>
      <c r="BSB91" s="62"/>
      <c r="BSC91" s="62"/>
      <c r="BSD91" s="62"/>
      <c r="BSE91" s="62"/>
      <c r="BSF91" s="62"/>
      <c r="BSG91" s="62"/>
      <c r="BSH91" s="62"/>
      <c r="BSI91" s="62"/>
      <c r="BSJ91" s="62"/>
      <c r="BSK91" s="62"/>
      <c r="BSL91" s="62"/>
      <c r="BSM91" s="62"/>
      <c r="BSN91" s="62"/>
      <c r="BSO91" s="62"/>
      <c r="BSP91" s="62"/>
      <c r="BSQ91" s="62"/>
      <c r="BSR91" s="62"/>
      <c r="BSS91" s="62"/>
      <c r="BST91" s="62"/>
      <c r="BSU91" s="62"/>
      <c r="BSV91" s="62"/>
      <c r="BSW91" s="62"/>
      <c r="BSX91" s="62"/>
      <c r="BSY91" s="62"/>
      <c r="BSZ91" s="62"/>
      <c r="BTA91" s="62"/>
      <c r="BTB91" s="62"/>
      <c r="BTC91" s="62"/>
      <c r="BTD91" s="62"/>
      <c r="BTE91" s="62"/>
      <c r="BTF91" s="62"/>
      <c r="BTG91" s="62"/>
      <c r="BTH91" s="62"/>
      <c r="BTI91" s="62"/>
      <c r="BTJ91" s="62"/>
      <c r="BTK91" s="62"/>
      <c r="BTL91" s="62"/>
      <c r="BTM91" s="62"/>
      <c r="BTN91" s="62"/>
      <c r="BTO91" s="62"/>
      <c r="BTP91" s="62"/>
      <c r="BTQ91" s="62"/>
      <c r="BTR91" s="62"/>
      <c r="BTS91" s="62"/>
      <c r="BTT91" s="62"/>
      <c r="BTU91" s="62"/>
      <c r="BTV91" s="62"/>
      <c r="BTW91" s="62"/>
      <c r="BTX91" s="62"/>
      <c r="BTY91" s="62"/>
      <c r="BTZ91" s="62"/>
      <c r="BUA91" s="62"/>
      <c r="BUB91" s="62"/>
      <c r="BUC91" s="62"/>
      <c r="BUD91" s="62"/>
      <c r="BUE91" s="62"/>
      <c r="BUF91" s="62"/>
      <c r="BUG91" s="62"/>
      <c r="BUH91" s="62"/>
      <c r="BUI91" s="62"/>
      <c r="BUJ91" s="62"/>
      <c r="BUK91" s="62"/>
      <c r="BUL91" s="62"/>
      <c r="BUM91" s="62"/>
      <c r="BUN91" s="62"/>
      <c r="BUO91" s="62"/>
      <c r="BUP91" s="62"/>
      <c r="BUQ91" s="62"/>
      <c r="BUR91" s="62"/>
      <c r="BUS91" s="62"/>
      <c r="BUT91" s="62"/>
      <c r="BUU91" s="62"/>
      <c r="BUV91" s="62"/>
      <c r="BUW91" s="62"/>
      <c r="BUX91" s="62"/>
      <c r="BUY91" s="62"/>
      <c r="BUZ91" s="62"/>
      <c r="BVA91" s="62"/>
      <c r="BVB91" s="62"/>
      <c r="BVC91" s="62"/>
      <c r="BVD91" s="62"/>
      <c r="BVE91" s="62"/>
      <c r="BVF91" s="62"/>
      <c r="BVG91" s="62"/>
      <c r="BVH91" s="62"/>
      <c r="BVI91" s="62"/>
      <c r="BVJ91" s="62"/>
      <c r="BVK91" s="62"/>
      <c r="BVL91" s="62"/>
      <c r="BVM91" s="62"/>
      <c r="BVN91" s="62"/>
      <c r="BVO91" s="62"/>
      <c r="BVP91" s="62"/>
      <c r="BVQ91" s="62"/>
      <c r="BVR91" s="62"/>
      <c r="BVS91" s="62"/>
      <c r="BVT91" s="62"/>
      <c r="BVU91" s="62"/>
      <c r="BVV91" s="62"/>
      <c r="BVW91" s="62"/>
      <c r="BVX91" s="62"/>
      <c r="BVY91" s="62"/>
      <c r="BVZ91" s="62"/>
      <c r="BWA91" s="62"/>
      <c r="BWB91" s="62"/>
      <c r="BWC91" s="62"/>
      <c r="BWD91" s="62"/>
      <c r="BWE91" s="62"/>
      <c r="BWF91" s="62"/>
      <c r="BWG91" s="62"/>
      <c r="BWH91" s="62"/>
      <c r="BWI91" s="62"/>
      <c r="BWJ91" s="62"/>
      <c r="BWK91" s="62"/>
      <c r="BWL91" s="62"/>
      <c r="BWM91" s="62"/>
      <c r="BWN91" s="62"/>
      <c r="BWO91" s="62"/>
      <c r="BWP91" s="62"/>
      <c r="BWQ91" s="62"/>
      <c r="BWR91" s="62"/>
      <c r="BWS91" s="62"/>
      <c r="BWT91" s="62"/>
      <c r="BWU91" s="62"/>
      <c r="BWV91" s="62"/>
      <c r="BWW91" s="62"/>
      <c r="BWX91" s="62"/>
      <c r="BWY91" s="62"/>
      <c r="BWZ91" s="62"/>
      <c r="BXA91" s="62"/>
      <c r="BXB91" s="62"/>
      <c r="BXC91" s="62"/>
      <c r="BXD91" s="62"/>
      <c r="BXE91" s="62"/>
      <c r="BXF91" s="62"/>
      <c r="BXG91" s="62"/>
      <c r="BXH91" s="62"/>
      <c r="BXI91" s="62"/>
      <c r="BXJ91" s="62"/>
      <c r="BXK91" s="62"/>
      <c r="BXL91" s="62"/>
      <c r="BXM91" s="62"/>
      <c r="BXN91" s="62"/>
      <c r="BXO91" s="62"/>
      <c r="BXP91" s="62"/>
      <c r="BXQ91" s="62"/>
      <c r="BXR91" s="62"/>
      <c r="BXS91" s="62"/>
      <c r="BXT91" s="62"/>
      <c r="BXU91" s="62"/>
      <c r="BXV91" s="62"/>
      <c r="BXW91" s="62"/>
      <c r="BXX91" s="62"/>
      <c r="BXY91" s="62"/>
      <c r="BXZ91" s="62"/>
      <c r="BYA91" s="62"/>
      <c r="BYB91" s="62"/>
      <c r="BYC91" s="62"/>
      <c r="BYD91" s="62"/>
      <c r="BYE91" s="62"/>
      <c r="BYF91" s="62"/>
      <c r="BYG91" s="62"/>
      <c r="BYH91" s="62"/>
      <c r="BYI91" s="62"/>
      <c r="BYJ91" s="62"/>
      <c r="BYK91" s="62"/>
      <c r="BYL91" s="62"/>
      <c r="BYM91" s="62"/>
      <c r="BYN91" s="62"/>
      <c r="BYO91" s="62"/>
      <c r="BYP91" s="62"/>
      <c r="BYQ91" s="62"/>
      <c r="BYR91" s="62"/>
      <c r="BYS91" s="62"/>
      <c r="BYT91" s="62"/>
      <c r="BYU91" s="62"/>
      <c r="BYV91" s="62"/>
      <c r="BYW91" s="62"/>
      <c r="BYX91" s="62"/>
      <c r="BYY91" s="62"/>
      <c r="BYZ91" s="62"/>
      <c r="BZA91" s="62"/>
      <c r="BZB91" s="62"/>
      <c r="BZC91" s="62"/>
      <c r="BZD91" s="62"/>
      <c r="BZE91" s="62"/>
      <c r="BZF91" s="62"/>
      <c r="BZG91" s="62"/>
      <c r="BZH91" s="62"/>
      <c r="BZI91" s="62"/>
      <c r="BZJ91" s="62"/>
      <c r="BZK91" s="62"/>
      <c r="BZL91" s="62"/>
      <c r="BZM91" s="62"/>
      <c r="BZN91" s="62"/>
      <c r="BZO91" s="62"/>
      <c r="BZP91" s="62"/>
      <c r="BZQ91" s="62"/>
      <c r="BZR91" s="62"/>
      <c r="BZS91" s="62"/>
      <c r="BZT91" s="62"/>
      <c r="BZU91" s="62"/>
      <c r="BZV91" s="62"/>
      <c r="BZW91" s="62"/>
      <c r="BZX91" s="62"/>
      <c r="BZY91" s="62"/>
      <c r="BZZ91" s="62"/>
      <c r="CAA91" s="62"/>
      <c r="CAB91" s="62"/>
      <c r="CAC91" s="62"/>
      <c r="CAD91" s="62"/>
      <c r="CAE91" s="62"/>
      <c r="CAF91" s="62"/>
      <c r="CAG91" s="62"/>
      <c r="CAH91" s="62"/>
      <c r="CAI91" s="62"/>
      <c r="CAJ91" s="62"/>
      <c r="CAK91" s="62"/>
      <c r="CAL91" s="62"/>
      <c r="CAM91" s="62"/>
      <c r="CAN91" s="62"/>
      <c r="CAO91" s="62"/>
      <c r="CAP91" s="62"/>
      <c r="CAQ91" s="62"/>
      <c r="CAR91" s="62"/>
      <c r="CAS91" s="62"/>
      <c r="CAT91" s="62"/>
      <c r="CAU91" s="62"/>
      <c r="CAV91" s="62"/>
      <c r="CAW91" s="62"/>
      <c r="CAX91" s="62"/>
      <c r="CAY91" s="62"/>
      <c r="CAZ91" s="62"/>
      <c r="CBA91" s="62"/>
      <c r="CBB91" s="62"/>
      <c r="CBC91" s="62"/>
      <c r="CBD91" s="62"/>
      <c r="CBE91" s="62"/>
      <c r="CBF91" s="62"/>
      <c r="CBG91" s="62"/>
      <c r="CBH91" s="62"/>
      <c r="CBI91" s="62"/>
      <c r="CBJ91" s="62"/>
      <c r="CBK91" s="62"/>
      <c r="CBL91" s="62"/>
      <c r="CBM91" s="62"/>
      <c r="CBN91" s="62"/>
      <c r="CBO91" s="62"/>
      <c r="CBP91" s="62"/>
      <c r="CBQ91" s="62"/>
      <c r="CBR91" s="62"/>
      <c r="CBS91" s="62"/>
      <c r="CBT91" s="62"/>
      <c r="CBU91" s="62"/>
      <c r="CBV91" s="62"/>
      <c r="CBW91" s="62"/>
      <c r="CBX91" s="62"/>
      <c r="CBY91" s="62"/>
      <c r="CBZ91" s="62"/>
      <c r="CCA91" s="62"/>
      <c r="CCB91" s="62"/>
      <c r="CCC91" s="62"/>
      <c r="CCD91" s="62"/>
      <c r="CCE91" s="62"/>
      <c r="CCF91" s="62"/>
      <c r="CCG91" s="62"/>
      <c r="CCH91" s="62"/>
      <c r="CCI91" s="62"/>
      <c r="CCJ91" s="62"/>
      <c r="CCK91" s="62"/>
      <c r="CCL91" s="62"/>
      <c r="CCM91" s="62"/>
      <c r="CCN91" s="62"/>
      <c r="CCO91" s="62"/>
      <c r="CCP91" s="62"/>
      <c r="CCQ91" s="62"/>
      <c r="CCR91" s="62"/>
      <c r="CCS91" s="62"/>
      <c r="CCT91" s="62"/>
      <c r="CCU91" s="62"/>
      <c r="CCV91" s="62"/>
      <c r="CCW91" s="62"/>
      <c r="CCX91" s="62"/>
      <c r="CCY91" s="62"/>
      <c r="CCZ91" s="62"/>
      <c r="CDA91" s="62"/>
      <c r="CDB91" s="62"/>
      <c r="CDC91" s="62"/>
      <c r="CDD91" s="62"/>
      <c r="CDE91" s="62"/>
      <c r="CDF91" s="62"/>
      <c r="CDG91" s="62"/>
      <c r="CDH91" s="62"/>
      <c r="CDI91" s="62"/>
      <c r="CDJ91" s="62"/>
      <c r="CDK91" s="62"/>
      <c r="CDL91" s="62"/>
      <c r="CDM91" s="62"/>
      <c r="CDN91" s="62"/>
      <c r="CDO91" s="62"/>
      <c r="CDP91" s="62"/>
      <c r="CDQ91" s="62"/>
      <c r="CDR91" s="62"/>
      <c r="CDS91" s="62"/>
      <c r="CDT91" s="62"/>
      <c r="CDU91" s="62"/>
      <c r="CDV91" s="62"/>
      <c r="CDW91" s="62"/>
      <c r="CDX91" s="62"/>
      <c r="CDY91" s="62"/>
      <c r="CDZ91" s="62"/>
      <c r="CEA91" s="62"/>
      <c r="CEB91" s="62"/>
      <c r="CEC91" s="62"/>
      <c r="CED91" s="62"/>
      <c r="CEE91" s="62"/>
      <c r="CEF91" s="62"/>
      <c r="CEG91" s="62"/>
      <c r="CEH91" s="62"/>
      <c r="CEI91" s="62"/>
      <c r="CEJ91" s="62"/>
      <c r="CEK91" s="62"/>
      <c r="CEL91" s="62"/>
      <c r="CEM91" s="62"/>
      <c r="CEN91" s="62"/>
      <c r="CEO91" s="62"/>
      <c r="CEP91" s="62"/>
      <c r="CEQ91" s="62"/>
      <c r="CER91" s="62"/>
      <c r="CES91" s="62"/>
      <c r="CET91" s="62"/>
      <c r="CEU91" s="62"/>
      <c r="CEV91" s="62"/>
      <c r="CEW91" s="62"/>
      <c r="CEX91" s="62"/>
      <c r="CEY91" s="62"/>
      <c r="CEZ91" s="62"/>
      <c r="CFA91" s="62"/>
      <c r="CFB91" s="62"/>
      <c r="CFC91" s="62"/>
      <c r="CFD91" s="62"/>
      <c r="CFE91" s="62"/>
      <c r="CFF91" s="62"/>
      <c r="CFG91" s="62"/>
      <c r="CFH91" s="62"/>
      <c r="CFI91" s="62"/>
      <c r="CFJ91" s="62"/>
      <c r="CFK91" s="62"/>
      <c r="CFL91" s="62"/>
      <c r="CFM91" s="62"/>
      <c r="CFN91" s="62"/>
      <c r="CFO91" s="62"/>
      <c r="CFP91" s="62"/>
      <c r="CFQ91" s="62"/>
      <c r="CFR91" s="62"/>
      <c r="CFS91" s="62"/>
      <c r="CFT91" s="62"/>
      <c r="CFU91" s="62"/>
      <c r="CFV91" s="62"/>
      <c r="CFW91" s="62"/>
      <c r="CFX91" s="62"/>
      <c r="CFY91" s="62"/>
      <c r="CFZ91" s="62"/>
      <c r="CGA91" s="62"/>
      <c r="CGB91" s="62"/>
      <c r="CGC91" s="62"/>
      <c r="CGD91" s="62"/>
      <c r="CGE91" s="62"/>
      <c r="CGF91" s="62"/>
      <c r="CGG91" s="62"/>
      <c r="CGH91" s="62"/>
      <c r="CGI91" s="62"/>
      <c r="CGJ91" s="62"/>
      <c r="CGK91" s="62"/>
      <c r="CGL91" s="62"/>
      <c r="CGM91" s="62"/>
      <c r="CGN91" s="62"/>
      <c r="CGO91" s="62"/>
      <c r="CGP91" s="62"/>
      <c r="CGQ91" s="62"/>
      <c r="CGR91" s="62"/>
      <c r="CGS91" s="62"/>
      <c r="CGT91" s="62"/>
      <c r="CGU91" s="62"/>
      <c r="CGV91" s="62"/>
      <c r="CGW91" s="62"/>
      <c r="CGX91" s="62"/>
      <c r="CGY91" s="62"/>
      <c r="CGZ91" s="62"/>
      <c r="CHA91" s="62"/>
      <c r="CHB91" s="62"/>
      <c r="CHC91" s="62"/>
      <c r="CHD91" s="62"/>
      <c r="CHE91" s="62"/>
      <c r="CHF91" s="62"/>
      <c r="CHG91" s="62"/>
      <c r="CHH91" s="62"/>
      <c r="CHI91" s="62"/>
      <c r="CHJ91" s="62"/>
      <c r="CHK91" s="62"/>
      <c r="CHL91" s="62"/>
      <c r="CHM91" s="62"/>
      <c r="CHN91" s="62"/>
      <c r="CHO91" s="62"/>
      <c r="CHP91" s="62"/>
      <c r="CHQ91" s="62"/>
      <c r="CHR91" s="62"/>
      <c r="CHS91" s="62"/>
      <c r="CHT91" s="62"/>
      <c r="CHU91" s="62"/>
      <c r="CHV91" s="62"/>
      <c r="CHW91" s="62"/>
      <c r="CHX91" s="62"/>
      <c r="CHY91" s="62"/>
      <c r="CHZ91" s="62"/>
      <c r="CIA91" s="62"/>
      <c r="CIB91" s="62"/>
      <c r="CIC91" s="62"/>
      <c r="CID91" s="62"/>
      <c r="CIE91" s="62"/>
      <c r="CIF91" s="62"/>
      <c r="CIG91" s="62"/>
      <c r="CIH91" s="62"/>
      <c r="CII91" s="62"/>
      <c r="CIJ91" s="62"/>
      <c r="CIK91" s="62"/>
      <c r="CIL91" s="62"/>
      <c r="CIM91" s="62"/>
      <c r="CIN91" s="62"/>
      <c r="CIO91" s="62"/>
      <c r="CIP91" s="62"/>
      <c r="CIQ91" s="62"/>
      <c r="CIR91" s="62"/>
      <c r="CIS91" s="62"/>
      <c r="CIT91" s="62"/>
      <c r="CIU91" s="62"/>
      <c r="CIV91" s="62"/>
      <c r="CIW91" s="62"/>
      <c r="CIX91" s="62"/>
      <c r="CIY91" s="62"/>
      <c r="CIZ91" s="62"/>
      <c r="CJA91" s="62"/>
      <c r="CJB91" s="62"/>
      <c r="CJC91" s="62"/>
      <c r="CJD91" s="62"/>
      <c r="CJE91" s="62"/>
      <c r="CJF91" s="62"/>
      <c r="CJG91" s="62"/>
      <c r="CJH91" s="62"/>
      <c r="CJI91" s="62"/>
      <c r="CJJ91" s="62"/>
      <c r="CJK91" s="62"/>
      <c r="CJL91" s="62"/>
      <c r="CJM91" s="62"/>
      <c r="CJN91" s="62"/>
      <c r="CJO91" s="62"/>
      <c r="CJP91" s="62"/>
      <c r="CJQ91" s="62"/>
      <c r="CJR91" s="62"/>
      <c r="CJS91" s="62"/>
      <c r="CJT91" s="62"/>
      <c r="CJU91" s="62"/>
      <c r="CJV91" s="62"/>
      <c r="CJW91" s="62"/>
      <c r="CJX91" s="62"/>
      <c r="CJY91" s="62"/>
      <c r="CJZ91" s="62"/>
      <c r="CKA91" s="62"/>
      <c r="CKB91" s="62"/>
      <c r="CKC91" s="62"/>
      <c r="CKD91" s="62"/>
      <c r="CKE91" s="62"/>
      <c r="CKF91" s="62"/>
      <c r="CKG91" s="62"/>
      <c r="CKH91" s="62"/>
      <c r="CKI91" s="62"/>
      <c r="CKJ91" s="62"/>
      <c r="CKK91" s="62"/>
      <c r="CKL91" s="62"/>
      <c r="CKM91" s="62"/>
      <c r="CKN91" s="62"/>
      <c r="CKO91" s="62"/>
      <c r="CKP91" s="62"/>
      <c r="CKQ91" s="62"/>
      <c r="CKR91" s="62"/>
      <c r="CKS91" s="62"/>
      <c r="CKT91" s="62"/>
      <c r="CKU91" s="62"/>
      <c r="CKV91" s="62"/>
      <c r="CKW91" s="62"/>
      <c r="CKX91" s="62"/>
      <c r="CKY91" s="62"/>
      <c r="CKZ91" s="62"/>
      <c r="CLA91" s="62"/>
      <c r="CLB91" s="62"/>
      <c r="CLC91" s="62"/>
      <c r="CLD91" s="62"/>
      <c r="CLE91" s="62"/>
      <c r="CLF91" s="62"/>
      <c r="CLG91" s="62"/>
      <c r="CLH91" s="62"/>
      <c r="CLI91" s="62"/>
      <c r="CLJ91" s="62"/>
      <c r="CLK91" s="62"/>
      <c r="CLL91" s="62"/>
      <c r="CLM91" s="62"/>
      <c r="CLN91" s="62"/>
      <c r="CLO91" s="62"/>
      <c r="CLP91" s="62"/>
      <c r="CLQ91" s="62"/>
      <c r="CLR91" s="62"/>
      <c r="CLS91" s="62"/>
      <c r="CLT91" s="62"/>
      <c r="CLU91" s="62"/>
      <c r="CLV91" s="62"/>
      <c r="CLW91" s="62"/>
      <c r="CLX91" s="62"/>
      <c r="CLY91" s="62"/>
      <c r="CLZ91" s="62"/>
      <c r="CMA91" s="62"/>
      <c r="CMB91" s="62"/>
      <c r="CMC91" s="62"/>
      <c r="CMD91" s="62"/>
      <c r="CME91" s="62"/>
      <c r="CMF91" s="62"/>
      <c r="CMG91" s="62"/>
      <c r="CMH91" s="62"/>
      <c r="CMI91" s="62"/>
      <c r="CMJ91" s="62"/>
      <c r="CMK91" s="62"/>
      <c r="CML91" s="62"/>
      <c r="CMM91" s="62"/>
      <c r="CMN91" s="62"/>
      <c r="CMO91" s="62"/>
      <c r="CMP91" s="62"/>
      <c r="CMQ91" s="62"/>
      <c r="CMR91" s="62"/>
      <c r="CMS91" s="62"/>
      <c r="CMT91" s="62"/>
      <c r="CMU91" s="62"/>
      <c r="CMV91" s="62"/>
      <c r="CMW91" s="62"/>
      <c r="CMX91" s="62"/>
      <c r="CMY91" s="62"/>
      <c r="CMZ91" s="62"/>
      <c r="CNA91" s="62"/>
      <c r="CNB91" s="62"/>
      <c r="CNC91" s="62"/>
      <c r="CND91" s="62"/>
      <c r="CNE91" s="62"/>
      <c r="CNF91" s="62"/>
      <c r="CNG91" s="62"/>
      <c r="CNH91" s="62"/>
      <c r="CNI91" s="62"/>
      <c r="CNJ91" s="62"/>
      <c r="CNK91" s="62"/>
      <c r="CNL91" s="62"/>
      <c r="CNM91" s="62"/>
      <c r="CNN91" s="62"/>
      <c r="CNO91" s="62"/>
      <c r="CNP91" s="62"/>
      <c r="CNQ91" s="62"/>
      <c r="CNR91" s="62"/>
      <c r="CNS91" s="62"/>
      <c r="CNT91" s="62"/>
      <c r="CNU91" s="62"/>
      <c r="CNV91" s="62"/>
      <c r="CNW91" s="62"/>
      <c r="CNX91" s="62"/>
      <c r="CNY91" s="62"/>
      <c r="CNZ91" s="62"/>
      <c r="COA91" s="62"/>
      <c r="COB91" s="62"/>
      <c r="COC91" s="62"/>
      <c r="COD91" s="62"/>
      <c r="COE91" s="62"/>
      <c r="COF91" s="62"/>
      <c r="COG91" s="62"/>
      <c r="COH91" s="62"/>
      <c r="COI91" s="62"/>
      <c r="COJ91" s="62"/>
      <c r="COK91" s="62"/>
      <c r="COL91" s="62"/>
      <c r="COM91" s="62"/>
      <c r="CON91" s="62"/>
      <c r="COO91" s="62"/>
      <c r="COP91" s="62"/>
      <c r="COQ91" s="62"/>
      <c r="COR91" s="62"/>
      <c r="COS91" s="62"/>
      <c r="COT91" s="62"/>
      <c r="COU91" s="62"/>
      <c r="COV91" s="62"/>
      <c r="COW91" s="62"/>
      <c r="COX91" s="62"/>
      <c r="COY91" s="62"/>
      <c r="COZ91" s="62"/>
      <c r="CPA91" s="62"/>
      <c r="CPB91" s="62"/>
      <c r="CPC91" s="62"/>
      <c r="CPD91" s="62"/>
      <c r="CPE91" s="62"/>
      <c r="CPF91" s="62"/>
      <c r="CPG91" s="62"/>
      <c r="CPH91" s="62"/>
      <c r="CPI91" s="62"/>
      <c r="CPJ91" s="62"/>
      <c r="CPK91" s="62"/>
      <c r="CPL91" s="62"/>
      <c r="CPM91" s="62"/>
      <c r="CPN91" s="62"/>
      <c r="CPO91" s="62"/>
      <c r="CPP91" s="62"/>
      <c r="CPQ91" s="62"/>
      <c r="CPR91" s="62"/>
      <c r="CPS91" s="62"/>
      <c r="CPT91" s="62"/>
      <c r="CPU91" s="62"/>
      <c r="CPV91" s="62"/>
      <c r="CPW91" s="62"/>
      <c r="CPX91" s="62"/>
      <c r="CPY91" s="62"/>
      <c r="CPZ91" s="62"/>
      <c r="CQA91" s="62"/>
      <c r="CQB91" s="62"/>
      <c r="CQC91" s="62"/>
      <c r="CQD91" s="62"/>
      <c r="CQE91" s="62"/>
      <c r="CQF91" s="62"/>
      <c r="CQG91" s="62"/>
      <c r="CQH91" s="62"/>
      <c r="CQI91" s="62"/>
      <c r="CQJ91" s="62"/>
      <c r="CQK91" s="62"/>
      <c r="CQL91" s="62"/>
      <c r="CQM91" s="62"/>
      <c r="CQN91" s="62"/>
      <c r="CQO91" s="62"/>
      <c r="CQP91" s="62"/>
      <c r="CQQ91" s="62"/>
      <c r="CQR91" s="62"/>
      <c r="CQS91" s="62"/>
      <c r="CQT91" s="62"/>
      <c r="CQU91" s="62"/>
      <c r="CQV91" s="62"/>
      <c r="CQW91" s="62"/>
      <c r="CQX91" s="62"/>
      <c r="CQY91" s="62"/>
      <c r="CQZ91" s="62"/>
      <c r="CRA91" s="62"/>
      <c r="CRB91" s="62"/>
      <c r="CRC91" s="62"/>
      <c r="CRD91" s="62"/>
      <c r="CRE91" s="62"/>
      <c r="CRF91" s="62"/>
      <c r="CRG91" s="62"/>
      <c r="CRH91" s="62"/>
      <c r="CRI91" s="62"/>
      <c r="CRJ91" s="62"/>
      <c r="CRK91" s="62"/>
      <c r="CRL91" s="62"/>
      <c r="CRM91" s="62"/>
      <c r="CRN91" s="62"/>
      <c r="CRO91" s="62"/>
      <c r="CRP91" s="62"/>
      <c r="CRQ91" s="62"/>
      <c r="CRR91" s="62"/>
      <c r="CRS91" s="62"/>
      <c r="CRT91" s="62"/>
      <c r="CRU91" s="62"/>
      <c r="CRV91" s="62"/>
      <c r="CRW91" s="62"/>
      <c r="CRX91" s="62"/>
      <c r="CRY91" s="62"/>
      <c r="CRZ91" s="62"/>
      <c r="CSA91" s="62"/>
      <c r="CSB91" s="62"/>
      <c r="CSC91" s="62"/>
      <c r="CSD91" s="62"/>
      <c r="CSE91" s="62"/>
      <c r="CSF91" s="62"/>
      <c r="CSG91" s="62"/>
      <c r="CSH91" s="62"/>
      <c r="CSI91" s="62"/>
      <c r="CSJ91" s="62"/>
      <c r="CSK91" s="62"/>
      <c r="CSL91" s="62"/>
      <c r="CSM91" s="62"/>
      <c r="CSN91" s="62"/>
      <c r="CSO91" s="62"/>
      <c r="CSP91" s="62"/>
      <c r="CSQ91" s="62"/>
      <c r="CSR91" s="62"/>
      <c r="CSS91" s="62"/>
      <c r="CST91" s="62"/>
      <c r="CSU91" s="62"/>
      <c r="CSV91" s="62"/>
      <c r="CSW91" s="62"/>
      <c r="CSX91" s="62"/>
      <c r="CSY91" s="62"/>
      <c r="CSZ91" s="62"/>
      <c r="CTA91" s="62"/>
      <c r="CTB91" s="62"/>
      <c r="CTC91" s="62"/>
      <c r="CTD91" s="62"/>
      <c r="CTE91" s="62"/>
      <c r="CTF91" s="62"/>
      <c r="CTG91" s="62"/>
      <c r="CTH91" s="62"/>
      <c r="CTI91" s="62"/>
      <c r="CTJ91" s="62"/>
      <c r="CTK91" s="62"/>
      <c r="CTL91" s="62"/>
      <c r="CTM91" s="62"/>
      <c r="CTN91" s="62"/>
      <c r="CTO91" s="62"/>
      <c r="CTP91" s="62"/>
      <c r="CTQ91" s="62"/>
      <c r="CTR91" s="62"/>
      <c r="CTS91" s="62"/>
      <c r="CTT91" s="62"/>
      <c r="CTU91" s="62"/>
      <c r="CTV91" s="62"/>
      <c r="CTW91" s="62"/>
      <c r="CTX91" s="62"/>
      <c r="CTY91" s="62"/>
      <c r="CTZ91" s="62"/>
      <c r="CUA91" s="62"/>
      <c r="CUB91" s="62"/>
      <c r="CUC91" s="62"/>
      <c r="CUD91" s="62"/>
      <c r="CUE91" s="62"/>
      <c r="CUF91" s="62"/>
      <c r="CUG91" s="62"/>
      <c r="CUH91" s="62"/>
      <c r="CUI91" s="62"/>
      <c r="CUJ91" s="62"/>
      <c r="CUK91" s="62"/>
      <c r="CUL91" s="62"/>
      <c r="CUM91" s="62"/>
      <c r="CUN91" s="62"/>
      <c r="CUO91" s="62"/>
      <c r="CUP91" s="62"/>
      <c r="CUQ91" s="62"/>
      <c r="CUR91" s="62"/>
      <c r="CUS91" s="62"/>
      <c r="CUT91" s="62"/>
      <c r="CUU91" s="62"/>
      <c r="CUV91" s="62"/>
      <c r="CUW91" s="62"/>
      <c r="CUX91" s="62"/>
      <c r="CUY91" s="62"/>
      <c r="CUZ91" s="62"/>
      <c r="CVA91" s="62"/>
      <c r="CVB91" s="62"/>
      <c r="CVC91" s="62"/>
      <c r="CVD91" s="62"/>
      <c r="CVE91" s="62"/>
      <c r="CVF91" s="62"/>
      <c r="CVG91" s="62"/>
      <c r="CVH91" s="62"/>
      <c r="CVI91" s="62"/>
      <c r="CVJ91" s="62"/>
      <c r="CVK91" s="62"/>
      <c r="CVL91" s="62"/>
      <c r="CVM91" s="62"/>
      <c r="CVN91" s="62"/>
      <c r="CVO91" s="62"/>
      <c r="CVP91" s="62"/>
      <c r="CVQ91" s="62"/>
      <c r="CVR91" s="62"/>
      <c r="CVS91" s="62"/>
      <c r="CVT91" s="62"/>
      <c r="CVU91" s="62"/>
      <c r="CVV91" s="62"/>
      <c r="CVW91" s="62"/>
      <c r="CVX91" s="62"/>
      <c r="CVY91" s="62"/>
      <c r="CVZ91" s="62"/>
      <c r="CWA91" s="62"/>
      <c r="CWB91" s="62"/>
      <c r="CWC91" s="62"/>
      <c r="CWD91" s="62"/>
      <c r="CWE91" s="62"/>
      <c r="CWF91" s="62"/>
      <c r="CWG91" s="62"/>
      <c r="CWH91" s="62"/>
      <c r="CWI91" s="62"/>
      <c r="CWJ91" s="62"/>
      <c r="CWK91" s="62"/>
      <c r="CWL91" s="62"/>
      <c r="CWM91" s="62"/>
      <c r="CWN91" s="62"/>
      <c r="CWO91" s="62"/>
      <c r="CWP91" s="62"/>
      <c r="CWQ91" s="62"/>
      <c r="CWR91" s="62"/>
      <c r="CWS91" s="62"/>
      <c r="CWT91" s="62"/>
      <c r="CWU91" s="62"/>
      <c r="CWV91" s="62"/>
      <c r="CWW91" s="62"/>
      <c r="CWX91" s="62"/>
      <c r="CWY91" s="62"/>
      <c r="CWZ91" s="62"/>
      <c r="CXA91" s="62"/>
      <c r="CXB91" s="62"/>
      <c r="CXC91" s="62"/>
      <c r="CXD91" s="62"/>
      <c r="CXE91" s="62"/>
      <c r="CXF91" s="62"/>
      <c r="CXG91" s="62"/>
      <c r="CXH91" s="62"/>
      <c r="CXI91" s="62"/>
      <c r="CXJ91" s="62"/>
      <c r="CXK91" s="62"/>
      <c r="CXL91" s="62"/>
      <c r="CXM91" s="62"/>
      <c r="CXN91" s="62"/>
      <c r="CXO91" s="62"/>
      <c r="CXP91" s="62"/>
      <c r="CXQ91" s="62"/>
      <c r="CXR91" s="62"/>
      <c r="CXS91" s="62"/>
      <c r="CXT91" s="62"/>
      <c r="CXU91" s="62"/>
      <c r="CXV91" s="62"/>
      <c r="CXW91" s="62"/>
      <c r="CXX91" s="62"/>
      <c r="CXY91" s="62"/>
      <c r="CXZ91" s="62"/>
      <c r="CYA91" s="62"/>
      <c r="CYB91" s="62"/>
      <c r="CYC91" s="62"/>
      <c r="CYD91" s="62"/>
      <c r="CYE91" s="62"/>
      <c r="CYF91" s="62"/>
      <c r="CYG91" s="62"/>
      <c r="CYH91" s="62"/>
      <c r="CYI91" s="62"/>
      <c r="CYJ91" s="62"/>
      <c r="CYK91" s="62"/>
      <c r="CYL91" s="62"/>
      <c r="CYM91" s="62"/>
      <c r="CYN91" s="62"/>
      <c r="CYO91" s="62"/>
      <c r="CYP91" s="62"/>
      <c r="CYQ91" s="62"/>
      <c r="CYR91" s="62"/>
      <c r="CYS91" s="62"/>
      <c r="CYT91" s="62"/>
      <c r="CYU91" s="62"/>
      <c r="CYV91" s="62"/>
      <c r="CYW91" s="62"/>
      <c r="CYX91" s="62"/>
      <c r="CYY91" s="62"/>
      <c r="CYZ91" s="62"/>
      <c r="CZA91" s="62"/>
      <c r="CZB91" s="62"/>
      <c r="CZC91" s="62"/>
      <c r="CZD91" s="62"/>
      <c r="CZE91" s="62"/>
      <c r="CZF91" s="62"/>
      <c r="CZG91" s="62"/>
      <c r="CZH91" s="62"/>
      <c r="CZI91" s="62"/>
      <c r="CZJ91" s="62"/>
      <c r="CZK91" s="62"/>
      <c r="CZL91" s="62"/>
      <c r="CZM91" s="62"/>
      <c r="CZN91" s="62"/>
      <c r="CZO91" s="62"/>
      <c r="CZP91" s="62"/>
      <c r="CZQ91" s="62"/>
      <c r="CZR91" s="62"/>
      <c r="CZS91" s="62"/>
      <c r="CZT91" s="62"/>
      <c r="CZU91" s="62"/>
      <c r="CZV91" s="62"/>
      <c r="CZW91" s="62"/>
      <c r="CZX91" s="62"/>
      <c r="CZY91" s="62"/>
      <c r="CZZ91" s="62"/>
      <c r="DAA91" s="62"/>
      <c r="DAB91" s="62"/>
      <c r="DAC91" s="62"/>
      <c r="DAD91" s="62"/>
      <c r="DAE91" s="62"/>
      <c r="DAF91" s="62"/>
      <c r="DAG91" s="62"/>
      <c r="DAH91" s="62"/>
      <c r="DAI91" s="62"/>
      <c r="DAJ91" s="62"/>
      <c r="DAK91" s="62"/>
      <c r="DAL91" s="62"/>
      <c r="DAM91" s="62"/>
      <c r="DAN91" s="62"/>
      <c r="DAO91" s="62"/>
      <c r="DAP91" s="62"/>
      <c r="DAQ91" s="62"/>
      <c r="DAR91" s="62"/>
      <c r="DAS91" s="62"/>
      <c r="DAT91" s="62"/>
      <c r="DAU91" s="62"/>
      <c r="DAV91" s="62"/>
      <c r="DAW91" s="62"/>
      <c r="DAX91" s="62"/>
      <c r="DAY91" s="62"/>
      <c r="DAZ91" s="62"/>
      <c r="DBA91" s="62"/>
      <c r="DBB91" s="62"/>
      <c r="DBC91" s="62"/>
      <c r="DBD91" s="62"/>
      <c r="DBE91" s="62"/>
      <c r="DBF91" s="62"/>
      <c r="DBG91" s="62"/>
      <c r="DBH91" s="62"/>
      <c r="DBI91" s="62"/>
      <c r="DBJ91" s="62"/>
      <c r="DBK91" s="62"/>
      <c r="DBL91" s="62"/>
      <c r="DBM91" s="62"/>
      <c r="DBN91" s="62"/>
      <c r="DBO91" s="62"/>
      <c r="DBP91" s="62"/>
      <c r="DBQ91" s="62"/>
      <c r="DBR91" s="62"/>
      <c r="DBS91" s="62"/>
      <c r="DBT91" s="62"/>
      <c r="DBU91" s="62"/>
      <c r="DBV91" s="62"/>
      <c r="DBW91" s="62"/>
      <c r="DBX91" s="62"/>
      <c r="DBY91" s="62"/>
      <c r="DBZ91" s="62"/>
      <c r="DCA91" s="62"/>
      <c r="DCB91" s="62"/>
      <c r="DCC91" s="62"/>
      <c r="DCD91" s="62"/>
      <c r="DCE91" s="62"/>
      <c r="DCF91" s="62"/>
      <c r="DCG91" s="62"/>
      <c r="DCH91" s="62"/>
      <c r="DCI91" s="62"/>
      <c r="DCJ91" s="62"/>
      <c r="DCK91" s="62"/>
      <c r="DCL91" s="62"/>
      <c r="DCM91" s="62"/>
      <c r="DCN91" s="62"/>
      <c r="DCO91" s="62"/>
      <c r="DCP91" s="62"/>
      <c r="DCQ91" s="62"/>
      <c r="DCR91" s="62"/>
      <c r="DCS91" s="62"/>
      <c r="DCT91" s="62"/>
      <c r="DCU91" s="62"/>
      <c r="DCV91" s="62"/>
      <c r="DCW91" s="62"/>
      <c r="DCX91" s="62"/>
      <c r="DCY91" s="62"/>
      <c r="DCZ91" s="62"/>
      <c r="DDA91" s="62"/>
      <c r="DDB91" s="62"/>
      <c r="DDC91" s="62"/>
      <c r="DDD91" s="62"/>
      <c r="DDE91" s="62"/>
      <c r="DDF91" s="62"/>
      <c r="DDG91" s="62"/>
      <c r="DDH91" s="62"/>
      <c r="DDI91" s="62"/>
      <c r="DDJ91" s="62"/>
      <c r="DDK91" s="62"/>
      <c r="DDL91" s="62"/>
      <c r="DDM91" s="62"/>
      <c r="DDN91" s="62"/>
      <c r="DDO91" s="62"/>
      <c r="DDP91" s="62"/>
      <c r="DDQ91" s="62"/>
      <c r="DDR91" s="62"/>
      <c r="DDS91" s="62"/>
      <c r="DDT91" s="62"/>
      <c r="DDU91" s="62"/>
      <c r="DDV91" s="62"/>
      <c r="DDW91" s="62"/>
      <c r="DDX91" s="62"/>
      <c r="DDY91" s="62"/>
      <c r="DDZ91" s="62"/>
      <c r="DEA91" s="62"/>
      <c r="DEB91" s="62"/>
      <c r="DEC91" s="62"/>
      <c r="DED91" s="62"/>
      <c r="DEE91" s="62"/>
      <c r="DEF91" s="62"/>
      <c r="DEG91" s="62"/>
      <c r="DEH91" s="62"/>
      <c r="DEI91" s="62"/>
      <c r="DEJ91" s="62"/>
      <c r="DEK91" s="62"/>
      <c r="DEL91" s="62"/>
      <c r="DEM91" s="62"/>
      <c r="DEN91" s="62"/>
      <c r="DEO91" s="62"/>
      <c r="DEP91" s="62"/>
      <c r="DEQ91" s="62"/>
      <c r="DER91" s="62"/>
      <c r="DES91" s="62"/>
      <c r="DET91" s="62"/>
      <c r="DEU91" s="62"/>
      <c r="DEV91" s="62"/>
      <c r="DEW91" s="62"/>
      <c r="DEX91" s="62"/>
      <c r="DEY91" s="62"/>
      <c r="DEZ91" s="62"/>
      <c r="DFA91" s="62"/>
      <c r="DFB91" s="62"/>
      <c r="DFC91" s="62"/>
      <c r="DFD91" s="62"/>
      <c r="DFE91" s="62"/>
      <c r="DFF91" s="62"/>
      <c r="DFG91" s="62"/>
      <c r="DFH91" s="62"/>
      <c r="DFI91" s="62"/>
      <c r="DFJ91" s="62"/>
      <c r="DFK91" s="62"/>
      <c r="DFL91" s="62"/>
      <c r="DFM91" s="62"/>
      <c r="DFN91" s="62"/>
      <c r="DFO91" s="62"/>
      <c r="DFP91" s="62"/>
      <c r="DFQ91" s="62"/>
      <c r="DFR91" s="62"/>
      <c r="DFS91" s="62"/>
      <c r="DFT91" s="62"/>
      <c r="DFU91" s="62"/>
      <c r="DFV91" s="62"/>
      <c r="DFW91" s="62"/>
      <c r="DFX91" s="62"/>
      <c r="DFY91" s="62"/>
      <c r="DFZ91" s="62"/>
      <c r="DGA91" s="62"/>
      <c r="DGB91" s="62"/>
      <c r="DGC91" s="62"/>
      <c r="DGD91" s="62"/>
      <c r="DGE91" s="62"/>
      <c r="DGF91" s="62"/>
      <c r="DGG91" s="62"/>
      <c r="DGH91" s="62"/>
      <c r="DGI91" s="62"/>
      <c r="DGJ91" s="62"/>
      <c r="DGK91" s="62"/>
      <c r="DGL91" s="62"/>
      <c r="DGM91" s="62"/>
      <c r="DGN91" s="62"/>
      <c r="DGO91" s="62"/>
      <c r="DGP91" s="62"/>
      <c r="DGQ91" s="62"/>
      <c r="DGR91" s="62"/>
      <c r="DGS91" s="62"/>
      <c r="DGT91" s="62"/>
      <c r="DGU91" s="62"/>
      <c r="DGV91" s="62"/>
      <c r="DGW91" s="62"/>
      <c r="DGX91" s="62"/>
      <c r="DGY91" s="62"/>
      <c r="DGZ91" s="62"/>
      <c r="DHA91" s="62"/>
      <c r="DHB91" s="62"/>
      <c r="DHC91" s="62"/>
      <c r="DHD91" s="62"/>
      <c r="DHE91" s="62"/>
      <c r="DHF91" s="62"/>
      <c r="DHG91" s="62"/>
      <c r="DHH91" s="62"/>
      <c r="DHI91" s="62"/>
      <c r="DHJ91" s="62"/>
      <c r="DHK91" s="62"/>
      <c r="DHL91" s="62"/>
      <c r="DHM91" s="62"/>
      <c r="DHN91" s="62"/>
      <c r="DHO91" s="62"/>
      <c r="DHP91" s="62"/>
      <c r="DHQ91" s="62"/>
      <c r="DHR91" s="62"/>
      <c r="DHS91" s="62"/>
      <c r="DHT91" s="62"/>
      <c r="DHU91" s="62"/>
      <c r="DHV91" s="62"/>
      <c r="DHW91" s="62"/>
      <c r="DHX91" s="62"/>
      <c r="DHY91" s="62"/>
      <c r="DHZ91" s="62"/>
      <c r="DIA91" s="62"/>
      <c r="DIB91" s="62"/>
      <c r="DIC91" s="62"/>
      <c r="DID91" s="62"/>
      <c r="DIE91" s="62"/>
      <c r="DIF91" s="62"/>
      <c r="DIG91" s="62"/>
      <c r="DIH91" s="62"/>
      <c r="DII91" s="62"/>
      <c r="DIJ91" s="62"/>
      <c r="DIK91" s="62"/>
      <c r="DIL91" s="62"/>
      <c r="DIM91" s="62"/>
      <c r="DIN91" s="62"/>
      <c r="DIO91" s="62"/>
      <c r="DIP91" s="62"/>
      <c r="DIQ91" s="62"/>
      <c r="DIR91" s="62"/>
      <c r="DIS91" s="62"/>
      <c r="DIT91" s="62"/>
      <c r="DIU91" s="62"/>
      <c r="DIV91" s="62"/>
      <c r="DIW91" s="62"/>
      <c r="DIX91" s="62"/>
      <c r="DIY91" s="62"/>
      <c r="DIZ91" s="62"/>
      <c r="DJA91" s="62"/>
      <c r="DJB91" s="62"/>
      <c r="DJC91" s="62"/>
      <c r="DJD91" s="62"/>
      <c r="DJE91" s="62"/>
      <c r="DJF91" s="62"/>
      <c r="DJG91" s="62"/>
      <c r="DJH91" s="62"/>
      <c r="DJI91" s="62"/>
      <c r="DJJ91" s="62"/>
      <c r="DJK91" s="62"/>
      <c r="DJL91" s="62"/>
      <c r="DJM91" s="62"/>
      <c r="DJN91" s="62"/>
      <c r="DJO91" s="62"/>
      <c r="DJP91" s="62"/>
      <c r="DJQ91" s="62"/>
      <c r="DJR91" s="62"/>
      <c r="DJS91" s="62"/>
      <c r="DJT91" s="62"/>
      <c r="DJU91" s="62"/>
      <c r="DJV91" s="62"/>
      <c r="DJW91" s="62"/>
      <c r="DJX91" s="62"/>
      <c r="DJY91" s="62"/>
      <c r="DJZ91" s="62"/>
      <c r="DKA91" s="62"/>
      <c r="DKB91" s="62"/>
      <c r="DKC91" s="62"/>
      <c r="DKD91" s="62"/>
      <c r="DKE91" s="62"/>
      <c r="DKF91" s="62"/>
      <c r="DKG91" s="62"/>
      <c r="DKH91" s="62"/>
      <c r="DKI91" s="62"/>
      <c r="DKJ91" s="62"/>
      <c r="DKK91" s="62"/>
      <c r="DKL91" s="62"/>
      <c r="DKM91" s="62"/>
      <c r="DKN91" s="62"/>
      <c r="DKO91" s="62"/>
      <c r="DKP91" s="62"/>
      <c r="DKQ91" s="62"/>
      <c r="DKR91" s="62"/>
      <c r="DKS91" s="62"/>
      <c r="DKT91" s="62"/>
      <c r="DKU91" s="62"/>
      <c r="DKV91" s="62"/>
      <c r="DKW91" s="62"/>
      <c r="DKX91" s="62"/>
      <c r="DKY91" s="62"/>
      <c r="DKZ91" s="62"/>
      <c r="DLA91" s="62"/>
      <c r="DLB91" s="62"/>
      <c r="DLC91" s="62"/>
      <c r="DLD91" s="62"/>
      <c r="DLE91" s="62"/>
      <c r="DLF91" s="62"/>
      <c r="DLG91" s="62"/>
      <c r="DLH91" s="62"/>
      <c r="DLI91" s="62"/>
      <c r="DLJ91" s="62"/>
      <c r="DLK91" s="62"/>
      <c r="DLL91" s="62"/>
      <c r="DLM91" s="62"/>
      <c r="DLN91" s="62"/>
      <c r="DLO91" s="62"/>
      <c r="DLP91" s="62"/>
      <c r="DLQ91" s="62"/>
      <c r="DLR91" s="62"/>
      <c r="DLS91" s="62"/>
      <c r="DLT91" s="62"/>
      <c r="DLU91" s="62"/>
      <c r="DLV91" s="62"/>
      <c r="DLW91" s="62"/>
      <c r="DLX91" s="62"/>
      <c r="DLY91" s="62"/>
      <c r="DLZ91" s="62"/>
      <c r="DMA91" s="62"/>
      <c r="DMB91" s="62"/>
      <c r="DMC91" s="62"/>
      <c r="DMD91" s="62"/>
      <c r="DME91" s="62"/>
      <c r="DMF91" s="62"/>
      <c r="DMG91" s="62"/>
      <c r="DMH91" s="62"/>
      <c r="DMI91" s="62"/>
      <c r="DMJ91" s="62"/>
      <c r="DMK91" s="62"/>
      <c r="DML91" s="62"/>
      <c r="DMM91" s="62"/>
      <c r="DMN91" s="62"/>
      <c r="DMO91" s="62"/>
      <c r="DMP91" s="62"/>
      <c r="DMQ91" s="62"/>
      <c r="DMR91" s="62"/>
      <c r="DMS91" s="62"/>
      <c r="DMT91" s="62"/>
      <c r="DMU91" s="62"/>
      <c r="DMV91" s="62"/>
      <c r="DMW91" s="62"/>
      <c r="DMX91" s="62"/>
      <c r="DMY91" s="62"/>
      <c r="DMZ91" s="62"/>
      <c r="DNA91" s="62"/>
      <c r="DNB91" s="62"/>
      <c r="DNC91" s="62"/>
      <c r="DND91" s="62"/>
      <c r="DNE91" s="62"/>
      <c r="DNF91" s="62"/>
      <c r="DNG91" s="62"/>
      <c r="DNH91" s="62"/>
      <c r="DNI91" s="62"/>
      <c r="DNJ91" s="62"/>
      <c r="DNK91" s="62"/>
      <c r="DNL91" s="62"/>
      <c r="DNM91" s="62"/>
      <c r="DNN91" s="62"/>
      <c r="DNO91" s="62"/>
      <c r="DNP91" s="62"/>
      <c r="DNQ91" s="62"/>
      <c r="DNR91" s="62"/>
      <c r="DNS91" s="62"/>
      <c r="DNT91" s="62"/>
      <c r="DNU91" s="62"/>
      <c r="DNV91" s="62"/>
      <c r="DNW91" s="62"/>
      <c r="DNX91" s="62"/>
      <c r="DNY91" s="62"/>
      <c r="DNZ91" s="62"/>
      <c r="DOA91" s="62"/>
      <c r="DOB91" s="62"/>
      <c r="DOC91" s="62"/>
      <c r="DOD91" s="62"/>
      <c r="DOE91" s="62"/>
      <c r="DOF91" s="62"/>
      <c r="DOG91" s="62"/>
      <c r="DOH91" s="62"/>
      <c r="DOI91" s="62"/>
      <c r="DOJ91" s="62"/>
      <c r="DOK91" s="62"/>
      <c r="DOL91" s="62"/>
      <c r="DOM91" s="62"/>
      <c r="DON91" s="62"/>
      <c r="DOO91" s="62"/>
      <c r="DOP91" s="62"/>
      <c r="DOQ91" s="62"/>
      <c r="DOR91" s="62"/>
      <c r="DOS91" s="62"/>
      <c r="DOT91" s="62"/>
      <c r="DOU91" s="62"/>
      <c r="DOV91" s="62"/>
      <c r="DOW91" s="62"/>
      <c r="DOX91" s="62"/>
      <c r="DOY91" s="62"/>
      <c r="DOZ91" s="62"/>
      <c r="DPA91" s="62"/>
      <c r="DPB91" s="62"/>
      <c r="DPC91" s="62"/>
      <c r="DPD91" s="62"/>
      <c r="DPE91" s="62"/>
      <c r="DPF91" s="62"/>
      <c r="DPG91" s="62"/>
      <c r="DPH91" s="62"/>
      <c r="DPI91" s="62"/>
      <c r="DPJ91" s="62"/>
      <c r="DPK91" s="62"/>
      <c r="DPL91" s="62"/>
      <c r="DPM91" s="62"/>
      <c r="DPN91" s="62"/>
      <c r="DPO91" s="62"/>
      <c r="DPP91" s="62"/>
      <c r="DPQ91" s="62"/>
      <c r="DPR91" s="62"/>
      <c r="DPS91" s="62"/>
      <c r="DPT91" s="62"/>
      <c r="DPU91" s="62"/>
      <c r="DPV91" s="62"/>
      <c r="DPW91" s="62"/>
      <c r="DPX91" s="62"/>
      <c r="DPY91" s="62"/>
      <c r="DPZ91" s="62"/>
      <c r="DQA91" s="62"/>
      <c r="DQB91" s="62"/>
      <c r="DQC91" s="62"/>
      <c r="DQD91" s="62"/>
      <c r="DQE91" s="62"/>
      <c r="DQF91" s="62"/>
      <c r="DQG91" s="62"/>
      <c r="DQH91" s="62"/>
      <c r="DQI91" s="62"/>
      <c r="DQJ91" s="62"/>
      <c r="DQK91" s="62"/>
      <c r="DQL91" s="62"/>
      <c r="DQM91" s="62"/>
      <c r="DQN91" s="62"/>
      <c r="DQO91" s="62"/>
      <c r="DQP91" s="62"/>
      <c r="DQQ91" s="62"/>
      <c r="DQR91" s="62"/>
      <c r="DQS91" s="62"/>
      <c r="DQT91" s="62"/>
      <c r="DQU91" s="62"/>
      <c r="DQV91" s="62"/>
      <c r="DQW91" s="62"/>
      <c r="DQX91" s="62"/>
      <c r="DQY91" s="62"/>
      <c r="DQZ91" s="62"/>
      <c r="DRA91" s="62"/>
      <c r="DRB91" s="62"/>
      <c r="DRC91" s="62"/>
      <c r="DRD91" s="62"/>
      <c r="DRE91" s="62"/>
      <c r="DRF91" s="62"/>
      <c r="DRG91" s="62"/>
      <c r="DRH91" s="62"/>
      <c r="DRI91" s="62"/>
      <c r="DRJ91" s="62"/>
      <c r="DRK91" s="62"/>
      <c r="DRL91" s="62"/>
      <c r="DRM91" s="62"/>
      <c r="DRN91" s="62"/>
      <c r="DRO91" s="62"/>
      <c r="DRP91" s="62"/>
      <c r="DRQ91" s="62"/>
      <c r="DRR91" s="62"/>
      <c r="DRS91" s="62"/>
      <c r="DRT91" s="62"/>
      <c r="DRU91" s="62"/>
      <c r="DRV91" s="62"/>
      <c r="DRW91" s="62"/>
      <c r="DRX91" s="62"/>
      <c r="DRY91" s="62"/>
      <c r="DRZ91" s="62"/>
      <c r="DSA91" s="62"/>
      <c r="DSB91" s="62"/>
      <c r="DSC91" s="62"/>
      <c r="DSD91" s="62"/>
      <c r="DSE91" s="62"/>
      <c r="DSF91" s="62"/>
      <c r="DSG91" s="62"/>
      <c r="DSH91" s="62"/>
      <c r="DSI91" s="62"/>
      <c r="DSJ91" s="62"/>
      <c r="DSK91" s="62"/>
      <c r="DSL91" s="62"/>
      <c r="DSM91" s="62"/>
      <c r="DSN91" s="62"/>
      <c r="DSO91" s="62"/>
      <c r="DSP91" s="62"/>
      <c r="DSQ91" s="62"/>
      <c r="DSR91" s="62"/>
      <c r="DSS91" s="62"/>
      <c r="DST91" s="62"/>
      <c r="DSU91" s="62"/>
      <c r="DSV91" s="62"/>
      <c r="DSW91" s="62"/>
      <c r="DSX91" s="62"/>
      <c r="DSY91" s="62"/>
      <c r="DSZ91" s="62"/>
      <c r="DTA91" s="62"/>
      <c r="DTB91" s="62"/>
      <c r="DTC91" s="62"/>
      <c r="DTD91" s="62"/>
      <c r="DTE91" s="62"/>
      <c r="DTF91" s="62"/>
      <c r="DTG91" s="62"/>
      <c r="DTH91" s="62"/>
      <c r="DTI91" s="62"/>
      <c r="DTJ91" s="62"/>
      <c r="DTK91" s="62"/>
      <c r="DTL91" s="62"/>
      <c r="DTM91" s="62"/>
      <c r="DTN91" s="62"/>
      <c r="DTO91" s="62"/>
      <c r="DTP91" s="62"/>
      <c r="DTQ91" s="62"/>
      <c r="DTR91" s="62"/>
      <c r="DTS91" s="62"/>
      <c r="DTT91" s="62"/>
      <c r="DTU91" s="62"/>
      <c r="DTV91" s="62"/>
      <c r="DTW91" s="62"/>
      <c r="DTX91" s="62"/>
      <c r="DTY91" s="62"/>
      <c r="DTZ91" s="62"/>
      <c r="DUA91" s="62"/>
      <c r="DUB91" s="62"/>
      <c r="DUC91" s="62"/>
      <c r="DUD91" s="62"/>
      <c r="DUE91" s="62"/>
      <c r="DUF91" s="62"/>
      <c r="DUG91" s="62"/>
      <c r="DUH91" s="62"/>
      <c r="DUI91" s="62"/>
      <c r="DUJ91" s="62"/>
      <c r="DUK91" s="62"/>
      <c r="DUL91" s="62"/>
      <c r="DUM91" s="62"/>
      <c r="DUN91" s="62"/>
      <c r="DUO91" s="62"/>
      <c r="DUP91" s="62"/>
      <c r="DUQ91" s="62"/>
      <c r="DUR91" s="62"/>
      <c r="DUS91" s="62"/>
      <c r="DUT91" s="62"/>
      <c r="DUU91" s="62"/>
      <c r="DUV91" s="62"/>
      <c r="DUW91" s="62"/>
      <c r="DUX91" s="62"/>
      <c r="DUY91" s="62"/>
      <c r="DUZ91" s="62"/>
      <c r="DVA91" s="62"/>
      <c r="DVB91" s="62"/>
      <c r="DVC91" s="62"/>
      <c r="DVD91" s="62"/>
      <c r="DVE91" s="62"/>
      <c r="DVF91" s="62"/>
      <c r="DVG91" s="62"/>
      <c r="DVH91" s="62"/>
      <c r="DVI91" s="62"/>
      <c r="DVJ91" s="62"/>
      <c r="DVK91" s="62"/>
      <c r="DVL91" s="62"/>
      <c r="DVM91" s="62"/>
      <c r="DVN91" s="62"/>
      <c r="DVO91" s="62"/>
      <c r="DVP91" s="62"/>
      <c r="DVQ91" s="62"/>
      <c r="DVR91" s="62"/>
      <c r="DVS91" s="62"/>
      <c r="DVT91" s="62"/>
      <c r="DVU91" s="62"/>
      <c r="DVV91" s="62"/>
      <c r="DVW91" s="62"/>
      <c r="DVX91" s="62"/>
      <c r="DVY91" s="62"/>
      <c r="DVZ91" s="62"/>
      <c r="DWA91" s="62"/>
      <c r="DWB91" s="62"/>
      <c r="DWC91" s="62"/>
      <c r="DWD91" s="62"/>
      <c r="DWE91" s="62"/>
      <c r="DWF91" s="62"/>
      <c r="DWG91" s="62"/>
      <c r="DWH91" s="62"/>
      <c r="DWI91" s="62"/>
      <c r="DWJ91" s="62"/>
      <c r="DWK91" s="62"/>
      <c r="DWL91" s="62"/>
      <c r="DWM91" s="62"/>
      <c r="DWN91" s="62"/>
      <c r="DWO91" s="62"/>
      <c r="DWP91" s="62"/>
      <c r="DWQ91" s="62"/>
      <c r="DWR91" s="62"/>
      <c r="DWS91" s="62"/>
      <c r="DWT91" s="62"/>
      <c r="DWU91" s="62"/>
      <c r="DWV91" s="62"/>
      <c r="DWW91" s="62"/>
      <c r="DWX91" s="62"/>
      <c r="DWY91" s="62"/>
      <c r="DWZ91" s="62"/>
      <c r="DXA91" s="62"/>
      <c r="DXB91" s="62"/>
      <c r="DXC91" s="62"/>
      <c r="DXD91" s="62"/>
      <c r="DXE91" s="62"/>
      <c r="DXF91" s="62"/>
      <c r="DXG91" s="62"/>
      <c r="DXH91" s="62"/>
      <c r="DXI91" s="62"/>
      <c r="DXJ91" s="62"/>
      <c r="DXK91" s="62"/>
      <c r="DXL91" s="62"/>
      <c r="DXM91" s="62"/>
      <c r="DXN91" s="62"/>
      <c r="DXO91" s="62"/>
      <c r="DXP91" s="62"/>
      <c r="DXQ91" s="62"/>
      <c r="DXR91" s="62"/>
      <c r="DXS91" s="62"/>
      <c r="DXT91" s="62"/>
      <c r="DXU91" s="62"/>
      <c r="DXV91" s="62"/>
      <c r="DXW91" s="62"/>
      <c r="DXX91" s="62"/>
      <c r="DXY91" s="62"/>
      <c r="DXZ91" s="62"/>
      <c r="DYA91" s="62"/>
      <c r="DYB91" s="62"/>
      <c r="DYC91" s="62"/>
      <c r="DYD91" s="62"/>
      <c r="DYE91" s="62"/>
      <c r="DYF91" s="62"/>
      <c r="DYG91" s="62"/>
      <c r="DYH91" s="62"/>
      <c r="DYI91" s="62"/>
      <c r="DYJ91" s="62"/>
      <c r="DYK91" s="62"/>
      <c r="DYL91" s="62"/>
      <c r="DYM91" s="62"/>
      <c r="DYN91" s="62"/>
      <c r="DYO91" s="62"/>
      <c r="DYP91" s="62"/>
      <c r="DYQ91" s="62"/>
      <c r="DYR91" s="62"/>
      <c r="DYS91" s="62"/>
      <c r="DYT91" s="62"/>
      <c r="DYU91" s="62"/>
      <c r="DYV91" s="62"/>
      <c r="DYW91" s="62"/>
      <c r="DYX91" s="62"/>
      <c r="DYY91" s="62"/>
      <c r="DYZ91" s="62"/>
      <c r="DZA91" s="62"/>
      <c r="DZB91" s="62"/>
      <c r="DZC91" s="62"/>
      <c r="DZD91" s="62"/>
      <c r="DZE91" s="62"/>
      <c r="DZF91" s="62"/>
      <c r="DZG91" s="62"/>
      <c r="DZH91" s="62"/>
      <c r="DZI91" s="62"/>
      <c r="DZJ91" s="62"/>
      <c r="DZK91" s="62"/>
      <c r="DZL91" s="62"/>
      <c r="DZM91" s="62"/>
      <c r="DZN91" s="62"/>
      <c r="DZO91" s="62"/>
      <c r="DZP91" s="62"/>
      <c r="DZQ91" s="62"/>
      <c r="DZR91" s="62"/>
      <c r="DZS91" s="62"/>
      <c r="DZT91" s="62"/>
      <c r="DZU91" s="62"/>
      <c r="DZV91" s="62"/>
      <c r="DZW91" s="62"/>
      <c r="DZX91" s="62"/>
      <c r="DZY91" s="62"/>
      <c r="DZZ91" s="62"/>
      <c r="EAA91" s="62"/>
      <c r="EAB91" s="62"/>
      <c r="EAC91" s="62"/>
      <c r="EAD91" s="62"/>
      <c r="EAE91" s="62"/>
      <c r="EAF91" s="62"/>
      <c r="EAG91" s="62"/>
      <c r="EAH91" s="62"/>
      <c r="EAI91" s="62"/>
      <c r="EAJ91" s="62"/>
      <c r="EAK91" s="62"/>
      <c r="EAL91" s="62"/>
      <c r="EAM91" s="62"/>
      <c r="EAN91" s="62"/>
      <c r="EAO91" s="62"/>
      <c r="EAP91" s="62"/>
      <c r="EAQ91" s="62"/>
      <c r="EAR91" s="62"/>
      <c r="EAS91" s="62"/>
      <c r="EAT91" s="62"/>
      <c r="EAU91" s="62"/>
      <c r="EAV91" s="62"/>
      <c r="EAW91" s="62"/>
      <c r="EAX91" s="62"/>
      <c r="EAY91" s="62"/>
      <c r="EAZ91" s="62"/>
      <c r="EBA91" s="62"/>
      <c r="EBB91" s="62"/>
      <c r="EBC91" s="62"/>
      <c r="EBD91" s="62"/>
      <c r="EBE91" s="62"/>
      <c r="EBF91" s="62"/>
      <c r="EBG91" s="62"/>
      <c r="EBH91" s="62"/>
      <c r="EBI91" s="62"/>
      <c r="EBJ91" s="62"/>
      <c r="EBK91" s="62"/>
      <c r="EBL91" s="62"/>
      <c r="EBM91" s="62"/>
      <c r="EBN91" s="62"/>
      <c r="EBO91" s="62"/>
      <c r="EBP91" s="62"/>
      <c r="EBQ91" s="62"/>
      <c r="EBR91" s="62"/>
      <c r="EBS91" s="62"/>
      <c r="EBT91" s="62"/>
      <c r="EBU91" s="62"/>
      <c r="EBV91" s="62"/>
      <c r="EBW91" s="62"/>
      <c r="EBX91" s="62"/>
      <c r="EBY91" s="62"/>
      <c r="EBZ91" s="62"/>
      <c r="ECA91" s="62"/>
      <c r="ECB91" s="62"/>
      <c r="ECC91" s="62"/>
      <c r="ECD91" s="62"/>
      <c r="ECE91" s="62"/>
      <c r="ECF91" s="62"/>
      <c r="ECG91" s="62"/>
      <c r="ECH91" s="62"/>
      <c r="ECI91" s="62"/>
      <c r="ECJ91" s="62"/>
      <c r="ECK91" s="62"/>
      <c r="ECL91" s="62"/>
      <c r="ECM91" s="62"/>
      <c r="ECN91" s="62"/>
      <c r="ECO91" s="62"/>
      <c r="ECP91" s="62"/>
      <c r="ECQ91" s="62"/>
      <c r="ECR91" s="62"/>
      <c r="ECS91" s="62"/>
      <c r="ECT91" s="62"/>
      <c r="ECU91" s="62"/>
      <c r="ECV91" s="62"/>
      <c r="ECW91" s="62"/>
      <c r="ECX91" s="62"/>
      <c r="ECY91" s="62"/>
      <c r="ECZ91" s="62"/>
      <c r="EDA91" s="62"/>
      <c r="EDB91" s="62"/>
      <c r="EDC91" s="62"/>
      <c r="EDD91" s="62"/>
      <c r="EDE91" s="62"/>
      <c r="EDF91" s="62"/>
      <c r="EDG91" s="62"/>
      <c r="EDH91" s="62"/>
      <c r="EDI91" s="62"/>
      <c r="EDJ91" s="62"/>
      <c r="EDK91" s="62"/>
      <c r="EDL91" s="62"/>
      <c r="EDM91" s="62"/>
      <c r="EDN91" s="62"/>
      <c r="EDO91" s="62"/>
      <c r="EDP91" s="62"/>
      <c r="EDQ91" s="62"/>
      <c r="EDR91" s="62"/>
      <c r="EDS91" s="62"/>
      <c r="EDT91" s="62"/>
      <c r="EDU91" s="62"/>
      <c r="EDV91" s="62"/>
      <c r="EDW91" s="62"/>
      <c r="EDX91" s="62"/>
      <c r="EDY91" s="62"/>
      <c r="EDZ91" s="62"/>
      <c r="EEA91" s="62"/>
      <c r="EEB91" s="62"/>
      <c r="EEC91" s="62"/>
      <c r="EED91" s="62"/>
      <c r="EEE91" s="62"/>
      <c r="EEF91" s="62"/>
      <c r="EEG91" s="62"/>
      <c r="EEH91" s="62"/>
      <c r="EEI91" s="62"/>
      <c r="EEJ91" s="62"/>
      <c r="EEK91" s="62"/>
      <c r="EEL91" s="62"/>
      <c r="EEM91" s="62"/>
      <c r="EEN91" s="62"/>
      <c r="EEO91" s="62"/>
      <c r="EEP91" s="62"/>
      <c r="EEQ91" s="62"/>
      <c r="EER91" s="62"/>
      <c r="EES91" s="62"/>
      <c r="EET91" s="62"/>
      <c r="EEU91" s="62"/>
      <c r="EEV91" s="62"/>
      <c r="EEW91" s="62"/>
      <c r="EEX91" s="62"/>
      <c r="EEY91" s="62"/>
      <c r="EEZ91" s="62"/>
      <c r="EFA91" s="62"/>
      <c r="EFB91" s="62"/>
      <c r="EFC91" s="62"/>
      <c r="EFD91" s="62"/>
      <c r="EFE91" s="62"/>
      <c r="EFF91" s="62"/>
      <c r="EFG91" s="62"/>
      <c r="EFH91" s="62"/>
      <c r="EFI91" s="62"/>
      <c r="EFJ91" s="62"/>
      <c r="EFK91" s="62"/>
      <c r="EFL91" s="62"/>
      <c r="EFM91" s="62"/>
      <c r="EFN91" s="62"/>
      <c r="EFO91" s="62"/>
      <c r="EFP91" s="62"/>
      <c r="EFQ91" s="62"/>
      <c r="EFR91" s="62"/>
      <c r="EFS91" s="62"/>
      <c r="EFT91" s="62"/>
      <c r="EFU91" s="62"/>
      <c r="EFV91" s="62"/>
      <c r="EFW91" s="62"/>
      <c r="EFX91" s="62"/>
      <c r="EFY91" s="62"/>
      <c r="EFZ91" s="62"/>
      <c r="EGA91" s="62"/>
      <c r="EGB91" s="62"/>
      <c r="EGC91" s="62"/>
      <c r="EGD91" s="62"/>
      <c r="EGE91" s="62"/>
      <c r="EGF91" s="62"/>
      <c r="EGG91" s="62"/>
      <c r="EGH91" s="62"/>
      <c r="EGI91" s="62"/>
      <c r="EGJ91" s="62"/>
      <c r="EGK91" s="62"/>
      <c r="EGL91" s="62"/>
      <c r="EGM91" s="62"/>
      <c r="EGN91" s="62"/>
      <c r="EGO91" s="62"/>
      <c r="EGP91" s="62"/>
      <c r="EGQ91" s="62"/>
      <c r="EGR91" s="62"/>
      <c r="EGS91" s="62"/>
      <c r="EGT91" s="62"/>
      <c r="EGU91" s="62"/>
      <c r="EGV91" s="62"/>
      <c r="EGW91" s="62"/>
      <c r="EGX91" s="62"/>
      <c r="EGY91" s="62"/>
      <c r="EGZ91" s="62"/>
      <c r="EHA91" s="62"/>
      <c r="EHB91" s="62"/>
      <c r="EHC91" s="62"/>
      <c r="EHD91" s="62"/>
      <c r="EHE91" s="62"/>
      <c r="EHF91" s="62"/>
      <c r="EHG91" s="62"/>
      <c r="EHH91" s="62"/>
      <c r="EHI91" s="62"/>
      <c r="EHJ91" s="62"/>
      <c r="EHK91" s="62"/>
      <c r="EHL91" s="62"/>
      <c r="EHM91" s="62"/>
      <c r="EHN91" s="62"/>
      <c r="EHO91" s="62"/>
      <c r="EHP91" s="62"/>
      <c r="EHQ91" s="62"/>
      <c r="EHR91" s="62"/>
      <c r="EHS91" s="62"/>
      <c r="EHT91" s="62"/>
      <c r="EHU91" s="62"/>
      <c r="EHV91" s="62"/>
      <c r="EHW91" s="62"/>
      <c r="EHX91" s="62"/>
      <c r="EHY91" s="62"/>
      <c r="EHZ91" s="62"/>
      <c r="EIA91" s="62"/>
      <c r="EIB91" s="62"/>
      <c r="EIC91" s="62"/>
      <c r="EID91" s="62"/>
      <c r="EIE91" s="62"/>
      <c r="EIF91" s="62"/>
      <c r="EIG91" s="62"/>
      <c r="EIH91" s="62"/>
      <c r="EII91" s="62"/>
      <c r="EIJ91" s="62"/>
      <c r="EIK91" s="62"/>
      <c r="EIL91" s="62"/>
      <c r="EIM91" s="62"/>
      <c r="EIN91" s="62"/>
      <c r="EIO91" s="62"/>
      <c r="EIP91" s="62"/>
      <c r="EIQ91" s="62"/>
      <c r="EIR91" s="62"/>
      <c r="EIS91" s="62"/>
      <c r="EIT91" s="62"/>
      <c r="EIU91" s="62"/>
      <c r="EIV91" s="62"/>
      <c r="EIW91" s="62"/>
      <c r="EIX91" s="62"/>
      <c r="EIY91" s="62"/>
      <c r="EIZ91" s="62"/>
      <c r="EJA91" s="62"/>
      <c r="EJB91" s="62"/>
      <c r="EJC91" s="62"/>
      <c r="EJD91" s="62"/>
      <c r="EJE91" s="62"/>
      <c r="EJF91" s="62"/>
      <c r="EJG91" s="62"/>
      <c r="EJH91" s="62"/>
      <c r="EJI91" s="62"/>
      <c r="EJJ91" s="62"/>
      <c r="EJK91" s="62"/>
      <c r="EJL91" s="62"/>
      <c r="EJM91" s="62"/>
      <c r="EJN91" s="62"/>
      <c r="EJO91" s="62"/>
      <c r="EJP91" s="62"/>
      <c r="EJQ91" s="62"/>
      <c r="EJR91" s="62"/>
      <c r="EJS91" s="62"/>
      <c r="EJT91" s="62"/>
      <c r="EJU91" s="62"/>
      <c r="EJV91" s="62"/>
      <c r="EJW91" s="62"/>
      <c r="EJX91" s="62"/>
      <c r="EJY91" s="62"/>
      <c r="EJZ91" s="62"/>
      <c r="EKA91" s="62"/>
      <c r="EKB91" s="62"/>
      <c r="EKC91" s="62"/>
      <c r="EKD91" s="62"/>
      <c r="EKE91" s="62"/>
      <c r="EKF91" s="62"/>
      <c r="EKG91" s="62"/>
      <c r="EKH91" s="62"/>
      <c r="EKI91" s="62"/>
      <c r="EKJ91" s="62"/>
      <c r="EKK91" s="62"/>
      <c r="EKL91" s="62"/>
      <c r="EKM91" s="62"/>
      <c r="EKN91" s="62"/>
      <c r="EKO91" s="62"/>
      <c r="EKP91" s="62"/>
      <c r="EKQ91" s="62"/>
      <c r="EKR91" s="62"/>
      <c r="EKS91" s="62"/>
      <c r="EKT91" s="62"/>
      <c r="EKU91" s="62"/>
      <c r="EKV91" s="62"/>
      <c r="EKW91" s="62"/>
      <c r="EKX91" s="62"/>
      <c r="EKY91" s="62"/>
      <c r="EKZ91" s="62"/>
      <c r="ELA91" s="62"/>
      <c r="ELB91" s="62"/>
      <c r="ELC91" s="62"/>
      <c r="ELD91" s="62"/>
      <c r="ELE91" s="62"/>
      <c r="ELF91" s="62"/>
      <c r="ELG91" s="62"/>
      <c r="ELH91" s="62"/>
      <c r="ELI91" s="62"/>
      <c r="ELJ91" s="62"/>
      <c r="ELK91" s="62"/>
      <c r="ELL91" s="62"/>
      <c r="ELM91" s="62"/>
      <c r="ELN91" s="62"/>
      <c r="ELO91" s="62"/>
      <c r="ELP91" s="62"/>
      <c r="ELQ91" s="62"/>
      <c r="ELR91" s="62"/>
      <c r="ELS91" s="62"/>
      <c r="ELT91" s="62"/>
      <c r="ELU91" s="62"/>
      <c r="ELV91" s="62"/>
      <c r="ELW91" s="62"/>
      <c r="ELX91" s="62"/>
      <c r="ELY91" s="62"/>
      <c r="ELZ91" s="62"/>
      <c r="EMA91" s="62"/>
      <c r="EMB91" s="62"/>
      <c r="EMC91" s="62"/>
      <c r="EMD91" s="62"/>
      <c r="EME91" s="62"/>
      <c r="EMF91" s="62"/>
      <c r="EMG91" s="62"/>
      <c r="EMH91" s="62"/>
      <c r="EMI91" s="62"/>
      <c r="EMJ91" s="62"/>
      <c r="EMK91" s="62"/>
      <c r="EML91" s="62"/>
      <c r="EMM91" s="62"/>
      <c r="EMN91" s="62"/>
      <c r="EMO91" s="62"/>
      <c r="EMP91" s="62"/>
      <c r="EMQ91" s="62"/>
      <c r="EMR91" s="62"/>
      <c r="EMS91" s="62"/>
      <c r="EMT91" s="62"/>
      <c r="EMU91" s="62"/>
      <c r="EMV91" s="62"/>
      <c r="EMW91" s="62"/>
      <c r="EMX91" s="62"/>
      <c r="EMY91" s="62"/>
      <c r="EMZ91" s="62"/>
      <c r="ENA91" s="62"/>
      <c r="ENB91" s="62"/>
      <c r="ENC91" s="62"/>
      <c r="END91" s="62"/>
      <c r="ENE91" s="62"/>
      <c r="ENF91" s="62"/>
      <c r="ENG91" s="62"/>
      <c r="ENH91" s="62"/>
      <c r="ENI91" s="62"/>
      <c r="ENJ91" s="62"/>
      <c r="ENK91" s="62"/>
      <c r="ENL91" s="62"/>
      <c r="ENM91" s="62"/>
      <c r="ENN91" s="62"/>
      <c r="ENO91" s="62"/>
      <c r="ENP91" s="62"/>
      <c r="ENQ91" s="62"/>
      <c r="ENR91" s="62"/>
      <c r="ENS91" s="62"/>
      <c r="ENT91" s="62"/>
      <c r="ENU91" s="62"/>
      <c r="ENV91" s="62"/>
      <c r="ENW91" s="62"/>
      <c r="ENX91" s="62"/>
      <c r="ENY91" s="62"/>
      <c r="ENZ91" s="62"/>
      <c r="EOA91" s="62"/>
      <c r="EOB91" s="62"/>
      <c r="EOC91" s="62"/>
      <c r="EOD91" s="62"/>
      <c r="EOE91" s="62"/>
      <c r="EOF91" s="62"/>
      <c r="EOG91" s="62"/>
      <c r="EOH91" s="62"/>
      <c r="EOI91" s="62"/>
      <c r="EOJ91" s="62"/>
      <c r="EOK91" s="62"/>
      <c r="EOL91" s="62"/>
      <c r="EOM91" s="62"/>
      <c r="EON91" s="62"/>
      <c r="EOO91" s="62"/>
      <c r="EOP91" s="62"/>
      <c r="EOQ91" s="62"/>
      <c r="EOR91" s="62"/>
      <c r="EOS91" s="62"/>
      <c r="EOT91" s="62"/>
      <c r="EOU91" s="62"/>
      <c r="EOV91" s="62"/>
      <c r="EOW91" s="62"/>
      <c r="EOX91" s="62"/>
      <c r="EOY91" s="62"/>
      <c r="EOZ91" s="62"/>
      <c r="EPA91" s="62"/>
      <c r="EPB91" s="62"/>
      <c r="EPC91" s="62"/>
      <c r="EPD91" s="62"/>
      <c r="EPE91" s="62"/>
      <c r="EPF91" s="62"/>
      <c r="EPG91" s="62"/>
      <c r="EPH91" s="62"/>
      <c r="EPI91" s="62"/>
      <c r="EPJ91" s="62"/>
      <c r="EPK91" s="62"/>
      <c r="EPL91" s="62"/>
      <c r="EPM91" s="62"/>
      <c r="EPN91" s="62"/>
      <c r="EPO91" s="62"/>
      <c r="EPP91" s="62"/>
      <c r="EPQ91" s="62"/>
      <c r="EPR91" s="62"/>
      <c r="EPS91" s="62"/>
      <c r="EPT91" s="62"/>
      <c r="EPU91" s="62"/>
      <c r="EPV91" s="62"/>
      <c r="EPW91" s="62"/>
      <c r="EPX91" s="62"/>
      <c r="EPY91" s="62"/>
      <c r="EPZ91" s="62"/>
      <c r="EQA91" s="62"/>
      <c r="EQB91" s="62"/>
      <c r="EQC91" s="62"/>
      <c r="EQD91" s="62"/>
      <c r="EQE91" s="62"/>
      <c r="EQF91" s="62"/>
      <c r="EQG91" s="62"/>
      <c r="EQH91" s="62"/>
      <c r="EQI91" s="62"/>
      <c r="EQJ91" s="62"/>
      <c r="EQK91" s="62"/>
      <c r="EQL91" s="62"/>
      <c r="EQM91" s="62"/>
      <c r="EQN91" s="62"/>
      <c r="EQO91" s="62"/>
      <c r="EQP91" s="62"/>
      <c r="EQQ91" s="62"/>
      <c r="EQR91" s="62"/>
      <c r="EQS91" s="62"/>
      <c r="EQT91" s="62"/>
      <c r="EQU91" s="62"/>
      <c r="EQV91" s="62"/>
      <c r="EQW91" s="62"/>
      <c r="EQX91" s="62"/>
      <c r="EQY91" s="62"/>
      <c r="EQZ91" s="62"/>
      <c r="ERA91" s="62"/>
      <c r="ERB91" s="62"/>
      <c r="ERC91" s="62"/>
      <c r="ERD91" s="62"/>
      <c r="ERE91" s="62"/>
      <c r="ERF91" s="62"/>
      <c r="ERG91" s="62"/>
      <c r="ERH91" s="62"/>
      <c r="ERI91" s="62"/>
      <c r="ERJ91" s="62"/>
      <c r="ERK91" s="62"/>
      <c r="ERL91" s="62"/>
      <c r="ERM91" s="62"/>
      <c r="ERN91" s="62"/>
      <c r="ERO91" s="62"/>
      <c r="ERP91" s="62"/>
      <c r="ERQ91" s="62"/>
      <c r="ERR91" s="62"/>
      <c r="ERS91" s="62"/>
      <c r="ERT91" s="62"/>
      <c r="ERU91" s="62"/>
      <c r="ERV91" s="62"/>
      <c r="ERW91" s="62"/>
      <c r="ERX91" s="62"/>
      <c r="ERY91" s="62"/>
      <c r="ERZ91" s="62"/>
      <c r="ESA91" s="62"/>
      <c r="ESB91" s="62"/>
      <c r="ESC91" s="62"/>
      <c r="ESD91" s="62"/>
      <c r="ESE91" s="62"/>
      <c r="ESF91" s="62"/>
      <c r="ESG91" s="62"/>
      <c r="ESH91" s="62"/>
      <c r="ESI91" s="62"/>
      <c r="ESJ91" s="62"/>
      <c r="ESK91" s="62"/>
      <c r="ESL91" s="62"/>
      <c r="ESM91" s="62"/>
      <c r="ESN91" s="62"/>
      <c r="ESO91" s="62"/>
      <c r="ESP91" s="62"/>
      <c r="ESQ91" s="62"/>
      <c r="ESR91" s="62"/>
      <c r="ESS91" s="62"/>
      <c r="EST91" s="62"/>
      <c r="ESU91" s="62"/>
      <c r="ESV91" s="62"/>
      <c r="ESW91" s="62"/>
      <c r="ESX91" s="62"/>
      <c r="ESY91" s="62"/>
      <c r="ESZ91" s="62"/>
      <c r="ETA91" s="62"/>
      <c r="ETB91" s="62"/>
      <c r="ETC91" s="62"/>
      <c r="ETD91" s="62"/>
      <c r="ETE91" s="62"/>
      <c r="ETF91" s="62"/>
      <c r="ETG91" s="62"/>
      <c r="ETH91" s="62"/>
      <c r="ETI91" s="62"/>
      <c r="ETJ91" s="62"/>
      <c r="ETK91" s="62"/>
      <c r="ETL91" s="62"/>
      <c r="ETM91" s="62"/>
      <c r="ETN91" s="62"/>
      <c r="ETO91" s="62"/>
      <c r="ETP91" s="62"/>
      <c r="ETQ91" s="62"/>
      <c r="ETR91" s="62"/>
      <c r="ETS91" s="62"/>
      <c r="ETT91" s="62"/>
      <c r="ETU91" s="62"/>
      <c r="ETV91" s="62"/>
      <c r="ETW91" s="62"/>
      <c r="ETX91" s="62"/>
      <c r="ETY91" s="62"/>
      <c r="ETZ91" s="62"/>
      <c r="EUA91" s="62"/>
      <c r="EUB91" s="62"/>
      <c r="EUC91" s="62"/>
      <c r="EUD91" s="62"/>
      <c r="EUE91" s="62"/>
      <c r="EUF91" s="62"/>
      <c r="EUG91" s="62"/>
      <c r="EUH91" s="62"/>
      <c r="EUI91" s="62"/>
      <c r="EUJ91" s="62"/>
      <c r="EUK91" s="62"/>
      <c r="EUL91" s="62"/>
      <c r="EUM91" s="62"/>
      <c r="EUN91" s="62"/>
      <c r="EUO91" s="62"/>
      <c r="EUP91" s="62"/>
      <c r="EUQ91" s="62"/>
      <c r="EUR91" s="62"/>
      <c r="EUS91" s="62"/>
      <c r="EUT91" s="62"/>
      <c r="EUU91" s="62"/>
      <c r="EUV91" s="62"/>
      <c r="EUW91" s="62"/>
      <c r="EUX91" s="62"/>
      <c r="EUY91" s="62"/>
      <c r="EUZ91" s="62"/>
      <c r="EVA91" s="62"/>
      <c r="EVB91" s="62"/>
      <c r="EVC91" s="62"/>
      <c r="EVD91" s="62"/>
      <c r="EVE91" s="62"/>
      <c r="EVF91" s="62"/>
      <c r="EVG91" s="62"/>
      <c r="EVH91" s="62"/>
      <c r="EVI91" s="62"/>
      <c r="EVJ91" s="62"/>
      <c r="EVK91" s="62"/>
      <c r="EVL91" s="62"/>
      <c r="EVM91" s="62"/>
      <c r="EVN91" s="62"/>
      <c r="EVO91" s="62"/>
      <c r="EVP91" s="62"/>
      <c r="EVQ91" s="62"/>
      <c r="EVR91" s="62"/>
      <c r="EVS91" s="62"/>
      <c r="EVT91" s="62"/>
      <c r="EVU91" s="62"/>
      <c r="EVV91" s="62"/>
      <c r="EVW91" s="62"/>
      <c r="EVX91" s="62"/>
      <c r="EVY91" s="62"/>
      <c r="EVZ91" s="62"/>
      <c r="EWA91" s="62"/>
      <c r="EWB91" s="62"/>
      <c r="EWC91" s="62"/>
      <c r="EWD91" s="62"/>
      <c r="EWE91" s="62"/>
      <c r="EWF91" s="62"/>
      <c r="EWG91" s="62"/>
      <c r="EWH91" s="62"/>
      <c r="EWI91" s="62"/>
      <c r="EWJ91" s="62"/>
      <c r="EWK91" s="62"/>
      <c r="EWL91" s="62"/>
      <c r="EWM91" s="62"/>
      <c r="EWN91" s="62"/>
      <c r="EWO91" s="62"/>
      <c r="EWP91" s="62"/>
      <c r="EWQ91" s="62"/>
      <c r="EWR91" s="62"/>
      <c r="EWS91" s="62"/>
      <c r="EWT91" s="62"/>
      <c r="EWU91" s="62"/>
      <c r="EWV91" s="62"/>
      <c r="EWW91" s="62"/>
      <c r="EWX91" s="62"/>
      <c r="EWY91" s="62"/>
      <c r="EWZ91" s="62"/>
      <c r="EXA91" s="62"/>
      <c r="EXB91" s="62"/>
      <c r="EXC91" s="62"/>
      <c r="EXD91" s="62"/>
      <c r="EXE91" s="62"/>
      <c r="EXF91" s="62"/>
      <c r="EXG91" s="62"/>
      <c r="EXH91" s="62"/>
      <c r="EXI91" s="62"/>
      <c r="EXJ91" s="62"/>
      <c r="EXK91" s="62"/>
      <c r="EXL91" s="62"/>
      <c r="EXM91" s="62"/>
      <c r="EXN91" s="62"/>
      <c r="EXO91" s="62"/>
      <c r="EXP91" s="62"/>
      <c r="EXQ91" s="62"/>
      <c r="EXR91" s="62"/>
      <c r="EXS91" s="62"/>
      <c r="EXT91" s="62"/>
      <c r="EXU91" s="62"/>
      <c r="EXV91" s="62"/>
      <c r="EXW91" s="62"/>
      <c r="EXX91" s="62"/>
      <c r="EXY91" s="62"/>
      <c r="EXZ91" s="62"/>
      <c r="EYA91" s="62"/>
      <c r="EYB91" s="62"/>
      <c r="EYC91" s="62"/>
      <c r="EYD91" s="62"/>
      <c r="EYE91" s="62"/>
      <c r="EYF91" s="62"/>
      <c r="EYG91" s="62"/>
      <c r="EYH91" s="62"/>
      <c r="EYI91" s="62"/>
      <c r="EYJ91" s="62"/>
      <c r="EYK91" s="62"/>
      <c r="EYL91" s="62"/>
      <c r="EYM91" s="62"/>
      <c r="EYN91" s="62"/>
      <c r="EYO91" s="62"/>
      <c r="EYP91" s="62"/>
      <c r="EYQ91" s="62"/>
      <c r="EYR91" s="62"/>
      <c r="EYS91" s="62"/>
      <c r="EYT91" s="62"/>
      <c r="EYU91" s="62"/>
      <c r="EYV91" s="62"/>
      <c r="EYW91" s="62"/>
      <c r="EYX91" s="62"/>
      <c r="EYY91" s="62"/>
      <c r="EYZ91" s="62"/>
      <c r="EZA91" s="62"/>
      <c r="EZB91" s="62"/>
      <c r="EZC91" s="62"/>
      <c r="EZD91" s="62"/>
      <c r="EZE91" s="62"/>
      <c r="EZF91" s="62"/>
      <c r="EZG91" s="62"/>
      <c r="EZH91" s="62"/>
      <c r="EZI91" s="62"/>
      <c r="EZJ91" s="62"/>
      <c r="EZK91" s="62"/>
      <c r="EZL91" s="62"/>
      <c r="EZM91" s="62"/>
      <c r="EZN91" s="62"/>
      <c r="EZO91" s="62"/>
      <c r="EZP91" s="62"/>
      <c r="EZQ91" s="62"/>
      <c r="EZR91" s="62"/>
      <c r="EZS91" s="62"/>
      <c r="EZT91" s="62"/>
      <c r="EZU91" s="62"/>
      <c r="EZV91" s="62"/>
      <c r="EZW91" s="62"/>
      <c r="EZX91" s="62"/>
      <c r="EZY91" s="62"/>
      <c r="EZZ91" s="62"/>
      <c r="FAA91" s="62"/>
      <c r="FAB91" s="62"/>
      <c r="FAC91" s="62"/>
      <c r="FAD91" s="62"/>
      <c r="FAE91" s="62"/>
      <c r="FAF91" s="62"/>
      <c r="FAG91" s="62"/>
      <c r="FAH91" s="62"/>
      <c r="FAI91" s="62"/>
      <c r="FAJ91" s="62"/>
      <c r="FAK91" s="62"/>
      <c r="FAL91" s="62"/>
      <c r="FAM91" s="62"/>
      <c r="FAN91" s="62"/>
      <c r="FAO91" s="62"/>
      <c r="FAP91" s="62"/>
      <c r="FAQ91" s="62"/>
      <c r="FAR91" s="62"/>
      <c r="FAS91" s="62"/>
      <c r="FAT91" s="62"/>
      <c r="FAU91" s="62"/>
      <c r="FAV91" s="62"/>
      <c r="FAW91" s="62"/>
      <c r="FAX91" s="62"/>
      <c r="FAY91" s="62"/>
      <c r="FAZ91" s="62"/>
      <c r="FBA91" s="62"/>
      <c r="FBB91" s="62"/>
      <c r="FBC91" s="62"/>
      <c r="FBD91" s="62"/>
      <c r="FBE91" s="62"/>
      <c r="FBF91" s="62"/>
      <c r="FBG91" s="62"/>
      <c r="FBH91" s="62"/>
      <c r="FBI91" s="62"/>
      <c r="FBJ91" s="62"/>
      <c r="FBK91" s="62"/>
      <c r="FBL91" s="62"/>
      <c r="FBM91" s="62"/>
      <c r="FBN91" s="62"/>
      <c r="FBO91" s="62"/>
      <c r="FBP91" s="62"/>
      <c r="FBQ91" s="62"/>
      <c r="FBR91" s="62"/>
      <c r="FBS91" s="62"/>
      <c r="FBT91" s="62"/>
      <c r="FBU91" s="62"/>
      <c r="FBV91" s="62"/>
      <c r="FBW91" s="62"/>
      <c r="FBX91" s="62"/>
      <c r="FBY91" s="62"/>
      <c r="FBZ91" s="62"/>
      <c r="FCA91" s="62"/>
      <c r="FCB91" s="62"/>
      <c r="FCC91" s="62"/>
      <c r="FCD91" s="62"/>
      <c r="FCE91" s="62"/>
      <c r="FCF91" s="62"/>
      <c r="FCG91" s="62"/>
      <c r="FCH91" s="62"/>
      <c r="FCI91" s="62"/>
      <c r="FCJ91" s="62"/>
      <c r="FCK91" s="62"/>
      <c r="FCL91" s="62"/>
      <c r="FCM91" s="62"/>
      <c r="FCN91" s="62"/>
      <c r="FCO91" s="62"/>
      <c r="FCP91" s="62"/>
      <c r="FCQ91" s="62"/>
      <c r="FCR91" s="62"/>
      <c r="FCS91" s="62"/>
      <c r="FCT91" s="62"/>
      <c r="FCU91" s="62"/>
      <c r="FCV91" s="62"/>
      <c r="FCW91" s="62"/>
      <c r="FCX91" s="62"/>
      <c r="FCY91" s="62"/>
      <c r="FCZ91" s="62"/>
      <c r="FDA91" s="62"/>
      <c r="FDB91" s="62"/>
      <c r="FDC91" s="62"/>
      <c r="FDD91" s="62"/>
      <c r="FDE91" s="62"/>
      <c r="FDF91" s="62"/>
      <c r="FDG91" s="62"/>
      <c r="FDH91" s="62"/>
      <c r="FDI91" s="62"/>
      <c r="FDJ91" s="62"/>
      <c r="FDK91" s="62"/>
      <c r="FDL91" s="62"/>
      <c r="FDM91" s="62"/>
      <c r="FDN91" s="62"/>
      <c r="FDO91" s="62"/>
      <c r="FDP91" s="62"/>
      <c r="FDQ91" s="62"/>
      <c r="FDR91" s="62"/>
      <c r="FDS91" s="62"/>
      <c r="FDT91" s="62"/>
      <c r="FDU91" s="62"/>
      <c r="FDV91" s="62"/>
      <c r="FDW91" s="62"/>
      <c r="FDX91" s="62"/>
      <c r="FDY91" s="62"/>
      <c r="FDZ91" s="62"/>
      <c r="FEA91" s="62"/>
      <c r="FEB91" s="62"/>
      <c r="FEC91" s="62"/>
      <c r="FED91" s="62"/>
      <c r="FEE91" s="62"/>
      <c r="FEF91" s="62"/>
      <c r="FEG91" s="62"/>
      <c r="FEH91" s="62"/>
      <c r="FEI91" s="62"/>
      <c r="FEJ91" s="62"/>
      <c r="FEK91" s="62"/>
      <c r="FEL91" s="62"/>
      <c r="FEM91" s="62"/>
      <c r="FEN91" s="62"/>
      <c r="FEO91" s="62"/>
      <c r="FEP91" s="62"/>
      <c r="FEQ91" s="62"/>
      <c r="FER91" s="62"/>
      <c r="FES91" s="62"/>
      <c r="FET91" s="62"/>
      <c r="FEU91" s="62"/>
      <c r="FEV91" s="62"/>
      <c r="FEW91" s="62"/>
      <c r="FEX91" s="62"/>
      <c r="FEY91" s="62"/>
      <c r="FEZ91" s="62"/>
      <c r="FFA91" s="62"/>
      <c r="FFB91" s="62"/>
      <c r="FFC91" s="62"/>
      <c r="FFD91" s="62"/>
      <c r="FFE91" s="62"/>
      <c r="FFF91" s="62"/>
      <c r="FFG91" s="62"/>
      <c r="FFH91" s="62"/>
      <c r="FFI91" s="62"/>
      <c r="FFJ91" s="62"/>
      <c r="FFK91" s="62"/>
      <c r="FFL91" s="62"/>
      <c r="FFM91" s="62"/>
      <c r="FFN91" s="62"/>
      <c r="FFO91" s="62"/>
      <c r="FFP91" s="62"/>
      <c r="FFQ91" s="62"/>
      <c r="FFR91" s="62"/>
      <c r="FFS91" s="62"/>
      <c r="FFT91" s="62"/>
      <c r="FFU91" s="62"/>
      <c r="FFV91" s="62"/>
      <c r="FFW91" s="62"/>
      <c r="FFX91" s="62"/>
      <c r="FFY91" s="62"/>
      <c r="FFZ91" s="62"/>
      <c r="FGA91" s="62"/>
      <c r="FGB91" s="62"/>
      <c r="FGC91" s="62"/>
      <c r="FGD91" s="62"/>
      <c r="FGE91" s="62"/>
      <c r="FGF91" s="62"/>
      <c r="FGG91" s="62"/>
      <c r="FGH91" s="62"/>
      <c r="FGI91" s="62"/>
      <c r="FGJ91" s="62"/>
      <c r="FGK91" s="62"/>
      <c r="FGL91" s="62"/>
      <c r="FGM91" s="62"/>
      <c r="FGN91" s="62"/>
      <c r="FGO91" s="62"/>
      <c r="FGP91" s="62"/>
      <c r="FGQ91" s="62"/>
      <c r="FGR91" s="62"/>
      <c r="FGS91" s="62"/>
      <c r="FGT91" s="62"/>
      <c r="FGU91" s="62"/>
      <c r="FGV91" s="62"/>
      <c r="FGW91" s="62"/>
      <c r="FGX91" s="62"/>
      <c r="FGY91" s="62"/>
      <c r="FGZ91" s="62"/>
      <c r="FHA91" s="62"/>
      <c r="FHB91" s="62"/>
      <c r="FHC91" s="62"/>
      <c r="FHD91" s="62"/>
      <c r="FHE91" s="62"/>
      <c r="FHF91" s="62"/>
      <c r="FHG91" s="62"/>
      <c r="FHH91" s="62"/>
      <c r="FHI91" s="62"/>
      <c r="FHJ91" s="62"/>
      <c r="FHK91" s="62"/>
      <c r="FHL91" s="62"/>
      <c r="FHM91" s="62"/>
      <c r="FHN91" s="62"/>
      <c r="FHO91" s="62"/>
      <c r="FHP91" s="62"/>
      <c r="FHQ91" s="62"/>
      <c r="FHR91" s="62"/>
      <c r="FHS91" s="62"/>
      <c r="FHT91" s="62"/>
      <c r="FHU91" s="62"/>
      <c r="FHV91" s="62"/>
      <c r="FHW91" s="62"/>
      <c r="FHX91" s="62"/>
      <c r="FHY91" s="62"/>
      <c r="FHZ91" s="62"/>
      <c r="FIA91" s="62"/>
      <c r="FIB91" s="62"/>
      <c r="FIC91" s="62"/>
      <c r="FID91" s="62"/>
      <c r="FIE91" s="62"/>
      <c r="FIF91" s="62"/>
      <c r="FIG91" s="62"/>
      <c r="FIH91" s="62"/>
      <c r="FII91" s="62"/>
      <c r="FIJ91" s="62"/>
      <c r="FIK91" s="62"/>
      <c r="FIL91" s="62"/>
      <c r="FIM91" s="62"/>
      <c r="FIN91" s="62"/>
      <c r="FIO91" s="62"/>
      <c r="FIP91" s="62"/>
      <c r="FIQ91" s="62"/>
      <c r="FIR91" s="62"/>
      <c r="FIS91" s="62"/>
      <c r="FIT91" s="62"/>
      <c r="FIU91" s="62"/>
      <c r="FIV91" s="62"/>
      <c r="FIW91" s="62"/>
      <c r="FIX91" s="62"/>
      <c r="FIY91" s="62"/>
      <c r="FIZ91" s="62"/>
      <c r="FJA91" s="62"/>
      <c r="FJB91" s="62"/>
      <c r="FJC91" s="62"/>
      <c r="FJD91" s="62"/>
      <c r="FJE91" s="62"/>
      <c r="FJF91" s="62"/>
      <c r="FJG91" s="62"/>
      <c r="FJH91" s="62"/>
      <c r="FJI91" s="62"/>
      <c r="FJJ91" s="62"/>
      <c r="FJK91" s="62"/>
      <c r="FJL91" s="62"/>
      <c r="FJM91" s="62"/>
      <c r="FJN91" s="62"/>
      <c r="FJO91" s="62"/>
      <c r="FJP91" s="62"/>
      <c r="FJQ91" s="62"/>
      <c r="FJR91" s="62"/>
      <c r="FJS91" s="62"/>
      <c r="FJT91" s="62"/>
      <c r="FJU91" s="62"/>
      <c r="FJV91" s="62"/>
      <c r="FJW91" s="62"/>
      <c r="FJX91" s="62"/>
      <c r="FJY91" s="62"/>
      <c r="FJZ91" s="62"/>
      <c r="FKA91" s="62"/>
      <c r="FKB91" s="62"/>
      <c r="FKC91" s="62"/>
      <c r="FKD91" s="62"/>
      <c r="FKE91" s="62"/>
      <c r="FKF91" s="62"/>
      <c r="FKG91" s="62"/>
      <c r="FKH91" s="62"/>
      <c r="FKI91" s="62"/>
      <c r="FKJ91" s="62"/>
      <c r="FKK91" s="62"/>
      <c r="FKL91" s="62"/>
      <c r="FKM91" s="62"/>
      <c r="FKN91" s="62"/>
      <c r="FKO91" s="62"/>
      <c r="FKP91" s="62"/>
      <c r="FKQ91" s="62"/>
      <c r="FKR91" s="62"/>
      <c r="FKS91" s="62"/>
      <c r="FKT91" s="62"/>
      <c r="FKU91" s="62"/>
      <c r="FKV91" s="62"/>
      <c r="FKW91" s="62"/>
      <c r="FKX91" s="62"/>
      <c r="FKY91" s="62"/>
      <c r="FKZ91" s="62"/>
      <c r="FLA91" s="62"/>
      <c r="FLB91" s="62"/>
      <c r="FLC91" s="62"/>
      <c r="FLD91" s="62"/>
      <c r="FLE91" s="62"/>
      <c r="FLF91" s="62"/>
      <c r="FLG91" s="62"/>
      <c r="FLH91" s="62"/>
      <c r="FLI91" s="62"/>
      <c r="FLJ91" s="62"/>
      <c r="FLK91" s="62"/>
      <c r="FLL91" s="62"/>
      <c r="FLM91" s="62"/>
      <c r="FLN91" s="62"/>
      <c r="FLO91" s="62"/>
      <c r="FLP91" s="62"/>
      <c r="FLQ91" s="62"/>
      <c r="FLR91" s="62"/>
      <c r="FLS91" s="62"/>
      <c r="FLT91" s="62"/>
      <c r="FLU91" s="62"/>
      <c r="FLV91" s="62"/>
      <c r="FLW91" s="62"/>
      <c r="FLX91" s="62"/>
      <c r="FLY91" s="62"/>
      <c r="FLZ91" s="62"/>
      <c r="FMA91" s="62"/>
      <c r="FMB91" s="62"/>
      <c r="FMC91" s="62"/>
      <c r="FMD91" s="62"/>
      <c r="FME91" s="62"/>
      <c r="FMF91" s="62"/>
      <c r="FMG91" s="62"/>
      <c r="FMH91" s="62"/>
      <c r="FMI91" s="62"/>
      <c r="FMJ91" s="62"/>
      <c r="FMK91" s="62"/>
      <c r="FML91" s="62"/>
      <c r="FMM91" s="62"/>
      <c r="FMN91" s="62"/>
      <c r="FMO91" s="62"/>
      <c r="FMP91" s="62"/>
      <c r="FMQ91" s="62"/>
      <c r="FMR91" s="62"/>
      <c r="FMS91" s="62"/>
      <c r="FMT91" s="62"/>
      <c r="FMU91" s="62"/>
      <c r="FMV91" s="62"/>
      <c r="FMW91" s="62"/>
      <c r="FMX91" s="62"/>
      <c r="FMY91" s="62"/>
      <c r="FMZ91" s="62"/>
      <c r="FNA91" s="62"/>
      <c r="FNB91" s="62"/>
      <c r="FNC91" s="62"/>
      <c r="FND91" s="62"/>
      <c r="FNE91" s="62"/>
      <c r="FNF91" s="62"/>
      <c r="FNG91" s="62"/>
      <c r="FNH91" s="62"/>
      <c r="FNI91" s="62"/>
      <c r="FNJ91" s="62"/>
      <c r="FNK91" s="62"/>
      <c r="FNL91" s="62"/>
      <c r="FNM91" s="62"/>
      <c r="FNN91" s="62"/>
      <c r="FNO91" s="62"/>
      <c r="FNP91" s="62"/>
      <c r="FNQ91" s="62"/>
      <c r="FNR91" s="62"/>
      <c r="FNS91" s="62"/>
      <c r="FNT91" s="62"/>
      <c r="FNU91" s="62"/>
      <c r="FNV91" s="62"/>
      <c r="FNW91" s="62"/>
      <c r="FNX91" s="62"/>
      <c r="FNY91" s="62"/>
      <c r="FNZ91" s="62"/>
      <c r="FOA91" s="62"/>
      <c r="FOB91" s="62"/>
      <c r="FOC91" s="62"/>
      <c r="FOD91" s="62"/>
      <c r="FOE91" s="62"/>
      <c r="FOF91" s="62"/>
      <c r="FOG91" s="62"/>
      <c r="FOH91" s="62"/>
      <c r="FOI91" s="62"/>
      <c r="FOJ91" s="62"/>
      <c r="FOK91" s="62"/>
      <c r="FOL91" s="62"/>
      <c r="FOM91" s="62"/>
      <c r="FON91" s="62"/>
      <c r="FOO91" s="62"/>
      <c r="FOP91" s="62"/>
      <c r="FOQ91" s="62"/>
      <c r="FOR91" s="62"/>
      <c r="FOS91" s="62"/>
      <c r="FOT91" s="62"/>
      <c r="FOU91" s="62"/>
      <c r="FOV91" s="62"/>
      <c r="FOW91" s="62"/>
      <c r="FOX91" s="62"/>
      <c r="FOY91" s="62"/>
      <c r="FOZ91" s="62"/>
      <c r="FPA91" s="62"/>
      <c r="FPB91" s="62"/>
      <c r="FPC91" s="62"/>
      <c r="FPD91" s="62"/>
      <c r="FPE91" s="62"/>
      <c r="FPF91" s="62"/>
      <c r="FPG91" s="62"/>
      <c r="FPH91" s="62"/>
      <c r="FPI91" s="62"/>
      <c r="FPJ91" s="62"/>
      <c r="FPK91" s="62"/>
      <c r="FPL91" s="62"/>
      <c r="FPM91" s="62"/>
      <c r="FPN91" s="62"/>
      <c r="FPO91" s="62"/>
      <c r="FPP91" s="62"/>
      <c r="FPQ91" s="62"/>
      <c r="FPR91" s="62"/>
      <c r="FPS91" s="62"/>
      <c r="FPT91" s="62"/>
      <c r="FPU91" s="62"/>
      <c r="FPV91" s="62"/>
      <c r="FPW91" s="62"/>
      <c r="FPX91" s="62"/>
      <c r="FPY91" s="62"/>
      <c r="FPZ91" s="62"/>
      <c r="FQA91" s="62"/>
      <c r="FQB91" s="62"/>
      <c r="FQC91" s="62"/>
      <c r="FQD91" s="62"/>
      <c r="FQE91" s="62"/>
      <c r="FQF91" s="62"/>
      <c r="FQG91" s="62"/>
      <c r="FQH91" s="62"/>
      <c r="FQI91" s="62"/>
      <c r="FQJ91" s="62"/>
      <c r="FQK91" s="62"/>
      <c r="FQL91" s="62"/>
      <c r="FQM91" s="62"/>
      <c r="FQN91" s="62"/>
      <c r="FQO91" s="62"/>
      <c r="FQP91" s="62"/>
      <c r="FQQ91" s="62"/>
      <c r="FQR91" s="62"/>
      <c r="FQS91" s="62"/>
      <c r="FQT91" s="62"/>
      <c r="FQU91" s="62"/>
      <c r="FQV91" s="62"/>
      <c r="FQW91" s="62"/>
      <c r="FQX91" s="62"/>
      <c r="FQY91" s="62"/>
      <c r="FQZ91" s="62"/>
      <c r="FRA91" s="62"/>
      <c r="FRB91" s="62"/>
      <c r="FRC91" s="62"/>
      <c r="FRD91" s="62"/>
      <c r="FRE91" s="62"/>
      <c r="FRF91" s="62"/>
      <c r="FRG91" s="62"/>
      <c r="FRH91" s="62"/>
      <c r="FRI91" s="62"/>
      <c r="FRJ91" s="62"/>
      <c r="FRK91" s="62"/>
      <c r="FRL91" s="62"/>
      <c r="FRM91" s="62"/>
      <c r="FRN91" s="62"/>
      <c r="FRO91" s="62"/>
      <c r="FRP91" s="62"/>
      <c r="FRQ91" s="62"/>
      <c r="FRR91" s="62"/>
      <c r="FRS91" s="62"/>
      <c r="FRT91" s="62"/>
      <c r="FRU91" s="62"/>
      <c r="FRV91" s="62"/>
      <c r="FRW91" s="62"/>
      <c r="FRX91" s="62"/>
      <c r="FRY91" s="62"/>
      <c r="FRZ91" s="62"/>
      <c r="FSA91" s="62"/>
      <c r="FSB91" s="62"/>
      <c r="FSC91" s="62"/>
      <c r="FSD91" s="62"/>
      <c r="FSE91" s="62"/>
      <c r="FSF91" s="62"/>
      <c r="FSG91" s="62"/>
      <c r="FSH91" s="62"/>
      <c r="FSI91" s="62"/>
      <c r="FSJ91" s="62"/>
      <c r="FSK91" s="62"/>
      <c r="FSL91" s="62"/>
      <c r="FSM91" s="62"/>
      <c r="FSN91" s="62"/>
      <c r="FSO91" s="62"/>
      <c r="FSP91" s="62"/>
      <c r="FSQ91" s="62"/>
      <c r="FSR91" s="62"/>
      <c r="FSS91" s="62"/>
      <c r="FST91" s="62"/>
      <c r="FSU91" s="62"/>
      <c r="FSV91" s="62"/>
      <c r="FSW91" s="62"/>
      <c r="FSX91" s="62"/>
      <c r="FSY91" s="62"/>
      <c r="FSZ91" s="62"/>
      <c r="FTA91" s="62"/>
      <c r="FTB91" s="62"/>
      <c r="FTC91" s="62"/>
      <c r="FTD91" s="62"/>
      <c r="FTE91" s="62"/>
      <c r="FTF91" s="62"/>
      <c r="FTG91" s="62"/>
      <c r="FTH91" s="62"/>
      <c r="FTI91" s="62"/>
      <c r="FTJ91" s="62"/>
      <c r="FTK91" s="62"/>
      <c r="FTL91" s="62"/>
      <c r="FTM91" s="62"/>
      <c r="FTN91" s="62"/>
      <c r="FTO91" s="62"/>
      <c r="FTP91" s="62"/>
      <c r="FTQ91" s="62"/>
      <c r="FTR91" s="62"/>
      <c r="FTS91" s="62"/>
      <c r="FTT91" s="62"/>
      <c r="FTU91" s="62"/>
      <c r="FTV91" s="62"/>
      <c r="FTW91" s="62"/>
      <c r="FTX91" s="62"/>
      <c r="FTY91" s="62"/>
      <c r="FTZ91" s="62"/>
      <c r="FUA91" s="62"/>
      <c r="FUB91" s="62"/>
      <c r="FUC91" s="62"/>
      <c r="FUD91" s="62"/>
      <c r="FUE91" s="62"/>
      <c r="FUF91" s="62"/>
      <c r="FUG91" s="62"/>
      <c r="FUH91" s="62"/>
      <c r="FUI91" s="62"/>
      <c r="FUJ91" s="62"/>
      <c r="FUK91" s="62"/>
      <c r="FUL91" s="62"/>
      <c r="FUM91" s="62"/>
      <c r="FUN91" s="62"/>
      <c r="FUO91" s="62"/>
      <c r="FUP91" s="62"/>
      <c r="FUQ91" s="62"/>
      <c r="FUR91" s="62"/>
      <c r="FUS91" s="62"/>
      <c r="FUT91" s="62"/>
      <c r="FUU91" s="62"/>
      <c r="FUV91" s="62"/>
      <c r="FUW91" s="62"/>
      <c r="FUX91" s="62"/>
      <c r="FUY91" s="62"/>
      <c r="FUZ91" s="62"/>
      <c r="FVA91" s="62"/>
      <c r="FVB91" s="62"/>
      <c r="FVC91" s="62"/>
      <c r="FVD91" s="62"/>
      <c r="FVE91" s="62"/>
      <c r="FVF91" s="62"/>
      <c r="FVG91" s="62"/>
      <c r="FVH91" s="62"/>
      <c r="FVI91" s="62"/>
      <c r="FVJ91" s="62"/>
      <c r="FVK91" s="62"/>
      <c r="FVL91" s="62"/>
      <c r="FVM91" s="62"/>
      <c r="FVN91" s="62"/>
      <c r="FVO91" s="62"/>
      <c r="FVP91" s="62"/>
      <c r="FVQ91" s="62"/>
      <c r="FVR91" s="62"/>
      <c r="FVS91" s="62"/>
      <c r="FVT91" s="62"/>
      <c r="FVU91" s="62"/>
      <c r="FVV91" s="62"/>
      <c r="FVW91" s="62"/>
      <c r="FVX91" s="62"/>
      <c r="FVY91" s="62"/>
      <c r="FVZ91" s="62"/>
      <c r="FWA91" s="62"/>
      <c r="FWB91" s="62"/>
      <c r="FWC91" s="62"/>
      <c r="FWD91" s="62"/>
      <c r="FWE91" s="62"/>
      <c r="FWF91" s="62"/>
      <c r="FWG91" s="62"/>
      <c r="FWH91" s="62"/>
      <c r="FWI91" s="62"/>
      <c r="FWJ91" s="62"/>
      <c r="FWK91" s="62"/>
      <c r="FWL91" s="62"/>
      <c r="FWM91" s="62"/>
      <c r="FWN91" s="62"/>
      <c r="FWO91" s="62"/>
      <c r="FWP91" s="62"/>
      <c r="FWQ91" s="62"/>
      <c r="FWR91" s="62"/>
      <c r="FWS91" s="62"/>
      <c r="FWT91" s="62"/>
      <c r="FWU91" s="62"/>
      <c r="FWV91" s="62"/>
      <c r="FWW91" s="62"/>
      <c r="FWX91" s="62"/>
      <c r="FWY91" s="62"/>
      <c r="FWZ91" s="62"/>
      <c r="FXA91" s="62"/>
      <c r="FXB91" s="62"/>
      <c r="FXC91" s="62"/>
      <c r="FXD91" s="62"/>
      <c r="FXE91" s="62"/>
      <c r="FXF91" s="62"/>
      <c r="FXG91" s="62"/>
      <c r="FXH91" s="62"/>
      <c r="FXI91" s="62"/>
      <c r="FXJ91" s="62"/>
      <c r="FXK91" s="62"/>
      <c r="FXL91" s="62"/>
      <c r="FXM91" s="62"/>
      <c r="FXN91" s="62"/>
      <c r="FXO91" s="62"/>
      <c r="FXP91" s="62"/>
      <c r="FXQ91" s="62"/>
      <c r="FXR91" s="62"/>
      <c r="FXS91" s="62"/>
      <c r="FXT91" s="62"/>
      <c r="FXU91" s="62"/>
      <c r="FXV91" s="62"/>
      <c r="FXW91" s="62"/>
      <c r="FXX91" s="62"/>
      <c r="FXY91" s="62"/>
      <c r="FXZ91" s="62"/>
      <c r="FYA91" s="62"/>
      <c r="FYB91" s="62"/>
      <c r="FYC91" s="62"/>
      <c r="FYD91" s="62"/>
      <c r="FYE91" s="62"/>
      <c r="FYF91" s="62"/>
      <c r="FYG91" s="62"/>
      <c r="FYH91" s="62"/>
      <c r="FYI91" s="62"/>
      <c r="FYJ91" s="62"/>
      <c r="FYK91" s="62"/>
      <c r="FYL91" s="62"/>
      <c r="FYM91" s="62"/>
      <c r="FYN91" s="62"/>
      <c r="FYO91" s="62"/>
      <c r="FYP91" s="62"/>
      <c r="FYQ91" s="62"/>
      <c r="FYR91" s="62"/>
      <c r="FYS91" s="62"/>
      <c r="FYT91" s="62"/>
      <c r="FYU91" s="62"/>
      <c r="FYV91" s="62"/>
      <c r="FYW91" s="62"/>
      <c r="FYX91" s="62"/>
      <c r="FYY91" s="62"/>
      <c r="FYZ91" s="62"/>
      <c r="FZA91" s="62"/>
      <c r="FZB91" s="62"/>
      <c r="FZC91" s="62"/>
      <c r="FZD91" s="62"/>
      <c r="FZE91" s="62"/>
      <c r="FZF91" s="62"/>
      <c r="FZG91" s="62"/>
      <c r="FZH91" s="62"/>
      <c r="FZI91" s="62"/>
      <c r="FZJ91" s="62"/>
      <c r="FZK91" s="62"/>
      <c r="FZL91" s="62"/>
      <c r="FZM91" s="62"/>
      <c r="FZN91" s="62"/>
      <c r="FZO91" s="62"/>
      <c r="FZP91" s="62"/>
      <c r="FZQ91" s="62"/>
      <c r="FZR91" s="62"/>
      <c r="FZS91" s="62"/>
      <c r="FZT91" s="62"/>
      <c r="FZU91" s="62"/>
      <c r="FZV91" s="62"/>
      <c r="FZW91" s="62"/>
      <c r="FZX91" s="62"/>
      <c r="FZY91" s="62"/>
      <c r="FZZ91" s="62"/>
      <c r="GAA91" s="62"/>
      <c r="GAB91" s="62"/>
      <c r="GAC91" s="62"/>
      <c r="GAD91" s="62"/>
      <c r="GAE91" s="62"/>
      <c r="GAF91" s="62"/>
      <c r="GAG91" s="62"/>
      <c r="GAH91" s="62"/>
      <c r="GAI91" s="62"/>
      <c r="GAJ91" s="62"/>
      <c r="GAK91" s="62"/>
      <c r="GAL91" s="62"/>
      <c r="GAM91" s="62"/>
      <c r="GAN91" s="62"/>
      <c r="GAO91" s="62"/>
      <c r="GAP91" s="62"/>
      <c r="GAQ91" s="62"/>
      <c r="GAR91" s="62"/>
      <c r="GAS91" s="62"/>
      <c r="GAT91" s="62"/>
      <c r="GAU91" s="62"/>
      <c r="GAV91" s="62"/>
      <c r="GAW91" s="62"/>
      <c r="GAX91" s="62"/>
      <c r="GAY91" s="62"/>
      <c r="GAZ91" s="62"/>
      <c r="GBA91" s="62"/>
      <c r="GBB91" s="62"/>
      <c r="GBC91" s="62"/>
      <c r="GBD91" s="62"/>
      <c r="GBE91" s="62"/>
      <c r="GBF91" s="62"/>
      <c r="GBG91" s="62"/>
      <c r="GBH91" s="62"/>
      <c r="GBI91" s="62"/>
      <c r="GBJ91" s="62"/>
      <c r="GBK91" s="62"/>
      <c r="GBL91" s="62"/>
      <c r="GBM91" s="62"/>
      <c r="GBN91" s="62"/>
      <c r="GBO91" s="62"/>
      <c r="GBP91" s="62"/>
      <c r="GBQ91" s="62"/>
      <c r="GBR91" s="62"/>
      <c r="GBS91" s="62"/>
      <c r="GBT91" s="62"/>
      <c r="GBU91" s="62"/>
      <c r="GBV91" s="62"/>
      <c r="GBW91" s="62"/>
      <c r="GBX91" s="62"/>
      <c r="GBY91" s="62"/>
      <c r="GBZ91" s="62"/>
      <c r="GCA91" s="62"/>
      <c r="GCB91" s="62"/>
      <c r="GCC91" s="62"/>
      <c r="GCD91" s="62"/>
      <c r="GCE91" s="62"/>
      <c r="GCF91" s="62"/>
      <c r="GCG91" s="62"/>
      <c r="GCH91" s="62"/>
      <c r="GCI91" s="62"/>
      <c r="GCJ91" s="62"/>
      <c r="GCK91" s="62"/>
      <c r="GCL91" s="62"/>
      <c r="GCM91" s="62"/>
      <c r="GCN91" s="62"/>
      <c r="GCO91" s="62"/>
      <c r="GCP91" s="62"/>
      <c r="GCQ91" s="62"/>
      <c r="GCR91" s="62"/>
      <c r="GCS91" s="62"/>
      <c r="GCT91" s="62"/>
      <c r="GCU91" s="62"/>
      <c r="GCV91" s="62"/>
      <c r="GCW91" s="62"/>
      <c r="GCX91" s="62"/>
      <c r="GCY91" s="62"/>
      <c r="GCZ91" s="62"/>
      <c r="GDA91" s="62"/>
      <c r="GDB91" s="62"/>
      <c r="GDC91" s="62"/>
      <c r="GDD91" s="62"/>
      <c r="GDE91" s="62"/>
      <c r="GDF91" s="62"/>
      <c r="GDG91" s="62"/>
      <c r="GDH91" s="62"/>
      <c r="GDI91" s="62"/>
      <c r="GDJ91" s="62"/>
      <c r="GDK91" s="62"/>
      <c r="GDL91" s="62"/>
      <c r="GDM91" s="62"/>
      <c r="GDN91" s="62"/>
      <c r="GDO91" s="62"/>
      <c r="GDP91" s="62"/>
      <c r="GDQ91" s="62"/>
      <c r="GDR91" s="62"/>
      <c r="GDS91" s="62"/>
      <c r="GDT91" s="62"/>
      <c r="GDU91" s="62"/>
      <c r="GDV91" s="62"/>
      <c r="GDW91" s="62"/>
      <c r="GDX91" s="62"/>
      <c r="GDY91" s="62"/>
      <c r="GDZ91" s="62"/>
      <c r="GEA91" s="62"/>
      <c r="GEB91" s="62"/>
      <c r="GEC91" s="62"/>
      <c r="GED91" s="62"/>
      <c r="GEE91" s="62"/>
      <c r="GEF91" s="62"/>
      <c r="GEG91" s="62"/>
      <c r="GEH91" s="62"/>
      <c r="GEI91" s="62"/>
      <c r="GEJ91" s="62"/>
      <c r="GEK91" s="62"/>
      <c r="GEL91" s="62"/>
      <c r="GEM91" s="62"/>
      <c r="GEN91" s="62"/>
      <c r="GEO91" s="62"/>
      <c r="GEP91" s="62"/>
      <c r="GEQ91" s="62"/>
      <c r="GER91" s="62"/>
      <c r="GES91" s="62"/>
      <c r="GET91" s="62"/>
      <c r="GEU91" s="62"/>
      <c r="GEV91" s="62"/>
      <c r="GEW91" s="62"/>
      <c r="GEX91" s="62"/>
      <c r="GEY91" s="62"/>
      <c r="GEZ91" s="62"/>
      <c r="GFA91" s="62"/>
      <c r="GFB91" s="62"/>
      <c r="GFC91" s="62"/>
      <c r="GFD91" s="62"/>
      <c r="GFE91" s="62"/>
      <c r="GFF91" s="62"/>
      <c r="GFG91" s="62"/>
      <c r="GFH91" s="62"/>
      <c r="GFI91" s="62"/>
      <c r="GFJ91" s="62"/>
      <c r="GFK91" s="62"/>
      <c r="GFL91" s="62"/>
      <c r="GFM91" s="62"/>
      <c r="GFN91" s="62"/>
      <c r="GFO91" s="62"/>
      <c r="GFP91" s="62"/>
      <c r="GFQ91" s="62"/>
      <c r="GFR91" s="62"/>
      <c r="GFS91" s="62"/>
      <c r="GFT91" s="62"/>
      <c r="GFU91" s="62"/>
      <c r="GFV91" s="62"/>
      <c r="GFW91" s="62"/>
      <c r="GFX91" s="62"/>
      <c r="GFY91" s="62"/>
      <c r="GFZ91" s="62"/>
      <c r="GGA91" s="62"/>
      <c r="GGB91" s="62"/>
      <c r="GGC91" s="62"/>
      <c r="GGD91" s="62"/>
      <c r="GGE91" s="62"/>
      <c r="GGF91" s="62"/>
      <c r="GGG91" s="62"/>
      <c r="GGH91" s="62"/>
      <c r="GGI91" s="62"/>
      <c r="GGJ91" s="62"/>
      <c r="GGK91" s="62"/>
      <c r="GGL91" s="62"/>
      <c r="GGM91" s="62"/>
      <c r="GGN91" s="62"/>
      <c r="GGO91" s="62"/>
      <c r="GGP91" s="62"/>
      <c r="GGQ91" s="62"/>
      <c r="GGR91" s="62"/>
      <c r="GGS91" s="62"/>
      <c r="GGT91" s="62"/>
      <c r="GGU91" s="62"/>
      <c r="GGV91" s="62"/>
      <c r="GGW91" s="62"/>
      <c r="GGX91" s="62"/>
      <c r="GGY91" s="62"/>
      <c r="GGZ91" s="62"/>
      <c r="GHA91" s="62"/>
      <c r="GHB91" s="62"/>
      <c r="GHC91" s="62"/>
      <c r="GHD91" s="62"/>
      <c r="GHE91" s="62"/>
      <c r="GHF91" s="62"/>
      <c r="GHG91" s="62"/>
      <c r="GHH91" s="62"/>
      <c r="GHI91" s="62"/>
      <c r="GHJ91" s="62"/>
      <c r="GHK91" s="62"/>
      <c r="GHL91" s="62"/>
      <c r="GHM91" s="62"/>
      <c r="GHN91" s="62"/>
      <c r="GHO91" s="62"/>
      <c r="GHP91" s="62"/>
      <c r="GHQ91" s="62"/>
      <c r="GHR91" s="62"/>
      <c r="GHS91" s="62"/>
      <c r="GHT91" s="62"/>
      <c r="GHU91" s="62"/>
      <c r="GHV91" s="62"/>
      <c r="GHW91" s="62"/>
      <c r="GHX91" s="62"/>
      <c r="GHY91" s="62"/>
      <c r="GHZ91" s="62"/>
      <c r="GIA91" s="62"/>
      <c r="GIB91" s="62"/>
      <c r="GIC91" s="62"/>
      <c r="GID91" s="62"/>
      <c r="GIE91" s="62"/>
      <c r="GIF91" s="62"/>
      <c r="GIG91" s="62"/>
      <c r="GIH91" s="62"/>
      <c r="GII91" s="62"/>
      <c r="GIJ91" s="62"/>
      <c r="GIK91" s="62"/>
      <c r="GIL91" s="62"/>
      <c r="GIM91" s="62"/>
      <c r="GIN91" s="62"/>
      <c r="GIO91" s="62"/>
      <c r="GIP91" s="62"/>
      <c r="GIQ91" s="62"/>
      <c r="GIR91" s="62"/>
      <c r="GIS91" s="62"/>
      <c r="GIT91" s="62"/>
      <c r="GIU91" s="62"/>
      <c r="GIV91" s="62"/>
      <c r="GIW91" s="62"/>
      <c r="GIX91" s="62"/>
      <c r="GIY91" s="62"/>
      <c r="GIZ91" s="62"/>
      <c r="GJA91" s="62"/>
      <c r="GJB91" s="62"/>
      <c r="GJC91" s="62"/>
      <c r="GJD91" s="62"/>
      <c r="GJE91" s="62"/>
      <c r="GJF91" s="62"/>
      <c r="GJG91" s="62"/>
      <c r="GJH91" s="62"/>
      <c r="GJI91" s="62"/>
      <c r="GJJ91" s="62"/>
      <c r="GJK91" s="62"/>
      <c r="GJL91" s="62"/>
      <c r="GJM91" s="62"/>
      <c r="GJN91" s="62"/>
      <c r="GJO91" s="62"/>
      <c r="GJP91" s="62"/>
      <c r="GJQ91" s="62"/>
      <c r="GJR91" s="62"/>
      <c r="GJS91" s="62"/>
      <c r="GJT91" s="62"/>
      <c r="GJU91" s="62"/>
      <c r="GJV91" s="62"/>
      <c r="GJW91" s="62"/>
      <c r="GJX91" s="62"/>
      <c r="GJY91" s="62"/>
      <c r="GJZ91" s="62"/>
      <c r="GKA91" s="62"/>
      <c r="GKB91" s="62"/>
      <c r="GKC91" s="62"/>
      <c r="GKD91" s="62"/>
      <c r="GKE91" s="62"/>
      <c r="GKF91" s="62"/>
      <c r="GKG91" s="62"/>
      <c r="GKH91" s="62"/>
      <c r="GKI91" s="62"/>
      <c r="GKJ91" s="62"/>
      <c r="GKK91" s="62"/>
      <c r="GKL91" s="62"/>
      <c r="GKM91" s="62"/>
      <c r="GKN91" s="62"/>
      <c r="GKO91" s="62"/>
      <c r="GKP91" s="62"/>
      <c r="GKQ91" s="62"/>
      <c r="GKR91" s="62"/>
      <c r="GKS91" s="62"/>
      <c r="GKT91" s="62"/>
      <c r="GKU91" s="62"/>
      <c r="GKV91" s="62"/>
      <c r="GKW91" s="62"/>
      <c r="GKX91" s="62"/>
      <c r="GKY91" s="62"/>
      <c r="GKZ91" s="62"/>
      <c r="GLA91" s="62"/>
      <c r="GLB91" s="62"/>
      <c r="GLC91" s="62"/>
      <c r="GLD91" s="62"/>
      <c r="GLE91" s="62"/>
      <c r="GLF91" s="62"/>
      <c r="GLG91" s="62"/>
      <c r="GLH91" s="62"/>
      <c r="GLI91" s="62"/>
      <c r="GLJ91" s="62"/>
      <c r="GLK91" s="62"/>
      <c r="GLL91" s="62"/>
      <c r="GLM91" s="62"/>
      <c r="GLN91" s="62"/>
      <c r="GLO91" s="62"/>
      <c r="GLP91" s="62"/>
      <c r="GLQ91" s="62"/>
      <c r="GLR91" s="62"/>
      <c r="GLS91" s="62"/>
      <c r="GLT91" s="62"/>
      <c r="GLU91" s="62"/>
      <c r="GLV91" s="62"/>
      <c r="GLW91" s="62"/>
      <c r="GLX91" s="62"/>
      <c r="GLY91" s="62"/>
      <c r="GLZ91" s="62"/>
      <c r="GMA91" s="62"/>
      <c r="GMB91" s="62"/>
      <c r="GMC91" s="62"/>
      <c r="GMD91" s="62"/>
      <c r="GME91" s="62"/>
      <c r="GMF91" s="62"/>
      <c r="GMG91" s="62"/>
      <c r="GMH91" s="62"/>
      <c r="GMI91" s="62"/>
      <c r="GMJ91" s="62"/>
      <c r="GMK91" s="62"/>
      <c r="GML91" s="62"/>
      <c r="GMM91" s="62"/>
      <c r="GMN91" s="62"/>
      <c r="GMO91" s="62"/>
      <c r="GMP91" s="62"/>
      <c r="GMQ91" s="62"/>
      <c r="GMR91" s="62"/>
      <c r="GMS91" s="62"/>
      <c r="GMT91" s="62"/>
      <c r="GMU91" s="62"/>
      <c r="GMV91" s="62"/>
      <c r="GMW91" s="62"/>
      <c r="GMX91" s="62"/>
      <c r="GMY91" s="62"/>
      <c r="GMZ91" s="62"/>
      <c r="GNA91" s="62"/>
      <c r="GNB91" s="62"/>
      <c r="GNC91" s="62"/>
      <c r="GND91" s="62"/>
      <c r="GNE91" s="62"/>
      <c r="GNF91" s="62"/>
      <c r="GNG91" s="62"/>
      <c r="GNH91" s="62"/>
      <c r="GNI91" s="62"/>
      <c r="GNJ91" s="62"/>
      <c r="GNK91" s="62"/>
      <c r="GNL91" s="62"/>
      <c r="GNM91" s="62"/>
      <c r="GNN91" s="62"/>
      <c r="GNO91" s="62"/>
      <c r="GNP91" s="62"/>
      <c r="GNQ91" s="62"/>
      <c r="GNR91" s="62"/>
      <c r="GNS91" s="62"/>
      <c r="GNT91" s="62"/>
      <c r="GNU91" s="62"/>
      <c r="GNV91" s="62"/>
      <c r="GNW91" s="62"/>
      <c r="GNX91" s="62"/>
      <c r="GNY91" s="62"/>
      <c r="GNZ91" s="62"/>
      <c r="GOA91" s="62"/>
      <c r="GOB91" s="62"/>
      <c r="GOC91" s="62"/>
      <c r="GOD91" s="62"/>
      <c r="GOE91" s="62"/>
      <c r="GOF91" s="62"/>
      <c r="GOG91" s="62"/>
      <c r="GOH91" s="62"/>
      <c r="GOI91" s="62"/>
      <c r="GOJ91" s="62"/>
      <c r="GOK91" s="62"/>
      <c r="GOL91" s="62"/>
      <c r="GOM91" s="62"/>
      <c r="GON91" s="62"/>
      <c r="GOO91" s="62"/>
      <c r="GOP91" s="62"/>
      <c r="GOQ91" s="62"/>
      <c r="GOR91" s="62"/>
      <c r="GOS91" s="62"/>
      <c r="GOT91" s="62"/>
      <c r="GOU91" s="62"/>
      <c r="GOV91" s="62"/>
      <c r="GOW91" s="62"/>
      <c r="GOX91" s="62"/>
      <c r="GOY91" s="62"/>
      <c r="GOZ91" s="62"/>
      <c r="GPA91" s="62"/>
      <c r="GPB91" s="62"/>
      <c r="GPC91" s="62"/>
      <c r="GPD91" s="62"/>
      <c r="GPE91" s="62"/>
      <c r="GPF91" s="62"/>
      <c r="GPG91" s="62"/>
      <c r="GPH91" s="62"/>
      <c r="GPI91" s="62"/>
      <c r="GPJ91" s="62"/>
      <c r="GPK91" s="62"/>
      <c r="GPL91" s="62"/>
      <c r="GPM91" s="62"/>
      <c r="GPN91" s="62"/>
      <c r="GPO91" s="62"/>
      <c r="GPP91" s="62"/>
      <c r="GPQ91" s="62"/>
      <c r="GPR91" s="62"/>
      <c r="GPS91" s="62"/>
      <c r="GPT91" s="62"/>
      <c r="GPU91" s="62"/>
      <c r="GPV91" s="62"/>
      <c r="GPW91" s="62"/>
      <c r="GPX91" s="62"/>
      <c r="GPY91" s="62"/>
      <c r="GPZ91" s="62"/>
      <c r="GQA91" s="62"/>
      <c r="GQB91" s="62"/>
      <c r="GQC91" s="62"/>
      <c r="GQD91" s="62"/>
      <c r="GQE91" s="62"/>
      <c r="GQF91" s="62"/>
      <c r="GQG91" s="62"/>
      <c r="GQH91" s="62"/>
      <c r="GQI91" s="62"/>
      <c r="GQJ91" s="62"/>
      <c r="GQK91" s="62"/>
      <c r="GQL91" s="62"/>
      <c r="GQM91" s="62"/>
      <c r="GQN91" s="62"/>
      <c r="GQO91" s="62"/>
      <c r="GQP91" s="62"/>
      <c r="GQQ91" s="62"/>
      <c r="GQR91" s="62"/>
      <c r="GQS91" s="62"/>
      <c r="GQT91" s="62"/>
      <c r="GQU91" s="62"/>
      <c r="GQV91" s="62"/>
      <c r="GQW91" s="62"/>
      <c r="GQX91" s="62"/>
      <c r="GQY91" s="62"/>
      <c r="GQZ91" s="62"/>
      <c r="GRA91" s="62"/>
      <c r="GRB91" s="62"/>
      <c r="GRC91" s="62"/>
      <c r="GRD91" s="62"/>
      <c r="GRE91" s="62"/>
      <c r="GRF91" s="62"/>
      <c r="GRG91" s="62"/>
      <c r="GRH91" s="62"/>
      <c r="GRI91" s="62"/>
      <c r="GRJ91" s="62"/>
      <c r="GRK91" s="62"/>
      <c r="GRL91" s="62"/>
      <c r="GRM91" s="62"/>
      <c r="GRN91" s="62"/>
      <c r="GRO91" s="62"/>
      <c r="GRP91" s="62"/>
      <c r="GRQ91" s="62"/>
      <c r="GRR91" s="62"/>
      <c r="GRS91" s="62"/>
      <c r="GRT91" s="62"/>
      <c r="GRU91" s="62"/>
      <c r="GRV91" s="62"/>
      <c r="GRW91" s="62"/>
      <c r="GRX91" s="62"/>
      <c r="GRY91" s="62"/>
      <c r="GRZ91" s="62"/>
      <c r="GSA91" s="62"/>
      <c r="GSB91" s="62"/>
      <c r="GSC91" s="62"/>
      <c r="GSD91" s="62"/>
      <c r="GSE91" s="62"/>
      <c r="GSF91" s="62"/>
      <c r="GSG91" s="62"/>
      <c r="GSH91" s="62"/>
      <c r="GSI91" s="62"/>
      <c r="GSJ91" s="62"/>
      <c r="GSK91" s="62"/>
      <c r="GSL91" s="62"/>
      <c r="GSM91" s="62"/>
      <c r="GSN91" s="62"/>
      <c r="GSO91" s="62"/>
      <c r="GSP91" s="62"/>
      <c r="GSQ91" s="62"/>
      <c r="GSR91" s="62"/>
      <c r="GSS91" s="62"/>
      <c r="GST91" s="62"/>
      <c r="GSU91" s="62"/>
      <c r="GSV91" s="62"/>
      <c r="GSW91" s="62"/>
      <c r="GSX91" s="62"/>
      <c r="GSY91" s="62"/>
      <c r="GSZ91" s="62"/>
      <c r="GTA91" s="62"/>
      <c r="GTB91" s="62"/>
      <c r="GTC91" s="62"/>
      <c r="GTD91" s="62"/>
      <c r="GTE91" s="62"/>
      <c r="GTF91" s="62"/>
      <c r="GTG91" s="62"/>
      <c r="GTH91" s="62"/>
      <c r="GTI91" s="62"/>
      <c r="GTJ91" s="62"/>
      <c r="GTK91" s="62"/>
      <c r="GTL91" s="62"/>
      <c r="GTM91" s="62"/>
      <c r="GTN91" s="62"/>
      <c r="GTO91" s="62"/>
      <c r="GTP91" s="62"/>
      <c r="GTQ91" s="62"/>
      <c r="GTR91" s="62"/>
      <c r="GTS91" s="62"/>
      <c r="GTT91" s="62"/>
      <c r="GTU91" s="62"/>
      <c r="GTV91" s="62"/>
      <c r="GTW91" s="62"/>
      <c r="GTX91" s="62"/>
      <c r="GTY91" s="62"/>
      <c r="GTZ91" s="62"/>
      <c r="GUA91" s="62"/>
      <c r="GUB91" s="62"/>
      <c r="GUC91" s="62"/>
      <c r="GUD91" s="62"/>
      <c r="GUE91" s="62"/>
      <c r="GUF91" s="62"/>
      <c r="GUG91" s="62"/>
      <c r="GUH91" s="62"/>
      <c r="GUI91" s="62"/>
      <c r="GUJ91" s="62"/>
      <c r="GUK91" s="62"/>
      <c r="GUL91" s="62"/>
      <c r="GUM91" s="62"/>
      <c r="GUN91" s="62"/>
      <c r="GUO91" s="62"/>
      <c r="GUP91" s="62"/>
      <c r="GUQ91" s="62"/>
      <c r="GUR91" s="62"/>
      <c r="GUS91" s="62"/>
      <c r="GUT91" s="62"/>
      <c r="GUU91" s="62"/>
      <c r="GUV91" s="62"/>
      <c r="GUW91" s="62"/>
      <c r="GUX91" s="62"/>
      <c r="GUY91" s="62"/>
      <c r="GUZ91" s="62"/>
      <c r="GVA91" s="62"/>
      <c r="GVB91" s="62"/>
      <c r="GVC91" s="62"/>
      <c r="GVD91" s="62"/>
      <c r="GVE91" s="62"/>
      <c r="GVF91" s="62"/>
      <c r="GVG91" s="62"/>
      <c r="GVH91" s="62"/>
      <c r="GVI91" s="62"/>
      <c r="GVJ91" s="62"/>
      <c r="GVK91" s="62"/>
      <c r="GVL91" s="62"/>
      <c r="GVM91" s="62"/>
      <c r="GVN91" s="62"/>
      <c r="GVO91" s="62"/>
      <c r="GVP91" s="62"/>
      <c r="GVQ91" s="62"/>
      <c r="GVR91" s="62"/>
      <c r="GVS91" s="62"/>
      <c r="GVT91" s="62"/>
      <c r="GVU91" s="62"/>
      <c r="GVV91" s="62"/>
      <c r="GVW91" s="62"/>
      <c r="GVX91" s="62"/>
      <c r="GVY91" s="62"/>
      <c r="GVZ91" s="62"/>
      <c r="GWA91" s="62"/>
      <c r="GWB91" s="62"/>
      <c r="GWC91" s="62"/>
      <c r="GWD91" s="62"/>
      <c r="GWE91" s="62"/>
      <c r="GWF91" s="62"/>
      <c r="GWG91" s="62"/>
      <c r="GWH91" s="62"/>
      <c r="GWI91" s="62"/>
      <c r="GWJ91" s="62"/>
      <c r="GWK91" s="62"/>
      <c r="GWL91" s="62"/>
      <c r="GWM91" s="62"/>
      <c r="GWN91" s="62"/>
      <c r="GWO91" s="62"/>
      <c r="GWP91" s="62"/>
      <c r="GWQ91" s="62"/>
      <c r="GWR91" s="62"/>
      <c r="GWS91" s="62"/>
      <c r="GWT91" s="62"/>
      <c r="GWU91" s="62"/>
      <c r="GWV91" s="62"/>
      <c r="GWW91" s="62"/>
      <c r="GWX91" s="62"/>
      <c r="GWY91" s="62"/>
      <c r="GWZ91" s="62"/>
      <c r="GXA91" s="62"/>
      <c r="GXB91" s="62"/>
      <c r="GXC91" s="62"/>
      <c r="GXD91" s="62"/>
      <c r="GXE91" s="62"/>
      <c r="GXF91" s="62"/>
      <c r="GXG91" s="62"/>
      <c r="GXH91" s="62"/>
      <c r="GXI91" s="62"/>
      <c r="GXJ91" s="62"/>
      <c r="GXK91" s="62"/>
      <c r="GXL91" s="62"/>
      <c r="GXM91" s="62"/>
      <c r="GXN91" s="62"/>
      <c r="GXO91" s="62"/>
      <c r="GXP91" s="62"/>
      <c r="GXQ91" s="62"/>
      <c r="GXR91" s="62"/>
      <c r="GXS91" s="62"/>
      <c r="GXT91" s="62"/>
      <c r="GXU91" s="62"/>
      <c r="GXV91" s="62"/>
      <c r="GXW91" s="62"/>
      <c r="GXX91" s="62"/>
      <c r="GXY91" s="62"/>
      <c r="GXZ91" s="62"/>
      <c r="GYA91" s="62"/>
      <c r="GYB91" s="62"/>
      <c r="GYC91" s="62"/>
      <c r="GYD91" s="62"/>
      <c r="GYE91" s="62"/>
      <c r="GYF91" s="62"/>
      <c r="GYG91" s="62"/>
      <c r="GYH91" s="62"/>
      <c r="GYI91" s="62"/>
      <c r="GYJ91" s="62"/>
      <c r="GYK91" s="62"/>
      <c r="GYL91" s="62"/>
      <c r="GYM91" s="62"/>
      <c r="GYN91" s="62"/>
      <c r="GYO91" s="62"/>
      <c r="GYP91" s="62"/>
      <c r="GYQ91" s="62"/>
      <c r="GYR91" s="62"/>
      <c r="GYS91" s="62"/>
      <c r="GYT91" s="62"/>
      <c r="GYU91" s="62"/>
      <c r="GYV91" s="62"/>
      <c r="GYW91" s="62"/>
      <c r="GYX91" s="62"/>
      <c r="GYY91" s="62"/>
      <c r="GYZ91" s="62"/>
      <c r="GZA91" s="62"/>
      <c r="GZB91" s="62"/>
      <c r="GZC91" s="62"/>
      <c r="GZD91" s="62"/>
      <c r="GZE91" s="62"/>
      <c r="GZF91" s="62"/>
      <c r="GZG91" s="62"/>
      <c r="GZH91" s="62"/>
      <c r="GZI91" s="62"/>
      <c r="GZJ91" s="62"/>
      <c r="GZK91" s="62"/>
      <c r="GZL91" s="62"/>
      <c r="GZM91" s="62"/>
      <c r="GZN91" s="62"/>
      <c r="GZO91" s="62"/>
      <c r="GZP91" s="62"/>
      <c r="GZQ91" s="62"/>
      <c r="GZR91" s="62"/>
      <c r="GZS91" s="62"/>
      <c r="GZT91" s="62"/>
      <c r="GZU91" s="62"/>
      <c r="GZV91" s="62"/>
      <c r="GZW91" s="62"/>
      <c r="GZX91" s="62"/>
      <c r="GZY91" s="62"/>
      <c r="GZZ91" s="62"/>
      <c r="HAA91" s="62"/>
      <c r="HAB91" s="62"/>
      <c r="HAC91" s="62"/>
      <c r="HAD91" s="62"/>
      <c r="HAE91" s="62"/>
      <c r="HAF91" s="62"/>
      <c r="HAG91" s="62"/>
      <c r="HAH91" s="62"/>
      <c r="HAI91" s="62"/>
      <c r="HAJ91" s="62"/>
      <c r="HAK91" s="62"/>
      <c r="HAL91" s="62"/>
      <c r="HAM91" s="62"/>
      <c r="HAN91" s="62"/>
      <c r="HAO91" s="62"/>
      <c r="HAP91" s="62"/>
      <c r="HAQ91" s="62"/>
      <c r="HAR91" s="62"/>
      <c r="HAS91" s="62"/>
      <c r="HAT91" s="62"/>
      <c r="HAU91" s="62"/>
      <c r="HAV91" s="62"/>
      <c r="HAW91" s="62"/>
      <c r="HAX91" s="62"/>
      <c r="HAY91" s="62"/>
      <c r="HAZ91" s="62"/>
      <c r="HBA91" s="62"/>
      <c r="HBB91" s="62"/>
      <c r="HBC91" s="62"/>
      <c r="HBD91" s="62"/>
      <c r="HBE91" s="62"/>
      <c r="HBF91" s="62"/>
      <c r="HBG91" s="62"/>
      <c r="HBH91" s="62"/>
      <c r="HBI91" s="62"/>
      <c r="HBJ91" s="62"/>
      <c r="HBK91" s="62"/>
      <c r="HBL91" s="62"/>
      <c r="HBM91" s="62"/>
      <c r="HBN91" s="62"/>
      <c r="HBO91" s="62"/>
      <c r="HBP91" s="62"/>
      <c r="HBQ91" s="62"/>
      <c r="HBR91" s="62"/>
      <c r="HBS91" s="62"/>
      <c r="HBT91" s="62"/>
      <c r="HBU91" s="62"/>
      <c r="HBV91" s="62"/>
      <c r="HBW91" s="62"/>
      <c r="HBX91" s="62"/>
      <c r="HBY91" s="62"/>
      <c r="HBZ91" s="62"/>
      <c r="HCA91" s="62"/>
      <c r="HCB91" s="62"/>
      <c r="HCC91" s="62"/>
      <c r="HCD91" s="62"/>
      <c r="HCE91" s="62"/>
      <c r="HCF91" s="62"/>
      <c r="HCG91" s="62"/>
      <c r="HCH91" s="62"/>
      <c r="HCI91" s="62"/>
      <c r="HCJ91" s="62"/>
      <c r="HCK91" s="62"/>
      <c r="HCL91" s="62"/>
      <c r="HCM91" s="62"/>
      <c r="HCN91" s="62"/>
      <c r="HCO91" s="62"/>
      <c r="HCP91" s="62"/>
      <c r="HCQ91" s="62"/>
      <c r="HCR91" s="62"/>
      <c r="HCS91" s="62"/>
      <c r="HCT91" s="62"/>
      <c r="HCU91" s="62"/>
      <c r="HCV91" s="62"/>
      <c r="HCW91" s="62"/>
      <c r="HCX91" s="62"/>
      <c r="HCY91" s="62"/>
      <c r="HCZ91" s="62"/>
      <c r="HDA91" s="62"/>
      <c r="HDB91" s="62"/>
      <c r="HDC91" s="62"/>
      <c r="HDD91" s="62"/>
      <c r="HDE91" s="62"/>
      <c r="HDF91" s="62"/>
      <c r="HDG91" s="62"/>
      <c r="HDH91" s="62"/>
      <c r="HDI91" s="62"/>
      <c r="HDJ91" s="62"/>
      <c r="HDK91" s="62"/>
      <c r="HDL91" s="62"/>
      <c r="HDM91" s="62"/>
      <c r="HDN91" s="62"/>
      <c r="HDO91" s="62"/>
      <c r="HDP91" s="62"/>
      <c r="HDQ91" s="62"/>
      <c r="HDR91" s="62"/>
      <c r="HDS91" s="62"/>
      <c r="HDT91" s="62"/>
      <c r="HDU91" s="62"/>
      <c r="HDV91" s="62"/>
      <c r="HDW91" s="62"/>
      <c r="HDX91" s="62"/>
      <c r="HDY91" s="62"/>
      <c r="HDZ91" s="62"/>
      <c r="HEA91" s="62"/>
      <c r="HEB91" s="62"/>
      <c r="HEC91" s="62"/>
      <c r="HED91" s="62"/>
      <c r="HEE91" s="62"/>
      <c r="HEF91" s="62"/>
      <c r="HEG91" s="62"/>
      <c r="HEH91" s="62"/>
      <c r="HEI91" s="62"/>
      <c r="HEJ91" s="62"/>
      <c r="HEK91" s="62"/>
      <c r="HEL91" s="62"/>
      <c r="HEM91" s="62"/>
      <c r="HEN91" s="62"/>
      <c r="HEO91" s="62"/>
      <c r="HEP91" s="62"/>
      <c r="HEQ91" s="62"/>
      <c r="HER91" s="62"/>
      <c r="HES91" s="62"/>
      <c r="HET91" s="62"/>
      <c r="HEU91" s="62"/>
      <c r="HEV91" s="62"/>
      <c r="HEW91" s="62"/>
      <c r="HEX91" s="62"/>
      <c r="HEY91" s="62"/>
      <c r="HEZ91" s="62"/>
      <c r="HFA91" s="62"/>
      <c r="HFB91" s="62"/>
      <c r="HFC91" s="62"/>
      <c r="HFD91" s="62"/>
      <c r="HFE91" s="62"/>
      <c r="HFF91" s="62"/>
      <c r="HFG91" s="62"/>
      <c r="HFH91" s="62"/>
      <c r="HFI91" s="62"/>
      <c r="HFJ91" s="62"/>
      <c r="HFK91" s="62"/>
      <c r="HFL91" s="62"/>
      <c r="HFM91" s="62"/>
      <c r="HFN91" s="62"/>
      <c r="HFO91" s="62"/>
      <c r="HFP91" s="62"/>
      <c r="HFQ91" s="62"/>
      <c r="HFR91" s="62"/>
      <c r="HFS91" s="62"/>
      <c r="HFT91" s="62"/>
      <c r="HFU91" s="62"/>
      <c r="HFV91" s="62"/>
      <c r="HFW91" s="62"/>
      <c r="HFX91" s="62"/>
      <c r="HFY91" s="62"/>
      <c r="HFZ91" s="62"/>
      <c r="HGA91" s="62"/>
      <c r="HGB91" s="62"/>
      <c r="HGC91" s="62"/>
      <c r="HGD91" s="62"/>
      <c r="HGE91" s="62"/>
      <c r="HGF91" s="62"/>
      <c r="HGG91" s="62"/>
      <c r="HGH91" s="62"/>
      <c r="HGI91" s="62"/>
      <c r="HGJ91" s="62"/>
      <c r="HGK91" s="62"/>
      <c r="HGL91" s="62"/>
      <c r="HGM91" s="62"/>
      <c r="HGN91" s="62"/>
      <c r="HGO91" s="62"/>
      <c r="HGP91" s="62"/>
      <c r="HGQ91" s="62"/>
      <c r="HGR91" s="62"/>
      <c r="HGS91" s="62"/>
      <c r="HGT91" s="62"/>
      <c r="HGU91" s="62"/>
      <c r="HGV91" s="62"/>
      <c r="HGW91" s="62"/>
      <c r="HGX91" s="62"/>
      <c r="HGY91" s="62"/>
      <c r="HGZ91" s="62"/>
      <c r="HHA91" s="62"/>
      <c r="HHB91" s="62"/>
      <c r="HHC91" s="62"/>
      <c r="HHD91" s="62"/>
      <c r="HHE91" s="62"/>
      <c r="HHF91" s="62"/>
      <c r="HHG91" s="62"/>
      <c r="HHH91" s="62"/>
      <c r="HHI91" s="62"/>
      <c r="HHJ91" s="62"/>
      <c r="HHK91" s="62"/>
      <c r="HHL91" s="62"/>
      <c r="HHM91" s="62"/>
      <c r="HHN91" s="62"/>
      <c r="HHO91" s="62"/>
      <c r="HHP91" s="62"/>
      <c r="HHQ91" s="62"/>
      <c r="HHR91" s="62"/>
      <c r="HHS91" s="62"/>
      <c r="HHT91" s="62"/>
      <c r="HHU91" s="62"/>
      <c r="HHV91" s="62"/>
      <c r="HHW91" s="62"/>
      <c r="HHX91" s="62"/>
      <c r="HHY91" s="62"/>
      <c r="HHZ91" s="62"/>
      <c r="HIA91" s="62"/>
      <c r="HIB91" s="62"/>
      <c r="HIC91" s="62"/>
      <c r="HID91" s="62"/>
      <c r="HIE91" s="62"/>
      <c r="HIF91" s="62"/>
      <c r="HIG91" s="62"/>
      <c r="HIH91" s="62"/>
      <c r="HII91" s="62"/>
      <c r="HIJ91" s="62"/>
      <c r="HIK91" s="62"/>
      <c r="HIL91" s="62"/>
      <c r="HIM91" s="62"/>
      <c r="HIN91" s="62"/>
      <c r="HIO91" s="62"/>
      <c r="HIP91" s="62"/>
      <c r="HIQ91" s="62"/>
      <c r="HIR91" s="62"/>
      <c r="HIS91" s="62"/>
      <c r="HIT91" s="62"/>
      <c r="HIU91" s="62"/>
      <c r="HIV91" s="62"/>
      <c r="HIW91" s="62"/>
      <c r="HIX91" s="62"/>
      <c r="HIY91" s="62"/>
      <c r="HIZ91" s="62"/>
      <c r="HJA91" s="62"/>
      <c r="HJB91" s="62"/>
      <c r="HJC91" s="62"/>
      <c r="HJD91" s="62"/>
      <c r="HJE91" s="62"/>
      <c r="HJF91" s="62"/>
      <c r="HJG91" s="62"/>
      <c r="HJH91" s="62"/>
      <c r="HJI91" s="62"/>
      <c r="HJJ91" s="62"/>
      <c r="HJK91" s="62"/>
      <c r="HJL91" s="62"/>
      <c r="HJM91" s="62"/>
      <c r="HJN91" s="62"/>
      <c r="HJO91" s="62"/>
      <c r="HJP91" s="62"/>
      <c r="HJQ91" s="62"/>
      <c r="HJR91" s="62"/>
      <c r="HJS91" s="62"/>
      <c r="HJT91" s="62"/>
      <c r="HJU91" s="62"/>
      <c r="HJV91" s="62"/>
      <c r="HJW91" s="62"/>
      <c r="HJX91" s="62"/>
      <c r="HJY91" s="62"/>
      <c r="HJZ91" s="62"/>
      <c r="HKA91" s="62"/>
      <c r="HKB91" s="62"/>
      <c r="HKC91" s="62"/>
      <c r="HKD91" s="62"/>
      <c r="HKE91" s="62"/>
      <c r="HKF91" s="62"/>
      <c r="HKG91" s="62"/>
      <c r="HKH91" s="62"/>
      <c r="HKI91" s="62"/>
      <c r="HKJ91" s="62"/>
      <c r="HKK91" s="62"/>
      <c r="HKL91" s="62"/>
      <c r="HKM91" s="62"/>
      <c r="HKN91" s="62"/>
      <c r="HKO91" s="62"/>
      <c r="HKP91" s="62"/>
      <c r="HKQ91" s="62"/>
      <c r="HKR91" s="62"/>
      <c r="HKS91" s="62"/>
      <c r="HKT91" s="62"/>
      <c r="HKU91" s="62"/>
      <c r="HKV91" s="62"/>
      <c r="HKW91" s="62"/>
      <c r="HKX91" s="62"/>
      <c r="HKY91" s="62"/>
      <c r="HKZ91" s="62"/>
      <c r="HLA91" s="62"/>
      <c r="HLB91" s="62"/>
      <c r="HLC91" s="62"/>
      <c r="HLD91" s="62"/>
      <c r="HLE91" s="62"/>
      <c r="HLF91" s="62"/>
      <c r="HLG91" s="62"/>
      <c r="HLH91" s="62"/>
      <c r="HLI91" s="62"/>
      <c r="HLJ91" s="62"/>
      <c r="HLK91" s="62"/>
      <c r="HLL91" s="62"/>
      <c r="HLM91" s="62"/>
      <c r="HLN91" s="62"/>
      <c r="HLO91" s="62"/>
      <c r="HLP91" s="62"/>
      <c r="HLQ91" s="62"/>
      <c r="HLR91" s="62"/>
      <c r="HLS91" s="62"/>
      <c r="HLT91" s="62"/>
      <c r="HLU91" s="62"/>
      <c r="HLV91" s="62"/>
      <c r="HLW91" s="62"/>
      <c r="HLX91" s="62"/>
      <c r="HLY91" s="62"/>
      <c r="HLZ91" s="62"/>
      <c r="HMA91" s="62"/>
      <c r="HMB91" s="62"/>
      <c r="HMC91" s="62"/>
      <c r="HMD91" s="62"/>
      <c r="HME91" s="62"/>
      <c r="HMF91" s="62"/>
      <c r="HMG91" s="62"/>
      <c r="HMH91" s="62"/>
      <c r="HMI91" s="62"/>
      <c r="HMJ91" s="62"/>
      <c r="HMK91" s="62"/>
      <c r="HML91" s="62"/>
      <c r="HMM91" s="62"/>
      <c r="HMN91" s="62"/>
      <c r="HMO91" s="62"/>
      <c r="HMP91" s="62"/>
      <c r="HMQ91" s="62"/>
      <c r="HMR91" s="62"/>
      <c r="HMS91" s="62"/>
      <c r="HMT91" s="62"/>
      <c r="HMU91" s="62"/>
      <c r="HMV91" s="62"/>
      <c r="HMW91" s="62"/>
      <c r="HMX91" s="62"/>
      <c r="HMY91" s="62"/>
      <c r="HMZ91" s="62"/>
      <c r="HNA91" s="62"/>
      <c r="HNB91" s="62"/>
      <c r="HNC91" s="62"/>
      <c r="HND91" s="62"/>
      <c r="HNE91" s="62"/>
      <c r="HNF91" s="62"/>
      <c r="HNG91" s="62"/>
      <c r="HNH91" s="62"/>
      <c r="HNI91" s="62"/>
      <c r="HNJ91" s="62"/>
      <c r="HNK91" s="62"/>
      <c r="HNL91" s="62"/>
      <c r="HNM91" s="62"/>
      <c r="HNN91" s="62"/>
      <c r="HNO91" s="62"/>
      <c r="HNP91" s="62"/>
      <c r="HNQ91" s="62"/>
      <c r="HNR91" s="62"/>
      <c r="HNS91" s="62"/>
      <c r="HNT91" s="62"/>
      <c r="HNU91" s="62"/>
      <c r="HNV91" s="62"/>
      <c r="HNW91" s="62"/>
      <c r="HNX91" s="62"/>
      <c r="HNY91" s="62"/>
      <c r="HNZ91" s="62"/>
      <c r="HOA91" s="62"/>
      <c r="HOB91" s="62"/>
      <c r="HOC91" s="62"/>
      <c r="HOD91" s="62"/>
      <c r="HOE91" s="62"/>
      <c r="HOF91" s="62"/>
      <c r="HOG91" s="62"/>
      <c r="HOH91" s="62"/>
      <c r="HOI91" s="62"/>
      <c r="HOJ91" s="62"/>
      <c r="HOK91" s="62"/>
      <c r="HOL91" s="62"/>
      <c r="HOM91" s="62"/>
      <c r="HON91" s="62"/>
      <c r="HOO91" s="62"/>
      <c r="HOP91" s="62"/>
      <c r="HOQ91" s="62"/>
      <c r="HOR91" s="62"/>
      <c r="HOS91" s="62"/>
      <c r="HOT91" s="62"/>
      <c r="HOU91" s="62"/>
      <c r="HOV91" s="62"/>
      <c r="HOW91" s="62"/>
      <c r="HOX91" s="62"/>
      <c r="HOY91" s="62"/>
      <c r="HOZ91" s="62"/>
      <c r="HPA91" s="62"/>
      <c r="HPB91" s="62"/>
      <c r="HPC91" s="62"/>
      <c r="HPD91" s="62"/>
      <c r="HPE91" s="62"/>
      <c r="HPF91" s="62"/>
      <c r="HPG91" s="62"/>
      <c r="HPH91" s="62"/>
      <c r="HPI91" s="62"/>
      <c r="HPJ91" s="62"/>
      <c r="HPK91" s="62"/>
      <c r="HPL91" s="62"/>
      <c r="HPM91" s="62"/>
      <c r="HPN91" s="62"/>
      <c r="HPO91" s="62"/>
      <c r="HPP91" s="62"/>
      <c r="HPQ91" s="62"/>
      <c r="HPR91" s="62"/>
      <c r="HPS91" s="62"/>
      <c r="HPT91" s="62"/>
      <c r="HPU91" s="62"/>
      <c r="HPV91" s="62"/>
      <c r="HPW91" s="62"/>
      <c r="HPX91" s="62"/>
      <c r="HPY91" s="62"/>
      <c r="HPZ91" s="62"/>
      <c r="HQA91" s="62"/>
      <c r="HQB91" s="62"/>
      <c r="HQC91" s="62"/>
      <c r="HQD91" s="62"/>
      <c r="HQE91" s="62"/>
      <c r="HQF91" s="62"/>
      <c r="HQG91" s="62"/>
      <c r="HQH91" s="62"/>
      <c r="HQI91" s="62"/>
      <c r="HQJ91" s="62"/>
      <c r="HQK91" s="62"/>
      <c r="HQL91" s="62"/>
      <c r="HQM91" s="62"/>
      <c r="HQN91" s="62"/>
      <c r="HQO91" s="62"/>
      <c r="HQP91" s="62"/>
      <c r="HQQ91" s="62"/>
      <c r="HQR91" s="62"/>
      <c r="HQS91" s="62"/>
      <c r="HQT91" s="62"/>
      <c r="HQU91" s="62"/>
      <c r="HQV91" s="62"/>
      <c r="HQW91" s="62"/>
      <c r="HQX91" s="62"/>
      <c r="HQY91" s="62"/>
      <c r="HQZ91" s="62"/>
      <c r="HRA91" s="62"/>
      <c r="HRB91" s="62"/>
      <c r="HRC91" s="62"/>
      <c r="HRD91" s="62"/>
      <c r="HRE91" s="62"/>
      <c r="HRF91" s="62"/>
      <c r="HRG91" s="62"/>
      <c r="HRH91" s="62"/>
      <c r="HRI91" s="62"/>
      <c r="HRJ91" s="62"/>
      <c r="HRK91" s="62"/>
      <c r="HRL91" s="62"/>
      <c r="HRM91" s="62"/>
      <c r="HRN91" s="62"/>
      <c r="HRO91" s="62"/>
      <c r="HRP91" s="62"/>
      <c r="HRQ91" s="62"/>
      <c r="HRR91" s="62"/>
      <c r="HRS91" s="62"/>
      <c r="HRT91" s="62"/>
      <c r="HRU91" s="62"/>
      <c r="HRV91" s="62"/>
      <c r="HRW91" s="62"/>
      <c r="HRX91" s="62"/>
      <c r="HRY91" s="62"/>
      <c r="HRZ91" s="62"/>
      <c r="HSA91" s="62"/>
      <c r="HSB91" s="62"/>
      <c r="HSC91" s="62"/>
      <c r="HSD91" s="62"/>
      <c r="HSE91" s="62"/>
      <c r="HSF91" s="62"/>
      <c r="HSG91" s="62"/>
      <c r="HSH91" s="62"/>
      <c r="HSI91" s="62"/>
      <c r="HSJ91" s="62"/>
      <c r="HSK91" s="62"/>
      <c r="HSL91" s="62"/>
      <c r="HSM91" s="62"/>
      <c r="HSN91" s="62"/>
      <c r="HSO91" s="62"/>
      <c r="HSP91" s="62"/>
      <c r="HSQ91" s="62"/>
      <c r="HSR91" s="62"/>
      <c r="HSS91" s="62"/>
      <c r="HST91" s="62"/>
      <c r="HSU91" s="62"/>
      <c r="HSV91" s="62"/>
      <c r="HSW91" s="62"/>
      <c r="HSX91" s="62"/>
      <c r="HSY91" s="62"/>
      <c r="HSZ91" s="62"/>
      <c r="HTA91" s="62"/>
      <c r="HTB91" s="62"/>
      <c r="HTC91" s="62"/>
      <c r="HTD91" s="62"/>
      <c r="HTE91" s="62"/>
      <c r="HTF91" s="62"/>
      <c r="HTG91" s="62"/>
      <c r="HTH91" s="62"/>
      <c r="HTI91" s="62"/>
      <c r="HTJ91" s="62"/>
      <c r="HTK91" s="62"/>
      <c r="HTL91" s="62"/>
      <c r="HTM91" s="62"/>
      <c r="HTN91" s="62"/>
      <c r="HTO91" s="62"/>
      <c r="HTP91" s="62"/>
      <c r="HTQ91" s="62"/>
      <c r="HTR91" s="62"/>
      <c r="HTS91" s="62"/>
      <c r="HTT91" s="62"/>
      <c r="HTU91" s="62"/>
      <c r="HTV91" s="62"/>
      <c r="HTW91" s="62"/>
      <c r="HTX91" s="62"/>
      <c r="HTY91" s="62"/>
      <c r="HTZ91" s="62"/>
      <c r="HUA91" s="62"/>
      <c r="HUB91" s="62"/>
      <c r="HUC91" s="62"/>
      <c r="HUD91" s="62"/>
      <c r="HUE91" s="62"/>
      <c r="HUF91" s="62"/>
      <c r="HUG91" s="62"/>
      <c r="HUH91" s="62"/>
      <c r="HUI91" s="62"/>
      <c r="HUJ91" s="62"/>
      <c r="HUK91" s="62"/>
      <c r="HUL91" s="62"/>
      <c r="HUM91" s="62"/>
      <c r="HUN91" s="62"/>
      <c r="HUO91" s="62"/>
      <c r="HUP91" s="62"/>
      <c r="HUQ91" s="62"/>
      <c r="HUR91" s="62"/>
      <c r="HUS91" s="62"/>
      <c r="HUT91" s="62"/>
      <c r="HUU91" s="62"/>
      <c r="HUV91" s="62"/>
      <c r="HUW91" s="62"/>
      <c r="HUX91" s="62"/>
      <c r="HUY91" s="62"/>
      <c r="HUZ91" s="62"/>
      <c r="HVA91" s="62"/>
      <c r="HVB91" s="62"/>
      <c r="HVC91" s="62"/>
      <c r="HVD91" s="62"/>
      <c r="HVE91" s="62"/>
      <c r="HVF91" s="62"/>
      <c r="HVG91" s="62"/>
      <c r="HVH91" s="62"/>
      <c r="HVI91" s="62"/>
      <c r="HVJ91" s="62"/>
      <c r="HVK91" s="62"/>
      <c r="HVL91" s="62"/>
      <c r="HVM91" s="62"/>
      <c r="HVN91" s="62"/>
      <c r="HVO91" s="62"/>
      <c r="HVP91" s="62"/>
      <c r="HVQ91" s="62"/>
      <c r="HVR91" s="62"/>
      <c r="HVS91" s="62"/>
      <c r="HVT91" s="62"/>
      <c r="HVU91" s="62"/>
      <c r="HVV91" s="62"/>
      <c r="HVW91" s="62"/>
      <c r="HVX91" s="62"/>
      <c r="HVY91" s="62"/>
      <c r="HVZ91" s="62"/>
      <c r="HWA91" s="62"/>
      <c r="HWB91" s="62"/>
      <c r="HWC91" s="62"/>
      <c r="HWD91" s="62"/>
      <c r="HWE91" s="62"/>
      <c r="HWF91" s="62"/>
      <c r="HWG91" s="62"/>
      <c r="HWH91" s="62"/>
      <c r="HWI91" s="62"/>
      <c r="HWJ91" s="62"/>
      <c r="HWK91" s="62"/>
      <c r="HWL91" s="62"/>
      <c r="HWM91" s="62"/>
      <c r="HWN91" s="62"/>
      <c r="HWO91" s="62"/>
      <c r="HWP91" s="62"/>
      <c r="HWQ91" s="62"/>
      <c r="HWR91" s="62"/>
      <c r="HWS91" s="62"/>
      <c r="HWT91" s="62"/>
      <c r="HWU91" s="62"/>
      <c r="HWV91" s="62"/>
      <c r="HWW91" s="62"/>
      <c r="HWX91" s="62"/>
      <c r="HWY91" s="62"/>
      <c r="HWZ91" s="62"/>
      <c r="HXA91" s="62"/>
      <c r="HXB91" s="62"/>
      <c r="HXC91" s="62"/>
      <c r="HXD91" s="62"/>
      <c r="HXE91" s="62"/>
      <c r="HXF91" s="62"/>
      <c r="HXG91" s="62"/>
      <c r="HXH91" s="62"/>
      <c r="HXI91" s="62"/>
      <c r="HXJ91" s="62"/>
      <c r="HXK91" s="62"/>
      <c r="HXL91" s="62"/>
      <c r="HXM91" s="62"/>
      <c r="HXN91" s="62"/>
      <c r="HXO91" s="62"/>
      <c r="HXP91" s="62"/>
      <c r="HXQ91" s="62"/>
      <c r="HXR91" s="62"/>
      <c r="HXS91" s="62"/>
      <c r="HXT91" s="62"/>
      <c r="HXU91" s="62"/>
      <c r="HXV91" s="62"/>
      <c r="HXW91" s="62"/>
      <c r="HXX91" s="62"/>
      <c r="HXY91" s="62"/>
      <c r="HXZ91" s="62"/>
      <c r="HYA91" s="62"/>
      <c r="HYB91" s="62"/>
      <c r="HYC91" s="62"/>
      <c r="HYD91" s="62"/>
      <c r="HYE91" s="62"/>
      <c r="HYF91" s="62"/>
      <c r="HYG91" s="62"/>
      <c r="HYH91" s="62"/>
      <c r="HYI91" s="62"/>
      <c r="HYJ91" s="62"/>
      <c r="HYK91" s="62"/>
      <c r="HYL91" s="62"/>
      <c r="HYM91" s="62"/>
      <c r="HYN91" s="62"/>
      <c r="HYO91" s="62"/>
      <c r="HYP91" s="62"/>
      <c r="HYQ91" s="62"/>
      <c r="HYR91" s="62"/>
      <c r="HYS91" s="62"/>
      <c r="HYT91" s="62"/>
      <c r="HYU91" s="62"/>
      <c r="HYV91" s="62"/>
      <c r="HYW91" s="62"/>
      <c r="HYX91" s="62"/>
      <c r="HYY91" s="62"/>
      <c r="HYZ91" s="62"/>
      <c r="HZA91" s="62"/>
      <c r="HZB91" s="62"/>
      <c r="HZC91" s="62"/>
      <c r="HZD91" s="62"/>
      <c r="HZE91" s="62"/>
      <c r="HZF91" s="62"/>
      <c r="HZG91" s="62"/>
      <c r="HZH91" s="62"/>
      <c r="HZI91" s="62"/>
      <c r="HZJ91" s="62"/>
      <c r="HZK91" s="62"/>
      <c r="HZL91" s="62"/>
      <c r="HZM91" s="62"/>
      <c r="HZN91" s="62"/>
      <c r="HZO91" s="62"/>
      <c r="HZP91" s="62"/>
      <c r="HZQ91" s="62"/>
      <c r="HZR91" s="62"/>
      <c r="HZS91" s="62"/>
      <c r="HZT91" s="62"/>
      <c r="HZU91" s="62"/>
      <c r="HZV91" s="62"/>
      <c r="HZW91" s="62"/>
      <c r="HZX91" s="62"/>
      <c r="HZY91" s="62"/>
      <c r="HZZ91" s="62"/>
      <c r="IAA91" s="62"/>
      <c r="IAB91" s="62"/>
      <c r="IAC91" s="62"/>
      <c r="IAD91" s="62"/>
      <c r="IAE91" s="62"/>
      <c r="IAF91" s="62"/>
      <c r="IAG91" s="62"/>
      <c r="IAH91" s="62"/>
      <c r="IAI91" s="62"/>
      <c r="IAJ91" s="62"/>
      <c r="IAK91" s="62"/>
      <c r="IAL91" s="62"/>
      <c r="IAM91" s="62"/>
      <c r="IAN91" s="62"/>
      <c r="IAO91" s="62"/>
      <c r="IAP91" s="62"/>
      <c r="IAQ91" s="62"/>
      <c r="IAR91" s="62"/>
      <c r="IAS91" s="62"/>
      <c r="IAT91" s="62"/>
      <c r="IAU91" s="62"/>
      <c r="IAV91" s="62"/>
      <c r="IAW91" s="62"/>
      <c r="IAX91" s="62"/>
      <c r="IAY91" s="62"/>
      <c r="IAZ91" s="62"/>
      <c r="IBA91" s="62"/>
      <c r="IBB91" s="62"/>
      <c r="IBC91" s="62"/>
      <c r="IBD91" s="62"/>
      <c r="IBE91" s="62"/>
      <c r="IBF91" s="62"/>
      <c r="IBG91" s="62"/>
      <c r="IBH91" s="62"/>
      <c r="IBI91" s="62"/>
      <c r="IBJ91" s="62"/>
      <c r="IBK91" s="62"/>
      <c r="IBL91" s="62"/>
      <c r="IBM91" s="62"/>
      <c r="IBN91" s="62"/>
      <c r="IBO91" s="62"/>
      <c r="IBP91" s="62"/>
      <c r="IBQ91" s="62"/>
      <c r="IBR91" s="62"/>
      <c r="IBS91" s="62"/>
      <c r="IBT91" s="62"/>
      <c r="IBU91" s="62"/>
      <c r="IBV91" s="62"/>
      <c r="IBW91" s="62"/>
      <c r="IBX91" s="62"/>
      <c r="IBY91" s="62"/>
      <c r="IBZ91" s="62"/>
      <c r="ICA91" s="62"/>
      <c r="ICB91" s="62"/>
      <c r="ICC91" s="62"/>
      <c r="ICD91" s="62"/>
      <c r="ICE91" s="62"/>
      <c r="ICF91" s="62"/>
      <c r="ICG91" s="62"/>
      <c r="ICH91" s="62"/>
      <c r="ICI91" s="62"/>
      <c r="ICJ91" s="62"/>
      <c r="ICK91" s="62"/>
      <c r="ICL91" s="62"/>
      <c r="ICM91" s="62"/>
      <c r="ICN91" s="62"/>
      <c r="ICO91" s="62"/>
      <c r="ICP91" s="62"/>
      <c r="ICQ91" s="62"/>
      <c r="ICR91" s="62"/>
      <c r="ICS91" s="62"/>
      <c r="ICT91" s="62"/>
      <c r="ICU91" s="62"/>
      <c r="ICV91" s="62"/>
      <c r="ICW91" s="62"/>
      <c r="ICX91" s="62"/>
      <c r="ICY91" s="62"/>
      <c r="ICZ91" s="62"/>
      <c r="IDA91" s="62"/>
      <c r="IDB91" s="62"/>
      <c r="IDC91" s="62"/>
      <c r="IDD91" s="62"/>
      <c r="IDE91" s="62"/>
      <c r="IDF91" s="62"/>
      <c r="IDG91" s="62"/>
      <c r="IDH91" s="62"/>
      <c r="IDI91" s="62"/>
      <c r="IDJ91" s="62"/>
      <c r="IDK91" s="62"/>
      <c r="IDL91" s="62"/>
      <c r="IDM91" s="62"/>
      <c r="IDN91" s="62"/>
      <c r="IDO91" s="62"/>
      <c r="IDP91" s="62"/>
      <c r="IDQ91" s="62"/>
      <c r="IDR91" s="62"/>
      <c r="IDS91" s="62"/>
      <c r="IDT91" s="62"/>
      <c r="IDU91" s="62"/>
      <c r="IDV91" s="62"/>
      <c r="IDW91" s="62"/>
      <c r="IDX91" s="62"/>
      <c r="IDY91" s="62"/>
      <c r="IDZ91" s="62"/>
      <c r="IEA91" s="62"/>
      <c r="IEB91" s="62"/>
      <c r="IEC91" s="62"/>
      <c r="IED91" s="62"/>
      <c r="IEE91" s="62"/>
      <c r="IEF91" s="62"/>
      <c r="IEG91" s="62"/>
      <c r="IEH91" s="62"/>
      <c r="IEI91" s="62"/>
      <c r="IEJ91" s="62"/>
      <c r="IEK91" s="62"/>
      <c r="IEL91" s="62"/>
      <c r="IEM91" s="62"/>
      <c r="IEN91" s="62"/>
      <c r="IEO91" s="62"/>
      <c r="IEP91" s="62"/>
      <c r="IEQ91" s="62"/>
      <c r="IER91" s="62"/>
      <c r="IES91" s="62"/>
      <c r="IET91" s="62"/>
      <c r="IEU91" s="62"/>
      <c r="IEV91" s="62"/>
      <c r="IEW91" s="62"/>
      <c r="IEX91" s="62"/>
      <c r="IEY91" s="62"/>
      <c r="IEZ91" s="62"/>
      <c r="IFA91" s="62"/>
      <c r="IFB91" s="62"/>
      <c r="IFC91" s="62"/>
      <c r="IFD91" s="62"/>
      <c r="IFE91" s="62"/>
      <c r="IFF91" s="62"/>
      <c r="IFG91" s="62"/>
      <c r="IFH91" s="62"/>
      <c r="IFI91" s="62"/>
      <c r="IFJ91" s="62"/>
      <c r="IFK91" s="62"/>
      <c r="IFL91" s="62"/>
      <c r="IFM91" s="62"/>
      <c r="IFN91" s="62"/>
      <c r="IFO91" s="62"/>
      <c r="IFP91" s="62"/>
      <c r="IFQ91" s="62"/>
      <c r="IFR91" s="62"/>
      <c r="IFS91" s="62"/>
      <c r="IFT91" s="62"/>
      <c r="IFU91" s="62"/>
      <c r="IFV91" s="62"/>
      <c r="IFW91" s="62"/>
      <c r="IFX91" s="62"/>
      <c r="IFY91" s="62"/>
      <c r="IFZ91" s="62"/>
      <c r="IGA91" s="62"/>
      <c r="IGB91" s="62"/>
      <c r="IGC91" s="62"/>
      <c r="IGD91" s="62"/>
      <c r="IGE91" s="62"/>
      <c r="IGF91" s="62"/>
      <c r="IGG91" s="62"/>
      <c r="IGH91" s="62"/>
      <c r="IGI91" s="62"/>
      <c r="IGJ91" s="62"/>
      <c r="IGK91" s="62"/>
      <c r="IGL91" s="62"/>
      <c r="IGM91" s="62"/>
      <c r="IGN91" s="62"/>
      <c r="IGO91" s="62"/>
      <c r="IGP91" s="62"/>
      <c r="IGQ91" s="62"/>
      <c r="IGR91" s="62"/>
      <c r="IGS91" s="62"/>
      <c r="IGT91" s="62"/>
      <c r="IGU91" s="62"/>
      <c r="IGV91" s="62"/>
      <c r="IGW91" s="62"/>
      <c r="IGX91" s="62"/>
      <c r="IGY91" s="62"/>
      <c r="IGZ91" s="62"/>
      <c r="IHA91" s="62"/>
      <c r="IHB91" s="62"/>
      <c r="IHC91" s="62"/>
      <c r="IHD91" s="62"/>
      <c r="IHE91" s="62"/>
      <c r="IHF91" s="62"/>
      <c r="IHG91" s="62"/>
      <c r="IHH91" s="62"/>
      <c r="IHI91" s="62"/>
      <c r="IHJ91" s="62"/>
      <c r="IHK91" s="62"/>
      <c r="IHL91" s="62"/>
      <c r="IHM91" s="62"/>
      <c r="IHN91" s="62"/>
      <c r="IHO91" s="62"/>
      <c r="IHP91" s="62"/>
      <c r="IHQ91" s="62"/>
      <c r="IHR91" s="62"/>
      <c r="IHS91" s="62"/>
      <c r="IHT91" s="62"/>
      <c r="IHU91" s="62"/>
      <c r="IHV91" s="62"/>
      <c r="IHW91" s="62"/>
      <c r="IHX91" s="62"/>
      <c r="IHY91" s="62"/>
      <c r="IHZ91" s="62"/>
      <c r="IIA91" s="62"/>
      <c r="IIB91" s="62"/>
      <c r="IIC91" s="62"/>
      <c r="IID91" s="62"/>
      <c r="IIE91" s="62"/>
      <c r="IIF91" s="62"/>
      <c r="IIG91" s="62"/>
      <c r="IIH91" s="62"/>
      <c r="III91" s="62"/>
      <c r="IIJ91" s="62"/>
      <c r="IIK91" s="62"/>
      <c r="IIL91" s="62"/>
      <c r="IIM91" s="62"/>
      <c r="IIN91" s="62"/>
      <c r="IIO91" s="62"/>
      <c r="IIP91" s="62"/>
      <c r="IIQ91" s="62"/>
      <c r="IIR91" s="62"/>
      <c r="IIS91" s="62"/>
      <c r="IIT91" s="62"/>
      <c r="IIU91" s="62"/>
      <c r="IIV91" s="62"/>
      <c r="IIW91" s="62"/>
      <c r="IIX91" s="62"/>
      <c r="IIY91" s="62"/>
      <c r="IIZ91" s="62"/>
      <c r="IJA91" s="62"/>
      <c r="IJB91" s="62"/>
      <c r="IJC91" s="62"/>
      <c r="IJD91" s="62"/>
      <c r="IJE91" s="62"/>
      <c r="IJF91" s="62"/>
      <c r="IJG91" s="62"/>
      <c r="IJH91" s="62"/>
      <c r="IJI91" s="62"/>
      <c r="IJJ91" s="62"/>
      <c r="IJK91" s="62"/>
      <c r="IJL91" s="62"/>
      <c r="IJM91" s="62"/>
      <c r="IJN91" s="62"/>
      <c r="IJO91" s="62"/>
      <c r="IJP91" s="62"/>
      <c r="IJQ91" s="62"/>
      <c r="IJR91" s="62"/>
      <c r="IJS91" s="62"/>
      <c r="IJT91" s="62"/>
      <c r="IJU91" s="62"/>
      <c r="IJV91" s="62"/>
      <c r="IJW91" s="62"/>
      <c r="IJX91" s="62"/>
      <c r="IJY91" s="62"/>
      <c r="IJZ91" s="62"/>
      <c r="IKA91" s="62"/>
      <c r="IKB91" s="62"/>
      <c r="IKC91" s="62"/>
      <c r="IKD91" s="62"/>
      <c r="IKE91" s="62"/>
      <c r="IKF91" s="62"/>
      <c r="IKG91" s="62"/>
      <c r="IKH91" s="62"/>
      <c r="IKI91" s="62"/>
      <c r="IKJ91" s="62"/>
      <c r="IKK91" s="62"/>
      <c r="IKL91" s="62"/>
      <c r="IKM91" s="62"/>
      <c r="IKN91" s="62"/>
      <c r="IKO91" s="62"/>
      <c r="IKP91" s="62"/>
      <c r="IKQ91" s="62"/>
      <c r="IKR91" s="62"/>
      <c r="IKS91" s="62"/>
      <c r="IKT91" s="62"/>
      <c r="IKU91" s="62"/>
      <c r="IKV91" s="62"/>
      <c r="IKW91" s="62"/>
      <c r="IKX91" s="62"/>
      <c r="IKY91" s="62"/>
      <c r="IKZ91" s="62"/>
      <c r="ILA91" s="62"/>
      <c r="ILB91" s="62"/>
      <c r="ILC91" s="62"/>
      <c r="ILD91" s="62"/>
      <c r="ILE91" s="62"/>
      <c r="ILF91" s="62"/>
      <c r="ILG91" s="62"/>
      <c r="ILH91" s="62"/>
      <c r="ILI91" s="62"/>
      <c r="ILJ91" s="62"/>
      <c r="ILK91" s="62"/>
      <c r="ILL91" s="62"/>
      <c r="ILM91" s="62"/>
      <c r="ILN91" s="62"/>
      <c r="ILO91" s="62"/>
      <c r="ILP91" s="62"/>
      <c r="ILQ91" s="62"/>
      <c r="ILR91" s="62"/>
      <c r="ILS91" s="62"/>
      <c r="ILT91" s="62"/>
      <c r="ILU91" s="62"/>
      <c r="ILV91" s="62"/>
      <c r="ILW91" s="62"/>
      <c r="ILX91" s="62"/>
      <c r="ILY91" s="62"/>
      <c r="ILZ91" s="62"/>
      <c r="IMA91" s="62"/>
      <c r="IMB91" s="62"/>
      <c r="IMC91" s="62"/>
      <c r="IMD91" s="62"/>
      <c r="IME91" s="62"/>
      <c r="IMF91" s="62"/>
      <c r="IMG91" s="62"/>
      <c r="IMH91" s="62"/>
      <c r="IMI91" s="62"/>
      <c r="IMJ91" s="62"/>
      <c r="IMK91" s="62"/>
      <c r="IML91" s="62"/>
      <c r="IMM91" s="62"/>
      <c r="IMN91" s="62"/>
      <c r="IMO91" s="62"/>
      <c r="IMP91" s="62"/>
      <c r="IMQ91" s="62"/>
      <c r="IMR91" s="62"/>
      <c r="IMS91" s="62"/>
      <c r="IMT91" s="62"/>
      <c r="IMU91" s="62"/>
      <c r="IMV91" s="62"/>
      <c r="IMW91" s="62"/>
      <c r="IMX91" s="62"/>
      <c r="IMY91" s="62"/>
      <c r="IMZ91" s="62"/>
      <c r="INA91" s="62"/>
      <c r="INB91" s="62"/>
      <c r="INC91" s="62"/>
      <c r="IND91" s="62"/>
      <c r="INE91" s="62"/>
      <c r="INF91" s="62"/>
      <c r="ING91" s="62"/>
      <c r="INH91" s="62"/>
      <c r="INI91" s="62"/>
      <c r="INJ91" s="62"/>
      <c r="INK91" s="62"/>
      <c r="INL91" s="62"/>
      <c r="INM91" s="62"/>
      <c r="INN91" s="62"/>
      <c r="INO91" s="62"/>
      <c r="INP91" s="62"/>
      <c r="INQ91" s="62"/>
      <c r="INR91" s="62"/>
      <c r="INS91" s="62"/>
      <c r="INT91" s="62"/>
      <c r="INU91" s="62"/>
      <c r="INV91" s="62"/>
      <c r="INW91" s="62"/>
      <c r="INX91" s="62"/>
      <c r="INY91" s="62"/>
      <c r="INZ91" s="62"/>
      <c r="IOA91" s="62"/>
      <c r="IOB91" s="62"/>
      <c r="IOC91" s="62"/>
      <c r="IOD91" s="62"/>
      <c r="IOE91" s="62"/>
      <c r="IOF91" s="62"/>
      <c r="IOG91" s="62"/>
      <c r="IOH91" s="62"/>
      <c r="IOI91" s="62"/>
      <c r="IOJ91" s="62"/>
      <c r="IOK91" s="62"/>
      <c r="IOL91" s="62"/>
      <c r="IOM91" s="62"/>
      <c r="ION91" s="62"/>
      <c r="IOO91" s="62"/>
      <c r="IOP91" s="62"/>
      <c r="IOQ91" s="62"/>
      <c r="IOR91" s="62"/>
      <c r="IOS91" s="62"/>
      <c r="IOT91" s="62"/>
      <c r="IOU91" s="62"/>
      <c r="IOV91" s="62"/>
      <c r="IOW91" s="62"/>
      <c r="IOX91" s="62"/>
      <c r="IOY91" s="62"/>
      <c r="IOZ91" s="62"/>
      <c r="IPA91" s="62"/>
      <c r="IPB91" s="62"/>
      <c r="IPC91" s="62"/>
      <c r="IPD91" s="62"/>
      <c r="IPE91" s="62"/>
      <c r="IPF91" s="62"/>
      <c r="IPG91" s="62"/>
      <c r="IPH91" s="62"/>
      <c r="IPI91" s="62"/>
      <c r="IPJ91" s="62"/>
      <c r="IPK91" s="62"/>
      <c r="IPL91" s="62"/>
      <c r="IPM91" s="62"/>
      <c r="IPN91" s="62"/>
      <c r="IPO91" s="62"/>
      <c r="IPP91" s="62"/>
      <c r="IPQ91" s="62"/>
      <c r="IPR91" s="62"/>
      <c r="IPS91" s="62"/>
      <c r="IPT91" s="62"/>
      <c r="IPU91" s="62"/>
      <c r="IPV91" s="62"/>
      <c r="IPW91" s="62"/>
      <c r="IPX91" s="62"/>
      <c r="IPY91" s="62"/>
      <c r="IPZ91" s="62"/>
      <c r="IQA91" s="62"/>
      <c r="IQB91" s="62"/>
      <c r="IQC91" s="62"/>
      <c r="IQD91" s="62"/>
      <c r="IQE91" s="62"/>
      <c r="IQF91" s="62"/>
      <c r="IQG91" s="62"/>
      <c r="IQH91" s="62"/>
      <c r="IQI91" s="62"/>
      <c r="IQJ91" s="62"/>
      <c r="IQK91" s="62"/>
      <c r="IQL91" s="62"/>
      <c r="IQM91" s="62"/>
      <c r="IQN91" s="62"/>
      <c r="IQO91" s="62"/>
      <c r="IQP91" s="62"/>
      <c r="IQQ91" s="62"/>
      <c r="IQR91" s="62"/>
      <c r="IQS91" s="62"/>
      <c r="IQT91" s="62"/>
      <c r="IQU91" s="62"/>
      <c r="IQV91" s="62"/>
      <c r="IQW91" s="62"/>
      <c r="IQX91" s="62"/>
      <c r="IQY91" s="62"/>
      <c r="IQZ91" s="62"/>
      <c r="IRA91" s="62"/>
      <c r="IRB91" s="62"/>
      <c r="IRC91" s="62"/>
      <c r="IRD91" s="62"/>
      <c r="IRE91" s="62"/>
      <c r="IRF91" s="62"/>
      <c r="IRG91" s="62"/>
      <c r="IRH91" s="62"/>
      <c r="IRI91" s="62"/>
      <c r="IRJ91" s="62"/>
      <c r="IRK91" s="62"/>
      <c r="IRL91" s="62"/>
      <c r="IRM91" s="62"/>
      <c r="IRN91" s="62"/>
      <c r="IRO91" s="62"/>
      <c r="IRP91" s="62"/>
      <c r="IRQ91" s="62"/>
      <c r="IRR91" s="62"/>
      <c r="IRS91" s="62"/>
      <c r="IRT91" s="62"/>
      <c r="IRU91" s="62"/>
      <c r="IRV91" s="62"/>
      <c r="IRW91" s="62"/>
      <c r="IRX91" s="62"/>
      <c r="IRY91" s="62"/>
      <c r="IRZ91" s="62"/>
      <c r="ISA91" s="62"/>
      <c r="ISB91" s="62"/>
      <c r="ISC91" s="62"/>
      <c r="ISD91" s="62"/>
      <c r="ISE91" s="62"/>
      <c r="ISF91" s="62"/>
      <c r="ISG91" s="62"/>
      <c r="ISH91" s="62"/>
      <c r="ISI91" s="62"/>
      <c r="ISJ91" s="62"/>
      <c r="ISK91" s="62"/>
      <c r="ISL91" s="62"/>
      <c r="ISM91" s="62"/>
      <c r="ISN91" s="62"/>
      <c r="ISO91" s="62"/>
      <c r="ISP91" s="62"/>
      <c r="ISQ91" s="62"/>
      <c r="ISR91" s="62"/>
      <c r="ISS91" s="62"/>
      <c r="IST91" s="62"/>
      <c r="ISU91" s="62"/>
      <c r="ISV91" s="62"/>
      <c r="ISW91" s="62"/>
      <c r="ISX91" s="62"/>
      <c r="ISY91" s="62"/>
      <c r="ISZ91" s="62"/>
      <c r="ITA91" s="62"/>
      <c r="ITB91" s="62"/>
      <c r="ITC91" s="62"/>
      <c r="ITD91" s="62"/>
      <c r="ITE91" s="62"/>
      <c r="ITF91" s="62"/>
      <c r="ITG91" s="62"/>
      <c r="ITH91" s="62"/>
      <c r="ITI91" s="62"/>
      <c r="ITJ91" s="62"/>
      <c r="ITK91" s="62"/>
      <c r="ITL91" s="62"/>
      <c r="ITM91" s="62"/>
      <c r="ITN91" s="62"/>
      <c r="ITO91" s="62"/>
      <c r="ITP91" s="62"/>
      <c r="ITQ91" s="62"/>
      <c r="ITR91" s="62"/>
      <c r="ITS91" s="62"/>
      <c r="ITT91" s="62"/>
      <c r="ITU91" s="62"/>
      <c r="ITV91" s="62"/>
      <c r="ITW91" s="62"/>
      <c r="ITX91" s="62"/>
      <c r="ITY91" s="62"/>
      <c r="ITZ91" s="62"/>
      <c r="IUA91" s="62"/>
      <c r="IUB91" s="62"/>
      <c r="IUC91" s="62"/>
      <c r="IUD91" s="62"/>
      <c r="IUE91" s="62"/>
      <c r="IUF91" s="62"/>
      <c r="IUG91" s="62"/>
      <c r="IUH91" s="62"/>
      <c r="IUI91" s="62"/>
      <c r="IUJ91" s="62"/>
      <c r="IUK91" s="62"/>
      <c r="IUL91" s="62"/>
      <c r="IUM91" s="62"/>
      <c r="IUN91" s="62"/>
      <c r="IUO91" s="62"/>
      <c r="IUP91" s="62"/>
      <c r="IUQ91" s="62"/>
      <c r="IUR91" s="62"/>
      <c r="IUS91" s="62"/>
      <c r="IUT91" s="62"/>
      <c r="IUU91" s="62"/>
      <c r="IUV91" s="62"/>
      <c r="IUW91" s="62"/>
      <c r="IUX91" s="62"/>
      <c r="IUY91" s="62"/>
      <c r="IUZ91" s="62"/>
      <c r="IVA91" s="62"/>
      <c r="IVB91" s="62"/>
      <c r="IVC91" s="62"/>
      <c r="IVD91" s="62"/>
      <c r="IVE91" s="62"/>
      <c r="IVF91" s="62"/>
      <c r="IVG91" s="62"/>
      <c r="IVH91" s="62"/>
      <c r="IVI91" s="62"/>
      <c r="IVJ91" s="62"/>
      <c r="IVK91" s="62"/>
      <c r="IVL91" s="62"/>
      <c r="IVM91" s="62"/>
      <c r="IVN91" s="62"/>
      <c r="IVO91" s="62"/>
      <c r="IVP91" s="62"/>
      <c r="IVQ91" s="62"/>
      <c r="IVR91" s="62"/>
      <c r="IVS91" s="62"/>
      <c r="IVT91" s="62"/>
      <c r="IVU91" s="62"/>
      <c r="IVV91" s="62"/>
      <c r="IVW91" s="62"/>
      <c r="IVX91" s="62"/>
      <c r="IVY91" s="62"/>
      <c r="IVZ91" s="62"/>
      <c r="IWA91" s="62"/>
      <c r="IWB91" s="62"/>
      <c r="IWC91" s="62"/>
      <c r="IWD91" s="62"/>
      <c r="IWE91" s="62"/>
      <c r="IWF91" s="62"/>
      <c r="IWG91" s="62"/>
      <c r="IWH91" s="62"/>
      <c r="IWI91" s="62"/>
      <c r="IWJ91" s="62"/>
      <c r="IWK91" s="62"/>
      <c r="IWL91" s="62"/>
      <c r="IWM91" s="62"/>
      <c r="IWN91" s="62"/>
      <c r="IWO91" s="62"/>
      <c r="IWP91" s="62"/>
      <c r="IWQ91" s="62"/>
      <c r="IWR91" s="62"/>
      <c r="IWS91" s="62"/>
      <c r="IWT91" s="62"/>
      <c r="IWU91" s="62"/>
      <c r="IWV91" s="62"/>
      <c r="IWW91" s="62"/>
      <c r="IWX91" s="62"/>
      <c r="IWY91" s="62"/>
      <c r="IWZ91" s="62"/>
      <c r="IXA91" s="62"/>
      <c r="IXB91" s="62"/>
      <c r="IXC91" s="62"/>
      <c r="IXD91" s="62"/>
      <c r="IXE91" s="62"/>
      <c r="IXF91" s="62"/>
      <c r="IXG91" s="62"/>
      <c r="IXH91" s="62"/>
      <c r="IXI91" s="62"/>
      <c r="IXJ91" s="62"/>
      <c r="IXK91" s="62"/>
      <c r="IXL91" s="62"/>
      <c r="IXM91" s="62"/>
      <c r="IXN91" s="62"/>
      <c r="IXO91" s="62"/>
      <c r="IXP91" s="62"/>
      <c r="IXQ91" s="62"/>
      <c r="IXR91" s="62"/>
      <c r="IXS91" s="62"/>
      <c r="IXT91" s="62"/>
      <c r="IXU91" s="62"/>
      <c r="IXV91" s="62"/>
      <c r="IXW91" s="62"/>
      <c r="IXX91" s="62"/>
      <c r="IXY91" s="62"/>
      <c r="IXZ91" s="62"/>
      <c r="IYA91" s="62"/>
      <c r="IYB91" s="62"/>
      <c r="IYC91" s="62"/>
      <c r="IYD91" s="62"/>
      <c r="IYE91" s="62"/>
      <c r="IYF91" s="62"/>
      <c r="IYG91" s="62"/>
      <c r="IYH91" s="62"/>
      <c r="IYI91" s="62"/>
      <c r="IYJ91" s="62"/>
      <c r="IYK91" s="62"/>
      <c r="IYL91" s="62"/>
      <c r="IYM91" s="62"/>
      <c r="IYN91" s="62"/>
      <c r="IYO91" s="62"/>
      <c r="IYP91" s="62"/>
      <c r="IYQ91" s="62"/>
      <c r="IYR91" s="62"/>
      <c r="IYS91" s="62"/>
      <c r="IYT91" s="62"/>
      <c r="IYU91" s="62"/>
      <c r="IYV91" s="62"/>
      <c r="IYW91" s="62"/>
      <c r="IYX91" s="62"/>
      <c r="IYY91" s="62"/>
      <c r="IYZ91" s="62"/>
      <c r="IZA91" s="62"/>
      <c r="IZB91" s="62"/>
      <c r="IZC91" s="62"/>
      <c r="IZD91" s="62"/>
      <c r="IZE91" s="62"/>
      <c r="IZF91" s="62"/>
      <c r="IZG91" s="62"/>
      <c r="IZH91" s="62"/>
      <c r="IZI91" s="62"/>
      <c r="IZJ91" s="62"/>
      <c r="IZK91" s="62"/>
      <c r="IZL91" s="62"/>
      <c r="IZM91" s="62"/>
      <c r="IZN91" s="62"/>
      <c r="IZO91" s="62"/>
      <c r="IZP91" s="62"/>
      <c r="IZQ91" s="62"/>
      <c r="IZR91" s="62"/>
      <c r="IZS91" s="62"/>
      <c r="IZT91" s="62"/>
      <c r="IZU91" s="62"/>
      <c r="IZV91" s="62"/>
      <c r="IZW91" s="62"/>
      <c r="IZX91" s="62"/>
      <c r="IZY91" s="62"/>
      <c r="IZZ91" s="62"/>
      <c r="JAA91" s="62"/>
      <c r="JAB91" s="62"/>
      <c r="JAC91" s="62"/>
      <c r="JAD91" s="62"/>
      <c r="JAE91" s="62"/>
      <c r="JAF91" s="62"/>
      <c r="JAG91" s="62"/>
      <c r="JAH91" s="62"/>
      <c r="JAI91" s="62"/>
      <c r="JAJ91" s="62"/>
      <c r="JAK91" s="62"/>
      <c r="JAL91" s="62"/>
      <c r="JAM91" s="62"/>
      <c r="JAN91" s="62"/>
      <c r="JAO91" s="62"/>
      <c r="JAP91" s="62"/>
      <c r="JAQ91" s="62"/>
      <c r="JAR91" s="62"/>
      <c r="JAS91" s="62"/>
      <c r="JAT91" s="62"/>
      <c r="JAU91" s="62"/>
      <c r="JAV91" s="62"/>
      <c r="JAW91" s="62"/>
      <c r="JAX91" s="62"/>
      <c r="JAY91" s="62"/>
      <c r="JAZ91" s="62"/>
      <c r="JBA91" s="62"/>
      <c r="JBB91" s="62"/>
      <c r="JBC91" s="62"/>
      <c r="JBD91" s="62"/>
      <c r="JBE91" s="62"/>
      <c r="JBF91" s="62"/>
      <c r="JBG91" s="62"/>
      <c r="JBH91" s="62"/>
      <c r="JBI91" s="62"/>
      <c r="JBJ91" s="62"/>
      <c r="JBK91" s="62"/>
      <c r="JBL91" s="62"/>
      <c r="JBM91" s="62"/>
      <c r="JBN91" s="62"/>
      <c r="JBO91" s="62"/>
      <c r="JBP91" s="62"/>
      <c r="JBQ91" s="62"/>
      <c r="JBR91" s="62"/>
      <c r="JBS91" s="62"/>
      <c r="JBT91" s="62"/>
      <c r="JBU91" s="62"/>
      <c r="JBV91" s="62"/>
      <c r="JBW91" s="62"/>
      <c r="JBX91" s="62"/>
      <c r="JBY91" s="62"/>
      <c r="JBZ91" s="62"/>
      <c r="JCA91" s="62"/>
      <c r="JCB91" s="62"/>
      <c r="JCC91" s="62"/>
      <c r="JCD91" s="62"/>
      <c r="JCE91" s="62"/>
      <c r="JCF91" s="62"/>
      <c r="JCG91" s="62"/>
      <c r="JCH91" s="62"/>
      <c r="JCI91" s="62"/>
      <c r="JCJ91" s="62"/>
      <c r="JCK91" s="62"/>
      <c r="JCL91" s="62"/>
      <c r="JCM91" s="62"/>
      <c r="JCN91" s="62"/>
      <c r="JCO91" s="62"/>
      <c r="JCP91" s="62"/>
      <c r="JCQ91" s="62"/>
      <c r="JCR91" s="62"/>
      <c r="JCS91" s="62"/>
      <c r="JCT91" s="62"/>
      <c r="JCU91" s="62"/>
      <c r="JCV91" s="62"/>
      <c r="JCW91" s="62"/>
      <c r="JCX91" s="62"/>
      <c r="JCY91" s="62"/>
      <c r="JCZ91" s="62"/>
      <c r="JDA91" s="62"/>
      <c r="JDB91" s="62"/>
      <c r="JDC91" s="62"/>
      <c r="JDD91" s="62"/>
      <c r="JDE91" s="62"/>
      <c r="JDF91" s="62"/>
      <c r="JDG91" s="62"/>
      <c r="JDH91" s="62"/>
      <c r="JDI91" s="62"/>
      <c r="JDJ91" s="62"/>
      <c r="JDK91" s="62"/>
      <c r="JDL91" s="62"/>
      <c r="JDM91" s="62"/>
      <c r="JDN91" s="62"/>
      <c r="JDO91" s="62"/>
      <c r="JDP91" s="62"/>
      <c r="JDQ91" s="62"/>
      <c r="JDR91" s="62"/>
      <c r="JDS91" s="62"/>
      <c r="JDT91" s="62"/>
      <c r="JDU91" s="62"/>
      <c r="JDV91" s="62"/>
      <c r="JDW91" s="62"/>
      <c r="JDX91" s="62"/>
      <c r="JDY91" s="62"/>
      <c r="JDZ91" s="62"/>
      <c r="JEA91" s="62"/>
      <c r="JEB91" s="62"/>
      <c r="JEC91" s="62"/>
      <c r="JED91" s="62"/>
      <c r="JEE91" s="62"/>
      <c r="JEF91" s="62"/>
      <c r="JEG91" s="62"/>
      <c r="JEH91" s="62"/>
      <c r="JEI91" s="62"/>
      <c r="JEJ91" s="62"/>
      <c r="JEK91" s="62"/>
      <c r="JEL91" s="62"/>
      <c r="JEM91" s="62"/>
      <c r="JEN91" s="62"/>
      <c r="JEO91" s="62"/>
      <c r="JEP91" s="62"/>
      <c r="JEQ91" s="62"/>
      <c r="JER91" s="62"/>
      <c r="JES91" s="62"/>
      <c r="JET91" s="62"/>
      <c r="JEU91" s="62"/>
      <c r="JEV91" s="62"/>
      <c r="JEW91" s="62"/>
      <c r="JEX91" s="62"/>
      <c r="JEY91" s="62"/>
      <c r="JEZ91" s="62"/>
      <c r="JFA91" s="62"/>
      <c r="JFB91" s="62"/>
      <c r="JFC91" s="62"/>
      <c r="JFD91" s="62"/>
      <c r="JFE91" s="62"/>
      <c r="JFF91" s="62"/>
      <c r="JFG91" s="62"/>
      <c r="JFH91" s="62"/>
      <c r="JFI91" s="62"/>
      <c r="JFJ91" s="62"/>
      <c r="JFK91" s="62"/>
      <c r="JFL91" s="62"/>
      <c r="JFM91" s="62"/>
      <c r="JFN91" s="62"/>
      <c r="JFO91" s="62"/>
      <c r="JFP91" s="62"/>
      <c r="JFQ91" s="62"/>
      <c r="JFR91" s="62"/>
      <c r="JFS91" s="62"/>
      <c r="JFT91" s="62"/>
      <c r="JFU91" s="62"/>
      <c r="JFV91" s="62"/>
      <c r="JFW91" s="62"/>
      <c r="JFX91" s="62"/>
      <c r="JFY91" s="62"/>
      <c r="JFZ91" s="62"/>
      <c r="JGA91" s="62"/>
      <c r="JGB91" s="62"/>
      <c r="JGC91" s="62"/>
      <c r="JGD91" s="62"/>
      <c r="JGE91" s="62"/>
      <c r="JGF91" s="62"/>
      <c r="JGG91" s="62"/>
      <c r="JGH91" s="62"/>
      <c r="JGI91" s="62"/>
      <c r="JGJ91" s="62"/>
      <c r="JGK91" s="62"/>
      <c r="JGL91" s="62"/>
      <c r="JGM91" s="62"/>
      <c r="JGN91" s="62"/>
      <c r="JGO91" s="62"/>
      <c r="JGP91" s="62"/>
      <c r="JGQ91" s="62"/>
      <c r="JGR91" s="62"/>
      <c r="JGS91" s="62"/>
      <c r="JGT91" s="62"/>
      <c r="JGU91" s="62"/>
      <c r="JGV91" s="62"/>
      <c r="JGW91" s="62"/>
      <c r="JGX91" s="62"/>
      <c r="JGY91" s="62"/>
      <c r="JGZ91" s="62"/>
      <c r="JHA91" s="62"/>
      <c r="JHB91" s="62"/>
      <c r="JHC91" s="62"/>
      <c r="JHD91" s="62"/>
      <c r="JHE91" s="62"/>
      <c r="JHF91" s="62"/>
      <c r="JHG91" s="62"/>
      <c r="JHH91" s="62"/>
      <c r="JHI91" s="62"/>
      <c r="JHJ91" s="62"/>
      <c r="JHK91" s="62"/>
      <c r="JHL91" s="62"/>
      <c r="JHM91" s="62"/>
      <c r="JHN91" s="62"/>
      <c r="JHO91" s="62"/>
      <c r="JHP91" s="62"/>
      <c r="JHQ91" s="62"/>
      <c r="JHR91" s="62"/>
      <c r="JHS91" s="62"/>
      <c r="JHT91" s="62"/>
      <c r="JHU91" s="62"/>
      <c r="JHV91" s="62"/>
      <c r="JHW91" s="62"/>
      <c r="JHX91" s="62"/>
      <c r="JHY91" s="62"/>
      <c r="JHZ91" s="62"/>
      <c r="JIA91" s="62"/>
      <c r="JIB91" s="62"/>
      <c r="JIC91" s="62"/>
      <c r="JID91" s="62"/>
      <c r="JIE91" s="62"/>
      <c r="JIF91" s="62"/>
      <c r="JIG91" s="62"/>
      <c r="JIH91" s="62"/>
      <c r="JII91" s="62"/>
      <c r="JIJ91" s="62"/>
      <c r="JIK91" s="62"/>
      <c r="JIL91" s="62"/>
      <c r="JIM91" s="62"/>
      <c r="JIN91" s="62"/>
      <c r="JIO91" s="62"/>
      <c r="JIP91" s="62"/>
      <c r="JIQ91" s="62"/>
      <c r="JIR91" s="62"/>
      <c r="JIS91" s="62"/>
      <c r="JIT91" s="62"/>
      <c r="JIU91" s="62"/>
      <c r="JIV91" s="62"/>
      <c r="JIW91" s="62"/>
      <c r="JIX91" s="62"/>
      <c r="JIY91" s="62"/>
      <c r="JIZ91" s="62"/>
      <c r="JJA91" s="62"/>
      <c r="JJB91" s="62"/>
      <c r="JJC91" s="62"/>
      <c r="JJD91" s="62"/>
      <c r="JJE91" s="62"/>
      <c r="JJF91" s="62"/>
      <c r="JJG91" s="62"/>
      <c r="JJH91" s="62"/>
      <c r="JJI91" s="62"/>
      <c r="JJJ91" s="62"/>
      <c r="JJK91" s="62"/>
      <c r="JJL91" s="62"/>
      <c r="JJM91" s="62"/>
      <c r="JJN91" s="62"/>
      <c r="JJO91" s="62"/>
      <c r="JJP91" s="62"/>
      <c r="JJQ91" s="62"/>
      <c r="JJR91" s="62"/>
      <c r="JJS91" s="62"/>
      <c r="JJT91" s="62"/>
      <c r="JJU91" s="62"/>
      <c r="JJV91" s="62"/>
      <c r="JJW91" s="62"/>
      <c r="JJX91" s="62"/>
      <c r="JJY91" s="62"/>
      <c r="JJZ91" s="62"/>
      <c r="JKA91" s="62"/>
      <c r="JKB91" s="62"/>
      <c r="JKC91" s="62"/>
      <c r="JKD91" s="62"/>
      <c r="JKE91" s="62"/>
      <c r="JKF91" s="62"/>
      <c r="JKG91" s="62"/>
      <c r="JKH91" s="62"/>
      <c r="JKI91" s="62"/>
      <c r="JKJ91" s="62"/>
      <c r="JKK91" s="62"/>
      <c r="JKL91" s="62"/>
      <c r="JKM91" s="62"/>
      <c r="JKN91" s="62"/>
      <c r="JKO91" s="62"/>
      <c r="JKP91" s="62"/>
      <c r="JKQ91" s="62"/>
      <c r="JKR91" s="62"/>
      <c r="JKS91" s="62"/>
      <c r="JKT91" s="62"/>
      <c r="JKU91" s="62"/>
      <c r="JKV91" s="62"/>
      <c r="JKW91" s="62"/>
      <c r="JKX91" s="62"/>
      <c r="JKY91" s="62"/>
      <c r="JKZ91" s="62"/>
      <c r="JLA91" s="62"/>
      <c r="JLB91" s="62"/>
      <c r="JLC91" s="62"/>
      <c r="JLD91" s="62"/>
      <c r="JLE91" s="62"/>
      <c r="JLF91" s="62"/>
      <c r="JLG91" s="62"/>
      <c r="JLH91" s="62"/>
      <c r="JLI91" s="62"/>
      <c r="JLJ91" s="62"/>
      <c r="JLK91" s="62"/>
      <c r="JLL91" s="62"/>
      <c r="JLM91" s="62"/>
      <c r="JLN91" s="62"/>
      <c r="JLO91" s="62"/>
      <c r="JLP91" s="62"/>
      <c r="JLQ91" s="62"/>
      <c r="JLR91" s="62"/>
      <c r="JLS91" s="62"/>
      <c r="JLT91" s="62"/>
      <c r="JLU91" s="62"/>
      <c r="JLV91" s="62"/>
      <c r="JLW91" s="62"/>
      <c r="JLX91" s="62"/>
      <c r="JLY91" s="62"/>
      <c r="JLZ91" s="62"/>
      <c r="JMA91" s="62"/>
      <c r="JMB91" s="62"/>
      <c r="JMC91" s="62"/>
      <c r="JMD91" s="62"/>
      <c r="JME91" s="62"/>
      <c r="JMF91" s="62"/>
      <c r="JMG91" s="62"/>
      <c r="JMH91" s="62"/>
      <c r="JMI91" s="62"/>
      <c r="JMJ91" s="62"/>
      <c r="JMK91" s="62"/>
      <c r="JML91" s="62"/>
      <c r="JMM91" s="62"/>
      <c r="JMN91" s="62"/>
      <c r="JMO91" s="62"/>
      <c r="JMP91" s="62"/>
      <c r="JMQ91" s="62"/>
      <c r="JMR91" s="62"/>
      <c r="JMS91" s="62"/>
      <c r="JMT91" s="62"/>
      <c r="JMU91" s="62"/>
      <c r="JMV91" s="62"/>
      <c r="JMW91" s="62"/>
      <c r="JMX91" s="62"/>
      <c r="JMY91" s="62"/>
      <c r="JMZ91" s="62"/>
      <c r="JNA91" s="62"/>
      <c r="JNB91" s="62"/>
      <c r="JNC91" s="62"/>
      <c r="JND91" s="62"/>
      <c r="JNE91" s="62"/>
      <c r="JNF91" s="62"/>
      <c r="JNG91" s="62"/>
      <c r="JNH91" s="62"/>
      <c r="JNI91" s="62"/>
      <c r="JNJ91" s="62"/>
      <c r="JNK91" s="62"/>
      <c r="JNL91" s="62"/>
      <c r="JNM91" s="62"/>
      <c r="JNN91" s="62"/>
      <c r="JNO91" s="62"/>
      <c r="JNP91" s="62"/>
      <c r="JNQ91" s="62"/>
      <c r="JNR91" s="62"/>
      <c r="JNS91" s="62"/>
      <c r="JNT91" s="62"/>
      <c r="JNU91" s="62"/>
      <c r="JNV91" s="62"/>
      <c r="JNW91" s="62"/>
      <c r="JNX91" s="62"/>
      <c r="JNY91" s="62"/>
      <c r="JNZ91" s="62"/>
      <c r="JOA91" s="62"/>
      <c r="JOB91" s="62"/>
      <c r="JOC91" s="62"/>
      <c r="JOD91" s="62"/>
      <c r="JOE91" s="62"/>
      <c r="JOF91" s="62"/>
      <c r="JOG91" s="62"/>
      <c r="JOH91" s="62"/>
      <c r="JOI91" s="62"/>
      <c r="JOJ91" s="62"/>
      <c r="JOK91" s="62"/>
      <c r="JOL91" s="62"/>
      <c r="JOM91" s="62"/>
      <c r="JON91" s="62"/>
      <c r="JOO91" s="62"/>
      <c r="JOP91" s="62"/>
      <c r="JOQ91" s="62"/>
      <c r="JOR91" s="62"/>
      <c r="JOS91" s="62"/>
      <c r="JOT91" s="62"/>
      <c r="JOU91" s="62"/>
      <c r="JOV91" s="62"/>
      <c r="JOW91" s="62"/>
      <c r="JOX91" s="62"/>
      <c r="JOY91" s="62"/>
      <c r="JOZ91" s="62"/>
      <c r="JPA91" s="62"/>
      <c r="JPB91" s="62"/>
      <c r="JPC91" s="62"/>
      <c r="JPD91" s="62"/>
      <c r="JPE91" s="62"/>
      <c r="JPF91" s="62"/>
      <c r="JPG91" s="62"/>
      <c r="JPH91" s="62"/>
      <c r="JPI91" s="62"/>
      <c r="JPJ91" s="62"/>
      <c r="JPK91" s="62"/>
      <c r="JPL91" s="62"/>
      <c r="JPM91" s="62"/>
      <c r="JPN91" s="62"/>
      <c r="JPO91" s="62"/>
      <c r="JPP91" s="62"/>
      <c r="JPQ91" s="62"/>
      <c r="JPR91" s="62"/>
      <c r="JPS91" s="62"/>
      <c r="JPT91" s="62"/>
      <c r="JPU91" s="62"/>
      <c r="JPV91" s="62"/>
      <c r="JPW91" s="62"/>
      <c r="JPX91" s="62"/>
      <c r="JPY91" s="62"/>
      <c r="JPZ91" s="62"/>
      <c r="JQA91" s="62"/>
      <c r="JQB91" s="62"/>
      <c r="JQC91" s="62"/>
      <c r="JQD91" s="62"/>
      <c r="JQE91" s="62"/>
      <c r="JQF91" s="62"/>
      <c r="JQG91" s="62"/>
      <c r="JQH91" s="62"/>
      <c r="JQI91" s="62"/>
      <c r="JQJ91" s="62"/>
      <c r="JQK91" s="62"/>
      <c r="JQL91" s="62"/>
      <c r="JQM91" s="62"/>
      <c r="JQN91" s="62"/>
      <c r="JQO91" s="62"/>
      <c r="JQP91" s="62"/>
      <c r="JQQ91" s="62"/>
      <c r="JQR91" s="62"/>
      <c r="JQS91" s="62"/>
      <c r="JQT91" s="62"/>
      <c r="JQU91" s="62"/>
      <c r="JQV91" s="62"/>
      <c r="JQW91" s="62"/>
      <c r="JQX91" s="62"/>
      <c r="JQY91" s="62"/>
      <c r="JQZ91" s="62"/>
      <c r="JRA91" s="62"/>
      <c r="JRB91" s="62"/>
      <c r="JRC91" s="62"/>
      <c r="JRD91" s="62"/>
      <c r="JRE91" s="62"/>
      <c r="JRF91" s="62"/>
      <c r="JRG91" s="62"/>
      <c r="JRH91" s="62"/>
      <c r="JRI91" s="62"/>
      <c r="JRJ91" s="62"/>
      <c r="JRK91" s="62"/>
      <c r="JRL91" s="62"/>
      <c r="JRM91" s="62"/>
      <c r="JRN91" s="62"/>
      <c r="JRO91" s="62"/>
      <c r="JRP91" s="62"/>
      <c r="JRQ91" s="62"/>
      <c r="JRR91" s="62"/>
      <c r="JRS91" s="62"/>
      <c r="JRT91" s="62"/>
      <c r="JRU91" s="62"/>
      <c r="JRV91" s="62"/>
      <c r="JRW91" s="62"/>
      <c r="JRX91" s="62"/>
      <c r="JRY91" s="62"/>
      <c r="JRZ91" s="62"/>
      <c r="JSA91" s="62"/>
      <c r="JSB91" s="62"/>
      <c r="JSC91" s="62"/>
      <c r="JSD91" s="62"/>
      <c r="JSE91" s="62"/>
      <c r="JSF91" s="62"/>
      <c r="JSG91" s="62"/>
      <c r="JSH91" s="62"/>
      <c r="JSI91" s="62"/>
      <c r="JSJ91" s="62"/>
      <c r="JSK91" s="62"/>
      <c r="JSL91" s="62"/>
      <c r="JSM91" s="62"/>
      <c r="JSN91" s="62"/>
      <c r="JSO91" s="62"/>
      <c r="JSP91" s="62"/>
      <c r="JSQ91" s="62"/>
      <c r="JSR91" s="62"/>
      <c r="JSS91" s="62"/>
      <c r="JST91" s="62"/>
      <c r="JSU91" s="62"/>
      <c r="JSV91" s="62"/>
      <c r="JSW91" s="62"/>
      <c r="JSX91" s="62"/>
      <c r="JSY91" s="62"/>
      <c r="JSZ91" s="62"/>
      <c r="JTA91" s="62"/>
      <c r="JTB91" s="62"/>
      <c r="JTC91" s="62"/>
      <c r="JTD91" s="62"/>
      <c r="JTE91" s="62"/>
      <c r="JTF91" s="62"/>
      <c r="JTG91" s="62"/>
      <c r="JTH91" s="62"/>
      <c r="JTI91" s="62"/>
      <c r="JTJ91" s="62"/>
      <c r="JTK91" s="62"/>
      <c r="JTL91" s="62"/>
      <c r="JTM91" s="62"/>
      <c r="JTN91" s="62"/>
      <c r="JTO91" s="62"/>
      <c r="JTP91" s="62"/>
      <c r="JTQ91" s="62"/>
      <c r="JTR91" s="62"/>
      <c r="JTS91" s="62"/>
      <c r="JTT91" s="62"/>
      <c r="JTU91" s="62"/>
      <c r="JTV91" s="62"/>
      <c r="JTW91" s="62"/>
      <c r="JTX91" s="62"/>
      <c r="JTY91" s="62"/>
      <c r="JTZ91" s="62"/>
      <c r="JUA91" s="62"/>
      <c r="JUB91" s="62"/>
      <c r="JUC91" s="62"/>
      <c r="JUD91" s="62"/>
      <c r="JUE91" s="62"/>
      <c r="JUF91" s="62"/>
      <c r="JUG91" s="62"/>
      <c r="JUH91" s="62"/>
      <c r="JUI91" s="62"/>
      <c r="JUJ91" s="62"/>
      <c r="JUK91" s="62"/>
      <c r="JUL91" s="62"/>
      <c r="JUM91" s="62"/>
      <c r="JUN91" s="62"/>
      <c r="JUO91" s="62"/>
      <c r="JUP91" s="62"/>
      <c r="JUQ91" s="62"/>
      <c r="JUR91" s="62"/>
      <c r="JUS91" s="62"/>
      <c r="JUT91" s="62"/>
      <c r="JUU91" s="62"/>
      <c r="JUV91" s="62"/>
      <c r="JUW91" s="62"/>
      <c r="JUX91" s="62"/>
      <c r="JUY91" s="62"/>
      <c r="JUZ91" s="62"/>
      <c r="JVA91" s="62"/>
      <c r="JVB91" s="62"/>
      <c r="JVC91" s="62"/>
      <c r="JVD91" s="62"/>
      <c r="JVE91" s="62"/>
      <c r="JVF91" s="62"/>
      <c r="JVG91" s="62"/>
      <c r="JVH91" s="62"/>
      <c r="JVI91" s="62"/>
      <c r="JVJ91" s="62"/>
      <c r="JVK91" s="62"/>
      <c r="JVL91" s="62"/>
      <c r="JVM91" s="62"/>
      <c r="JVN91" s="62"/>
      <c r="JVO91" s="62"/>
      <c r="JVP91" s="62"/>
      <c r="JVQ91" s="62"/>
      <c r="JVR91" s="62"/>
      <c r="JVS91" s="62"/>
      <c r="JVT91" s="62"/>
      <c r="JVU91" s="62"/>
      <c r="JVV91" s="62"/>
      <c r="JVW91" s="62"/>
      <c r="JVX91" s="62"/>
      <c r="JVY91" s="62"/>
      <c r="JVZ91" s="62"/>
      <c r="JWA91" s="62"/>
      <c r="JWB91" s="62"/>
      <c r="JWC91" s="62"/>
      <c r="JWD91" s="62"/>
      <c r="JWE91" s="62"/>
      <c r="JWF91" s="62"/>
      <c r="JWG91" s="62"/>
      <c r="JWH91" s="62"/>
      <c r="JWI91" s="62"/>
      <c r="JWJ91" s="62"/>
      <c r="JWK91" s="62"/>
      <c r="JWL91" s="62"/>
      <c r="JWM91" s="62"/>
      <c r="JWN91" s="62"/>
      <c r="JWO91" s="62"/>
      <c r="JWP91" s="62"/>
      <c r="JWQ91" s="62"/>
      <c r="JWR91" s="62"/>
      <c r="JWS91" s="62"/>
      <c r="JWT91" s="62"/>
      <c r="JWU91" s="62"/>
      <c r="JWV91" s="62"/>
      <c r="JWW91" s="62"/>
      <c r="JWX91" s="62"/>
      <c r="JWY91" s="62"/>
      <c r="JWZ91" s="62"/>
      <c r="JXA91" s="62"/>
      <c r="JXB91" s="62"/>
      <c r="JXC91" s="62"/>
      <c r="JXD91" s="62"/>
      <c r="JXE91" s="62"/>
      <c r="JXF91" s="62"/>
      <c r="JXG91" s="62"/>
      <c r="JXH91" s="62"/>
      <c r="JXI91" s="62"/>
      <c r="JXJ91" s="62"/>
      <c r="JXK91" s="62"/>
      <c r="JXL91" s="62"/>
      <c r="JXM91" s="62"/>
      <c r="JXN91" s="62"/>
      <c r="JXO91" s="62"/>
      <c r="JXP91" s="62"/>
      <c r="JXQ91" s="62"/>
      <c r="JXR91" s="62"/>
      <c r="JXS91" s="62"/>
      <c r="JXT91" s="62"/>
      <c r="JXU91" s="62"/>
      <c r="JXV91" s="62"/>
      <c r="JXW91" s="62"/>
      <c r="JXX91" s="62"/>
      <c r="JXY91" s="62"/>
      <c r="JXZ91" s="62"/>
      <c r="JYA91" s="62"/>
      <c r="JYB91" s="62"/>
      <c r="JYC91" s="62"/>
      <c r="JYD91" s="62"/>
      <c r="JYE91" s="62"/>
      <c r="JYF91" s="62"/>
      <c r="JYG91" s="62"/>
      <c r="JYH91" s="62"/>
      <c r="JYI91" s="62"/>
      <c r="JYJ91" s="62"/>
      <c r="JYK91" s="62"/>
      <c r="JYL91" s="62"/>
      <c r="JYM91" s="62"/>
      <c r="JYN91" s="62"/>
      <c r="JYO91" s="62"/>
      <c r="JYP91" s="62"/>
      <c r="JYQ91" s="62"/>
      <c r="JYR91" s="62"/>
      <c r="JYS91" s="62"/>
      <c r="JYT91" s="62"/>
      <c r="JYU91" s="62"/>
      <c r="JYV91" s="62"/>
      <c r="JYW91" s="62"/>
      <c r="JYX91" s="62"/>
      <c r="JYY91" s="62"/>
      <c r="JYZ91" s="62"/>
      <c r="JZA91" s="62"/>
      <c r="JZB91" s="62"/>
      <c r="JZC91" s="62"/>
      <c r="JZD91" s="62"/>
      <c r="JZE91" s="62"/>
      <c r="JZF91" s="62"/>
      <c r="JZG91" s="62"/>
      <c r="JZH91" s="62"/>
      <c r="JZI91" s="62"/>
      <c r="JZJ91" s="62"/>
      <c r="JZK91" s="62"/>
      <c r="JZL91" s="62"/>
      <c r="JZM91" s="62"/>
      <c r="JZN91" s="62"/>
      <c r="JZO91" s="62"/>
      <c r="JZP91" s="62"/>
      <c r="JZQ91" s="62"/>
      <c r="JZR91" s="62"/>
      <c r="JZS91" s="62"/>
      <c r="JZT91" s="62"/>
      <c r="JZU91" s="62"/>
      <c r="JZV91" s="62"/>
      <c r="JZW91" s="62"/>
      <c r="JZX91" s="62"/>
      <c r="JZY91" s="62"/>
      <c r="JZZ91" s="62"/>
      <c r="KAA91" s="62"/>
      <c r="KAB91" s="62"/>
      <c r="KAC91" s="62"/>
      <c r="KAD91" s="62"/>
      <c r="KAE91" s="62"/>
      <c r="KAF91" s="62"/>
      <c r="KAG91" s="62"/>
      <c r="KAH91" s="62"/>
      <c r="KAI91" s="62"/>
      <c r="KAJ91" s="62"/>
      <c r="KAK91" s="62"/>
      <c r="KAL91" s="62"/>
      <c r="KAM91" s="62"/>
      <c r="KAN91" s="62"/>
      <c r="KAO91" s="62"/>
      <c r="KAP91" s="62"/>
      <c r="KAQ91" s="62"/>
      <c r="KAR91" s="62"/>
      <c r="KAS91" s="62"/>
      <c r="KAT91" s="62"/>
      <c r="KAU91" s="62"/>
      <c r="KAV91" s="62"/>
      <c r="KAW91" s="62"/>
      <c r="KAX91" s="62"/>
      <c r="KAY91" s="62"/>
      <c r="KAZ91" s="62"/>
      <c r="KBA91" s="62"/>
      <c r="KBB91" s="62"/>
      <c r="KBC91" s="62"/>
      <c r="KBD91" s="62"/>
      <c r="KBE91" s="62"/>
      <c r="KBF91" s="62"/>
      <c r="KBG91" s="62"/>
      <c r="KBH91" s="62"/>
      <c r="KBI91" s="62"/>
      <c r="KBJ91" s="62"/>
      <c r="KBK91" s="62"/>
      <c r="KBL91" s="62"/>
      <c r="KBM91" s="62"/>
      <c r="KBN91" s="62"/>
      <c r="KBO91" s="62"/>
      <c r="KBP91" s="62"/>
      <c r="KBQ91" s="62"/>
      <c r="KBR91" s="62"/>
      <c r="KBS91" s="62"/>
      <c r="KBT91" s="62"/>
      <c r="KBU91" s="62"/>
      <c r="KBV91" s="62"/>
      <c r="KBW91" s="62"/>
      <c r="KBX91" s="62"/>
      <c r="KBY91" s="62"/>
      <c r="KBZ91" s="62"/>
      <c r="KCA91" s="62"/>
      <c r="KCB91" s="62"/>
      <c r="KCC91" s="62"/>
      <c r="KCD91" s="62"/>
      <c r="KCE91" s="62"/>
      <c r="KCF91" s="62"/>
      <c r="KCG91" s="62"/>
      <c r="KCH91" s="62"/>
      <c r="KCI91" s="62"/>
      <c r="KCJ91" s="62"/>
      <c r="KCK91" s="62"/>
      <c r="KCL91" s="62"/>
      <c r="KCM91" s="62"/>
      <c r="KCN91" s="62"/>
      <c r="KCO91" s="62"/>
      <c r="KCP91" s="62"/>
      <c r="KCQ91" s="62"/>
      <c r="KCR91" s="62"/>
      <c r="KCS91" s="62"/>
      <c r="KCT91" s="62"/>
      <c r="KCU91" s="62"/>
      <c r="KCV91" s="62"/>
      <c r="KCW91" s="62"/>
      <c r="KCX91" s="62"/>
      <c r="KCY91" s="62"/>
      <c r="KCZ91" s="62"/>
      <c r="KDA91" s="62"/>
      <c r="KDB91" s="62"/>
      <c r="KDC91" s="62"/>
      <c r="KDD91" s="62"/>
      <c r="KDE91" s="62"/>
      <c r="KDF91" s="62"/>
      <c r="KDG91" s="62"/>
      <c r="KDH91" s="62"/>
      <c r="KDI91" s="62"/>
      <c r="KDJ91" s="62"/>
      <c r="KDK91" s="62"/>
      <c r="KDL91" s="62"/>
      <c r="KDM91" s="62"/>
      <c r="KDN91" s="62"/>
      <c r="KDO91" s="62"/>
      <c r="KDP91" s="62"/>
      <c r="KDQ91" s="62"/>
      <c r="KDR91" s="62"/>
      <c r="KDS91" s="62"/>
      <c r="KDT91" s="62"/>
      <c r="KDU91" s="62"/>
      <c r="KDV91" s="62"/>
      <c r="KDW91" s="62"/>
      <c r="KDX91" s="62"/>
      <c r="KDY91" s="62"/>
      <c r="KDZ91" s="62"/>
      <c r="KEA91" s="62"/>
      <c r="KEB91" s="62"/>
      <c r="KEC91" s="62"/>
      <c r="KED91" s="62"/>
      <c r="KEE91" s="62"/>
      <c r="KEF91" s="62"/>
      <c r="KEG91" s="62"/>
      <c r="KEH91" s="62"/>
      <c r="KEI91" s="62"/>
      <c r="KEJ91" s="62"/>
      <c r="KEK91" s="62"/>
      <c r="KEL91" s="62"/>
      <c r="KEM91" s="62"/>
      <c r="KEN91" s="62"/>
      <c r="KEO91" s="62"/>
      <c r="KEP91" s="62"/>
      <c r="KEQ91" s="62"/>
      <c r="KER91" s="62"/>
      <c r="KES91" s="62"/>
      <c r="KET91" s="62"/>
      <c r="KEU91" s="62"/>
      <c r="KEV91" s="62"/>
      <c r="KEW91" s="62"/>
      <c r="KEX91" s="62"/>
      <c r="KEY91" s="62"/>
      <c r="KEZ91" s="62"/>
      <c r="KFA91" s="62"/>
      <c r="KFB91" s="62"/>
      <c r="KFC91" s="62"/>
      <c r="KFD91" s="62"/>
      <c r="KFE91" s="62"/>
      <c r="KFF91" s="62"/>
      <c r="KFG91" s="62"/>
      <c r="KFH91" s="62"/>
      <c r="KFI91" s="62"/>
      <c r="KFJ91" s="62"/>
      <c r="KFK91" s="62"/>
      <c r="KFL91" s="62"/>
      <c r="KFM91" s="62"/>
      <c r="KFN91" s="62"/>
      <c r="KFO91" s="62"/>
      <c r="KFP91" s="62"/>
      <c r="KFQ91" s="62"/>
      <c r="KFR91" s="62"/>
      <c r="KFS91" s="62"/>
      <c r="KFT91" s="62"/>
      <c r="KFU91" s="62"/>
      <c r="KFV91" s="62"/>
      <c r="KFW91" s="62"/>
      <c r="KFX91" s="62"/>
      <c r="KFY91" s="62"/>
      <c r="KFZ91" s="62"/>
      <c r="KGA91" s="62"/>
      <c r="KGB91" s="62"/>
      <c r="KGC91" s="62"/>
      <c r="KGD91" s="62"/>
      <c r="KGE91" s="62"/>
      <c r="KGF91" s="62"/>
      <c r="KGG91" s="62"/>
      <c r="KGH91" s="62"/>
      <c r="KGI91" s="62"/>
      <c r="KGJ91" s="62"/>
      <c r="KGK91" s="62"/>
      <c r="KGL91" s="62"/>
      <c r="KGM91" s="62"/>
      <c r="KGN91" s="62"/>
      <c r="KGO91" s="62"/>
      <c r="KGP91" s="62"/>
      <c r="KGQ91" s="62"/>
      <c r="KGR91" s="62"/>
      <c r="KGS91" s="62"/>
      <c r="KGT91" s="62"/>
      <c r="KGU91" s="62"/>
      <c r="KGV91" s="62"/>
      <c r="KGW91" s="62"/>
      <c r="KGX91" s="62"/>
      <c r="KGY91" s="62"/>
      <c r="KGZ91" s="62"/>
      <c r="KHA91" s="62"/>
      <c r="KHB91" s="62"/>
      <c r="KHC91" s="62"/>
      <c r="KHD91" s="62"/>
      <c r="KHE91" s="62"/>
      <c r="KHF91" s="62"/>
      <c r="KHG91" s="62"/>
      <c r="KHH91" s="62"/>
      <c r="KHI91" s="62"/>
      <c r="KHJ91" s="62"/>
      <c r="KHK91" s="62"/>
      <c r="KHL91" s="62"/>
      <c r="KHM91" s="62"/>
      <c r="KHN91" s="62"/>
      <c r="KHO91" s="62"/>
      <c r="KHP91" s="62"/>
      <c r="KHQ91" s="62"/>
      <c r="KHR91" s="62"/>
      <c r="KHS91" s="62"/>
      <c r="KHT91" s="62"/>
      <c r="KHU91" s="62"/>
      <c r="KHV91" s="62"/>
      <c r="KHW91" s="62"/>
      <c r="KHX91" s="62"/>
      <c r="KHY91" s="62"/>
      <c r="KHZ91" s="62"/>
      <c r="KIA91" s="62"/>
      <c r="KIB91" s="62"/>
      <c r="KIC91" s="62"/>
      <c r="KID91" s="62"/>
      <c r="KIE91" s="62"/>
      <c r="KIF91" s="62"/>
      <c r="KIG91" s="62"/>
      <c r="KIH91" s="62"/>
      <c r="KII91" s="62"/>
      <c r="KIJ91" s="62"/>
      <c r="KIK91" s="62"/>
      <c r="KIL91" s="62"/>
      <c r="KIM91" s="62"/>
      <c r="KIN91" s="62"/>
      <c r="KIO91" s="62"/>
      <c r="KIP91" s="62"/>
      <c r="KIQ91" s="62"/>
      <c r="KIR91" s="62"/>
      <c r="KIS91" s="62"/>
      <c r="KIT91" s="62"/>
      <c r="KIU91" s="62"/>
      <c r="KIV91" s="62"/>
      <c r="KIW91" s="62"/>
      <c r="KIX91" s="62"/>
      <c r="KIY91" s="62"/>
      <c r="KIZ91" s="62"/>
      <c r="KJA91" s="62"/>
      <c r="KJB91" s="62"/>
      <c r="KJC91" s="62"/>
      <c r="KJD91" s="62"/>
      <c r="KJE91" s="62"/>
      <c r="KJF91" s="62"/>
      <c r="KJG91" s="62"/>
      <c r="KJH91" s="62"/>
      <c r="KJI91" s="62"/>
      <c r="KJJ91" s="62"/>
      <c r="KJK91" s="62"/>
      <c r="KJL91" s="62"/>
      <c r="KJM91" s="62"/>
      <c r="KJN91" s="62"/>
      <c r="KJO91" s="62"/>
      <c r="KJP91" s="62"/>
      <c r="KJQ91" s="62"/>
      <c r="KJR91" s="62"/>
      <c r="KJS91" s="62"/>
      <c r="KJT91" s="62"/>
      <c r="KJU91" s="62"/>
      <c r="KJV91" s="62"/>
      <c r="KJW91" s="62"/>
      <c r="KJX91" s="62"/>
      <c r="KJY91" s="62"/>
      <c r="KJZ91" s="62"/>
      <c r="KKA91" s="62"/>
      <c r="KKB91" s="62"/>
      <c r="KKC91" s="62"/>
      <c r="KKD91" s="62"/>
      <c r="KKE91" s="62"/>
      <c r="KKF91" s="62"/>
      <c r="KKG91" s="62"/>
      <c r="KKH91" s="62"/>
      <c r="KKI91" s="62"/>
      <c r="KKJ91" s="62"/>
      <c r="KKK91" s="62"/>
      <c r="KKL91" s="62"/>
      <c r="KKM91" s="62"/>
      <c r="KKN91" s="62"/>
      <c r="KKO91" s="62"/>
      <c r="KKP91" s="62"/>
      <c r="KKQ91" s="62"/>
      <c r="KKR91" s="62"/>
      <c r="KKS91" s="62"/>
      <c r="KKT91" s="62"/>
      <c r="KKU91" s="62"/>
      <c r="KKV91" s="62"/>
      <c r="KKW91" s="62"/>
      <c r="KKX91" s="62"/>
      <c r="KKY91" s="62"/>
      <c r="KKZ91" s="62"/>
      <c r="KLA91" s="62"/>
      <c r="KLB91" s="62"/>
      <c r="KLC91" s="62"/>
      <c r="KLD91" s="62"/>
      <c r="KLE91" s="62"/>
      <c r="KLF91" s="62"/>
      <c r="KLG91" s="62"/>
      <c r="KLH91" s="62"/>
      <c r="KLI91" s="62"/>
      <c r="KLJ91" s="62"/>
      <c r="KLK91" s="62"/>
      <c r="KLL91" s="62"/>
      <c r="KLM91" s="62"/>
      <c r="KLN91" s="62"/>
      <c r="KLO91" s="62"/>
      <c r="KLP91" s="62"/>
      <c r="KLQ91" s="62"/>
      <c r="KLR91" s="62"/>
      <c r="KLS91" s="62"/>
      <c r="KLT91" s="62"/>
      <c r="KLU91" s="62"/>
      <c r="KLV91" s="62"/>
      <c r="KLW91" s="62"/>
      <c r="KLX91" s="62"/>
      <c r="KLY91" s="62"/>
      <c r="KLZ91" s="62"/>
      <c r="KMA91" s="62"/>
      <c r="KMB91" s="62"/>
      <c r="KMC91" s="62"/>
      <c r="KMD91" s="62"/>
      <c r="KME91" s="62"/>
      <c r="KMF91" s="62"/>
      <c r="KMG91" s="62"/>
      <c r="KMH91" s="62"/>
      <c r="KMI91" s="62"/>
      <c r="KMJ91" s="62"/>
      <c r="KMK91" s="62"/>
      <c r="KML91" s="62"/>
      <c r="KMM91" s="62"/>
      <c r="KMN91" s="62"/>
      <c r="KMO91" s="62"/>
      <c r="KMP91" s="62"/>
      <c r="KMQ91" s="62"/>
      <c r="KMR91" s="62"/>
      <c r="KMS91" s="62"/>
      <c r="KMT91" s="62"/>
      <c r="KMU91" s="62"/>
      <c r="KMV91" s="62"/>
      <c r="KMW91" s="62"/>
      <c r="KMX91" s="62"/>
      <c r="KMY91" s="62"/>
      <c r="KMZ91" s="62"/>
      <c r="KNA91" s="62"/>
      <c r="KNB91" s="62"/>
      <c r="KNC91" s="62"/>
      <c r="KND91" s="62"/>
      <c r="KNE91" s="62"/>
      <c r="KNF91" s="62"/>
      <c r="KNG91" s="62"/>
      <c r="KNH91" s="62"/>
      <c r="KNI91" s="62"/>
      <c r="KNJ91" s="62"/>
      <c r="KNK91" s="62"/>
      <c r="KNL91" s="62"/>
      <c r="KNM91" s="62"/>
      <c r="KNN91" s="62"/>
      <c r="KNO91" s="62"/>
      <c r="KNP91" s="62"/>
      <c r="KNQ91" s="62"/>
      <c r="KNR91" s="62"/>
      <c r="KNS91" s="62"/>
      <c r="KNT91" s="62"/>
      <c r="KNU91" s="62"/>
      <c r="KNV91" s="62"/>
      <c r="KNW91" s="62"/>
      <c r="KNX91" s="62"/>
      <c r="KNY91" s="62"/>
      <c r="KNZ91" s="62"/>
      <c r="KOA91" s="62"/>
      <c r="KOB91" s="62"/>
      <c r="KOC91" s="62"/>
      <c r="KOD91" s="62"/>
      <c r="KOE91" s="62"/>
      <c r="KOF91" s="62"/>
      <c r="KOG91" s="62"/>
      <c r="KOH91" s="62"/>
      <c r="KOI91" s="62"/>
      <c r="KOJ91" s="62"/>
      <c r="KOK91" s="62"/>
      <c r="KOL91" s="62"/>
      <c r="KOM91" s="62"/>
      <c r="KON91" s="62"/>
      <c r="KOO91" s="62"/>
      <c r="KOP91" s="62"/>
      <c r="KOQ91" s="62"/>
      <c r="KOR91" s="62"/>
      <c r="KOS91" s="62"/>
      <c r="KOT91" s="62"/>
      <c r="KOU91" s="62"/>
      <c r="KOV91" s="62"/>
      <c r="KOW91" s="62"/>
      <c r="KOX91" s="62"/>
      <c r="KOY91" s="62"/>
      <c r="KOZ91" s="62"/>
      <c r="KPA91" s="62"/>
      <c r="KPB91" s="62"/>
      <c r="KPC91" s="62"/>
      <c r="KPD91" s="62"/>
      <c r="KPE91" s="62"/>
      <c r="KPF91" s="62"/>
      <c r="KPG91" s="62"/>
      <c r="KPH91" s="62"/>
      <c r="KPI91" s="62"/>
      <c r="KPJ91" s="62"/>
      <c r="KPK91" s="62"/>
      <c r="KPL91" s="62"/>
      <c r="KPM91" s="62"/>
      <c r="KPN91" s="62"/>
      <c r="KPO91" s="62"/>
      <c r="KPP91" s="62"/>
      <c r="KPQ91" s="62"/>
      <c r="KPR91" s="62"/>
      <c r="KPS91" s="62"/>
      <c r="KPT91" s="62"/>
      <c r="KPU91" s="62"/>
      <c r="KPV91" s="62"/>
      <c r="KPW91" s="62"/>
      <c r="KPX91" s="62"/>
      <c r="KPY91" s="62"/>
      <c r="KPZ91" s="62"/>
      <c r="KQA91" s="62"/>
      <c r="KQB91" s="62"/>
      <c r="KQC91" s="62"/>
      <c r="KQD91" s="62"/>
      <c r="KQE91" s="62"/>
      <c r="KQF91" s="62"/>
      <c r="KQG91" s="62"/>
      <c r="KQH91" s="62"/>
      <c r="KQI91" s="62"/>
      <c r="KQJ91" s="62"/>
      <c r="KQK91" s="62"/>
      <c r="KQL91" s="62"/>
      <c r="KQM91" s="62"/>
      <c r="KQN91" s="62"/>
      <c r="KQO91" s="62"/>
      <c r="KQP91" s="62"/>
      <c r="KQQ91" s="62"/>
      <c r="KQR91" s="62"/>
      <c r="KQS91" s="62"/>
      <c r="KQT91" s="62"/>
      <c r="KQU91" s="62"/>
      <c r="KQV91" s="62"/>
      <c r="KQW91" s="62"/>
      <c r="KQX91" s="62"/>
      <c r="KQY91" s="62"/>
      <c r="KQZ91" s="62"/>
      <c r="KRA91" s="62"/>
      <c r="KRB91" s="62"/>
      <c r="KRC91" s="62"/>
      <c r="KRD91" s="62"/>
      <c r="KRE91" s="62"/>
      <c r="KRF91" s="62"/>
      <c r="KRG91" s="62"/>
      <c r="KRH91" s="62"/>
      <c r="KRI91" s="62"/>
      <c r="KRJ91" s="62"/>
      <c r="KRK91" s="62"/>
      <c r="KRL91" s="62"/>
      <c r="KRM91" s="62"/>
      <c r="KRN91" s="62"/>
      <c r="KRO91" s="62"/>
      <c r="KRP91" s="62"/>
      <c r="KRQ91" s="62"/>
      <c r="KRR91" s="62"/>
      <c r="KRS91" s="62"/>
      <c r="KRT91" s="62"/>
      <c r="KRU91" s="62"/>
      <c r="KRV91" s="62"/>
      <c r="KRW91" s="62"/>
      <c r="KRX91" s="62"/>
      <c r="KRY91" s="62"/>
      <c r="KRZ91" s="62"/>
      <c r="KSA91" s="62"/>
      <c r="KSB91" s="62"/>
      <c r="KSC91" s="62"/>
      <c r="KSD91" s="62"/>
      <c r="KSE91" s="62"/>
      <c r="KSF91" s="62"/>
      <c r="KSG91" s="62"/>
      <c r="KSH91" s="62"/>
      <c r="KSI91" s="62"/>
      <c r="KSJ91" s="62"/>
      <c r="KSK91" s="62"/>
      <c r="KSL91" s="62"/>
      <c r="KSM91" s="62"/>
      <c r="KSN91" s="62"/>
      <c r="KSO91" s="62"/>
      <c r="KSP91" s="62"/>
      <c r="KSQ91" s="62"/>
      <c r="KSR91" s="62"/>
      <c r="KSS91" s="62"/>
      <c r="KST91" s="62"/>
      <c r="KSU91" s="62"/>
      <c r="KSV91" s="62"/>
      <c r="KSW91" s="62"/>
      <c r="KSX91" s="62"/>
      <c r="KSY91" s="62"/>
      <c r="KSZ91" s="62"/>
      <c r="KTA91" s="62"/>
      <c r="KTB91" s="62"/>
      <c r="KTC91" s="62"/>
      <c r="KTD91" s="62"/>
      <c r="KTE91" s="62"/>
      <c r="KTF91" s="62"/>
      <c r="KTG91" s="62"/>
      <c r="KTH91" s="62"/>
      <c r="KTI91" s="62"/>
      <c r="KTJ91" s="62"/>
      <c r="KTK91" s="62"/>
      <c r="KTL91" s="62"/>
      <c r="KTM91" s="62"/>
      <c r="KTN91" s="62"/>
      <c r="KTO91" s="62"/>
      <c r="KTP91" s="62"/>
      <c r="KTQ91" s="62"/>
      <c r="KTR91" s="62"/>
      <c r="KTS91" s="62"/>
      <c r="KTT91" s="62"/>
      <c r="KTU91" s="62"/>
      <c r="KTV91" s="62"/>
      <c r="KTW91" s="62"/>
      <c r="KTX91" s="62"/>
      <c r="KTY91" s="62"/>
      <c r="KTZ91" s="62"/>
      <c r="KUA91" s="62"/>
      <c r="KUB91" s="62"/>
      <c r="KUC91" s="62"/>
      <c r="KUD91" s="62"/>
      <c r="KUE91" s="62"/>
      <c r="KUF91" s="62"/>
      <c r="KUG91" s="62"/>
      <c r="KUH91" s="62"/>
      <c r="KUI91" s="62"/>
      <c r="KUJ91" s="62"/>
      <c r="KUK91" s="62"/>
      <c r="KUL91" s="62"/>
      <c r="KUM91" s="62"/>
      <c r="KUN91" s="62"/>
      <c r="KUO91" s="62"/>
      <c r="KUP91" s="62"/>
      <c r="KUQ91" s="62"/>
      <c r="KUR91" s="62"/>
      <c r="KUS91" s="62"/>
      <c r="KUT91" s="62"/>
      <c r="KUU91" s="62"/>
      <c r="KUV91" s="62"/>
      <c r="KUW91" s="62"/>
      <c r="KUX91" s="62"/>
      <c r="KUY91" s="62"/>
      <c r="KUZ91" s="62"/>
      <c r="KVA91" s="62"/>
      <c r="KVB91" s="62"/>
      <c r="KVC91" s="62"/>
      <c r="KVD91" s="62"/>
      <c r="KVE91" s="62"/>
      <c r="KVF91" s="62"/>
      <c r="KVG91" s="62"/>
      <c r="KVH91" s="62"/>
      <c r="KVI91" s="62"/>
      <c r="KVJ91" s="62"/>
      <c r="KVK91" s="62"/>
      <c r="KVL91" s="62"/>
      <c r="KVM91" s="62"/>
      <c r="KVN91" s="62"/>
      <c r="KVO91" s="62"/>
      <c r="KVP91" s="62"/>
      <c r="KVQ91" s="62"/>
      <c r="KVR91" s="62"/>
      <c r="KVS91" s="62"/>
      <c r="KVT91" s="62"/>
      <c r="KVU91" s="62"/>
      <c r="KVV91" s="62"/>
      <c r="KVW91" s="62"/>
      <c r="KVX91" s="62"/>
      <c r="KVY91" s="62"/>
      <c r="KVZ91" s="62"/>
      <c r="KWA91" s="62"/>
      <c r="KWB91" s="62"/>
      <c r="KWC91" s="62"/>
      <c r="KWD91" s="62"/>
      <c r="KWE91" s="62"/>
      <c r="KWF91" s="62"/>
      <c r="KWG91" s="62"/>
      <c r="KWH91" s="62"/>
      <c r="KWI91" s="62"/>
      <c r="KWJ91" s="62"/>
      <c r="KWK91" s="62"/>
      <c r="KWL91" s="62"/>
      <c r="KWM91" s="62"/>
      <c r="KWN91" s="62"/>
      <c r="KWO91" s="62"/>
      <c r="KWP91" s="62"/>
      <c r="KWQ91" s="62"/>
      <c r="KWR91" s="62"/>
      <c r="KWS91" s="62"/>
      <c r="KWT91" s="62"/>
      <c r="KWU91" s="62"/>
      <c r="KWV91" s="62"/>
      <c r="KWW91" s="62"/>
      <c r="KWX91" s="62"/>
      <c r="KWY91" s="62"/>
      <c r="KWZ91" s="62"/>
      <c r="KXA91" s="62"/>
      <c r="KXB91" s="62"/>
      <c r="KXC91" s="62"/>
      <c r="KXD91" s="62"/>
      <c r="KXE91" s="62"/>
      <c r="KXF91" s="62"/>
      <c r="KXG91" s="62"/>
      <c r="KXH91" s="62"/>
      <c r="KXI91" s="62"/>
      <c r="KXJ91" s="62"/>
      <c r="KXK91" s="62"/>
      <c r="KXL91" s="62"/>
      <c r="KXM91" s="62"/>
      <c r="KXN91" s="62"/>
      <c r="KXO91" s="62"/>
      <c r="KXP91" s="62"/>
      <c r="KXQ91" s="62"/>
      <c r="KXR91" s="62"/>
      <c r="KXS91" s="62"/>
      <c r="KXT91" s="62"/>
      <c r="KXU91" s="62"/>
      <c r="KXV91" s="62"/>
      <c r="KXW91" s="62"/>
      <c r="KXX91" s="62"/>
      <c r="KXY91" s="62"/>
      <c r="KXZ91" s="62"/>
      <c r="KYA91" s="62"/>
      <c r="KYB91" s="62"/>
      <c r="KYC91" s="62"/>
      <c r="KYD91" s="62"/>
      <c r="KYE91" s="62"/>
      <c r="KYF91" s="62"/>
      <c r="KYG91" s="62"/>
      <c r="KYH91" s="62"/>
      <c r="KYI91" s="62"/>
      <c r="KYJ91" s="62"/>
      <c r="KYK91" s="62"/>
      <c r="KYL91" s="62"/>
      <c r="KYM91" s="62"/>
      <c r="KYN91" s="62"/>
      <c r="KYO91" s="62"/>
      <c r="KYP91" s="62"/>
      <c r="KYQ91" s="62"/>
      <c r="KYR91" s="62"/>
      <c r="KYS91" s="62"/>
      <c r="KYT91" s="62"/>
      <c r="KYU91" s="62"/>
      <c r="KYV91" s="62"/>
      <c r="KYW91" s="62"/>
      <c r="KYX91" s="62"/>
      <c r="KYY91" s="62"/>
      <c r="KYZ91" s="62"/>
      <c r="KZA91" s="62"/>
      <c r="KZB91" s="62"/>
      <c r="KZC91" s="62"/>
      <c r="KZD91" s="62"/>
      <c r="KZE91" s="62"/>
      <c r="KZF91" s="62"/>
      <c r="KZG91" s="62"/>
      <c r="KZH91" s="62"/>
      <c r="KZI91" s="62"/>
      <c r="KZJ91" s="62"/>
      <c r="KZK91" s="62"/>
      <c r="KZL91" s="62"/>
      <c r="KZM91" s="62"/>
      <c r="KZN91" s="62"/>
      <c r="KZO91" s="62"/>
      <c r="KZP91" s="62"/>
      <c r="KZQ91" s="62"/>
      <c r="KZR91" s="62"/>
      <c r="KZS91" s="62"/>
      <c r="KZT91" s="62"/>
      <c r="KZU91" s="62"/>
      <c r="KZV91" s="62"/>
      <c r="KZW91" s="62"/>
      <c r="KZX91" s="62"/>
      <c r="KZY91" s="62"/>
      <c r="KZZ91" s="62"/>
      <c r="LAA91" s="62"/>
      <c r="LAB91" s="62"/>
      <c r="LAC91" s="62"/>
      <c r="LAD91" s="62"/>
      <c r="LAE91" s="62"/>
      <c r="LAF91" s="62"/>
      <c r="LAG91" s="62"/>
      <c r="LAH91" s="62"/>
      <c r="LAI91" s="62"/>
      <c r="LAJ91" s="62"/>
      <c r="LAK91" s="62"/>
      <c r="LAL91" s="62"/>
      <c r="LAM91" s="62"/>
      <c r="LAN91" s="62"/>
      <c r="LAO91" s="62"/>
      <c r="LAP91" s="62"/>
      <c r="LAQ91" s="62"/>
      <c r="LAR91" s="62"/>
      <c r="LAS91" s="62"/>
      <c r="LAT91" s="62"/>
      <c r="LAU91" s="62"/>
      <c r="LAV91" s="62"/>
      <c r="LAW91" s="62"/>
      <c r="LAX91" s="62"/>
      <c r="LAY91" s="62"/>
      <c r="LAZ91" s="62"/>
      <c r="LBA91" s="62"/>
      <c r="LBB91" s="62"/>
      <c r="LBC91" s="62"/>
      <c r="LBD91" s="62"/>
      <c r="LBE91" s="62"/>
      <c r="LBF91" s="62"/>
      <c r="LBG91" s="62"/>
      <c r="LBH91" s="62"/>
      <c r="LBI91" s="62"/>
      <c r="LBJ91" s="62"/>
      <c r="LBK91" s="62"/>
      <c r="LBL91" s="62"/>
      <c r="LBM91" s="62"/>
      <c r="LBN91" s="62"/>
      <c r="LBO91" s="62"/>
      <c r="LBP91" s="62"/>
      <c r="LBQ91" s="62"/>
      <c r="LBR91" s="62"/>
      <c r="LBS91" s="62"/>
      <c r="LBT91" s="62"/>
      <c r="LBU91" s="62"/>
      <c r="LBV91" s="62"/>
      <c r="LBW91" s="62"/>
      <c r="LBX91" s="62"/>
      <c r="LBY91" s="62"/>
      <c r="LBZ91" s="62"/>
      <c r="LCA91" s="62"/>
      <c r="LCB91" s="62"/>
      <c r="LCC91" s="62"/>
      <c r="LCD91" s="62"/>
      <c r="LCE91" s="62"/>
      <c r="LCF91" s="62"/>
      <c r="LCG91" s="62"/>
      <c r="LCH91" s="62"/>
      <c r="LCI91" s="62"/>
      <c r="LCJ91" s="62"/>
      <c r="LCK91" s="62"/>
      <c r="LCL91" s="62"/>
      <c r="LCM91" s="62"/>
      <c r="LCN91" s="62"/>
      <c r="LCO91" s="62"/>
      <c r="LCP91" s="62"/>
      <c r="LCQ91" s="62"/>
      <c r="LCR91" s="62"/>
      <c r="LCS91" s="62"/>
      <c r="LCT91" s="62"/>
      <c r="LCU91" s="62"/>
      <c r="LCV91" s="62"/>
      <c r="LCW91" s="62"/>
      <c r="LCX91" s="62"/>
      <c r="LCY91" s="62"/>
      <c r="LCZ91" s="62"/>
      <c r="LDA91" s="62"/>
      <c r="LDB91" s="62"/>
      <c r="LDC91" s="62"/>
      <c r="LDD91" s="62"/>
      <c r="LDE91" s="62"/>
      <c r="LDF91" s="62"/>
      <c r="LDG91" s="62"/>
      <c r="LDH91" s="62"/>
      <c r="LDI91" s="62"/>
      <c r="LDJ91" s="62"/>
      <c r="LDK91" s="62"/>
      <c r="LDL91" s="62"/>
      <c r="LDM91" s="62"/>
      <c r="LDN91" s="62"/>
      <c r="LDO91" s="62"/>
      <c r="LDP91" s="62"/>
      <c r="LDQ91" s="62"/>
      <c r="LDR91" s="62"/>
      <c r="LDS91" s="62"/>
      <c r="LDT91" s="62"/>
      <c r="LDU91" s="62"/>
      <c r="LDV91" s="62"/>
      <c r="LDW91" s="62"/>
      <c r="LDX91" s="62"/>
      <c r="LDY91" s="62"/>
      <c r="LDZ91" s="62"/>
      <c r="LEA91" s="62"/>
      <c r="LEB91" s="62"/>
      <c r="LEC91" s="62"/>
      <c r="LED91" s="62"/>
      <c r="LEE91" s="62"/>
      <c r="LEF91" s="62"/>
      <c r="LEG91" s="62"/>
      <c r="LEH91" s="62"/>
      <c r="LEI91" s="62"/>
      <c r="LEJ91" s="62"/>
      <c r="LEK91" s="62"/>
      <c r="LEL91" s="62"/>
      <c r="LEM91" s="62"/>
      <c r="LEN91" s="62"/>
      <c r="LEO91" s="62"/>
      <c r="LEP91" s="62"/>
      <c r="LEQ91" s="62"/>
      <c r="LER91" s="62"/>
      <c r="LES91" s="62"/>
      <c r="LET91" s="62"/>
      <c r="LEU91" s="62"/>
      <c r="LEV91" s="62"/>
      <c r="LEW91" s="62"/>
      <c r="LEX91" s="62"/>
      <c r="LEY91" s="62"/>
      <c r="LEZ91" s="62"/>
      <c r="LFA91" s="62"/>
      <c r="LFB91" s="62"/>
      <c r="LFC91" s="62"/>
      <c r="LFD91" s="62"/>
      <c r="LFE91" s="62"/>
      <c r="LFF91" s="62"/>
      <c r="LFG91" s="62"/>
      <c r="LFH91" s="62"/>
      <c r="LFI91" s="62"/>
      <c r="LFJ91" s="62"/>
      <c r="LFK91" s="62"/>
      <c r="LFL91" s="62"/>
      <c r="LFM91" s="62"/>
      <c r="LFN91" s="62"/>
      <c r="LFO91" s="62"/>
      <c r="LFP91" s="62"/>
      <c r="LFQ91" s="62"/>
      <c r="LFR91" s="62"/>
      <c r="LFS91" s="62"/>
      <c r="LFT91" s="62"/>
      <c r="LFU91" s="62"/>
      <c r="LFV91" s="62"/>
      <c r="LFW91" s="62"/>
      <c r="LFX91" s="62"/>
      <c r="LFY91" s="62"/>
      <c r="LFZ91" s="62"/>
      <c r="LGA91" s="62"/>
      <c r="LGB91" s="62"/>
      <c r="LGC91" s="62"/>
      <c r="LGD91" s="62"/>
      <c r="LGE91" s="62"/>
      <c r="LGF91" s="62"/>
      <c r="LGG91" s="62"/>
      <c r="LGH91" s="62"/>
      <c r="LGI91" s="62"/>
      <c r="LGJ91" s="62"/>
      <c r="LGK91" s="62"/>
      <c r="LGL91" s="62"/>
      <c r="LGM91" s="62"/>
      <c r="LGN91" s="62"/>
      <c r="LGO91" s="62"/>
      <c r="LGP91" s="62"/>
      <c r="LGQ91" s="62"/>
      <c r="LGR91" s="62"/>
      <c r="LGS91" s="62"/>
      <c r="LGT91" s="62"/>
      <c r="LGU91" s="62"/>
      <c r="LGV91" s="62"/>
      <c r="LGW91" s="62"/>
      <c r="LGX91" s="62"/>
      <c r="LGY91" s="62"/>
      <c r="LGZ91" s="62"/>
      <c r="LHA91" s="62"/>
      <c r="LHB91" s="62"/>
      <c r="LHC91" s="62"/>
      <c r="LHD91" s="62"/>
      <c r="LHE91" s="62"/>
      <c r="LHF91" s="62"/>
      <c r="LHG91" s="62"/>
      <c r="LHH91" s="62"/>
      <c r="LHI91" s="62"/>
      <c r="LHJ91" s="62"/>
      <c r="LHK91" s="62"/>
      <c r="LHL91" s="62"/>
      <c r="LHM91" s="62"/>
      <c r="LHN91" s="62"/>
      <c r="LHO91" s="62"/>
      <c r="LHP91" s="62"/>
      <c r="LHQ91" s="62"/>
      <c r="LHR91" s="62"/>
      <c r="LHS91" s="62"/>
      <c r="LHT91" s="62"/>
      <c r="LHU91" s="62"/>
      <c r="LHV91" s="62"/>
      <c r="LHW91" s="62"/>
      <c r="LHX91" s="62"/>
      <c r="LHY91" s="62"/>
      <c r="LHZ91" s="62"/>
      <c r="LIA91" s="62"/>
      <c r="LIB91" s="62"/>
      <c r="LIC91" s="62"/>
      <c r="LID91" s="62"/>
      <c r="LIE91" s="62"/>
      <c r="LIF91" s="62"/>
      <c r="LIG91" s="62"/>
      <c r="LIH91" s="62"/>
      <c r="LII91" s="62"/>
      <c r="LIJ91" s="62"/>
      <c r="LIK91" s="62"/>
      <c r="LIL91" s="62"/>
      <c r="LIM91" s="62"/>
      <c r="LIN91" s="62"/>
      <c r="LIO91" s="62"/>
      <c r="LIP91" s="62"/>
      <c r="LIQ91" s="62"/>
      <c r="LIR91" s="62"/>
      <c r="LIS91" s="62"/>
      <c r="LIT91" s="62"/>
      <c r="LIU91" s="62"/>
      <c r="LIV91" s="62"/>
      <c r="LIW91" s="62"/>
      <c r="LIX91" s="62"/>
      <c r="LIY91" s="62"/>
      <c r="LIZ91" s="62"/>
      <c r="LJA91" s="62"/>
      <c r="LJB91" s="62"/>
      <c r="LJC91" s="62"/>
      <c r="LJD91" s="62"/>
      <c r="LJE91" s="62"/>
      <c r="LJF91" s="62"/>
      <c r="LJG91" s="62"/>
      <c r="LJH91" s="62"/>
      <c r="LJI91" s="62"/>
      <c r="LJJ91" s="62"/>
      <c r="LJK91" s="62"/>
      <c r="LJL91" s="62"/>
      <c r="LJM91" s="62"/>
      <c r="LJN91" s="62"/>
      <c r="LJO91" s="62"/>
      <c r="LJP91" s="62"/>
      <c r="LJQ91" s="62"/>
      <c r="LJR91" s="62"/>
      <c r="LJS91" s="62"/>
      <c r="LJT91" s="62"/>
      <c r="LJU91" s="62"/>
      <c r="LJV91" s="62"/>
      <c r="LJW91" s="62"/>
      <c r="LJX91" s="62"/>
      <c r="LJY91" s="62"/>
      <c r="LJZ91" s="62"/>
      <c r="LKA91" s="62"/>
      <c r="LKB91" s="62"/>
      <c r="LKC91" s="62"/>
      <c r="LKD91" s="62"/>
      <c r="LKE91" s="62"/>
      <c r="LKF91" s="62"/>
      <c r="LKG91" s="62"/>
      <c r="LKH91" s="62"/>
      <c r="LKI91" s="62"/>
      <c r="LKJ91" s="62"/>
      <c r="LKK91" s="62"/>
      <c r="LKL91" s="62"/>
      <c r="LKM91" s="62"/>
      <c r="LKN91" s="62"/>
      <c r="LKO91" s="62"/>
      <c r="LKP91" s="62"/>
      <c r="LKQ91" s="62"/>
      <c r="LKR91" s="62"/>
      <c r="LKS91" s="62"/>
      <c r="LKT91" s="62"/>
      <c r="LKU91" s="62"/>
      <c r="LKV91" s="62"/>
      <c r="LKW91" s="62"/>
      <c r="LKX91" s="62"/>
      <c r="LKY91" s="62"/>
      <c r="LKZ91" s="62"/>
      <c r="LLA91" s="62"/>
      <c r="LLB91" s="62"/>
      <c r="LLC91" s="62"/>
      <c r="LLD91" s="62"/>
      <c r="LLE91" s="62"/>
      <c r="LLF91" s="62"/>
      <c r="LLG91" s="62"/>
      <c r="LLH91" s="62"/>
      <c r="LLI91" s="62"/>
      <c r="LLJ91" s="62"/>
      <c r="LLK91" s="62"/>
      <c r="LLL91" s="62"/>
      <c r="LLM91" s="62"/>
      <c r="LLN91" s="62"/>
      <c r="LLO91" s="62"/>
      <c r="LLP91" s="62"/>
      <c r="LLQ91" s="62"/>
      <c r="LLR91" s="62"/>
      <c r="LLS91" s="62"/>
      <c r="LLT91" s="62"/>
      <c r="LLU91" s="62"/>
      <c r="LLV91" s="62"/>
      <c r="LLW91" s="62"/>
      <c r="LLX91" s="62"/>
      <c r="LLY91" s="62"/>
      <c r="LLZ91" s="62"/>
      <c r="LMA91" s="62"/>
      <c r="LMB91" s="62"/>
      <c r="LMC91" s="62"/>
      <c r="LMD91" s="62"/>
      <c r="LME91" s="62"/>
      <c r="LMF91" s="62"/>
      <c r="LMG91" s="62"/>
      <c r="LMH91" s="62"/>
      <c r="LMI91" s="62"/>
      <c r="LMJ91" s="62"/>
      <c r="LMK91" s="62"/>
      <c r="LML91" s="62"/>
      <c r="LMM91" s="62"/>
      <c r="LMN91" s="62"/>
      <c r="LMO91" s="62"/>
      <c r="LMP91" s="62"/>
      <c r="LMQ91" s="62"/>
      <c r="LMR91" s="62"/>
      <c r="LMS91" s="62"/>
      <c r="LMT91" s="62"/>
      <c r="LMU91" s="62"/>
      <c r="LMV91" s="62"/>
      <c r="LMW91" s="62"/>
      <c r="LMX91" s="62"/>
      <c r="LMY91" s="62"/>
      <c r="LMZ91" s="62"/>
      <c r="LNA91" s="62"/>
      <c r="LNB91" s="62"/>
      <c r="LNC91" s="62"/>
      <c r="LND91" s="62"/>
      <c r="LNE91" s="62"/>
      <c r="LNF91" s="62"/>
      <c r="LNG91" s="62"/>
      <c r="LNH91" s="62"/>
      <c r="LNI91" s="62"/>
      <c r="LNJ91" s="62"/>
      <c r="LNK91" s="62"/>
      <c r="LNL91" s="62"/>
      <c r="LNM91" s="62"/>
      <c r="LNN91" s="62"/>
      <c r="LNO91" s="62"/>
      <c r="LNP91" s="62"/>
      <c r="LNQ91" s="62"/>
      <c r="LNR91" s="62"/>
      <c r="LNS91" s="62"/>
      <c r="LNT91" s="62"/>
      <c r="LNU91" s="62"/>
      <c r="LNV91" s="62"/>
      <c r="LNW91" s="62"/>
      <c r="LNX91" s="62"/>
      <c r="LNY91" s="62"/>
      <c r="LNZ91" s="62"/>
      <c r="LOA91" s="62"/>
      <c r="LOB91" s="62"/>
      <c r="LOC91" s="62"/>
      <c r="LOD91" s="62"/>
      <c r="LOE91" s="62"/>
      <c r="LOF91" s="62"/>
      <c r="LOG91" s="62"/>
      <c r="LOH91" s="62"/>
      <c r="LOI91" s="62"/>
      <c r="LOJ91" s="62"/>
      <c r="LOK91" s="62"/>
      <c r="LOL91" s="62"/>
      <c r="LOM91" s="62"/>
      <c r="LON91" s="62"/>
      <c r="LOO91" s="62"/>
      <c r="LOP91" s="62"/>
      <c r="LOQ91" s="62"/>
      <c r="LOR91" s="62"/>
      <c r="LOS91" s="62"/>
      <c r="LOT91" s="62"/>
      <c r="LOU91" s="62"/>
      <c r="LOV91" s="62"/>
      <c r="LOW91" s="62"/>
      <c r="LOX91" s="62"/>
      <c r="LOY91" s="62"/>
      <c r="LOZ91" s="62"/>
      <c r="LPA91" s="62"/>
      <c r="LPB91" s="62"/>
      <c r="LPC91" s="62"/>
      <c r="LPD91" s="62"/>
      <c r="LPE91" s="62"/>
      <c r="LPF91" s="62"/>
      <c r="LPG91" s="62"/>
      <c r="LPH91" s="62"/>
      <c r="LPI91" s="62"/>
      <c r="LPJ91" s="62"/>
      <c r="LPK91" s="62"/>
      <c r="LPL91" s="62"/>
      <c r="LPM91" s="62"/>
      <c r="LPN91" s="62"/>
      <c r="LPO91" s="62"/>
      <c r="LPP91" s="62"/>
      <c r="LPQ91" s="62"/>
      <c r="LPR91" s="62"/>
      <c r="LPS91" s="62"/>
      <c r="LPT91" s="62"/>
      <c r="LPU91" s="62"/>
      <c r="LPV91" s="62"/>
      <c r="LPW91" s="62"/>
      <c r="LPX91" s="62"/>
      <c r="LPY91" s="62"/>
      <c r="LPZ91" s="62"/>
      <c r="LQA91" s="62"/>
      <c r="LQB91" s="62"/>
      <c r="LQC91" s="62"/>
      <c r="LQD91" s="62"/>
      <c r="LQE91" s="62"/>
      <c r="LQF91" s="62"/>
      <c r="LQG91" s="62"/>
      <c r="LQH91" s="62"/>
      <c r="LQI91" s="62"/>
      <c r="LQJ91" s="62"/>
      <c r="LQK91" s="62"/>
      <c r="LQL91" s="62"/>
      <c r="LQM91" s="62"/>
      <c r="LQN91" s="62"/>
      <c r="LQO91" s="62"/>
      <c r="LQP91" s="62"/>
      <c r="LQQ91" s="62"/>
      <c r="LQR91" s="62"/>
      <c r="LQS91" s="62"/>
      <c r="LQT91" s="62"/>
      <c r="LQU91" s="62"/>
      <c r="LQV91" s="62"/>
      <c r="LQW91" s="62"/>
      <c r="LQX91" s="62"/>
      <c r="LQY91" s="62"/>
      <c r="LQZ91" s="62"/>
      <c r="LRA91" s="62"/>
      <c r="LRB91" s="62"/>
      <c r="LRC91" s="62"/>
      <c r="LRD91" s="62"/>
      <c r="LRE91" s="62"/>
      <c r="LRF91" s="62"/>
      <c r="LRG91" s="62"/>
      <c r="LRH91" s="62"/>
      <c r="LRI91" s="62"/>
      <c r="LRJ91" s="62"/>
      <c r="LRK91" s="62"/>
      <c r="LRL91" s="62"/>
      <c r="LRM91" s="62"/>
      <c r="LRN91" s="62"/>
      <c r="LRO91" s="62"/>
      <c r="LRP91" s="62"/>
      <c r="LRQ91" s="62"/>
      <c r="LRR91" s="62"/>
      <c r="LRS91" s="62"/>
      <c r="LRT91" s="62"/>
      <c r="LRU91" s="62"/>
      <c r="LRV91" s="62"/>
      <c r="LRW91" s="62"/>
      <c r="LRX91" s="62"/>
      <c r="LRY91" s="62"/>
      <c r="LRZ91" s="62"/>
      <c r="LSA91" s="62"/>
      <c r="LSB91" s="62"/>
      <c r="LSC91" s="62"/>
      <c r="LSD91" s="62"/>
      <c r="LSE91" s="62"/>
      <c r="LSF91" s="62"/>
      <c r="LSG91" s="62"/>
      <c r="LSH91" s="62"/>
      <c r="LSI91" s="62"/>
      <c r="LSJ91" s="62"/>
      <c r="LSK91" s="62"/>
      <c r="LSL91" s="62"/>
      <c r="LSM91" s="62"/>
      <c r="LSN91" s="62"/>
      <c r="LSO91" s="62"/>
      <c r="LSP91" s="62"/>
      <c r="LSQ91" s="62"/>
      <c r="LSR91" s="62"/>
      <c r="LSS91" s="62"/>
      <c r="LST91" s="62"/>
      <c r="LSU91" s="62"/>
      <c r="LSV91" s="62"/>
      <c r="LSW91" s="62"/>
      <c r="LSX91" s="62"/>
      <c r="LSY91" s="62"/>
      <c r="LSZ91" s="62"/>
      <c r="LTA91" s="62"/>
      <c r="LTB91" s="62"/>
      <c r="LTC91" s="62"/>
      <c r="LTD91" s="62"/>
      <c r="LTE91" s="62"/>
      <c r="LTF91" s="62"/>
      <c r="LTG91" s="62"/>
      <c r="LTH91" s="62"/>
      <c r="LTI91" s="62"/>
      <c r="LTJ91" s="62"/>
      <c r="LTK91" s="62"/>
      <c r="LTL91" s="62"/>
      <c r="LTM91" s="62"/>
      <c r="LTN91" s="62"/>
      <c r="LTO91" s="62"/>
      <c r="LTP91" s="62"/>
      <c r="LTQ91" s="62"/>
      <c r="LTR91" s="62"/>
      <c r="LTS91" s="62"/>
      <c r="LTT91" s="62"/>
      <c r="LTU91" s="62"/>
      <c r="LTV91" s="62"/>
      <c r="LTW91" s="62"/>
      <c r="LTX91" s="62"/>
      <c r="LTY91" s="62"/>
      <c r="LTZ91" s="62"/>
      <c r="LUA91" s="62"/>
      <c r="LUB91" s="62"/>
      <c r="LUC91" s="62"/>
      <c r="LUD91" s="62"/>
      <c r="LUE91" s="62"/>
      <c r="LUF91" s="62"/>
      <c r="LUG91" s="62"/>
      <c r="LUH91" s="62"/>
      <c r="LUI91" s="62"/>
      <c r="LUJ91" s="62"/>
      <c r="LUK91" s="62"/>
      <c r="LUL91" s="62"/>
      <c r="LUM91" s="62"/>
      <c r="LUN91" s="62"/>
      <c r="LUO91" s="62"/>
      <c r="LUP91" s="62"/>
      <c r="LUQ91" s="62"/>
      <c r="LUR91" s="62"/>
      <c r="LUS91" s="62"/>
      <c r="LUT91" s="62"/>
      <c r="LUU91" s="62"/>
      <c r="LUV91" s="62"/>
      <c r="LUW91" s="62"/>
      <c r="LUX91" s="62"/>
      <c r="LUY91" s="62"/>
      <c r="LUZ91" s="62"/>
      <c r="LVA91" s="62"/>
      <c r="LVB91" s="62"/>
      <c r="LVC91" s="62"/>
      <c r="LVD91" s="62"/>
      <c r="LVE91" s="62"/>
      <c r="LVF91" s="62"/>
      <c r="LVG91" s="62"/>
      <c r="LVH91" s="62"/>
      <c r="LVI91" s="62"/>
      <c r="LVJ91" s="62"/>
      <c r="LVK91" s="62"/>
      <c r="LVL91" s="62"/>
      <c r="LVM91" s="62"/>
      <c r="LVN91" s="62"/>
      <c r="LVO91" s="62"/>
      <c r="LVP91" s="62"/>
      <c r="LVQ91" s="62"/>
      <c r="LVR91" s="62"/>
      <c r="LVS91" s="62"/>
      <c r="LVT91" s="62"/>
      <c r="LVU91" s="62"/>
      <c r="LVV91" s="62"/>
      <c r="LVW91" s="62"/>
      <c r="LVX91" s="62"/>
      <c r="LVY91" s="62"/>
      <c r="LVZ91" s="62"/>
      <c r="LWA91" s="62"/>
      <c r="LWB91" s="62"/>
      <c r="LWC91" s="62"/>
      <c r="LWD91" s="62"/>
      <c r="LWE91" s="62"/>
      <c r="LWF91" s="62"/>
      <c r="LWG91" s="62"/>
      <c r="LWH91" s="62"/>
      <c r="LWI91" s="62"/>
      <c r="LWJ91" s="62"/>
      <c r="LWK91" s="62"/>
      <c r="LWL91" s="62"/>
      <c r="LWM91" s="62"/>
      <c r="LWN91" s="62"/>
      <c r="LWO91" s="62"/>
      <c r="LWP91" s="62"/>
      <c r="LWQ91" s="62"/>
      <c r="LWR91" s="62"/>
      <c r="LWS91" s="62"/>
      <c r="LWT91" s="62"/>
      <c r="LWU91" s="62"/>
      <c r="LWV91" s="62"/>
      <c r="LWW91" s="62"/>
      <c r="LWX91" s="62"/>
      <c r="LWY91" s="62"/>
      <c r="LWZ91" s="62"/>
      <c r="LXA91" s="62"/>
      <c r="LXB91" s="62"/>
      <c r="LXC91" s="62"/>
      <c r="LXD91" s="62"/>
      <c r="LXE91" s="62"/>
      <c r="LXF91" s="62"/>
      <c r="LXG91" s="62"/>
      <c r="LXH91" s="62"/>
      <c r="LXI91" s="62"/>
      <c r="LXJ91" s="62"/>
      <c r="LXK91" s="62"/>
      <c r="LXL91" s="62"/>
      <c r="LXM91" s="62"/>
      <c r="LXN91" s="62"/>
      <c r="LXO91" s="62"/>
      <c r="LXP91" s="62"/>
      <c r="LXQ91" s="62"/>
      <c r="LXR91" s="62"/>
      <c r="LXS91" s="62"/>
      <c r="LXT91" s="62"/>
      <c r="LXU91" s="62"/>
      <c r="LXV91" s="62"/>
      <c r="LXW91" s="62"/>
      <c r="LXX91" s="62"/>
      <c r="LXY91" s="62"/>
      <c r="LXZ91" s="62"/>
      <c r="LYA91" s="62"/>
      <c r="LYB91" s="62"/>
      <c r="LYC91" s="62"/>
      <c r="LYD91" s="62"/>
      <c r="LYE91" s="62"/>
      <c r="LYF91" s="62"/>
      <c r="LYG91" s="62"/>
      <c r="LYH91" s="62"/>
      <c r="LYI91" s="62"/>
      <c r="LYJ91" s="62"/>
      <c r="LYK91" s="62"/>
      <c r="LYL91" s="62"/>
      <c r="LYM91" s="62"/>
      <c r="LYN91" s="62"/>
      <c r="LYO91" s="62"/>
      <c r="LYP91" s="62"/>
      <c r="LYQ91" s="62"/>
      <c r="LYR91" s="62"/>
      <c r="LYS91" s="62"/>
      <c r="LYT91" s="62"/>
      <c r="LYU91" s="62"/>
      <c r="LYV91" s="62"/>
      <c r="LYW91" s="62"/>
      <c r="LYX91" s="62"/>
      <c r="LYY91" s="62"/>
      <c r="LYZ91" s="62"/>
      <c r="LZA91" s="62"/>
      <c r="LZB91" s="62"/>
      <c r="LZC91" s="62"/>
      <c r="LZD91" s="62"/>
      <c r="LZE91" s="62"/>
      <c r="LZF91" s="62"/>
      <c r="LZG91" s="62"/>
      <c r="LZH91" s="62"/>
      <c r="LZI91" s="62"/>
      <c r="LZJ91" s="62"/>
      <c r="LZK91" s="62"/>
      <c r="LZL91" s="62"/>
      <c r="LZM91" s="62"/>
      <c r="LZN91" s="62"/>
      <c r="LZO91" s="62"/>
      <c r="LZP91" s="62"/>
      <c r="LZQ91" s="62"/>
      <c r="LZR91" s="62"/>
      <c r="LZS91" s="62"/>
      <c r="LZT91" s="62"/>
      <c r="LZU91" s="62"/>
      <c r="LZV91" s="62"/>
      <c r="LZW91" s="62"/>
      <c r="LZX91" s="62"/>
      <c r="LZY91" s="62"/>
      <c r="LZZ91" s="62"/>
      <c r="MAA91" s="62"/>
      <c r="MAB91" s="62"/>
      <c r="MAC91" s="62"/>
      <c r="MAD91" s="62"/>
      <c r="MAE91" s="62"/>
      <c r="MAF91" s="62"/>
      <c r="MAG91" s="62"/>
      <c r="MAH91" s="62"/>
      <c r="MAI91" s="62"/>
      <c r="MAJ91" s="62"/>
      <c r="MAK91" s="62"/>
      <c r="MAL91" s="62"/>
      <c r="MAM91" s="62"/>
      <c r="MAN91" s="62"/>
      <c r="MAO91" s="62"/>
      <c r="MAP91" s="62"/>
      <c r="MAQ91" s="62"/>
      <c r="MAR91" s="62"/>
      <c r="MAS91" s="62"/>
      <c r="MAT91" s="62"/>
      <c r="MAU91" s="62"/>
      <c r="MAV91" s="62"/>
      <c r="MAW91" s="62"/>
      <c r="MAX91" s="62"/>
      <c r="MAY91" s="62"/>
      <c r="MAZ91" s="62"/>
      <c r="MBA91" s="62"/>
      <c r="MBB91" s="62"/>
      <c r="MBC91" s="62"/>
      <c r="MBD91" s="62"/>
      <c r="MBE91" s="62"/>
      <c r="MBF91" s="62"/>
      <c r="MBG91" s="62"/>
      <c r="MBH91" s="62"/>
      <c r="MBI91" s="62"/>
      <c r="MBJ91" s="62"/>
      <c r="MBK91" s="62"/>
      <c r="MBL91" s="62"/>
      <c r="MBM91" s="62"/>
      <c r="MBN91" s="62"/>
      <c r="MBO91" s="62"/>
      <c r="MBP91" s="62"/>
      <c r="MBQ91" s="62"/>
      <c r="MBR91" s="62"/>
      <c r="MBS91" s="62"/>
      <c r="MBT91" s="62"/>
      <c r="MBU91" s="62"/>
      <c r="MBV91" s="62"/>
      <c r="MBW91" s="62"/>
      <c r="MBX91" s="62"/>
      <c r="MBY91" s="62"/>
      <c r="MBZ91" s="62"/>
      <c r="MCA91" s="62"/>
      <c r="MCB91" s="62"/>
      <c r="MCC91" s="62"/>
      <c r="MCD91" s="62"/>
      <c r="MCE91" s="62"/>
      <c r="MCF91" s="62"/>
      <c r="MCG91" s="62"/>
      <c r="MCH91" s="62"/>
      <c r="MCI91" s="62"/>
      <c r="MCJ91" s="62"/>
      <c r="MCK91" s="62"/>
      <c r="MCL91" s="62"/>
      <c r="MCM91" s="62"/>
      <c r="MCN91" s="62"/>
      <c r="MCO91" s="62"/>
      <c r="MCP91" s="62"/>
      <c r="MCQ91" s="62"/>
      <c r="MCR91" s="62"/>
      <c r="MCS91" s="62"/>
      <c r="MCT91" s="62"/>
      <c r="MCU91" s="62"/>
      <c r="MCV91" s="62"/>
      <c r="MCW91" s="62"/>
      <c r="MCX91" s="62"/>
      <c r="MCY91" s="62"/>
      <c r="MCZ91" s="62"/>
      <c r="MDA91" s="62"/>
      <c r="MDB91" s="62"/>
      <c r="MDC91" s="62"/>
      <c r="MDD91" s="62"/>
      <c r="MDE91" s="62"/>
      <c r="MDF91" s="62"/>
      <c r="MDG91" s="62"/>
      <c r="MDH91" s="62"/>
      <c r="MDI91" s="62"/>
      <c r="MDJ91" s="62"/>
      <c r="MDK91" s="62"/>
      <c r="MDL91" s="62"/>
      <c r="MDM91" s="62"/>
      <c r="MDN91" s="62"/>
      <c r="MDO91" s="62"/>
      <c r="MDP91" s="62"/>
      <c r="MDQ91" s="62"/>
      <c r="MDR91" s="62"/>
      <c r="MDS91" s="62"/>
      <c r="MDT91" s="62"/>
      <c r="MDU91" s="62"/>
      <c r="MDV91" s="62"/>
      <c r="MDW91" s="62"/>
      <c r="MDX91" s="62"/>
      <c r="MDY91" s="62"/>
      <c r="MDZ91" s="62"/>
      <c r="MEA91" s="62"/>
      <c r="MEB91" s="62"/>
      <c r="MEC91" s="62"/>
      <c r="MED91" s="62"/>
      <c r="MEE91" s="62"/>
      <c r="MEF91" s="62"/>
      <c r="MEG91" s="62"/>
      <c r="MEH91" s="62"/>
      <c r="MEI91" s="62"/>
      <c r="MEJ91" s="62"/>
      <c r="MEK91" s="62"/>
      <c r="MEL91" s="62"/>
      <c r="MEM91" s="62"/>
      <c r="MEN91" s="62"/>
      <c r="MEO91" s="62"/>
      <c r="MEP91" s="62"/>
      <c r="MEQ91" s="62"/>
      <c r="MER91" s="62"/>
      <c r="MES91" s="62"/>
      <c r="MET91" s="62"/>
      <c r="MEU91" s="62"/>
      <c r="MEV91" s="62"/>
      <c r="MEW91" s="62"/>
      <c r="MEX91" s="62"/>
      <c r="MEY91" s="62"/>
      <c r="MEZ91" s="62"/>
      <c r="MFA91" s="62"/>
      <c r="MFB91" s="62"/>
      <c r="MFC91" s="62"/>
      <c r="MFD91" s="62"/>
      <c r="MFE91" s="62"/>
      <c r="MFF91" s="62"/>
      <c r="MFG91" s="62"/>
      <c r="MFH91" s="62"/>
      <c r="MFI91" s="62"/>
      <c r="MFJ91" s="62"/>
      <c r="MFK91" s="62"/>
      <c r="MFL91" s="62"/>
      <c r="MFM91" s="62"/>
      <c r="MFN91" s="62"/>
      <c r="MFO91" s="62"/>
      <c r="MFP91" s="62"/>
      <c r="MFQ91" s="62"/>
      <c r="MFR91" s="62"/>
      <c r="MFS91" s="62"/>
      <c r="MFT91" s="62"/>
      <c r="MFU91" s="62"/>
      <c r="MFV91" s="62"/>
      <c r="MFW91" s="62"/>
      <c r="MFX91" s="62"/>
      <c r="MFY91" s="62"/>
      <c r="MFZ91" s="62"/>
      <c r="MGA91" s="62"/>
      <c r="MGB91" s="62"/>
      <c r="MGC91" s="62"/>
      <c r="MGD91" s="62"/>
      <c r="MGE91" s="62"/>
      <c r="MGF91" s="62"/>
      <c r="MGG91" s="62"/>
      <c r="MGH91" s="62"/>
      <c r="MGI91" s="62"/>
      <c r="MGJ91" s="62"/>
      <c r="MGK91" s="62"/>
      <c r="MGL91" s="62"/>
      <c r="MGM91" s="62"/>
      <c r="MGN91" s="62"/>
      <c r="MGO91" s="62"/>
      <c r="MGP91" s="62"/>
      <c r="MGQ91" s="62"/>
      <c r="MGR91" s="62"/>
      <c r="MGS91" s="62"/>
      <c r="MGT91" s="62"/>
      <c r="MGU91" s="62"/>
      <c r="MGV91" s="62"/>
      <c r="MGW91" s="62"/>
      <c r="MGX91" s="62"/>
      <c r="MGY91" s="62"/>
      <c r="MGZ91" s="62"/>
      <c r="MHA91" s="62"/>
      <c r="MHB91" s="62"/>
      <c r="MHC91" s="62"/>
      <c r="MHD91" s="62"/>
      <c r="MHE91" s="62"/>
      <c r="MHF91" s="62"/>
      <c r="MHG91" s="62"/>
      <c r="MHH91" s="62"/>
      <c r="MHI91" s="62"/>
      <c r="MHJ91" s="62"/>
      <c r="MHK91" s="62"/>
      <c r="MHL91" s="62"/>
      <c r="MHM91" s="62"/>
      <c r="MHN91" s="62"/>
      <c r="MHO91" s="62"/>
      <c r="MHP91" s="62"/>
      <c r="MHQ91" s="62"/>
      <c r="MHR91" s="62"/>
      <c r="MHS91" s="62"/>
      <c r="MHT91" s="62"/>
      <c r="MHU91" s="62"/>
      <c r="MHV91" s="62"/>
      <c r="MHW91" s="62"/>
      <c r="MHX91" s="62"/>
      <c r="MHY91" s="62"/>
      <c r="MHZ91" s="62"/>
      <c r="MIA91" s="62"/>
      <c r="MIB91" s="62"/>
      <c r="MIC91" s="62"/>
      <c r="MID91" s="62"/>
      <c r="MIE91" s="62"/>
      <c r="MIF91" s="62"/>
      <c r="MIG91" s="62"/>
      <c r="MIH91" s="62"/>
      <c r="MII91" s="62"/>
      <c r="MIJ91" s="62"/>
      <c r="MIK91" s="62"/>
      <c r="MIL91" s="62"/>
      <c r="MIM91" s="62"/>
      <c r="MIN91" s="62"/>
      <c r="MIO91" s="62"/>
      <c r="MIP91" s="62"/>
      <c r="MIQ91" s="62"/>
      <c r="MIR91" s="62"/>
      <c r="MIS91" s="62"/>
      <c r="MIT91" s="62"/>
      <c r="MIU91" s="62"/>
      <c r="MIV91" s="62"/>
      <c r="MIW91" s="62"/>
      <c r="MIX91" s="62"/>
      <c r="MIY91" s="62"/>
      <c r="MIZ91" s="62"/>
      <c r="MJA91" s="62"/>
      <c r="MJB91" s="62"/>
      <c r="MJC91" s="62"/>
      <c r="MJD91" s="62"/>
      <c r="MJE91" s="62"/>
      <c r="MJF91" s="62"/>
      <c r="MJG91" s="62"/>
      <c r="MJH91" s="62"/>
      <c r="MJI91" s="62"/>
      <c r="MJJ91" s="62"/>
      <c r="MJK91" s="62"/>
      <c r="MJL91" s="62"/>
      <c r="MJM91" s="62"/>
      <c r="MJN91" s="62"/>
      <c r="MJO91" s="62"/>
      <c r="MJP91" s="62"/>
      <c r="MJQ91" s="62"/>
      <c r="MJR91" s="62"/>
      <c r="MJS91" s="62"/>
      <c r="MJT91" s="62"/>
      <c r="MJU91" s="62"/>
      <c r="MJV91" s="62"/>
      <c r="MJW91" s="62"/>
      <c r="MJX91" s="62"/>
      <c r="MJY91" s="62"/>
      <c r="MJZ91" s="62"/>
      <c r="MKA91" s="62"/>
      <c r="MKB91" s="62"/>
      <c r="MKC91" s="62"/>
      <c r="MKD91" s="62"/>
      <c r="MKE91" s="62"/>
      <c r="MKF91" s="62"/>
      <c r="MKG91" s="62"/>
      <c r="MKH91" s="62"/>
      <c r="MKI91" s="62"/>
      <c r="MKJ91" s="62"/>
      <c r="MKK91" s="62"/>
      <c r="MKL91" s="62"/>
      <c r="MKM91" s="62"/>
      <c r="MKN91" s="62"/>
      <c r="MKO91" s="62"/>
      <c r="MKP91" s="62"/>
      <c r="MKQ91" s="62"/>
      <c r="MKR91" s="62"/>
      <c r="MKS91" s="62"/>
      <c r="MKT91" s="62"/>
      <c r="MKU91" s="62"/>
      <c r="MKV91" s="62"/>
      <c r="MKW91" s="62"/>
      <c r="MKX91" s="62"/>
      <c r="MKY91" s="62"/>
      <c r="MKZ91" s="62"/>
      <c r="MLA91" s="62"/>
      <c r="MLB91" s="62"/>
      <c r="MLC91" s="62"/>
      <c r="MLD91" s="62"/>
      <c r="MLE91" s="62"/>
      <c r="MLF91" s="62"/>
      <c r="MLG91" s="62"/>
      <c r="MLH91" s="62"/>
      <c r="MLI91" s="62"/>
      <c r="MLJ91" s="62"/>
      <c r="MLK91" s="62"/>
      <c r="MLL91" s="62"/>
      <c r="MLM91" s="62"/>
      <c r="MLN91" s="62"/>
      <c r="MLO91" s="62"/>
      <c r="MLP91" s="62"/>
      <c r="MLQ91" s="62"/>
      <c r="MLR91" s="62"/>
      <c r="MLS91" s="62"/>
      <c r="MLT91" s="62"/>
      <c r="MLU91" s="62"/>
      <c r="MLV91" s="62"/>
      <c r="MLW91" s="62"/>
      <c r="MLX91" s="62"/>
      <c r="MLY91" s="62"/>
      <c r="MLZ91" s="62"/>
      <c r="MMA91" s="62"/>
      <c r="MMB91" s="62"/>
      <c r="MMC91" s="62"/>
      <c r="MMD91" s="62"/>
      <c r="MME91" s="62"/>
      <c r="MMF91" s="62"/>
      <c r="MMG91" s="62"/>
      <c r="MMH91" s="62"/>
      <c r="MMI91" s="62"/>
      <c r="MMJ91" s="62"/>
      <c r="MMK91" s="62"/>
      <c r="MML91" s="62"/>
      <c r="MMM91" s="62"/>
      <c r="MMN91" s="62"/>
      <c r="MMO91" s="62"/>
      <c r="MMP91" s="62"/>
      <c r="MMQ91" s="62"/>
      <c r="MMR91" s="62"/>
      <c r="MMS91" s="62"/>
      <c r="MMT91" s="62"/>
      <c r="MMU91" s="62"/>
      <c r="MMV91" s="62"/>
      <c r="MMW91" s="62"/>
      <c r="MMX91" s="62"/>
      <c r="MMY91" s="62"/>
      <c r="MMZ91" s="62"/>
      <c r="MNA91" s="62"/>
      <c r="MNB91" s="62"/>
      <c r="MNC91" s="62"/>
      <c r="MND91" s="62"/>
      <c r="MNE91" s="62"/>
      <c r="MNF91" s="62"/>
      <c r="MNG91" s="62"/>
      <c r="MNH91" s="62"/>
      <c r="MNI91" s="62"/>
      <c r="MNJ91" s="62"/>
      <c r="MNK91" s="62"/>
      <c r="MNL91" s="62"/>
      <c r="MNM91" s="62"/>
      <c r="MNN91" s="62"/>
      <c r="MNO91" s="62"/>
      <c r="MNP91" s="62"/>
      <c r="MNQ91" s="62"/>
      <c r="MNR91" s="62"/>
      <c r="MNS91" s="62"/>
      <c r="MNT91" s="62"/>
      <c r="MNU91" s="62"/>
      <c r="MNV91" s="62"/>
      <c r="MNW91" s="62"/>
      <c r="MNX91" s="62"/>
      <c r="MNY91" s="62"/>
      <c r="MNZ91" s="62"/>
      <c r="MOA91" s="62"/>
      <c r="MOB91" s="62"/>
      <c r="MOC91" s="62"/>
      <c r="MOD91" s="62"/>
      <c r="MOE91" s="62"/>
      <c r="MOF91" s="62"/>
      <c r="MOG91" s="62"/>
      <c r="MOH91" s="62"/>
      <c r="MOI91" s="62"/>
      <c r="MOJ91" s="62"/>
      <c r="MOK91" s="62"/>
      <c r="MOL91" s="62"/>
      <c r="MOM91" s="62"/>
      <c r="MON91" s="62"/>
      <c r="MOO91" s="62"/>
      <c r="MOP91" s="62"/>
      <c r="MOQ91" s="62"/>
      <c r="MOR91" s="62"/>
      <c r="MOS91" s="62"/>
      <c r="MOT91" s="62"/>
      <c r="MOU91" s="62"/>
      <c r="MOV91" s="62"/>
      <c r="MOW91" s="62"/>
      <c r="MOX91" s="62"/>
      <c r="MOY91" s="62"/>
      <c r="MOZ91" s="62"/>
      <c r="MPA91" s="62"/>
      <c r="MPB91" s="62"/>
      <c r="MPC91" s="62"/>
      <c r="MPD91" s="62"/>
      <c r="MPE91" s="62"/>
      <c r="MPF91" s="62"/>
      <c r="MPG91" s="62"/>
      <c r="MPH91" s="62"/>
      <c r="MPI91" s="62"/>
      <c r="MPJ91" s="62"/>
      <c r="MPK91" s="62"/>
      <c r="MPL91" s="62"/>
      <c r="MPM91" s="62"/>
      <c r="MPN91" s="62"/>
      <c r="MPO91" s="62"/>
      <c r="MPP91" s="62"/>
      <c r="MPQ91" s="62"/>
      <c r="MPR91" s="62"/>
      <c r="MPS91" s="62"/>
      <c r="MPT91" s="62"/>
      <c r="MPU91" s="62"/>
      <c r="MPV91" s="62"/>
      <c r="MPW91" s="62"/>
      <c r="MPX91" s="62"/>
      <c r="MPY91" s="62"/>
      <c r="MPZ91" s="62"/>
      <c r="MQA91" s="62"/>
      <c r="MQB91" s="62"/>
      <c r="MQC91" s="62"/>
      <c r="MQD91" s="62"/>
      <c r="MQE91" s="62"/>
      <c r="MQF91" s="62"/>
      <c r="MQG91" s="62"/>
      <c r="MQH91" s="62"/>
      <c r="MQI91" s="62"/>
      <c r="MQJ91" s="62"/>
      <c r="MQK91" s="62"/>
      <c r="MQL91" s="62"/>
      <c r="MQM91" s="62"/>
      <c r="MQN91" s="62"/>
      <c r="MQO91" s="62"/>
      <c r="MQP91" s="62"/>
      <c r="MQQ91" s="62"/>
      <c r="MQR91" s="62"/>
      <c r="MQS91" s="62"/>
      <c r="MQT91" s="62"/>
      <c r="MQU91" s="62"/>
      <c r="MQV91" s="62"/>
      <c r="MQW91" s="62"/>
      <c r="MQX91" s="62"/>
      <c r="MQY91" s="62"/>
      <c r="MQZ91" s="62"/>
      <c r="MRA91" s="62"/>
      <c r="MRB91" s="62"/>
      <c r="MRC91" s="62"/>
      <c r="MRD91" s="62"/>
      <c r="MRE91" s="62"/>
      <c r="MRF91" s="62"/>
      <c r="MRG91" s="62"/>
      <c r="MRH91" s="62"/>
      <c r="MRI91" s="62"/>
      <c r="MRJ91" s="62"/>
      <c r="MRK91" s="62"/>
      <c r="MRL91" s="62"/>
      <c r="MRM91" s="62"/>
      <c r="MRN91" s="62"/>
      <c r="MRO91" s="62"/>
      <c r="MRP91" s="62"/>
      <c r="MRQ91" s="62"/>
      <c r="MRR91" s="62"/>
      <c r="MRS91" s="62"/>
      <c r="MRT91" s="62"/>
      <c r="MRU91" s="62"/>
      <c r="MRV91" s="62"/>
      <c r="MRW91" s="62"/>
      <c r="MRX91" s="62"/>
      <c r="MRY91" s="62"/>
      <c r="MRZ91" s="62"/>
      <c r="MSA91" s="62"/>
      <c r="MSB91" s="62"/>
      <c r="MSC91" s="62"/>
      <c r="MSD91" s="62"/>
      <c r="MSE91" s="62"/>
      <c r="MSF91" s="62"/>
      <c r="MSG91" s="62"/>
      <c r="MSH91" s="62"/>
      <c r="MSI91" s="62"/>
      <c r="MSJ91" s="62"/>
      <c r="MSK91" s="62"/>
      <c r="MSL91" s="62"/>
      <c r="MSM91" s="62"/>
      <c r="MSN91" s="62"/>
      <c r="MSO91" s="62"/>
      <c r="MSP91" s="62"/>
      <c r="MSQ91" s="62"/>
      <c r="MSR91" s="62"/>
      <c r="MSS91" s="62"/>
      <c r="MST91" s="62"/>
      <c r="MSU91" s="62"/>
      <c r="MSV91" s="62"/>
      <c r="MSW91" s="62"/>
      <c r="MSX91" s="62"/>
      <c r="MSY91" s="62"/>
      <c r="MSZ91" s="62"/>
      <c r="MTA91" s="62"/>
      <c r="MTB91" s="62"/>
      <c r="MTC91" s="62"/>
      <c r="MTD91" s="62"/>
      <c r="MTE91" s="62"/>
      <c r="MTF91" s="62"/>
      <c r="MTG91" s="62"/>
      <c r="MTH91" s="62"/>
      <c r="MTI91" s="62"/>
      <c r="MTJ91" s="62"/>
      <c r="MTK91" s="62"/>
      <c r="MTL91" s="62"/>
      <c r="MTM91" s="62"/>
      <c r="MTN91" s="62"/>
      <c r="MTO91" s="62"/>
      <c r="MTP91" s="62"/>
      <c r="MTQ91" s="62"/>
      <c r="MTR91" s="62"/>
      <c r="MTS91" s="62"/>
      <c r="MTT91" s="62"/>
      <c r="MTU91" s="62"/>
      <c r="MTV91" s="62"/>
      <c r="MTW91" s="62"/>
      <c r="MTX91" s="62"/>
      <c r="MTY91" s="62"/>
      <c r="MTZ91" s="62"/>
      <c r="MUA91" s="62"/>
      <c r="MUB91" s="62"/>
      <c r="MUC91" s="62"/>
      <c r="MUD91" s="62"/>
      <c r="MUE91" s="62"/>
      <c r="MUF91" s="62"/>
      <c r="MUG91" s="62"/>
      <c r="MUH91" s="62"/>
      <c r="MUI91" s="62"/>
      <c r="MUJ91" s="62"/>
      <c r="MUK91" s="62"/>
      <c r="MUL91" s="62"/>
      <c r="MUM91" s="62"/>
      <c r="MUN91" s="62"/>
      <c r="MUO91" s="62"/>
      <c r="MUP91" s="62"/>
      <c r="MUQ91" s="62"/>
      <c r="MUR91" s="62"/>
      <c r="MUS91" s="62"/>
      <c r="MUT91" s="62"/>
      <c r="MUU91" s="62"/>
      <c r="MUV91" s="62"/>
      <c r="MUW91" s="62"/>
      <c r="MUX91" s="62"/>
      <c r="MUY91" s="62"/>
      <c r="MUZ91" s="62"/>
      <c r="MVA91" s="62"/>
      <c r="MVB91" s="62"/>
      <c r="MVC91" s="62"/>
      <c r="MVD91" s="62"/>
      <c r="MVE91" s="62"/>
      <c r="MVF91" s="62"/>
      <c r="MVG91" s="62"/>
      <c r="MVH91" s="62"/>
      <c r="MVI91" s="62"/>
      <c r="MVJ91" s="62"/>
      <c r="MVK91" s="62"/>
      <c r="MVL91" s="62"/>
      <c r="MVM91" s="62"/>
      <c r="MVN91" s="62"/>
      <c r="MVO91" s="62"/>
      <c r="MVP91" s="62"/>
      <c r="MVQ91" s="62"/>
      <c r="MVR91" s="62"/>
      <c r="MVS91" s="62"/>
      <c r="MVT91" s="62"/>
      <c r="MVU91" s="62"/>
      <c r="MVV91" s="62"/>
      <c r="MVW91" s="62"/>
      <c r="MVX91" s="62"/>
      <c r="MVY91" s="62"/>
      <c r="MVZ91" s="62"/>
      <c r="MWA91" s="62"/>
      <c r="MWB91" s="62"/>
      <c r="MWC91" s="62"/>
      <c r="MWD91" s="62"/>
      <c r="MWE91" s="62"/>
      <c r="MWF91" s="62"/>
      <c r="MWG91" s="62"/>
      <c r="MWH91" s="62"/>
      <c r="MWI91" s="62"/>
      <c r="MWJ91" s="62"/>
      <c r="MWK91" s="62"/>
      <c r="MWL91" s="62"/>
      <c r="MWM91" s="62"/>
      <c r="MWN91" s="62"/>
      <c r="MWO91" s="62"/>
      <c r="MWP91" s="62"/>
      <c r="MWQ91" s="62"/>
      <c r="MWR91" s="62"/>
      <c r="MWS91" s="62"/>
      <c r="MWT91" s="62"/>
      <c r="MWU91" s="62"/>
      <c r="MWV91" s="62"/>
      <c r="MWW91" s="62"/>
      <c r="MWX91" s="62"/>
      <c r="MWY91" s="62"/>
      <c r="MWZ91" s="62"/>
      <c r="MXA91" s="62"/>
      <c r="MXB91" s="62"/>
      <c r="MXC91" s="62"/>
      <c r="MXD91" s="62"/>
      <c r="MXE91" s="62"/>
      <c r="MXF91" s="62"/>
      <c r="MXG91" s="62"/>
      <c r="MXH91" s="62"/>
      <c r="MXI91" s="62"/>
      <c r="MXJ91" s="62"/>
      <c r="MXK91" s="62"/>
      <c r="MXL91" s="62"/>
      <c r="MXM91" s="62"/>
      <c r="MXN91" s="62"/>
      <c r="MXO91" s="62"/>
      <c r="MXP91" s="62"/>
      <c r="MXQ91" s="62"/>
      <c r="MXR91" s="62"/>
      <c r="MXS91" s="62"/>
      <c r="MXT91" s="62"/>
      <c r="MXU91" s="62"/>
      <c r="MXV91" s="62"/>
      <c r="MXW91" s="62"/>
      <c r="MXX91" s="62"/>
      <c r="MXY91" s="62"/>
      <c r="MXZ91" s="62"/>
      <c r="MYA91" s="62"/>
      <c r="MYB91" s="62"/>
      <c r="MYC91" s="62"/>
      <c r="MYD91" s="62"/>
      <c r="MYE91" s="62"/>
      <c r="MYF91" s="62"/>
      <c r="MYG91" s="62"/>
      <c r="MYH91" s="62"/>
      <c r="MYI91" s="62"/>
      <c r="MYJ91" s="62"/>
      <c r="MYK91" s="62"/>
      <c r="MYL91" s="62"/>
      <c r="MYM91" s="62"/>
      <c r="MYN91" s="62"/>
      <c r="MYO91" s="62"/>
      <c r="MYP91" s="62"/>
      <c r="MYQ91" s="62"/>
      <c r="MYR91" s="62"/>
      <c r="MYS91" s="62"/>
      <c r="MYT91" s="62"/>
      <c r="MYU91" s="62"/>
      <c r="MYV91" s="62"/>
      <c r="MYW91" s="62"/>
      <c r="MYX91" s="62"/>
      <c r="MYY91" s="62"/>
      <c r="MYZ91" s="62"/>
      <c r="MZA91" s="62"/>
      <c r="MZB91" s="62"/>
      <c r="MZC91" s="62"/>
      <c r="MZD91" s="62"/>
      <c r="MZE91" s="62"/>
      <c r="MZF91" s="62"/>
      <c r="MZG91" s="62"/>
      <c r="MZH91" s="62"/>
      <c r="MZI91" s="62"/>
      <c r="MZJ91" s="62"/>
      <c r="MZK91" s="62"/>
      <c r="MZL91" s="62"/>
      <c r="MZM91" s="62"/>
      <c r="MZN91" s="62"/>
      <c r="MZO91" s="62"/>
      <c r="MZP91" s="62"/>
      <c r="MZQ91" s="62"/>
      <c r="MZR91" s="62"/>
      <c r="MZS91" s="62"/>
      <c r="MZT91" s="62"/>
      <c r="MZU91" s="62"/>
      <c r="MZV91" s="62"/>
      <c r="MZW91" s="62"/>
      <c r="MZX91" s="62"/>
      <c r="MZY91" s="62"/>
      <c r="MZZ91" s="62"/>
      <c r="NAA91" s="62"/>
      <c r="NAB91" s="62"/>
      <c r="NAC91" s="62"/>
      <c r="NAD91" s="62"/>
      <c r="NAE91" s="62"/>
      <c r="NAF91" s="62"/>
      <c r="NAG91" s="62"/>
      <c r="NAH91" s="62"/>
      <c r="NAI91" s="62"/>
      <c r="NAJ91" s="62"/>
      <c r="NAK91" s="62"/>
      <c r="NAL91" s="62"/>
      <c r="NAM91" s="62"/>
      <c r="NAN91" s="62"/>
      <c r="NAO91" s="62"/>
      <c r="NAP91" s="62"/>
      <c r="NAQ91" s="62"/>
      <c r="NAR91" s="62"/>
      <c r="NAS91" s="62"/>
      <c r="NAT91" s="62"/>
      <c r="NAU91" s="62"/>
      <c r="NAV91" s="62"/>
      <c r="NAW91" s="62"/>
      <c r="NAX91" s="62"/>
      <c r="NAY91" s="62"/>
      <c r="NAZ91" s="62"/>
      <c r="NBA91" s="62"/>
      <c r="NBB91" s="62"/>
      <c r="NBC91" s="62"/>
      <c r="NBD91" s="62"/>
      <c r="NBE91" s="62"/>
      <c r="NBF91" s="62"/>
      <c r="NBG91" s="62"/>
      <c r="NBH91" s="62"/>
      <c r="NBI91" s="62"/>
      <c r="NBJ91" s="62"/>
      <c r="NBK91" s="62"/>
      <c r="NBL91" s="62"/>
      <c r="NBM91" s="62"/>
      <c r="NBN91" s="62"/>
      <c r="NBO91" s="62"/>
      <c r="NBP91" s="62"/>
      <c r="NBQ91" s="62"/>
      <c r="NBR91" s="62"/>
      <c r="NBS91" s="62"/>
      <c r="NBT91" s="62"/>
      <c r="NBU91" s="62"/>
      <c r="NBV91" s="62"/>
      <c r="NBW91" s="62"/>
      <c r="NBX91" s="62"/>
      <c r="NBY91" s="62"/>
      <c r="NBZ91" s="62"/>
      <c r="NCA91" s="62"/>
      <c r="NCB91" s="62"/>
      <c r="NCC91" s="62"/>
      <c r="NCD91" s="62"/>
      <c r="NCE91" s="62"/>
      <c r="NCF91" s="62"/>
      <c r="NCG91" s="62"/>
      <c r="NCH91" s="62"/>
      <c r="NCI91" s="62"/>
      <c r="NCJ91" s="62"/>
      <c r="NCK91" s="62"/>
      <c r="NCL91" s="62"/>
      <c r="NCM91" s="62"/>
      <c r="NCN91" s="62"/>
      <c r="NCO91" s="62"/>
      <c r="NCP91" s="62"/>
      <c r="NCQ91" s="62"/>
      <c r="NCR91" s="62"/>
      <c r="NCS91" s="62"/>
      <c r="NCT91" s="62"/>
      <c r="NCU91" s="62"/>
      <c r="NCV91" s="62"/>
      <c r="NCW91" s="62"/>
      <c r="NCX91" s="62"/>
      <c r="NCY91" s="62"/>
      <c r="NCZ91" s="62"/>
      <c r="NDA91" s="62"/>
      <c r="NDB91" s="62"/>
      <c r="NDC91" s="62"/>
      <c r="NDD91" s="62"/>
      <c r="NDE91" s="62"/>
      <c r="NDF91" s="62"/>
      <c r="NDG91" s="62"/>
      <c r="NDH91" s="62"/>
      <c r="NDI91" s="62"/>
      <c r="NDJ91" s="62"/>
      <c r="NDK91" s="62"/>
      <c r="NDL91" s="62"/>
      <c r="NDM91" s="62"/>
      <c r="NDN91" s="62"/>
      <c r="NDO91" s="62"/>
      <c r="NDP91" s="62"/>
      <c r="NDQ91" s="62"/>
      <c r="NDR91" s="62"/>
      <c r="NDS91" s="62"/>
      <c r="NDT91" s="62"/>
      <c r="NDU91" s="62"/>
      <c r="NDV91" s="62"/>
      <c r="NDW91" s="62"/>
      <c r="NDX91" s="62"/>
      <c r="NDY91" s="62"/>
      <c r="NDZ91" s="62"/>
      <c r="NEA91" s="62"/>
      <c r="NEB91" s="62"/>
      <c r="NEC91" s="62"/>
      <c r="NED91" s="62"/>
      <c r="NEE91" s="62"/>
      <c r="NEF91" s="62"/>
      <c r="NEG91" s="62"/>
      <c r="NEH91" s="62"/>
      <c r="NEI91" s="62"/>
      <c r="NEJ91" s="62"/>
      <c r="NEK91" s="62"/>
      <c r="NEL91" s="62"/>
      <c r="NEM91" s="62"/>
      <c r="NEN91" s="62"/>
      <c r="NEO91" s="62"/>
      <c r="NEP91" s="62"/>
      <c r="NEQ91" s="62"/>
      <c r="NER91" s="62"/>
      <c r="NES91" s="62"/>
      <c r="NET91" s="62"/>
      <c r="NEU91" s="62"/>
      <c r="NEV91" s="62"/>
      <c r="NEW91" s="62"/>
      <c r="NEX91" s="62"/>
      <c r="NEY91" s="62"/>
      <c r="NEZ91" s="62"/>
      <c r="NFA91" s="62"/>
      <c r="NFB91" s="62"/>
      <c r="NFC91" s="62"/>
      <c r="NFD91" s="62"/>
      <c r="NFE91" s="62"/>
      <c r="NFF91" s="62"/>
      <c r="NFG91" s="62"/>
      <c r="NFH91" s="62"/>
      <c r="NFI91" s="62"/>
      <c r="NFJ91" s="62"/>
      <c r="NFK91" s="62"/>
      <c r="NFL91" s="62"/>
      <c r="NFM91" s="62"/>
      <c r="NFN91" s="62"/>
      <c r="NFO91" s="62"/>
      <c r="NFP91" s="62"/>
      <c r="NFQ91" s="62"/>
      <c r="NFR91" s="62"/>
      <c r="NFS91" s="62"/>
      <c r="NFT91" s="62"/>
      <c r="NFU91" s="62"/>
      <c r="NFV91" s="62"/>
      <c r="NFW91" s="62"/>
      <c r="NFX91" s="62"/>
      <c r="NFY91" s="62"/>
      <c r="NFZ91" s="62"/>
      <c r="NGA91" s="62"/>
      <c r="NGB91" s="62"/>
      <c r="NGC91" s="62"/>
      <c r="NGD91" s="62"/>
      <c r="NGE91" s="62"/>
      <c r="NGF91" s="62"/>
      <c r="NGG91" s="62"/>
      <c r="NGH91" s="62"/>
      <c r="NGI91" s="62"/>
      <c r="NGJ91" s="62"/>
      <c r="NGK91" s="62"/>
      <c r="NGL91" s="62"/>
      <c r="NGM91" s="62"/>
      <c r="NGN91" s="62"/>
      <c r="NGO91" s="62"/>
      <c r="NGP91" s="62"/>
      <c r="NGQ91" s="62"/>
      <c r="NGR91" s="62"/>
      <c r="NGS91" s="62"/>
      <c r="NGT91" s="62"/>
      <c r="NGU91" s="62"/>
      <c r="NGV91" s="62"/>
      <c r="NGW91" s="62"/>
      <c r="NGX91" s="62"/>
      <c r="NGY91" s="62"/>
      <c r="NGZ91" s="62"/>
      <c r="NHA91" s="62"/>
      <c r="NHB91" s="62"/>
      <c r="NHC91" s="62"/>
      <c r="NHD91" s="62"/>
      <c r="NHE91" s="62"/>
      <c r="NHF91" s="62"/>
      <c r="NHG91" s="62"/>
      <c r="NHH91" s="62"/>
      <c r="NHI91" s="62"/>
      <c r="NHJ91" s="62"/>
      <c r="NHK91" s="62"/>
      <c r="NHL91" s="62"/>
      <c r="NHM91" s="62"/>
      <c r="NHN91" s="62"/>
      <c r="NHO91" s="62"/>
      <c r="NHP91" s="62"/>
      <c r="NHQ91" s="62"/>
      <c r="NHR91" s="62"/>
      <c r="NHS91" s="62"/>
      <c r="NHT91" s="62"/>
      <c r="NHU91" s="62"/>
      <c r="NHV91" s="62"/>
      <c r="NHW91" s="62"/>
      <c r="NHX91" s="62"/>
      <c r="NHY91" s="62"/>
      <c r="NHZ91" s="62"/>
      <c r="NIA91" s="62"/>
      <c r="NIB91" s="62"/>
      <c r="NIC91" s="62"/>
      <c r="NID91" s="62"/>
      <c r="NIE91" s="62"/>
      <c r="NIF91" s="62"/>
      <c r="NIG91" s="62"/>
      <c r="NIH91" s="62"/>
      <c r="NII91" s="62"/>
      <c r="NIJ91" s="62"/>
      <c r="NIK91" s="62"/>
      <c r="NIL91" s="62"/>
      <c r="NIM91" s="62"/>
      <c r="NIN91" s="62"/>
      <c r="NIO91" s="62"/>
      <c r="NIP91" s="62"/>
      <c r="NIQ91" s="62"/>
      <c r="NIR91" s="62"/>
      <c r="NIS91" s="62"/>
      <c r="NIT91" s="62"/>
      <c r="NIU91" s="62"/>
      <c r="NIV91" s="62"/>
      <c r="NIW91" s="62"/>
      <c r="NIX91" s="62"/>
      <c r="NIY91" s="62"/>
      <c r="NIZ91" s="62"/>
      <c r="NJA91" s="62"/>
      <c r="NJB91" s="62"/>
      <c r="NJC91" s="62"/>
      <c r="NJD91" s="62"/>
      <c r="NJE91" s="62"/>
      <c r="NJF91" s="62"/>
      <c r="NJG91" s="62"/>
      <c r="NJH91" s="62"/>
      <c r="NJI91" s="62"/>
      <c r="NJJ91" s="62"/>
      <c r="NJK91" s="62"/>
      <c r="NJL91" s="62"/>
      <c r="NJM91" s="62"/>
      <c r="NJN91" s="62"/>
      <c r="NJO91" s="62"/>
      <c r="NJP91" s="62"/>
      <c r="NJQ91" s="62"/>
      <c r="NJR91" s="62"/>
      <c r="NJS91" s="62"/>
      <c r="NJT91" s="62"/>
      <c r="NJU91" s="62"/>
      <c r="NJV91" s="62"/>
      <c r="NJW91" s="62"/>
      <c r="NJX91" s="62"/>
      <c r="NJY91" s="62"/>
      <c r="NJZ91" s="62"/>
      <c r="NKA91" s="62"/>
      <c r="NKB91" s="62"/>
      <c r="NKC91" s="62"/>
      <c r="NKD91" s="62"/>
      <c r="NKE91" s="62"/>
      <c r="NKF91" s="62"/>
      <c r="NKG91" s="62"/>
      <c r="NKH91" s="62"/>
      <c r="NKI91" s="62"/>
      <c r="NKJ91" s="62"/>
      <c r="NKK91" s="62"/>
      <c r="NKL91" s="62"/>
      <c r="NKM91" s="62"/>
      <c r="NKN91" s="62"/>
      <c r="NKO91" s="62"/>
      <c r="NKP91" s="62"/>
      <c r="NKQ91" s="62"/>
      <c r="NKR91" s="62"/>
      <c r="NKS91" s="62"/>
      <c r="NKT91" s="62"/>
      <c r="NKU91" s="62"/>
      <c r="NKV91" s="62"/>
      <c r="NKW91" s="62"/>
      <c r="NKX91" s="62"/>
      <c r="NKY91" s="62"/>
      <c r="NKZ91" s="62"/>
      <c r="NLA91" s="62"/>
      <c r="NLB91" s="62"/>
      <c r="NLC91" s="62"/>
      <c r="NLD91" s="62"/>
      <c r="NLE91" s="62"/>
      <c r="NLF91" s="62"/>
      <c r="NLG91" s="62"/>
      <c r="NLH91" s="62"/>
      <c r="NLI91" s="62"/>
      <c r="NLJ91" s="62"/>
      <c r="NLK91" s="62"/>
      <c r="NLL91" s="62"/>
      <c r="NLM91" s="62"/>
      <c r="NLN91" s="62"/>
      <c r="NLO91" s="62"/>
      <c r="NLP91" s="62"/>
      <c r="NLQ91" s="62"/>
      <c r="NLR91" s="62"/>
      <c r="NLS91" s="62"/>
      <c r="NLT91" s="62"/>
      <c r="NLU91" s="62"/>
      <c r="NLV91" s="62"/>
      <c r="NLW91" s="62"/>
      <c r="NLX91" s="62"/>
      <c r="NLY91" s="62"/>
      <c r="NLZ91" s="62"/>
      <c r="NMA91" s="62"/>
      <c r="NMB91" s="62"/>
      <c r="NMC91" s="62"/>
      <c r="NMD91" s="62"/>
      <c r="NME91" s="62"/>
      <c r="NMF91" s="62"/>
      <c r="NMG91" s="62"/>
      <c r="NMH91" s="62"/>
      <c r="NMI91" s="62"/>
      <c r="NMJ91" s="62"/>
      <c r="NMK91" s="62"/>
      <c r="NML91" s="62"/>
      <c r="NMM91" s="62"/>
      <c r="NMN91" s="62"/>
      <c r="NMO91" s="62"/>
      <c r="NMP91" s="62"/>
      <c r="NMQ91" s="62"/>
      <c r="NMR91" s="62"/>
      <c r="NMS91" s="62"/>
      <c r="NMT91" s="62"/>
      <c r="NMU91" s="62"/>
      <c r="NMV91" s="62"/>
      <c r="NMW91" s="62"/>
      <c r="NMX91" s="62"/>
      <c r="NMY91" s="62"/>
      <c r="NMZ91" s="62"/>
      <c r="NNA91" s="62"/>
      <c r="NNB91" s="62"/>
      <c r="NNC91" s="62"/>
      <c r="NND91" s="62"/>
      <c r="NNE91" s="62"/>
      <c r="NNF91" s="62"/>
      <c r="NNG91" s="62"/>
      <c r="NNH91" s="62"/>
      <c r="NNI91" s="62"/>
      <c r="NNJ91" s="62"/>
      <c r="NNK91" s="62"/>
      <c r="NNL91" s="62"/>
      <c r="NNM91" s="62"/>
      <c r="NNN91" s="62"/>
      <c r="NNO91" s="62"/>
      <c r="NNP91" s="62"/>
      <c r="NNQ91" s="62"/>
      <c r="NNR91" s="62"/>
      <c r="NNS91" s="62"/>
      <c r="NNT91" s="62"/>
      <c r="NNU91" s="62"/>
      <c r="NNV91" s="62"/>
      <c r="NNW91" s="62"/>
      <c r="NNX91" s="62"/>
      <c r="NNY91" s="62"/>
      <c r="NNZ91" s="62"/>
      <c r="NOA91" s="62"/>
      <c r="NOB91" s="62"/>
      <c r="NOC91" s="62"/>
      <c r="NOD91" s="62"/>
      <c r="NOE91" s="62"/>
      <c r="NOF91" s="62"/>
      <c r="NOG91" s="62"/>
      <c r="NOH91" s="62"/>
      <c r="NOI91" s="62"/>
      <c r="NOJ91" s="62"/>
      <c r="NOK91" s="62"/>
      <c r="NOL91" s="62"/>
      <c r="NOM91" s="62"/>
      <c r="NON91" s="62"/>
      <c r="NOO91" s="62"/>
      <c r="NOP91" s="62"/>
      <c r="NOQ91" s="62"/>
      <c r="NOR91" s="62"/>
      <c r="NOS91" s="62"/>
      <c r="NOT91" s="62"/>
      <c r="NOU91" s="62"/>
      <c r="NOV91" s="62"/>
      <c r="NOW91" s="62"/>
      <c r="NOX91" s="62"/>
      <c r="NOY91" s="62"/>
      <c r="NOZ91" s="62"/>
      <c r="NPA91" s="62"/>
      <c r="NPB91" s="62"/>
      <c r="NPC91" s="62"/>
      <c r="NPD91" s="62"/>
      <c r="NPE91" s="62"/>
      <c r="NPF91" s="62"/>
      <c r="NPG91" s="62"/>
      <c r="NPH91" s="62"/>
      <c r="NPI91" s="62"/>
      <c r="NPJ91" s="62"/>
      <c r="NPK91" s="62"/>
      <c r="NPL91" s="62"/>
      <c r="NPM91" s="62"/>
      <c r="NPN91" s="62"/>
      <c r="NPO91" s="62"/>
      <c r="NPP91" s="62"/>
      <c r="NPQ91" s="62"/>
      <c r="NPR91" s="62"/>
      <c r="NPS91" s="62"/>
      <c r="NPT91" s="62"/>
      <c r="NPU91" s="62"/>
      <c r="NPV91" s="62"/>
      <c r="NPW91" s="62"/>
      <c r="NPX91" s="62"/>
      <c r="NPY91" s="62"/>
      <c r="NPZ91" s="62"/>
      <c r="NQA91" s="62"/>
      <c r="NQB91" s="62"/>
      <c r="NQC91" s="62"/>
      <c r="NQD91" s="62"/>
      <c r="NQE91" s="62"/>
      <c r="NQF91" s="62"/>
      <c r="NQG91" s="62"/>
      <c r="NQH91" s="62"/>
      <c r="NQI91" s="62"/>
      <c r="NQJ91" s="62"/>
      <c r="NQK91" s="62"/>
      <c r="NQL91" s="62"/>
      <c r="NQM91" s="62"/>
      <c r="NQN91" s="62"/>
      <c r="NQO91" s="62"/>
      <c r="NQP91" s="62"/>
      <c r="NQQ91" s="62"/>
      <c r="NQR91" s="62"/>
      <c r="NQS91" s="62"/>
      <c r="NQT91" s="62"/>
      <c r="NQU91" s="62"/>
      <c r="NQV91" s="62"/>
      <c r="NQW91" s="62"/>
      <c r="NQX91" s="62"/>
      <c r="NQY91" s="62"/>
      <c r="NQZ91" s="62"/>
      <c r="NRA91" s="62"/>
      <c r="NRB91" s="62"/>
      <c r="NRC91" s="62"/>
      <c r="NRD91" s="62"/>
      <c r="NRE91" s="62"/>
      <c r="NRF91" s="62"/>
      <c r="NRG91" s="62"/>
      <c r="NRH91" s="62"/>
      <c r="NRI91" s="62"/>
      <c r="NRJ91" s="62"/>
      <c r="NRK91" s="62"/>
      <c r="NRL91" s="62"/>
      <c r="NRM91" s="62"/>
      <c r="NRN91" s="62"/>
      <c r="NRO91" s="62"/>
      <c r="NRP91" s="62"/>
      <c r="NRQ91" s="62"/>
      <c r="NRR91" s="62"/>
      <c r="NRS91" s="62"/>
      <c r="NRT91" s="62"/>
      <c r="NRU91" s="62"/>
      <c r="NRV91" s="62"/>
      <c r="NRW91" s="62"/>
      <c r="NRX91" s="62"/>
      <c r="NRY91" s="62"/>
      <c r="NRZ91" s="62"/>
      <c r="NSA91" s="62"/>
      <c r="NSB91" s="62"/>
      <c r="NSC91" s="62"/>
      <c r="NSD91" s="62"/>
      <c r="NSE91" s="62"/>
      <c r="NSF91" s="62"/>
      <c r="NSG91" s="62"/>
      <c r="NSH91" s="62"/>
      <c r="NSI91" s="62"/>
      <c r="NSJ91" s="62"/>
      <c r="NSK91" s="62"/>
      <c r="NSL91" s="62"/>
      <c r="NSM91" s="62"/>
      <c r="NSN91" s="62"/>
      <c r="NSO91" s="62"/>
      <c r="NSP91" s="62"/>
      <c r="NSQ91" s="62"/>
      <c r="NSR91" s="62"/>
      <c r="NSS91" s="62"/>
      <c r="NST91" s="62"/>
      <c r="NSU91" s="62"/>
      <c r="NSV91" s="62"/>
      <c r="NSW91" s="62"/>
      <c r="NSX91" s="62"/>
      <c r="NSY91" s="62"/>
      <c r="NSZ91" s="62"/>
      <c r="NTA91" s="62"/>
      <c r="NTB91" s="62"/>
      <c r="NTC91" s="62"/>
      <c r="NTD91" s="62"/>
      <c r="NTE91" s="62"/>
      <c r="NTF91" s="62"/>
      <c r="NTG91" s="62"/>
      <c r="NTH91" s="62"/>
      <c r="NTI91" s="62"/>
      <c r="NTJ91" s="62"/>
      <c r="NTK91" s="62"/>
      <c r="NTL91" s="62"/>
      <c r="NTM91" s="62"/>
      <c r="NTN91" s="62"/>
      <c r="NTO91" s="62"/>
      <c r="NTP91" s="62"/>
      <c r="NTQ91" s="62"/>
      <c r="NTR91" s="62"/>
      <c r="NTS91" s="62"/>
      <c r="NTT91" s="62"/>
      <c r="NTU91" s="62"/>
      <c r="NTV91" s="62"/>
      <c r="NTW91" s="62"/>
      <c r="NTX91" s="62"/>
      <c r="NTY91" s="62"/>
      <c r="NTZ91" s="62"/>
      <c r="NUA91" s="62"/>
      <c r="NUB91" s="62"/>
      <c r="NUC91" s="62"/>
      <c r="NUD91" s="62"/>
      <c r="NUE91" s="62"/>
      <c r="NUF91" s="62"/>
      <c r="NUG91" s="62"/>
      <c r="NUH91" s="62"/>
      <c r="NUI91" s="62"/>
      <c r="NUJ91" s="62"/>
      <c r="NUK91" s="62"/>
      <c r="NUL91" s="62"/>
      <c r="NUM91" s="62"/>
      <c r="NUN91" s="62"/>
      <c r="NUO91" s="62"/>
      <c r="NUP91" s="62"/>
      <c r="NUQ91" s="62"/>
      <c r="NUR91" s="62"/>
      <c r="NUS91" s="62"/>
      <c r="NUT91" s="62"/>
      <c r="NUU91" s="62"/>
      <c r="NUV91" s="62"/>
      <c r="NUW91" s="62"/>
      <c r="NUX91" s="62"/>
      <c r="NUY91" s="62"/>
      <c r="NUZ91" s="62"/>
      <c r="NVA91" s="62"/>
      <c r="NVB91" s="62"/>
      <c r="NVC91" s="62"/>
      <c r="NVD91" s="62"/>
      <c r="NVE91" s="62"/>
      <c r="NVF91" s="62"/>
      <c r="NVG91" s="62"/>
      <c r="NVH91" s="62"/>
      <c r="NVI91" s="62"/>
      <c r="NVJ91" s="62"/>
      <c r="NVK91" s="62"/>
      <c r="NVL91" s="62"/>
      <c r="NVM91" s="62"/>
      <c r="NVN91" s="62"/>
      <c r="NVO91" s="62"/>
      <c r="NVP91" s="62"/>
      <c r="NVQ91" s="62"/>
      <c r="NVR91" s="62"/>
      <c r="NVS91" s="62"/>
      <c r="NVT91" s="62"/>
      <c r="NVU91" s="62"/>
      <c r="NVV91" s="62"/>
      <c r="NVW91" s="62"/>
      <c r="NVX91" s="62"/>
      <c r="NVY91" s="62"/>
      <c r="NVZ91" s="62"/>
      <c r="NWA91" s="62"/>
      <c r="NWB91" s="62"/>
      <c r="NWC91" s="62"/>
      <c r="NWD91" s="62"/>
      <c r="NWE91" s="62"/>
      <c r="NWF91" s="62"/>
      <c r="NWG91" s="62"/>
      <c r="NWH91" s="62"/>
      <c r="NWI91" s="62"/>
      <c r="NWJ91" s="62"/>
      <c r="NWK91" s="62"/>
      <c r="NWL91" s="62"/>
      <c r="NWM91" s="62"/>
      <c r="NWN91" s="62"/>
      <c r="NWO91" s="62"/>
      <c r="NWP91" s="62"/>
      <c r="NWQ91" s="62"/>
      <c r="NWR91" s="62"/>
      <c r="NWS91" s="62"/>
      <c r="NWT91" s="62"/>
      <c r="NWU91" s="62"/>
      <c r="NWV91" s="62"/>
      <c r="NWW91" s="62"/>
      <c r="NWX91" s="62"/>
      <c r="NWY91" s="62"/>
      <c r="NWZ91" s="62"/>
      <c r="NXA91" s="62"/>
      <c r="NXB91" s="62"/>
      <c r="NXC91" s="62"/>
      <c r="NXD91" s="62"/>
      <c r="NXE91" s="62"/>
      <c r="NXF91" s="62"/>
      <c r="NXG91" s="62"/>
      <c r="NXH91" s="62"/>
      <c r="NXI91" s="62"/>
      <c r="NXJ91" s="62"/>
      <c r="NXK91" s="62"/>
      <c r="NXL91" s="62"/>
      <c r="NXM91" s="62"/>
      <c r="NXN91" s="62"/>
      <c r="NXO91" s="62"/>
      <c r="NXP91" s="62"/>
      <c r="NXQ91" s="62"/>
      <c r="NXR91" s="62"/>
      <c r="NXS91" s="62"/>
      <c r="NXT91" s="62"/>
      <c r="NXU91" s="62"/>
      <c r="NXV91" s="62"/>
      <c r="NXW91" s="62"/>
      <c r="NXX91" s="62"/>
      <c r="NXY91" s="62"/>
      <c r="NXZ91" s="62"/>
      <c r="NYA91" s="62"/>
      <c r="NYB91" s="62"/>
      <c r="NYC91" s="62"/>
      <c r="NYD91" s="62"/>
      <c r="NYE91" s="62"/>
      <c r="NYF91" s="62"/>
      <c r="NYG91" s="62"/>
      <c r="NYH91" s="62"/>
      <c r="NYI91" s="62"/>
      <c r="NYJ91" s="62"/>
      <c r="NYK91" s="62"/>
      <c r="NYL91" s="62"/>
      <c r="NYM91" s="62"/>
      <c r="NYN91" s="62"/>
      <c r="NYO91" s="62"/>
      <c r="NYP91" s="62"/>
      <c r="NYQ91" s="62"/>
      <c r="NYR91" s="62"/>
      <c r="NYS91" s="62"/>
      <c r="NYT91" s="62"/>
      <c r="NYU91" s="62"/>
      <c r="NYV91" s="62"/>
      <c r="NYW91" s="62"/>
      <c r="NYX91" s="62"/>
      <c r="NYY91" s="62"/>
      <c r="NYZ91" s="62"/>
      <c r="NZA91" s="62"/>
      <c r="NZB91" s="62"/>
      <c r="NZC91" s="62"/>
      <c r="NZD91" s="62"/>
      <c r="NZE91" s="62"/>
      <c r="NZF91" s="62"/>
      <c r="NZG91" s="62"/>
      <c r="NZH91" s="62"/>
      <c r="NZI91" s="62"/>
      <c r="NZJ91" s="62"/>
      <c r="NZK91" s="62"/>
      <c r="NZL91" s="62"/>
      <c r="NZM91" s="62"/>
      <c r="NZN91" s="62"/>
      <c r="NZO91" s="62"/>
      <c r="NZP91" s="62"/>
      <c r="NZQ91" s="62"/>
      <c r="NZR91" s="62"/>
      <c r="NZS91" s="62"/>
      <c r="NZT91" s="62"/>
      <c r="NZU91" s="62"/>
      <c r="NZV91" s="62"/>
      <c r="NZW91" s="62"/>
      <c r="NZX91" s="62"/>
      <c r="NZY91" s="62"/>
      <c r="NZZ91" s="62"/>
      <c r="OAA91" s="62"/>
      <c r="OAB91" s="62"/>
      <c r="OAC91" s="62"/>
      <c r="OAD91" s="62"/>
      <c r="OAE91" s="62"/>
      <c r="OAF91" s="62"/>
      <c r="OAG91" s="62"/>
      <c r="OAH91" s="62"/>
      <c r="OAI91" s="62"/>
      <c r="OAJ91" s="62"/>
      <c r="OAK91" s="62"/>
      <c r="OAL91" s="62"/>
      <c r="OAM91" s="62"/>
      <c r="OAN91" s="62"/>
      <c r="OAO91" s="62"/>
      <c r="OAP91" s="62"/>
      <c r="OAQ91" s="62"/>
      <c r="OAR91" s="62"/>
      <c r="OAS91" s="62"/>
      <c r="OAT91" s="62"/>
      <c r="OAU91" s="62"/>
      <c r="OAV91" s="62"/>
      <c r="OAW91" s="62"/>
      <c r="OAX91" s="62"/>
      <c r="OAY91" s="62"/>
      <c r="OAZ91" s="62"/>
      <c r="OBA91" s="62"/>
      <c r="OBB91" s="62"/>
      <c r="OBC91" s="62"/>
      <c r="OBD91" s="62"/>
      <c r="OBE91" s="62"/>
      <c r="OBF91" s="62"/>
      <c r="OBG91" s="62"/>
      <c r="OBH91" s="62"/>
      <c r="OBI91" s="62"/>
      <c r="OBJ91" s="62"/>
      <c r="OBK91" s="62"/>
      <c r="OBL91" s="62"/>
      <c r="OBM91" s="62"/>
      <c r="OBN91" s="62"/>
      <c r="OBO91" s="62"/>
      <c r="OBP91" s="62"/>
      <c r="OBQ91" s="62"/>
      <c r="OBR91" s="62"/>
      <c r="OBS91" s="62"/>
      <c r="OBT91" s="62"/>
      <c r="OBU91" s="62"/>
      <c r="OBV91" s="62"/>
      <c r="OBW91" s="62"/>
      <c r="OBX91" s="62"/>
      <c r="OBY91" s="62"/>
      <c r="OBZ91" s="62"/>
      <c r="OCA91" s="62"/>
      <c r="OCB91" s="62"/>
      <c r="OCC91" s="62"/>
      <c r="OCD91" s="62"/>
      <c r="OCE91" s="62"/>
      <c r="OCF91" s="62"/>
      <c r="OCG91" s="62"/>
      <c r="OCH91" s="62"/>
      <c r="OCI91" s="62"/>
      <c r="OCJ91" s="62"/>
      <c r="OCK91" s="62"/>
      <c r="OCL91" s="62"/>
      <c r="OCM91" s="62"/>
      <c r="OCN91" s="62"/>
      <c r="OCO91" s="62"/>
      <c r="OCP91" s="62"/>
      <c r="OCQ91" s="62"/>
      <c r="OCR91" s="62"/>
      <c r="OCS91" s="62"/>
      <c r="OCT91" s="62"/>
      <c r="OCU91" s="62"/>
      <c r="OCV91" s="62"/>
      <c r="OCW91" s="62"/>
      <c r="OCX91" s="62"/>
      <c r="OCY91" s="62"/>
      <c r="OCZ91" s="62"/>
      <c r="ODA91" s="62"/>
      <c r="ODB91" s="62"/>
      <c r="ODC91" s="62"/>
      <c r="ODD91" s="62"/>
      <c r="ODE91" s="62"/>
      <c r="ODF91" s="62"/>
      <c r="ODG91" s="62"/>
      <c r="ODH91" s="62"/>
      <c r="ODI91" s="62"/>
      <c r="ODJ91" s="62"/>
      <c r="ODK91" s="62"/>
      <c r="ODL91" s="62"/>
      <c r="ODM91" s="62"/>
      <c r="ODN91" s="62"/>
      <c r="ODO91" s="62"/>
      <c r="ODP91" s="62"/>
      <c r="ODQ91" s="62"/>
      <c r="ODR91" s="62"/>
      <c r="ODS91" s="62"/>
      <c r="ODT91" s="62"/>
      <c r="ODU91" s="62"/>
      <c r="ODV91" s="62"/>
      <c r="ODW91" s="62"/>
      <c r="ODX91" s="62"/>
      <c r="ODY91" s="62"/>
      <c r="ODZ91" s="62"/>
      <c r="OEA91" s="62"/>
      <c r="OEB91" s="62"/>
      <c r="OEC91" s="62"/>
      <c r="OED91" s="62"/>
      <c r="OEE91" s="62"/>
      <c r="OEF91" s="62"/>
      <c r="OEG91" s="62"/>
      <c r="OEH91" s="62"/>
      <c r="OEI91" s="62"/>
      <c r="OEJ91" s="62"/>
      <c r="OEK91" s="62"/>
      <c r="OEL91" s="62"/>
      <c r="OEM91" s="62"/>
      <c r="OEN91" s="62"/>
      <c r="OEO91" s="62"/>
      <c r="OEP91" s="62"/>
      <c r="OEQ91" s="62"/>
      <c r="OER91" s="62"/>
      <c r="OES91" s="62"/>
      <c r="OET91" s="62"/>
      <c r="OEU91" s="62"/>
      <c r="OEV91" s="62"/>
      <c r="OEW91" s="62"/>
      <c r="OEX91" s="62"/>
      <c r="OEY91" s="62"/>
      <c r="OEZ91" s="62"/>
      <c r="OFA91" s="62"/>
      <c r="OFB91" s="62"/>
      <c r="OFC91" s="62"/>
      <c r="OFD91" s="62"/>
      <c r="OFE91" s="62"/>
      <c r="OFF91" s="62"/>
      <c r="OFG91" s="62"/>
      <c r="OFH91" s="62"/>
      <c r="OFI91" s="62"/>
      <c r="OFJ91" s="62"/>
      <c r="OFK91" s="62"/>
      <c r="OFL91" s="62"/>
      <c r="OFM91" s="62"/>
      <c r="OFN91" s="62"/>
      <c r="OFO91" s="62"/>
      <c r="OFP91" s="62"/>
      <c r="OFQ91" s="62"/>
      <c r="OFR91" s="62"/>
      <c r="OFS91" s="62"/>
      <c r="OFT91" s="62"/>
      <c r="OFU91" s="62"/>
      <c r="OFV91" s="62"/>
      <c r="OFW91" s="62"/>
      <c r="OFX91" s="62"/>
      <c r="OFY91" s="62"/>
      <c r="OFZ91" s="62"/>
      <c r="OGA91" s="62"/>
      <c r="OGB91" s="62"/>
      <c r="OGC91" s="62"/>
      <c r="OGD91" s="62"/>
      <c r="OGE91" s="62"/>
      <c r="OGF91" s="62"/>
      <c r="OGG91" s="62"/>
      <c r="OGH91" s="62"/>
      <c r="OGI91" s="62"/>
      <c r="OGJ91" s="62"/>
      <c r="OGK91" s="62"/>
      <c r="OGL91" s="62"/>
      <c r="OGM91" s="62"/>
      <c r="OGN91" s="62"/>
      <c r="OGO91" s="62"/>
      <c r="OGP91" s="62"/>
      <c r="OGQ91" s="62"/>
      <c r="OGR91" s="62"/>
      <c r="OGS91" s="62"/>
      <c r="OGT91" s="62"/>
      <c r="OGU91" s="62"/>
      <c r="OGV91" s="62"/>
      <c r="OGW91" s="62"/>
      <c r="OGX91" s="62"/>
      <c r="OGY91" s="62"/>
      <c r="OGZ91" s="62"/>
      <c r="OHA91" s="62"/>
      <c r="OHB91" s="62"/>
      <c r="OHC91" s="62"/>
      <c r="OHD91" s="62"/>
      <c r="OHE91" s="62"/>
      <c r="OHF91" s="62"/>
      <c r="OHG91" s="62"/>
      <c r="OHH91" s="62"/>
      <c r="OHI91" s="62"/>
      <c r="OHJ91" s="62"/>
      <c r="OHK91" s="62"/>
      <c r="OHL91" s="62"/>
      <c r="OHM91" s="62"/>
      <c r="OHN91" s="62"/>
      <c r="OHO91" s="62"/>
      <c r="OHP91" s="62"/>
      <c r="OHQ91" s="62"/>
      <c r="OHR91" s="62"/>
      <c r="OHS91" s="62"/>
      <c r="OHT91" s="62"/>
      <c r="OHU91" s="62"/>
      <c r="OHV91" s="62"/>
      <c r="OHW91" s="62"/>
      <c r="OHX91" s="62"/>
      <c r="OHY91" s="62"/>
      <c r="OHZ91" s="62"/>
      <c r="OIA91" s="62"/>
      <c r="OIB91" s="62"/>
      <c r="OIC91" s="62"/>
      <c r="OID91" s="62"/>
      <c r="OIE91" s="62"/>
      <c r="OIF91" s="62"/>
      <c r="OIG91" s="62"/>
      <c r="OIH91" s="62"/>
      <c r="OII91" s="62"/>
      <c r="OIJ91" s="62"/>
      <c r="OIK91" s="62"/>
      <c r="OIL91" s="62"/>
      <c r="OIM91" s="62"/>
      <c r="OIN91" s="62"/>
      <c r="OIO91" s="62"/>
      <c r="OIP91" s="62"/>
      <c r="OIQ91" s="62"/>
      <c r="OIR91" s="62"/>
      <c r="OIS91" s="62"/>
      <c r="OIT91" s="62"/>
      <c r="OIU91" s="62"/>
      <c r="OIV91" s="62"/>
      <c r="OIW91" s="62"/>
      <c r="OIX91" s="62"/>
      <c r="OIY91" s="62"/>
      <c r="OIZ91" s="62"/>
      <c r="OJA91" s="62"/>
      <c r="OJB91" s="62"/>
      <c r="OJC91" s="62"/>
      <c r="OJD91" s="62"/>
      <c r="OJE91" s="62"/>
      <c r="OJF91" s="62"/>
      <c r="OJG91" s="62"/>
      <c r="OJH91" s="62"/>
      <c r="OJI91" s="62"/>
      <c r="OJJ91" s="62"/>
      <c r="OJK91" s="62"/>
      <c r="OJL91" s="62"/>
      <c r="OJM91" s="62"/>
      <c r="OJN91" s="62"/>
      <c r="OJO91" s="62"/>
      <c r="OJP91" s="62"/>
      <c r="OJQ91" s="62"/>
      <c r="OJR91" s="62"/>
      <c r="OJS91" s="62"/>
      <c r="OJT91" s="62"/>
      <c r="OJU91" s="62"/>
      <c r="OJV91" s="62"/>
      <c r="OJW91" s="62"/>
      <c r="OJX91" s="62"/>
      <c r="OJY91" s="62"/>
      <c r="OJZ91" s="62"/>
      <c r="OKA91" s="62"/>
      <c r="OKB91" s="62"/>
      <c r="OKC91" s="62"/>
      <c r="OKD91" s="62"/>
      <c r="OKE91" s="62"/>
      <c r="OKF91" s="62"/>
      <c r="OKG91" s="62"/>
      <c r="OKH91" s="62"/>
      <c r="OKI91" s="62"/>
      <c r="OKJ91" s="62"/>
      <c r="OKK91" s="62"/>
      <c r="OKL91" s="62"/>
      <c r="OKM91" s="62"/>
      <c r="OKN91" s="62"/>
      <c r="OKO91" s="62"/>
      <c r="OKP91" s="62"/>
      <c r="OKQ91" s="62"/>
      <c r="OKR91" s="62"/>
      <c r="OKS91" s="62"/>
      <c r="OKT91" s="62"/>
      <c r="OKU91" s="62"/>
      <c r="OKV91" s="62"/>
      <c r="OKW91" s="62"/>
      <c r="OKX91" s="62"/>
      <c r="OKY91" s="62"/>
      <c r="OKZ91" s="62"/>
      <c r="OLA91" s="62"/>
      <c r="OLB91" s="62"/>
      <c r="OLC91" s="62"/>
      <c r="OLD91" s="62"/>
      <c r="OLE91" s="62"/>
      <c r="OLF91" s="62"/>
      <c r="OLG91" s="62"/>
      <c r="OLH91" s="62"/>
      <c r="OLI91" s="62"/>
      <c r="OLJ91" s="62"/>
      <c r="OLK91" s="62"/>
      <c r="OLL91" s="62"/>
      <c r="OLM91" s="62"/>
      <c r="OLN91" s="62"/>
      <c r="OLO91" s="62"/>
      <c r="OLP91" s="62"/>
      <c r="OLQ91" s="62"/>
      <c r="OLR91" s="62"/>
      <c r="OLS91" s="62"/>
      <c r="OLT91" s="62"/>
      <c r="OLU91" s="62"/>
      <c r="OLV91" s="62"/>
      <c r="OLW91" s="62"/>
      <c r="OLX91" s="62"/>
      <c r="OLY91" s="62"/>
      <c r="OLZ91" s="62"/>
      <c r="OMA91" s="62"/>
      <c r="OMB91" s="62"/>
      <c r="OMC91" s="62"/>
      <c r="OMD91" s="62"/>
      <c r="OME91" s="62"/>
      <c r="OMF91" s="62"/>
      <c r="OMG91" s="62"/>
      <c r="OMH91" s="62"/>
      <c r="OMI91" s="62"/>
      <c r="OMJ91" s="62"/>
      <c r="OMK91" s="62"/>
      <c r="OML91" s="62"/>
      <c r="OMM91" s="62"/>
      <c r="OMN91" s="62"/>
      <c r="OMO91" s="62"/>
      <c r="OMP91" s="62"/>
      <c r="OMQ91" s="62"/>
      <c r="OMR91" s="62"/>
      <c r="OMS91" s="62"/>
      <c r="OMT91" s="62"/>
      <c r="OMU91" s="62"/>
      <c r="OMV91" s="62"/>
      <c r="OMW91" s="62"/>
      <c r="OMX91" s="62"/>
      <c r="OMY91" s="62"/>
      <c r="OMZ91" s="62"/>
      <c r="ONA91" s="62"/>
      <c r="ONB91" s="62"/>
      <c r="ONC91" s="62"/>
      <c r="OND91" s="62"/>
      <c r="ONE91" s="62"/>
      <c r="ONF91" s="62"/>
      <c r="ONG91" s="62"/>
      <c r="ONH91" s="62"/>
      <c r="ONI91" s="62"/>
      <c r="ONJ91" s="62"/>
      <c r="ONK91" s="62"/>
      <c r="ONL91" s="62"/>
      <c r="ONM91" s="62"/>
      <c r="ONN91" s="62"/>
      <c r="ONO91" s="62"/>
      <c r="ONP91" s="62"/>
      <c r="ONQ91" s="62"/>
      <c r="ONR91" s="62"/>
      <c r="ONS91" s="62"/>
      <c r="ONT91" s="62"/>
      <c r="ONU91" s="62"/>
      <c r="ONV91" s="62"/>
      <c r="ONW91" s="62"/>
      <c r="ONX91" s="62"/>
      <c r="ONY91" s="62"/>
      <c r="ONZ91" s="62"/>
      <c r="OOA91" s="62"/>
      <c r="OOB91" s="62"/>
      <c r="OOC91" s="62"/>
      <c r="OOD91" s="62"/>
      <c r="OOE91" s="62"/>
      <c r="OOF91" s="62"/>
      <c r="OOG91" s="62"/>
      <c r="OOH91" s="62"/>
      <c r="OOI91" s="62"/>
      <c r="OOJ91" s="62"/>
      <c r="OOK91" s="62"/>
      <c r="OOL91" s="62"/>
      <c r="OOM91" s="62"/>
      <c r="OON91" s="62"/>
      <c r="OOO91" s="62"/>
      <c r="OOP91" s="62"/>
      <c r="OOQ91" s="62"/>
      <c r="OOR91" s="62"/>
      <c r="OOS91" s="62"/>
      <c r="OOT91" s="62"/>
      <c r="OOU91" s="62"/>
      <c r="OOV91" s="62"/>
      <c r="OOW91" s="62"/>
      <c r="OOX91" s="62"/>
      <c r="OOY91" s="62"/>
      <c r="OOZ91" s="62"/>
      <c r="OPA91" s="62"/>
      <c r="OPB91" s="62"/>
      <c r="OPC91" s="62"/>
      <c r="OPD91" s="62"/>
      <c r="OPE91" s="62"/>
      <c r="OPF91" s="62"/>
      <c r="OPG91" s="62"/>
      <c r="OPH91" s="62"/>
      <c r="OPI91" s="62"/>
      <c r="OPJ91" s="62"/>
      <c r="OPK91" s="62"/>
      <c r="OPL91" s="62"/>
      <c r="OPM91" s="62"/>
      <c r="OPN91" s="62"/>
      <c r="OPO91" s="62"/>
      <c r="OPP91" s="62"/>
      <c r="OPQ91" s="62"/>
      <c r="OPR91" s="62"/>
      <c r="OPS91" s="62"/>
      <c r="OPT91" s="62"/>
      <c r="OPU91" s="62"/>
      <c r="OPV91" s="62"/>
      <c r="OPW91" s="62"/>
      <c r="OPX91" s="62"/>
      <c r="OPY91" s="62"/>
      <c r="OPZ91" s="62"/>
      <c r="OQA91" s="62"/>
      <c r="OQB91" s="62"/>
      <c r="OQC91" s="62"/>
      <c r="OQD91" s="62"/>
      <c r="OQE91" s="62"/>
      <c r="OQF91" s="62"/>
      <c r="OQG91" s="62"/>
      <c r="OQH91" s="62"/>
      <c r="OQI91" s="62"/>
      <c r="OQJ91" s="62"/>
      <c r="OQK91" s="62"/>
      <c r="OQL91" s="62"/>
      <c r="OQM91" s="62"/>
      <c r="OQN91" s="62"/>
      <c r="OQO91" s="62"/>
      <c r="OQP91" s="62"/>
      <c r="OQQ91" s="62"/>
      <c r="OQR91" s="62"/>
      <c r="OQS91" s="62"/>
      <c r="OQT91" s="62"/>
      <c r="OQU91" s="62"/>
      <c r="OQV91" s="62"/>
      <c r="OQW91" s="62"/>
      <c r="OQX91" s="62"/>
      <c r="OQY91" s="62"/>
      <c r="OQZ91" s="62"/>
      <c r="ORA91" s="62"/>
      <c r="ORB91" s="62"/>
      <c r="ORC91" s="62"/>
      <c r="ORD91" s="62"/>
      <c r="ORE91" s="62"/>
      <c r="ORF91" s="62"/>
      <c r="ORG91" s="62"/>
      <c r="ORH91" s="62"/>
      <c r="ORI91" s="62"/>
      <c r="ORJ91" s="62"/>
      <c r="ORK91" s="62"/>
      <c r="ORL91" s="62"/>
      <c r="ORM91" s="62"/>
      <c r="ORN91" s="62"/>
      <c r="ORO91" s="62"/>
      <c r="ORP91" s="62"/>
      <c r="ORQ91" s="62"/>
      <c r="ORR91" s="62"/>
      <c r="ORS91" s="62"/>
      <c r="ORT91" s="62"/>
      <c r="ORU91" s="62"/>
      <c r="ORV91" s="62"/>
      <c r="ORW91" s="62"/>
      <c r="ORX91" s="62"/>
      <c r="ORY91" s="62"/>
      <c r="ORZ91" s="62"/>
      <c r="OSA91" s="62"/>
      <c r="OSB91" s="62"/>
      <c r="OSC91" s="62"/>
      <c r="OSD91" s="62"/>
      <c r="OSE91" s="62"/>
      <c r="OSF91" s="62"/>
      <c r="OSG91" s="62"/>
      <c r="OSH91" s="62"/>
      <c r="OSI91" s="62"/>
      <c r="OSJ91" s="62"/>
      <c r="OSK91" s="62"/>
      <c r="OSL91" s="62"/>
      <c r="OSM91" s="62"/>
      <c r="OSN91" s="62"/>
      <c r="OSO91" s="62"/>
      <c r="OSP91" s="62"/>
      <c r="OSQ91" s="62"/>
      <c r="OSR91" s="62"/>
      <c r="OSS91" s="62"/>
      <c r="OST91" s="62"/>
      <c r="OSU91" s="62"/>
      <c r="OSV91" s="62"/>
      <c r="OSW91" s="62"/>
      <c r="OSX91" s="62"/>
      <c r="OSY91" s="62"/>
      <c r="OSZ91" s="62"/>
      <c r="OTA91" s="62"/>
      <c r="OTB91" s="62"/>
      <c r="OTC91" s="62"/>
      <c r="OTD91" s="62"/>
      <c r="OTE91" s="62"/>
      <c r="OTF91" s="62"/>
      <c r="OTG91" s="62"/>
      <c r="OTH91" s="62"/>
      <c r="OTI91" s="62"/>
      <c r="OTJ91" s="62"/>
      <c r="OTK91" s="62"/>
      <c r="OTL91" s="62"/>
      <c r="OTM91" s="62"/>
      <c r="OTN91" s="62"/>
      <c r="OTO91" s="62"/>
      <c r="OTP91" s="62"/>
      <c r="OTQ91" s="62"/>
      <c r="OTR91" s="62"/>
      <c r="OTS91" s="62"/>
      <c r="OTT91" s="62"/>
      <c r="OTU91" s="62"/>
      <c r="OTV91" s="62"/>
      <c r="OTW91" s="62"/>
      <c r="OTX91" s="62"/>
      <c r="OTY91" s="62"/>
      <c r="OTZ91" s="62"/>
      <c r="OUA91" s="62"/>
      <c r="OUB91" s="62"/>
      <c r="OUC91" s="62"/>
      <c r="OUD91" s="62"/>
      <c r="OUE91" s="62"/>
      <c r="OUF91" s="62"/>
      <c r="OUG91" s="62"/>
      <c r="OUH91" s="62"/>
      <c r="OUI91" s="62"/>
      <c r="OUJ91" s="62"/>
      <c r="OUK91" s="62"/>
      <c r="OUL91" s="62"/>
      <c r="OUM91" s="62"/>
      <c r="OUN91" s="62"/>
      <c r="OUO91" s="62"/>
      <c r="OUP91" s="62"/>
      <c r="OUQ91" s="62"/>
      <c r="OUR91" s="62"/>
      <c r="OUS91" s="62"/>
      <c r="OUT91" s="62"/>
      <c r="OUU91" s="62"/>
      <c r="OUV91" s="62"/>
      <c r="OUW91" s="62"/>
      <c r="OUX91" s="62"/>
      <c r="OUY91" s="62"/>
      <c r="OUZ91" s="62"/>
      <c r="OVA91" s="62"/>
      <c r="OVB91" s="62"/>
      <c r="OVC91" s="62"/>
      <c r="OVD91" s="62"/>
      <c r="OVE91" s="62"/>
      <c r="OVF91" s="62"/>
      <c r="OVG91" s="62"/>
      <c r="OVH91" s="62"/>
      <c r="OVI91" s="62"/>
      <c r="OVJ91" s="62"/>
      <c r="OVK91" s="62"/>
      <c r="OVL91" s="62"/>
      <c r="OVM91" s="62"/>
      <c r="OVN91" s="62"/>
      <c r="OVO91" s="62"/>
      <c r="OVP91" s="62"/>
      <c r="OVQ91" s="62"/>
      <c r="OVR91" s="62"/>
      <c r="OVS91" s="62"/>
      <c r="OVT91" s="62"/>
      <c r="OVU91" s="62"/>
      <c r="OVV91" s="62"/>
      <c r="OVW91" s="62"/>
      <c r="OVX91" s="62"/>
      <c r="OVY91" s="62"/>
      <c r="OVZ91" s="62"/>
      <c r="OWA91" s="62"/>
      <c r="OWB91" s="62"/>
      <c r="OWC91" s="62"/>
      <c r="OWD91" s="62"/>
      <c r="OWE91" s="62"/>
      <c r="OWF91" s="62"/>
      <c r="OWG91" s="62"/>
      <c r="OWH91" s="62"/>
      <c r="OWI91" s="62"/>
      <c r="OWJ91" s="62"/>
      <c r="OWK91" s="62"/>
      <c r="OWL91" s="62"/>
      <c r="OWM91" s="62"/>
      <c r="OWN91" s="62"/>
      <c r="OWO91" s="62"/>
      <c r="OWP91" s="62"/>
      <c r="OWQ91" s="62"/>
      <c r="OWR91" s="62"/>
      <c r="OWS91" s="62"/>
      <c r="OWT91" s="62"/>
      <c r="OWU91" s="62"/>
      <c r="OWV91" s="62"/>
      <c r="OWW91" s="62"/>
      <c r="OWX91" s="62"/>
      <c r="OWY91" s="62"/>
      <c r="OWZ91" s="62"/>
      <c r="OXA91" s="62"/>
      <c r="OXB91" s="62"/>
      <c r="OXC91" s="62"/>
      <c r="OXD91" s="62"/>
      <c r="OXE91" s="62"/>
      <c r="OXF91" s="62"/>
      <c r="OXG91" s="62"/>
      <c r="OXH91" s="62"/>
      <c r="OXI91" s="62"/>
      <c r="OXJ91" s="62"/>
      <c r="OXK91" s="62"/>
      <c r="OXL91" s="62"/>
      <c r="OXM91" s="62"/>
      <c r="OXN91" s="62"/>
      <c r="OXO91" s="62"/>
      <c r="OXP91" s="62"/>
      <c r="OXQ91" s="62"/>
      <c r="OXR91" s="62"/>
      <c r="OXS91" s="62"/>
      <c r="OXT91" s="62"/>
      <c r="OXU91" s="62"/>
      <c r="OXV91" s="62"/>
      <c r="OXW91" s="62"/>
      <c r="OXX91" s="62"/>
      <c r="OXY91" s="62"/>
      <c r="OXZ91" s="62"/>
      <c r="OYA91" s="62"/>
      <c r="OYB91" s="62"/>
      <c r="OYC91" s="62"/>
      <c r="OYD91" s="62"/>
      <c r="OYE91" s="62"/>
      <c r="OYF91" s="62"/>
      <c r="OYG91" s="62"/>
      <c r="OYH91" s="62"/>
      <c r="OYI91" s="62"/>
      <c r="OYJ91" s="62"/>
      <c r="OYK91" s="62"/>
      <c r="OYL91" s="62"/>
      <c r="OYM91" s="62"/>
      <c r="OYN91" s="62"/>
      <c r="OYO91" s="62"/>
      <c r="OYP91" s="62"/>
      <c r="OYQ91" s="62"/>
      <c r="OYR91" s="62"/>
      <c r="OYS91" s="62"/>
      <c r="OYT91" s="62"/>
      <c r="OYU91" s="62"/>
      <c r="OYV91" s="62"/>
      <c r="OYW91" s="62"/>
      <c r="OYX91" s="62"/>
      <c r="OYY91" s="62"/>
      <c r="OYZ91" s="62"/>
      <c r="OZA91" s="62"/>
      <c r="OZB91" s="62"/>
      <c r="OZC91" s="62"/>
      <c r="OZD91" s="62"/>
      <c r="OZE91" s="62"/>
      <c r="OZF91" s="62"/>
      <c r="OZG91" s="62"/>
      <c r="OZH91" s="62"/>
      <c r="OZI91" s="62"/>
      <c r="OZJ91" s="62"/>
      <c r="OZK91" s="62"/>
      <c r="OZL91" s="62"/>
      <c r="OZM91" s="62"/>
      <c r="OZN91" s="62"/>
      <c r="OZO91" s="62"/>
      <c r="OZP91" s="62"/>
      <c r="OZQ91" s="62"/>
      <c r="OZR91" s="62"/>
      <c r="OZS91" s="62"/>
      <c r="OZT91" s="62"/>
      <c r="OZU91" s="62"/>
      <c r="OZV91" s="62"/>
      <c r="OZW91" s="62"/>
      <c r="OZX91" s="62"/>
      <c r="OZY91" s="62"/>
      <c r="OZZ91" s="62"/>
      <c r="PAA91" s="62"/>
      <c r="PAB91" s="62"/>
      <c r="PAC91" s="62"/>
      <c r="PAD91" s="62"/>
      <c r="PAE91" s="62"/>
      <c r="PAF91" s="62"/>
      <c r="PAG91" s="62"/>
      <c r="PAH91" s="62"/>
      <c r="PAI91" s="62"/>
      <c r="PAJ91" s="62"/>
      <c r="PAK91" s="62"/>
      <c r="PAL91" s="62"/>
      <c r="PAM91" s="62"/>
      <c r="PAN91" s="62"/>
      <c r="PAO91" s="62"/>
      <c r="PAP91" s="62"/>
      <c r="PAQ91" s="62"/>
      <c r="PAR91" s="62"/>
      <c r="PAS91" s="62"/>
      <c r="PAT91" s="62"/>
      <c r="PAU91" s="62"/>
      <c r="PAV91" s="62"/>
      <c r="PAW91" s="62"/>
      <c r="PAX91" s="62"/>
      <c r="PAY91" s="62"/>
      <c r="PAZ91" s="62"/>
      <c r="PBA91" s="62"/>
      <c r="PBB91" s="62"/>
      <c r="PBC91" s="62"/>
      <c r="PBD91" s="62"/>
      <c r="PBE91" s="62"/>
      <c r="PBF91" s="62"/>
      <c r="PBG91" s="62"/>
      <c r="PBH91" s="62"/>
      <c r="PBI91" s="62"/>
      <c r="PBJ91" s="62"/>
      <c r="PBK91" s="62"/>
      <c r="PBL91" s="62"/>
      <c r="PBM91" s="62"/>
      <c r="PBN91" s="62"/>
      <c r="PBO91" s="62"/>
      <c r="PBP91" s="62"/>
      <c r="PBQ91" s="62"/>
      <c r="PBR91" s="62"/>
      <c r="PBS91" s="62"/>
      <c r="PBT91" s="62"/>
      <c r="PBU91" s="62"/>
      <c r="PBV91" s="62"/>
      <c r="PBW91" s="62"/>
      <c r="PBX91" s="62"/>
      <c r="PBY91" s="62"/>
      <c r="PBZ91" s="62"/>
      <c r="PCA91" s="62"/>
      <c r="PCB91" s="62"/>
      <c r="PCC91" s="62"/>
      <c r="PCD91" s="62"/>
      <c r="PCE91" s="62"/>
      <c r="PCF91" s="62"/>
      <c r="PCG91" s="62"/>
      <c r="PCH91" s="62"/>
      <c r="PCI91" s="62"/>
      <c r="PCJ91" s="62"/>
      <c r="PCK91" s="62"/>
      <c r="PCL91" s="62"/>
      <c r="PCM91" s="62"/>
      <c r="PCN91" s="62"/>
      <c r="PCO91" s="62"/>
      <c r="PCP91" s="62"/>
      <c r="PCQ91" s="62"/>
      <c r="PCR91" s="62"/>
      <c r="PCS91" s="62"/>
      <c r="PCT91" s="62"/>
      <c r="PCU91" s="62"/>
      <c r="PCV91" s="62"/>
      <c r="PCW91" s="62"/>
      <c r="PCX91" s="62"/>
      <c r="PCY91" s="62"/>
      <c r="PCZ91" s="62"/>
      <c r="PDA91" s="62"/>
      <c r="PDB91" s="62"/>
      <c r="PDC91" s="62"/>
      <c r="PDD91" s="62"/>
      <c r="PDE91" s="62"/>
      <c r="PDF91" s="62"/>
      <c r="PDG91" s="62"/>
      <c r="PDH91" s="62"/>
      <c r="PDI91" s="62"/>
      <c r="PDJ91" s="62"/>
      <c r="PDK91" s="62"/>
      <c r="PDL91" s="62"/>
      <c r="PDM91" s="62"/>
      <c r="PDN91" s="62"/>
      <c r="PDO91" s="62"/>
      <c r="PDP91" s="62"/>
      <c r="PDQ91" s="62"/>
      <c r="PDR91" s="62"/>
      <c r="PDS91" s="62"/>
      <c r="PDT91" s="62"/>
      <c r="PDU91" s="62"/>
      <c r="PDV91" s="62"/>
      <c r="PDW91" s="62"/>
      <c r="PDX91" s="62"/>
      <c r="PDY91" s="62"/>
      <c r="PDZ91" s="62"/>
      <c r="PEA91" s="62"/>
      <c r="PEB91" s="62"/>
      <c r="PEC91" s="62"/>
      <c r="PED91" s="62"/>
      <c r="PEE91" s="62"/>
      <c r="PEF91" s="62"/>
      <c r="PEG91" s="62"/>
      <c r="PEH91" s="62"/>
      <c r="PEI91" s="62"/>
      <c r="PEJ91" s="62"/>
      <c r="PEK91" s="62"/>
      <c r="PEL91" s="62"/>
      <c r="PEM91" s="62"/>
      <c r="PEN91" s="62"/>
      <c r="PEO91" s="62"/>
      <c r="PEP91" s="62"/>
      <c r="PEQ91" s="62"/>
      <c r="PER91" s="62"/>
      <c r="PES91" s="62"/>
      <c r="PET91" s="62"/>
      <c r="PEU91" s="62"/>
      <c r="PEV91" s="62"/>
      <c r="PEW91" s="62"/>
      <c r="PEX91" s="62"/>
      <c r="PEY91" s="62"/>
      <c r="PEZ91" s="62"/>
      <c r="PFA91" s="62"/>
      <c r="PFB91" s="62"/>
      <c r="PFC91" s="62"/>
      <c r="PFD91" s="62"/>
      <c r="PFE91" s="62"/>
      <c r="PFF91" s="62"/>
      <c r="PFG91" s="62"/>
      <c r="PFH91" s="62"/>
      <c r="PFI91" s="62"/>
      <c r="PFJ91" s="62"/>
      <c r="PFK91" s="62"/>
      <c r="PFL91" s="62"/>
      <c r="PFM91" s="62"/>
      <c r="PFN91" s="62"/>
      <c r="PFO91" s="62"/>
      <c r="PFP91" s="62"/>
      <c r="PFQ91" s="62"/>
      <c r="PFR91" s="62"/>
      <c r="PFS91" s="62"/>
      <c r="PFT91" s="62"/>
      <c r="PFU91" s="62"/>
      <c r="PFV91" s="62"/>
      <c r="PFW91" s="62"/>
      <c r="PFX91" s="62"/>
      <c r="PFY91" s="62"/>
      <c r="PFZ91" s="62"/>
      <c r="PGA91" s="62"/>
      <c r="PGB91" s="62"/>
      <c r="PGC91" s="62"/>
      <c r="PGD91" s="62"/>
      <c r="PGE91" s="62"/>
      <c r="PGF91" s="62"/>
      <c r="PGG91" s="62"/>
      <c r="PGH91" s="62"/>
      <c r="PGI91" s="62"/>
      <c r="PGJ91" s="62"/>
      <c r="PGK91" s="62"/>
      <c r="PGL91" s="62"/>
      <c r="PGM91" s="62"/>
      <c r="PGN91" s="62"/>
      <c r="PGO91" s="62"/>
      <c r="PGP91" s="62"/>
      <c r="PGQ91" s="62"/>
      <c r="PGR91" s="62"/>
      <c r="PGS91" s="62"/>
      <c r="PGT91" s="62"/>
      <c r="PGU91" s="62"/>
      <c r="PGV91" s="62"/>
      <c r="PGW91" s="62"/>
      <c r="PGX91" s="62"/>
      <c r="PGY91" s="62"/>
      <c r="PGZ91" s="62"/>
      <c r="PHA91" s="62"/>
      <c r="PHB91" s="62"/>
      <c r="PHC91" s="62"/>
      <c r="PHD91" s="62"/>
      <c r="PHE91" s="62"/>
      <c r="PHF91" s="62"/>
      <c r="PHG91" s="62"/>
      <c r="PHH91" s="62"/>
      <c r="PHI91" s="62"/>
      <c r="PHJ91" s="62"/>
      <c r="PHK91" s="62"/>
      <c r="PHL91" s="62"/>
      <c r="PHM91" s="62"/>
      <c r="PHN91" s="62"/>
      <c r="PHO91" s="62"/>
      <c r="PHP91" s="62"/>
      <c r="PHQ91" s="62"/>
      <c r="PHR91" s="62"/>
      <c r="PHS91" s="62"/>
      <c r="PHT91" s="62"/>
      <c r="PHU91" s="62"/>
      <c r="PHV91" s="62"/>
      <c r="PHW91" s="62"/>
      <c r="PHX91" s="62"/>
      <c r="PHY91" s="62"/>
      <c r="PHZ91" s="62"/>
      <c r="PIA91" s="62"/>
      <c r="PIB91" s="62"/>
      <c r="PIC91" s="62"/>
      <c r="PID91" s="62"/>
      <c r="PIE91" s="62"/>
      <c r="PIF91" s="62"/>
      <c r="PIG91" s="62"/>
      <c r="PIH91" s="62"/>
      <c r="PII91" s="62"/>
      <c r="PIJ91" s="62"/>
      <c r="PIK91" s="62"/>
      <c r="PIL91" s="62"/>
      <c r="PIM91" s="62"/>
      <c r="PIN91" s="62"/>
      <c r="PIO91" s="62"/>
      <c r="PIP91" s="62"/>
      <c r="PIQ91" s="62"/>
      <c r="PIR91" s="62"/>
      <c r="PIS91" s="62"/>
      <c r="PIT91" s="62"/>
      <c r="PIU91" s="62"/>
      <c r="PIV91" s="62"/>
      <c r="PIW91" s="62"/>
      <c r="PIX91" s="62"/>
      <c r="PIY91" s="62"/>
      <c r="PIZ91" s="62"/>
      <c r="PJA91" s="62"/>
      <c r="PJB91" s="62"/>
      <c r="PJC91" s="62"/>
      <c r="PJD91" s="62"/>
      <c r="PJE91" s="62"/>
      <c r="PJF91" s="62"/>
      <c r="PJG91" s="62"/>
      <c r="PJH91" s="62"/>
      <c r="PJI91" s="62"/>
      <c r="PJJ91" s="62"/>
      <c r="PJK91" s="62"/>
      <c r="PJL91" s="62"/>
      <c r="PJM91" s="62"/>
      <c r="PJN91" s="62"/>
      <c r="PJO91" s="62"/>
      <c r="PJP91" s="62"/>
      <c r="PJQ91" s="62"/>
      <c r="PJR91" s="62"/>
      <c r="PJS91" s="62"/>
      <c r="PJT91" s="62"/>
      <c r="PJU91" s="62"/>
      <c r="PJV91" s="62"/>
      <c r="PJW91" s="62"/>
      <c r="PJX91" s="62"/>
      <c r="PJY91" s="62"/>
      <c r="PJZ91" s="62"/>
      <c r="PKA91" s="62"/>
      <c r="PKB91" s="62"/>
      <c r="PKC91" s="62"/>
      <c r="PKD91" s="62"/>
      <c r="PKE91" s="62"/>
      <c r="PKF91" s="62"/>
      <c r="PKG91" s="62"/>
      <c r="PKH91" s="62"/>
      <c r="PKI91" s="62"/>
      <c r="PKJ91" s="62"/>
      <c r="PKK91" s="62"/>
      <c r="PKL91" s="62"/>
      <c r="PKM91" s="62"/>
      <c r="PKN91" s="62"/>
      <c r="PKO91" s="62"/>
      <c r="PKP91" s="62"/>
      <c r="PKQ91" s="62"/>
      <c r="PKR91" s="62"/>
      <c r="PKS91" s="62"/>
      <c r="PKT91" s="62"/>
      <c r="PKU91" s="62"/>
      <c r="PKV91" s="62"/>
      <c r="PKW91" s="62"/>
      <c r="PKX91" s="62"/>
      <c r="PKY91" s="62"/>
      <c r="PKZ91" s="62"/>
      <c r="PLA91" s="62"/>
      <c r="PLB91" s="62"/>
      <c r="PLC91" s="62"/>
      <c r="PLD91" s="62"/>
      <c r="PLE91" s="62"/>
      <c r="PLF91" s="62"/>
      <c r="PLG91" s="62"/>
      <c r="PLH91" s="62"/>
      <c r="PLI91" s="62"/>
      <c r="PLJ91" s="62"/>
      <c r="PLK91" s="62"/>
      <c r="PLL91" s="62"/>
      <c r="PLM91" s="62"/>
      <c r="PLN91" s="62"/>
      <c r="PLO91" s="62"/>
      <c r="PLP91" s="62"/>
      <c r="PLQ91" s="62"/>
      <c r="PLR91" s="62"/>
      <c r="PLS91" s="62"/>
      <c r="PLT91" s="62"/>
      <c r="PLU91" s="62"/>
      <c r="PLV91" s="62"/>
      <c r="PLW91" s="62"/>
      <c r="PLX91" s="62"/>
      <c r="PLY91" s="62"/>
      <c r="PLZ91" s="62"/>
      <c r="PMA91" s="62"/>
      <c r="PMB91" s="62"/>
      <c r="PMC91" s="62"/>
      <c r="PMD91" s="62"/>
      <c r="PME91" s="62"/>
      <c r="PMF91" s="62"/>
      <c r="PMG91" s="62"/>
      <c r="PMH91" s="62"/>
      <c r="PMI91" s="62"/>
      <c r="PMJ91" s="62"/>
      <c r="PMK91" s="62"/>
      <c r="PML91" s="62"/>
      <c r="PMM91" s="62"/>
      <c r="PMN91" s="62"/>
      <c r="PMO91" s="62"/>
      <c r="PMP91" s="62"/>
      <c r="PMQ91" s="62"/>
      <c r="PMR91" s="62"/>
      <c r="PMS91" s="62"/>
      <c r="PMT91" s="62"/>
      <c r="PMU91" s="62"/>
      <c r="PMV91" s="62"/>
      <c r="PMW91" s="62"/>
      <c r="PMX91" s="62"/>
      <c r="PMY91" s="62"/>
      <c r="PMZ91" s="62"/>
      <c r="PNA91" s="62"/>
      <c r="PNB91" s="62"/>
      <c r="PNC91" s="62"/>
      <c r="PND91" s="62"/>
      <c r="PNE91" s="62"/>
      <c r="PNF91" s="62"/>
      <c r="PNG91" s="62"/>
      <c r="PNH91" s="62"/>
      <c r="PNI91" s="62"/>
      <c r="PNJ91" s="62"/>
      <c r="PNK91" s="62"/>
      <c r="PNL91" s="62"/>
      <c r="PNM91" s="62"/>
      <c r="PNN91" s="62"/>
      <c r="PNO91" s="62"/>
      <c r="PNP91" s="62"/>
      <c r="PNQ91" s="62"/>
      <c r="PNR91" s="62"/>
      <c r="PNS91" s="62"/>
      <c r="PNT91" s="62"/>
      <c r="PNU91" s="62"/>
      <c r="PNV91" s="62"/>
      <c r="PNW91" s="62"/>
      <c r="PNX91" s="62"/>
      <c r="PNY91" s="62"/>
      <c r="PNZ91" s="62"/>
      <c r="POA91" s="62"/>
      <c r="POB91" s="62"/>
      <c r="POC91" s="62"/>
      <c r="POD91" s="62"/>
      <c r="POE91" s="62"/>
      <c r="POF91" s="62"/>
      <c r="POG91" s="62"/>
      <c r="POH91" s="62"/>
      <c r="POI91" s="62"/>
      <c r="POJ91" s="62"/>
      <c r="POK91" s="62"/>
      <c r="POL91" s="62"/>
      <c r="POM91" s="62"/>
      <c r="PON91" s="62"/>
      <c r="POO91" s="62"/>
      <c r="POP91" s="62"/>
      <c r="POQ91" s="62"/>
      <c r="POR91" s="62"/>
      <c r="POS91" s="62"/>
      <c r="POT91" s="62"/>
      <c r="POU91" s="62"/>
      <c r="POV91" s="62"/>
      <c r="POW91" s="62"/>
      <c r="POX91" s="62"/>
      <c r="POY91" s="62"/>
      <c r="POZ91" s="62"/>
      <c r="PPA91" s="62"/>
      <c r="PPB91" s="62"/>
      <c r="PPC91" s="62"/>
      <c r="PPD91" s="62"/>
      <c r="PPE91" s="62"/>
      <c r="PPF91" s="62"/>
      <c r="PPG91" s="62"/>
      <c r="PPH91" s="62"/>
      <c r="PPI91" s="62"/>
      <c r="PPJ91" s="62"/>
      <c r="PPK91" s="62"/>
      <c r="PPL91" s="62"/>
      <c r="PPM91" s="62"/>
      <c r="PPN91" s="62"/>
      <c r="PPO91" s="62"/>
      <c r="PPP91" s="62"/>
      <c r="PPQ91" s="62"/>
      <c r="PPR91" s="62"/>
      <c r="PPS91" s="62"/>
      <c r="PPT91" s="62"/>
      <c r="PPU91" s="62"/>
      <c r="PPV91" s="62"/>
      <c r="PPW91" s="62"/>
      <c r="PPX91" s="62"/>
      <c r="PPY91" s="62"/>
      <c r="PPZ91" s="62"/>
      <c r="PQA91" s="62"/>
      <c r="PQB91" s="62"/>
      <c r="PQC91" s="62"/>
      <c r="PQD91" s="62"/>
      <c r="PQE91" s="62"/>
      <c r="PQF91" s="62"/>
      <c r="PQG91" s="62"/>
      <c r="PQH91" s="62"/>
      <c r="PQI91" s="62"/>
      <c r="PQJ91" s="62"/>
      <c r="PQK91" s="62"/>
      <c r="PQL91" s="62"/>
      <c r="PQM91" s="62"/>
      <c r="PQN91" s="62"/>
      <c r="PQO91" s="62"/>
      <c r="PQP91" s="62"/>
      <c r="PQQ91" s="62"/>
      <c r="PQR91" s="62"/>
      <c r="PQS91" s="62"/>
      <c r="PQT91" s="62"/>
      <c r="PQU91" s="62"/>
      <c r="PQV91" s="62"/>
      <c r="PQW91" s="62"/>
      <c r="PQX91" s="62"/>
      <c r="PQY91" s="62"/>
      <c r="PQZ91" s="62"/>
      <c r="PRA91" s="62"/>
      <c r="PRB91" s="62"/>
      <c r="PRC91" s="62"/>
      <c r="PRD91" s="62"/>
      <c r="PRE91" s="62"/>
      <c r="PRF91" s="62"/>
      <c r="PRG91" s="62"/>
      <c r="PRH91" s="62"/>
      <c r="PRI91" s="62"/>
      <c r="PRJ91" s="62"/>
      <c r="PRK91" s="62"/>
      <c r="PRL91" s="62"/>
      <c r="PRM91" s="62"/>
      <c r="PRN91" s="62"/>
      <c r="PRO91" s="62"/>
      <c r="PRP91" s="62"/>
      <c r="PRQ91" s="62"/>
      <c r="PRR91" s="62"/>
      <c r="PRS91" s="62"/>
      <c r="PRT91" s="62"/>
      <c r="PRU91" s="62"/>
      <c r="PRV91" s="62"/>
      <c r="PRW91" s="62"/>
      <c r="PRX91" s="62"/>
      <c r="PRY91" s="62"/>
      <c r="PRZ91" s="62"/>
      <c r="PSA91" s="62"/>
      <c r="PSB91" s="62"/>
      <c r="PSC91" s="62"/>
      <c r="PSD91" s="62"/>
      <c r="PSE91" s="62"/>
      <c r="PSF91" s="62"/>
      <c r="PSG91" s="62"/>
      <c r="PSH91" s="62"/>
      <c r="PSI91" s="62"/>
      <c r="PSJ91" s="62"/>
      <c r="PSK91" s="62"/>
      <c r="PSL91" s="62"/>
      <c r="PSM91" s="62"/>
      <c r="PSN91" s="62"/>
      <c r="PSO91" s="62"/>
      <c r="PSP91" s="62"/>
      <c r="PSQ91" s="62"/>
      <c r="PSR91" s="62"/>
      <c r="PSS91" s="62"/>
      <c r="PST91" s="62"/>
      <c r="PSU91" s="62"/>
      <c r="PSV91" s="62"/>
      <c r="PSW91" s="62"/>
      <c r="PSX91" s="62"/>
      <c r="PSY91" s="62"/>
      <c r="PSZ91" s="62"/>
      <c r="PTA91" s="62"/>
      <c r="PTB91" s="62"/>
      <c r="PTC91" s="62"/>
      <c r="PTD91" s="62"/>
      <c r="PTE91" s="62"/>
      <c r="PTF91" s="62"/>
      <c r="PTG91" s="62"/>
      <c r="PTH91" s="62"/>
      <c r="PTI91" s="62"/>
      <c r="PTJ91" s="62"/>
      <c r="PTK91" s="62"/>
      <c r="PTL91" s="62"/>
      <c r="PTM91" s="62"/>
      <c r="PTN91" s="62"/>
      <c r="PTO91" s="62"/>
      <c r="PTP91" s="62"/>
      <c r="PTQ91" s="62"/>
      <c r="PTR91" s="62"/>
      <c r="PTS91" s="62"/>
      <c r="PTT91" s="62"/>
      <c r="PTU91" s="62"/>
      <c r="PTV91" s="62"/>
      <c r="PTW91" s="62"/>
      <c r="PTX91" s="62"/>
      <c r="PTY91" s="62"/>
      <c r="PTZ91" s="62"/>
      <c r="PUA91" s="62"/>
      <c r="PUB91" s="62"/>
      <c r="PUC91" s="62"/>
      <c r="PUD91" s="62"/>
      <c r="PUE91" s="62"/>
      <c r="PUF91" s="62"/>
      <c r="PUG91" s="62"/>
      <c r="PUH91" s="62"/>
      <c r="PUI91" s="62"/>
      <c r="PUJ91" s="62"/>
      <c r="PUK91" s="62"/>
      <c r="PUL91" s="62"/>
      <c r="PUM91" s="62"/>
      <c r="PUN91" s="62"/>
      <c r="PUO91" s="62"/>
      <c r="PUP91" s="62"/>
      <c r="PUQ91" s="62"/>
      <c r="PUR91" s="62"/>
      <c r="PUS91" s="62"/>
      <c r="PUT91" s="62"/>
      <c r="PUU91" s="62"/>
      <c r="PUV91" s="62"/>
      <c r="PUW91" s="62"/>
      <c r="PUX91" s="62"/>
      <c r="PUY91" s="62"/>
      <c r="PUZ91" s="62"/>
      <c r="PVA91" s="62"/>
      <c r="PVB91" s="62"/>
      <c r="PVC91" s="62"/>
      <c r="PVD91" s="62"/>
      <c r="PVE91" s="62"/>
      <c r="PVF91" s="62"/>
      <c r="PVG91" s="62"/>
      <c r="PVH91" s="62"/>
      <c r="PVI91" s="62"/>
      <c r="PVJ91" s="62"/>
      <c r="PVK91" s="62"/>
      <c r="PVL91" s="62"/>
      <c r="PVM91" s="62"/>
      <c r="PVN91" s="62"/>
      <c r="PVO91" s="62"/>
      <c r="PVP91" s="62"/>
      <c r="PVQ91" s="62"/>
      <c r="PVR91" s="62"/>
      <c r="PVS91" s="62"/>
      <c r="PVT91" s="62"/>
      <c r="PVU91" s="62"/>
      <c r="PVV91" s="62"/>
      <c r="PVW91" s="62"/>
      <c r="PVX91" s="62"/>
      <c r="PVY91" s="62"/>
      <c r="PVZ91" s="62"/>
      <c r="PWA91" s="62"/>
      <c r="PWB91" s="62"/>
      <c r="PWC91" s="62"/>
      <c r="PWD91" s="62"/>
      <c r="PWE91" s="62"/>
      <c r="PWF91" s="62"/>
      <c r="PWG91" s="62"/>
      <c r="PWH91" s="62"/>
      <c r="PWI91" s="62"/>
      <c r="PWJ91" s="62"/>
      <c r="PWK91" s="62"/>
      <c r="PWL91" s="62"/>
      <c r="PWM91" s="62"/>
      <c r="PWN91" s="62"/>
      <c r="PWO91" s="62"/>
      <c r="PWP91" s="62"/>
      <c r="PWQ91" s="62"/>
      <c r="PWR91" s="62"/>
      <c r="PWS91" s="62"/>
      <c r="PWT91" s="62"/>
      <c r="PWU91" s="62"/>
      <c r="PWV91" s="62"/>
      <c r="PWW91" s="62"/>
      <c r="PWX91" s="62"/>
      <c r="PWY91" s="62"/>
      <c r="PWZ91" s="62"/>
      <c r="PXA91" s="62"/>
      <c r="PXB91" s="62"/>
      <c r="PXC91" s="62"/>
      <c r="PXD91" s="62"/>
      <c r="PXE91" s="62"/>
      <c r="PXF91" s="62"/>
      <c r="PXG91" s="62"/>
      <c r="PXH91" s="62"/>
      <c r="PXI91" s="62"/>
      <c r="PXJ91" s="62"/>
      <c r="PXK91" s="62"/>
      <c r="PXL91" s="62"/>
      <c r="PXM91" s="62"/>
      <c r="PXN91" s="62"/>
      <c r="PXO91" s="62"/>
      <c r="PXP91" s="62"/>
      <c r="PXQ91" s="62"/>
      <c r="PXR91" s="62"/>
      <c r="PXS91" s="62"/>
      <c r="PXT91" s="62"/>
      <c r="PXU91" s="62"/>
      <c r="PXV91" s="62"/>
      <c r="PXW91" s="62"/>
      <c r="PXX91" s="62"/>
      <c r="PXY91" s="62"/>
      <c r="PXZ91" s="62"/>
      <c r="PYA91" s="62"/>
      <c r="PYB91" s="62"/>
      <c r="PYC91" s="62"/>
      <c r="PYD91" s="62"/>
      <c r="PYE91" s="62"/>
      <c r="PYF91" s="62"/>
      <c r="PYG91" s="62"/>
      <c r="PYH91" s="62"/>
      <c r="PYI91" s="62"/>
      <c r="PYJ91" s="62"/>
      <c r="PYK91" s="62"/>
      <c r="PYL91" s="62"/>
      <c r="PYM91" s="62"/>
      <c r="PYN91" s="62"/>
      <c r="PYO91" s="62"/>
      <c r="PYP91" s="62"/>
      <c r="PYQ91" s="62"/>
      <c r="PYR91" s="62"/>
      <c r="PYS91" s="62"/>
      <c r="PYT91" s="62"/>
      <c r="PYU91" s="62"/>
      <c r="PYV91" s="62"/>
      <c r="PYW91" s="62"/>
      <c r="PYX91" s="62"/>
      <c r="PYY91" s="62"/>
      <c r="PYZ91" s="62"/>
      <c r="PZA91" s="62"/>
      <c r="PZB91" s="62"/>
      <c r="PZC91" s="62"/>
      <c r="PZD91" s="62"/>
      <c r="PZE91" s="62"/>
      <c r="PZF91" s="62"/>
      <c r="PZG91" s="62"/>
      <c r="PZH91" s="62"/>
      <c r="PZI91" s="62"/>
      <c r="PZJ91" s="62"/>
      <c r="PZK91" s="62"/>
      <c r="PZL91" s="62"/>
      <c r="PZM91" s="62"/>
      <c r="PZN91" s="62"/>
      <c r="PZO91" s="62"/>
      <c r="PZP91" s="62"/>
      <c r="PZQ91" s="62"/>
      <c r="PZR91" s="62"/>
      <c r="PZS91" s="62"/>
      <c r="PZT91" s="62"/>
      <c r="PZU91" s="62"/>
      <c r="PZV91" s="62"/>
      <c r="PZW91" s="62"/>
      <c r="PZX91" s="62"/>
      <c r="PZY91" s="62"/>
      <c r="PZZ91" s="62"/>
      <c r="QAA91" s="62"/>
      <c r="QAB91" s="62"/>
      <c r="QAC91" s="62"/>
      <c r="QAD91" s="62"/>
      <c r="QAE91" s="62"/>
      <c r="QAF91" s="62"/>
      <c r="QAG91" s="62"/>
      <c r="QAH91" s="62"/>
      <c r="QAI91" s="62"/>
      <c r="QAJ91" s="62"/>
      <c r="QAK91" s="62"/>
      <c r="QAL91" s="62"/>
      <c r="QAM91" s="62"/>
      <c r="QAN91" s="62"/>
      <c r="QAO91" s="62"/>
      <c r="QAP91" s="62"/>
      <c r="QAQ91" s="62"/>
      <c r="QAR91" s="62"/>
      <c r="QAS91" s="62"/>
      <c r="QAT91" s="62"/>
      <c r="QAU91" s="62"/>
      <c r="QAV91" s="62"/>
      <c r="QAW91" s="62"/>
      <c r="QAX91" s="62"/>
      <c r="QAY91" s="62"/>
      <c r="QAZ91" s="62"/>
      <c r="QBA91" s="62"/>
      <c r="QBB91" s="62"/>
      <c r="QBC91" s="62"/>
      <c r="QBD91" s="62"/>
      <c r="QBE91" s="62"/>
      <c r="QBF91" s="62"/>
      <c r="QBG91" s="62"/>
      <c r="QBH91" s="62"/>
      <c r="QBI91" s="62"/>
      <c r="QBJ91" s="62"/>
      <c r="QBK91" s="62"/>
      <c r="QBL91" s="62"/>
      <c r="QBM91" s="62"/>
      <c r="QBN91" s="62"/>
      <c r="QBO91" s="62"/>
      <c r="QBP91" s="62"/>
      <c r="QBQ91" s="62"/>
      <c r="QBR91" s="62"/>
      <c r="QBS91" s="62"/>
      <c r="QBT91" s="62"/>
      <c r="QBU91" s="62"/>
      <c r="QBV91" s="62"/>
      <c r="QBW91" s="62"/>
      <c r="QBX91" s="62"/>
      <c r="QBY91" s="62"/>
      <c r="QBZ91" s="62"/>
      <c r="QCA91" s="62"/>
      <c r="QCB91" s="62"/>
      <c r="QCC91" s="62"/>
      <c r="QCD91" s="62"/>
      <c r="QCE91" s="62"/>
      <c r="QCF91" s="62"/>
      <c r="QCG91" s="62"/>
      <c r="QCH91" s="62"/>
      <c r="QCI91" s="62"/>
      <c r="QCJ91" s="62"/>
      <c r="QCK91" s="62"/>
      <c r="QCL91" s="62"/>
      <c r="QCM91" s="62"/>
      <c r="QCN91" s="62"/>
      <c r="QCO91" s="62"/>
      <c r="QCP91" s="62"/>
      <c r="QCQ91" s="62"/>
      <c r="QCR91" s="62"/>
      <c r="QCS91" s="62"/>
      <c r="QCT91" s="62"/>
      <c r="QCU91" s="62"/>
      <c r="QCV91" s="62"/>
      <c r="QCW91" s="62"/>
      <c r="QCX91" s="62"/>
      <c r="QCY91" s="62"/>
      <c r="QCZ91" s="62"/>
      <c r="QDA91" s="62"/>
      <c r="QDB91" s="62"/>
      <c r="QDC91" s="62"/>
      <c r="QDD91" s="62"/>
      <c r="QDE91" s="62"/>
      <c r="QDF91" s="62"/>
      <c r="QDG91" s="62"/>
      <c r="QDH91" s="62"/>
      <c r="QDI91" s="62"/>
      <c r="QDJ91" s="62"/>
      <c r="QDK91" s="62"/>
      <c r="QDL91" s="62"/>
      <c r="QDM91" s="62"/>
      <c r="QDN91" s="62"/>
      <c r="QDO91" s="62"/>
      <c r="QDP91" s="62"/>
      <c r="QDQ91" s="62"/>
      <c r="QDR91" s="62"/>
      <c r="QDS91" s="62"/>
      <c r="QDT91" s="62"/>
      <c r="QDU91" s="62"/>
      <c r="QDV91" s="62"/>
      <c r="QDW91" s="62"/>
      <c r="QDX91" s="62"/>
      <c r="QDY91" s="62"/>
      <c r="QDZ91" s="62"/>
      <c r="QEA91" s="62"/>
      <c r="QEB91" s="62"/>
      <c r="QEC91" s="62"/>
      <c r="QED91" s="62"/>
      <c r="QEE91" s="62"/>
      <c r="QEF91" s="62"/>
      <c r="QEG91" s="62"/>
      <c r="QEH91" s="62"/>
      <c r="QEI91" s="62"/>
      <c r="QEJ91" s="62"/>
      <c r="QEK91" s="62"/>
      <c r="QEL91" s="62"/>
      <c r="QEM91" s="62"/>
      <c r="QEN91" s="62"/>
      <c r="QEO91" s="62"/>
      <c r="QEP91" s="62"/>
      <c r="QEQ91" s="62"/>
      <c r="QER91" s="62"/>
      <c r="QES91" s="62"/>
      <c r="QET91" s="62"/>
      <c r="QEU91" s="62"/>
      <c r="QEV91" s="62"/>
      <c r="QEW91" s="62"/>
      <c r="QEX91" s="62"/>
      <c r="QEY91" s="62"/>
      <c r="QEZ91" s="62"/>
      <c r="QFA91" s="62"/>
      <c r="QFB91" s="62"/>
      <c r="QFC91" s="62"/>
      <c r="QFD91" s="62"/>
      <c r="QFE91" s="62"/>
      <c r="QFF91" s="62"/>
      <c r="QFG91" s="62"/>
      <c r="QFH91" s="62"/>
      <c r="QFI91" s="62"/>
      <c r="QFJ91" s="62"/>
      <c r="QFK91" s="62"/>
      <c r="QFL91" s="62"/>
      <c r="QFM91" s="62"/>
      <c r="QFN91" s="62"/>
      <c r="QFO91" s="62"/>
      <c r="QFP91" s="62"/>
      <c r="QFQ91" s="62"/>
      <c r="QFR91" s="62"/>
      <c r="QFS91" s="62"/>
      <c r="QFT91" s="62"/>
      <c r="QFU91" s="62"/>
      <c r="QFV91" s="62"/>
      <c r="QFW91" s="62"/>
      <c r="QFX91" s="62"/>
      <c r="QFY91" s="62"/>
      <c r="QFZ91" s="62"/>
      <c r="QGA91" s="62"/>
      <c r="QGB91" s="62"/>
      <c r="QGC91" s="62"/>
      <c r="QGD91" s="62"/>
      <c r="QGE91" s="62"/>
      <c r="QGF91" s="62"/>
      <c r="QGG91" s="62"/>
      <c r="QGH91" s="62"/>
      <c r="QGI91" s="62"/>
      <c r="QGJ91" s="62"/>
      <c r="QGK91" s="62"/>
      <c r="QGL91" s="62"/>
      <c r="QGM91" s="62"/>
      <c r="QGN91" s="62"/>
      <c r="QGO91" s="62"/>
      <c r="QGP91" s="62"/>
      <c r="QGQ91" s="62"/>
      <c r="QGR91" s="62"/>
      <c r="QGS91" s="62"/>
      <c r="QGT91" s="62"/>
      <c r="QGU91" s="62"/>
      <c r="QGV91" s="62"/>
      <c r="QGW91" s="62"/>
      <c r="QGX91" s="62"/>
      <c r="QGY91" s="62"/>
      <c r="QGZ91" s="62"/>
      <c r="QHA91" s="62"/>
      <c r="QHB91" s="62"/>
      <c r="QHC91" s="62"/>
      <c r="QHD91" s="62"/>
      <c r="QHE91" s="62"/>
      <c r="QHF91" s="62"/>
      <c r="QHG91" s="62"/>
      <c r="QHH91" s="62"/>
      <c r="QHI91" s="62"/>
      <c r="QHJ91" s="62"/>
      <c r="QHK91" s="62"/>
      <c r="QHL91" s="62"/>
      <c r="QHM91" s="62"/>
      <c r="QHN91" s="62"/>
      <c r="QHO91" s="62"/>
      <c r="QHP91" s="62"/>
      <c r="QHQ91" s="62"/>
      <c r="QHR91" s="62"/>
      <c r="QHS91" s="62"/>
      <c r="QHT91" s="62"/>
      <c r="QHU91" s="62"/>
      <c r="QHV91" s="62"/>
      <c r="QHW91" s="62"/>
      <c r="QHX91" s="62"/>
      <c r="QHY91" s="62"/>
      <c r="QHZ91" s="62"/>
      <c r="QIA91" s="62"/>
      <c r="QIB91" s="62"/>
      <c r="QIC91" s="62"/>
      <c r="QID91" s="62"/>
      <c r="QIE91" s="62"/>
      <c r="QIF91" s="62"/>
      <c r="QIG91" s="62"/>
      <c r="QIH91" s="62"/>
      <c r="QII91" s="62"/>
      <c r="QIJ91" s="62"/>
      <c r="QIK91" s="62"/>
      <c r="QIL91" s="62"/>
      <c r="QIM91" s="62"/>
      <c r="QIN91" s="62"/>
      <c r="QIO91" s="62"/>
      <c r="QIP91" s="62"/>
      <c r="QIQ91" s="62"/>
      <c r="QIR91" s="62"/>
      <c r="QIS91" s="62"/>
      <c r="QIT91" s="62"/>
      <c r="QIU91" s="62"/>
      <c r="QIV91" s="62"/>
      <c r="QIW91" s="62"/>
      <c r="QIX91" s="62"/>
      <c r="QIY91" s="62"/>
      <c r="QIZ91" s="62"/>
      <c r="QJA91" s="62"/>
      <c r="QJB91" s="62"/>
      <c r="QJC91" s="62"/>
      <c r="QJD91" s="62"/>
      <c r="QJE91" s="62"/>
      <c r="QJF91" s="62"/>
      <c r="QJG91" s="62"/>
      <c r="QJH91" s="62"/>
      <c r="QJI91" s="62"/>
      <c r="QJJ91" s="62"/>
      <c r="QJK91" s="62"/>
      <c r="QJL91" s="62"/>
      <c r="QJM91" s="62"/>
      <c r="QJN91" s="62"/>
      <c r="QJO91" s="62"/>
      <c r="QJP91" s="62"/>
      <c r="QJQ91" s="62"/>
      <c r="QJR91" s="62"/>
      <c r="QJS91" s="62"/>
      <c r="QJT91" s="62"/>
      <c r="QJU91" s="62"/>
      <c r="QJV91" s="62"/>
      <c r="QJW91" s="62"/>
      <c r="QJX91" s="62"/>
      <c r="QJY91" s="62"/>
      <c r="QJZ91" s="62"/>
      <c r="QKA91" s="62"/>
      <c r="QKB91" s="62"/>
      <c r="QKC91" s="62"/>
      <c r="QKD91" s="62"/>
      <c r="QKE91" s="62"/>
      <c r="QKF91" s="62"/>
      <c r="QKG91" s="62"/>
      <c r="QKH91" s="62"/>
      <c r="QKI91" s="62"/>
      <c r="QKJ91" s="62"/>
      <c r="QKK91" s="62"/>
      <c r="QKL91" s="62"/>
      <c r="QKM91" s="62"/>
      <c r="QKN91" s="62"/>
      <c r="QKO91" s="62"/>
      <c r="QKP91" s="62"/>
      <c r="QKQ91" s="62"/>
      <c r="QKR91" s="62"/>
      <c r="QKS91" s="62"/>
      <c r="QKT91" s="62"/>
      <c r="QKU91" s="62"/>
      <c r="QKV91" s="62"/>
      <c r="QKW91" s="62"/>
      <c r="QKX91" s="62"/>
      <c r="QKY91" s="62"/>
      <c r="QKZ91" s="62"/>
      <c r="QLA91" s="62"/>
      <c r="QLB91" s="62"/>
      <c r="QLC91" s="62"/>
      <c r="QLD91" s="62"/>
      <c r="QLE91" s="62"/>
      <c r="QLF91" s="62"/>
      <c r="QLG91" s="62"/>
      <c r="QLH91" s="62"/>
      <c r="QLI91" s="62"/>
      <c r="QLJ91" s="62"/>
      <c r="QLK91" s="62"/>
      <c r="QLL91" s="62"/>
      <c r="QLM91" s="62"/>
      <c r="QLN91" s="62"/>
      <c r="QLO91" s="62"/>
      <c r="QLP91" s="62"/>
      <c r="QLQ91" s="62"/>
      <c r="QLR91" s="62"/>
      <c r="QLS91" s="62"/>
      <c r="QLT91" s="62"/>
      <c r="QLU91" s="62"/>
      <c r="QLV91" s="62"/>
      <c r="QLW91" s="62"/>
      <c r="QLX91" s="62"/>
      <c r="QLY91" s="62"/>
      <c r="QLZ91" s="62"/>
      <c r="QMA91" s="62"/>
      <c r="QMB91" s="62"/>
      <c r="QMC91" s="62"/>
      <c r="QMD91" s="62"/>
      <c r="QME91" s="62"/>
      <c r="QMF91" s="62"/>
      <c r="QMG91" s="62"/>
      <c r="QMH91" s="62"/>
      <c r="QMI91" s="62"/>
      <c r="QMJ91" s="62"/>
      <c r="QMK91" s="62"/>
      <c r="QML91" s="62"/>
      <c r="QMM91" s="62"/>
      <c r="QMN91" s="62"/>
      <c r="QMO91" s="62"/>
      <c r="QMP91" s="62"/>
      <c r="QMQ91" s="62"/>
      <c r="QMR91" s="62"/>
      <c r="QMS91" s="62"/>
      <c r="QMT91" s="62"/>
      <c r="QMU91" s="62"/>
      <c r="QMV91" s="62"/>
      <c r="QMW91" s="62"/>
      <c r="QMX91" s="62"/>
      <c r="QMY91" s="62"/>
      <c r="QMZ91" s="62"/>
      <c r="QNA91" s="62"/>
      <c r="QNB91" s="62"/>
      <c r="QNC91" s="62"/>
      <c r="QND91" s="62"/>
      <c r="QNE91" s="62"/>
      <c r="QNF91" s="62"/>
      <c r="QNG91" s="62"/>
      <c r="QNH91" s="62"/>
      <c r="QNI91" s="62"/>
      <c r="QNJ91" s="62"/>
      <c r="QNK91" s="62"/>
      <c r="QNL91" s="62"/>
      <c r="QNM91" s="62"/>
      <c r="QNN91" s="62"/>
      <c r="QNO91" s="62"/>
      <c r="QNP91" s="62"/>
      <c r="QNQ91" s="62"/>
      <c r="QNR91" s="62"/>
      <c r="QNS91" s="62"/>
      <c r="QNT91" s="62"/>
      <c r="QNU91" s="62"/>
      <c r="QNV91" s="62"/>
      <c r="QNW91" s="62"/>
      <c r="QNX91" s="62"/>
      <c r="QNY91" s="62"/>
      <c r="QNZ91" s="62"/>
      <c r="QOA91" s="62"/>
      <c r="QOB91" s="62"/>
      <c r="QOC91" s="62"/>
      <c r="QOD91" s="62"/>
      <c r="QOE91" s="62"/>
      <c r="QOF91" s="62"/>
      <c r="QOG91" s="62"/>
      <c r="QOH91" s="62"/>
      <c r="QOI91" s="62"/>
      <c r="QOJ91" s="62"/>
      <c r="QOK91" s="62"/>
      <c r="QOL91" s="62"/>
      <c r="QOM91" s="62"/>
      <c r="QON91" s="62"/>
      <c r="QOO91" s="62"/>
      <c r="QOP91" s="62"/>
      <c r="QOQ91" s="62"/>
      <c r="QOR91" s="62"/>
      <c r="QOS91" s="62"/>
      <c r="QOT91" s="62"/>
      <c r="QOU91" s="62"/>
      <c r="QOV91" s="62"/>
      <c r="QOW91" s="62"/>
      <c r="QOX91" s="62"/>
      <c r="QOY91" s="62"/>
      <c r="QOZ91" s="62"/>
      <c r="QPA91" s="62"/>
      <c r="QPB91" s="62"/>
      <c r="QPC91" s="62"/>
      <c r="QPD91" s="62"/>
      <c r="QPE91" s="62"/>
      <c r="QPF91" s="62"/>
      <c r="QPG91" s="62"/>
      <c r="QPH91" s="62"/>
      <c r="QPI91" s="62"/>
      <c r="QPJ91" s="62"/>
      <c r="QPK91" s="62"/>
      <c r="QPL91" s="62"/>
      <c r="QPM91" s="62"/>
      <c r="QPN91" s="62"/>
      <c r="QPO91" s="62"/>
      <c r="QPP91" s="62"/>
      <c r="QPQ91" s="62"/>
      <c r="QPR91" s="62"/>
      <c r="QPS91" s="62"/>
      <c r="QPT91" s="62"/>
      <c r="QPU91" s="62"/>
      <c r="QPV91" s="62"/>
      <c r="QPW91" s="62"/>
      <c r="QPX91" s="62"/>
      <c r="QPY91" s="62"/>
      <c r="QPZ91" s="62"/>
      <c r="QQA91" s="62"/>
      <c r="QQB91" s="62"/>
      <c r="QQC91" s="62"/>
      <c r="QQD91" s="62"/>
      <c r="QQE91" s="62"/>
      <c r="QQF91" s="62"/>
      <c r="QQG91" s="62"/>
      <c r="QQH91" s="62"/>
      <c r="QQI91" s="62"/>
      <c r="QQJ91" s="62"/>
      <c r="QQK91" s="62"/>
      <c r="QQL91" s="62"/>
      <c r="QQM91" s="62"/>
      <c r="QQN91" s="62"/>
      <c r="QQO91" s="62"/>
      <c r="QQP91" s="62"/>
      <c r="QQQ91" s="62"/>
      <c r="QQR91" s="62"/>
      <c r="QQS91" s="62"/>
      <c r="QQT91" s="62"/>
      <c r="QQU91" s="62"/>
      <c r="QQV91" s="62"/>
      <c r="QQW91" s="62"/>
      <c r="QQX91" s="62"/>
      <c r="QQY91" s="62"/>
      <c r="QQZ91" s="62"/>
      <c r="QRA91" s="62"/>
      <c r="QRB91" s="62"/>
      <c r="QRC91" s="62"/>
      <c r="QRD91" s="62"/>
      <c r="QRE91" s="62"/>
      <c r="QRF91" s="62"/>
      <c r="QRG91" s="62"/>
      <c r="QRH91" s="62"/>
      <c r="QRI91" s="62"/>
      <c r="QRJ91" s="62"/>
      <c r="QRK91" s="62"/>
      <c r="QRL91" s="62"/>
      <c r="QRM91" s="62"/>
      <c r="QRN91" s="62"/>
      <c r="QRO91" s="62"/>
      <c r="QRP91" s="62"/>
      <c r="QRQ91" s="62"/>
      <c r="QRR91" s="62"/>
      <c r="QRS91" s="62"/>
      <c r="QRT91" s="62"/>
      <c r="QRU91" s="62"/>
      <c r="QRV91" s="62"/>
      <c r="QRW91" s="62"/>
      <c r="QRX91" s="62"/>
      <c r="QRY91" s="62"/>
      <c r="QRZ91" s="62"/>
      <c r="QSA91" s="62"/>
      <c r="QSB91" s="62"/>
      <c r="QSC91" s="62"/>
      <c r="QSD91" s="62"/>
      <c r="QSE91" s="62"/>
      <c r="QSF91" s="62"/>
      <c r="QSG91" s="62"/>
      <c r="QSH91" s="62"/>
      <c r="QSI91" s="62"/>
      <c r="QSJ91" s="62"/>
      <c r="QSK91" s="62"/>
      <c r="QSL91" s="62"/>
      <c r="QSM91" s="62"/>
      <c r="QSN91" s="62"/>
      <c r="QSO91" s="62"/>
      <c r="QSP91" s="62"/>
      <c r="QSQ91" s="62"/>
      <c r="QSR91" s="62"/>
      <c r="QSS91" s="62"/>
      <c r="QST91" s="62"/>
      <c r="QSU91" s="62"/>
      <c r="QSV91" s="62"/>
      <c r="QSW91" s="62"/>
      <c r="QSX91" s="62"/>
      <c r="QSY91" s="62"/>
      <c r="QSZ91" s="62"/>
      <c r="QTA91" s="62"/>
      <c r="QTB91" s="62"/>
      <c r="QTC91" s="62"/>
      <c r="QTD91" s="62"/>
      <c r="QTE91" s="62"/>
      <c r="QTF91" s="62"/>
      <c r="QTG91" s="62"/>
      <c r="QTH91" s="62"/>
      <c r="QTI91" s="62"/>
      <c r="QTJ91" s="62"/>
      <c r="QTK91" s="62"/>
      <c r="QTL91" s="62"/>
      <c r="QTM91" s="62"/>
      <c r="QTN91" s="62"/>
      <c r="QTO91" s="62"/>
      <c r="QTP91" s="62"/>
      <c r="QTQ91" s="62"/>
      <c r="QTR91" s="62"/>
      <c r="QTS91" s="62"/>
      <c r="QTT91" s="62"/>
      <c r="QTU91" s="62"/>
      <c r="QTV91" s="62"/>
      <c r="QTW91" s="62"/>
      <c r="QTX91" s="62"/>
      <c r="QTY91" s="62"/>
      <c r="QTZ91" s="62"/>
      <c r="QUA91" s="62"/>
      <c r="QUB91" s="62"/>
      <c r="QUC91" s="62"/>
      <c r="QUD91" s="62"/>
      <c r="QUE91" s="62"/>
      <c r="QUF91" s="62"/>
      <c r="QUG91" s="62"/>
      <c r="QUH91" s="62"/>
      <c r="QUI91" s="62"/>
      <c r="QUJ91" s="62"/>
      <c r="QUK91" s="62"/>
      <c r="QUL91" s="62"/>
      <c r="QUM91" s="62"/>
      <c r="QUN91" s="62"/>
      <c r="QUO91" s="62"/>
      <c r="QUP91" s="62"/>
      <c r="QUQ91" s="62"/>
      <c r="QUR91" s="62"/>
      <c r="QUS91" s="62"/>
      <c r="QUT91" s="62"/>
      <c r="QUU91" s="62"/>
      <c r="QUV91" s="62"/>
      <c r="QUW91" s="62"/>
      <c r="QUX91" s="62"/>
      <c r="QUY91" s="62"/>
      <c r="QUZ91" s="62"/>
      <c r="QVA91" s="62"/>
      <c r="QVB91" s="62"/>
      <c r="QVC91" s="62"/>
      <c r="QVD91" s="62"/>
      <c r="QVE91" s="62"/>
      <c r="QVF91" s="62"/>
      <c r="QVG91" s="62"/>
      <c r="QVH91" s="62"/>
      <c r="QVI91" s="62"/>
      <c r="QVJ91" s="62"/>
      <c r="QVK91" s="62"/>
      <c r="QVL91" s="62"/>
      <c r="QVM91" s="62"/>
      <c r="QVN91" s="62"/>
      <c r="QVO91" s="62"/>
      <c r="QVP91" s="62"/>
      <c r="QVQ91" s="62"/>
      <c r="QVR91" s="62"/>
      <c r="QVS91" s="62"/>
      <c r="QVT91" s="62"/>
      <c r="QVU91" s="62"/>
      <c r="QVV91" s="62"/>
      <c r="QVW91" s="62"/>
      <c r="QVX91" s="62"/>
      <c r="QVY91" s="62"/>
      <c r="QVZ91" s="62"/>
      <c r="QWA91" s="62"/>
      <c r="QWB91" s="62"/>
      <c r="QWC91" s="62"/>
      <c r="QWD91" s="62"/>
      <c r="QWE91" s="62"/>
      <c r="QWF91" s="62"/>
      <c r="QWG91" s="62"/>
      <c r="QWH91" s="62"/>
      <c r="QWI91" s="62"/>
      <c r="QWJ91" s="62"/>
      <c r="QWK91" s="62"/>
      <c r="QWL91" s="62"/>
      <c r="QWM91" s="62"/>
      <c r="QWN91" s="62"/>
      <c r="QWO91" s="62"/>
      <c r="QWP91" s="62"/>
      <c r="QWQ91" s="62"/>
      <c r="QWR91" s="62"/>
      <c r="QWS91" s="62"/>
      <c r="QWT91" s="62"/>
      <c r="QWU91" s="62"/>
      <c r="QWV91" s="62"/>
      <c r="QWW91" s="62"/>
      <c r="QWX91" s="62"/>
      <c r="QWY91" s="62"/>
      <c r="QWZ91" s="62"/>
      <c r="QXA91" s="62"/>
      <c r="QXB91" s="62"/>
      <c r="QXC91" s="62"/>
      <c r="QXD91" s="62"/>
      <c r="QXE91" s="62"/>
      <c r="QXF91" s="62"/>
      <c r="QXG91" s="62"/>
      <c r="QXH91" s="62"/>
      <c r="QXI91" s="62"/>
      <c r="QXJ91" s="62"/>
      <c r="QXK91" s="62"/>
      <c r="QXL91" s="62"/>
      <c r="QXM91" s="62"/>
      <c r="QXN91" s="62"/>
      <c r="QXO91" s="62"/>
      <c r="QXP91" s="62"/>
      <c r="QXQ91" s="62"/>
      <c r="QXR91" s="62"/>
      <c r="QXS91" s="62"/>
      <c r="QXT91" s="62"/>
      <c r="QXU91" s="62"/>
      <c r="QXV91" s="62"/>
      <c r="QXW91" s="62"/>
      <c r="QXX91" s="62"/>
      <c r="QXY91" s="62"/>
      <c r="QXZ91" s="62"/>
      <c r="QYA91" s="62"/>
      <c r="QYB91" s="62"/>
      <c r="QYC91" s="62"/>
      <c r="QYD91" s="62"/>
      <c r="QYE91" s="62"/>
      <c r="QYF91" s="62"/>
      <c r="QYG91" s="62"/>
      <c r="QYH91" s="62"/>
      <c r="QYI91" s="62"/>
      <c r="QYJ91" s="62"/>
      <c r="QYK91" s="62"/>
      <c r="QYL91" s="62"/>
      <c r="QYM91" s="62"/>
      <c r="QYN91" s="62"/>
      <c r="QYO91" s="62"/>
      <c r="QYP91" s="62"/>
      <c r="QYQ91" s="62"/>
      <c r="QYR91" s="62"/>
      <c r="QYS91" s="62"/>
      <c r="QYT91" s="62"/>
      <c r="QYU91" s="62"/>
      <c r="QYV91" s="62"/>
      <c r="QYW91" s="62"/>
      <c r="QYX91" s="62"/>
      <c r="QYY91" s="62"/>
      <c r="QYZ91" s="62"/>
      <c r="QZA91" s="62"/>
      <c r="QZB91" s="62"/>
      <c r="QZC91" s="62"/>
      <c r="QZD91" s="62"/>
      <c r="QZE91" s="62"/>
      <c r="QZF91" s="62"/>
      <c r="QZG91" s="62"/>
      <c r="QZH91" s="62"/>
      <c r="QZI91" s="62"/>
      <c r="QZJ91" s="62"/>
      <c r="QZK91" s="62"/>
      <c r="QZL91" s="62"/>
      <c r="QZM91" s="62"/>
      <c r="QZN91" s="62"/>
      <c r="QZO91" s="62"/>
      <c r="QZP91" s="62"/>
      <c r="QZQ91" s="62"/>
      <c r="QZR91" s="62"/>
      <c r="QZS91" s="62"/>
      <c r="QZT91" s="62"/>
      <c r="QZU91" s="62"/>
      <c r="QZV91" s="62"/>
      <c r="QZW91" s="62"/>
      <c r="QZX91" s="62"/>
      <c r="QZY91" s="62"/>
      <c r="QZZ91" s="62"/>
      <c r="RAA91" s="62"/>
      <c r="RAB91" s="62"/>
      <c r="RAC91" s="62"/>
      <c r="RAD91" s="62"/>
      <c r="RAE91" s="62"/>
      <c r="RAF91" s="62"/>
      <c r="RAG91" s="62"/>
      <c r="RAH91" s="62"/>
      <c r="RAI91" s="62"/>
      <c r="RAJ91" s="62"/>
      <c r="RAK91" s="62"/>
      <c r="RAL91" s="62"/>
      <c r="RAM91" s="62"/>
      <c r="RAN91" s="62"/>
      <c r="RAO91" s="62"/>
      <c r="RAP91" s="62"/>
      <c r="RAQ91" s="62"/>
      <c r="RAR91" s="62"/>
      <c r="RAS91" s="62"/>
      <c r="RAT91" s="62"/>
      <c r="RAU91" s="62"/>
      <c r="RAV91" s="62"/>
      <c r="RAW91" s="62"/>
      <c r="RAX91" s="62"/>
      <c r="RAY91" s="62"/>
      <c r="RAZ91" s="62"/>
      <c r="RBA91" s="62"/>
      <c r="RBB91" s="62"/>
      <c r="RBC91" s="62"/>
      <c r="RBD91" s="62"/>
      <c r="RBE91" s="62"/>
      <c r="RBF91" s="62"/>
      <c r="RBG91" s="62"/>
      <c r="RBH91" s="62"/>
      <c r="RBI91" s="62"/>
      <c r="RBJ91" s="62"/>
      <c r="RBK91" s="62"/>
      <c r="RBL91" s="62"/>
      <c r="RBM91" s="62"/>
      <c r="RBN91" s="62"/>
      <c r="RBO91" s="62"/>
      <c r="RBP91" s="62"/>
      <c r="RBQ91" s="62"/>
      <c r="RBR91" s="62"/>
      <c r="RBS91" s="62"/>
      <c r="RBT91" s="62"/>
      <c r="RBU91" s="62"/>
      <c r="RBV91" s="62"/>
      <c r="RBW91" s="62"/>
      <c r="RBX91" s="62"/>
      <c r="RBY91" s="62"/>
      <c r="RBZ91" s="62"/>
      <c r="RCA91" s="62"/>
      <c r="RCB91" s="62"/>
      <c r="RCC91" s="62"/>
      <c r="RCD91" s="62"/>
      <c r="RCE91" s="62"/>
      <c r="RCF91" s="62"/>
      <c r="RCG91" s="62"/>
      <c r="RCH91" s="62"/>
      <c r="RCI91" s="62"/>
      <c r="RCJ91" s="62"/>
      <c r="RCK91" s="62"/>
      <c r="RCL91" s="62"/>
      <c r="RCM91" s="62"/>
      <c r="RCN91" s="62"/>
      <c r="RCO91" s="62"/>
      <c r="RCP91" s="62"/>
      <c r="RCQ91" s="62"/>
      <c r="RCR91" s="62"/>
      <c r="RCS91" s="62"/>
      <c r="RCT91" s="62"/>
      <c r="RCU91" s="62"/>
      <c r="RCV91" s="62"/>
      <c r="RCW91" s="62"/>
      <c r="RCX91" s="62"/>
      <c r="RCY91" s="62"/>
      <c r="RCZ91" s="62"/>
      <c r="RDA91" s="62"/>
      <c r="RDB91" s="62"/>
      <c r="RDC91" s="62"/>
      <c r="RDD91" s="62"/>
      <c r="RDE91" s="62"/>
      <c r="RDF91" s="62"/>
      <c r="RDG91" s="62"/>
      <c r="RDH91" s="62"/>
      <c r="RDI91" s="62"/>
      <c r="RDJ91" s="62"/>
      <c r="RDK91" s="62"/>
      <c r="RDL91" s="62"/>
      <c r="RDM91" s="62"/>
      <c r="RDN91" s="62"/>
      <c r="RDO91" s="62"/>
      <c r="RDP91" s="62"/>
      <c r="RDQ91" s="62"/>
      <c r="RDR91" s="62"/>
      <c r="RDS91" s="62"/>
      <c r="RDT91" s="62"/>
      <c r="RDU91" s="62"/>
      <c r="RDV91" s="62"/>
      <c r="RDW91" s="62"/>
      <c r="RDX91" s="62"/>
      <c r="RDY91" s="62"/>
      <c r="RDZ91" s="62"/>
      <c r="REA91" s="62"/>
      <c r="REB91" s="62"/>
      <c r="REC91" s="62"/>
      <c r="RED91" s="62"/>
      <c r="REE91" s="62"/>
      <c r="REF91" s="62"/>
      <c r="REG91" s="62"/>
      <c r="REH91" s="62"/>
      <c r="REI91" s="62"/>
      <c r="REJ91" s="62"/>
      <c r="REK91" s="62"/>
      <c r="REL91" s="62"/>
      <c r="REM91" s="62"/>
      <c r="REN91" s="62"/>
      <c r="REO91" s="62"/>
      <c r="REP91" s="62"/>
      <c r="REQ91" s="62"/>
      <c r="RER91" s="62"/>
      <c r="RES91" s="62"/>
      <c r="RET91" s="62"/>
      <c r="REU91" s="62"/>
      <c r="REV91" s="62"/>
      <c r="REW91" s="62"/>
      <c r="REX91" s="62"/>
      <c r="REY91" s="62"/>
      <c r="REZ91" s="62"/>
      <c r="RFA91" s="62"/>
      <c r="RFB91" s="62"/>
      <c r="RFC91" s="62"/>
      <c r="RFD91" s="62"/>
      <c r="RFE91" s="62"/>
      <c r="RFF91" s="62"/>
      <c r="RFG91" s="62"/>
      <c r="RFH91" s="62"/>
      <c r="RFI91" s="62"/>
      <c r="RFJ91" s="62"/>
      <c r="RFK91" s="62"/>
      <c r="RFL91" s="62"/>
      <c r="RFM91" s="62"/>
      <c r="RFN91" s="62"/>
      <c r="RFO91" s="62"/>
      <c r="RFP91" s="62"/>
      <c r="RFQ91" s="62"/>
      <c r="RFR91" s="62"/>
      <c r="RFS91" s="62"/>
      <c r="RFT91" s="62"/>
      <c r="RFU91" s="62"/>
      <c r="RFV91" s="62"/>
      <c r="RFW91" s="62"/>
      <c r="RFX91" s="62"/>
      <c r="RFY91" s="62"/>
      <c r="RFZ91" s="62"/>
      <c r="RGA91" s="62"/>
      <c r="RGB91" s="62"/>
      <c r="RGC91" s="62"/>
      <c r="RGD91" s="62"/>
      <c r="RGE91" s="62"/>
      <c r="RGF91" s="62"/>
      <c r="RGG91" s="62"/>
      <c r="RGH91" s="62"/>
      <c r="RGI91" s="62"/>
      <c r="RGJ91" s="62"/>
      <c r="RGK91" s="62"/>
      <c r="RGL91" s="62"/>
      <c r="RGM91" s="62"/>
      <c r="RGN91" s="62"/>
      <c r="RGO91" s="62"/>
      <c r="RGP91" s="62"/>
      <c r="RGQ91" s="62"/>
      <c r="RGR91" s="62"/>
      <c r="RGS91" s="62"/>
      <c r="RGT91" s="62"/>
      <c r="RGU91" s="62"/>
      <c r="RGV91" s="62"/>
      <c r="RGW91" s="62"/>
      <c r="RGX91" s="62"/>
      <c r="RGY91" s="62"/>
      <c r="RGZ91" s="62"/>
      <c r="RHA91" s="62"/>
      <c r="RHB91" s="62"/>
      <c r="RHC91" s="62"/>
      <c r="RHD91" s="62"/>
      <c r="RHE91" s="62"/>
      <c r="RHF91" s="62"/>
      <c r="RHG91" s="62"/>
      <c r="RHH91" s="62"/>
      <c r="RHI91" s="62"/>
      <c r="RHJ91" s="62"/>
      <c r="RHK91" s="62"/>
      <c r="RHL91" s="62"/>
      <c r="RHM91" s="62"/>
      <c r="RHN91" s="62"/>
      <c r="RHO91" s="62"/>
      <c r="RHP91" s="62"/>
      <c r="RHQ91" s="62"/>
      <c r="RHR91" s="62"/>
      <c r="RHS91" s="62"/>
      <c r="RHT91" s="62"/>
      <c r="RHU91" s="62"/>
      <c r="RHV91" s="62"/>
      <c r="RHW91" s="62"/>
      <c r="RHX91" s="62"/>
      <c r="RHY91" s="62"/>
      <c r="RHZ91" s="62"/>
      <c r="RIA91" s="62"/>
      <c r="RIB91" s="62"/>
      <c r="RIC91" s="62"/>
      <c r="RID91" s="62"/>
      <c r="RIE91" s="62"/>
      <c r="RIF91" s="62"/>
      <c r="RIG91" s="62"/>
      <c r="RIH91" s="62"/>
      <c r="RII91" s="62"/>
      <c r="RIJ91" s="62"/>
      <c r="RIK91" s="62"/>
      <c r="RIL91" s="62"/>
      <c r="RIM91" s="62"/>
      <c r="RIN91" s="62"/>
      <c r="RIO91" s="62"/>
      <c r="RIP91" s="62"/>
      <c r="RIQ91" s="62"/>
      <c r="RIR91" s="62"/>
      <c r="RIS91" s="62"/>
      <c r="RIT91" s="62"/>
      <c r="RIU91" s="62"/>
      <c r="RIV91" s="62"/>
      <c r="RIW91" s="62"/>
      <c r="RIX91" s="62"/>
      <c r="RIY91" s="62"/>
      <c r="RIZ91" s="62"/>
      <c r="RJA91" s="62"/>
      <c r="RJB91" s="62"/>
      <c r="RJC91" s="62"/>
      <c r="RJD91" s="62"/>
      <c r="RJE91" s="62"/>
      <c r="RJF91" s="62"/>
      <c r="RJG91" s="62"/>
      <c r="RJH91" s="62"/>
      <c r="RJI91" s="62"/>
      <c r="RJJ91" s="62"/>
      <c r="RJK91" s="62"/>
      <c r="RJL91" s="62"/>
      <c r="RJM91" s="62"/>
      <c r="RJN91" s="62"/>
      <c r="RJO91" s="62"/>
      <c r="RJP91" s="62"/>
      <c r="RJQ91" s="62"/>
      <c r="RJR91" s="62"/>
      <c r="RJS91" s="62"/>
      <c r="RJT91" s="62"/>
      <c r="RJU91" s="62"/>
      <c r="RJV91" s="62"/>
      <c r="RJW91" s="62"/>
      <c r="RJX91" s="62"/>
      <c r="RJY91" s="62"/>
      <c r="RJZ91" s="62"/>
      <c r="RKA91" s="62"/>
      <c r="RKB91" s="62"/>
      <c r="RKC91" s="62"/>
      <c r="RKD91" s="62"/>
      <c r="RKE91" s="62"/>
      <c r="RKF91" s="62"/>
      <c r="RKG91" s="62"/>
      <c r="RKH91" s="62"/>
      <c r="RKI91" s="62"/>
      <c r="RKJ91" s="62"/>
      <c r="RKK91" s="62"/>
      <c r="RKL91" s="62"/>
      <c r="RKM91" s="62"/>
      <c r="RKN91" s="62"/>
      <c r="RKO91" s="62"/>
      <c r="RKP91" s="62"/>
      <c r="RKQ91" s="62"/>
      <c r="RKR91" s="62"/>
      <c r="RKS91" s="62"/>
      <c r="RKT91" s="62"/>
      <c r="RKU91" s="62"/>
      <c r="RKV91" s="62"/>
      <c r="RKW91" s="62"/>
      <c r="RKX91" s="62"/>
      <c r="RKY91" s="62"/>
      <c r="RKZ91" s="62"/>
      <c r="RLA91" s="62"/>
      <c r="RLB91" s="62"/>
      <c r="RLC91" s="62"/>
      <c r="RLD91" s="62"/>
      <c r="RLE91" s="62"/>
      <c r="RLF91" s="62"/>
      <c r="RLG91" s="62"/>
      <c r="RLH91" s="62"/>
      <c r="RLI91" s="62"/>
      <c r="RLJ91" s="62"/>
      <c r="RLK91" s="62"/>
      <c r="RLL91" s="62"/>
      <c r="RLM91" s="62"/>
      <c r="RLN91" s="62"/>
      <c r="RLO91" s="62"/>
      <c r="RLP91" s="62"/>
      <c r="RLQ91" s="62"/>
      <c r="RLR91" s="62"/>
      <c r="RLS91" s="62"/>
      <c r="RLT91" s="62"/>
      <c r="RLU91" s="62"/>
      <c r="RLV91" s="62"/>
      <c r="RLW91" s="62"/>
      <c r="RLX91" s="62"/>
      <c r="RLY91" s="62"/>
      <c r="RLZ91" s="62"/>
      <c r="RMA91" s="62"/>
      <c r="RMB91" s="62"/>
      <c r="RMC91" s="62"/>
      <c r="RMD91" s="62"/>
      <c r="RME91" s="62"/>
      <c r="RMF91" s="62"/>
      <c r="RMG91" s="62"/>
      <c r="RMH91" s="62"/>
      <c r="RMI91" s="62"/>
      <c r="RMJ91" s="62"/>
      <c r="RMK91" s="62"/>
      <c r="RML91" s="62"/>
      <c r="RMM91" s="62"/>
      <c r="RMN91" s="62"/>
      <c r="RMO91" s="62"/>
      <c r="RMP91" s="62"/>
      <c r="RMQ91" s="62"/>
      <c r="RMR91" s="62"/>
      <c r="RMS91" s="62"/>
      <c r="RMT91" s="62"/>
      <c r="RMU91" s="62"/>
      <c r="RMV91" s="62"/>
      <c r="RMW91" s="62"/>
      <c r="RMX91" s="62"/>
      <c r="RMY91" s="62"/>
      <c r="RMZ91" s="62"/>
      <c r="RNA91" s="62"/>
      <c r="RNB91" s="62"/>
      <c r="RNC91" s="62"/>
      <c r="RND91" s="62"/>
      <c r="RNE91" s="62"/>
      <c r="RNF91" s="62"/>
      <c r="RNG91" s="62"/>
      <c r="RNH91" s="62"/>
      <c r="RNI91" s="62"/>
      <c r="RNJ91" s="62"/>
      <c r="RNK91" s="62"/>
      <c r="RNL91" s="62"/>
      <c r="RNM91" s="62"/>
      <c r="RNN91" s="62"/>
      <c r="RNO91" s="62"/>
      <c r="RNP91" s="62"/>
      <c r="RNQ91" s="62"/>
      <c r="RNR91" s="62"/>
      <c r="RNS91" s="62"/>
      <c r="RNT91" s="62"/>
      <c r="RNU91" s="62"/>
      <c r="RNV91" s="62"/>
      <c r="RNW91" s="62"/>
      <c r="RNX91" s="62"/>
      <c r="RNY91" s="62"/>
      <c r="RNZ91" s="62"/>
      <c r="ROA91" s="62"/>
      <c r="ROB91" s="62"/>
      <c r="ROC91" s="62"/>
      <c r="ROD91" s="62"/>
      <c r="ROE91" s="62"/>
      <c r="ROF91" s="62"/>
      <c r="ROG91" s="62"/>
      <c r="ROH91" s="62"/>
      <c r="ROI91" s="62"/>
      <c r="ROJ91" s="62"/>
      <c r="ROK91" s="62"/>
      <c r="ROL91" s="62"/>
      <c r="ROM91" s="62"/>
      <c r="RON91" s="62"/>
      <c r="ROO91" s="62"/>
      <c r="ROP91" s="62"/>
      <c r="ROQ91" s="62"/>
      <c r="ROR91" s="62"/>
      <c r="ROS91" s="62"/>
      <c r="ROT91" s="62"/>
      <c r="ROU91" s="62"/>
      <c r="ROV91" s="62"/>
      <c r="ROW91" s="62"/>
      <c r="ROX91" s="62"/>
      <c r="ROY91" s="62"/>
      <c r="ROZ91" s="62"/>
      <c r="RPA91" s="62"/>
      <c r="RPB91" s="62"/>
      <c r="RPC91" s="62"/>
      <c r="RPD91" s="62"/>
      <c r="RPE91" s="62"/>
      <c r="RPF91" s="62"/>
      <c r="RPG91" s="62"/>
      <c r="RPH91" s="62"/>
      <c r="RPI91" s="62"/>
      <c r="RPJ91" s="62"/>
      <c r="RPK91" s="62"/>
      <c r="RPL91" s="62"/>
      <c r="RPM91" s="62"/>
      <c r="RPN91" s="62"/>
      <c r="RPO91" s="62"/>
      <c r="RPP91" s="62"/>
      <c r="RPQ91" s="62"/>
      <c r="RPR91" s="62"/>
      <c r="RPS91" s="62"/>
      <c r="RPT91" s="62"/>
      <c r="RPU91" s="62"/>
      <c r="RPV91" s="62"/>
      <c r="RPW91" s="62"/>
      <c r="RPX91" s="62"/>
      <c r="RPY91" s="62"/>
      <c r="RPZ91" s="62"/>
      <c r="RQA91" s="62"/>
      <c r="RQB91" s="62"/>
      <c r="RQC91" s="62"/>
      <c r="RQD91" s="62"/>
      <c r="RQE91" s="62"/>
      <c r="RQF91" s="62"/>
      <c r="RQG91" s="62"/>
      <c r="RQH91" s="62"/>
      <c r="RQI91" s="62"/>
      <c r="RQJ91" s="62"/>
      <c r="RQK91" s="62"/>
      <c r="RQL91" s="62"/>
      <c r="RQM91" s="62"/>
      <c r="RQN91" s="62"/>
      <c r="RQO91" s="62"/>
      <c r="RQP91" s="62"/>
      <c r="RQQ91" s="62"/>
      <c r="RQR91" s="62"/>
      <c r="RQS91" s="62"/>
      <c r="RQT91" s="62"/>
      <c r="RQU91" s="62"/>
      <c r="RQV91" s="62"/>
      <c r="RQW91" s="62"/>
      <c r="RQX91" s="62"/>
      <c r="RQY91" s="62"/>
      <c r="RQZ91" s="62"/>
      <c r="RRA91" s="62"/>
      <c r="RRB91" s="62"/>
      <c r="RRC91" s="62"/>
      <c r="RRD91" s="62"/>
      <c r="RRE91" s="62"/>
      <c r="RRF91" s="62"/>
      <c r="RRG91" s="62"/>
      <c r="RRH91" s="62"/>
      <c r="RRI91" s="62"/>
      <c r="RRJ91" s="62"/>
      <c r="RRK91" s="62"/>
      <c r="RRL91" s="62"/>
      <c r="RRM91" s="62"/>
      <c r="RRN91" s="62"/>
      <c r="RRO91" s="62"/>
      <c r="RRP91" s="62"/>
      <c r="RRQ91" s="62"/>
      <c r="RRR91" s="62"/>
      <c r="RRS91" s="62"/>
      <c r="RRT91" s="62"/>
      <c r="RRU91" s="62"/>
      <c r="RRV91" s="62"/>
      <c r="RRW91" s="62"/>
      <c r="RRX91" s="62"/>
      <c r="RRY91" s="62"/>
      <c r="RRZ91" s="62"/>
      <c r="RSA91" s="62"/>
      <c r="RSB91" s="62"/>
      <c r="RSC91" s="62"/>
      <c r="RSD91" s="62"/>
      <c r="RSE91" s="62"/>
      <c r="RSF91" s="62"/>
      <c r="RSG91" s="62"/>
      <c r="RSH91" s="62"/>
      <c r="RSI91" s="62"/>
      <c r="RSJ91" s="62"/>
      <c r="RSK91" s="62"/>
      <c r="RSL91" s="62"/>
      <c r="RSM91" s="62"/>
      <c r="RSN91" s="62"/>
      <c r="RSO91" s="62"/>
      <c r="RSP91" s="62"/>
      <c r="RSQ91" s="62"/>
      <c r="RSR91" s="62"/>
      <c r="RSS91" s="62"/>
      <c r="RST91" s="62"/>
      <c r="RSU91" s="62"/>
      <c r="RSV91" s="62"/>
      <c r="RSW91" s="62"/>
      <c r="RSX91" s="62"/>
      <c r="RSY91" s="62"/>
      <c r="RSZ91" s="62"/>
      <c r="RTA91" s="62"/>
      <c r="RTB91" s="62"/>
      <c r="RTC91" s="62"/>
      <c r="RTD91" s="62"/>
      <c r="RTE91" s="62"/>
      <c r="RTF91" s="62"/>
      <c r="RTG91" s="62"/>
      <c r="RTH91" s="62"/>
      <c r="RTI91" s="62"/>
      <c r="RTJ91" s="62"/>
      <c r="RTK91" s="62"/>
      <c r="RTL91" s="62"/>
      <c r="RTM91" s="62"/>
      <c r="RTN91" s="62"/>
      <c r="RTO91" s="62"/>
      <c r="RTP91" s="62"/>
      <c r="RTQ91" s="62"/>
      <c r="RTR91" s="62"/>
      <c r="RTS91" s="62"/>
      <c r="RTT91" s="62"/>
      <c r="RTU91" s="62"/>
      <c r="RTV91" s="62"/>
      <c r="RTW91" s="62"/>
      <c r="RTX91" s="62"/>
      <c r="RTY91" s="62"/>
      <c r="RTZ91" s="62"/>
      <c r="RUA91" s="62"/>
      <c r="RUB91" s="62"/>
      <c r="RUC91" s="62"/>
      <c r="RUD91" s="62"/>
      <c r="RUE91" s="62"/>
      <c r="RUF91" s="62"/>
      <c r="RUG91" s="62"/>
      <c r="RUH91" s="62"/>
      <c r="RUI91" s="62"/>
      <c r="RUJ91" s="62"/>
      <c r="RUK91" s="62"/>
      <c r="RUL91" s="62"/>
      <c r="RUM91" s="62"/>
      <c r="RUN91" s="62"/>
      <c r="RUO91" s="62"/>
      <c r="RUP91" s="62"/>
      <c r="RUQ91" s="62"/>
      <c r="RUR91" s="62"/>
      <c r="RUS91" s="62"/>
      <c r="RUT91" s="62"/>
      <c r="RUU91" s="62"/>
      <c r="RUV91" s="62"/>
      <c r="RUW91" s="62"/>
      <c r="RUX91" s="62"/>
      <c r="RUY91" s="62"/>
      <c r="RUZ91" s="62"/>
      <c r="RVA91" s="62"/>
      <c r="RVB91" s="62"/>
      <c r="RVC91" s="62"/>
      <c r="RVD91" s="62"/>
      <c r="RVE91" s="62"/>
      <c r="RVF91" s="62"/>
      <c r="RVG91" s="62"/>
      <c r="RVH91" s="62"/>
      <c r="RVI91" s="62"/>
      <c r="RVJ91" s="62"/>
      <c r="RVK91" s="62"/>
      <c r="RVL91" s="62"/>
      <c r="RVM91" s="62"/>
      <c r="RVN91" s="62"/>
      <c r="RVO91" s="62"/>
      <c r="RVP91" s="62"/>
      <c r="RVQ91" s="62"/>
      <c r="RVR91" s="62"/>
      <c r="RVS91" s="62"/>
      <c r="RVT91" s="62"/>
      <c r="RVU91" s="62"/>
      <c r="RVV91" s="62"/>
      <c r="RVW91" s="62"/>
      <c r="RVX91" s="62"/>
      <c r="RVY91" s="62"/>
      <c r="RVZ91" s="62"/>
      <c r="RWA91" s="62"/>
      <c r="RWB91" s="62"/>
      <c r="RWC91" s="62"/>
      <c r="RWD91" s="62"/>
      <c r="RWE91" s="62"/>
      <c r="RWF91" s="62"/>
      <c r="RWG91" s="62"/>
      <c r="RWH91" s="62"/>
      <c r="RWI91" s="62"/>
      <c r="RWJ91" s="62"/>
      <c r="RWK91" s="62"/>
      <c r="RWL91" s="62"/>
      <c r="RWM91" s="62"/>
      <c r="RWN91" s="62"/>
      <c r="RWO91" s="62"/>
      <c r="RWP91" s="62"/>
      <c r="RWQ91" s="62"/>
      <c r="RWR91" s="62"/>
      <c r="RWS91" s="62"/>
      <c r="RWT91" s="62"/>
      <c r="RWU91" s="62"/>
      <c r="RWV91" s="62"/>
      <c r="RWW91" s="62"/>
      <c r="RWX91" s="62"/>
      <c r="RWY91" s="62"/>
      <c r="RWZ91" s="62"/>
      <c r="RXA91" s="62"/>
      <c r="RXB91" s="62"/>
      <c r="RXC91" s="62"/>
      <c r="RXD91" s="62"/>
      <c r="RXE91" s="62"/>
      <c r="RXF91" s="62"/>
      <c r="RXG91" s="62"/>
      <c r="RXH91" s="62"/>
      <c r="RXI91" s="62"/>
      <c r="RXJ91" s="62"/>
      <c r="RXK91" s="62"/>
      <c r="RXL91" s="62"/>
      <c r="RXM91" s="62"/>
      <c r="RXN91" s="62"/>
      <c r="RXO91" s="62"/>
      <c r="RXP91" s="62"/>
      <c r="RXQ91" s="62"/>
      <c r="RXR91" s="62"/>
      <c r="RXS91" s="62"/>
      <c r="RXT91" s="62"/>
      <c r="RXU91" s="62"/>
      <c r="RXV91" s="62"/>
      <c r="RXW91" s="62"/>
      <c r="RXX91" s="62"/>
      <c r="RXY91" s="62"/>
      <c r="RXZ91" s="62"/>
      <c r="RYA91" s="62"/>
      <c r="RYB91" s="62"/>
      <c r="RYC91" s="62"/>
      <c r="RYD91" s="62"/>
      <c r="RYE91" s="62"/>
      <c r="RYF91" s="62"/>
      <c r="RYG91" s="62"/>
      <c r="RYH91" s="62"/>
      <c r="RYI91" s="62"/>
      <c r="RYJ91" s="62"/>
      <c r="RYK91" s="62"/>
      <c r="RYL91" s="62"/>
      <c r="RYM91" s="62"/>
      <c r="RYN91" s="62"/>
      <c r="RYO91" s="62"/>
      <c r="RYP91" s="62"/>
      <c r="RYQ91" s="62"/>
      <c r="RYR91" s="62"/>
      <c r="RYS91" s="62"/>
      <c r="RYT91" s="62"/>
      <c r="RYU91" s="62"/>
      <c r="RYV91" s="62"/>
      <c r="RYW91" s="62"/>
      <c r="RYX91" s="62"/>
      <c r="RYY91" s="62"/>
      <c r="RYZ91" s="62"/>
      <c r="RZA91" s="62"/>
      <c r="RZB91" s="62"/>
      <c r="RZC91" s="62"/>
      <c r="RZD91" s="62"/>
      <c r="RZE91" s="62"/>
      <c r="RZF91" s="62"/>
      <c r="RZG91" s="62"/>
      <c r="RZH91" s="62"/>
      <c r="RZI91" s="62"/>
      <c r="RZJ91" s="62"/>
      <c r="RZK91" s="62"/>
      <c r="RZL91" s="62"/>
      <c r="RZM91" s="62"/>
      <c r="RZN91" s="62"/>
      <c r="RZO91" s="62"/>
      <c r="RZP91" s="62"/>
      <c r="RZQ91" s="62"/>
      <c r="RZR91" s="62"/>
      <c r="RZS91" s="62"/>
      <c r="RZT91" s="62"/>
      <c r="RZU91" s="62"/>
      <c r="RZV91" s="62"/>
      <c r="RZW91" s="62"/>
      <c r="RZX91" s="62"/>
      <c r="RZY91" s="62"/>
      <c r="RZZ91" s="62"/>
      <c r="SAA91" s="62"/>
      <c r="SAB91" s="62"/>
      <c r="SAC91" s="62"/>
      <c r="SAD91" s="62"/>
      <c r="SAE91" s="62"/>
      <c r="SAF91" s="62"/>
      <c r="SAG91" s="62"/>
      <c r="SAH91" s="62"/>
      <c r="SAI91" s="62"/>
      <c r="SAJ91" s="62"/>
      <c r="SAK91" s="62"/>
      <c r="SAL91" s="62"/>
      <c r="SAM91" s="62"/>
      <c r="SAN91" s="62"/>
      <c r="SAO91" s="62"/>
      <c r="SAP91" s="62"/>
      <c r="SAQ91" s="62"/>
      <c r="SAR91" s="62"/>
      <c r="SAS91" s="62"/>
      <c r="SAT91" s="62"/>
      <c r="SAU91" s="62"/>
      <c r="SAV91" s="62"/>
      <c r="SAW91" s="62"/>
      <c r="SAX91" s="62"/>
      <c r="SAY91" s="62"/>
      <c r="SAZ91" s="62"/>
      <c r="SBA91" s="62"/>
      <c r="SBB91" s="62"/>
      <c r="SBC91" s="62"/>
      <c r="SBD91" s="62"/>
      <c r="SBE91" s="62"/>
      <c r="SBF91" s="62"/>
      <c r="SBG91" s="62"/>
      <c r="SBH91" s="62"/>
      <c r="SBI91" s="62"/>
      <c r="SBJ91" s="62"/>
      <c r="SBK91" s="62"/>
      <c r="SBL91" s="62"/>
      <c r="SBM91" s="62"/>
      <c r="SBN91" s="62"/>
      <c r="SBO91" s="62"/>
      <c r="SBP91" s="62"/>
      <c r="SBQ91" s="62"/>
      <c r="SBR91" s="62"/>
      <c r="SBS91" s="62"/>
      <c r="SBT91" s="62"/>
      <c r="SBU91" s="62"/>
      <c r="SBV91" s="62"/>
      <c r="SBW91" s="62"/>
      <c r="SBX91" s="62"/>
      <c r="SBY91" s="62"/>
      <c r="SBZ91" s="62"/>
      <c r="SCA91" s="62"/>
      <c r="SCB91" s="62"/>
      <c r="SCC91" s="62"/>
      <c r="SCD91" s="62"/>
      <c r="SCE91" s="62"/>
      <c r="SCF91" s="62"/>
      <c r="SCG91" s="62"/>
      <c r="SCH91" s="62"/>
      <c r="SCI91" s="62"/>
      <c r="SCJ91" s="62"/>
      <c r="SCK91" s="62"/>
      <c r="SCL91" s="62"/>
      <c r="SCM91" s="62"/>
      <c r="SCN91" s="62"/>
      <c r="SCO91" s="62"/>
      <c r="SCP91" s="62"/>
      <c r="SCQ91" s="62"/>
      <c r="SCR91" s="62"/>
      <c r="SCS91" s="62"/>
      <c r="SCT91" s="62"/>
      <c r="SCU91" s="62"/>
      <c r="SCV91" s="62"/>
      <c r="SCW91" s="62"/>
      <c r="SCX91" s="62"/>
      <c r="SCY91" s="62"/>
      <c r="SCZ91" s="62"/>
      <c r="SDA91" s="62"/>
      <c r="SDB91" s="62"/>
      <c r="SDC91" s="62"/>
      <c r="SDD91" s="62"/>
      <c r="SDE91" s="62"/>
      <c r="SDF91" s="62"/>
      <c r="SDG91" s="62"/>
      <c r="SDH91" s="62"/>
      <c r="SDI91" s="62"/>
      <c r="SDJ91" s="62"/>
      <c r="SDK91" s="62"/>
      <c r="SDL91" s="62"/>
      <c r="SDM91" s="62"/>
      <c r="SDN91" s="62"/>
      <c r="SDO91" s="62"/>
      <c r="SDP91" s="62"/>
      <c r="SDQ91" s="62"/>
      <c r="SDR91" s="62"/>
      <c r="SDS91" s="62"/>
      <c r="SDT91" s="62"/>
      <c r="SDU91" s="62"/>
      <c r="SDV91" s="62"/>
      <c r="SDW91" s="62"/>
      <c r="SDX91" s="62"/>
      <c r="SDY91" s="62"/>
      <c r="SDZ91" s="62"/>
      <c r="SEA91" s="62"/>
      <c r="SEB91" s="62"/>
      <c r="SEC91" s="62"/>
      <c r="SED91" s="62"/>
      <c r="SEE91" s="62"/>
      <c r="SEF91" s="62"/>
      <c r="SEG91" s="62"/>
      <c r="SEH91" s="62"/>
      <c r="SEI91" s="62"/>
      <c r="SEJ91" s="62"/>
      <c r="SEK91" s="62"/>
      <c r="SEL91" s="62"/>
      <c r="SEM91" s="62"/>
      <c r="SEN91" s="62"/>
      <c r="SEO91" s="62"/>
      <c r="SEP91" s="62"/>
      <c r="SEQ91" s="62"/>
      <c r="SER91" s="62"/>
      <c r="SES91" s="62"/>
      <c r="SET91" s="62"/>
      <c r="SEU91" s="62"/>
      <c r="SEV91" s="62"/>
      <c r="SEW91" s="62"/>
      <c r="SEX91" s="62"/>
      <c r="SEY91" s="62"/>
      <c r="SEZ91" s="62"/>
      <c r="SFA91" s="62"/>
      <c r="SFB91" s="62"/>
      <c r="SFC91" s="62"/>
      <c r="SFD91" s="62"/>
      <c r="SFE91" s="62"/>
      <c r="SFF91" s="62"/>
      <c r="SFG91" s="62"/>
      <c r="SFH91" s="62"/>
      <c r="SFI91" s="62"/>
      <c r="SFJ91" s="62"/>
      <c r="SFK91" s="62"/>
      <c r="SFL91" s="62"/>
      <c r="SFM91" s="62"/>
      <c r="SFN91" s="62"/>
      <c r="SFO91" s="62"/>
      <c r="SFP91" s="62"/>
      <c r="SFQ91" s="62"/>
      <c r="SFR91" s="62"/>
      <c r="SFS91" s="62"/>
      <c r="SFT91" s="62"/>
      <c r="SFU91" s="62"/>
      <c r="SFV91" s="62"/>
      <c r="SFW91" s="62"/>
      <c r="SFX91" s="62"/>
      <c r="SFY91" s="62"/>
      <c r="SFZ91" s="62"/>
      <c r="SGA91" s="62"/>
      <c r="SGB91" s="62"/>
      <c r="SGC91" s="62"/>
      <c r="SGD91" s="62"/>
      <c r="SGE91" s="62"/>
      <c r="SGF91" s="62"/>
      <c r="SGG91" s="62"/>
      <c r="SGH91" s="62"/>
      <c r="SGI91" s="62"/>
      <c r="SGJ91" s="62"/>
      <c r="SGK91" s="62"/>
      <c r="SGL91" s="62"/>
      <c r="SGM91" s="62"/>
      <c r="SGN91" s="62"/>
      <c r="SGO91" s="62"/>
      <c r="SGP91" s="62"/>
      <c r="SGQ91" s="62"/>
      <c r="SGR91" s="62"/>
      <c r="SGS91" s="62"/>
      <c r="SGT91" s="62"/>
      <c r="SGU91" s="62"/>
      <c r="SGV91" s="62"/>
      <c r="SGW91" s="62"/>
      <c r="SGX91" s="62"/>
      <c r="SGY91" s="62"/>
      <c r="SGZ91" s="62"/>
      <c r="SHA91" s="62"/>
      <c r="SHB91" s="62"/>
      <c r="SHC91" s="62"/>
      <c r="SHD91" s="62"/>
      <c r="SHE91" s="62"/>
      <c r="SHF91" s="62"/>
      <c r="SHG91" s="62"/>
      <c r="SHH91" s="62"/>
      <c r="SHI91" s="62"/>
      <c r="SHJ91" s="62"/>
      <c r="SHK91" s="62"/>
      <c r="SHL91" s="62"/>
      <c r="SHM91" s="62"/>
      <c r="SHN91" s="62"/>
      <c r="SHO91" s="62"/>
      <c r="SHP91" s="62"/>
      <c r="SHQ91" s="62"/>
      <c r="SHR91" s="62"/>
      <c r="SHS91" s="62"/>
      <c r="SHT91" s="62"/>
      <c r="SHU91" s="62"/>
      <c r="SHV91" s="62"/>
      <c r="SHW91" s="62"/>
      <c r="SHX91" s="62"/>
      <c r="SHY91" s="62"/>
      <c r="SHZ91" s="62"/>
      <c r="SIA91" s="62"/>
      <c r="SIB91" s="62"/>
      <c r="SIC91" s="62"/>
      <c r="SID91" s="62"/>
      <c r="SIE91" s="62"/>
      <c r="SIF91" s="62"/>
      <c r="SIG91" s="62"/>
      <c r="SIH91" s="62"/>
      <c r="SII91" s="62"/>
      <c r="SIJ91" s="62"/>
      <c r="SIK91" s="62"/>
      <c r="SIL91" s="62"/>
      <c r="SIM91" s="62"/>
      <c r="SIN91" s="62"/>
      <c r="SIO91" s="62"/>
      <c r="SIP91" s="62"/>
      <c r="SIQ91" s="62"/>
      <c r="SIR91" s="62"/>
      <c r="SIS91" s="62"/>
      <c r="SIT91" s="62"/>
      <c r="SIU91" s="62"/>
      <c r="SIV91" s="62"/>
      <c r="SIW91" s="62"/>
      <c r="SIX91" s="62"/>
      <c r="SIY91" s="62"/>
      <c r="SIZ91" s="62"/>
      <c r="SJA91" s="62"/>
      <c r="SJB91" s="62"/>
      <c r="SJC91" s="62"/>
      <c r="SJD91" s="62"/>
      <c r="SJE91" s="62"/>
      <c r="SJF91" s="62"/>
      <c r="SJG91" s="62"/>
      <c r="SJH91" s="62"/>
      <c r="SJI91" s="62"/>
      <c r="SJJ91" s="62"/>
      <c r="SJK91" s="62"/>
      <c r="SJL91" s="62"/>
      <c r="SJM91" s="62"/>
      <c r="SJN91" s="62"/>
      <c r="SJO91" s="62"/>
      <c r="SJP91" s="62"/>
      <c r="SJQ91" s="62"/>
      <c r="SJR91" s="62"/>
      <c r="SJS91" s="62"/>
      <c r="SJT91" s="62"/>
      <c r="SJU91" s="62"/>
      <c r="SJV91" s="62"/>
      <c r="SJW91" s="62"/>
      <c r="SJX91" s="62"/>
      <c r="SJY91" s="62"/>
      <c r="SJZ91" s="62"/>
      <c r="SKA91" s="62"/>
      <c r="SKB91" s="62"/>
      <c r="SKC91" s="62"/>
      <c r="SKD91" s="62"/>
      <c r="SKE91" s="62"/>
      <c r="SKF91" s="62"/>
      <c r="SKG91" s="62"/>
      <c r="SKH91" s="62"/>
      <c r="SKI91" s="62"/>
      <c r="SKJ91" s="62"/>
      <c r="SKK91" s="62"/>
      <c r="SKL91" s="62"/>
      <c r="SKM91" s="62"/>
      <c r="SKN91" s="62"/>
      <c r="SKO91" s="62"/>
      <c r="SKP91" s="62"/>
      <c r="SKQ91" s="62"/>
      <c r="SKR91" s="62"/>
      <c r="SKS91" s="62"/>
      <c r="SKT91" s="62"/>
      <c r="SKU91" s="62"/>
      <c r="SKV91" s="62"/>
      <c r="SKW91" s="62"/>
      <c r="SKX91" s="62"/>
      <c r="SKY91" s="62"/>
      <c r="SKZ91" s="62"/>
      <c r="SLA91" s="62"/>
      <c r="SLB91" s="62"/>
      <c r="SLC91" s="62"/>
      <c r="SLD91" s="62"/>
      <c r="SLE91" s="62"/>
      <c r="SLF91" s="62"/>
      <c r="SLG91" s="62"/>
      <c r="SLH91" s="62"/>
      <c r="SLI91" s="62"/>
      <c r="SLJ91" s="62"/>
      <c r="SLK91" s="62"/>
      <c r="SLL91" s="62"/>
      <c r="SLM91" s="62"/>
      <c r="SLN91" s="62"/>
      <c r="SLO91" s="62"/>
      <c r="SLP91" s="62"/>
      <c r="SLQ91" s="62"/>
      <c r="SLR91" s="62"/>
      <c r="SLS91" s="62"/>
      <c r="SLT91" s="62"/>
      <c r="SLU91" s="62"/>
      <c r="SLV91" s="62"/>
      <c r="SLW91" s="62"/>
      <c r="SLX91" s="62"/>
      <c r="SLY91" s="62"/>
      <c r="SLZ91" s="62"/>
      <c r="SMA91" s="62"/>
      <c r="SMB91" s="62"/>
      <c r="SMC91" s="62"/>
      <c r="SMD91" s="62"/>
      <c r="SME91" s="62"/>
      <c r="SMF91" s="62"/>
      <c r="SMG91" s="62"/>
      <c r="SMH91" s="62"/>
      <c r="SMI91" s="62"/>
      <c r="SMJ91" s="62"/>
      <c r="SMK91" s="62"/>
      <c r="SML91" s="62"/>
      <c r="SMM91" s="62"/>
      <c r="SMN91" s="62"/>
      <c r="SMO91" s="62"/>
      <c r="SMP91" s="62"/>
      <c r="SMQ91" s="62"/>
      <c r="SMR91" s="62"/>
      <c r="SMS91" s="62"/>
      <c r="SMT91" s="62"/>
      <c r="SMU91" s="62"/>
      <c r="SMV91" s="62"/>
      <c r="SMW91" s="62"/>
      <c r="SMX91" s="62"/>
      <c r="SMY91" s="62"/>
      <c r="SMZ91" s="62"/>
      <c r="SNA91" s="62"/>
      <c r="SNB91" s="62"/>
      <c r="SNC91" s="62"/>
      <c r="SND91" s="62"/>
      <c r="SNE91" s="62"/>
      <c r="SNF91" s="62"/>
      <c r="SNG91" s="62"/>
      <c r="SNH91" s="62"/>
      <c r="SNI91" s="62"/>
      <c r="SNJ91" s="62"/>
      <c r="SNK91" s="62"/>
      <c r="SNL91" s="62"/>
      <c r="SNM91" s="62"/>
      <c r="SNN91" s="62"/>
      <c r="SNO91" s="62"/>
      <c r="SNP91" s="62"/>
      <c r="SNQ91" s="62"/>
      <c r="SNR91" s="62"/>
      <c r="SNS91" s="62"/>
      <c r="SNT91" s="62"/>
      <c r="SNU91" s="62"/>
      <c r="SNV91" s="62"/>
      <c r="SNW91" s="62"/>
      <c r="SNX91" s="62"/>
      <c r="SNY91" s="62"/>
      <c r="SNZ91" s="62"/>
      <c r="SOA91" s="62"/>
      <c r="SOB91" s="62"/>
      <c r="SOC91" s="62"/>
      <c r="SOD91" s="62"/>
      <c r="SOE91" s="62"/>
      <c r="SOF91" s="62"/>
      <c r="SOG91" s="62"/>
      <c r="SOH91" s="62"/>
      <c r="SOI91" s="62"/>
      <c r="SOJ91" s="62"/>
      <c r="SOK91" s="62"/>
      <c r="SOL91" s="62"/>
      <c r="SOM91" s="62"/>
      <c r="SON91" s="62"/>
      <c r="SOO91" s="62"/>
      <c r="SOP91" s="62"/>
      <c r="SOQ91" s="62"/>
      <c r="SOR91" s="62"/>
      <c r="SOS91" s="62"/>
      <c r="SOT91" s="62"/>
      <c r="SOU91" s="62"/>
      <c r="SOV91" s="62"/>
      <c r="SOW91" s="62"/>
      <c r="SOX91" s="62"/>
      <c r="SOY91" s="62"/>
      <c r="SOZ91" s="62"/>
      <c r="SPA91" s="62"/>
      <c r="SPB91" s="62"/>
      <c r="SPC91" s="62"/>
      <c r="SPD91" s="62"/>
      <c r="SPE91" s="62"/>
      <c r="SPF91" s="62"/>
      <c r="SPG91" s="62"/>
      <c r="SPH91" s="62"/>
      <c r="SPI91" s="62"/>
      <c r="SPJ91" s="62"/>
      <c r="SPK91" s="62"/>
      <c r="SPL91" s="62"/>
      <c r="SPM91" s="62"/>
      <c r="SPN91" s="62"/>
      <c r="SPO91" s="62"/>
      <c r="SPP91" s="62"/>
      <c r="SPQ91" s="62"/>
      <c r="SPR91" s="62"/>
      <c r="SPS91" s="62"/>
      <c r="SPT91" s="62"/>
      <c r="SPU91" s="62"/>
      <c r="SPV91" s="62"/>
      <c r="SPW91" s="62"/>
      <c r="SPX91" s="62"/>
      <c r="SPY91" s="62"/>
      <c r="SPZ91" s="62"/>
      <c r="SQA91" s="62"/>
      <c r="SQB91" s="62"/>
      <c r="SQC91" s="62"/>
      <c r="SQD91" s="62"/>
      <c r="SQE91" s="62"/>
      <c r="SQF91" s="62"/>
      <c r="SQG91" s="62"/>
      <c r="SQH91" s="62"/>
      <c r="SQI91" s="62"/>
      <c r="SQJ91" s="62"/>
      <c r="SQK91" s="62"/>
      <c r="SQL91" s="62"/>
      <c r="SQM91" s="62"/>
      <c r="SQN91" s="62"/>
      <c r="SQO91" s="62"/>
      <c r="SQP91" s="62"/>
      <c r="SQQ91" s="62"/>
      <c r="SQR91" s="62"/>
      <c r="SQS91" s="62"/>
      <c r="SQT91" s="62"/>
      <c r="SQU91" s="62"/>
      <c r="SQV91" s="62"/>
      <c r="SQW91" s="62"/>
      <c r="SQX91" s="62"/>
      <c r="SQY91" s="62"/>
      <c r="SQZ91" s="62"/>
      <c r="SRA91" s="62"/>
      <c r="SRB91" s="62"/>
      <c r="SRC91" s="62"/>
      <c r="SRD91" s="62"/>
      <c r="SRE91" s="62"/>
      <c r="SRF91" s="62"/>
      <c r="SRG91" s="62"/>
      <c r="SRH91" s="62"/>
      <c r="SRI91" s="62"/>
      <c r="SRJ91" s="62"/>
      <c r="SRK91" s="62"/>
      <c r="SRL91" s="62"/>
      <c r="SRM91" s="62"/>
      <c r="SRN91" s="62"/>
      <c r="SRO91" s="62"/>
      <c r="SRP91" s="62"/>
      <c r="SRQ91" s="62"/>
      <c r="SRR91" s="62"/>
      <c r="SRS91" s="62"/>
      <c r="SRT91" s="62"/>
      <c r="SRU91" s="62"/>
      <c r="SRV91" s="62"/>
      <c r="SRW91" s="62"/>
      <c r="SRX91" s="62"/>
      <c r="SRY91" s="62"/>
      <c r="SRZ91" s="62"/>
      <c r="SSA91" s="62"/>
      <c r="SSB91" s="62"/>
      <c r="SSC91" s="62"/>
      <c r="SSD91" s="62"/>
      <c r="SSE91" s="62"/>
      <c r="SSF91" s="62"/>
      <c r="SSG91" s="62"/>
      <c r="SSH91" s="62"/>
      <c r="SSI91" s="62"/>
      <c r="SSJ91" s="62"/>
      <c r="SSK91" s="62"/>
      <c r="SSL91" s="62"/>
      <c r="SSM91" s="62"/>
      <c r="SSN91" s="62"/>
      <c r="SSO91" s="62"/>
      <c r="SSP91" s="62"/>
      <c r="SSQ91" s="62"/>
      <c r="SSR91" s="62"/>
      <c r="SSS91" s="62"/>
      <c r="SST91" s="62"/>
      <c r="SSU91" s="62"/>
      <c r="SSV91" s="62"/>
      <c r="SSW91" s="62"/>
      <c r="SSX91" s="62"/>
      <c r="SSY91" s="62"/>
      <c r="SSZ91" s="62"/>
      <c r="STA91" s="62"/>
      <c r="STB91" s="62"/>
      <c r="STC91" s="62"/>
      <c r="STD91" s="62"/>
      <c r="STE91" s="62"/>
      <c r="STF91" s="62"/>
      <c r="STG91" s="62"/>
      <c r="STH91" s="62"/>
      <c r="STI91" s="62"/>
      <c r="STJ91" s="62"/>
      <c r="STK91" s="62"/>
      <c r="STL91" s="62"/>
      <c r="STM91" s="62"/>
      <c r="STN91" s="62"/>
      <c r="STO91" s="62"/>
      <c r="STP91" s="62"/>
      <c r="STQ91" s="62"/>
      <c r="STR91" s="62"/>
      <c r="STS91" s="62"/>
      <c r="STT91" s="62"/>
      <c r="STU91" s="62"/>
      <c r="STV91" s="62"/>
      <c r="STW91" s="62"/>
      <c r="STX91" s="62"/>
      <c r="STY91" s="62"/>
      <c r="STZ91" s="62"/>
      <c r="SUA91" s="62"/>
      <c r="SUB91" s="62"/>
      <c r="SUC91" s="62"/>
      <c r="SUD91" s="62"/>
      <c r="SUE91" s="62"/>
      <c r="SUF91" s="62"/>
      <c r="SUG91" s="62"/>
      <c r="SUH91" s="62"/>
      <c r="SUI91" s="62"/>
      <c r="SUJ91" s="62"/>
      <c r="SUK91" s="62"/>
      <c r="SUL91" s="62"/>
      <c r="SUM91" s="62"/>
      <c r="SUN91" s="62"/>
      <c r="SUO91" s="62"/>
      <c r="SUP91" s="62"/>
      <c r="SUQ91" s="62"/>
      <c r="SUR91" s="62"/>
      <c r="SUS91" s="62"/>
      <c r="SUT91" s="62"/>
      <c r="SUU91" s="62"/>
      <c r="SUV91" s="62"/>
      <c r="SUW91" s="62"/>
      <c r="SUX91" s="62"/>
      <c r="SUY91" s="62"/>
      <c r="SUZ91" s="62"/>
      <c r="SVA91" s="62"/>
      <c r="SVB91" s="62"/>
      <c r="SVC91" s="62"/>
      <c r="SVD91" s="62"/>
      <c r="SVE91" s="62"/>
      <c r="SVF91" s="62"/>
      <c r="SVG91" s="62"/>
      <c r="SVH91" s="62"/>
      <c r="SVI91" s="62"/>
      <c r="SVJ91" s="62"/>
      <c r="SVK91" s="62"/>
      <c r="SVL91" s="62"/>
      <c r="SVM91" s="62"/>
      <c r="SVN91" s="62"/>
      <c r="SVO91" s="62"/>
      <c r="SVP91" s="62"/>
      <c r="SVQ91" s="62"/>
      <c r="SVR91" s="62"/>
      <c r="SVS91" s="62"/>
      <c r="SVT91" s="62"/>
      <c r="SVU91" s="62"/>
      <c r="SVV91" s="62"/>
      <c r="SVW91" s="62"/>
      <c r="SVX91" s="62"/>
      <c r="SVY91" s="62"/>
      <c r="SVZ91" s="62"/>
      <c r="SWA91" s="62"/>
      <c r="SWB91" s="62"/>
      <c r="SWC91" s="62"/>
      <c r="SWD91" s="62"/>
      <c r="SWE91" s="62"/>
      <c r="SWF91" s="62"/>
      <c r="SWG91" s="62"/>
      <c r="SWH91" s="62"/>
      <c r="SWI91" s="62"/>
      <c r="SWJ91" s="62"/>
      <c r="SWK91" s="62"/>
      <c r="SWL91" s="62"/>
      <c r="SWM91" s="62"/>
      <c r="SWN91" s="62"/>
      <c r="SWO91" s="62"/>
      <c r="SWP91" s="62"/>
      <c r="SWQ91" s="62"/>
      <c r="SWR91" s="62"/>
      <c r="SWS91" s="62"/>
      <c r="SWT91" s="62"/>
      <c r="SWU91" s="62"/>
      <c r="SWV91" s="62"/>
      <c r="SWW91" s="62"/>
      <c r="SWX91" s="62"/>
      <c r="SWY91" s="62"/>
      <c r="SWZ91" s="62"/>
      <c r="SXA91" s="62"/>
      <c r="SXB91" s="62"/>
      <c r="SXC91" s="62"/>
      <c r="SXD91" s="62"/>
      <c r="SXE91" s="62"/>
      <c r="SXF91" s="62"/>
      <c r="SXG91" s="62"/>
      <c r="SXH91" s="62"/>
      <c r="SXI91" s="62"/>
      <c r="SXJ91" s="62"/>
      <c r="SXK91" s="62"/>
      <c r="SXL91" s="62"/>
      <c r="SXM91" s="62"/>
      <c r="SXN91" s="62"/>
      <c r="SXO91" s="62"/>
      <c r="SXP91" s="62"/>
      <c r="SXQ91" s="62"/>
      <c r="SXR91" s="62"/>
      <c r="SXS91" s="62"/>
      <c r="SXT91" s="62"/>
      <c r="SXU91" s="62"/>
      <c r="SXV91" s="62"/>
      <c r="SXW91" s="62"/>
      <c r="SXX91" s="62"/>
      <c r="SXY91" s="62"/>
      <c r="SXZ91" s="62"/>
      <c r="SYA91" s="62"/>
      <c r="SYB91" s="62"/>
      <c r="SYC91" s="62"/>
      <c r="SYD91" s="62"/>
      <c r="SYE91" s="62"/>
      <c r="SYF91" s="62"/>
      <c r="SYG91" s="62"/>
      <c r="SYH91" s="62"/>
      <c r="SYI91" s="62"/>
      <c r="SYJ91" s="62"/>
      <c r="SYK91" s="62"/>
      <c r="SYL91" s="62"/>
      <c r="SYM91" s="62"/>
      <c r="SYN91" s="62"/>
      <c r="SYO91" s="62"/>
      <c r="SYP91" s="62"/>
      <c r="SYQ91" s="62"/>
      <c r="SYR91" s="62"/>
      <c r="SYS91" s="62"/>
      <c r="SYT91" s="62"/>
      <c r="SYU91" s="62"/>
      <c r="SYV91" s="62"/>
      <c r="SYW91" s="62"/>
      <c r="SYX91" s="62"/>
      <c r="SYY91" s="62"/>
      <c r="SYZ91" s="62"/>
      <c r="SZA91" s="62"/>
      <c r="SZB91" s="62"/>
      <c r="SZC91" s="62"/>
      <c r="SZD91" s="62"/>
      <c r="SZE91" s="62"/>
      <c r="SZF91" s="62"/>
      <c r="SZG91" s="62"/>
      <c r="SZH91" s="62"/>
      <c r="SZI91" s="62"/>
      <c r="SZJ91" s="62"/>
      <c r="SZK91" s="62"/>
      <c r="SZL91" s="62"/>
      <c r="SZM91" s="62"/>
      <c r="SZN91" s="62"/>
      <c r="SZO91" s="62"/>
      <c r="SZP91" s="62"/>
      <c r="SZQ91" s="62"/>
      <c r="SZR91" s="62"/>
      <c r="SZS91" s="62"/>
      <c r="SZT91" s="62"/>
      <c r="SZU91" s="62"/>
      <c r="SZV91" s="62"/>
      <c r="SZW91" s="62"/>
      <c r="SZX91" s="62"/>
      <c r="SZY91" s="62"/>
      <c r="SZZ91" s="62"/>
      <c r="TAA91" s="62"/>
      <c r="TAB91" s="62"/>
      <c r="TAC91" s="62"/>
      <c r="TAD91" s="62"/>
      <c r="TAE91" s="62"/>
      <c r="TAF91" s="62"/>
      <c r="TAG91" s="62"/>
      <c r="TAH91" s="62"/>
      <c r="TAI91" s="62"/>
      <c r="TAJ91" s="62"/>
      <c r="TAK91" s="62"/>
      <c r="TAL91" s="62"/>
      <c r="TAM91" s="62"/>
      <c r="TAN91" s="62"/>
      <c r="TAO91" s="62"/>
      <c r="TAP91" s="62"/>
      <c r="TAQ91" s="62"/>
      <c r="TAR91" s="62"/>
      <c r="TAS91" s="62"/>
      <c r="TAT91" s="62"/>
      <c r="TAU91" s="62"/>
      <c r="TAV91" s="62"/>
      <c r="TAW91" s="62"/>
      <c r="TAX91" s="62"/>
      <c r="TAY91" s="62"/>
      <c r="TAZ91" s="62"/>
      <c r="TBA91" s="62"/>
      <c r="TBB91" s="62"/>
      <c r="TBC91" s="62"/>
      <c r="TBD91" s="62"/>
      <c r="TBE91" s="62"/>
      <c r="TBF91" s="62"/>
      <c r="TBG91" s="62"/>
      <c r="TBH91" s="62"/>
      <c r="TBI91" s="62"/>
      <c r="TBJ91" s="62"/>
      <c r="TBK91" s="62"/>
      <c r="TBL91" s="62"/>
      <c r="TBM91" s="62"/>
      <c r="TBN91" s="62"/>
      <c r="TBO91" s="62"/>
      <c r="TBP91" s="62"/>
      <c r="TBQ91" s="62"/>
      <c r="TBR91" s="62"/>
      <c r="TBS91" s="62"/>
      <c r="TBT91" s="62"/>
      <c r="TBU91" s="62"/>
      <c r="TBV91" s="62"/>
      <c r="TBW91" s="62"/>
      <c r="TBX91" s="62"/>
      <c r="TBY91" s="62"/>
      <c r="TBZ91" s="62"/>
      <c r="TCA91" s="62"/>
      <c r="TCB91" s="62"/>
      <c r="TCC91" s="62"/>
      <c r="TCD91" s="62"/>
      <c r="TCE91" s="62"/>
      <c r="TCF91" s="62"/>
      <c r="TCG91" s="62"/>
      <c r="TCH91" s="62"/>
      <c r="TCI91" s="62"/>
      <c r="TCJ91" s="62"/>
      <c r="TCK91" s="62"/>
      <c r="TCL91" s="62"/>
      <c r="TCM91" s="62"/>
      <c r="TCN91" s="62"/>
      <c r="TCO91" s="62"/>
      <c r="TCP91" s="62"/>
      <c r="TCQ91" s="62"/>
      <c r="TCR91" s="62"/>
      <c r="TCS91" s="62"/>
      <c r="TCT91" s="62"/>
      <c r="TCU91" s="62"/>
      <c r="TCV91" s="62"/>
      <c r="TCW91" s="62"/>
      <c r="TCX91" s="62"/>
      <c r="TCY91" s="62"/>
      <c r="TCZ91" s="62"/>
      <c r="TDA91" s="62"/>
      <c r="TDB91" s="62"/>
      <c r="TDC91" s="62"/>
      <c r="TDD91" s="62"/>
      <c r="TDE91" s="62"/>
      <c r="TDF91" s="62"/>
      <c r="TDG91" s="62"/>
      <c r="TDH91" s="62"/>
      <c r="TDI91" s="62"/>
      <c r="TDJ91" s="62"/>
      <c r="TDK91" s="62"/>
      <c r="TDL91" s="62"/>
      <c r="TDM91" s="62"/>
      <c r="TDN91" s="62"/>
      <c r="TDO91" s="62"/>
      <c r="TDP91" s="62"/>
      <c r="TDQ91" s="62"/>
      <c r="TDR91" s="62"/>
      <c r="TDS91" s="62"/>
      <c r="TDT91" s="62"/>
      <c r="TDU91" s="62"/>
      <c r="TDV91" s="62"/>
      <c r="TDW91" s="62"/>
      <c r="TDX91" s="62"/>
      <c r="TDY91" s="62"/>
      <c r="TDZ91" s="62"/>
      <c r="TEA91" s="62"/>
      <c r="TEB91" s="62"/>
      <c r="TEC91" s="62"/>
      <c r="TED91" s="62"/>
      <c r="TEE91" s="62"/>
      <c r="TEF91" s="62"/>
      <c r="TEG91" s="62"/>
      <c r="TEH91" s="62"/>
      <c r="TEI91" s="62"/>
      <c r="TEJ91" s="62"/>
      <c r="TEK91" s="62"/>
      <c r="TEL91" s="62"/>
      <c r="TEM91" s="62"/>
      <c r="TEN91" s="62"/>
      <c r="TEO91" s="62"/>
      <c r="TEP91" s="62"/>
      <c r="TEQ91" s="62"/>
      <c r="TER91" s="62"/>
      <c r="TES91" s="62"/>
      <c r="TET91" s="62"/>
      <c r="TEU91" s="62"/>
      <c r="TEV91" s="62"/>
      <c r="TEW91" s="62"/>
      <c r="TEX91" s="62"/>
      <c r="TEY91" s="62"/>
      <c r="TEZ91" s="62"/>
      <c r="TFA91" s="62"/>
      <c r="TFB91" s="62"/>
      <c r="TFC91" s="62"/>
      <c r="TFD91" s="62"/>
      <c r="TFE91" s="62"/>
      <c r="TFF91" s="62"/>
      <c r="TFG91" s="62"/>
      <c r="TFH91" s="62"/>
      <c r="TFI91" s="62"/>
      <c r="TFJ91" s="62"/>
      <c r="TFK91" s="62"/>
      <c r="TFL91" s="62"/>
      <c r="TFM91" s="62"/>
      <c r="TFN91" s="62"/>
      <c r="TFO91" s="62"/>
      <c r="TFP91" s="62"/>
      <c r="TFQ91" s="62"/>
      <c r="TFR91" s="62"/>
      <c r="TFS91" s="62"/>
      <c r="TFT91" s="62"/>
      <c r="TFU91" s="62"/>
      <c r="TFV91" s="62"/>
      <c r="TFW91" s="62"/>
      <c r="TFX91" s="62"/>
      <c r="TFY91" s="62"/>
      <c r="TFZ91" s="62"/>
      <c r="TGA91" s="62"/>
      <c r="TGB91" s="62"/>
      <c r="TGC91" s="62"/>
      <c r="TGD91" s="62"/>
      <c r="TGE91" s="62"/>
      <c r="TGF91" s="62"/>
      <c r="TGG91" s="62"/>
      <c r="TGH91" s="62"/>
      <c r="TGI91" s="62"/>
      <c r="TGJ91" s="62"/>
      <c r="TGK91" s="62"/>
      <c r="TGL91" s="62"/>
      <c r="TGM91" s="62"/>
      <c r="TGN91" s="62"/>
      <c r="TGO91" s="62"/>
      <c r="TGP91" s="62"/>
      <c r="TGQ91" s="62"/>
      <c r="TGR91" s="62"/>
      <c r="TGS91" s="62"/>
      <c r="TGT91" s="62"/>
      <c r="TGU91" s="62"/>
      <c r="TGV91" s="62"/>
      <c r="TGW91" s="62"/>
      <c r="TGX91" s="62"/>
      <c r="TGY91" s="62"/>
      <c r="TGZ91" s="62"/>
      <c r="THA91" s="62"/>
      <c r="THB91" s="62"/>
      <c r="THC91" s="62"/>
      <c r="THD91" s="62"/>
      <c r="THE91" s="62"/>
      <c r="THF91" s="62"/>
      <c r="THG91" s="62"/>
      <c r="THH91" s="62"/>
      <c r="THI91" s="62"/>
      <c r="THJ91" s="62"/>
      <c r="THK91" s="62"/>
      <c r="THL91" s="62"/>
      <c r="THM91" s="62"/>
      <c r="THN91" s="62"/>
      <c r="THO91" s="62"/>
      <c r="THP91" s="62"/>
      <c r="THQ91" s="62"/>
      <c r="THR91" s="62"/>
      <c r="THS91" s="62"/>
      <c r="THT91" s="62"/>
      <c r="THU91" s="62"/>
      <c r="THV91" s="62"/>
      <c r="THW91" s="62"/>
      <c r="THX91" s="62"/>
      <c r="THY91" s="62"/>
      <c r="THZ91" s="62"/>
      <c r="TIA91" s="62"/>
      <c r="TIB91" s="62"/>
      <c r="TIC91" s="62"/>
      <c r="TID91" s="62"/>
      <c r="TIE91" s="62"/>
      <c r="TIF91" s="62"/>
      <c r="TIG91" s="62"/>
      <c r="TIH91" s="62"/>
      <c r="TII91" s="62"/>
      <c r="TIJ91" s="62"/>
      <c r="TIK91" s="62"/>
      <c r="TIL91" s="62"/>
      <c r="TIM91" s="62"/>
      <c r="TIN91" s="62"/>
      <c r="TIO91" s="62"/>
      <c r="TIP91" s="62"/>
      <c r="TIQ91" s="62"/>
      <c r="TIR91" s="62"/>
      <c r="TIS91" s="62"/>
      <c r="TIT91" s="62"/>
      <c r="TIU91" s="62"/>
      <c r="TIV91" s="62"/>
      <c r="TIW91" s="62"/>
      <c r="TIX91" s="62"/>
      <c r="TIY91" s="62"/>
      <c r="TIZ91" s="62"/>
      <c r="TJA91" s="62"/>
      <c r="TJB91" s="62"/>
      <c r="TJC91" s="62"/>
      <c r="TJD91" s="62"/>
      <c r="TJE91" s="62"/>
      <c r="TJF91" s="62"/>
      <c r="TJG91" s="62"/>
      <c r="TJH91" s="62"/>
      <c r="TJI91" s="62"/>
      <c r="TJJ91" s="62"/>
      <c r="TJK91" s="62"/>
      <c r="TJL91" s="62"/>
      <c r="TJM91" s="62"/>
      <c r="TJN91" s="62"/>
      <c r="TJO91" s="62"/>
      <c r="TJP91" s="62"/>
      <c r="TJQ91" s="62"/>
      <c r="TJR91" s="62"/>
      <c r="TJS91" s="62"/>
      <c r="TJT91" s="62"/>
      <c r="TJU91" s="62"/>
      <c r="TJV91" s="62"/>
      <c r="TJW91" s="62"/>
      <c r="TJX91" s="62"/>
      <c r="TJY91" s="62"/>
      <c r="TJZ91" s="62"/>
      <c r="TKA91" s="62"/>
      <c r="TKB91" s="62"/>
      <c r="TKC91" s="62"/>
      <c r="TKD91" s="62"/>
      <c r="TKE91" s="62"/>
      <c r="TKF91" s="62"/>
      <c r="TKG91" s="62"/>
      <c r="TKH91" s="62"/>
      <c r="TKI91" s="62"/>
      <c r="TKJ91" s="62"/>
      <c r="TKK91" s="62"/>
      <c r="TKL91" s="62"/>
      <c r="TKM91" s="62"/>
      <c r="TKN91" s="62"/>
      <c r="TKO91" s="62"/>
      <c r="TKP91" s="62"/>
      <c r="TKQ91" s="62"/>
      <c r="TKR91" s="62"/>
      <c r="TKS91" s="62"/>
      <c r="TKT91" s="62"/>
      <c r="TKU91" s="62"/>
      <c r="TKV91" s="62"/>
      <c r="TKW91" s="62"/>
      <c r="TKX91" s="62"/>
      <c r="TKY91" s="62"/>
      <c r="TKZ91" s="62"/>
      <c r="TLA91" s="62"/>
      <c r="TLB91" s="62"/>
      <c r="TLC91" s="62"/>
      <c r="TLD91" s="62"/>
      <c r="TLE91" s="62"/>
      <c r="TLF91" s="62"/>
      <c r="TLG91" s="62"/>
      <c r="TLH91" s="62"/>
      <c r="TLI91" s="62"/>
      <c r="TLJ91" s="62"/>
      <c r="TLK91" s="62"/>
      <c r="TLL91" s="62"/>
      <c r="TLM91" s="62"/>
      <c r="TLN91" s="62"/>
      <c r="TLO91" s="62"/>
      <c r="TLP91" s="62"/>
      <c r="TLQ91" s="62"/>
      <c r="TLR91" s="62"/>
      <c r="TLS91" s="62"/>
      <c r="TLT91" s="62"/>
      <c r="TLU91" s="62"/>
      <c r="TLV91" s="62"/>
      <c r="TLW91" s="62"/>
      <c r="TLX91" s="62"/>
      <c r="TLY91" s="62"/>
      <c r="TLZ91" s="62"/>
      <c r="TMA91" s="62"/>
      <c r="TMB91" s="62"/>
      <c r="TMC91" s="62"/>
      <c r="TMD91" s="62"/>
      <c r="TME91" s="62"/>
      <c r="TMF91" s="62"/>
      <c r="TMG91" s="62"/>
      <c r="TMH91" s="62"/>
      <c r="TMI91" s="62"/>
      <c r="TMJ91" s="62"/>
      <c r="TMK91" s="62"/>
      <c r="TML91" s="62"/>
      <c r="TMM91" s="62"/>
      <c r="TMN91" s="62"/>
      <c r="TMO91" s="62"/>
      <c r="TMP91" s="62"/>
      <c r="TMQ91" s="62"/>
      <c r="TMR91" s="62"/>
      <c r="TMS91" s="62"/>
      <c r="TMT91" s="62"/>
      <c r="TMU91" s="62"/>
      <c r="TMV91" s="62"/>
      <c r="TMW91" s="62"/>
      <c r="TMX91" s="62"/>
      <c r="TMY91" s="62"/>
      <c r="TMZ91" s="62"/>
      <c r="TNA91" s="62"/>
      <c r="TNB91" s="62"/>
      <c r="TNC91" s="62"/>
      <c r="TND91" s="62"/>
      <c r="TNE91" s="62"/>
      <c r="TNF91" s="62"/>
      <c r="TNG91" s="62"/>
      <c r="TNH91" s="62"/>
      <c r="TNI91" s="62"/>
      <c r="TNJ91" s="62"/>
      <c r="TNK91" s="62"/>
      <c r="TNL91" s="62"/>
      <c r="TNM91" s="62"/>
      <c r="TNN91" s="62"/>
      <c r="TNO91" s="62"/>
      <c r="TNP91" s="62"/>
      <c r="TNQ91" s="62"/>
      <c r="TNR91" s="62"/>
      <c r="TNS91" s="62"/>
      <c r="TNT91" s="62"/>
      <c r="TNU91" s="62"/>
      <c r="TNV91" s="62"/>
      <c r="TNW91" s="62"/>
      <c r="TNX91" s="62"/>
      <c r="TNY91" s="62"/>
      <c r="TNZ91" s="62"/>
      <c r="TOA91" s="62"/>
      <c r="TOB91" s="62"/>
      <c r="TOC91" s="62"/>
      <c r="TOD91" s="62"/>
      <c r="TOE91" s="62"/>
      <c r="TOF91" s="62"/>
      <c r="TOG91" s="62"/>
      <c r="TOH91" s="62"/>
      <c r="TOI91" s="62"/>
      <c r="TOJ91" s="62"/>
      <c r="TOK91" s="62"/>
      <c r="TOL91" s="62"/>
      <c r="TOM91" s="62"/>
      <c r="TON91" s="62"/>
      <c r="TOO91" s="62"/>
      <c r="TOP91" s="62"/>
      <c r="TOQ91" s="62"/>
      <c r="TOR91" s="62"/>
      <c r="TOS91" s="62"/>
      <c r="TOT91" s="62"/>
      <c r="TOU91" s="62"/>
      <c r="TOV91" s="62"/>
      <c r="TOW91" s="62"/>
      <c r="TOX91" s="62"/>
      <c r="TOY91" s="62"/>
      <c r="TOZ91" s="62"/>
      <c r="TPA91" s="62"/>
      <c r="TPB91" s="62"/>
      <c r="TPC91" s="62"/>
      <c r="TPD91" s="62"/>
      <c r="TPE91" s="62"/>
      <c r="TPF91" s="62"/>
      <c r="TPG91" s="62"/>
      <c r="TPH91" s="62"/>
      <c r="TPI91" s="62"/>
      <c r="TPJ91" s="62"/>
      <c r="TPK91" s="62"/>
      <c r="TPL91" s="62"/>
      <c r="TPM91" s="62"/>
      <c r="TPN91" s="62"/>
      <c r="TPO91" s="62"/>
      <c r="TPP91" s="62"/>
      <c r="TPQ91" s="62"/>
      <c r="TPR91" s="62"/>
      <c r="TPS91" s="62"/>
      <c r="TPT91" s="62"/>
      <c r="TPU91" s="62"/>
      <c r="TPV91" s="62"/>
      <c r="TPW91" s="62"/>
      <c r="TPX91" s="62"/>
      <c r="TPY91" s="62"/>
      <c r="TPZ91" s="62"/>
      <c r="TQA91" s="62"/>
      <c r="TQB91" s="62"/>
      <c r="TQC91" s="62"/>
      <c r="TQD91" s="62"/>
      <c r="TQE91" s="62"/>
      <c r="TQF91" s="62"/>
      <c r="TQG91" s="62"/>
      <c r="TQH91" s="62"/>
      <c r="TQI91" s="62"/>
      <c r="TQJ91" s="62"/>
      <c r="TQK91" s="62"/>
      <c r="TQL91" s="62"/>
      <c r="TQM91" s="62"/>
      <c r="TQN91" s="62"/>
      <c r="TQO91" s="62"/>
      <c r="TQP91" s="62"/>
      <c r="TQQ91" s="62"/>
      <c r="TQR91" s="62"/>
      <c r="TQS91" s="62"/>
      <c r="TQT91" s="62"/>
      <c r="TQU91" s="62"/>
      <c r="TQV91" s="62"/>
      <c r="TQW91" s="62"/>
      <c r="TQX91" s="62"/>
      <c r="TQY91" s="62"/>
      <c r="TQZ91" s="62"/>
      <c r="TRA91" s="62"/>
      <c r="TRB91" s="62"/>
      <c r="TRC91" s="62"/>
      <c r="TRD91" s="62"/>
      <c r="TRE91" s="62"/>
      <c r="TRF91" s="62"/>
      <c r="TRG91" s="62"/>
      <c r="TRH91" s="62"/>
      <c r="TRI91" s="62"/>
      <c r="TRJ91" s="62"/>
      <c r="TRK91" s="62"/>
      <c r="TRL91" s="62"/>
      <c r="TRM91" s="62"/>
      <c r="TRN91" s="62"/>
      <c r="TRO91" s="62"/>
      <c r="TRP91" s="62"/>
      <c r="TRQ91" s="62"/>
      <c r="TRR91" s="62"/>
      <c r="TRS91" s="62"/>
      <c r="TRT91" s="62"/>
      <c r="TRU91" s="62"/>
      <c r="TRV91" s="62"/>
      <c r="TRW91" s="62"/>
      <c r="TRX91" s="62"/>
      <c r="TRY91" s="62"/>
      <c r="TRZ91" s="62"/>
      <c r="TSA91" s="62"/>
      <c r="TSB91" s="62"/>
      <c r="TSC91" s="62"/>
      <c r="TSD91" s="62"/>
      <c r="TSE91" s="62"/>
      <c r="TSF91" s="62"/>
      <c r="TSG91" s="62"/>
      <c r="TSH91" s="62"/>
      <c r="TSI91" s="62"/>
      <c r="TSJ91" s="62"/>
      <c r="TSK91" s="62"/>
      <c r="TSL91" s="62"/>
      <c r="TSM91" s="62"/>
      <c r="TSN91" s="62"/>
      <c r="TSO91" s="62"/>
      <c r="TSP91" s="62"/>
      <c r="TSQ91" s="62"/>
      <c r="TSR91" s="62"/>
      <c r="TSS91" s="62"/>
      <c r="TST91" s="62"/>
      <c r="TSU91" s="62"/>
      <c r="TSV91" s="62"/>
      <c r="TSW91" s="62"/>
      <c r="TSX91" s="62"/>
      <c r="TSY91" s="62"/>
      <c r="TSZ91" s="62"/>
      <c r="TTA91" s="62"/>
      <c r="TTB91" s="62"/>
      <c r="TTC91" s="62"/>
      <c r="TTD91" s="62"/>
      <c r="TTE91" s="62"/>
      <c r="TTF91" s="62"/>
      <c r="TTG91" s="62"/>
      <c r="TTH91" s="62"/>
      <c r="TTI91" s="62"/>
      <c r="TTJ91" s="62"/>
      <c r="TTK91" s="62"/>
      <c r="TTL91" s="62"/>
      <c r="TTM91" s="62"/>
      <c r="TTN91" s="62"/>
      <c r="TTO91" s="62"/>
      <c r="TTP91" s="62"/>
      <c r="TTQ91" s="62"/>
      <c r="TTR91" s="62"/>
      <c r="TTS91" s="62"/>
      <c r="TTT91" s="62"/>
      <c r="TTU91" s="62"/>
      <c r="TTV91" s="62"/>
      <c r="TTW91" s="62"/>
      <c r="TTX91" s="62"/>
      <c r="TTY91" s="62"/>
      <c r="TTZ91" s="62"/>
      <c r="TUA91" s="62"/>
      <c r="TUB91" s="62"/>
      <c r="TUC91" s="62"/>
      <c r="TUD91" s="62"/>
      <c r="TUE91" s="62"/>
      <c r="TUF91" s="62"/>
      <c r="TUG91" s="62"/>
      <c r="TUH91" s="62"/>
      <c r="TUI91" s="62"/>
      <c r="TUJ91" s="62"/>
      <c r="TUK91" s="62"/>
      <c r="TUL91" s="62"/>
      <c r="TUM91" s="62"/>
      <c r="TUN91" s="62"/>
      <c r="TUO91" s="62"/>
      <c r="TUP91" s="62"/>
      <c r="TUQ91" s="62"/>
      <c r="TUR91" s="62"/>
      <c r="TUS91" s="62"/>
      <c r="TUT91" s="62"/>
      <c r="TUU91" s="62"/>
      <c r="TUV91" s="62"/>
      <c r="TUW91" s="62"/>
      <c r="TUX91" s="62"/>
      <c r="TUY91" s="62"/>
      <c r="TUZ91" s="62"/>
      <c r="TVA91" s="62"/>
      <c r="TVB91" s="62"/>
      <c r="TVC91" s="62"/>
      <c r="TVD91" s="62"/>
      <c r="TVE91" s="62"/>
      <c r="TVF91" s="62"/>
      <c r="TVG91" s="62"/>
      <c r="TVH91" s="62"/>
      <c r="TVI91" s="62"/>
      <c r="TVJ91" s="62"/>
      <c r="TVK91" s="62"/>
      <c r="TVL91" s="62"/>
      <c r="TVM91" s="62"/>
      <c r="TVN91" s="62"/>
      <c r="TVO91" s="62"/>
      <c r="TVP91" s="62"/>
      <c r="TVQ91" s="62"/>
      <c r="TVR91" s="62"/>
      <c r="TVS91" s="62"/>
      <c r="TVT91" s="62"/>
      <c r="TVU91" s="62"/>
      <c r="TVV91" s="62"/>
      <c r="TVW91" s="62"/>
      <c r="TVX91" s="62"/>
      <c r="TVY91" s="62"/>
      <c r="TVZ91" s="62"/>
      <c r="TWA91" s="62"/>
      <c r="TWB91" s="62"/>
      <c r="TWC91" s="62"/>
      <c r="TWD91" s="62"/>
      <c r="TWE91" s="62"/>
      <c r="TWF91" s="62"/>
      <c r="TWG91" s="62"/>
      <c r="TWH91" s="62"/>
      <c r="TWI91" s="62"/>
      <c r="TWJ91" s="62"/>
      <c r="TWK91" s="62"/>
      <c r="TWL91" s="62"/>
      <c r="TWM91" s="62"/>
      <c r="TWN91" s="62"/>
      <c r="TWO91" s="62"/>
      <c r="TWP91" s="62"/>
      <c r="TWQ91" s="62"/>
      <c r="TWR91" s="62"/>
      <c r="TWS91" s="62"/>
      <c r="TWT91" s="62"/>
      <c r="TWU91" s="62"/>
      <c r="TWV91" s="62"/>
      <c r="TWW91" s="62"/>
      <c r="TWX91" s="62"/>
      <c r="TWY91" s="62"/>
      <c r="TWZ91" s="62"/>
      <c r="TXA91" s="62"/>
      <c r="TXB91" s="62"/>
      <c r="TXC91" s="62"/>
      <c r="TXD91" s="62"/>
      <c r="TXE91" s="62"/>
      <c r="TXF91" s="62"/>
      <c r="TXG91" s="62"/>
      <c r="TXH91" s="62"/>
      <c r="TXI91" s="62"/>
      <c r="TXJ91" s="62"/>
      <c r="TXK91" s="62"/>
      <c r="TXL91" s="62"/>
      <c r="TXM91" s="62"/>
      <c r="TXN91" s="62"/>
      <c r="TXO91" s="62"/>
      <c r="TXP91" s="62"/>
      <c r="TXQ91" s="62"/>
      <c r="TXR91" s="62"/>
      <c r="TXS91" s="62"/>
      <c r="TXT91" s="62"/>
      <c r="TXU91" s="62"/>
      <c r="TXV91" s="62"/>
      <c r="TXW91" s="62"/>
      <c r="TXX91" s="62"/>
      <c r="TXY91" s="62"/>
      <c r="TXZ91" s="62"/>
      <c r="TYA91" s="62"/>
      <c r="TYB91" s="62"/>
      <c r="TYC91" s="62"/>
      <c r="TYD91" s="62"/>
      <c r="TYE91" s="62"/>
      <c r="TYF91" s="62"/>
      <c r="TYG91" s="62"/>
      <c r="TYH91" s="62"/>
      <c r="TYI91" s="62"/>
      <c r="TYJ91" s="62"/>
      <c r="TYK91" s="62"/>
      <c r="TYL91" s="62"/>
      <c r="TYM91" s="62"/>
      <c r="TYN91" s="62"/>
      <c r="TYO91" s="62"/>
      <c r="TYP91" s="62"/>
      <c r="TYQ91" s="62"/>
      <c r="TYR91" s="62"/>
      <c r="TYS91" s="62"/>
      <c r="TYT91" s="62"/>
      <c r="TYU91" s="62"/>
      <c r="TYV91" s="62"/>
      <c r="TYW91" s="62"/>
      <c r="TYX91" s="62"/>
      <c r="TYY91" s="62"/>
      <c r="TYZ91" s="62"/>
      <c r="TZA91" s="62"/>
      <c r="TZB91" s="62"/>
      <c r="TZC91" s="62"/>
      <c r="TZD91" s="62"/>
      <c r="TZE91" s="62"/>
      <c r="TZF91" s="62"/>
      <c r="TZG91" s="62"/>
      <c r="TZH91" s="62"/>
      <c r="TZI91" s="62"/>
      <c r="TZJ91" s="62"/>
      <c r="TZK91" s="62"/>
      <c r="TZL91" s="62"/>
      <c r="TZM91" s="62"/>
      <c r="TZN91" s="62"/>
      <c r="TZO91" s="62"/>
      <c r="TZP91" s="62"/>
      <c r="TZQ91" s="62"/>
      <c r="TZR91" s="62"/>
      <c r="TZS91" s="62"/>
      <c r="TZT91" s="62"/>
      <c r="TZU91" s="62"/>
      <c r="TZV91" s="62"/>
      <c r="TZW91" s="62"/>
      <c r="TZX91" s="62"/>
      <c r="TZY91" s="62"/>
      <c r="TZZ91" s="62"/>
      <c r="UAA91" s="62"/>
      <c r="UAB91" s="62"/>
      <c r="UAC91" s="62"/>
      <c r="UAD91" s="62"/>
      <c r="UAE91" s="62"/>
      <c r="UAF91" s="62"/>
      <c r="UAG91" s="62"/>
      <c r="UAH91" s="62"/>
      <c r="UAI91" s="62"/>
      <c r="UAJ91" s="62"/>
      <c r="UAK91" s="62"/>
      <c r="UAL91" s="62"/>
      <c r="UAM91" s="62"/>
      <c r="UAN91" s="62"/>
      <c r="UAO91" s="62"/>
      <c r="UAP91" s="62"/>
      <c r="UAQ91" s="62"/>
      <c r="UAR91" s="62"/>
      <c r="UAS91" s="62"/>
      <c r="UAT91" s="62"/>
      <c r="UAU91" s="62"/>
      <c r="UAV91" s="62"/>
      <c r="UAW91" s="62"/>
      <c r="UAX91" s="62"/>
      <c r="UAY91" s="62"/>
      <c r="UAZ91" s="62"/>
      <c r="UBA91" s="62"/>
      <c r="UBB91" s="62"/>
      <c r="UBC91" s="62"/>
      <c r="UBD91" s="62"/>
      <c r="UBE91" s="62"/>
      <c r="UBF91" s="62"/>
      <c r="UBG91" s="62"/>
      <c r="UBH91" s="62"/>
      <c r="UBI91" s="62"/>
      <c r="UBJ91" s="62"/>
      <c r="UBK91" s="62"/>
      <c r="UBL91" s="62"/>
      <c r="UBM91" s="62"/>
      <c r="UBN91" s="62"/>
      <c r="UBO91" s="62"/>
      <c r="UBP91" s="62"/>
      <c r="UBQ91" s="62"/>
      <c r="UBR91" s="62"/>
      <c r="UBS91" s="62"/>
      <c r="UBT91" s="62"/>
      <c r="UBU91" s="62"/>
      <c r="UBV91" s="62"/>
      <c r="UBW91" s="62"/>
      <c r="UBX91" s="62"/>
      <c r="UBY91" s="62"/>
      <c r="UBZ91" s="62"/>
      <c r="UCA91" s="62"/>
      <c r="UCB91" s="62"/>
      <c r="UCC91" s="62"/>
      <c r="UCD91" s="62"/>
      <c r="UCE91" s="62"/>
      <c r="UCF91" s="62"/>
      <c r="UCG91" s="62"/>
      <c r="UCH91" s="62"/>
      <c r="UCI91" s="62"/>
      <c r="UCJ91" s="62"/>
      <c r="UCK91" s="62"/>
      <c r="UCL91" s="62"/>
      <c r="UCM91" s="62"/>
      <c r="UCN91" s="62"/>
      <c r="UCO91" s="62"/>
      <c r="UCP91" s="62"/>
      <c r="UCQ91" s="62"/>
      <c r="UCR91" s="62"/>
      <c r="UCS91" s="62"/>
      <c r="UCT91" s="62"/>
      <c r="UCU91" s="62"/>
      <c r="UCV91" s="62"/>
      <c r="UCW91" s="62"/>
      <c r="UCX91" s="62"/>
      <c r="UCY91" s="62"/>
      <c r="UCZ91" s="62"/>
      <c r="UDA91" s="62"/>
      <c r="UDB91" s="62"/>
      <c r="UDC91" s="62"/>
      <c r="UDD91" s="62"/>
      <c r="UDE91" s="62"/>
      <c r="UDF91" s="62"/>
      <c r="UDG91" s="62"/>
      <c r="UDH91" s="62"/>
      <c r="UDI91" s="62"/>
      <c r="UDJ91" s="62"/>
      <c r="UDK91" s="62"/>
      <c r="UDL91" s="62"/>
      <c r="UDM91" s="62"/>
      <c r="UDN91" s="62"/>
      <c r="UDO91" s="62"/>
      <c r="UDP91" s="62"/>
      <c r="UDQ91" s="62"/>
      <c r="UDR91" s="62"/>
      <c r="UDS91" s="62"/>
      <c r="UDT91" s="62"/>
      <c r="UDU91" s="62"/>
      <c r="UDV91" s="62"/>
      <c r="UDW91" s="62"/>
      <c r="UDX91" s="62"/>
      <c r="UDY91" s="62"/>
      <c r="UDZ91" s="62"/>
      <c r="UEA91" s="62"/>
      <c r="UEB91" s="62"/>
      <c r="UEC91" s="62"/>
      <c r="UED91" s="62"/>
      <c r="UEE91" s="62"/>
      <c r="UEF91" s="62"/>
      <c r="UEG91" s="62"/>
      <c r="UEH91" s="62"/>
      <c r="UEI91" s="62"/>
      <c r="UEJ91" s="62"/>
      <c r="UEK91" s="62"/>
      <c r="UEL91" s="62"/>
      <c r="UEM91" s="62"/>
      <c r="UEN91" s="62"/>
      <c r="UEO91" s="62"/>
      <c r="UEP91" s="62"/>
      <c r="UEQ91" s="62"/>
      <c r="UER91" s="62"/>
      <c r="UES91" s="62"/>
      <c r="UET91" s="62"/>
      <c r="UEU91" s="62"/>
      <c r="UEV91" s="62"/>
      <c r="UEW91" s="62"/>
      <c r="UEX91" s="62"/>
      <c r="UEY91" s="62"/>
      <c r="UEZ91" s="62"/>
      <c r="UFA91" s="62"/>
      <c r="UFB91" s="62"/>
      <c r="UFC91" s="62"/>
      <c r="UFD91" s="62"/>
      <c r="UFE91" s="62"/>
      <c r="UFF91" s="62"/>
      <c r="UFG91" s="62"/>
      <c r="UFH91" s="62"/>
      <c r="UFI91" s="62"/>
      <c r="UFJ91" s="62"/>
      <c r="UFK91" s="62"/>
      <c r="UFL91" s="62"/>
      <c r="UFM91" s="62"/>
      <c r="UFN91" s="62"/>
      <c r="UFO91" s="62"/>
      <c r="UFP91" s="62"/>
      <c r="UFQ91" s="62"/>
      <c r="UFR91" s="62"/>
      <c r="UFS91" s="62"/>
      <c r="UFT91" s="62"/>
      <c r="UFU91" s="62"/>
      <c r="UFV91" s="62"/>
      <c r="UFW91" s="62"/>
      <c r="UFX91" s="62"/>
      <c r="UFY91" s="62"/>
      <c r="UFZ91" s="62"/>
      <c r="UGA91" s="62"/>
      <c r="UGB91" s="62"/>
      <c r="UGC91" s="62"/>
      <c r="UGD91" s="62"/>
      <c r="UGE91" s="62"/>
      <c r="UGF91" s="62"/>
      <c r="UGG91" s="62"/>
      <c r="UGH91" s="62"/>
      <c r="UGI91" s="62"/>
      <c r="UGJ91" s="62"/>
      <c r="UGK91" s="62"/>
      <c r="UGL91" s="62"/>
      <c r="UGM91" s="62"/>
      <c r="UGN91" s="62"/>
      <c r="UGO91" s="62"/>
      <c r="UGP91" s="62"/>
      <c r="UGQ91" s="62"/>
      <c r="UGR91" s="62"/>
      <c r="UGS91" s="62"/>
      <c r="UGT91" s="62"/>
      <c r="UGU91" s="62"/>
      <c r="UGV91" s="62"/>
      <c r="UGW91" s="62"/>
      <c r="UGX91" s="62"/>
      <c r="UGY91" s="62"/>
      <c r="UGZ91" s="62"/>
      <c r="UHA91" s="62"/>
      <c r="UHB91" s="62"/>
      <c r="UHC91" s="62"/>
      <c r="UHD91" s="62"/>
      <c r="UHE91" s="62"/>
      <c r="UHF91" s="62"/>
      <c r="UHG91" s="62"/>
      <c r="UHH91" s="62"/>
      <c r="UHI91" s="62"/>
      <c r="UHJ91" s="62"/>
      <c r="UHK91" s="62"/>
      <c r="UHL91" s="62"/>
      <c r="UHM91" s="62"/>
      <c r="UHN91" s="62"/>
      <c r="UHO91" s="62"/>
      <c r="UHP91" s="62"/>
      <c r="UHQ91" s="62"/>
      <c r="UHR91" s="62"/>
      <c r="UHS91" s="62"/>
      <c r="UHT91" s="62"/>
      <c r="UHU91" s="62"/>
      <c r="UHV91" s="62"/>
      <c r="UHW91" s="62"/>
      <c r="UHX91" s="62"/>
      <c r="UHY91" s="62"/>
      <c r="UHZ91" s="62"/>
      <c r="UIA91" s="62"/>
      <c r="UIB91" s="62"/>
      <c r="UIC91" s="62"/>
      <c r="UID91" s="62"/>
      <c r="UIE91" s="62"/>
      <c r="UIF91" s="62"/>
      <c r="UIG91" s="62"/>
      <c r="UIH91" s="62"/>
      <c r="UII91" s="62"/>
      <c r="UIJ91" s="62"/>
      <c r="UIK91" s="62"/>
      <c r="UIL91" s="62"/>
      <c r="UIM91" s="62"/>
      <c r="UIN91" s="62"/>
      <c r="UIO91" s="62"/>
      <c r="UIP91" s="62"/>
      <c r="UIQ91" s="62"/>
      <c r="UIR91" s="62"/>
      <c r="UIS91" s="62"/>
      <c r="UIT91" s="62"/>
      <c r="UIU91" s="62"/>
      <c r="UIV91" s="62"/>
      <c r="UIW91" s="62"/>
      <c r="UIX91" s="62"/>
      <c r="UIY91" s="62"/>
      <c r="UIZ91" s="62"/>
      <c r="UJA91" s="62"/>
      <c r="UJB91" s="62"/>
      <c r="UJC91" s="62"/>
      <c r="UJD91" s="62"/>
      <c r="UJE91" s="62"/>
      <c r="UJF91" s="62"/>
      <c r="UJG91" s="62"/>
      <c r="UJH91" s="62"/>
      <c r="UJI91" s="62"/>
      <c r="UJJ91" s="62"/>
      <c r="UJK91" s="62"/>
      <c r="UJL91" s="62"/>
      <c r="UJM91" s="62"/>
      <c r="UJN91" s="62"/>
      <c r="UJO91" s="62"/>
      <c r="UJP91" s="62"/>
      <c r="UJQ91" s="62"/>
      <c r="UJR91" s="62"/>
      <c r="UJS91" s="62"/>
      <c r="UJT91" s="62"/>
      <c r="UJU91" s="62"/>
      <c r="UJV91" s="62"/>
      <c r="UJW91" s="62"/>
      <c r="UJX91" s="62"/>
      <c r="UJY91" s="62"/>
      <c r="UJZ91" s="62"/>
      <c r="UKA91" s="62"/>
      <c r="UKB91" s="62"/>
      <c r="UKC91" s="62"/>
      <c r="UKD91" s="62"/>
      <c r="UKE91" s="62"/>
      <c r="UKF91" s="62"/>
      <c r="UKG91" s="62"/>
      <c r="UKH91" s="62"/>
      <c r="UKI91" s="62"/>
      <c r="UKJ91" s="62"/>
      <c r="UKK91" s="62"/>
      <c r="UKL91" s="62"/>
      <c r="UKM91" s="62"/>
      <c r="UKN91" s="62"/>
      <c r="UKO91" s="62"/>
      <c r="UKP91" s="62"/>
      <c r="UKQ91" s="62"/>
      <c r="UKR91" s="62"/>
      <c r="UKS91" s="62"/>
      <c r="UKT91" s="62"/>
      <c r="UKU91" s="62"/>
      <c r="UKV91" s="62"/>
      <c r="UKW91" s="62"/>
      <c r="UKX91" s="62"/>
      <c r="UKY91" s="62"/>
      <c r="UKZ91" s="62"/>
      <c r="ULA91" s="62"/>
      <c r="ULB91" s="62"/>
      <c r="ULC91" s="62"/>
      <c r="ULD91" s="62"/>
      <c r="ULE91" s="62"/>
      <c r="ULF91" s="62"/>
      <c r="ULG91" s="62"/>
      <c r="ULH91" s="62"/>
      <c r="ULI91" s="62"/>
      <c r="ULJ91" s="62"/>
      <c r="ULK91" s="62"/>
      <c r="ULL91" s="62"/>
      <c r="ULM91" s="62"/>
      <c r="ULN91" s="62"/>
      <c r="ULO91" s="62"/>
      <c r="ULP91" s="62"/>
      <c r="ULQ91" s="62"/>
      <c r="ULR91" s="62"/>
      <c r="ULS91" s="62"/>
      <c r="ULT91" s="62"/>
      <c r="ULU91" s="62"/>
      <c r="ULV91" s="62"/>
      <c r="ULW91" s="62"/>
      <c r="ULX91" s="62"/>
      <c r="ULY91" s="62"/>
      <c r="ULZ91" s="62"/>
      <c r="UMA91" s="62"/>
      <c r="UMB91" s="62"/>
      <c r="UMC91" s="62"/>
      <c r="UMD91" s="62"/>
      <c r="UME91" s="62"/>
      <c r="UMF91" s="62"/>
      <c r="UMG91" s="62"/>
      <c r="UMH91" s="62"/>
      <c r="UMI91" s="62"/>
      <c r="UMJ91" s="62"/>
      <c r="UMK91" s="62"/>
      <c r="UML91" s="62"/>
      <c r="UMM91" s="62"/>
      <c r="UMN91" s="62"/>
      <c r="UMO91" s="62"/>
      <c r="UMP91" s="62"/>
      <c r="UMQ91" s="62"/>
      <c r="UMR91" s="62"/>
      <c r="UMS91" s="62"/>
      <c r="UMT91" s="62"/>
      <c r="UMU91" s="62"/>
      <c r="UMV91" s="62"/>
      <c r="UMW91" s="62"/>
      <c r="UMX91" s="62"/>
      <c r="UMY91" s="62"/>
      <c r="UMZ91" s="62"/>
      <c r="UNA91" s="62"/>
      <c r="UNB91" s="62"/>
      <c r="UNC91" s="62"/>
      <c r="UND91" s="62"/>
      <c r="UNE91" s="62"/>
      <c r="UNF91" s="62"/>
      <c r="UNG91" s="62"/>
      <c r="UNH91" s="62"/>
      <c r="UNI91" s="62"/>
      <c r="UNJ91" s="62"/>
      <c r="UNK91" s="62"/>
      <c r="UNL91" s="62"/>
      <c r="UNM91" s="62"/>
      <c r="UNN91" s="62"/>
      <c r="UNO91" s="62"/>
      <c r="UNP91" s="62"/>
      <c r="UNQ91" s="62"/>
      <c r="UNR91" s="62"/>
      <c r="UNS91" s="62"/>
      <c r="UNT91" s="62"/>
      <c r="UNU91" s="62"/>
      <c r="UNV91" s="62"/>
      <c r="UNW91" s="62"/>
      <c r="UNX91" s="62"/>
      <c r="UNY91" s="62"/>
      <c r="UNZ91" s="62"/>
      <c r="UOA91" s="62"/>
      <c r="UOB91" s="62"/>
      <c r="UOC91" s="62"/>
      <c r="UOD91" s="62"/>
      <c r="UOE91" s="62"/>
      <c r="UOF91" s="62"/>
      <c r="UOG91" s="62"/>
      <c r="UOH91" s="62"/>
      <c r="UOI91" s="62"/>
      <c r="UOJ91" s="62"/>
      <c r="UOK91" s="62"/>
      <c r="UOL91" s="62"/>
      <c r="UOM91" s="62"/>
      <c r="UON91" s="62"/>
      <c r="UOO91" s="62"/>
      <c r="UOP91" s="62"/>
      <c r="UOQ91" s="62"/>
      <c r="UOR91" s="62"/>
      <c r="UOS91" s="62"/>
      <c r="UOT91" s="62"/>
      <c r="UOU91" s="62"/>
      <c r="UOV91" s="62"/>
      <c r="UOW91" s="62"/>
      <c r="UOX91" s="62"/>
      <c r="UOY91" s="62"/>
      <c r="UOZ91" s="62"/>
      <c r="UPA91" s="62"/>
      <c r="UPB91" s="62"/>
      <c r="UPC91" s="62"/>
      <c r="UPD91" s="62"/>
      <c r="UPE91" s="62"/>
      <c r="UPF91" s="62"/>
      <c r="UPG91" s="62"/>
      <c r="UPH91" s="62"/>
      <c r="UPI91" s="62"/>
      <c r="UPJ91" s="62"/>
      <c r="UPK91" s="62"/>
      <c r="UPL91" s="62"/>
      <c r="UPM91" s="62"/>
      <c r="UPN91" s="62"/>
      <c r="UPO91" s="62"/>
      <c r="UPP91" s="62"/>
      <c r="UPQ91" s="62"/>
      <c r="UPR91" s="62"/>
      <c r="UPS91" s="62"/>
      <c r="UPT91" s="62"/>
      <c r="UPU91" s="62"/>
      <c r="UPV91" s="62"/>
      <c r="UPW91" s="62"/>
      <c r="UPX91" s="62"/>
      <c r="UPY91" s="62"/>
      <c r="UPZ91" s="62"/>
      <c r="UQA91" s="62"/>
      <c r="UQB91" s="62"/>
      <c r="UQC91" s="62"/>
      <c r="UQD91" s="62"/>
      <c r="UQE91" s="62"/>
      <c r="UQF91" s="62"/>
      <c r="UQG91" s="62"/>
      <c r="UQH91" s="62"/>
      <c r="UQI91" s="62"/>
      <c r="UQJ91" s="62"/>
      <c r="UQK91" s="62"/>
      <c r="UQL91" s="62"/>
      <c r="UQM91" s="62"/>
      <c r="UQN91" s="62"/>
      <c r="UQO91" s="62"/>
      <c r="UQP91" s="62"/>
      <c r="UQQ91" s="62"/>
      <c r="UQR91" s="62"/>
      <c r="UQS91" s="62"/>
      <c r="UQT91" s="62"/>
      <c r="UQU91" s="62"/>
      <c r="UQV91" s="62"/>
      <c r="UQW91" s="62"/>
      <c r="UQX91" s="62"/>
      <c r="UQY91" s="62"/>
      <c r="UQZ91" s="62"/>
      <c r="URA91" s="62"/>
      <c r="URB91" s="62"/>
      <c r="URC91" s="62"/>
      <c r="URD91" s="62"/>
      <c r="URE91" s="62"/>
      <c r="URF91" s="62"/>
      <c r="URG91" s="62"/>
      <c r="URH91" s="62"/>
      <c r="URI91" s="62"/>
      <c r="URJ91" s="62"/>
      <c r="URK91" s="62"/>
      <c r="URL91" s="62"/>
      <c r="URM91" s="62"/>
      <c r="URN91" s="62"/>
      <c r="URO91" s="62"/>
      <c r="URP91" s="62"/>
      <c r="URQ91" s="62"/>
      <c r="URR91" s="62"/>
      <c r="URS91" s="62"/>
      <c r="URT91" s="62"/>
      <c r="URU91" s="62"/>
      <c r="URV91" s="62"/>
      <c r="URW91" s="62"/>
      <c r="URX91" s="62"/>
      <c r="URY91" s="62"/>
      <c r="URZ91" s="62"/>
      <c r="USA91" s="62"/>
      <c r="USB91" s="62"/>
      <c r="USC91" s="62"/>
      <c r="USD91" s="62"/>
      <c r="USE91" s="62"/>
      <c r="USF91" s="62"/>
      <c r="USG91" s="62"/>
      <c r="USH91" s="62"/>
      <c r="USI91" s="62"/>
      <c r="USJ91" s="62"/>
      <c r="USK91" s="62"/>
      <c r="USL91" s="62"/>
      <c r="USM91" s="62"/>
      <c r="USN91" s="62"/>
      <c r="USO91" s="62"/>
      <c r="USP91" s="62"/>
      <c r="USQ91" s="62"/>
      <c r="USR91" s="62"/>
      <c r="USS91" s="62"/>
      <c r="UST91" s="62"/>
      <c r="USU91" s="62"/>
      <c r="USV91" s="62"/>
      <c r="USW91" s="62"/>
      <c r="USX91" s="62"/>
      <c r="USY91" s="62"/>
      <c r="USZ91" s="62"/>
      <c r="UTA91" s="62"/>
      <c r="UTB91" s="62"/>
      <c r="UTC91" s="62"/>
      <c r="UTD91" s="62"/>
      <c r="UTE91" s="62"/>
      <c r="UTF91" s="62"/>
      <c r="UTG91" s="62"/>
      <c r="UTH91" s="62"/>
      <c r="UTI91" s="62"/>
      <c r="UTJ91" s="62"/>
      <c r="UTK91" s="62"/>
      <c r="UTL91" s="62"/>
      <c r="UTM91" s="62"/>
      <c r="UTN91" s="62"/>
      <c r="UTO91" s="62"/>
      <c r="UTP91" s="62"/>
      <c r="UTQ91" s="62"/>
      <c r="UTR91" s="62"/>
      <c r="UTS91" s="62"/>
      <c r="UTT91" s="62"/>
      <c r="UTU91" s="62"/>
      <c r="UTV91" s="62"/>
      <c r="UTW91" s="62"/>
      <c r="UTX91" s="62"/>
      <c r="UTY91" s="62"/>
      <c r="UTZ91" s="62"/>
      <c r="UUA91" s="62"/>
      <c r="UUB91" s="62"/>
      <c r="UUC91" s="62"/>
      <c r="UUD91" s="62"/>
      <c r="UUE91" s="62"/>
      <c r="UUF91" s="62"/>
      <c r="UUG91" s="62"/>
      <c r="UUH91" s="62"/>
      <c r="UUI91" s="62"/>
      <c r="UUJ91" s="62"/>
      <c r="UUK91" s="62"/>
      <c r="UUL91" s="62"/>
      <c r="UUM91" s="62"/>
      <c r="UUN91" s="62"/>
      <c r="UUO91" s="62"/>
      <c r="UUP91" s="62"/>
      <c r="UUQ91" s="62"/>
      <c r="UUR91" s="62"/>
      <c r="UUS91" s="62"/>
      <c r="UUT91" s="62"/>
      <c r="UUU91" s="62"/>
      <c r="UUV91" s="62"/>
      <c r="UUW91" s="62"/>
      <c r="UUX91" s="62"/>
      <c r="UUY91" s="62"/>
      <c r="UUZ91" s="62"/>
      <c r="UVA91" s="62"/>
      <c r="UVB91" s="62"/>
      <c r="UVC91" s="62"/>
      <c r="UVD91" s="62"/>
      <c r="UVE91" s="62"/>
      <c r="UVF91" s="62"/>
      <c r="UVG91" s="62"/>
      <c r="UVH91" s="62"/>
      <c r="UVI91" s="62"/>
      <c r="UVJ91" s="62"/>
      <c r="UVK91" s="62"/>
      <c r="UVL91" s="62"/>
      <c r="UVM91" s="62"/>
      <c r="UVN91" s="62"/>
      <c r="UVO91" s="62"/>
      <c r="UVP91" s="62"/>
      <c r="UVQ91" s="62"/>
      <c r="UVR91" s="62"/>
      <c r="UVS91" s="62"/>
      <c r="UVT91" s="62"/>
      <c r="UVU91" s="62"/>
      <c r="UVV91" s="62"/>
      <c r="UVW91" s="62"/>
      <c r="UVX91" s="62"/>
      <c r="UVY91" s="62"/>
      <c r="UVZ91" s="62"/>
      <c r="UWA91" s="62"/>
      <c r="UWB91" s="62"/>
      <c r="UWC91" s="62"/>
      <c r="UWD91" s="62"/>
      <c r="UWE91" s="62"/>
      <c r="UWF91" s="62"/>
      <c r="UWG91" s="62"/>
      <c r="UWH91" s="62"/>
      <c r="UWI91" s="62"/>
      <c r="UWJ91" s="62"/>
      <c r="UWK91" s="62"/>
      <c r="UWL91" s="62"/>
      <c r="UWM91" s="62"/>
      <c r="UWN91" s="62"/>
      <c r="UWO91" s="62"/>
      <c r="UWP91" s="62"/>
      <c r="UWQ91" s="62"/>
      <c r="UWR91" s="62"/>
      <c r="UWS91" s="62"/>
      <c r="UWT91" s="62"/>
      <c r="UWU91" s="62"/>
      <c r="UWV91" s="62"/>
      <c r="UWW91" s="62"/>
      <c r="UWX91" s="62"/>
      <c r="UWY91" s="62"/>
      <c r="UWZ91" s="62"/>
      <c r="UXA91" s="62"/>
      <c r="UXB91" s="62"/>
      <c r="UXC91" s="62"/>
      <c r="UXD91" s="62"/>
      <c r="UXE91" s="62"/>
      <c r="UXF91" s="62"/>
      <c r="UXG91" s="62"/>
      <c r="UXH91" s="62"/>
      <c r="UXI91" s="62"/>
      <c r="UXJ91" s="62"/>
      <c r="UXK91" s="62"/>
      <c r="UXL91" s="62"/>
      <c r="UXM91" s="62"/>
      <c r="UXN91" s="62"/>
      <c r="UXO91" s="62"/>
      <c r="UXP91" s="62"/>
      <c r="UXQ91" s="62"/>
      <c r="UXR91" s="62"/>
      <c r="UXS91" s="62"/>
      <c r="UXT91" s="62"/>
      <c r="UXU91" s="62"/>
      <c r="UXV91" s="62"/>
      <c r="UXW91" s="62"/>
      <c r="UXX91" s="62"/>
      <c r="UXY91" s="62"/>
      <c r="UXZ91" s="62"/>
      <c r="UYA91" s="62"/>
      <c r="UYB91" s="62"/>
      <c r="UYC91" s="62"/>
      <c r="UYD91" s="62"/>
      <c r="UYE91" s="62"/>
      <c r="UYF91" s="62"/>
      <c r="UYG91" s="62"/>
      <c r="UYH91" s="62"/>
      <c r="UYI91" s="62"/>
      <c r="UYJ91" s="62"/>
      <c r="UYK91" s="62"/>
      <c r="UYL91" s="62"/>
      <c r="UYM91" s="62"/>
      <c r="UYN91" s="62"/>
      <c r="UYO91" s="62"/>
      <c r="UYP91" s="62"/>
      <c r="UYQ91" s="62"/>
      <c r="UYR91" s="62"/>
      <c r="UYS91" s="62"/>
      <c r="UYT91" s="62"/>
      <c r="UYU91" s="62"/>
      <c r="UYV91" s="62"/>
      <c r="UYW91" s="62"/>
      <c r="UYX91" s="62"/>
      <c r="UYY91" s="62"/>
      <c r="UYZ91" s="62"/>
      <c r="UZA91" s="62"/>
      <c r="UZB91" s="62"/>
      <c r="UZC91" s="62"/>
      <c r="UZD91" s="62"/>
      <c r="UZE91" s="62"/>
      <c r="UZF91" s="62"/>
      <c r="UZG91" s="62"/>
      <c r="UZH91" s="62"/>
      <c r="UZI91" s="62"/>
      <c r="UZJ91" s="62"/>
      <c r="UZK91" s="62"/>
      <c r="UZL91" s="62"/>
      <c r="UZM91" s="62"/>
      <c r="UZN91" s="62"/>
      <c r="UZO91" s="62"/>
      <c r="UZP91" s="62"/>
      <c r="UZQ91" s="62"/>
      <c r="UZR91" s="62"/>
      <c r="UZS91" s="62"/>
      <c r="UZT91" s="62"/>
      <c r="UZU91" s="62"/>
      <c r="UZV91" s="62"/>
      <c r="UZW91" s="62"/>
      <c r="UZX91" s="62"/>
      <c r="UZY91" s="62"/>
      <c r="UZZ91" s="62"/>
      <c r="VAA91" s="62"/>
      <c r="VAB91" s="62"/>
      <c r="VAC91" s="62"/>
      <c r="VAD91" s="62"/>
      <c r="VAE91" s="62"/>
      <c r="VAF91" s="62"/>
      <c r="VAG91" s="62"/>
      <c r="VAH91" s="62"/>
      <c r="VAI91" s="62"/>
      <c r="VAJ91" s="62"/>
      <c r="VAK91" s="62"/>
      <c r="VAL91" s="62"/>
      <c r="VAM91" s="62"/>
      <c r="VAN91" s="62"/>
      <c r="VAO91" s="62"/>
      <c r="VAP91" s="62"/>
      <c r="VAQ91" s="62"/>
      <c r="VAR91" s="62"/>
      <c r="VAS91" s="62"/>
      <c r="VAT91" s="62"/>
      <c r="VAU91" s="62"/>
      <c r="VAV91" s="62"/>
      <c r="VAW91" s="62"/>
      <c r="VAX91" s="62"/>
      <c r="VAY91" s="62"/>
      <c r="VAZ91" s="62"/>
      <c r="VBA91" s="62"/>
      <c r="VBB91" s="62"/>
      <c r="VBC91" s="62"/>
      <c r="VBD91" s="62"/>
      <c r="VBE91" s="62"/>
      <c r="VBF91" s="62"/>
      <c r="VBG91" s="62"/>
      <c r="VBH91" s="62"/>
      <c r="VBI91" s="62"/>
      <c r="VBJ91" s="62"/>
      <c r="VBK91" s="62"/>
      <c r="VBL91" s="62"/>
      <c r="VBM91" s="62"/>
      <c r="VBN91" s="62"/>
      <c r="VBO91" s="62"/>
      <c r="VBP91" s="62"/>
      <c r="VBQ91" s="62"/>
      <c r="VBR91" s="62"/>
      <c r="VBS91" s="62"/>
      <c r="VBT91" s="62"/>
      <c r="VBU91" s="62"/>
      <c r="VBV91" s="62"/>
      <c r="VBW91" s="62"/>
      <c r="VBX91" s="62"/>
      <c r="VBY91" s="62"/>
      <c r="VBZ91" s="62"/>
      <c r="VCA91" s="62"/>
      <c r="VCB91" s="62"/>
      <c r="VCC91" s="62"/>
      <c r="VCD91" s="62"/>
      <c r="VCE91" s="62"/>
      <c r="VCF91" s="62"/>
      <c r="VCG91" s="62"/>
      <c r="VCH91" s="62"/>
      <c r="VCI91" s="62"/>
      <c r="VCJ91" s="62"/>
      <c r="VCK91" s="62"/>
      <c r="VCL91" s="62"/>
      <c r="VCM91" s="62"/>
      <c r="VCN91" s="62"/>
      <c r="VCO91" s="62"/>
      <c r="VCP91" s="62"/>
      <c r="VCQ91" s="62"/>
      <c r="VCR91" s="62"/>
      <c r="VCS91" s="62"/>
      <c r="VCT91" s="62"/>
      <c r="VCU91" s="62"/>
      <c r="VCV91" s="62"/>
      <c r="VCW91" s="62"/>
      <c r="VCX91" s="62"/>
      <c r="VCY91" s="62"/>
      <c r="VCZ91" s="62"/>
      <c r="VDA91" s="62"/>
      <c r="VDB91" s="62"/>
      <c r="VDC91" s="62"/>
      <c r="VDD91" s="62"/>
      <c r="VDE91" s="62"/>
      <c r="VDF91" s="62"/>
      <c r="VDG91" s="62"/>
      <c r="VDH91" s="62"/>
      <c r="VDI91" s="62"/>
      <c r="VDJ91" s="62"/>
      <c r="VDK91" s="62"/>
      <c r="VDL91" s="62"/>
      <c r="VDM91" s="62"/>
      <c r="VDN91" s="62"/>
      <c r="VDO91" s="62"/>
      <c r="VDP91" s="62"/>
      <c r="VDQ91" s="62"/>
      <c r="VDR91" s="62"/>
      <c r="VDS91" s="62"/>
      <c r="VDT91" s="62"/>
      <c r="VDU91" s="62"/>
      <c r="VDV91" s="62"/>
      <c r="VDW91" s="62"/>
      <c r="VDX91" s="62"/>
      <c r="VDY91" s="62"/>
      <c r="VDZ91" s="62"/>
      <c r="VEA91" s="62"/>
      <c r="VEB91" s="62"/>
      <c r="VEC91" s="62"/>
      <c r="VED91" s="62"/>
      <c r="VEE91" s="62"/>
      <c r="VEF91" s="62"/>
      <c r="VEG91" s="62"/>
      <c r="VEH91" s="62"/>
      <c r="VEI91" s="62"/>
      <c r="VEJ91" s="62"/>
      <c r="VEK91" s="62"/>
      <c r="VEL91" s="62"/>
      <c r="VEM91" s="62"/>
      <c r="VEN91" s="62"/>
      <c r="VEO91" s="62"/>
      <c r="VEP91" s="62"/>
      <c r="VEQ91" s="62"/>
      <c r="VER91" s="62"/>
      <c r="VES91" s="62"/>
      <c r="VET91" s="62"/>
      <c r="VEU91" s="62"/>
      <c r="VEV91" s="62"/>
      <c r="VEW91" s="62"/>
      <c r="VEX91" s="62"/>
      <c r="VEY91" s="62"/>
      <c r="VEZ91" s="62"/>
      <c r="VFA91" s="62"/>
      <c r="VFB91" s="62"/>
      <c r="VFC91" s="62"/>
      <c r="VFD91" s="62"/>
      <c r="VFE91" s="62"/>
      <c r="VFF91" s="62"/>
      <c r="VFG91" s="62"/>
      <c r="VFH91" s="62"/>
      <c r="VFI91" s="62"/>
      <c r="VFJ91" s="62"/>
      <c r="VFK91" s="62"/>
      <c r="VFL91" s="62"/>
      <c r="VFM91" s="62"/>
      <c r="VFN91" s="62"/>
      <c r="VFO91" s="62"/>
      <c r="VFP91" s="62"/>
      <c r="VFQ91" s="62"/>
      <c r="VFR91" s="62"/>
      <c r="VFS91" s="62"/>
      <c r="VFT91" s="62"/>
      <c r="VFU91" s="62"/>
      <c r="VFV91" s="62"/>
      <c r="VFW91" s="62"/>
      <c r="VFX91" s="62"/>
      <c r="VFY91" s="62"/>
      <c r="VFZ91" s="62"/>
      <c r="VGA91" s="62"/>
      <c r="VGB91" s="62"/>
      <c r="VGC91" s="62"/>
      <c r="VGD91" s="62"/>
      <c r="VGE91" s="62"/>
      <c r="VGF91" s="62"/>
      <c r="VGG91" s="62"/>
      <c r="VGH91" s="62"/>
      <c r="VGI91" s="62"/>
      <c r="VGJ91" s="62"/>
      <c r="VGK91" s="62"/>
      <c r="VGL91" s="62"/>
      <c r="VGM91" s="62"/>
      <c r="VGN91" s="62"/>
      <c r="VGO91" s="62"/>
      <c r="VGP91" s="62"/>
      <c r="VGQ91" s="62"/>
      <c r="VGR91" s="62"/>
      <c r="VGS91" s="62"/>
      <c r="VGT91" s="62"/>
      <c r="VGU91" s="62"/>
      <c r="VGV91" s="62"/>
      <c r="VGW91" s="62"/>
      <c r="VGX91" s="62"/>
      <c r="VGY91" s="62"/>
      <c r="VGZ91" s="62"/>
      <c r="VHA91" s="62"/>
      <c r="VHB91" s="62"/>
      <c r="VHC91" s="62"/>
      <c r="VHD91" s="62"/>
      <c r="VHE91" s="62"/>
      <c r="VHF91" s="62"/>
      <c r="VHG91" s="62"/>
      <c r="VHH91" s="62"/>
      <c r="VHI91" s="62"/>
      <c r="VHJ91" s="62"/>
      <c r="VHK91" s="62"/>
      <c r="VHL91" s="62"/>
      <c r="VHM91" s="62"/>
      <c r="VHN91" s="62"/>
      <c r="VHO91" s="62"/>
      <c r="VHP91" s="62"/>
      <c r="VHQ91" s="62"/>
      <c r="VHR91" s="62"/>
      <c r="VHS91" s="62"/>
      <c r="VHT91" s="62"/>
      <c r="VHU91" s="62"/>
      <c r="VHV91" s="62"/>
      <c r="VHW91" s="62"/>
      <c r="VHX91" s="62"/>
      <c r="VHY91" s="62"/>
      <c r="VHZ91" s="62"/>
      <c r="VIA91" s="62"/>
      <c r="VIB91" s="62"/>
      <c r="VIC91" s="62"/>
      <c r="VID91" s="62"/>
      <c r="VIE91" s="62"/>
      <c r="VIF91" s="62"/>
      <c r="VIG91" s="62"/>
      <c r="VIH91" s="62"/>
      <c r="VII91" s="62"/>
      <c r="VIJ91" s="62"/>
      <c r="VIK91" s="62"/>
      <c r="VIL91" s="62"/>
      <c r="VIM91" s="62"/>
      <c r="VIN91" s="62"/>
      <c r="VIO91" s="62"/>
      <c r="VIP91" s="62"/>
      <c r="VIQ91" s="62"/>
      <c r="VIR91" s="62"/>
      <c r="VIS91" s="62"/>
      <c r="VIT91" s="62"/>
      <c r="VIU91" s="62"/>
      <c r="VIV91" s="62"/>
      <c r="VIW91" s="62"/>
      <c r="VIX91" s="62"/>
      <c r="VIY91" s="62"/>
      <c r="VIZ91" s="62"/>
      <c r="VJA91" s="62"/>
      <c r="VJB91" s="62"/>
      <c r="VJC91" s="62"/>
      <c r="VJD91" s="62"/>
      <c r="VJE91" s="62"/>
      <c r="VJF91" s="62"/>
      <c r="VJG91" s="62"/>
      <c r="VJH91" s="62"/>
      <c r="VJI91" s="62"/>
      <c r="VJJ91" s="62"/>
      <c r="VJK91" s="62"/>
      <c r="VJL91" s="62"/>
      <c r="VJM91" s="62"/>
      <c r="VJN91" s="62"/>
      <c r="VJO91" s="62"/>
      <c r="VJP91" s="62"/>
      <c r="VJQ91" s="62"/>
      <c r="VJR91" s="62"/>
      <c r="VJS91" s="62"/>
      <c r="VJT91" s="62"/>
      <c r="VJU91" s="62"/>
      <c r="VJV91" s="62"/>
      <c r="VJW91" s="62"/>
      <c r="VJX91" s="62"/>
      <c r="VJY91" s="62"/>
      <c r="VJZ91" s="62"/>
      <c r="VKA91" s="62"/>
      <c r="VKB91" s="62"/>
      <c r="VKC91" s="62"/>
      <c r="VKD91" s="62"/>
      <c r="VKE91" s="62"/>
      <c r="VKF91" s="62"/>
      <c r="VKG91" s="62"/>
      <c r="VKH91" s="62"/>
      <c r="VKI91" s="62"/>
      <c r="VKJ91" s="62"/>
      <c r="VKK91" s="62"/>
      <c r="VKL91" s="62"/>
      <c r="VKM91" s="62"/>
      <c r="VKN91" s="62"/>
      <c r="VKO91" s="62"/>
      <c r="VKP91" s="62"/>
      <c r="VKQ91" s="62"/>
      <c r="VKR91" s="62"/>
      <c r="VKS91" s="62"/>
      <c r="VKT91" s="62"/>
      <c r="VKU91" s="62"/>
      <c r="VKV91" s="62"/>
      <c r="VKW91" s="62"/>
      <c r="VKX91" s="62"/>
      <c r="VKY91" s="62"/>
      <c r="VKZ91" s="62"/>
      <c r="VLA91" s="62"/>
      <c r="VLB91" s="62"/>
      <c r="VLC91" s="62"/>
      <c r="VLD91" s="62"/>
      <c r="VLE91" s="62"/>
      <c r="VLF91" s="62"/>
      <c r="VLG91" s="62"/>
      <c r="VLH91" s="62"/>
      <c r="VLI91" s="62"/>
      <c r="VLJ91" s="62"/>
      <c r="VLK91" s="62"/>
      <c r="VLL91" s="62"/>
      <c r="VLM91" s="62"/>
      <c r="VLN91" s="62"/>
      <c r="VLO91" s="62"/>
      <c r="VLP91" s="62"/>
      <c r="VLQ91" s="62"/>
      <c r="VLR91" s="62"/>
      <c r="VLS91" s="62"/>
      <c r="VLT91" s="62"/>
      <c r="VLU91" s="62"/>
      <c r="VLV91" s="62"/>
      <c r="VLW91" s="62"/>
      <c r="VLX91" s="62"/>
      <c r="VLY91" s="62"/>
      <c r="VLZ91" s="62"/>
      <c r="VMA91" s="62"/>
      <c r="VMB91" s="62"/>
      <c r="VMC91" s="62"/>
      <c r="VMD91" s="62"/>
      <c r="VME91" s="62"/>
      <c r="VMF91" s="62"/>
      <c r="VMG91" s="62"/>
      <c r="VMH91" s="62"/>
      <c r="VMI91" s="62"/>
      <c r="VMJ91" s="62"/>
      <c r="VMK91" s="62"/>
      <c r="VML91" s="62"/>
      <c r="VMM91" s="62"/>
      <c r="VMN91" s="62"/>
      <c r="VMO91" s="62"/>
      <c r="VMP91" s="62"/>
      <c r="VMQ91" s="62"/>
      <c r="VMR91" s="62"/>
      <c r="VMS91" s="62"/>
      <c r="VMT91" s="62"/>
      <c r="VMU91" s="62"/>
      <c r="VMV91" s="62"/>
      <c r="VMW91" s="62"/>
      <c r="VMX91" s="62"/>
      <c r="VMY91" s="62"/>
      <c r="VMZ91" s="62"/>
      <c r="VNA91" s="62"/>
      <c r="VNB91" s="62"/>
      <c r="VNC91" s="62"/>
      <c r="VND91" s="62"/>
      <c r="VNE91" s="62"/>
      <c r="VNF91" s="62"/>
      <c r="VNG91" s="62"/>
      <c r="VNH91" s="62"/>
      <c r="VNI91" s="62"/>
      <c r="VNJ91" s="62"/>
      <c r="VNK91" s="62"/>
      <c r="VNL91" s="62"/>
      <c r="VNM91" s="62"/>
      <c r="VNN91" s="62"/>
      <c r="VNO91" s="62"/>
      <c r="VNP91" s="62"/>
      <c r="VNQ91" s="62"/>
      <c r="VNR91" s="62"/>
      <c r="VNS91" s="62"/>
      <c r="VNT91" s="62"/>
      <c r="VNU91" s="62"/>
      <c r="VNV91" s="62"/>
      <c r="VNW91" s="62"/>
      <c r="VNX91" s="62"/>
      <c r="VNY91" s="62"/>
      <c r="VNZ91" s="62"/>
      <c r="VOA91" s="62"/>
      <c r="VOB91" s="62"/>
      <c r="VOC91" s="62"/>
      <c r="VOD91" s="62"/>
      <c r="VOE91" s="62"/>
      <c r="VOF91" s="62"/>
      <c r="VOG91" s="62"/>
      <c r="VOH91" s="62"/>
      <c r="VOI91" s="62"/>
      <c r="VOJ91" s="62"/>
      <c r="VOK91" s="62"/>
      <c r="VOL91" s="62"/>
      <c r="VOM91" s="62"/>
      <c r="VON91" s="62"/>
      <c r="VOO91" s="62"/>
      <c r="VOP91" s="62"/>
      <c r="VOQ91" s="62"/>
      <c r="VOR91" s="62"/>
      <c r="VOS91" s="62"/>
      <c r="VOT91" s="62"/>
      <c r="VOU91" s="62"/>
      <c r="VOV91" s="62"/>
      <c r="VOW91" s="62"/>
      <c r="VOX91" s="62"/>
      <c r="VOY91" s="62"/>
      <c r="VOZ91" s="62"/>
      <c r="VPA91" s="62"/>
      <c r="VPB91" s="62"/>
      <c r="VPC91" s="62"/>
      <c r="VPD91" s="62"/>
      <c r="VPE91" s="62"/>
      <c r="VPF91" s="62"/>
      <c r="VPG91" s="62"/>
      <c r="VPH91" s="62"/>
      <c r="VPI91" s="62"/>
      <c r="VPJ91" s="62"/>
      <c r="VPK91" s="62"/>
      <c r="VPL91" s="62"/>
      <c r="VPM91" s="62"/>
      <c r="VPN91" s="62"/>
      <c r="VPO91" s="62"/>
      <c r="VPP91" s="62"/>
      <c r="VPQ91" s="62"/>
      <c r="VPR91" s="62"/>
      <c r="VPS91" s="62"/>
      <c r="VPT91" s="62"/>
      <c r="VPU91" s="62"/>
      <c r="VPV91" s="62"/>
      <c r="VPW91" s="62"/>
      <c r="VPX91" s="62"/>
      <c r="VPY91" s="62"/>
      <c r="VPZ91" s="62"/>
      <c r="VQA91" s="62"/>
      <c r="VQB91" s="62"/>
      <c r="VQC91" s="62"/>
      <c r="VQD91" s="62"/>
      <c r="VQE91" s="62"/>
      <c r="VQF91" s="62"/>
      <c r="VQG91" s="62"/>
      <c r="VQH91" s="62"/>
      <c r="VQI91" s="62"/>
      <c r="VQJ91" s="62"/>
      <c r="VQK91" s="62"/>
      <c r="VQL91" s="62"/>
      <c r="VQM91" s="62"/>
      <c r="VQN91" s="62"/>
      <c r="VQO91" s="62"/>
      <c r="VQP91" s="62"/>
      <c r="VQQ91" s="62"/>
      <c r="VQR91" s="62"/>
      <c r="VQS91" s="62"/>
      <c r="VQT91" s="62"/>
      <c r="VQU91" s="62"/>
      <c r="VQV91" s="62"/>
      <c r="VQW91" s="62"/>
      <c r="VQX91" s="62"/>
      <c r="VQY91" s="62"/>
      <c r="VQZ91" s="62"/>
      <c r="VRA91" s="62"/>
      <c r="VRB91" s="62"/>
      <c r="VRC91" s="62"/>
      <c r="VRD91" s="62"/>
      <c r="VRE91" s="62"/>
      <c r="VRF91" s="62"/>
      <c r="VRG91" s="62"/>
      <c r="VRH91" s="62"/>
      <c r="VRI91" s="62"/>
      <c r="VRJ91" s="62"/>
      <c r="VRK91" s="62"/>
      <c r="VRL91" s="62"/>
      <c r="VRM91" s="62"/>
      <c r="VRN91" s="62"/>
      <c r="VRO91" s="62"/>
      <c r="VRP91" s="62"/>
      <c r="VRQ91" s="62"/>
      <c r="VRR91" s="62"/>
      <c r="VRS91" s="62"/>
      <c r="VRT91" s="62"/>
      <c r="VRU91" s="62"/>
      <c r="VRV91" s="62"/>
      <c r="VRW91" s="62"/>
      <c r="VRX91" s="62"/>
      <c r="VRY91" s="62"/>
      <c r="VRZ91" s="62"/>
      <c r="VSA91" s="62"/>
      <c r="VSB91" s="62"/>
      <c r="VSC91" s="62"/>
      <c r="VSD91" s="62"/>
      <c r="VSE91" s="62"/>
      <c r="VSF91" s="62"/>
      <c r="VSG91" s="62"/>
      <c r="VSH91" s="62"/>
      <c r="VSI91" s="62"/>
      <c r="VSJ91" s="62"/>
      <c r="VSK91" s="62"/>
      <c r="VSL91" s="62"/>
      <c r="VSM91" s="62"/>
      <c r="VSN91" s="62"/>
      <c r="VSO91" s="62"/>
      <c r="VSP91" s="62"/>
      <c r="VSQ91" s="62"/>
      <c r="VSR91" s="62"/>
      <c r="VSS91" s="62"/>
      <c r="VST91" s="62"/>
      <c r="VSU91" s="62"/>
      <c r="VSV91" s="62"/>
      <c r="VSW91" s="62"/>
      <c r="VSX91" s="62"/>
      <c r="VSY91" s="62"/>
      <c r="VSZ91" s="62"/>
      <c r="VTA91" s="62"/>
      <c r="VTB91" s="62"/>
      <c r="VTC91" s="62"/>
      <c r="VTD91" s="62"/>
      <c r="VTE91" s="62"/>
      <c r="VTF91" s="62"/>
      <c r="VTG91" s="62"/>
      <c r="VTH91" s="62"/>
      <c r="VTI91" s="62"/>
      <c r="VTJ91" s="62"/>
      <c r="VTK91" s="62"/>
      <c r="VTL91" s="62"/>
      <c r="VTM91" s="62"/>
      <c r="VTN91" s="62"/>
      <c r="VTO91" s="62"/>
      <c r="VTP91" s="62"/>
      <c r="VTQ91" s="62"/>
      <c r="VTR91" s="62"/>
      <c r="VTS91" s="62"/>
      <c r="VTT91" s="62"/>
      <c r="VTU91" s="62"/>
      <c r="VTV91" s="62"/>
      <c r="VTW91" s="62"/>
      <c r="VTX91" s="62"/>
      <c r="VTY91" s="62"/>
      <c r="VTZ91" s="62"/>
      <c r="VUA91" s="62"/>
      <c r="VUB91" s="62"/>
      <c r="VUC91" s="62"/>
      <c r="VUD91" s="62"/>
      <c r="VUE91" s="62"/>
      <c r="VUF91" s="62"/>
      <c r="VUG91" s="62"/>
      <c r="VUH91" s="62"/>
      <c r="VUI91" s="62"/>
      <c r="VUJ91" s="62"/>
      <c r="VUK91" s="62"/>
      <c r="VUL91" s="62"/>
      <c r="VUM91" s="62"/>
      <c r="VUN91" s="62"/>
      <c r="VUO91" s="62"/>
      <c r="VUP91" s="62"/>
      <c r="VUQ91" s="62"/>
      <c r="VUR91" s="62"/>
      <c r="VUS91" s="62"/>
      <c r="VUT91" s="62"/>
      <c r="VUU91" s="62"/>
      <c r="VUV91" s="62"/>
      <c r="VUW91" s="62"/>
      <c r="VUX91" s="62"/>
      <c r="VUY91" s="62"/>
      <c r="VUZ91" s="62"/>
      <c r="VVA91" s="62"/>
      <c r="VVB91" s="62"/>
      <c r="VVC91" s="62"/>
      <c r="VVD91" s="62"/>
      <c r="VVE91" s="62"/>
      <c r="VVF91" s="62"/>
      <c r="VVG91" s="62"/>
      <c r="VVH91" s="62"/>
      <c r="VVI91" s="62"/>
      <c r="VVJ91" s="62"/>
      <c r="VVK91" s="62"/>
      <c r="VVL91" s="62"/>
      <c r="VVM91" s="62"/>
      <c r="VVN91" s="62"/>
      <c r="VVO91" s="62"/>
      <c r="VVP91" s="62"/>
      <c r="VVQ91" s="62"/>
      <c r="VVR91" s="62"/>
      <c r="VVS91" s="62"/>
      <c r="VVT91" s="62"/>
      <c r="VVU91" s="62"/>
      <c r="VVV91" s="62"/>
      <c r="VVW91" s="62"/>
      <c r="VVX91" s="62"/>
      <c r="VVY91" s="62"/>
      <c r="VVZ91" s="62"/>
      <c r="VWA91" s="62"/>
      <c r="VWB91" s="62"/>
      <c r="VWC91" s="62"/>
      <c r="VWD91" s="62"/>
      <c r="VWE91" s="62"/>
      <c r="VWF91" s="62"/>
      <c r="VWG91" s="62"/>
      <c r="VWH91" s="62"/>
      <c r="VWI91" s="62"/>
      <c r="VWJ91" s="62"/>
      <c r="VWK91" s="62"/>
      <c r="VWL91" s="62"/>
      <c r="VWM91" s="62"/>
      <c r="VWN91" s="62"/>
      <c r="VWO91" s="62"/>
      <c r="VWP91" s="62"/>
      <c r="VWQ91" s="62"/>
      <c r="VWR91" s="62"/>
      <c r="VWS91" s="62"/>
      <c r="VWT91" s="62"/>
      <c r="VWU91" s="62"/>
      <c r="VWV91" s="62"/>
      <c r="VWW91" s="62"/>
      <c r="VWX91" s="62"/>
      <c r="VWY91" s="62"/>
      <c r="VWZ91" s="62"/>
      <c r="VXA91" s="62"/>
      <c r="VXB91" s="62"/>
      <c r="VXC91" s="62"/>
      <c r="VXD91" s="62"/>
      <c r="VXE91" s="62"/>
      <c r="VXF91" s="62"/>
      <c r="VXG91" s="62"/>
      <c r="VXH91" s="62"/>
      <c r="VXI91" s="62"/>
      <c r="VXJ91" s="62"/>
      <c r="VXK91" s="62"/>
      <c r="VXL91" s="62"/>
      <c r="VXM91" s="62"/>
      <c r="VXN91" s="62"/>
      <c r="VXO91" s="62"/>
      <c r="VXP91" s="62"/>
      <c r="VXQ91" s="62"/>
      <c r="VXR91" s="62"/>
      <c r="VXS91" s="62"/>
      <c r="VXT91" s="62"/>
      <c r="VXU91" s="62"/>
      <c r="VXV91" s="62"/>
      <c r="VXW91" s="62"/>
      <c r="VXX91" s="62"/>
      <c r="VXY91" s="62"/>
      <c r="VXZ91" s="62"/>
      <c r="VYA91" s="62"/>
      <c r="VYB91" s="62"/>
      <c r="VYC91" s="62"/>
      <c r="VYD91" s="62"/>
      <c r="VYE91" s="62"/>
      <c r="VYF91" s="62"/>
      <c r="VYG91" s="62"/>
      <c r="VYH91" s="62"/>
      <c r="VYI91" s="62"/>
      <c r="VYJ91" s="62"/>
      <c r="VYK91" s="62"/>
      <c r="VYL91" s="62"/>
      <c r="VYM91" s="62"/>
      <c r="VYN91" s="62"/>
      <c r="VYO91" s="62"/>
      <c r="VYP91" s="62"/>
      <c r="VYQ91" s="62"/>
      <c r="VYR91" s="62"/>
      <c r="VYS91" s="62"/>
      <c r="VYT91" s="62"/>
      <c r="VYU91" s="62"/>
      <c r="VYV91" s="62"/>
      <c r="VYW91" s="62"/>
      <c r="VYX91" s="62"/>
      <c r="VYY91" s="62"/>
      <c r="VYZ91" s="62"/>
      <c r="VZA91" s="62"/>
      <c r="VZB91" s="62"/>
      <c r="VZC91" s="62"/>
      <c r="VZD91" s="62"/>
      <c r="VZE91" s="62"/>
      <c r="VZF91" s="62"/>
      <c r="VZG91" s="62"/>
      <c r="VZH91" s="62"/>
      <c r="VZI91" s="62"/>
      <c r="VZJ91" s="62"/>
      <c r="VZK91" s="62"/>
      <c r="VZL91" s="62"/>
      <c r="VZM91" s="62"/>
      <c r="VZN91" s="62"/>
      <c r="VZO91" s="62"/>
      <c r="VZP91" s="62"/>
      <c r="VZQ91" s="62"/>
      <c r="VZR91" s="62"/>
      <c r="VZS91" s="62"/>
      <c r="VZT91" s="62"/>
      <c r="VZU91" s="62"/>
      <c r="VZV91" s="62"/>
      <c r="VZW91" s="62"/>
      <c r="VZX91" s="62"/>
      <c r="VZY91" s="62"/>
      <c r="VZZ91" s="62"/>
      <c r="WAA91" s="62"/>
      <c r="WAB91" s="62"/>
      <c r="WAC91" s="62"/>
      <c r="WAD91" s="62"/>
      <c r="WAE91" s="62"/>
      <c r="WAF91" s="62"/>
      <c r="WAG91" s="62"/>
      <c r="WAH91" s="62"/>
      <c r="WAI91" s="62"/>
      <c r="WAJ91" s="62"/>
      <c r="WAK91" s="62"/>
      <c r="WAL91" s="62"/>
      <c r="WAM91" s="62"/>
      <c r="WAN91" s="62"/>
      <c r="WAO91" s="62"/>
      <c r="WAP91" s="62"/>
      <c r="WAQ91" s="62"/>
      <c r="WAR91" s="62"/>
      <c r="WAS91" s="62"/>
      <c r="WAT91" s="62"/>
      <c r="WAU91" s="62"/>
      <c r="WAV91" s="62"/>
      <c r="WAW91" s="62"/>
      <c r="WAX91" s="62"/>
      <c r="WAY91" s="62"/>
      <c r="WAZ91" s="62"/>
      <c r="WBA91" s="62"/>
      <c r="WBB91" s="62"/>
      <c r="WBC91" s="62"/>
      <c r="WBD91" s="62"/>
      <c r="WBE91" s="62"/>
      <c r="WBF91" s="62"/>
      <c r="WBG91" s="62"/>
      <c r="WBH91" s="62"/>
      <c r="WBI91" s="62"/>
      <c r="WBJ91" s="62"/>
      <c r="WBK91" s="62"/>
      <c r="WBL91" s="62"/>
      <c r="WBM91" s="62"/>
      <c r="WBN91" s="62"/>
      <c r="WBO91" s="62"/>
      <c r="WBP91" s="62"/>
      <c r="WBQ91" s="62"/>
      <c r="WBR91" s="62"/>
      <c r="WBS91" s="62"/>
      <c r="WBT91" s="62"/>
      <c r="WBU91" s="62"/>
      <c r="WBV91" s="62"/>
      <c r="WBW91" s="62"/>
      <c r="WBX91" s="62"/>
      <c r="WBY91" s="62"/>
      <c r="WBZ91" s="62"/>
      <c r="WCA91" s="62"/>
      <c r="WCB91" s="62"/>
      <c r="WCC91" s="62"/>
      <c r="WCD91" s="62"/>
      <c r="WCE91" s="62"/>
      <c r="WCF91" s="62"/>
      <c r="WCG91" s="62"/>
      <c r="WCH91" s="62"/>
      <c r="WCI91" s="62"/>
      <c r="WCJ91" s="62"/>
      <c r="WCK91" s="62"/>
      <c r="WCL91" s="62"/>
      <c r="WCM91" s="62"/>
      <c r="WCN91" s="62"/>
      <c r="WCO91" s="62"/>
      <c r="WCP91" s="62"/>
      <c r="WCQ91" s="62"/>
      <c r="WCR91" s="62"/>
      <c r="WCS91" s="62"/>
      <c r="WCT91" s="62"/>
      <c r="WCU91" s="62"/>
      <c r="WCV91" s="62"/>
      <c r="WCW91" s="62"/>
      <c r="WCX91" s="62"/>
      <c r="WCY91" s="62"/>
      <c r="WCZ91" s="62"/>
      <c r="WDA91" s="62"/>
      <c r="WDB91" s="62"/>
      <c r="WDC91" s="62"/>
      <c r="WDD91" s="62"/>
      <c r="WDE91" s="62"/>
      <c r="WDF91" s="62"/>
      <c r="WDG91" s="62"/>
      <c r="WDH91" s="62"/>
      <c r="WDI91" s="62"/>
      <c r="WDJ91" s="62"/>
      <c r="WDK91" s="62"/>
      <c r="WDL91" s="62"/>
      <c r="WDM91" s="62"/>
      <c r="WDN91" s="62"/>
      <c r="WDO91" s="62"/>
      <c r="WDP91" s="62"/>
      <c r="WDQ91" s="62"/>
      <c r="WDR91" s="62"/>
      <c r="WDS91" s="62"/>
      <c r="WDT91" s="62"/>
      <c r="WDU91" s="62"/>
      <c r="WDV91" s="62"/>
      <c r="WDW91" s="62"/>
      <c r="WDX91" s="62"/>
      <c r="WDY91" s="62"/>
      <c r="WDZ91" s="62"/>
      <c r="WEA91" s="62"/>
      <c r="WEB91" s="62"/>
      <c r="WEC91" s="62"/>
      <c r="WED91" s="62"/>
      <c r="WEE91" s="62"/>
      <c r="WEF91" s="62"/>
      <c r="WEG91" s="62"/>
      <c r="WEH91" s="62"/>
      <c r="WEI91" s="62"/>
      <c r="WEJ91" s="62"/>
      <c r="WEK91" s="62"/>
      <c r="WEL91" s="62"/>
      <c r="WEM91" s="62"/>
      <c r="WEN91" s="62"/>
      <c r="WEO91" s="62"/>
      <c r="WEP91" s="62"/>
      <c r="WEQ91" s="62"/>
      <c r="WER91" s="62"/>
      <c r="WES91" s="62"/>
      <c r="WET91" s="62"/>
      <c r="WEU91" s="62"/>
      <c r="WEV91" s="62"/>
      <c r="WEW91" s="62"/>
      <c r="WEX91" s="62"/>
      <c r="WEY91" s="62"/>
      <c r="WEZ91" s="62"/>
      <c r="WFA91" s="62"/>
      <c r="WFB91" s="62"/>
      <c r="WFC91" s="62"/>
      <c r="WFD91" s="62"/>
      <c r="WFE91" s="62"/>
      <c r="WFF91" s="62"/>
      <c r="WFG91" s="62"/>
      <c r="WFH91" s="62"/>
      <c r="WFI91" s="62"/>
      <c r="WFJ91" s="62"/>
      <c r="WFK91" s="62"/>
      <c r="WFL91" s="62"/>
      <c r="WFM91" s="62"/>
      <c r="WFN91" s="62"/>
      <c r="WFO91" s="62"/>
      <c r="WFP91" s="62"/>
      <c r="WFQ91" s="62"/>
      <c r="WFR91" s="62"/>
      <c r="WFS91" s="62"/>
      <c r="WFT91" s="62"/>
      <c r="WFU91" s="62"/>
      <c r="WFV91" s="62"/>
      <c r="WFW91" s="62"/>
      <c r="WFX91" s="62"/>
      <c r="WFY91" s="62"/>
      <c r="WFZ91" s="62"/>
      <c r="WGA91" s="62"/>
      <c r="WGB91" s="62"/>
      <c r="WGC91" s="62"/>
      <c r="WGD91" s="62"/>
      <c r="WGE91" s="62"/>
      <c r="WGF91" s="62"/>
      <c r="WGG91" s="62"/>
      <c r="WGH91" s="62"/>
      <c r="WGI91" s="62"/>
      <c r="WGJ91" s="62"/>
      <c r="WGK91" s="62"/>
      <c r="WGL91" s="62"/>
      <c r="WGM91" s="62"/>
      <c r="WGN91" s="62"/>
      <c r="WGO91" s="62"/>
      <c r="WGP91" s="62"/>
      <c r="WGQ91" s="62"/>
      <c r="WGR91" s="62"/>
      <c r="WGS91" s="62"/>
      <c r="WGT91" s="62"/>
      <c r="WGU91" s="62"/>
      <c r="WGV91" s="62"/>
      <c r="WGW91" s="62"/>
      <c r="WGX91" s="62"/>
      <c r="WGY91" s="62"/>
      <c r="WGZ91" s="62"/>
      <c r="WHA91" s="62"/>
      <c r="WHB91" s="62"/>
      <c r="WHC91" s="62"/>
      <c r="WHD91" s="62"/>
      <c r="WHE91" s="62"/>
      <c r="WHF91" s="62"/>
      <c r="WHG91" s="62"/>
      <c r="WHH91" s="62"/>
      <c r="WHI91" s="62"/>
      <c r="WHJ91" s="62"/>
      <c r="WHK91" s="62"/>
      <c r="WHL91" s="62"/>
      <c r="WHM91" s="62"/>
      <c r="WHN91" s="62"/>
      <c r="WHO91" s="62"/>
      <c r="WHP91" s="62"/>
      <c r="WHQ91" s="62"/>
      <c r="WHR91" s="62"/>
      <c r="WHS91" s="62"/>
      <c r="WHT91" s="62"/>
      <c r="WHU91" s="62"/>
      <c r="WHV91" s="62"/>
      <c r="WHW91" s="62"/>
      <c r="WHX91" s="62"/>
      <c r="WHY91" s="62"/>
      <c r="WHZ91" s="62"/>
      <c r="WIA91" s="62"/>
      <c r="WIB91" s="62"/>
      <c r="WIC91" s="62"/>
      <c r="WID91" s="62"/>
      <c r="WIE91" s="62"/>
      <c r="WIF91" s="62"/>
      <c r="WIG91" s="62"/>
      <c r="WIH91" s="62"/>
      <c r="WII91" s="62"/>
      <c r="WIJ91" s="62"/>
      <c r="WIK91" s="62"/>
      <c r="WIL91" s="62"/>
      <c r="WIM91" s="62"/>
      <c r="WIN91" s="62"/>
      <c r="WIO91" s="62"/>
      <c r="WIP91" s="62"/>
      <c r="WIQ91" s="62"/>
      <c r="WIR91" s="62"/>
      <c r="WIS91" s="62"/>
      <c r="WIT91" s="62"/>
      <c r="WIU91" s="62"/>
      <c r="WIV91" s="62"/>
      <c r="WIW91" s="62"/>
      <c r="WIX91" s="62"/>
      <c r="WIY91" s="62"/>
      <c r="WIZ91" s="62"/>
      <c r="WJA91" s="62"/>
      <c r="WJB91" s="62"/>
      <c r="WJC91" s="62"/>
      <c r="WJD91" s="62"/>
      <c r="WJE91" s="62"/>
      <c r="WJF91" s="62"/>
      <c r="WJG91" s="62"/>
      <c r="WJH91" s="62"/>
      <c r="WJI91" s="62"/>
      <c r="WJJ91" s="62"/>
      <c r="WJK91" s="62"/>
      <c r="WJL91" s="62"/>
      <c r="WJM91" s="62"/>
      <c r="WJN91" s="62"/>
      <c r="WJO91" s="62"/>
      <c r="WJP91" s="62"/>
      <c r="WJQ91" s="62"/>
      <c r="WJR91" s="62"/>
      <c r="WJS91" s="62"/>
      <c r="WJT91" s="62"/>
      <c r="WJU91" s="62"/>
      <c r="WJV91" s="62"/>
      <c r="WJW91" s="62"/>
      <c r="WJX91" s="62"/>
      <c r="WJY91" s="62"/>
      <c r="WJZ91" s="62"/>
      <c r="WKA91" s="62"/>
      <c r="WKB91" s="62"/>
      <c r="WKC91" s="62"/>
      <c r="WKD91" s="62"/>
      <c r="WKE91" s="62"/>
      <c r="WKF91" s="62"/>
      <c r="WKG91" s="62"/>
      <c r="WKH91" s="62"/>
      <c r="WKI91" s="62"/>
      <c r="WKJ91" s="62"/>
      <c r="WKK91" s="62"/>
      <c r="WKL91" s="62"/>
      <c r="WKM91" s="62"/>
      <c r="WKN91" s="62"/>
      <c r="WKO91" s="62"/>
      <c r="WKP91" s="62"/>
      <c r="WKQ91" s="62"/>
      <c r="WKR91" s="62"/>
      <c r="WKS91" s="62"/>
      <c r="WKT91" s="62"/>
      <c r="WKU91" s="62"/>
      <c r="WKV91" s="62"/>
      <c r="WKW91" s="62"/>
      <c r="WKX91" s="62"/>
      <c r="WKY91" s="62"/>
      <c r="WKZ91" s="62"/>
      <c r="WLA91" s="62"/>
      <c r="WLB91" s="62"/>
      <c r="WLC91" s="62"/>
      <c r="WLD91" s="62"/>
      <c r="WLE91" s="62"/>
      <c r="WLF91" s="62"/>
      <c r="WLG91" s="62"/>
      <c r="WLH91" s="62"/>
      <c r="WLI91" s="62"/>
      <c r="WLJ91" s="62"/>
      <c r="WLK91" s="62"/>
      <c r="WLL91" s="62"/>
      <c r="WLM91" s="62"/>
      <c r="WLN91" s="62"/>
      <c r="WLO91" s="62"/>
      <c r="WLP91" s="62"/>
      <c r="WLQ91" s="62"/>
      <c r="WLR91" s="62"/>
      <c r="WLS91" s="62"/>
      <c r="WLT91" s="62"/>
      <c r="WLU91" s="62"/>
      <c r="WLV91" s="62"/>
      <c r="WLW91" s="62"/>
      <c r="WLX91" s="62"/>
      <c r="WLY91" s="62"/>
      <c r="WLZ91" s="62"/>
      <c r="WMA91" s="62"/>
      <c r="WMB91" s="62"/>
      <c r="WMC91" s="62"/>
      <c r="WMD91" s="62"/>
      <c r="WME91" s="62"/>
      <c r="WMF91" s="62"/>
      <c r="WMG91" s="62"/>
      <c r="WMH91" s="62"/>
      <c r="WMI91" s="62"/>
      <c r="WMJ91" s="62"/>
      <c r="WMK91" s="62"/>
      <c r="WML91" s="62"/>
      <c r="WMM91" s="62"/>
      <c r="WMN91" s="62"/>
      <c r="WMO91" s="62"/>
      <c r="WMP91" s="62"/>
      <c r="WMQ91" s="62"/>
      <c r="WMR91" s="62"/>
      <c r="WMS91" s="62"/>
      <c r="WMT91" s="62"/>
      <c r="WMU91" s="62"/>
      <c r="WMV91" s="62"/>
      <c r="WMW91" s="62"/>
      <c r="WMX91" s="62"/>
      <c r="WMY91" s="62"/>
      <c r="WMZ91" s="62"/>
      <c r="WNA91" s="62"/>
      <c r="WNB91" s="62"/>
      <c r="WNC91" s="62"/>
      <c r="WND91" s="62"/>
      <c r="WNE91" s="62"/>
      <c r="WNF91" s="62"/>
      <c r="WNG91" s="62"/>
      <c r="WNH91" s="62"/>
      <c r="WNI91" s="62"/>
      <c r="WNJ91" s="62"/>
      <c r="WNK91" s="62"/>
      <c r="WNL91" s="62"/>
      <c r="WNM91" s="62"/>
      <c r="WNN91" s="62"/>
      <c r="WNO91" s="62"/>
      <c r="WNP91" s="62"/>
      <c r="WNQ91" s="62"/>
      <c r="WNR91" s="62"/>
      <c r="WNS91" s="62"/>
      <c r="WNT91" s="62"/>
      <c r="WNU91" s="62"/>
      <c r="WNV91" s="62"/>
      <c r="WNW91" s="62"/>
      <c r="WNX91" s="62"/>
      <c r="WNY91" s="62"/>
      <c r="WNZ91" s="62"/>
      <c r="WOA91" s="62"/>
      <c r="WOB91" s="62"/>
      <c r="WOC91" s="62"/>
      <c r="WOD91" s="62"/>
      <c r="WOE91" s="62"/>
      <c r="WOF91" s="62"/>
      <c r="WOG91" s="62"/>
      <c r="WOH91" s="62"/>
      <c r="WOI91" s="62"/>
      <c r="WOJ91" s="62"/>
      <c r="WOK91" s="62"/>
      <c r="WOL91" s="62"/>
      <c r="WOM91" s="62"/>
      <c r="WON91" s="62"/>
      <c r="WOO91" s="62"/>
      <c r="WOP91" s="62"/>
      <c r="WOQ91" s="62"/>
      <c r="WOR91" s="62"/>
      <c r="WOS91" s="62"/>
      <c r="WOT91" s="62"/>
      <c r="WOU91" s="62"/>
      <c r="WOV91" s="62"/>
      <c r="WOW91" s="62"/>
      <c r="WOX91" s="62"/>
      <c r="WOY91" s="62"/>
      <c r="WOZ91" s="62"/>
      <c r="WPA91" s="62"/>
      <c r="WPB91" s="62"/>
      <c r="WPC91" s="62"/>
      <c r="WPD91" s="62"/>
      <c r="WPE91" s="62"/>
      <c r="WPF91" s="62"/>
      <c r="WPG91" s="62"/>
      <c r="WPH91" s="62"/>
      <c r="WPI91" s="62"/>
      <c r="WPJ91" s="62"/>
      <c r="WPK91" s="62"/>
      <c r="WPL91" s="62"/>
      <c r="WPM91" s="62"/>
      <c r="WPN91" s="62"/>
      <c r="WPO91" s="62"/>
      <c r="WPP91" s="62"/>
      <c r="WPQ91" s="62"/>
      <c r="WPR91" s="62"/>
      <c r="WPS91" s="62"/>
      <c r="WPT91" s="62"/>
      <c r="WPU91" s="62"/>
      <c r="WPV91" s="62"/>
      <c r="WPW91" s="62"/>
      <c r="WPX91" s="62"/>
      <c r="WPY91" s="62"/>
      <c r="WPZ91" s="62"/>
      <c r="WQA91" s="62"/>
      <c r="WQB91" s="62"/>
      <c r="WQC91" s="62"/>
      <c r="WQD91" s="62"/>
      <c r="WQE91" s="62"/>
      <c r="WQF91" s="62"/>
      <c r="WQG91" s="62"/>
      <c r="WQH91" s="62"/>
      <c r="WQI91" s="62"/>
      <c r="WQJ91" s="62"/>
      <c r="WQK91" s="62"/>
      <c r="WQL91" s="62"/>
      <c r="WQM91" s="62"/>
      <c r="WQN91" s="62"/>
      <c r="WQO91" s="62"/>
      <c r="WQP91" s="62"/>
      <c r="WQQ91" s="62"/>
      <c r="WQR91" s="62"/>
      <c r="WQS91" s="62"/>
      <c r="WQT91" s="62"/>
      <c r="WQU91" s="62"/>
      <c r="WQV91" s="62"/>
      <c r="WQW91" s="62"/>
      <c r="WQX91" s="62"/>
      <c r="WQY91" s="62"/>
      <c r="WQZ91" s="62"/>
      <c r="WRA91" s="62"/>
      <c r="WRB91" s="62"/>
      <c r="WRC91" s="62"/>
      <c r="WRD91" s="62"/>
      <c r="WRE91" s="62"/>
      <c r="WRF91" s="62"/>
      <c r="WRG91" s="62"/>
      <c r="WRH91" s="62"/>
      <c r="WRI91" s="62"/>
      <c r="WRJ91" s="62"/>
      <c r="WRK91" s="62"/>
      <c r="WRL91" s="62"/>
      <c r="WRM91" s="62"/>
      <c r="WRN91" s="62"/>
      <c r="WRO91" s="62"/>
      <c r="WRP91" s="62"/>
      <c r="WRQ91" s="62"/>
      <c r="WRR91" s="62"/>
      <c r="WRS91" s="62"/>
      <c r="WRT91" s="62"/>
      <c r="WRU91" s="62"/>
      <c r="WRV91" s="62"/>
      <c r="WRW91" s="62"/>
      <c r="WRX91" s="62"/>
      <c r="WRY91" s="62"/>
      <c r="WRZ91" s="62"/>
      <c r="WSA91" s="62"/>
      <c r="WSB91" s="62"/>
      <c r="WSC91" s="62"/>
      <c r="WSD91" s="62"/>
      <c r="WSE91" s="62"/>
      <c r="WSF91" s="62"/>
      <c r="WSG91" s="62"/>
      <c r="WSH91" s="62"/>
      <c r="WSI91" s="62"/>
      <c r="WSJ91" s="62"/>
      <c r="WSK91" s="62"/>
      <c r="WSL91" s="62"/>
      <c r="WSM91" s="62"/>
      <c r="WSN91" s="62"/>
      <c r="WSO91" s="62"/>
      <c r="WSP91" s="62"/>
      <c r="WSQ91" s="62"/>
      <c r="WSR91" s="62"/>
      <c r="WSS91" s="62"/>
      <c r="WST91" s="62"/>
      <c r="WSU91" s="62"/>
      <c r="WSV91" s="62"/>
      <c r="WSW91" s="62"/>
      <c r="WSX91" s="62"/>
      <c r="WSY91" s="62"/>
      <c r="WSZ91" s="62"/>
      <c r="WTA91" s="62"/>
      <c r="WTB91" s="62"/>
      <c r="WTC91" s="62"/>
      <c r="WTD91" s="62"/>
      <c r="WTE91" s="62"/>
      <c r="WTF91" s="62"/>
      <c r="WTG91" s="62"/>
      <c r="WTH91" s="62"/>
      <c r="WTI91" s="62"/>
      <c r="WTJ91" s="62"/>
      <c r="WTK91" s="62"/>
      <c r="WTL91" s="62"/>
      <c r="WTM91" s="62"/>
      <c r="WTN91" s="62"/>
      <c r="WTO91" s="62"/>
      <c r="WTP91" s="62"/>
      <c r="WTQ91" s="62"/>
      <c r="WTR91" s="62"/>
      <c r="WTS91" s="62"/>
      <c r="WTT91" s="62"/>
      <c r="WTU91" s="62"/>
      <c r="WTV91" s="62"/>
      <c r="WTW91" s="62"/>
      <c r="WTX91" s="62"/>
      <c r="WTY91" s="62"/>
      <c r="WTZ91" s="62"/>
      <c r="WUA91" s="62"/>
      <c r="WUB91" s="62"/>
      <c r="WUC91" s="62"/>
      <c r="WUD91" s="62"/>
      <c r="WUE91" s="62"/>
      <c r="WUF91" s="62"/>
      <c r="WUG91" s="62"/>
      <c r="WUH91" s="62"/>
      <c r="WUI91" s="62"/>
      <c r="WUJ91" s="62"/>
      <c r="WUK91" s="62"/>
      <c r="WUL91" s="62"/>
      <c r="WUM91" s="62"/>
      <c r="WUN91" s="62"/>
      <c r="WUO91" s="62"/>
      <c r="WUP91" s="62"/>
      <c r="WUQ91" s="62"/>
      <c r="WUR91" s="62"/>
      <c r="WUS91" s="62"/>
      <c r="WUT91" s="62"/>
      <c r="WUU91" s="62"/>
      <c r="WUV91" s="62"/>
      <c r="WUW91" s="62"/>
      <c r="WUX91" s="62"/>
      <c r="WUY91" s="62"/>
      <c r="WUZ91" s="62"/>
      <c r="WVA91" s="62"/>
      <c r="WVB91" s="62"/>
      <c r="WVC91" s="62"/>
      <c r="WVD91" s="62"/>
      <c r="WVE91" s="62"/>
      <c r="WVF91" s="62"/>
      <c r="WVG91" s="62"/>
      <c r="WVH91" s="62"/>
      <c r="WVI91" s="62"/>
      <c r="WVJ91" s="62"/>
      <c r="WVK91" s="62"/>
      <c r="WVL91" s="62"/>
      <c r="WVM91" s="62"/>
      <c r="WVN91" s="62"/>
      <c r="WVO91" s="62"/>
      <c r="WVP91" s="62"/>
      <c r="WVQ91" s="62"/>
      <c r="WVR91" s="62"/>
      <c r="WVS91" s="62"/>
      <c r="WVT91" s="62"/>
      <c r="WVU91" s="62"/>
      <c r="WVV91" s="62"/>
      <c r="WVW91" s="62"/>
      <c r="WVX91" s="62"/>
      <c r="WVY91" s="62"/>
      <c r="WVZ91" s="62"/>
      <c r="WWA91" s="62"/>
      <c r="WWB91" s="62"/>
      <c r="WWC91" s="62"/>
      <c r="WWD91" s="62"/>
      <c r="WWE91" s="62"/>
      <c r="WWF91" s="62"/>
      <c r="WWG91" s="62"/>
      <c r="WWH91" s="62"/>
      <c r="WWI91" s="62"/>
      <c r="WWJ91" s="62"/>
      <c r="WWK91" s="62"/>
      <c r="WWL91" s="62"/>
      <c r="WWM91" s="62"/>
      <c r="WWN91" s="62"/>
      <c r="WWO91" s="62"/>
      <c r="WWP91" s="62"/>
      <c r="WWQ91" s="62"/>
      <c r="WWR91" s="62"/>
      <c r="WWS91" s="62"/>
      <c r="WWT91" s="62"/>
      <c r="WWU91" s="62"/>
      <c r="WWV91" s="62"/>
      <c r="WWW91" s="62"/>
      <c r="WWX91" s="62"/>
      <c r="WWY91" s="62"/>
      <c r="WWZ91" s="62"/>
      <c r="WXA91" s="62"/>
      <c r="WXB91" s="62"/>
      <c r="WXC91" s="62"/>
      <c r="WXD91" s="62"/>
      <c r="WXE91" s="62"/>
      <c r="WXF91" s="62"/>
      <c r="WXG91" s="62"/>
      <c r="WXH91" s="62"/>
      <c r="WXI91" s="62"/>
      <c r="WXJ91" s="62"/>
      <c r="WXK91" s="62"/>
      <c r="WXL91" s="62"/>
      <c r="WXM91" s="62"/>
      <c r="WXN91" s="62"/>
      <c r="WXO91" s="62"/>
      <c r="WXP91" s="62"/>
      <c r="WXQ91" s="62"/>
      <c r="WXR91" s="62"/>
      <c r="WXS91" s="62"/>
      <c r="WXT91" s="62"/>
      <c r="WXU91" s="62"/>
      <c r="WXV91" s="62"/>
      <c r="WXW91" s="62"/>
      <c r="WXX91" s="62"/>
      <c r="WXY91" s="62"/>
      <c r="WXZ91" s="62"/>
      <c r="WYA91" s="62"/>
      <c r="WYB91" s="62"/>
      <c r="WYC91" s="62"/>
      <c r="WYD91" s="62"/>
      <c r="WYE91" s="62"/>
      <c r="WYF91" s="62"/>
      <c r="WYG91" s="62"/>
      <c r="WYH91" s="62"/>
      <c r="WYI91" s="62"/>
      <c r="WYJ91" s="62"/>
      <c r="WYK91" s="62"/>
      <c r="WYL91" s="62"/>
      <c r="WYM91" s="62"/>
      <c r="WYN91" s="62"/>
      <c r="WYO91" s="62"/>
      <c r="WYP91" s="62"/>
      <c r="WYQ91" s="62"/>
      <c r="WYR91" s="62"/>
      <c r="WYS91" s="62"/>
      <c r="WYT91" s="62"/>
      <c r="WYU91" s="62"/>
      <c r="WYV91" s="62"/>
      <c r="WYW91" s="62"/>
      <c r="WYX91" s="62"/>
      <c r="WYY91" s="62"/>
      <c r="WYZ91" s="62"/>
      <c r="WZA91" s="62"/>
      <c r="WZB91" s="62"/>
      <c r="WZC91" s="62"/>
      <c r="WZD91" s="62"/>
      <c r="WZE91" s="62"/>
      <c r="WZF91" s="62"/>
      <c r="WZG91" s="62"/>
      <c r="WZH91" s="62"/>
      <c r="WZI91" s="62"/>
      <c r="WZJ91" s="62"/>
      <c r="WZK91" s="62"/>
      <c r="WZL91" s="62"/>
      <c r="WZM91" s="62"/>
      <c r="WZN91" s="62"/>
      <c r="WZO91" s="62"/>
      <c r="WZP91" s="62"/>
      <c r="WZQ91" s="62"/>
      <c r="WZR91" s="62"/>
      <c r="WZS91" s="62"/>
      <c r="WZT91" s="62"/>
      <c r="WZU91" s="62"/>
      <c r="WZV91" s="62"/>
      <c r="WZW91" s="62"/>
      <c r="WZX91" s="62"/>
      <c r="WZY91" s="62"/>
      <c r="WZZ91" s="62"/>
      <c r="XAA91" s="62"/>
      <c r="XAB91" s="62"/>
      <c r="XAC91" s="62"/>
      <c r="XAD91" s="62"/>
      <c r="XAE91" s="62"/>
      <c r="XAF91" s="62"/>
      <c r="XAG91" s="62"/>
      <c r="XAH91" s="62"/>
      <c r="XAI91" s="62"/>
      <c r="XAJ91" s="62"/>
      <c r="XAK91" s="62"/>
      <c r="XAL91" s="62"/>
      <c r="XAM91" s="62"/>
      <c r="XAN91" s="62"/>
      <c r="XAO91" s="62"/>
      <c r="XAP91" s="62"/>
      <c r="XAQ91" s="62"/>
      <c r="XAR91" s="62"/>
      <c r="XAS91" s="62"/>
      <c r="XAT91" s="62"/>
      <c r="XAU91" s="62"/>
      <c r="XAV91" s="62"/>
      <c r="XAW91" s="62"/>
      <c r="XAX91" s="62"/>
      <c r="XAY91" s="62"/>
      <c r="XAZ91" s="62"/>
      <c r="XBA91" s="62"/>
      <c r="XBB91" s="62"/>
      <c r="XBC91" s="62"/>
      <c r="XBD91" s="62"/>
      <c r="XBE91" s="62"/>
      <c r="XBF91" s="62"/>
      <c r="XBG91" s="62"/>
      <c r="XBH91" s="62"/>
      <c r="XBI91" s="62"/>
      <c r="XBJ91" s="62"/>
      <c r="XBK91" s="62"/>
      <c r="XBL91" s="62"/>
      <c r="XBM91" s="62"/>
      <c r="XBN91" s="62"/>
      <c r="XBO91" s="62"/>
      <c r="XBP91" s="62"/>
      <c r="XBQ91" s="62"/>
      <c r="XBR91" s="62"/>
      <c r="XBS91" s="62"/>
      <c r="XBT91" s="62"/>
      <c r="XBU91" s="62"/>
      <c r="XBV91" s="62"/>
      <c r="XBW91" s="62"/>
      <c r="XBX91" s="62"/>
      <c r="XBY91" s="62"/>
      <c r="XBZ91" s="62"/>
      <c r="XCA91" s="62"/>
      <c r="XCB91" s="62"/>
      <c r="XCC91" s="62"/>
      <c r="XCD91" s="62"/>
      <c r="XCE91" s="62"/>
      <c r="XCF91" s="62"/>
      <c r="XCG91" s="62"/>
      <c r="XCH91" s="62"/>
      <c r="XCI91" s="62"/>
      <c r="XCJ91" s="62"/>
      <c r="XCK91" s="62"/>
      <c r="XCL91" s="62"/>
      <c r="XCM91" s="62"/>
      <c r="XCN91" s="62"/>
      <c r="XCO91" s="62"/>
      <c r="XCP91" s="62"/>
      <c r="XCQ91" s="62"/>
      <c r="XCR91" s="62"/>
      <c r="XCS91" s="62"/>
      <c r="XCT91" s="62"/>
      <c r="XCU91" s="62"/>
      <c r="XCV91" s="62"/>
      <c r="XCW91" s="62"/>
      <c r="XCX91" s="62"/>
      <c r="XCY91" s="62"/>
      <c r="XCZ91" s="62"/>
      <c r="XDA91" s="62"/>
      <c r="XDB91" s="62"/>
      <c r="XDC91" s="62"/>
      <c r="XDD91" s="62"/>
      <c r="XDE91" s="62"/>
      <c r="XDF91" s="62"/>
      <c r="XDG91" s="62"/>
      <c r="XDH91" s="62"/>
      <c r="XDI91" s="62"/>
      <c r="XDJ91" s="62"/>
      <c r="XDK91" s="62"/>
      <c r="XDL91" s="62"/>
      <c r="XDM91" s="62"/>
      <c r="XDN91" s="62"/>
      <c r="XDO91" s="62"/>
      <c r="XDP91" s="62"/>
      <c r="XDQ91" s="62"/>
      <c r="XDR91" s="62"/>
      <c r="XDS91" s="62"/>
      <c r="XDT91" s="62"/>
      <c r="XDU91" s="62"/>
      <c r="XDV91" s="62"/>
      <c r="XDW91" s="62"/>
      <c r="XDX91" s="62"/>
      <c r="XDY91" s="62"/>
      <c r="XDZ91" s="62"/>
      <c r="XEA91" s="62"/>
      <c r="XEB91" s="62"/>
      <c r="XEC91" s="62"/>
      <c r="XED91" s="62"/>
      <c r="XEE91" s="62"/>
      <c r="XEF91" s="62"/>
    </row>
    <row r="92" spans="1:16384" x14ac:dyDescent="0.25">
      <c r="A92" s="124"/>
      <c r="B92" s="120"/>
      <c r="C92" s="34"/>
      <c r="D92" s="34"/>
      <c r="E92" s="34"/>
      <c r="F92" s="153"/>
      <c r="G92" s="27"/>
      <c r="H92" s="35"/>
      <c r="I92" s="157"/>
      <c r="J92" s="34"/>
      <c r="K92" s="37"/>
      <c r="L92" s="168"/>
      <c r="M92" s="27"/>
      <c r="N92" s="37"/>
      <c r="O92" s="37"/>
      <c r="P92" s="34"/>
      <c r="Q92" s="37"/>
      <c r="R92" s="37"/>
      <c r="S92" s="37"/>
      <c r="T92" s="34"/>
      <c r="U92" s="37"/>
      <c r="V92" s="20" t="s">
        <v>122</v>
      </c>
      <c r="W92" s="20">
        <v>43089</v>
      </c>
      <c r="X92" s="95">
        <v>43110</v>
      </c>
      <c r="Y92" s="20" t="s">
        <v>364</v>
      </c>
      <c r="Z92" s="20">
        <v>43105</v>
      </c>
      <c r="AA92" s="20">
        <v>43465</v>
      </c>
      <c r="AB92" s="20" t="s">
        <v>106</v>
      </c>
      <c r="AC92" s="24">
        <v>0</v>
      </c>
      <c r="AD92" s="177">
        <v>0</v>
      </c>
      <c r="AE92" s="177">
        <v>0</v>
      </c>
      <c r="AF92" s="24">
        <v>0</v>
      </c>
      <c r="AG92" s="24" t="s">
        <v>106</v>
      </c>
      <c r="AH92" s="165">
        <v>0</v>
      </c>
      <c r="AI92" s="177">
        <v>0</v>
      </c>
      <c r="AJ92" s="177">
        <v>0</v>
      </c>
      <c r="AK92" s="177">
        <f>705.6+1442</f>
        <v>2147.6</v>
      </c>
      <c r="AL92" s="177">
        <f>AJ91+AK92</f>
        <v>6869.2999999999993</v>
      </c>
      <c r="AM92" s="25" t="s">
        <v>106</v>
      </c>
      <c r="AN92" s="25" t="s">
        <v>106</v>
      </c>
      <c r="AO92" s="25" t="s">
        <v>106</v>
      </c>
      <c r="AP92" s="25" t="s">
        <v>106</v>
      </c>
      <c r="AQ92" s="25" t="s">
        <v>106</v>
      </c>
      <c r="AR92" s="25" t="s">
        <v>106</v>
      </c>
      <c r="AS92" s="25" t="s">
        <v>106</v>
      </c>
      <c r="AT92" s="25" t="s">
        <v>106</v>
      </c>
      <c r="AU92" s="21" t="s">
        <v>106</v>
      </c>
      <c r="AV92" s="25" t="s">
        <v>106</v>
      </c>
      <c r="AW92" s="25" t="s">
        <v>106</v>
      </c>
      <c r="AX92" s="25" t="s">
        <v>106</v>
      </c>
      <c r="AY92" s="25" t="s">
        <v>106</v>
      </c>
      <c r="AZ92" s="25" t="s">
        <v>106</v>
      </c>
      <c r="BA92" s="25" t="s">
        <v>106</v>
      </c>
      <c r="BB92" s="25" t="s">
        <v>106</v>
      </c>
      <c r="BC92" s="25" t="s">
        <v>106</v>
      </c>
      <c r="BD92" s="25" t="s">
        <v>106</v>
      </c>
      <c r="BE92" s="94" t="s">
        <v>106</v>
      </c>
      <c r="BF92" s="94" t="s">
        <v>106</v>
      </c>
      <c r="BG92" s="94" t="s">
        <v>106</v>
      </c>
      <c r="BH92" s="94" t="s">
        <v>106</v>
      </c>
      <c r="QL92" s="62"/>
      <c r="QM92" s="62"/>
      <c r="QN92" s="62"/>
      <c r="QO92" s="62"/>
      <c r="QP92" s="62"/>
      <c r="QQ92" s="62"/>
      <c r="QR92" s="62"/>
      <c r="QS92" s="62"/>
      <c r="QT92" s="62"/>
      <c r="QU92" s="62"/>
      <c r="QV92" s="62"/>
      <c r="QW92" s="62"/>
      <c r="QX92" s="62"/>
      <c r="QY92" s="62"/>
      <c r="QZ92" s="62"/>
      <c r="RA92" s="62"/>
      <c r="RB92" s="62"/>
      <c r="RC92" s="62"/>
      <c r="RD92" s="62"/>
      <c r="RE92" s="62"/>
      <c r="RF92" s="62"/>
      <c r="RG92" s="62"/>
      <c r="RH92" s="62"/>
      <c r="RI92" s="62"/>
      <c r="RJ92" s="62"/>
      <c r="RK92" s="62"/>
      <c r="RL92" s="62"/>
      <c r="RM92" s="62"/>
      <c r="RN92" s="62"/>
      <c r="RO92" s="62"/>
      <c r="RP92" s="62"/>
      <c r="RQ92" s="62"/>
      <c r="RR92" s="62"/>
      <c r="RS92" s="62"/>
      <c r="RT92" s="62"/>
      <c r="RU92" s="62"/>
      <c r="RV92" s="62"/>
      <c r="RW92" s="62"/>
      <c r="RX92" s="62"/>
      <c r="RY92" s="62"/>
      <c r="RZ92" s="62"/>
      <c r="SA92" s="62"/>
      <c r="SB92" s="62"/>
      <c r="SC92" s="62"/>
      <c r="SD92" s="62"/>
      <c r="SE92" s="62"/>
      <c r="SF92" s="62"/>
      <c r="SG92" s="62"/>
      <c r="SH92" s="62"/>
      <c r="SI92" s="62"/>
      <c r="SJ92" s="62"/>
      <c r="SK92" s="62"/>
      <c r="SL92" s="62"/>
      <c r="SM92" s="62"/>
      <c r="SN92" s="62"/>
      <c r="SO92" s="62"/>
      <c r="SP92" s="62"/>
      <c r="SQ92" s="62"/>
      <c r="SR92" s="62"/>
      <c r="SS92" s="62"/>
      <c r="ST92" s="62"/>
      <c r="SU92" s="62"/>
      <c r="SV92" s="62"/>
      <c r="SW92" s="62"/>
      <c r="SX92" s="62"/>
      <c r="SY92" s="62"/>
      <c r="SZ92" s="62"/>
      <c r="TA92" s="62"/>
      <c r="TB92" s="62"/>
      <c r="TC92" s="62"/>
      <c r="TD92" s="62"/>
      <c r="TE92" s="62"/>
      <c r="TF92" s="62"/>
      <c r="TG92" s="62"/>
      <c r="TH92" s="62"/>
      <c r="TI92" s="62"/>
      <c r="TJ92" s="62"/>
      <c r="TK92" s="62"/>
      <c r="TL92" s="62"/>
      <c r="TM92" s="62"/>
      <c r="TN92" s="62"/>
      <c r="TO92" s="62"/>
      <c r="TP92" s="62"/>
      <c r="TQ92" s="62"/>
      <c r="TR92" s="62"/>
      <c r="TS92" s="62"/>
      <c r="TT92" s="62"/>
      <c r="TU92" s="62"/>
      <c r="TV92" s="62"/>
      <c r="TW92" s="62"/>
      <c r="TX92" s="62"/>
      <c r="TY92" s="62"/>
      <c r="TZ92" s="62"/>
      <c r="UA92" s="62"/>
      <c r="UB92" s="62"/>
      <c r="UC92" s="62"/>
      <c r="UD92" s="62"/>
      <c r="UE92" s="62"/>
      <c r="UF92" s="62"/>
      <c r="UG92" s="62"/>
      <c r="UH92" s="62"/>
      <c r="UI92" s="62"/>
      <c r="UJ92" s="62"/>
      <c r="UK92" s="62"/>
      <c r="UL92" s="62"/>
      <c r="UM92" s="62"/>
      <c r="UN92" s="62"/>
      <c r="UO92" s="62"/>
      <c r="UP92" s="62"/>
      <c r="UQ92" s="62"/>
      <c r="UR92" s="62"/>
      <c r="US92" s="62"/>
      <c r="UT92" s="62"/>
      <c r="UU92" s="62"/>
      <c r="UV92" s="62"/>
      <c r="UW92" s="62"/>
      <c r="UX92" s="62"/>
      <c r="UY92" s="62"/>
      <c r="UZ92" s="62"/>
      <c r="VA92" s="62"/>
      <c r="VB92" s="62"/>
      <c r="VC92" s="62"/>
      <c r="VD92" s="62"/>
      <c r="VE92" s="62"/>
      <c r="VF92" s="62"/>
      <c r="VG92" s="62"/>
      <c r="VH92" s="62"/>
      <c r="VI92" s="62"/>
      <c r="VJ92" s="62"/>
      <c r="VK92" s="62"/>
      <c r="VL92" s="62"/>
      <c r="VM92" s="62"/>
      <c r="VN92" s="62"/>
      <c r="VO92" s="62"/>
      <c r="VP92" s="62"/>
      <c r="VQ92" s="62"/>
      <c r="VR92" s="62"/>
      <c r="VS92" s="62"/>
      <c r="VT92" s="62"/>
      <c r="VU92" s="62"/>
      <c r="VV92" s="62"/>
      <c r="VW92" s="62"/>
      <c r="VX92" s="62"/>
      <c r="VY92" s="62"/>
      <c r="VZ92" s="62"/>
      <c r="WA92" s="62"/>
      <c r="WB92" s="62"/>
      <c r="WC92" s="62"/>
      <c r="WD92" s="62"/>
      <c r="WE92" s="62"/>
      <c r="WF92" s="62"/>
      <c r="WG92" s="62"/>
      <c r="WH92" s="62"/>
      <c r="WI92" s="62"/>
      <c r="WJ92" s="62"/>
      <c r="WK92" s="62"/>
      <c r="WL92" s="62"/>
      <c r="WM92" s="62"/>
      <c r="WN92" s="62"/>
      <c r="WO92" s="62"/>
      <c r="WP92" s="62"/>
      <c r="WQ92" s="62"/>
      <c r="WR92" s="62"/>
      <c r="WS92" s="62"/>
      <c r="WT92" s="62"/>
      <c r="WU92" s="62"/>
      <c r="WV92" s="62"/>
      <c r="WW92" s="62"/>
      <c r="WX92" s="62"/>
      <c r="WY92" s="62"/>
      <c r="WZ92" s="62"/>
      <c r="XA92" s="62"/>
      <c r="XB92" s="62"/>
      <c r="XC92" s="62"/>
      <c r="XD92" s="62"/>
      <c r="XE92" s="62"/>
      <c r="XF92" s="62"/>
      <c r="XG92" s="62"/>
      <c r="XH92" s="62"/>
      <c r="XI92" s="62"/>
      <c r="XJ92" s="62"/>
      <c r="XK92" s="62"/>
      <c r="XL92" s="62"/>
      <c r="XM92" s="62"/>
      <c r="XN92" s="62"/>
      <c r="XO92" s="62"/>
      <c r="XP92" s="62"/>
      <c r="XQ92" s="62"/>
      <c r="XR92" s="62"/>
      <c r="XS92" s="62"/>
      <c r="XT92" s="62"/>
      <c r="XU92" s="62"/>
      <c r="XV92" s="62"/>
      <c r="XW92" s="62"/>
      <c r="XX92" s="62"/>
      <c r="XY92" s="62"/>
      <c r="XZ92" s="62"/>
      <c r="YA92" s="62"/>
      <c r="YB92" s="62"/>
      <c r="YC92" s="62"/>
      <c r="YD92" s="62"/>
      <c r="YE92" s="62"/>
      <c r="YF92" s="62"/>
      <c r="YG92" s="62"/>
      <c r="YH92" s="62"/>
      <c r="YI92" s="62"/>
      <c r="YJ92" s="62"/>
      <c r="YK92" s="62"/>
      <c r="YL92" s="62"/>
      <c r="YM92" s="62"/>
      <c r="YN92" s="62"/>
      <c r="YO92" s="62"/>
      <c r="YP92" s="62"/>
      <c r="YQ92" s="62"/>
      <c r="YR92" s="62"/>
      <c r="YS92" s="62"/>
      <c r="YT92" s="62"/>
      <c r="YU92" s="62"/>
      <c r="YV92" s="62"/>
      <c r="YW92" s="62"/>
      <c r="YX92" s="62"/>
      <c r="YY92" s="62"/>
      <c r="YZ92" s="62"/>
      <c r="ZA92" s="62"/>
      <c r="ZB92" s="62"/>
      <c r="ZC92" s="62"/>
      <c r="ZD92" s="62"/>
      <c r="ZE92" s="62"/>
      <c r="ZF92" s="62"/>
      <c r="ZG92" s="62"/>
      <c r="ZH92" s="62"/>
      <c r="ZI92" s="62"/>
      <c r="ZJ92" s="62"/>
      <c r="ZK92" s="62"/>
      <c r="ZL92" s="62"/>
      <c r="ZM92" s="62"/>
      <c r="ZN92" s="62"/>
      <c r="ZO92" s="62"/>
      <c r="ZP92" s="62"/>
      <c r="ZQ92" s="62"/>
      <c r="ZR92" s="62"/>
      <c r="ZS92" s="62"/>
      <c r="ZT92" s="62"/>
      <c r="ZU92" s="62"/>
      <c r="ZV92" s="62"/>
      <c r="ZW92" s="62"/>
      <c r="ZX92" s="62"/>
      <c r="ZY92" s="62"/>
      <c r="ZZ92" s="62"/>
      <c r="AAA92" s="62"/>
      <c r="AAB92" s="62"/>
      <c r="AAC92" s="62"/>
      <c r="AAD92" s="62"/>
      <c r="AAE92" s="62"/>
      <c r="AAF92" s="62"/>
      <c r="AAG92" s="62"/>
      <c r="AAH92" s="62"/>
      <c r="AAI92" s="62"/>
      <c r="AAJ92" s="62"/>
      <c r="AAK92" s="62"/>
      <c r="AAL92" s="62"/>
      <c r="AAM92" s="62"/>
      <c r="AAN92" s="62"/>
      <c r="AAO92" s="62"/>
      <c r="AAP92" s="62"/>
      <c r="AAQ92" s="62"/>
      <c r="AAR92" s="62"/>
      <c r="AAS92" s="62"/>
      <c r="AAT92" s="62"/>
      <c r="AAU92" s="62"/>
      <c r="AAV92" s="62"/>
      <c r="AAW92" s="62"/>
      <c r="AAX92" s="62"/>
      <c r="AAY92" s="62"/>
      <c r="AAZ92" s="62"/>
      <c r="ABA92" s="62"/>
      <c r="ABB92" s="62"/>
      <c r="ABC92" s="62"/>
      <c r="ABD92" s="62"/>
      <c r="ABE92" s="62"/>
      <c r="ABF92" s="62"/>
      <c r="ABG92" s="62"/>
      <c r="ABH92" s="62"/>
      <c r="ABI92" s="62"/>
      <c r="ABJ92" s="62"/>
      <c r="ABK92" s="62"/>
      <c r="ABL92" s="62"/>
      <c r="ABM92" s="62"/>
      <c r="ABN92" s="62"/>
      <c r="ABO92" s="62"/>
      <c r="ABP92" s="62"/>
      <c r="ABQ92" s="62"/>
      <c r="ABR92" s="62"/>
      <c r="ABS92" s="62"/>
      <c r="ABT92" s="62"/>
      <c r="ABU92" s="62"/>
      <c r="ABV92" s="62"/>
      <c r="ABW92" s="62"/>
      <c r="ABX92" s="62"/>
      <c r="ABY92" s="62"/>
      <c r="ABZ92" s="62"/>
      <c r="ACA92" s="62"/>
      <c r="ACB92" s="62"/>
      <c r="ACC92" s="62"/>
      <c r="ACD92" s="62"/>
      <c r="ACE92" s="62"/>
      <c r="ACF92" s="62"/>
      <c r="ACG92" s="62"/>
      <c r="ACH92" s="62"/>
      <c r="ACI92" s="62"/>
      <c r="ACJ92" s="62"/>
      <c r="ACK92" s="62"/>
      <c r="ACL92" s="62"/>
      <c r="ACM92" s="62"/>
      <c r="ACN92" s="62"/>
      <c r="ACO92" s="62"/>
      <c r="ACP92" s="62"/>
      <c r="ACQ92" s="62"/>
      <c r="ACR92" s="62"/>
      <c r="ACS92" s="62"/>
      <c r="ACT92" s="62"/>
      <c r="ACU92" s="62"/>
      <c r="ACV92" s="62"/>
      <c r="ACW92" s="62"/>
      <c r="ACX92" s="62"/>
      <c r="ACY92" s="62"/>
      <c r="ACZ92" s="62"/>
      <c r="ADA92" s="62"/>
      <c r="ADB92" s="62"/>
      <c r="ADC92" s="62"/>
      <c r="ADD92" s="62"/>
      <c r="ADE92" s="62"/>
      <c r="ADF92" s="62"/>
      <c r="ADG92" s="62"/>
      <c r="ADH92" s="62"/>
      <c r="ADI92" s="62"/>
      <c r="ADJ92" s="62"/>
      <c r="ADK92" s="62"/>
      <c r="ADL92" s="62"/>
      <c r="ADM92" s="62"/>
      <c r="ADN92" s="62"/>
      <c r="ADO92" s="62"/>
      <c r="ADP92" s="62"/>
      <c r="ADQ92" s="62"/>
      <c r="ADR92" s="62"/>
      <c r="ADS92" s="62"/>
      <c r="ADT92" s="62"/>
      <c r="ADU92" s="62"/>
      <c r="ADV92" s="62"/>
      <c r="ADW92" s="62"/>
      <c r="ADX92" s="62"/>
      <c r="ADY92" s="62"/>
      <c r="ADZ92" s="62"/>
      <c r="AEA92" s="62"/>
      <c r="AEB92" s="62"/>
      <c r="AEC92" s="62"/>
      <c r="AED92" s="62"/>
      <c r="AEE92" s="62"/>
      <c r="AEF92" s="62"/>
      <c r="AEG92" s="62"/>
      <c r="AEH92" s="62"/>
      <c r="AEI92" s="62"/>
      <c r="AEJ92" s="62"/>
      <c r="AEK92" s="62"/>
      <c r="AEL92" s="62"/>
      <c r="AEM92" s="62"/>
      <c r="AEN92" s="62"/>
      <c r="AEO92" s="62"/>
      <c r="AEP92" s="62"/>
      <c r="AEQ92" s="62"/>
      <c r="AER92" s="62"/>
      <c r="AES92" s="62"/>
      <c r="AET92" s="62"/>
      <c r="AEU92" s="62"/>
      <c r="AEV92" s="62"/>
      <c r="AEW92" s="62"/>
      <c r="AEX92" s="62"/>
      <c r="AEY92" s="62"/>
      <c r="AEZ92" s="62"/>
      <c r="AFA92" s="62"/>
      <c r="AFB92" s="62"/>
      <c r="AFC92" s="62"/>
      <c r="AFD92" s="62"/>
      <c r="AFE92" s="62"/>
      <c r="AFF92" s="62"/>
      <c r="AFG92" s="62"/>
      <c r="AFH92" s="62"/>
      <c r="AFI92" s="62"/>
      <c r="AFJ92" s="62"/>
      <c r="AFK92" s="62"/>
      <c r="AFL92" s="62"/>
      <c r="AFM92" s="62"/>
      <c r="AFN92" s="62"/>
      <c r="AFO92" s="62"/>
      <c r="AFP92" s="62"/>
      <c r="AFQ92" s="62"/>
      <c r="AFR92" s="62"/>
      <c r="AFS92" s="62"/>
      <c r="AFT92" s="62"/>
      <c r="AFU92" s="62"/>
      <c r="AFV92" s="62"/>
      <c r="AFW92" s="62"/>
      <c r="AFX92" s="62"/>
      <c r="AFY92" s="62"/>
      <c r="AFZ92" s="62"/>
      <c r="AGA92" s="62"/>
      <c r="AGB92" s="62"/>
      <c r="AGC92" s="62"/>
      <c r="AGD92" s="62"/>
      <c r="AGE92" s="62"/>
      <c r="AGF92" s="62"/>
      <c r="AGG92" s="62"/>
      <c r="AGH92" s="62"/>
      <c r="AGI92" s="62"/>
      <c r="AGJ92" s="62"/>
      <c r="AGK92" s="62"/>
      <c r="AGL92" s="62"/>
      <c r="AGM92" s="62"/>
      <c r="AGN92" s="62"/>
      <c r="AGO92" s="62"/>
      <c r="AGP92" s="62"/>
      <c r="AGQ92" s="62"/>
      <c r="AGR92" s="62"/>
      <c r="AGS92" s="62"/>
      <c r="AGT92" s="62"/>
      <c r="AGU92" s="62"/>
      <c r="AGV92" s="62"/>
      <c r="AGW92" s="62"/>
      <c r="AGX92" s="62"/>
      <c r="AGY92" s="62"/>
      <c r="AGZ92" s="62"/>
      <c r="AHA92" s="62"/>
      <c r="AHB92" s="62"/>
      <c r="AHC92" s="62"/>
      <c r="AHD92" s="62"/>
      <c r="AHE92" s="62"/>
      <c r="AHF92" s="62"/>
      <c r="AHG92" s="62"/>
      <c r="AHH92" s="62"/>
      <c r="AHI92" s="62"/>
      <c r="AHJ92" s="62"/>
      <c r="AHK92" s="62"/>
      <c r="AHL92" s="62"/>
      <c r="AHM92" s="62"/>
      <c r="AHN92" s="62"/>
      <c r="AHO92" s="62"/>
      <c r="AHP92" s="62"/>
      <c r="AHQ92" s="62"/>
      <c r="AHR92" s="62"/>
      <c r="AHS92" s="62"/>
      <c r="AHT92" s="62"/>
      <c r="AHU92" s="62"/>
      <c r="AHV92" s="62"/>
      <c r="AHW92" s="62"/>
      <c r="AHX92" s="62"/>
      <c r="AHY92" s="62"/>
      <c r="AHZ92" s="62"/>
      <c r="AIA92" s="62"/>
      <c r="AIB92" s="62"/>
      <c r="AIC92" s="62"/>
      <c r="AID92" s="62"/>
      <c r="AIE92" s="62"/>
      <c r="AIF92" s="62"/>
      <c r="AIG92" s="62"/>
      <c r="AIH92" s="62"/>
      <c r="AII92" s="62"/>
      <c r="AIJ92" s="62"/>
      <c r="AIK92" s="62"/>
      <c r="AIL92" s="62"/>
      <c r="AIM92" s="62"/>
      <c r="AIN92" s="62"/>
      <c r="AIO92" s="62"/>
      <c r="AIP92" s="62"/>
      <c r="AIQ92" s="62"/>
      <c r="AIR92" s="62"/>
      <c r="AIS92" s="62"/>
      <c r="AIT92" s="62"/>
      <c r="AIU92" s="62"/>
      <c r="AIV92" s="62"/>
      <c r="AIW92" s="62"/>
      <c r="AIX92" s="62"/>
      <c r="AIY92" s="62"/>
      <c r="AIZ92" s="62"/>
      <c r="AJA92" s="62"/>
      <c r="AJB92" s="62"/>
      <c r="AJC92" s="62"/>
      <c r="AJD92" s="62"/>
      <c r="AJE92" s="62"/>
      <c r="AJF92" s="62"/>
      <c r="AJG92" s="62"/>
      <c r="AJH92" s="62"/>
      <c r="AJI92" s="62"/>
      <c r="AJJ92" s="62"/>
      <c r="AJK92" s="62"/>
      <c r="AJL92" s="62"/>
      <c r="AJM92" s="62"/>
      <c r="AJN92" s="62"/>
      <c r="AJO92" s="62"/>
      <c r="AJP92" s="62"/>
      <c r="AJQ92" s="62"/>
      <c r="AJR92" s="62"/>
      <c r="AJS92" s="62"/>
      <c r="AJT92" s="62"/>
      <c r="AJU92" s="62"/>
      <c r="AJV92" s="62"/>
      <c r="AJW92" s="62"/>
      <c r="AJX92" s="62"/>
      <c r="AJY92" s="62"/>
      <c r="AJZ92" s="62"/>
      <c r="AKA92" s="62"/>
      <c r="AKB92" s="62"/>
      <c r="AKC92" s="62"/>
      <c r="AKD92" s="62"/>
      <c r="AKE92" s="62"/>
      <c r="AKF92" s="62"/>
      <c r="AKG92" s="62"/>
      <c r="AKH92" s="62"/>
      <c r="AKI92" s="62"/>
      <c r="AKJ92" s="62"/>
      <c r="AKK92" s="62"/>
      <c r="AKL92" s="62"/>
      <c r="AKM92" s="62"/>
      <c r="AKN92" s="62"/>
      <c r="AKO92" s="62"/>
      <c r="AKP92" s="62"/>
      <c r="AKQ92" s="62"/>
      <c r="AKR92" s="62"/>
      <c r="AKS92" s="62"/>
      <c r="AKT92" s="62"/>
      <c r="AKU92" s="62"/>
      <c r="AKV92" s="62"/>
      <c r="AKW92" s="62"/>
      <c r="AKX92" s="62"/>
      <c r="AKY92" s="62"/>
      <c r="AKZ92" s="62"/>
      <c r="ALA92" s="62"/>
      <c r="ALB92" s="62"/>
      <c r="ALC92" s="62"/>
      <c r="ALD92" s="62"/>
      <c r="ALE92" s="62"/>
      <c r="ALF92" s="62"/>
      <c r="ALG92" s="62"/>
      <c r="ALH92" s="62"/>
      <c r="ALI92" s="62"/>
      <c r="ALJ92" s="62"/>
      <c r="ALK92" s="62"/>
      <c r="ALL92" s="62"/>
      <c r="ALM92" s="62"/>
      <c r="ALN92" s="62"/>
      <c r="ALO92" s="62"/>
      <c r="ALP92" s="62"/>
      <c r="ALQ92" s="62"/>
      <c r="ALR92" s="62"/>
      <c r="ALS92" s="62"/>
      <c r="ALT92" s="62"/>
      <c r="ALU92" s="62"/>
      <c r="ALV92" s="62"/>
      <c r="ALW92" s="62"/>
      <c r="ALX92" s="62"/>
      <c r="ALY92" s="62"/>
      <c r="ALZ92" s="62"/>
      <c r="AMA92" s="62"/>
      <c r="AMB92" s="62"/>
      <c r="AMC92" s="62"/>
      <c r="AMD92" s="62"/>
      <c r="AME92" s="62"/>
      <c r="AMF92" s="62"/>
      <c r="AMG92" s="62"/>
      <c r="AMH92" s="62"/>
      <c r="AMI92" s="62"/>
      <c r="AMJ92" s="62"/>
      <c r="AMK92" s="62"/>
      <c r="AML92" s="62"/>
      <c r="AMM92" s="62"/>
      <c r="AMN92" s="62"/>
      <c r="AMO92" s="62"/>
      <c r="AMP92" s="62"/>
      <c r="AMQ92" s="62"/>
      <c r="AMR92" s="62"/>
      <c r="AMS92" s="62"/>
      <c r="AMT92" s="62"/>
      <c r="AMU92" s="62"/>
      <c r="AMV92" s="62"/>
      <c r="AMW92" s="62"/>
      <c r="AMX92" s="62"/>
      <c r="AMY92" s="62"/>
      <c r="AMZ92" s="62"/>
      <c r="ANA92" s="62"/>
      <c r="ANB92" s="62"/>
      <c r="ANC92" s="62"/>
      <c r="AND92" s="62"/>
      <c r="ANE92" s="62"/>
      <c r="ANF92" s="62"/>
      <c r="ANG92" s="62"/>
      <c r="ANH92" s="62"/>
      <c r="ANI92" s="62"/>
      <c r="ANJ92" s="62"/>
      <c r="ANK92" s="62"/>
      <c r="ANL92" s="62"/>
      <c r="ANM92" s="62"/>
      <c r="ANN92" s="62"/>
      <c r="ANO92" s="62"/>
      <c r="ANP92" s="62"/>
      <c r="ANQ92" s="62"/>
      <c r="ANR92" s="62"/>
      <c r="ANS92" s="62"/>
      <c r="ANT92" s="62"/>
      <c r="ANU92" s="62"/>
      <c r="ANV92" s="62"/>
      <c r="ANW92" s="62"/>
      <c r="ANX92" s="62"/>
      <c r="ANY92" s="62"/>
      <c r="ANZ92" s="62"/>
      <c r="AOA92" s="62"/>
      <c r="AOB92" s="62"/>
      <c r="AOC92" s="62"/>
      <c r="AOD92" s="62"/>
      <c r="AOE92" s="62"/>
      <c r="AOF92" s="62"/>
      <c r="AOG92" s="62"/>
      <c r="AOH92" s="62"/>
      <c r="AOI92" s="62"/>
      <c r="AOJ92" s="62"/>
      <c r="AOK92" s="62"/>
      <c r="AOL92" s="62"/>
      <c r="AOM92" s="62"/>
      <c r="AON92" s="62"/>
      <c r="AOO92" s="62"/>
      <c r="AOP92" s="62"/>
      <c r="AOQ92" s="62"/>
      <c r="AOR92" s="62"/>
      <c r="AOS92" s="62"/>
      <c r="AOT92" s="62"/>
      <c r="AOU92" s="62"/>
      <c r="AOV92" s="62"/>
      <c r="AOW92" s="62"/>
      <c r="AOX92" s="62"/>
      <c r="AOY92" s="62"/>
      <c r="AOZ92" s="62"/>
      <c r="APA92" s="62"/>
      <c r="APB92" s="62"/>
      <c r="APC92" s="62"/>
      <c r="APD92" s="62"/>
      <c r="APE92" s="62"/>
      <c r="APF92" s="62"/>
      <c r="APG92" s="62"/>
      <c r="APH92" s="62"/>
      <c r="API92" s="62"/>
      <c r="APJ92" s="62"/>
      <c r="APK92" s="62"/>
      <c r="APL92" s="62"/>
      <c r="APM92" s="62"/>
      <c r="APN92" s="62"/>
      <c r="APO92" s="62"/>
      <c r="APP92" s="62"/>
      <c r="APQ92" s="62"/>
      <c r="APR92" s="62"/>
      <c r="APS92" s="62"/>
      <c r="APT92" s="62"/>
      <c r="APU92" s="62"/>
      <c r="APV92" s="62"/>
      <c r="APW92" s="62"/>
      <c r="APX92" s="62"/>
      <c r="APY92" s="62"/>
      <c r="APZ92" s="62"/>
      <c r="AQA92" s="62"/>
      <c r="AQB92" s="62"/>
      <c r="AQC92" s="62"/>
      <c r="AQD92" s="62"/>
      <c r="AQE92" s="62"/>
      <c r="AQF92" s="62"/>
      <c r="AQG92" s="62"/>
      <c r="AQH92" s="62"/>
      <c r="AQI92" s="62"/>
      <c r="AQJ92" s="62"/>
      <c r="AQK92" s="62"/>
      <c r="AQL92" s="62"/>
      <c r="AQM92" s="62"/>
      <c r="AQN92" s="62"/>
      <c r="AQO92" s="62"/>
      <c r="AQP92" s="62"/>
      <c r="AQQ92" s="62"/>
      <c r="AQR92" s="62"/>
      <c r="AQS92" s="62"/>
      <c r="AQT92" s="62"/>
      <c r="AQU92" s="62"/>
      <c r="AQV92" s="62"/>
      <c r="AQW92" s="62"/>
      <c r="AQX92" s="62"/>
      <c r="AQY92" s="62"/>
      <c r="AQZ92" s="62"/>
      <c r="ARA92" s="62"/>
      <c r="ARB92" s="62"/>
      <c r="ARC92" s="62"/>
      <c r="ARD92" s="62"/>
      <c r="ARE92" s="62"/>
      <c r="ARF92" s="62"/>
      <c r="ARG92" s="62"/>
      <c r="ARH92" s="62"/>
      <c r="ARI92" s="62"/>
      <c r="ARJ92" s="62"/>
      <c r="ARK92" s="62"/>
      <c r="ARL92" s="62"/>
      <c r="ARM92" s="62"/>
      <c r="ARN92" s="62"/>
      <c r="ARO92" s="62"/>
      <c r="ARP92" s="62"/>
      <c r="ARQ92" s="62"/>
      <c r="ARR92" s="62"/>
      <c r="ARS92" s="62"/>
      <c r="ART92" s="62"/>
      <c r="ARU92" s="62"/>
      <c r="ARV92" s="62"/>
      <c r="ARW92" s="62"/>
      <c r="ARX92" s="62"/>
      <c r="ARY92" s="62"/>
      <c r="ARZ92" s="62"/>
      <c r="ASA92" s="62"/>
      <c r="ASB92" s="62"/>
      <c r="ASC92" s="62"/>
      <c r="ASD92" s="62"/>
      <c r="ASE92" s="62"/>
      <c r="ASF92" s="62"/>
      <c r="ASG92" s="62"/>
      <c r="ASH92" s="62"/>
      <c r="ASI92" s="62"/>
      <c r="ASJ92" s="62"/>
      <c r="ASK92" s="62"/>
      <c r="ASL92" s="62"/>
      <c r="ASM92" s="62"/>
      <c r="ASN92" s="62"/>
      <c r="ASO92" s="62"/>
      <c r="ASP92" s="62"/>
      <c r="ASQ92" s="62"/>
      <c r="ASR92" s="62"/>
      <c r="ASS92" s="62"/>
      <c r="AST92" s="62"/>
      <c r="ASU92" s="62"/>
      <c r="ASV92" s="62"/>
      <c r="ASW92" s="62"/>
      <c r="ASX92" s="62"/>
      <c r="ASY92" s="62"/>
      <c r="ASZ92" s="62"/>
      <c r="ATA92" s="62"/>
      <c r="ATB92" s="62"/>
      <c r="ATC92" s="62"/>
      <c r="ATD92" s="62"/>
      <c r="ATE92" s="62"/>
      <c r="ATF92" s="62"/>
      <c r="ATG92" s="62"/>
      <c r="ATH92" s="62"/>
      <c r="ATI92" s="62"/>
      <c r="ATJ92" s="62"/>
      <c r="ATK92" s="62"/>
      <c r="ATL92" s="62"/>
      <c r="ATM92" s="62"/>
      <c r="ATN92" s="62"/>
      <c r="ATO92" s="62"/>
      <c r="ATP92" s="62"/>
      <c r="ATQ92" s="62"/>
      <c r="ATR92" s="62"/>
      <c r="ATS92" s="62"/>
      <c r="ATT92" s="62"/>
      <c r="ATU92" s="62"/>
      <c r="ATV92" s="62"/>
      <c r="ATW92" s="62"/>
      <c r="ATX92" s="62"/>
      <c r="ATY92" s="62"/>
      <c r="ATZ92" s="62"/>
      <c r="AUA92" s="62"/>
      <c r="AUB92" s="62"/>
      <c r="AUC92" s="62"/>
      <c r="AUD92" s="62"/>
      <c r="AUE92" s="62"/>
      <c r="AUF92" s="62"/>
      <c r="AUG92" s="62"/>
      <c r="AUH92" s="62"/>
      <c r="AUI92" s="62"/>
      <c r="AUJ92" s="62"/>
      <c r="AUK92" s="62"/>
      <c r="AUL92" s="62"/>
      <c r="AUM92" s="62"/>
      <c r="AUN92" s="62"/>
      <c r="AUO92" s="62"/>
      <c r="AUP92" s="62"/>
      <c r="AUQ92" s="62"/>
      <c r="AUR92" s="62"/>
      <c r="AUS92" s="62"/>
      <c r="AUT92" s="62"/>
      <c r="AUU92" s="62"/>
      <c r="AUV92" s="62"/>
      <c r="AUW92" s="62"/>
      <c r="AUX92" s="62"/>
      <c r="AUY92" s="62"/>
      <c r="AUZ92" s="62"/>
      <c r="AVA92" s="62"/>
      <c r="AVB92" s="62"/>
      <c r="AVC92" s="62"/>
      <c r="AVD92" s="62"/>
      <c r="AVE92" s="62"/>
      <c r="AVF92" s="62"/>
      <c r="AVG92" s="62"/>
      <c r="AVH92" s="62"/>
      <c r="AVI92" s="62"/>
      <c r="AVJ92" s="62"/>
      <c r="AVK92" s="62"/>
      <c r="AVL92" s="62"/>
      <c r="AVM92" s="62"/>
      <c r="AVN92" s="62"/>
      <c r="AVO92" s="62"/>
      <c r="AVP92" s="62"/>
      <c r="AVQ92" s="62"/>
      <c r="AVR92" s="62"/>
      <c r="AVS92" s="62"/>
      <c r="AVT92" s="62"/>
      <c r="AVU92" s="62"/>
      <c r="AVV92" s="62"/>
      <c r="AVW92" s="62"/>
      <c r="AVX92" s="62"/>
      <c r="AVY92" s="62"/>
      <c r="AVZ92" s="62"/>
      <c r="AWA92" s="62"/>
      <c r="AWB92" s="62"/>
      <c r="AWC92" s="62"/>
      <c r="AWD92" s="62"/>
      <c r="AWE92" s="62"/>
      <c r="AWF92" s="62"/>
      <c r="AWG92" s="62"/>
      <c r="AWH92" s="62"/>
      <c r="AWI92" s="62"/>
      <c r="AWJ92" s="62"/>
      <c r="AWK92" s="62"/>
      <c r="AWL92" s="62"/>
      <c r="AWM92" s="62"/>
      <c r="AWN92" s="62"/>
      <c r="AWO92" s="62"/>
      <c r="AWP92" s="62"/>
      <c r="AWQ92" s="62"/>
      <c r="AWR92" s="62"/>
      <c r="AWS92" s="62"/>
      <c r="AWT92" s="62"/>
      <c r="AWU92" s="62"/>
      <c r="AWV92" s="62"/>
      <c r="AWW92" s="62"/>
      <c r="AWX92" s="62"/>
      <c r="AWY92" s="62"/>
      <c r="AWZ92" s="62"/>
      <c r="AXA92" s="62"/>
      <c r="AXB92" s="62"/>
      <c r="AXC92" s="62"/>
      <c r="AXD92" s="62"/>
      <c r="AXE92" s="62"/>
      <c r="AXF92" s="62"/>
      <c r="AXG92" s="62"/>
      <c r="AXH92" s="62"/>
      <c r="AXI92" s="62"/>
      <c r="AXJ92" s="62"/>
      <c r="AXK92" s="62"/>
      <c r="AXL92" s="62"/>
      <c r="AXM92" s="62"/>
      <c r="AXN92" s="62"/>
      <c r="AXO92" s="62"/>
      <c r="AXP92" s="62"/>
      <c r="AXQ92" s="62"/>
      <c r="AXR92" s="62"/>
      <c r="AXS92" s="62"/>
      <c r="AXT92" s="62"/>
      <c r="AXU92" s="62"/>
      <c r="AXV92" s="62"/>
      <c r="AXW92" s="62"/>
      <c r="AXX92" s="62"/>
      <c r="AXY92" s="62"/>
      <c r="AXZ92" s="62"/>
      <c r="AYA92" s="62"/>
      <c r="AYB92" s="62"/>
      <c r="AYC92" s="62"/>
      <c r="AYD92" s="62"/>
      <c r="AYE92" s="62"/>
      <c r="AYF92" s="62"/>
      <c r="AYG92" s="62"/>
      <c r="AYH92" s="62"/>
      <c r="AYI92" s="62"/>
      <c r="AYJ92" s="62"/>
      <c r="AYK92" s="62"/>
      <c r="AYL92" s="62"/>
      <c r="AYM92" s="62"/>
      <c r="AYN92" s="62"/>
      <c r="AYO92" s="62"/>
      <c r="AYP92" s="62"/>
      <c r="AYQ92" s="62"/>
      <c r="AYR92" s="62"/>
      <c r="AYS92" s="62"/>
      <c r="AYT92" s="62"/>
      <c r="AYU92" s="62"/>
      <c r="AYV92" s="62"/>
      <c r="AYW92" s="62"/>
      <c r="AYX92" s="62"/>
      <c r="AYY92" s="62"/>
      <c r="AYZ92" s="62"/>
      <c r="AZA92" s="62"/>
      <c r="AZB92" s="62"/>
      <c r="AZC92" s="62"/>
      <c r="AZD92" s="62"/>
      <c r="AZE92" s="62"/>
      <c r="AZF92" s="62"/>
      <c r="AZG92" s="62"/>
      <c r="AZH92" s="62"/>
      <c r="AZI92" s="62"/>
      <c r="AZJ92" s="62"/>
      <c r="AZK92" s="62"/>
      <c r="AZL92" s="62"/>
      <c r="AZM92" s="62"/>
      <c r="AZN92" s="62"/>
      <c r="AZO92" s="62"/>
      <c r="AZP92" s="62"/>
      <c r="AZQ92" s="62"/>
      <c r="AZR92" s="62"/>
      <c r="AZS92" s="62"/>
      <c r="AZT92" s="62"/>
      <c r="AZU92" s="62"/>
      <c r="AZV92" s="62"/>
      <c r="AZW92" s="62"/>
      <c r="AZX92" s="62"/>
      <c r="AZY92" s="62"/>
      <c r="AZZ92" s="62"/>
      <c r="BAA92" s="62"/>
      <c r="BAB92" s="62"/>
      <c r="BAC92" s="62"/>
      <c r="BAD92" s="62"/>
      <c r="BAE92" s="62"/>
      <c r="BAF92" s="62"/>
      <c r="BAG92" s="62"/>
      <c r="BAH92" s="62"/>
      <c r="BAI92" s="62"/>
      <c r="BAJ92" s="62"/>
      <c r="BAK92" s="62"/>
      <c r="BAL92" s="62"/>
      <c r="BAM92" s="62"/>
      <c r="BAN92" s="62"/>
      <c r="BAO92" s="62"/>
      <c r="BAP92" s="62"/>
      <c r="BAQ92" s="62"/>
      <c r="BAR92" s="62"/>
      <c r="BAS92" s="62"/>
      <c r="BAT92" s="62"/>
      <c r="BAU92" s="62"/>
      <c r="BAV92" s="62"/>
      <c r="BAW92" s="62"/>
      <c r="BAX92" s="62"/>
      <c r="BAY92" s="62"/>
      <c r="BAZ92" s="62"/>
      <c r="BBA92" s="62"/>
      <c r="BBB92" s="62"/>
      <c r="BBC92" s="62"/>
      <c r="BBD92" s="62"/>
      <c r="BBE92" s="62"/>
      <c r="BBF92" s="62"/>
      <c r="BBG92" s="62"/>
      <c r="BBH92" s="62"/>
      <c r="BBI92" s="62"/>
      <c r="BBJ92" s="62"/>
      <c r="BBK92" s="62"/>
      <c r="BBL92" s="62"/>
      <c r="BBM92" s="62"/>
      <c r="BBN92" s="62"/>
      <c r="BBO92" s="62"/>
      <c r="BBP92" s="62"/>
      <c r="BBQ92" s="62"/>
      <c r="BBR92" s="62"/>
      <c r="BBS92" s="62"/>
      <c r="BBT92" s="62"/>
      <c r="BBU92" s="62"/>
      <c r="BBV92" s="62"/>
      <c r="BBW92" s="62"/>
      <c r="BBX92" s="62"/>
      <c r="BBY92" s="62"/>
      <c r="BBZ92" s="62"/>
      <c r="BCA92" s="62"/>
      <c r="BCB92" s="62"/>
      <c r="BCC92" s="62"/>
      <c r="BCD92" s="62"/>
      <c r="BCE92" s="62"/>
      <c r="BCF92" s="62"/>
      <c r="BCG92" s="62"/>
      <c r="BCH92" s="62"/>
      <c r="BCI92" s="62"/>
      <c r="BCJ92" s="62"/>
      <c r="BCK92" s="62"/>
      <c r="BCL92" s="62"/>
      <c r="BCM92" s="62"/>
      <c r="BCN92" s="62"/>
      <c r="BCO92" s="62"/>
      <c r="BCP92" s="62"/>
      <c r="BCQ92" s="62"/>
      <c r="BCR92" s="62"/>
      <c r="BCS92" s="62"/>
      <c r="BCT92" s="62"/>
      <c r="BCU92" s="62"/>
      <c r="BCV92" s="62"/>
      <c r="BCW92" s="62"/>
      <c r="BCX92" s="62"/>
      <c r="BCY92" s="62"/>
      <c r="BCZ92" s="62"/>
      <c r="BDA92" s="62"/>
      <c r="BDB92" s="62"/>
      <c r="BDC92" s="62"/>
      <c r="BDD92" s="62"/>
      <c r="BDE92" s="62"/>
      <c r="BDF92" s="62"/>
      <c r="BDG92" s="62"/>
      <c r="BDH92" s="62"/>
      <c r="BDI92" s="62"/>
      <c r="BDJ92" s="62"/>
      <c r="BDK92" s="62"/>
      <c r="BDL92" s="62"/>
      <c r="BDM92" s="62"/>
      <c r="BDN92" s="62"/>
      <c r="BDO92" s="62"/>
      <c r="BDP92" s="62"/>
      <c r="BDQ92" s="62"/>
      <c r="BDR92" s="62"/>
      <c r="BDS92" s="62"/>
      <c r="BDT92" s="62"/>
      <c r="BDU92" s="62"/>
      <c r="BDV92" s="62"/>
      <c r="BDW92" s="62"/>
      <c r="BDX92" s="62"/>
      <c r="BDY92" s="62"/>
      <c r="BDZ92" s="62"/>
      <c r="BEA92" s="62"/>
      <c r="BEB92" s="62"/>
      <c r="BEC92" s="62"/>
      <c r="BED92" s="62"/>
      <c r="BEE92" s="62"/>
      <c r="BEF92" s="62"/>
      <c r="BEG92" s="62"/>
      <c r="BEH92" s="62"/>
      <c r="BEI92" s="62"/>
      <c r="BEJ92" s="62"/>
      <c r="BEK92" s="62"/>
      <c r="BEL92" s="62"/>
      <c r="BEM92" s="62"/>
      <c r="BEN92" s="62"/>
      <c r="BEO92" s="62"/>
      <c r="BEP92" s="62"/>
      <c r="BEQ92" s="62"/>
      <c r="BER92" s="62"/>
      <c r="BES92" s="62"/>
      <c r="BET92" s="62"/>
      <c r="BEU92" s="62"/>
      <c r="BEV92" s="62"/>
      <c r="BEW92" s="62"/>
      <c r="BEX92" s="62"/>
      <c r="BEY92" s="62"/>
      <c r="BEZ92" s="62"/>
      <c r="BFA92" s="62"/>
      <c r="BFB92" s="62"/>
      <c r="BFC92" s="62"/>
      <c r="BFD92" s="62"/>
      <c r="BFE92" s="62"/>
      <c r="BFF92" s="62"/>
      <c r="BFG92" s="62"/>
      <c r="BFH92" s="62"/>
      <c r="BFI92" s="62"/>
      <c r="BFJ92" s="62"/>
      <c r="BFK92" s="62"/>
      <c r="BFL92" s="62"/>
      <c r="BFM92" s="62"/>
      <c r="BFN92" s="62"/>
      <c r="BFO92" s="62"/>
      <c r="BFP92" s="62"/>
      <c r="BFQ92" s="62"/>
      <c r="BFR92" s="62"/>
      <c r="BFS92" s="62"/>
      <c r="BFT92" s="62"/>
      <c r="BFU92" s="62"/>
      <c r="BFV92" s="62"/>
      <c r="BFW92" s="62"/>
      <c r="BFX92" s="62"/>
      <c r="BFY92" s="62"/>
      <c r="BFZ92" s="62"/>
      <c r="BGA92" s="62"/>
      <c r="BGB92" s="62"/>
      <c r="BGC92" s="62"/>
      <c r="BGD92" s="62"/>
      <c r="BGE92" s="62"/>
      <c r="BGF92" s="62"/>
      <c r="BGG92" s="62"/>
      <c r="BGH92" s="62"/>
      <c r="BGI92" s="62"/>
      <c r="BGJ92" s="62"/>
      <c r="BGK92" s="62"/>
      <c r="BGL92" s="62"/>
      <c r="BGM92" s="62"/>
      <c r="BGN92" s="62"/>
      <c r="BGO92" s="62"/>
      <c r="BGP92" s="62"/>
      <c r="BGQ92" s="62"/>
      <c r="BGR92" s="62"/>
      <c r="BGS92" s="62"/>
      <c r="BGT92" s="62"/>
      <c r="BGU92" s="62"/>
      <c r="BGV92" s="62"/>
      <c r="BGW92" s="62"/>
      <c r="BGX92" s="62"/>
      <c r="BGY92" s="62"/>
      <c r="BGZ92" s="62"/>
      <c r="BHA92" s="62"/>
      <c r="BHB92" s="62"/>
      <c r="BHC92" s="62"/>
      <c r="BHD92" s="62"/>
      <c r="BHE92" s="62"/>
      <c r="BHF92" s="62"/>
      <c r="BHG92" s="62"/>
      <c r="BHH92" s="62"/>
      <c r="BHI92" s="62"/>
      <c r="BHJ92" s="62"/>
      <c r="BHK92" s="62"/>
      <c r="BHL92" s="62"/>
      <c r="BHM92" s="62"/>
      <c r="BHN92" s="62"/>
      <c r="BHO92" s="62"/>
      <c r="BHP92" s="62"/>
      <c r="BHQ92" s="62"/>
      <c r="BHR92" s="62"/>
      <c r="BHS92" s="62"/>
      <c r="BHT92" s="62"/>
      <c r="BHU92" s="62"/>
      <c r="BHV92" s="62"/>
      <c r="BHW92" s="62"/>
      <c r="BHX92" s="62"/>
      <c r="BHY92" s="62"/>
      <c r="BHZ92" s="62"/>
      <c r="BIA92" s="62"/>
      <c r="BIB92" s="62"/>
      <c r="BIC92" s="62"/>
      <c r="BID92" s="62"/>
      <c r="BIE92" s="62"/>
      <c r="BIF92" s="62"/>
      <c r="BIG92" s="62"/>
      <c r="BIH92" s="62"/>
      <c r="BII92" s="62"/>
      <c r="BIJ92" s="62"/>
      <c r="BIK92" s="62"/>
      <c r="BIL92" s="62"/>
      <c r="BIM92" s="62"/>
      <c r="BIN92" s="62"/>
      <c r="BIO92" s="62"/>
      <c r="BIP92" s="62"/>
      <c r="BIQ92" s="62"/>
      <c r="BIR92" s="62"/>
      <c r="BIS92" s="62"/>
      <c r="BIT92" s="62"/>
      <c r="BIU92" s="62"/>
      <c r="BIV92" s="62"/>
      <c r="BIW92" s="62"/>
      <c r="BIX92" s="62"/>
      <c r="BIY92" s="62"/>
      <c r="BIZ92" s="62"/>
      <c r="BJA92" s="62"/>
      <c r="BJB92" s="62"/>
      <c r="BJC92" s="62"/>
      <c r="BJD92" s="62"/>
      <c r="BJE92" s="62"/>
      <c r="BJF92" s="62"/>
      <c r="BJG92" s="62"/>
      <c r="BJH92" s="62"/>
      <c r="BJI92" s="62"/>
      <c r="BJJ92" s="62"/>
      <c r="BJK92" s="62"/>
      <c r="BJL92" s="62"/>
      <c r="BJM92" s="62"/>
      <c r="BJN92" s="62"/>
      <c r="BJO92" s="62"/>
      <c r="BJP92" s="62"/>
      <c r="BJQ92" s="62"/>
      <c r="BJR92" s="62"/>
      <c r="BJS92" s="62"/>
      <c r="BJT92" s="62"/>
      <c r="BJU92" s="62"/>
      <c r="BJV92" s="62"/>
      <c r="BJW92" s="62"/>
      <c r="BJX92" s="62"/>
      <c r="BJY92" s="62"/>
      <c r="BJZ92" s="62"/>
      <c r="BKA92" s="62"/>
      <c r="BKB92" s="62"/>
      <c r="BKC92" s="62"/>
      <c r="BKD92" s="62"/>
      <c r="BKE92" s="62"/>
      <c r="BKF92" s="62"/>
      <c r="BKG92" s="62"/>
      <c r="BKH92" s="62"/>
      <c r="BKI92" s="62"/>
      <c r="BKJ92" s="62"/>
      <c r="BKK92" s="62"/>
      <c r="BKL92" s="62"/>
      <c r="BKM92" s="62"/>
      <c r="BKN92" s="62"/>
      <c r="BKO92" s="62"/>
      <c r="BKP92" s="62"/>
      <c r="BKQ92" s="62"/>
      <c r="BKR92" s="62"/>
      <c r="BKS92" s="62"/>
      <c r="BKT92" s="62"/>
      <c r="BKU92" s="62"/>
      <c r="BKV92" s="62"/>
      <c r="BKW92" s="62"/>
      <c r="BKX92" s="62"/>
      <c r="BKY92" s="62"/>
      <c r="BKZ92" s="62"/>
      <c r="BLA92" s="62"/>
      <c r="BLB92" s="62"/>
      <c r="BLC92" s="62"/>
      <c r="BLD92" s="62"/>
      <c r="BLE92" s="62"/>
      <c r="BLF92" s="62"/>
      <c r="BLG92" s="62"/>
      <c r="BLH92" s="62"/>
      <c r="BLI92" s="62"/>
      <c r="BLJ92" s="62"/>
      <c r="BLK92" s="62"/>
      <c r="BLL92" s="62"/>
      <c r="BLM92" s="62"/>
      <c r="BLN92" s="62"/>
      <c r="BLO92" s="62"/>
      <c r="BLP92" s="62"/>
      <c r="BLQ92" s="62"/>
      <c r="BLR92" s="62"/>
      <c r="BLS92" s="62"/>
      <c r="BLT92" s="62"/>
      <c r="BLU92" s="62"/>
      <c r="BLV92" s="62"/>
      <c r="BLW92" s="62"/>
      <c r="BLX92" s="62"/>
      <c r="BLY92" s="62"/>
      <c r="BLZ92" s="62"/>
      <c r="BMA92" s="62"/>
      <c r="BMB92" s="62"/>
      <c r="BMC92" s="62"/>
      <c r="BMD92" s="62"/>
      <c r="BME92" s="62"/>
      <c r="BMF92" s="62"/>
      <c r="BMG92" s="62"/>
      <c r="BMH92" s="62"/>
      <c r="BMI92" s="62"/>
      <c r="BMJ92" s="62"/>
      <c r="BMK92" s="62"/>
      <c r="BML92" s="62"/>
      <c r="BMM92" s="62"/>
      <c r="BMN92" s="62"/>
      <c r="BMO92" s="62"/>
      <c r="BMP92" s="62"/>
      <c r="BMQ92" s="62"/>
      <c r="BMR92" s="62"/>
      <c r="BMS92" s="62"/>
      <c r="BMT92" s="62"/>
      <c r="BMU92" s="62"/>
      <c r="BMV92" s="62"/>
      <c r="BMW92" s="62"/>
      <c r="BMX92" s="62"/>
      <c r="BMY92" s="62"/>
      <c r="BMZ92" s="62"/>
      <c r="BNA92" s="62"/>
      <c r="BNB92" s="62"/>
      <c r="BNC92" s="62"/>
      <c r="BND92" s="62"/>
      <c r="BNE92" s="62"/>
      <c r="BNF92" s="62"/>
      <c r="BNG92" s="62"/>
      <c r="BNH92" s="62"/>
      <c r="BNI92" s="62"/>
      <c r="BNJ92" s="62"/>
      <c r="BNK92" s="62"/>
      <c r="BNL92" s="62"/>
      <c r="BNM92" s="62"/>
      <c r="BNN92" s="62"/>
      <c r="BNO92" s="62"/>
      <c r="BNP92" s="62"/>
      <c r="BNQ92" s="62"/>
      <c r="BNR92" s="62"/>
      <c r="BNS92" s="62"/>
      <c r="BNT92" s="62"/>
      <c r="BNU92" s="62"/>
      <c r="BNV92" s="62"/>
      <c r="BNW92" s="62"/>
      <c r="BNX92" s="62"/>
      <c r="BNY92" s="62"/>
      <c r="BNZ92" s="62"/>
      <c r="BOA92" s="62"/>
      <c r="BOB92" s="62"/>
      <c r="BOC92" s="62"/>
      <c r="BOD92" s="62"/>
      <c r="BOE92" s="62"/>
      <c r="BOF92" s="62"/>
      <c r="BOG92" s="62"/>
      <c r="BOH92" s="62"/>
      <c r="BOI92" s="62"/>
      <c r="BOJ92" s="62"/>
      <c r="BOK92" s="62"/>
      <c r="BOL92" s="62"/>
      <c r="BOM92" s="62"/>
      <c r="BON92" s="62"/>
      <c r="BOO92" s="62"/>
      <c r="BOP92" s="62"/>
      <c r="BOQ92" s="62"/>
      <c r="BOR92" s="62"/>
      <c r="BOS92" s="62"/>
      <c r="BOT92" s="62"/>
      <c r="BOU92" s="62"/>
      <c r="BOV92" s="62"/>
      <c r="BOW92" s="62"/>
      <c r="BOX92" s="62"/>
      <c r="BOY92" s="62"/>
      <c r="BOZ92" s="62"/>
      <c r="BPA92" s="62"/>
      <c r="BPB92" s="62"/>
      <c r="BPC92" s="62"/>
      <c r="BPD92" s="62"/>
      <c r="BPE92" s="62"/>
      <c r="BPF92" s="62"/>
      <c r="BPG92" s="62"/>
      <c r="BPH92" s="62"/>
      <c r="BPI92" s="62"/>
      <c r="BPJ92" s="62"/>
      <c r="BPK92" s="62"/>
      <c r="BPL92" s="62"/>
      <c r="BPM92" s="62"/>
      <c r="BPN92" s="62"/>
      <c r="BPO92" s="62"/>
      <c r="BPP92" s="62"/>
      <c r="BPQ92" s="62"/>
      <c r="BPR92" s="62"/>
      <c r="BPS92" s="62"/>
      <c r="BPT92" s="62"/>
      <c r="BPU92" s="62"/>
      <c r="BPV92" s="62"/>
      <c r="BPW92" s="62"/>
      <c r="BPX92" s="62"/>
      <c r="BPY92" s="62"/>
      <c r="BPZ92" s="62"/>
      <c r="BQA92" s="62"/>
      <c r="BQB92" s="62"/>
      <c r="BQC92" s="62"/>
      <c r="BQD92" s="62"/>
      <c r="BQE92" s="62"/>
      <c r="BQF92" s="62"/>
      <c r="BQG92" s="62"/>
      <c r="BQH92" s="62"/>
      <c r="BQI92" s="62"/>
      <c r="BQJ92" s="62"/>
      <c r="BQK92" s="62"/>
      <c r="BQL92" s="62"/>
      <c r="BQM92" s="62"/>
      <c r="BQN92" s="62"/>
      <c r="BQO92" s="62"/>
      <c r="BQP92" s="62"/>
      <c r="BQQ92" s="62"/>
      <c r="BQR92" s="62"/>
      <c r="BQS92" s="62"/>
      <c r="BQT92" s="62"/>
      <c r="BQU92" s="62"/>
      <c r="BQV92" s="62"/>
      <c r="BQW92" s="62"/>
      <c r="BQX92" s="62"/>
      <c r="BQY92" s="62"/>
      <c r="BQZ92" s="62"/>
      <c r="BRA92" s="62"/>
      <c r="BRB92" s="62"/>
      <c r="BRC92" s="62"/>
      <c r="BRD92" s="62"/>
      <c r="BRE92" s="62"/>
      <c r="BRF92" s="62"/>
      <c r="BRG92" s="62"/>
      <c r="BRH92" s="62"/>
      <c r="BRI92" s="62"/>
      <c r="BRJ92" s="62"/>
      <c r="BRK92" s="62"/>
      <c r="BRL92" s="62"/>
      <c r="BRM92" s="62"/>
      <c r="BRN92" s="62"/>
      <c r="BRO92" s="62"/>
      <c r="BRP92" s="62"/>
      <c r="BRQ92" s="62"/>
      <c r="BRR92" s="62"/>
      <c r="BRS92" s="62"/>
      <c r="BRT92" s="62"/>
      <c r="BRU92" s="62"/>
      <c r="BRV92" s="62"/>
      <c r="BRW92" s="62"/>
      <c r="BRX92" s="62"/>
      <c r="BRY92" s="62"/>
      <c r="BRZ92" s="62"/>
      <c r="BSA92" s="62"/>
      <c r="BSB92" s="62"/>
      <c r="BSC92" s="62"/>
      <c r="BSD92" s="62"/>
      <c r="BSE92" s="62"/>
      <c r="BSF92" s="62"/>
      <c r="BSG92" s="62"/>
      <c r="BSH92" s="62"/>
      <c r="BSI92" s="62"/>
      <c r="BSJ92" s="62"/>
      <c r="BSK92" s="62"/>
      <c r="BSL92" s="62"/>
      <c r="BSM92" s="62"/>
      <c r="BSN92" s="62"/>
      <c r="BSO92" s="62"/>
      <c r="BSP92" s="62"/>
      <c r="BSQ92" s="62"/>
      <c r="BSR92" s="62"/>
      <c r="BSS92" s="62"/>
      <c r="BST92" s="62"/>
      <c r="BSU92" s="62"/>
      <c r="BSV92" s="62"/>
      <c r="BSW92" s="62"/>
      <c r="BSX92" s="62"/>
      <c r="BSY92" s="62"/>
      <c r="BSZ92" s="62"/>
      <c r="BTA92" s="62"/>
      <c r="BTB92" s="62"/>
      <c r="BTC92" s="62"/>
      <c r="BTD92" s="62"/>
      <c r="BTE92" s="62"/>
      <c r="BTF92" s="62"/>
      <c r="BTG92" s="62"/>
      <c r="BTH92" s="62"/>
      <c r="BTI92" s="62"/>
      <c r="BTJ92" s="62"/>
      <c r="BTK92" s="62"/>
      <c r="BTL92" s="62"/>
      <c r="BTM92" s="62"/>
      <c r="BTN92" s="62"/>
      <c r="BTO92" s="62"/>
      <c r="BTP92" s="62"/>
      <c r="BTQ92" s="62"/>
      <c r="BTR92" s="62"/>
      <c r="BTS92" s="62"/>
      <c r="BTT92" s="62"/>
      <c r="BTU92" s="62"/>
      <c r="BTV92" s="62"/>
      <c r="BTW92" s="62"/>
      <c r="BTX92" s="62"/>
      <c r="BTY92" s="62"/>
      <c r="BTZ92" s="62"/>
      <c r="BUA92" s="62"/>
      <c r="BUB92" s="62"/>
      <c r="BUC92" s="62"/>
      <c r="BUD92" s="62"/>
      <c r="BUE92" s="62"/>
      <c r="BUF92" s="62"/>
      <c r="BUG92" s="62"/>
      <c r="BUH92" s="62"/>
      <c r="BUI92" s="62"/>
      <c r="BUJ92" s="62"/>
      <c r="BUK92" s="62"/>
      <c r="BUL92" s="62"/>
      <c r="BUM92" s="62"/>
      <c r="BUN92" s="62"/>
      <c r="BUO92" s="62"/>
      <c r="BUP92" s="62"/>
      <c r="BUQ92" s="62"/>
      <c r="BUR92" s="62"/>
      <c r="BUS92" s="62"/>
      <c r="BUT92" s="62"/>
      <c r="BUU92" s="62"/>
      <c r="BUV92" s="62"/>
      <c r="BUW92" s="62"/>
      <c r="BUX92" s="62"/>
      <c r="BUY92" s="62"/>
      <c r="BUZ92" s="62"/>
      <c r="BVA92" s="62"/>
      <c r="BVB92" s="62"/>
      <c r="BVC92" s="62"/>
      <c r="BVD92" s="62"/>
      <c r="BVE92" s="62"/>
      <c r="BVF92" s="62"/>
      <c r="BVG92" s="62"/>
      <c r="BVH92" s="62"/>
      <c r="BVI92" s="62"/>
      <c r="BVJ92" s="62"/>
      <c r="BVK92" s="62"/>
      <c r="BVL92" s="62"/>
      <c r="BVM92" s="62"/>
      <c r="BVN92" s="62"/>
      <c r="BVO92" s="62"/>
      <c r="BVP92" s="62"/>
      <c r="BVQ92" s="62"/>
      <c r="BVR92" s="62"/>
      <c r="BVS92" s="62"/>
      <c r="BVT92" s="62"/>
      <c r="BVU92" s="62"/>
      <c r="BVV92" s="62"/>
      <c r="BVW92" s="62"/>
      <c r="BVX92" s="62"/>
      <c r="BVY92" s="62"/>
      <c r="BVZ92" s="62"/>
      <c r="BWA92" s="62"/>
      <c r="BWB92" s="62"/>
      <c r="BWC92" s="62"/>
      <c r="BWD92" s="62"/>
      <c r="BWE92" s="62"/>
      <c r="BWF92" s="62"/>
      <c r="BWG92" s="62"/>
      <c r="BWH92" s="62"/>
      <c r="BWI92" s="62"/>
      <c r="BWJ92" s="62"/>
      <c r="BWK92" s="62"/>
      <c r="BWL92" s="62"/>
      <c r="BWM92" s="62"/>
      <c r="BWN92" s="62"/>
      <c r="BWO92" s="62"/>
      <c r="BWP92" s="62"/>
      <c r="BWQ92" s="62"/>
      <c r="BWR92" s="62"/>
      <c r="BWS92" s="62"/>
      <c r="BWT92" s="62"/>
      <c r="BWU92" s="62"/>
      <c r="BWV92" s="62"/>
      <c r="BWW92" s="62"/>
      <c r="BWX92" s="62"/>
      <c r="BWY92" s="62"/>
      <c r="BWZ92" s="62"/>
      <c r="BXA92" s="62"/>
      <c r="BXB92" s="62"/>
      <c r="BXC92" s="62"/>
      <c r="BXD92" s="62"/>
      <c r="BXE92" s="62"/>
      <c r="BXF92" s="62"/>
      <c r="BXG92" s="62"/>
      <c r="BXH92" s="62"/>
      <c r="BXI92" s="62"/>
      <c r="BXJ92" s="62"/>
      <c r="BXK92" s="62"/>
      <c r="BXL92" s="62"/>
      <c r="BXM92" s="62"/>
      <c r="BXN92" s="62"/>
      <c r="BXO92" s="62"/>
      <c r="BXP92" s="62"/>
      <c r="BXQ92" s="62"/>
      <c r="BXR92" s="62"/>
      <c r="BXS92" s="62"/>
      <c r="BXT92" s="62"/>
      <c r="BXU92" s="62"/>
      <c r="BXV92" s="62"/>
      <c r="BXW92" s="62"/>
      <c r="BXX92" s="62"/>
      <c r="BXY92" s="62"/>
      <c r="BXZ92" s="62"/>
      <c r="BYA92" s="62"/>
      <c r="BYB92" s="62"/>
      <c r="BYC92" s="62"/>
      <c r="BYD92" s="62"/>
      <c r="BYE92" s="62"/>
      <c r="BYF92" s="62"/>
      <c r="BYG92" s="62"/>
      <c r="BYH92" s="62"/>
      <c r="BYI92" s="62"/>
      <c r="BYJ92" s="62"/>
      <c r="BYK92" s="62"/>
      <c r="BYL92" s="62"/>
      <c r="BYM92" s="62"/>
      <c r="BYN92" s="62"/>
      <c r="BYO92" s="62"/>
      <c r="BYP92" s="62"/>
      <c r="BYQ92" s="62"/>
      <c r="BYR92" s="62"/>
      <c r="BYS92" s="62"/>
      <c r="BYT92" s="62"/>
      <c r="BYU92" s="62"/>
      <c r="BYV92" s="62"/>
      <c r="BYW92" s="62"/>
      <c r="BYX92" s="62"/>
      <c r="BYY92" s="62"/>
      <c r="BYZ92" s="62"/>
      <c r="BZA92" s="62"/>
      <c r="BZB92" s="62"/>
      <c r="BZC92" s="62"/>
      <c r="BZD92" s="62"/>
      <c r="BZE92" s="62"/>
      <c r="BZF92" s="62"/>
      <c r="BZG92" s="62"/>
      <c r="BZH92" s="62"/>
      <c r="BZI92" s="62"/>
      <c r="BZJ92" s="62"/>
      <c r="BZK92" s="62"/>
      <c r="BZL92" s="62"/>
      <c r="BZM92" s="62"/>
      <c r="BZN92" s="62"/>
      <c r="BZO92" s="62"/>
      <c r="BZP92" s="62"/>
      <c r="BZQ92" s="62"/>
      <c r="BZR92" s="62"/>
      <c r="BZS92" s="62"/>
      <c r="BZT92" s="62"/>
      <c r="BZU92" s="62"/>
      <c r="BZV92" s="62"/>
      <c r="BZW92" s="62"/>
      <c r="BZX92" s="62"/>
      <c r="BZY92" s="62"/>
      <c r="BZZ92" s="62"/>
      <c r="CAA92" s="62"/>
      <c r="CAB92" s="62"/>
      <c r="CAC92" s="62"/>
      <c r="CAD92" s="62"/>
      <c r="CAE92" s="62"/>
      <c r="CAF92" s="62"/>
      <c r="CAG92" s="62"/>
      <c r="CAH92" s="62"/>
      <c r="CAI92" s="62"/>
      <c r="CAJ92" s="62"/>
      <c r="CAK92" s="62"/>
      <c r="CAL92" s="62"/>
      <c r="CAM92" s="62"/>
      <c r="CAN92" s="62"/>
      <c r="CAO92" s="62"/>
      <c r="CAP92" s="62"/>
      <c r="CAQ92" s="62"/>
      <c r="CAR92" s="62"/>
      <c r="CAS92" s="62"/>
      <c r="CAT92" s="62"/>
      <c r="CAU92" s="62"/>
      <c r="CAV92" s="62"/>
      <c r="CAW92" s="62"/>
      <c r="CAX92" s="62"/>
      <c r="CAY92" s="62"/>
      <c r="CAZ92" s="62"/>
      <c r="CBA92" s="62"/>
      <c r="CBB92" s="62"/>
      <c r="CBC92" s="62"/>
      <c r="CBD92" s="62"/>
      <c r="CBE92" s="62"/>
      <c r="CBF92" s="62"/>
      <c r="CBG92" s="62"/>
      <c r="CBH92" s="62"/>
      <c r="CBI92" s="62"/>
      <c r="CBJ92" s="62"/>
      <c r="CBK92" s="62"/>
      <c r="CBL92" s="62"/>
      <c r="CBM92" s="62"/>
      <c r="CBN92" s="62"/>
      <c r="CBO92" s="62"/>
      <c r="CBP92" s="62"/>
      <c r="CBQ92" s="62"/>
      <c r="CBR92" s="62"/>
      <c r="CBS92" s="62"/>
      <c r="CBT92" s="62"/>
      <c r="CBU92" s="62"/>
      <c r="CBV92" s="62"/>
      <c r="CBW92" s="62"/>
      <c r="CBX92" s="62"/>
      <c r="CBY92" s="62"/>
      <c r="CBZ92" s="62"/>
      <c r="CCA92" s="62"/>
      <c r="CCB92" s="62"/>
      <c r="CCC92" s="62"/>
      <c r="CCD92" s="62"/>
      <c r="CCE92" s="62"/>
      <c r="CCF92" s="62"/>
      <c r="CCG92" s="62"/>
      <c r="CCH92" s="62"/>
      <c r="CCI92" s="62"/>
      <c r="CCJ92" s="62"/>
      <c r="CCK92" s="62"/>
      <c r="CCL92" s="62"/>
      <c r="CCM92" s="62"/>
      <c r="CCN92" s="62"/>
      <c r="CCO92" s="62"/>
      <c r="CCP92" s="62"/>
      <c r="CCQ92" s="62"/>
      <c r="CCR92" s="62"/>
      <c r="CCS92" s="62"/>
      <c r="CCT92" s="62"/>
      <c r="CCU92" s="62"/>
      <c r="CCV92" s="62"/>
      <c r="CCW92" s="62"/>
      <c r="CCX92" s="62"/>
      <c r="CCY92" s="62"/>
      <c r="CCZ92" s="62"/>
      <c r="CDA92" s="62"/>
      <c r="CDB92" s="62"/>
      <c r="CDC92" s="62"/>
      <c r="CDD92" s="62"/>
      <c r="CDE92" s="62"/>
      <c r="CDF92" s="62"/>
      <c r="CDG92" s="62"/>
      <c r="CDH92" s="62"/>
      <c r="CDI92" s="62"/>
      <c r="CDJ92" s="62"/>
      <c r="CDK92" s="62"/>
      <c r="CDL92" s="62"/>
      <c r="CDM92" s="62"/>
      <c r="CDN92" s="62"/>
      <c r="CDO92" s="62"/>
      <c r="CDP92" s="62"/>
      <c r="CDQ92" s="62"/>
      <c r="CDR92" s="62"/>
      <c r="CDS92" s="62"/>
      <c r="CDT92" s="62"/>
      <c r="CDU92" s="62"/>
      <c r="CDV92" s="62"/>
      <c r="CDW92" s="62"/>
      <c r="CDX92" s="62"/>
      <c r="CDY92" s="62"/>
      <c r="CDZ92" s="62"/>
      <c r="CEA92" s="62"/>
      <c r="CEB92" s="62"/>
      <c r="CEC92" s="62"/>
      <c r="CED92" s="62"/>
      <c r="CEE92" s="62"/>
      <c r="CEF92" s="62"/>
      <c r="CEG92" s="62"/>
      <c r="CEH92" s="62"/>
      <c r="CEI92" s="62"/>
      <c r="CEJ92" s="62"/>
      <c r="CEK92" s="62"/>
      <c r="CEL92" s="62"/>
      <c r="CEM92" s="62"/>
      <c r="CEN92" s="62"/>
      <c r="CEO92" s="62"/>
      <c r="CEP92" s="62"/>
      <c r="CEQ92" s="62"/>
      <c r="CER92" s="62"/>
      <c r="CES92" s="62"/>
      <c r="CET92" s="62"/>
      <c r="CEU92" s="62"/>
      <c r="CEV92" s="62"/>
      <c r="CEW92" s="62"/>
      <c r="CEX92" s="62"/>
      <c r="CEY92" s="62"/>
      <c r="CEZ92" s="62"/>
      <c r="CFA92" s="62"/>
      <c r="CFB92" s="62"/>
      <c r="CFC92" s="62"/>
      <c r="CFD92" s="62"/>
      <c r="CFE92" s="62"/>
      <c r="CFF92" s="62"/>
      <c r="CFG92" s="62"/>
      <c r="CFH92" s="62"/>
      <c r="CFI92" s="62"/>
      <c r="CFJ92" s="62"/>
      <c r="CFK92" s="62"/>
      <c r="CFL92" s="62"/>
      <c r="CFM92" s="62"/>
      <c r="CFN92" s="62"/>
      <c r="CFO92" s="62"/>
      <c r="CFP92" s="62"/>
      <c r="CFQ92" s="62"/>
      <c r="CFR92" s="62"/>
      <c r="CFS92" s="62"/>
      <c r="CFT92" s="62"/>
      <c r="CFU92" s="62"/>
      <c r="CFV92" s="62"/>
      <c r="CFW92" s="62"/>
      <c r="CFX92" s="62"/>
      <c r="CFY92" s="62"/>
      <c r="CFZ92" s="62"/>
      <c r="CGA92" s="62"/>
      <c r="CGB92" s="62"/>
      <c r="CGC92" s="62"/>
      <c r="CGD92" s="62"/>
      <c r="CGE92" s="62"/>
      <c r="CGF92" s="62"/>
      <c r="CGG92" s="62"/>
      <c r="CGH92" s="62"/>
      <c r="CGI92" s="62"/>
      <c r="CGJ92" s="62"/>
      <c r="CGK92" s="62"/>
      <c r="CGL92" s="62"/>
      <c r="CGM92" s="62"/>
      <c r="CGN92" s="62"/>
      <c r="CGO92" s="62"/>
      <c r="CGP92" s="62"/>
      <c r="CGQ92" s="62"/>
      <c r="CGR92" s="62"/>
      <c r="CGS92" s="62"/>
      <c r="CGT92" s="62"/>
      <c r="CGU92" s="62"/>
      <c r="CGV92" s="62"/>
      <c r="CGW92" s="62"/>
      <c r="CGX92" s="62"/>
      <c r="CGY92" s="62"/>
      <c r="CGZ92" s="62"/>
      <c r="CHA92" s="62"/>
      <c r="CHB92" s="62"/>
      <c r="CHC92" s="62"/>
      <c r="CHD92" s="62"/>
      <c r="CHE92" s="62"/>
      <c r="CHF92" s="62"/>
      <c r="CHG92" s="62"/>
      <c r="CHH92" s="62"/>
      <c r="CHI92" s="62"/>
      <c r="CHJ92" s="62"/>
      <c r="CHK92" s="62"/>
      <c r="CHL92" s="62"/>
      <c r="CHM92" s="62"/>
      <c r="CHN92" s="62"/>
      <c r="CHO92" s="62"/>
      <c r="CHP92" s="62"/>
      <c r="CHQ92" s="62"/>
      <c r="CHR92" s="62"/>
      <c r="CHS92" s="62"/>
      <c r="CHT92" s="62"/>
      <c r="CHU92" s="62"/>
      <c r="CHV92" s="62"/>
      <c r="CHW92" s="62"/>
      <c r="CHX92" s="62"/>
      <c r="CHY92" s="62"/>
      <c r="CHZ92" s="62"/>
      <c r="CIA92" s="62"/>
      <c r="CIB92" s="62"/>
      <c r="CIC92" s="62"/>
      <c r="CID92" s="62"/>
      <c r="CIE92" s="62"/>
      <c r="CIF92" s="62"/>
      <c r="CIG92" s="62"/>
      <c r="CIH92" s="62"/>
      <c r="CII92" s="62"/>
      <c r="CIJ92" s="62"/>
      <c r="CIK92" s="62"/>
      <c r="CIL92" s="62"/>
      <c r="CIM92" s="62"/>
      <c r="CIN92" s="62"/>
      <c r="CIO92" s="62"/>
      <c r="CIP92" s="62"/>
      <c r="CIQ92" s="62"/>
      <c r="CIR92" s="62"/>
      <c r="CIS92" s="62"/>
      <c r="CIT92" s="62"/>
      <c r="CIU92" s="62"/>
      <c r="CIV92" s="62"/>
      <c r="CIW92" s="62"/>
      <c r="CIX92" s="62"/>
      <c r="CIY92" s="62"/>
      <c r="CIZ92" s="62"/>
      <c r="CJA92" s="62"/>
      <c r="CJB92" s="62"/>
      <c r="CJC92" s="62"/>
      <c r="CJD92" s="62"/>
      <c r="CJE92" s="62"/>
      <c r="CJF92" s="62"/>
      <c r="CJG92" s="62"/>
      <c r="CJH92" s="62"/>
      <c r="CJI92" s="62"/>
      <c r="CJJ92" s="62"/>
      <c r="CJK92" s="62"/>
      <c r="CJL92" s="62"/>
      <c r="CJM92" s="62"/>
      <c r="CJN92" s="62"/>
      <c r="CJO92" s="62"/>
      <c r="CJP92" s="62"/>
      <c r="CJQ92" s="62"/>
      <c r="CJR92" s="62"/>
      <c r="CJS92" s="62"/>
      <c r="CJT92" s="62"/>
      <c r="CJU92" s="62"/>
      <c r="CJV92" s="62"/>
      <c r="CJW92" s="62"/>
      <c r="CJX92" s="62"/>
      <c r="CJY92" s="62"/>
      <c r="CJZ92" s="62"/>
      <c r="CKA92" s="62"/>
      <c r="CKB92" s="62"/>
      <c r="CKC92" s="62"/>
      <c r="CKD92" s="62"/>
      <c r="CKE92" s="62"/>
      <c r="CKF92" s="62"/>
      <c r="CKG92" s="62"/>
      <c r="CKH92" s="62"/>
      <c r="CKI92" s="62"/>
      <c r="CKJ92" s="62"/>
      <c r="CKK92" s="62"/>
      <c r="CKL92" s="62"/>
      <c r="CKM92" s="62"/>
      <c r="CKN92" s="62"/>
      <c r="CKO92" s="62"/>
      <c r="CKP92" s="62"/>
      <c r="CKQ92" s="62"/>
      <c r="CKR92" s="62"/>
      <c r="CKS92" s="62"/>
      <c r="CKT92" s="62"/>
      <c r="CKU92" s="62"/>
      <c r="CKV92" s="62"/>
      <c r="CKW92" s="62"/>
      <c r="CKX92" s="62"/>
      <c r="CKY92" s="62"/>
      <c r="CKZ92" s="62"/>
      <c r="CLA92" s="62"/>
      <c r="CLB92" s="62"/>
      <c r="CLC92" s="62"/>
      <c r="CLD92" s="62"/>
      <c r="CLE92" s="62"/>
      <c r="CLF92" s="62"/>
      <c r="CLG92" s="62"/>
      <c r="CLH92" s="62"/>
      <c r="CLI92" s="62"/>
      <c r="CLJ92" s="62"/>
      <c r="CLK92" s="62"/>
      <c r="CLL92" s="62"/>
      <c r="CLM92" s="62"/>
      <c r="CLN92" s="62"/>
      <c r="CLO92" s="62"/>
      <c r="CLP92" s="62"/>
      <c r="CLQ92" s="62"/>
      <c r="CLR92" s="62"/>
      <c r="CLS92" s="62"/>
      <c r="CLT92" s="62"/>
      <c r="CLU92" s="62"/>
      <c r="CLV92" s="62"/>
      <c r="CLW92" s="62"/>
      <c r="CLX92" s="62"/>
      <c r="CLY92" s="62"/>
      <c r="CLZ92" s="62"/>
      <c r="CMA92" s="62"/>
      <c r="CMB92" s="62"/>
      <c r="CMC92" s="62"/>
      <c r="CMD92" s="62"/>
      <c r="CME92" s="62"/>
      <c r="CMF92" s="62"/>
      <c r="CMG92" s="62"/>
      <c r="CMH92" s="62"/>
      <c r="CMI92" s="62"/>
      <c r="CMJ92" s="62"/>
      <c r="CMK92" s="62"/>
      <c r="CML92" s="62"/>
      <c r="CMM92" s="62"/>
      <c r="CMN92" s="62"/>
      <c r="CMO92" s="62"/>
      <c r="CMP92" s="62"/>
      <c r="CMQ92" s="62"/>
      <c r="CMR92" s="62"/>
      <c r="CMS92" s="62"/>
      <c r="CMT92" s="62"/>
      <c r="CMU92" s="62"/>
      <c r="CMV92" s="62"/>
      <c r="CMW92" s="62"/>
      <c r="CMX92" s="62"/>
      <c r="CMY92" s="62"/>
      <c r="CMZ92" s="62"/>
      <c r="CNA92" s="62"/>
      <c r="CNB92" s="62"/>
      <c r="CNC92" s="62"/>
      <c r="CND92" s="62"/>
      <c r="CNE92" s="62"/>
      <c r="CNF92" s="62"/>
      <c r="CNG92" s="62"/>
      <c r="CNH92" s="62"/>
      <c r="CNI92" s="62"/>
      <c r="CNJ92" s="62"/>
      <c r="CNK92" s="62"/>
      <c r="CNL92" s="62"/>
      <c r="CNM92" s="62"/>
      <c r="CNN92" s="62"/>
      <c r="CNO92" s="62"/>
      <c r="CNP92" s="62"/>
      <c r="CNQ92" s="62"/>
      <c r="CNR92" s="62"/>
      <c r="CNS92" s="62"/>
      <c r="CNT92" s="62"/>
      <c r="CNU92" s="62"/>
      <c r="CNV92" s="62"/>
      <c r="CNW92" s="62"/>
      <c r="CNX92" s="62"/>
      <c r="CNY92" s="62"/>
      <c r="CNZ92" s="62"/>
      <c r="COA92" s="62"/>
      <c r="COB92" s="62"/>
      <c r="COC92" s="62"/>
      <c r="COD92" s="62"/>
      <c r="COE92" s="62"/>
      <c r="COF92" s="62"/>
      <c r="COG92" s="62"/>
      <c r="COH92" s="62"/>
      <c r="COI92" s="62"/>
      <c r="COJ92" s="62"/>
      <c r="COK92" s="62"/>
      <c r="COL92" s="62"/>
      <c r="COM92" s="62"/>
      <c r="CON92" s="62"/>
      <c r="COO92" s="62"/>
      <c r="COP92" s="62"/>
      <c r="COQ92" s="62"/>
      <c r="COR92" s="62"/>
      <c r="COS92" s="62"/>
      <c r="COT92" s="62"/>
      <c r="COU92" s="62"/>
      <c r="COV92" s="62"/>
      <c r="COW92" s="62"/>
      <c r="COX92" s="62"/>
      <c r="COY92" s="62"/>
      <c r="COZ92" s="62"/>
      <c r="CPA92" s="62"/>
      <c r="CPB92" s="62"/>
      <c r="CPC92" s="62"/>
      <c r="CPD92" s="62"/>
      <c r="CPE92" s="62"/>
      <c r="CPF92" s="62"/>
      <c r="CPG92" s="62"/>
      <c r="CPH92" s="62"/>
      <c r="CPI92" s="62"/>
      <c r="CPJ92" s="62"/>
      <c r="CPK92" s="62"/>
      <c r="CPL92" s="62"/>
      <c r="CPM92" s="62"/>
      <c r="CPN92" s="62"/>
      <c r="CPO92" s="62"/>
      <c r="CPP92" s="62"/>
      <c r="CPQ92" s="62"/>
      <c r="CPR92" s="62"/>
      <c r="CPS92" s="62"/>
      <c r="CPT92" s="62"/>
      <c r="CPU92" s="62"/>
      <c r="CPV92" s="62"/>
      <c r="CPW92" s="62"/>
      <c r="CPX92" s="62"/>
      <c r="CPY92" s="62"/>
      <c r="CPZ92" s="62"/>
      <c r="CQA92" s="62"/>
      <c r="CQB92" s="62"/>
      <c r="CQC92" s="62"/>
      <c r="CQD92" s="62"/>
      <c r="CQE92" s="62"/>
      <c r="CQF92" s="62"/>
      <c r="CQG92" s="62"/>
      <c r="CQH92" s="62"/>
      <c r="CQI92" s="62"/>
      <c r="CQJ92" s="62"/>
      <c r="CQK92" s="62"/>
      <c r="CQL92" s="62"/>
      <c r="CQM92" s="62"/>
      <c r="CQN92" s="62"/>
      <c r="CQO92" s="62"/>
      <c r="CQP92" s="62"/>
      <c r="CQQ92" s="62"/>
      <c r="CQR92" s="62"/>
      <c r="CQS92" s="62"/>
      <c r="CQT92" s="62"/>
      <c r="CQU92" s="62"/>
      <c r="CQV92" s="62"/>
      <c r="CQW92" s="62"/>
      <c r="CQX92" s="62"/>
      <c r="CQY92" s="62"/>
      <c r="CQZ92" s="62"/>
      <c r="CRA92" s="62"/>
      <c r="CRB92" s="62"/>
      <c r="CRC92" s="62"/>
      <c r="CRD92" s="62"/>
      <c r="CRE92" s="62"/>
      <c r="CRF92" s="62"/>
      <c r="CRG92" s="62"/>
      <c r="CRH92" s="62"/>
      <c r="CRI92" s="62"/>
      <c r="CRJ92" s="62"/>
      <c r="CRK92" s="62"/>
      <c r="CRL92" s="62"/>
      <c r="CRM92" s="62"/>
      <c r="CRN92" s="62"/>
      <c r="CRO92" s="62"/>
      <c r="CRP92" s="62"/>
      <c r="CRQ92" s="62"/>
      <c r="CRR92" s="62"/>
      <c r="CRS92" s="62"/>
      <c r="CRT92" s="62"/>
      <c r="CRU92" s="62"/>
      <c r="CRV92" s="62"/>
      <c r="CRW92" s="62"/>
      <c r="CRX92" s="62"/>
      <c r="CRY92" s="62"/>
      <c r="CRZ92" s="62"/>
      <c r="CSA92" s="62"/>
      <c r="CSB92" s="62"/>
      <c r="CSC92" s="62"/>
      <c r="CSD92" s="62"/>
      <c r="CSE92" s="62"/>
      <c r="CSF92" s="62"/>
      <c r="CSG92" s="62"/>
      <c r="CSH92" s="62"/>
      <c r="CSI92" s="62"/>
      <c r="CSJ92" s="62"/>
      <c r="CSK92" s="62"/>
      <c r="CSL92" s="62"/>
      <c r="CSM92" s="62"/>
      <c r="CSN92" s="62"/>
      <c r="CSO92" s="62"/>
      <c r="CSP92" s="62"/>
      <c r="CSQ92" s="62"/>
      <c r="CSR92" s="62"/>
      <c r="CSS92" s="62"/>
      <c r="CST92" s="62"/>
      <c r="CSU92" s="62"/>
      <c r="CSV92" s="62"/>
      <c r="CSW92" s="62"/>
      <c r="CSX92" s="62"/>
      <c r="CSY92" s="62"/>
      <c r="CSZ92" s="62"/>
      <c r="CTA92" s="62"/>
      <c r="CTB92" s="62"/>
      <c r="CTC92" s="62"/>
      <c r="CTD92" s="62"/>
      <c r="CTE92" s="62"/>
      <c r="CTF92" s="62"/>
      <c r="CTG92" s="62"/>
      <c r="CTH92" s="62"/>
      <c r="CTI92" s="62"/>
      <c r="CTJ92" s="62"/>
      <c r="CTK92" s="62"/>
      <c r="CTL92" s="62"/>
      <c r="CTM92" s="62"/>
      <c r="CTN92" s="62"/>
      <c r="CTO92" s="62"/>
      <c r="CTP92" s="62"/>
      <c r="CTQ92" s="62"/>
      <c r="CTR92" s="62"/>
      <c r="CTS92" s="62"/>
      <c r="CTT92" s="62"/>
      <c r="CTU92" s="62"/>
      <c r="CTV92" s="62"/>
      <c r="CTW92" s="62"/>
      <c r="CTX92" s="62"/>
      <c r="CTY92" s="62"/>
      <c r="CTZ92" s="62"/>
      <c r="CUA92" s="62"/>
      <c r="CUB92" s="62"/>
      <c r="CUC92" s="62"/>
      <c r="CUD92" s="62"/>
      <c r="CUE92" s="62"/>
      <c r="CUF92" s="62"/>
      <c r="CUG92" s="62"/>
      <c r="CUH92" s="62"/>
      <c r="CUI92" s="62"/>
      <c r="CUJ92" s="62"/>
      <c r="CUK92" s="62"/>
      <c r="CUL92" s="62"/>
      <c r="CUM92" s="62"/>
      <c r="CUN92" s="62"/>
      <c r="CUO92" s="62"/>
      <c r="CUP92" s="62"/>
      <c r="CUQ92" s="62"/>
      <c r="CUR92" s="62"/>
      <c r="CUS92" s="62"/>
      <c r="CUT92" s="62"/>
      <c r="CUU92" s="62"/>
      <c r="CUV92" s="62"/>
      <c r="CUW92" s="62"/>
      <c r="CUX92" s="62"/>
      <c r="CUY92" s="62"/>
      <c r="CUZ92" s="62"/>
      <c r="CVA92" s="62"/>
      <c r="CVB92" s="62"/>
      <c r="CVC92" s="62"/>
      <c r="CVD92" s="62"/>
      <c r="CVE92" s="62"/>
      <c r="CVF92" s="62"/>
      <c r="CVG92" s="62"/>
      <c r="CVH92" s="62"/>
      <c r="CVI92" s="62"/>
      <c r="CVJ92" s="62"/>
      <c r="CVK92" s="62"/>
      <c r="CVL92" s="62"/>
      <c r="CVM92" s="62"/>
      <c r="CVN92" s="62"/>
      <c r="CVO92" s="62"/>
      <c r="CVP92" s="62"/>
      <c r="CVQ92" s="62"/>
      <c r="CVR92" s="62"/>
      <c r="CVS92" s="62"/>
      <c r="CVT92" s="62"/>
      <c r="CVU92" s="62"/>
      <c r="CVV92" s="62"/>
      <c r="CVW92" s="62"/>
      <c r="CVX92" s="62"/>
      <c r="CVY92" s="62"/>
      <c r="CVZ92" s="62"/>
      <c r="CWA92" s="62"/>
      <c r="CWB92" s="62"/>
      <c r="CWC92" s="62"/>
      <c r="CWD92" s="62"/>
      <c r="CWE92" s="62"/>
      <c r="CWF92" s="62"/>
      <c r="CWG92" s="62"/>
      <c r="CWH92" s="62"/>
      <c r="CWI92" s="62"/>
      <c r="CWJ92" s="62"/>
      <c r="CWK92" s="62"/>
      <c r="CWL92" s="62"/>
      <c r="CWM92" s="62"/>
      <c r="CWN92" s="62"/>
      <c r="CWO92" s="62"/>
      <c r="CWP92" s="62"/>
      <c r="CWQ92" s="62"/>
      <c r="CWR92" s="62"/>
      <c r="CWS92" s="62"/>
      <c r="CWT92" s="62"/>
      <c r="CWU92" s="62"/>
      <c r="CWV92" s="62"/>
      <c r="CWW92" s="62"/>
      <c r="CWX92" s="62"/>
      <c r="CWY92" s="62"/>
      <c r="CWZ92" s="62"/>
      <c r="CXA92" s="62"/>
      <c r="CXB92" s="62"/>
      <c r="CXC92" s="62"/>
      <c r="CXD92" s="62"/>
      <c r="CXE92" s="62"/>
      <c r="CXF92" s="62"/>
      <c r="CXG92" s="62"/>
      <c r="CXH92" s="62"/>
      <c r="CXI92" s="62"/>
      <c r="CXJ92" s="62"/>
      <c r="CXK92" s="62"/>
      <c r="CXL92" s="62"/>
      <c r="CXM92" s="62"/>
      <c r="CXN92" s="62"/>
      <c r="CXO92" s="62"/>
      <c r="CXP92" s="62"/>
      <c r="CXQ92" s="62"/>
      <c r="CXR92" s="62"/>
      <c r="CXS92" s="62"/>
      <c r="CXT92" s="62"/>
      <c r="CXU92" s="62"/>
      <c r="CXV92" s="62"/>
      <c r="CXW92" s="62"/>
      <c r="CXX92" s="62"/>
      <c r="CXY92" s="62"/>
      <c r="CXZ92" s="62"/>
      <c r="CYA92" s="62"/>
      <c r="CYB92" s="62"/>
      <c r="CYC92" s="62"/>
      <c r="CYD92" s="62"/>
      <c r="CYE92" s="62"/>
      <c r="CYF92" s="62"/>
      <c r="CYG92" s="62"/>
      <c r="CYH92" s="62"/>
      <c r="CYI92" s="62"/>
      <c r="CYJ92" s="62"/>
      <c r="CYK92" s="62"/>
      <c r="CYL92" s="62"/>
      <c r="CYM92" s="62"/>
      <c r="CYN92" s="62"/>
      <c r="CYO92" s="62"/>
      <c r="CYP92" s="62"/>
      <c r="CYQ92" s="62"/>
      <c r="CYR92" s="62"/>
      <c r="CYS92" s="62"/>
      <c r="CYT92" s="62"/>
      <c r="CYU92" s="62"/>
      <c r="CYV92" s="62"/>
      <c r="CYW92" s="62"/>
      <c r="CYX92" s="62"/>
      <c r="CYY92" s="62"/>
      <c r="CYZ92" s="62"/>
      <c r="CZA92" s="62"/>
      <c r="CZB92" s="62"/>
      <c r="CZC92" s="62"/>
      <c r="CZD92" s="62"/>
      <c r="CZE92" s="62"/>
      <c r="CZF92" s="62"/>
      <c r="CZG92" s="62"/>
      <c r="CZH92" s="62"/>
      <c r="CZI92" s="62"/>
      <c r="CZJ92" s="62"/>
      <c r="CZK92" s="62"/>
      <c r="CZL92" s="62"/>
      <c r="CZM92" s="62"/>
      <c r="CZN92" s="62"/>
      <c r="CZO92" s="62"/>
      <c r="CZP92" s="62"/>
      <c r="CZQ92" s="62"/>
      <c r="CZR92" s="62"/>
      <c r="CZS92" s="62"/>
      <c r="CZT92" s="62"/>
      <c r="CZU92" s="62"/>
      <c r="CZV92" s="62"/>
      <c r="CZW92" s="62"/>
      <c r="CZX92" s="62"/>
      <c r="CZY92" s="62"/>
      <c r="CZZ92" s="62"/>
      <c r="DAA92" s="62"/>
      <c r="DAB92" s="62"/>
      <c r="DAC92" s="62"/>
      <c r="DAD92" s="62"/>
      <c r="DAE92" s="62"/>
      <c r="DAF92" s="62"/>
      <c r="DAG92" s="62"/>
      <c r="DAH92" s="62"/>
      <c r="DAI92" s="62"/>
      <c r="DAJ92" s="62"/>
      <c r="DAK92" s="62"/>
      <c r="DAL92" s="62"/>
      <c r="DAM92" s="62"/>
      <c r="DAN92" s="62"/>
      <c r="DAO92" s="62"/>
      <c r="DAP92" s="62"/>
      <c r="DAQ92" s="62"/>
      <c r="DAR92" s="62"/>
      <c r="DAS92" s="62"/>
      <c r="DAT92" s="62"/>
      <c r="DAU92" s="62"/>
      <c r="DAV92" s="62"/>
      <c r="DAW92" s="62"/>
      <c r="DAX92" s="62"/>
      <c r="DAY92" s="62"/>
      <c r="DAZ92" s="62"/>
      <c r="DBA92" s="62"/>
      <c r="DBB92" s="62"/>
      <c r="DBC92" s="62"/>
      <c r="DBD92" s="62"/>
      <c r="DBE92" s="62"/>
      <c r="DBF92" s="62"/>
      <c r="DBG92" s="62"/>
      <c r="DBH92" s="62"/>
      <c r="DBI92" s="62"/>
      <c r="DBJ92" s="62"/>
      <c r="DBK92" s="62"/>
      <c r="DBL92" s="62"/>
      <c r="DBM92" s="62"/>
      <c r="DBN92" s="62"/>
      <c r="DBO92" s="62"/>
      <c r="DBP92" s="62"/>
      <c r="DBQ92" s="62"/>
      <c r="DBR92" s="62"/>
      <c r="DBS92" s="62"/>
      <c r="DBT92" s="62"/>
      <c r="DBU92" s="62"/>
      <c r="DBV92" s="62"/>
      <c r="DBW92" s="62"/>
      <c r="DBX92" s="62"/>
      <c r="DBY92" s="62"/>
      <c r="DBZ92" s="62"/>
      <c r="DCA92" s="62"/>
      <c r="DCB92" s="62"/>
      <c r="DCC92" s="62"/>
      <c r="DCD92" s="62"/>
      <c r="DCE92" s="62"/>
      <c r="DCF92" s="62"/>
      <c r="DCG92" s="62"/>
      <c r="DCH92" s="62"/>
      <c r="DCI92" s="62"/>
      <c r="DCJ92" s="62"/>
      <c r="DCK92" s="62"/>
      <c r="DCL92" s="62"/>
      <c r="DCM92" s="62"/>
      <c r="DCN92" s="62"/>
      <c r="DCO92" s="62"/>
      <c r="DCP92" s="62"/>
      <c r="DCQ92" s="62"/>
      <c r="DCR92" s="62"/>
      <c r="DCS92" s="62"/>
      <c r="DCT92" s="62"/>
      <c r="DCU92" s="62"/>
      <c r="DCV92" s="62"/>
      <c r="DCW92" s="62"/>
      <c r="DCX92" s="62"/>
      <c r="DCY92" s="62"/>
      <c r="DCZ92" s="62"/>
      <c r="DDA92" s="62"/>
      <c r="DDB92" s="62"/>
      <c r="DDC92" s="62"/>
      <c r="DDD92" s="62"/>
      <c r="DDE92" s="62"/>
      <c r="DDF92" s="62"/>
      <c r="DDG92" s="62"/>
      <c r="DDH92" s="62"/>
      <c r="DDI92" s="62"/>
      <c r="DDJ92" s="62"/>
      <c r="DDK92" s="62"/>
      <c r="DDL92" s="62"/>
      <c r="DDM92" s="62"/>
      <c r="DDN92" s="62"/>
      <c r="DDO92" s="62"/>
      <c r="DDP92" s="62"/>
      <c r="DDQ92" s="62"/>
      <c r="DDR92" s="62"/>
      <c r="DDS92" s="62"/>
      <c r="DDT92" s="62"/>
      <c r="DDU92" s="62"/>
      <c r="DDV92" s="62"/>
      <c r="DDW92" s="62"/>
      <c r="DDX92" s="62"/>
      <c r="DDY92" s="62"/>
      <c r="DDZ92" s="62"/>
      <c r="DEA92" s="62"/>
      <c r="DEB92" s="62"/>
      <c r="DEC92" s="62"/>
      <c r="DED92" s="62"/>
      <c r="DEE92" s="62"/>
      <c r="DEF92" s="62"/>
      <c r="DEG92" s="62"/>
      <c r="DEH92" s="62"/>
      <c r="DEI92" s="62"/>
      <c r="DEJ92" s="62"/>
      <c r="DEK92" s="62"/>
      <c r="DEL92" s="62"/>
      <c r="DEM92" s="62"/>
      <c r="DEN92" s="62"/>
      <c r="DEO92" s="62"/>
      <c r="DEP92" s="62"/>
      <c r="DEQ92" s="62"/>
      <c r="DER92" s="62"/>
      <c r="DES92" s="62"/>
      <c r="DET92" s="62"/>
      <c r="DEU92" s="62"/>
      <c r="DEV92" s="62"/>
      <c r="DEW92" s="62"/>
      <c r="DEX92" s="62"/>
      <c r="DEY92" s="62"/>
      <c r="DEZ92" s="62"/>
      <c r="DFA92" s="62"/>
      <c r="DFB92" s="62"/>
      <c r="DFC92" s="62"/>
      <c r="DFD92" s="62"/>
      <c r="DFE92" s="62"/>
      <c r="DFF92" s="62"/>
      <c r="DFG92" s="62"/>
      <c r="DFH92" s="62"/>
      <c r="DFI92" s="62"/>
      <c r="DFJ92" s="62"/>
      <c r="DFK92" s="62"/>
      <c r="DFL92" s="62"/>
      <c r="DFM92" s="62"/>
      <c r="DFN92" s="62"/>
      <c r="DFO92" s="62"/>
      <c r="DFP92" s="62"/>
      <c r="DFQ92" s="62"/>
      <c r="DFR92" s="62"/>
      <c r="DFS92" s="62"/>
      <c r="DFT92" s="62"/>
      <c r="DFU92" s="62"/>
      <c r="DFV92" s="62"/>
      <c r="DFW92" s="62"/>
      <c r="DFX92" s="62"/>
      <c r="DFY92" s="62"/>
      <c r="DFZ92" s="62"/>
      <c r="DGA92" s="62"/>
      <c r="DGB92" s="62"/>
      <c r="DGC92" s="62"/>
      <c r="DGD92" s="62"/>
      <c r="DGE92" s="62"/>
      <c r="DGF92" s="62"/>
      <c r="DGG92" s="62"/>
      <c r="DGH92" s="62"/>
      <c r="DGI92" s="62"/>
      <c r="DGJ92" s="62"/>
      <c r="DGK92" s="62"/>
      <c r="DGL92" s="62"/>
      <c r="DGM92" s="62"/>
      <c r="DGN92" s="62"/>
      <c r="DGO92" s="62"/>
      <c r="DGP92" s="62"/>
      <c r="DGQ92" s="62"/>
      <c r="DGR92" s="62"/>
      <c r="DGS92" s="62"/>
      <c r="DGT92" s="62"/>
      <c r="DGU92" s="62"/>
      <c r="DGV92" s="62"/>
      <c r="DGW92" s="62"/>
      <c r="DGX92" s="62"/>
      <c r="DGY92" s="62"/>
      <c r="DGZ92" s="62"/>
      <c r="DHA92" s="62"/>
      <c r="DHB92" s="62"/>
      <c r="DHC92" s="62"/>
      <c r="DHD92" s="62"/>
      <c r="DHE92" s="62"/>
      <c r="DHF92" s="62"/>
      <c r="DHG92" s="62"/>
      <c r="DHH92" s="62"/>
      <c r="DHI92" s="62"/>
      <c r="DHJ92" s="62"/>
      <c r="DHK92" s="62"/>
      <c r="DHL92" s="62"/>
      <c r="DHM92" s="62"/>
      <c r="DHN92" s="62"/>
      <c r="DHO92" s="62"/>
      <c r="DHP92" s="62"/>
      <c r="DHQ92" s="62"/>
      <c r="DHR92" s="62"/>
      <c r="DHS92" s="62"/>
      <c r="DHT92" s="62"/>
      <c r="DHU92" s="62"/>
      <c r="DHV92" s="62"/>
      <c r="DHW92" s="62"/>
      <c r="DHX92" s="62"/>
      <c r="DHY92" s="62"/>
      <c r="DHZ92" s="62"/>
      <c r="DIA92" s="62"/>
      <c r="DIB92" s="62"/>
      <c r="DIC92" s="62"/>
      <c r="DID92" s="62"/>
      <c r="DIE92" s="62"/>
      <c r="DIF92" s="62"/>
      <c r="DIG92" s="62"/>
      <c r="DIH92" s="62"/>
      <c r="DII92" s="62"/>
      <c r="DIJ92" s="62"/>
      <c r="DIK92" s="62"/>
      <c r="DIL92" s="62"/>
      <c r="DIM92" s="62"/>
      <c r="DIN92" s="62"/>
      <c r="DIO92" s="62"/>
      <c r="DIP92" s="62"/>
      <c r="DIQ92" s="62"/>
      <c r="DIR92" s="62"/>
      <c r="DIS92" s="62"/>
      <c r="DIT92" s="62"/>
      <c r="DIU92" s="62"/>
      <c r="DIV92" s="62"/>
      <c r="DIW92" s="62"/>
      <c r="DIX92" s="62"/>
      <c r="DIY92" s="62"/>
      <c r="DIZ92" s="62"/>
      <c r="DJA92" s="62"/>
      <c r="DJB92" s="62"/>
      <c r="DJC92" s="62"/>
      <c r="DJD92" s="62"/>
      <c r="DJE92" s="62"/>
      <c r="DJF92" s="62"/>
      <c r="DJG92" s="62"/>
      <c r="DJH92" s="62"/>
      <c r="DJI92" s="62"/>
      <c r="DJJ92" s="62"/>
      <c r="DJK92" s="62"/>
      <c r="DJL92" s="62"/>
      <c r="DJM92" s="62"/>
      <c r="DJN92" s="62"/>
      <c r="DJO92" s="62"/>
      <c r="DJP92" s="62"/>
      <c r="DJQ92" s="62"/>
      <c r="DJR92" s="62"/>
      <c r="DJS92" s="62"/>
      <c r="DJT92" s="62"/>
      <c r="DJU92" s="62"/>
      <c r="DJV92" s="62"/>
      <c r="DJW92" s="62"/>
      <c r="DJX92" s="62"/>
      <c r="DJY92" s="62"/>
      <c r="DJZ92" s="62"/>
      <c r="DKA92" s="62"/>
      <c r="DKB92" s="62"/>
      <c r="DKC92" s="62"/>
      <c r="DKD92" s="62"/>
      <c r="DKE92" s="62"/>
      <c r="DKF92" s="62"/>
      <c r="DKG92" s="62"/>
      <c r="DKH92" s="62"/>
      <c r="DKI92" s="62"/>
      <c r="DKJ92" s="62"/>
      <c r="DKK92" s="62"/>
      <c r="DKL92" s="62"/>
      <c r="DKM92" s="62"/>
      <c r="DKN92" s="62"/>
      <c r="DKO92" s="62"/>
      <c r="DKP92" s="62"/>
      <c r="DKQ92" s="62"/>
      <c r="DKR92" s="62"/>
      <c r="DKS92" s="62"/>
      <c r="DKT92" s="62"/>
      <c r="DKU92" s="62"/>
      <c r="DKV92" s="62"/>
      <c r="DKW92" s="62"/>
      <c r="DKX92" s="62"/>
      <c r="DKY92" s="62"/>
      <c r="DKZ92" s="62"/>
      <c r="DLA92" s="62"/>
      <c r="DLB92" s="62"/>
      <c r="DLC92" s="62"/>
      <c r="DLD92" s="62"/>
      <c r="DLE92" s="62"/>
      <c r="DLF92" s="62"/>
      <c r="DLG92" s="62"/>
      <c r="DLH92" s="62"/>
      <c r="DLI92" s="62"/>
      <c r="DLJ92" s="62"/>
      <c r="DLK92" s="62"/>
      <c r="DLL92" s="62"/>
      <c r="DLM92" s="62"/>
      <c r="DLN92" s="62"/>
      <c r="DLO92" s="62"/>
      <c r="DLP92" s="62"/>
      <c r="DLQ92" s="62"/>
      <c r="DLR92" s="62"/>
      <c r="DLS92" s="62"/>
      <c r="DLT92" s="62"/>
      <c r="DLU92" s="62"/>
      <c r="DLV92" s="62"/>
      <c r="DLW92" s="62"/>
      <c r="DLX92" s="62"/>
      <c r="DLY92" s="62"/>
      <c r="DLZ92" s="62"/>
      <c r="DMA92" s="62"/>
      <c r="DMB92" s="62"/>
      <c r="DMC92" s="62"/>
      <c r="DMD92" s="62"/>
      <c r="DME92" s="62"/>
      <c r="DMF92" s="62"/>
      <c r="DMG92" s="62"/>
      <c r="DMH92" s="62"/>
      <c r="DMI92" s="62"/>
      <c r="DMJ92" s="62"/>
      <c r="DMK92" s="62"/>
      <c r="DML92" s="62"/>
      <c r="DMM92" s="62"/>
      <c r="DMN92" s="62"/>
      <c r="DMO92" s="62"/>
      <c r="DMP92" s="62"/>
      <c r="DMQ92" s="62"/>
      <c r="DMR92" s="62"/>
      <c r="DMS92" s="62"/>
      <c r="DMT92" s="62"/>
      <c r="DMU92" s="62"/>
      <c r="DMV92" s="62"/>
      <c r="DMW92" s="62"/>
      <c r="DMX92" s="62"/>
      <c r="DMY92" s="62"/>
      <c r="DMZ92" s="62"/>
      <c r="DNA92" s="62"/>
      <c r="DNB92" s="62"/>
      <c r="DNC92" s="62"/>
      <c r="DND92" s="62"/>
      <c r="DNE92" s="62"/>
      <c r="DNF92" s="62"/>
      <c r="DNG92" s="62"/>
      <c r="DNH92" s="62"/>
      <c r="DNI92" s="62"/>
      <c r="DNJ92" s="62"/>
      <c r="DNK92" s="62"/>
      <c r="DNL92" s="62"/>
      <c r="DNM92" s="62"/>
      <c r="DNN92" s="62"/>
      <c r="DNO92" s="62"/>
      <c r="DNP92" s="62"/>
      <c r="DNQ92" s="62"/>
      <c r="DNR92" s="62"/>
      <c r="DNS92" s="62"/>
      <c r="DNT92" s="62"/>
      <c r="DNU92" s="62"/>
      <c r="DNV92" s="62"/>
      <c r="DNW92" s="62"/>
      <c r="DNX92" s="62"/>
      <c r="DNY92" s="62"/>
      <c r="DNZ92" s="62"/>
      <c r="DOA92" s="62"/>
      <c r="DOB92" s="62"/>
      <c r="DOC92" s="62"/>
      <c r="DOD92" s="62"/>
      <c r="DOE92" s="62"/>
      <c r="DOF92" s="62"/>
      <c r="DOG92" s="62"/>
      <c r="DOH92" s="62"/>
      <c r="DOI92" s="62"/>
      <c r="DOJ92" s="62"/>
      <c r="DOK92" s="62"/>
      <c r="DOL92" s="62"/>
      <c r="DOM92" s="62"/>
      <c r="DON92" s="62"/>
      <c r="DOO92" s="62"/>
      <c r="DOP92" s="62"/>
      <c r="DOQ92" s="62"/>
      <c r="DOR92" s="62"/>
      <c r="DOS92" s="62"/>
      <c r="DOT92" s="62"/>
      <c r="DOU92" s="62"/>
      <c r="DOV92" s="62"/>
      <c r="DOW92" s="62"/>
      <c r="DOX92" s="62"/>
      <c r="DOY92" s="62"/>
      <c r="DOZ92" s="62"/>
      <c r="DPA92" s="62"/>
      <c r="DPB92" s="62"/>
      <c r="DPC92" s="62"/>
      <c r="DPD92" s="62"/>
      <c r="DPE92" s="62"/>
      <c r="DPF92" s="62"/>
      <c r="DPG92" s="62"/>
      <c r="DPH92" s="62"/>
      <c r="DPI92" s="62"/>
      <c r="DPJ92" s="62"/>
      <c r="DPK92" s="62"/>
      <c r="DPL92" s="62"/>
      <c r="DPM92" s="62"/>
      <c r="DPN92" s="62"/>
      <c r="DPO92" s="62"/>
      <c r="DPP92" s="62"/>
      <c r="DPQ92" s="62"/>
      <c r="DPR92" s="62"/>
      <c r="DPS92" s="62"/>
      <c r="DPT92" s="62"/>
      <c r="DPU92" s="62"/>
      <c r="DPV92" s="62"/>
      <c r="DPW92" s="62"/>
      <c r="DPX92" s="62"/>
      <c r="DPY92" s="62"/>
      <c r="DPZ92" s="62"/>
      <c r="DQA92" s="62"/>
      <c r="DQB92" s="62"/>
      <c r="DQC92" s="62"/>
      <c r="DQD92" s="62"/>
      <c r="DQE92" s="62"/>
      <c r="DQF92" s="62"/>
      <c r="DQG92" s="62"/>
      <c r="DQH92" s="62"/>
      <c r="DQI92" s="62"/>
      <c r="DQJ92" s="62"/>
      <c r="DQK92" s="62"/>
      <c r="DQL92" s="62"/>
      <c r="DQM92" s="62"/>
      <c r="DQN92" s="62"/>
      <c r="DQO92" s="62"/>
      <c r="DQP92" s="62"/>
      <c r="DQQ92" s="62"/>
      <c r="DQR92" s="62"/>
      <c r="DQS92" s="62"/>
      <c r="DQT92" s="62"/>
      <c r="DQU92" s="62"/>
      <c r="DQV92" s="62"/>
      <c r="DQW92" s="62"/>
      <c r="DQX92" s="62"/>
      <c r="DQY92" s="62"/>
      <c r="DQZ92" s="62"/>
      <c r="DRA92" s="62"/>
      <c r="DRB92" s="62"/>
      <c r="DRC92" s="62"/>
      <c r="DRD92" s="62"/>
      <c r="DRE92" s="62"/>
      <c r="DRF92" s="62"/>
      <c r="DRG92" s="62"/>
      <c r="DRH92" s="62"/>
      <c r="DRI92" s="62"/>
      <c r="DRJ92" s="62"/>
      <c r="DRK92" s="62"/>
      <c r="DRL92" s="62"/>
      <c r="DRM92" s="62"/>
      <c r="DRN92" s="62"/>
      <c r="DRO92" s="62"/>
      <c r="DRP92" s="62"/>
      <c r="DRQ92" s="62"/>
      <c r="DRR92" s="62"/>
      <c r="DRS92" s="62"/>
      <c r="DRT92" s="62"/>
      <c r="DRU92" s="62"/>
      <c r="DRV92" s="62"/>
      <c r="DRW92" s="62"/>
      <c r="DRX92" s="62"/>
      <c r="DRY92" s="62"/>
      <c r="DRZ92" s="62"/>
      <c r="DSA92" s="62"/>
      <c r="DSB92" s="62"/>
      <c r="DSC92" s="62"/>
      <c r="DSD92" s="62"/>
      <c r="DSE92" s="62"/>
      <c r="DSF92" s="62"/>
      <c r="DSG92" s="62"/>
      <c r="DSH92" s="62"/>
      <c r="DSI92" s="62"/>
      <c r="DSJ92" s="62"/>
      <c r="DSK92" s="62"/>
      <c r="DSL92" s="62"/>
      <c r="DSM92" s="62"/>
      <c r="DSN92" s="62"/>
      <c r="DSO92" s="62"/>
      <c r="DSP92" s="62"/>
      <c r="DSQ92" s="62"/>
      <c r="DSR92" s="62"/>
      <c r="DSS92" s="62"/>
      <c r="DST92" s="62"/>
      <c r="DSU92" s="62"/>
      <c r="DSV92" s="62"/>
      <c r="DSW92" s="62"/>
      <c r="DSX92" s="62"/>
      <c r="DSY92" s="62"/>
      <c r="DSZ92" s="62"/>
      <c r="DTA92" s="62"/>
      <c r="DTB92" s="62"/>
      <c r="DTC92" s="62"/>
      <c r="DTD92" s="62"/>
      <c r="DTE92" s="62"/>
      <c r="DTF92" s="62"/>
      <c r="DTG92" s="62"/>
      <c r="DTH92" s="62"/>
      <c r="DTI92" s="62"/>
      <c r="DTJ92" s="62"/>
      <c r="DTK92" s="62"/>
      <c r="DTL92" s="62"/>
      <c r="DTM92" s="62"/>
      <c r="DTN92" s="62"/>
      <c r="DTO92" s="62"/>
      <c r="DTP92" s="62"/>
      <c r="DTQ92" s="62"/>
      <c r="DTR92" s="62"/>
      <c r="DTS92" s="62"/>
      <c r="DTT92" s="62"/>
      <c r="DTU92" s="62"/>
      <c r="DTV92" s="62"/>
      <c r="DTW92" s="62"/>
      <c r="DTX92" s="62"/>
      <c r="DTY92" s="62"/>
      <c r="DTZ92" s="62"/>
      <c r="DUA92" s="62"/>
      <c r="DUB92" s="62"/>
      <c r="DUC92" s="62"/>
      <c r="DUD92" s="62"/>
      <c r="DUE92" s="62"/>
      <c r="DUF92" s="62"/>
      <c r="DUG92" s="62"/>
      <c r="DUH92" s="62"/>
      <c r="DUI92" s="62"/>
      <c r="DUJ92" s="62"/>
      <c r="DUK92" s="62"/>
      <c r="DUL92" s="62"/>
      <c r="DUM92" s="62"/>
      <c r="DUN92" s="62"/>
      <c r="DUO92" s="62"/>
      <c r="DUP92" s="62"/>
      <c r="DUQ92" s="62"/>
      <c r="DUR92" s="62"/>
      <c r="DUS92" s="62"/>
      <c r="DUT92" s="62"/>
      <c r="DUU92" s="62"/>
      <c r="DUV92" s="62"/>
      <c r="DUW92" s="62"/>
      <c r="DUX92" s="62"/>
      <c r="DUY92" s="62"/>
      <c r="DUZ92" s="62"/>
      <c r="DVA92" s="62"/>
      <c r="DVB92" s="62"/>
      <c r="DVC92" s="62"/>
      <c r="DVD92" s="62"/>
      <c r="DVE92" s="62"/>
      <c r="DVF92" s="62"/>
      <c r="DVG92" s="62"/>
      <c r="DVH92" s="62"/>
      <c r="DVI92" s="62"/>
      <c r="DVJ92" s="62"/>
      <c r="DVK92" s="62"/>
      <c r="DVL92" s="62"/>
      <c r="DVM92" s="62"/>
      <c r="DVN92" s="62"/>
      <c r="DVO92" s="62"/>
      <c r="DVP92" s="62"/>
      <c r="DVQ92" s="62"/>
      <c r="DVR92" s="62"/>
      <c r="DVS92" s="62"/>
      <c r="DVT92" s="62"/>
      <c r="DVU92" s="62"/>
      <c r="DVV92" s="62"/>
      <c r="DVW92" s="62"/>
      <c r="DVX92" s="62"/>
      <c r="DVY92" s="62"/>
      <c r="DVZ92" s="62"/>
      <c r="DWA92" s="62"/>
      <c r="DWB92" s="62"/>
      <c r="DWC92" s="62"/>
      <c r="DWD92" s="62"/>
      <c r="DWE92" s="62"/>
      <c r="DWF92" s="62"/>
      <c r="DWG92" s="62"/>
      <c r="DWH92" s="62"/>
      <c r="DWI92" s="62"/>
      <c r="DWJ92" s="62"/>
      <c r="DWK92" s="62"/>
      <c r="DWL92" s="62"/>
      <c r="DWM92" s="62"/>
      <c r="DWN92" s="62"/>
      <c r="DWO92" s="62"/>
      <c r="DWP92" s="62"/>
      <c r="DWQ92" s="62"/>
      <c r="DWR92" s="62"/>
      <c r="DWS92" s="62"/>
      <c r="DWT92" s="62"/>
      <c r="DWU92" s="62"/>
      <c r="DWV92" s="62"/>
      <c r="DWW92" s="62"/>
      <c r="DWX92" s="62"/>
      <c r="DWY92" s="62"/>
      <c r="DWZ92" s="62"/>
      <c r="DXA92" s="62"/>
      <c r="DXB92" s="62"/>
      <c r="DXC92" s="62"/>
      <c r="DXD92" s="62"/>
      <c r="DXE92" s="62"/>
      <c r="DXF92" s="62"/>
      <c r="DXG92" s="62"/>
      <c r="DXH92" s="62"/>
      <c r="DXI92" s="62"/>
      <c r="DXJ92" s="62"/>
      <c r="DXK92" s="62"/>
      <c r="DXL92" s="62"/>
      <c r="DXM92" s="62"/>
      <c r="DXN92" s="62"/>
      <c r="DXO92" s="62"/>
      <c r="DXP92" s="62"/>
      <c r="DXQ92" s="62"/>
      <c r="DXR92" s="62"/>
      <c r="DXS92" s="62"/>
      <c r="DXT92" s="62"/>
      <c r="DXU92" s="62"/>
      <c r="DXV92" s="62"/>
      <c r="DXW92" s="62"/>
      <c r="DXX92" s="62"/>
      <c r="DXY92" s="62"/>
      <c r="DXZ92" s="62"/>
      <c r="DYA92" s="62"/>
      <c r="DYB92" s="62"/>
      <c r="DYC92" s="62"/>
      <c r="DYD92" s="62"/>
      <c r="DYE92" s="62"/>
      <c r="DYF92" s="62"/>
      <c r="DYG92" s="62"/>
      <c r="DYH92" s="62"/>
      <c r="DYI92" s="62"/>
      <c r="DYJ92" s="62"/>
      <c r="DYK92" s="62"/>
      <c r="DYL92" s="62"/>
      <c r="DYM92" s="62"/>
      <c r="DYN92" s="62"/>
      <c r="DYO92" s="62"/>
      <c r="DYP92" s="62"/>
      <c r="DYQ92" s="62"/>
      <c r="DYR92" s="62"/>
      <c r="DYS92" s="62"/>
      <c r="DYT92" s="62"/>
      <c r="DYU92" s="62"/>
      <c r="DYV92" s="62"/>
      <c r="DYW92" s="62"/>
      <c r="DYX92" s="62"/>
      <c r="DYY92" s="62"/>
      <c r="DYZ92" s="62"/>
      <c r="DZA92" s="62"/>
      <c r="DZB92" s="62"/>
      <c r="DZC92" s="62"/>
      <c r="DZD92" s="62"/>
      <c r="DZE92" s="62"/>
      <c r="DZF92" s="62"/>
      <c r="DZG92" s="62"/>
      <c r="DZH92" s="62"/>
      <c r="DZI92" s="62"/>
      <c r="DZJ92" s="62"/>
      <c r="DZK92" s="62"/>
      <c r="DZL92" s="62"/>
      <c r="DZM92" s="62"/>
      <c r="DZN92" s="62"/>
      <c r="DZO92" s="62"/>
      <c r="DZP92" s="62"/>
      <c r="DZQ92" s="62"/>
      <c r="DZR92" s="62"/>
      <c r="DZS92" s="62"/>
      <c r="DZT92" s="62"/>
      <c r="DZU92" s="62"/>
      <c r="DZV92" s="62"/>
      <c r="DZW92" s="62"/>
      <c r="DZX92" s="62"/>
      <c r="DZY92" s="62"/>
      <c r="DZZ92" s="62"/>
      <c r="EAA92" s="62"/>
      <c r="EAB92" s="62"/>
      <c r="EAC92" s="62"/>
      <c r="EAD92" s="62"/>
      <c r="EAE92" s="62"/>
      <c r="EAF92" s="62"/>
      <c r="EAG92" s="62"/>
      <c r="EAH92" s="62"/>
      <c r="EAI92" s="62"/>
      <c r="EAJ92" s="62"/>
      <c r="EAK92" s="62"/>
      <c r="EAL92" s="62"/>
      <c r="EAM92" s="62"/>
      <c r="EAN92" s="62"/>
      <c r="EAO92" s="62"/>
      <c r="EAP92" s="62"/>
      <c r="EAQ92" s="62"/>
      <c r="EAR92" s="62"/>
      <c r="EAS92" s="62"/>
      <c r="EAT92" s="62"/>
      <c r="EAU92" s="62"/>
      <c r="EAV92" s="62"/>
      <c r="EAW92" s="62"/>
      <c r="EAX92" s="62"/>
      <c r="EAY92" s="62"/>
      <c r="EAZ92" s="62"/>
      <c r="EBA92" s="62"/>
      <c r="EBB92" s="62"/>
      <c r="EBC92" s="62"/>
      <c r="EBD92" s="62"/>
      <c r="EBE92" s="62"/>
      <c r="EBF92" s="62"/>
      <c r="EBG92" s="62"/>
      <c r="EBH92" s="62"/>
      <c r="EBI92" s="62"/>
      <c r="EBJ92" s="62"/>
      <c r="EBK92" s="62"/>
      <c r="EBL92" s="62"/>
      <c r="EBM92" s="62"/>
      <c r="EBN92" s="62"/>
      <c r="EBO92" s="62"/>
      <c r="EBP92" s="62"/>
      <c r="EBQ92" s="62"/>
      <c r="EBR92" s="62"/>
      <c r="EBS92" s="62"/>
      <c r="EBT92" s="62"/>
      <c r="EBU92" s="62"/>
      <c r="EBV92" s="62"/>
      <c r="EBW92" s="62"/>
      <c r="EBX92" s="62"/>
      <c r="EBY92" s="62"/>
      <c r="EBZ92" s="62"/>
      <c r="ECA92" s="62"/>
      <c r="ECB92" s="62"/>
      <c r="ECC92" s="62"/>
      <c r="ECD92" s="62"/>
      <c r="ECE92" s="62"/>
      <c r="ECF92" s="62"/>
      <c r="ECG92" s="62"/>
      <c r="ECH92" s="62"/>
      <c r="ECI92" s="62"/>
      <c r="ECJ92" s="62"/>
      <c r="ECK92" s="62"/>
      <c r="ECL92" s="62"/>
      <c r="ECM92" s="62"/>
      <c r="ECN92" s="62"/>
      <c r="ECO92" s="62"/>
      <c r="ECP92" s="62"/>
      <c r="ECQ92" s="62"/>
      <c r="ECR92" s="62"/>
      <c r="ECS92" s="62"/>
      <c r="ECT92" s="62"/>
      <c r="ECU92" s="62"/>
      <c r="ECV92" s="62"/>
      <c r="ECW92" s="62"/>
      <c r="ECX92" s="62"/>
      <c r="ECY92" s="62"/>
      <c r="ECZ92" s="62"/>
      <c r="EDA92" s="62"/>
      <c r="EDB92" s="62"/>
      <c r="EDC92" s="62"/>
      <c r="EDD92" s="62"/>
      <c r="EDE92" s="62"/>
      <c r="EDF92" s="62"/>
      <c r="EDG92" s="62"/>
      <c r="EDH92" s="62"/>
      <c r="EDI92" s="62"/>
      <c r="EDJ92" s="62"/>
      <c r="EDK92" s="62"/>
      <c r="EDL92" s="62"/>
      <c r="EDM92" s="62"/>
      <c r="EDN92" s="62"/>
      <c r="EDO92" s="62"/>
      <c r="EDP92" s="62"/>
      <c r="EDQ92" s="62"/>
      <c r="EDR92" s="62"/>
      <c r="EDS92" s="62"/>
      <c r="EDT92" s="62"/>
      <c r="EDU92" s="62"/>
      <c r="EDV92" s="62"/>
      <c r="EDW92" s="62"/>
      <c r="EDX92" s="62"/>
      <c r="EDY92" s="62"/>
      <c r="EDZ92" s="62"/>
      <c r="EEA92" s="62"/>
      <c r="EEB92" s="62"/>
      <c r="EEC92" s="62"/>
      <c r="EED92" s="62"/>
      <c r="EEE92" s="62"/>
      <c r="EEF92" s="62"/>
      <c r="EEG92" s="62"/>
      <c r="EEH92" s="62"/>
      <c r="EEI92" s="62"/>
      <c r="EEJ92" s="62"/>
      <c r="EEK92" s="62"/>
      <c r="EEL92" s="62"/>
      <c r="EEM92" s="62"/>
      <c r="EEN92" s="62"/>
      <c r="EEO92" s="62"/>
      <c r="EEP92" s="62"/>
      <c r="EEQ92" s="62"/>
      <c r="EER92" s="62"/>
      <c r="EES92" s="62"/>
      <c r="EET92" s="62"/>
      <c r="EEU92" s="62"/>
      <c r="EEV92" s="62"/>
      <c r="EEW92" s="62"/>
      <c r="EEX92" s="62"/>
      <c r="EEY92" s="62"/>
      <c r="EEZ92" s="62"/>
      <c r="EFA92" s="62"/>
      <c r="EFB92" s="62"/>
      <c r="EFC92" s="62"/>
      <c r="EFD92" s="62"/>
      <c r="EFE92" s="62"/>
      <c r="EFF92" s="62"/>
      <c r="EFG92" s="62"/>
      <c r="EFH92" s="62"/>
      <c r="EFI92" s="62"/>
      <c r="EFJ92" s="62"/>
      <c r="EFK92" s="62"/>
      <c r="EFL92" s="62"/>
      <c r="EFM92" s="62"/>
      <c r="EFN92" s="62"/>
      <c r="EFO92" s="62"/>
      <c r="EFP92" s="62"/>
      <c r="EFQ92" s="62"/>
      <c r="EFR92" s="62"/>
      <c r="EFS92" s="62"/>
      <c r="EFT92" s="62"/>
      <c r="EFU92" s="62"/>
      <c r="EFV92" s="62"/>
      <c r="EFW92" s="62"/>
      <c r="EFX92" s="62"/>
      <c r="EFY92" s="62"/>
      <c r="EFZ92" s="62"/>
      <c r="EGA92" s="62"/>
      <c r="EGB92" s="62"/>
      <c r="EGC92" s="62"/>
      <c r="EGD92" s="62"/>
      <c r="EGE92" s="62"/>
      <c r="EGF92" s="62"/>
      <c r="EGG92" s="62"/>
      <c r="EGH92" s="62"/>
      <c r="EGI92" s="62"/>
      <c r="EGJ92" s="62"/>
      <c r="EGK92" s="62"/>
      <c r="EGL92" s="62"/>
      <c r="EGM92" s="62"/>
      <c r="EGN92" s="62"/>
      <c r="EGO92" s="62"/>
      <c r="EGP92" s="62"/>
      <c r="EGQ92" s="62"/>
      <c r="EGR92" s="62"/>
      <c r="EGS92" s="62"/>
      <c r="EGT92" s="62"/>
      <c r="EGU92" s="62"/>
      <c r="EGV92" s="62"/>
      <c r="EGW92" s="62"/>
      <c r="EGX92" s="62"/>
      <c r="EGY92" s="62"/>
      <c r="EGZ92" s="62"/>
      <c r="EHA92" s="62"/>
      <c r="EHB92" s="62"/>
      <c r="EHC92" s="62"/>
      <c r="EHD92" s="62"/>
      <c r="EHE92" s="62"/>
      <c r="EHF92" s="62"/>
      <c r="EHG92" s="62"/>
      <c r="EHH92" s="62"/>
      <c r="EHI92" s="62"/>
      <c r="EHJ92" s="62"/>
      <c r="EHK92" s="62"/>
      <c r="EHL92" s="62"/>
      <c r="EHM92" s="62"/>
      <c r="EHN92" s="62"/>
      <c r="EHO92" s="62"/>
      <c r="EHP92" s="62"/>
      <c r="EHQ92" s="62"/>
      <c r="EHR92" s="62"/>
      <c r="EHS92" s="62"/>
      <c r="EHT92" s="62"/>
      <c r="EHU92" s="62"/>
      <c r="EHV92" s="62"/>
      <c r="EHW92" s="62"/>
      <c r="EHX92" s="62"/>
      <c r="EHY92" s="62"/>
      <c r="EHZ92" s="62"/>
      <c r="EIA92" s="62"/>
      <c r="EIB92" s="62"/>
      <c r="EIC92" s="62"/>
      <c r="EID92" s="62"/>
      <c r="EIE92" s="62"/>
      <c r="EIF92" s="62"/>
      <c r="EIG92" s="62"/>
      <c r="EIH92" s="62"/>
      <c r="EII92" s="62"/>
      <c r="EIJ92" s="62"/>
      <c r="EIK92" s="62"/>
      <c r="EIL92" s="62"/>
      <c r="EIM92" s="62"/>
      <c r="EIN92" s="62"/>
      <c r="EIO92" s="62"/>
      <c r="EIP92" s="62"/>
      <c r="EIQ92" s="62"/>
      <c r="EIR92" s="62"/>
      <c r="EIS92" s="62"/>
      <c r="EIT92" s="62"/>
      <c r="EIU92" s="62"/>
      <c r="EIV92" s="62"/>
      <c r="EIW92" s="62"/>
      <c r="EIX92" s="62"/>
      <c r="EIY92" s="62"/>
      <c r="EIZ92" s="62"/>
      <c r="EJA92" s="62"/>
      <c r="EJB92" s="62"/>
      <c r="EJC92" s="62"/>
      <c r="EJD92" s="62"/>
      <c r="EJE92" s="62"/>
      <c r="EJF92" s="62"/>
      <c r="EJG92" s="62"/>
      <c r="EJH92" s="62"/>
      <c r="EJI92" s="62"/>
      <c r="EJJ92" s="62"/>
      <c r="EJK92" s="62"/>
      <c r="EJL92" s="62"/>
      <c r="EJM92" s="62"/>
      <c r="EJN92" s="62"/>
      <c r="EJO92" s="62"/>
      <c r="EJP92" s="62"/>
      <c r="EJQ92" s="62"/>
      <c r="EJR92" s="62"/>
      <c r="EJS92" s="62"/>
      <c r="EJT92" s="62"/>
      <c r="EJU92" s="62"/>
      <c r="EJV92" s="62"/>
      <c r="EJW92" s="62"/>
      <c r="EJX92" s="62"/>
      <c r="EJY92" s="62"/>
      <c r="EJZ92" s="62"/>
      <c r="EKA92" s="62"/>
      <c r="EKB92" s="62"/>
      <c r="EKC92" s="62"/>
      <c r="EKD92" s="62"/>
      <c r="EKE92" s="62"/>
      <c r="EKF92" s="62"/>
      <c r="EKG92" s="62"/>
      <c r="EKH92" s="62"/>
      <c r="EKI92" s="62"/>
      <c r="EKJ92" s="62"/>
      <c r="EKK92" s="62"/>
      <c r="EKL92" s="62"/>
      <c r="EKM92" s="62"/>
      <c r="EKN92" s="62"/>
      <c r="EKO92" s="62"/>
      <c r="EKP92" s="62"/>
      <c r="EKQ92" s="62"/>
      <c r="EKR92" s="62"/>
      <c r="EKS92" s="62"/>
      <c r="EKT92" s="62"/>
      <c r="EKU92" s="62"/>
      <c r="EKV92" s="62"/>
      <c r="EKW92" s="62"/>
      <c r="EKX92" s="62"/>
      <c r="EKY92" s="62"/>
      <c r="EKZ92" s="62"/>
      <c r="ELA92" s="62"/>
      <c r="ELB92" s="62"/>
      <c r="ELC92" s="62"/>
      <c r="ELD92" s="62"/>
      <c r="ELE92" s="62"/>
      <c r="ELF92" s="62"/>
      <c r="ELG92" s="62"/>
      <c r="ELH92" s="62"/>
      <c r="ELI92" s="62"/>
      <c r="ELJ92" s="62"/>
      <c r="ELK92" s="62"/>
      <c r="ELL92" s="62"/>
      <c r="ELM92" s="62"/>
      <c r="ELN92" s="62"/>
      <c r="ELO92" s="62"/>
      <c r="ELP92" s="62"/>
      <c r="ELQ92" s="62"/>
      <c r="ELR92" s="62"/>
      <c r="ELS92" s="62"/>
      <c r="ELT92" s="62"/>
      <c r="ELU92" s="62"/>
      <c r="ELV92" s="62"/>
      <c r="ELW92" s="62"/>
      <c r="ELX92" s="62"/>
      <c r="ELY92" s="62"/>
      <c r="ELZ92" s="62"/>
      <c r="EMA92" s="62"/>
      <c r="EMB92" s="62"/>
      <c r="EMC92" s="62"/>
      <c r="EMD92" s="62"/>
      <c r="EME92" s="62"/>
      <c r="EMF92" s="62"/>
      <c r="EMG92" s="62"/>
      <c r="EMH92" s="62"/>
      <c r="EMI92" s="62"/>
      <c r="EMJ92" s="62"/>
      <c r="EMK92" s="62"/>
      <c r="EML92" s="62"/>
      <c r="EMM92" s="62"/>
      <c r="EMN92" s="62"/>
      <c r="EMO92" s="62"/>
      <c r="EMP92" s="62"/>
      <c r="EMQ92" s="62"/>
      <c r="EMR92" s="62"/>
      <c r="EMS92" s="62"/>
      <c r="EMT92" s="62"/>
      <c r="EMU92" s="62"/>
      <c r="EMV92" s="62"/>
      <c r="EMW92" s="62"/>
      <c r="EMX92" s="62"/>
      <c r="EMY92" s="62"/>
      <c r="EMZ92" s="62"/>
      <c r="ENA92" s="62"/>
      <c r="ENB92" s="62"/>
      <c r="ENC92" s="62"/>
      <c r="END92" s="62"/>
      <c r="ENE92" s="62"/>
      <c r="ENF92" s="62"/>
      <c r="ENG92" s="62"/>
      <c r="ENH92" s="62"/>
      <c r="ENI92" s="62"/>
      <c r="ENJ92" s="62"/>
      <c r="ENK92" s="62"/>
      <c r="ENL92" s="62"/>
      <c r="ENM92" s="62"/>
      <c r="ENN92" s="62"/>
      <c r="ENO92" s="62"/>
      <c r="ENP92" s="62"/>
      <c r="ENQ92" s="62"/>
      <c r="ENR92" s="62"/>
      <c r="ENS92" s="62"/>
      <c r="ENT92" s="62"/>
      <c r="ENU92" s="62"/>
      <c r="ENV92" s="62"/>
      <c r="ENW92" s="62"/>
      <c r="ENX92" s="62"/>
      <c r="ENY92" s="62"/>
      <c r="ENZ92" s="62"/>
      <c r="EOA92" s="62"/>
      <c r="EOB92" s="62"/>
      <c r="EOC92" s="62"/>
      <c r="EOD92" s="62"/>
      <c r="EOE92" s="62"/>
      <c r="EOF92" s="62"/>
      <c r="EOG92" s="62"/>
      <c r="EOH92" s="62"/>
      <c r="EOI92" s="62"/>
      <c r="EOJ92" s="62"/>
      <c r="EOK92" s="62"/>
      <c r="EOL92" s="62"/>
      <c r="EOM92" s="62"/>
      <c r="EON92" s="62"/>
      <c r="EOO92" s="62"/>
      <c r="EOP92" s="62"/>
      <c r="EOQ92" s="62"/>
      <c r="EOR92" s="62"/>
      <c r="EOS92" s="62"/>
      <c r="EOT92" s="62"/>
      <c r="EOU92" s="62"/>
      <c r="EOV92" s="62"/>
      <c r="EOW92" s="62"/>
      <c r="EOX92" s="62"/>
      <c r="EOY92" s="62"/>
      <c r="EOZ92" s="62"/>
      <c r="EPA92" s="62"/>
      <c r="EPB92" s="62"/>
      <c r="EPC92" s="62"/>
      <c r="EPD92" s="62"/>
      <c r="EPE92" s="62"/>
      <c r="EPF92" s="62"/>
      <c r="EPG92" s="62"/>
      <c r="EPH92" s="62"/>
      <c r="EPI92" s="62"/>
      <c r="EPJ92" s="62"/>
      <c r="EPK92" s="62"/>
      <c r="EPL92" s="62"/>
      <c r="EPM92" s="62"/>
      <c r="EPN92" s="62"/>
      <c r="EPO92" s="62"/>
      <c r="EPP92" s="62"/>
      <c r="EPQ92" s="62"/>
      <c r="EPR92" s="62"/>
      <c r="EPS92" s="62"/>
      <c r="EPT92" s="62"/>
      <c r="EPU92" s="62"/>
      <c r="EPV92" s="62"/>
      <c r="EPW92" s="62"/>
      <c r="EPX92" s="62"/>
      <c r="EPY92" s="62"/>
      <c r="EPZ92" s="62"/>
      <c r="EQA92" s="62"/>
      <c r="EQB92" s="62"/>
      <c r="EQC92" s="62"/>
      <c r="EQD92" s="62"/>
      <c r="EQE92" s="62"/>
      <c r="EQF92" s="62"/>
      <c r="EQG92" s="62"/>
      <c r="EQH92" s="62"/>
      <c r="EQI92" s="62"/>
      <c r="EQJ92" s="62"/>
      <c r="EQK92" s="62"/>
      <c r="EQL92" s="62"/>
      <c r="EQM92" s="62"/>
      <c r="EQN92" s="62"/>
      <c r="EQO92" s="62"/>
      <c r="EQP92" s="62"/>
      <c r="EQQ92" s="62"/>
      <c r="EQR92" s="62"/>
      <c r="EQS92" s="62"/>
      <c r="EQT92" s="62"/>
      <c r="EQU92" s="62"/>
      <c r="EQV92" s="62"/>
      <c r="EQW92" s="62"/>
      <c r="EQX92" s="62"/>
      <c r="EQY92" s="62"/>
      <c r="EQZ92" s="62"/>
      <c r="ERA92" s="62"/>
      <c r="ERB92" s="62"/>
      <c r="ERC92" s="62"/>
      <c r="ERD92" s="62"/>
      <c r="ERE92" s="62"/>
      <c r="ERF92" s="62"/>
      <c r="ERG92" s="62"/>
      <c r="ERH92" s="62"/>
      <c r="ERI92" s="62"/>
      <c r="ERJ92" s="62"/>
      <c r="ERK92" s="62"/>
      <c r="ERL92" s="62"/>
      <c r="ERM92" s="62"/>
      <c r="ERN92" s="62"/>
      <c r="ERO92" s="62"/>
      <c r="ERP92" s="62"/>
      <c r="ERQ92" s="62"/>
      <c r="ERR92" s="62"/>
      <c r="ERS92" s="62"/>
      <c r="ERT92" s="62"/>
      <c r="ERU92" s="62"/>
      <c r="ERV92" s="62"/>
      <c r="ERW92" s="62"/>
      <c r="ERX92" s="62"/>
      <c r="ERY92" s="62"/>
      <c r="ERZ92" s="62"/>
      <c r="ESA92" s="62"/>
      <c r="ESB92" s="62"/>
      <c r="ESC92" s="62"/>
      <c r="ESD92" s="62"/>
      <c r="ESE92" s="62"/>
      <c r="ESF92" s="62"/>
      <c r="ESG92" s="62"/>
      <c r="ESH92" s="62"/>
      <c r="ESI92" s="62"/>
      <c r="ESJ92" s="62"/>
      <c r="ESK92" s="62"/>
      <c r="ESL92" s="62"/>
      <c r="ESM92" s="62"/>
      <c r="ESN92" s="62"/>
      <c r="ESO92" s="62"/>
      <c r="ESP92" s="62"/>
      <c r="ESQ92" s="62"/>
      <c r="ESR92" s="62"/>
      <c r="ESS92" s="62"/>
      <c r="EST92" s="62"/>
      <c r="ESU92" s="62"/>
      <c r="ESV92" s="62"/>
      <c r="ESW92" s="62"/>
      <c r="ESX92" s="62"/>
      <c r="ESY92" s="62"/>
      <c r="ESZ92" s="62"/>
      <c r="ETA92" s="62"/>
      <c r="ETB92" s="62"/>
      <c r="ETC92" s="62"/>
      <c r="ETD92" s="62"/>
      <c r="ETE92" s="62"/>
      <c r="ETF92" s="62"/>
      <c r="ETG92" s="62"/>
      <c r="ETH92" s="62"/>
      <c r="ETI92" s="62"/>
      <c r="ETJ92" s="62"/>
      <c r="ETK92" s="62"/>
      <c r="ETL92" s="62"/>
      <c r="ETM92" s="62"/>
      <c r="ETN92" s="62"/>
      <c r="ETO92" s="62"/>
      <c r="ETP92" s="62"/>
      <c r="ETQ92" s="62"/>
      <c r="ETR92" s="62"/>
      <c r="ETS92" s="62"/>
      <c r="ETT92" s="62"/>
      <c r="ETU92" s="62"/>
      <c r="ETV92" s="62"/>
      <c r="ETW92" s="62"/>
      <c r="ETX92" s="62"/>
      <c r="ETY92" s="62"/>
      <c r="ETZ92" s="62"/>
      <c r="EUA92" s="62"/>
      <c r="EUB92" s="62"/>
      <c r="EUC92" s="62"/>
      <c r="EUD92" s="62"/>
      <c r="EUE92" s="62"/>
      <c r="EUF92" s="62"/>
      <c r="EUG92" s="62"/>
      <c r="EUH92" s="62"/>
      <c r="EUI92" s="62"/>
      <c r="EUJ92" s="62"/>
      <c r="EUK92" s="62"/>
      <c r="EUL92" s="62"/>
      <c r="EUM92" s="62"/>
      <c r="EUN92" s="62"/>
      <c r="EUO92" s="62"/>
      <c r="EUP92" s="62"/>
      <c r="EUQ92" s="62"/>
      <c r="EUR92" s="62"/>
      <c r="EUS92" s="62"/>
      <c r="EUT92" s="62"/>
      <c r="EUU92" s="62"/>
      <c r="EUV92" s="62"/>
      <c r="EUW92" s="62"/>
      <c r="EUX92" s="62"/>
      <c r="EUY92" s="62"/>
      <c r="EUZ92" s="62"/>
      <c r="EVA92" s="62"/>
      <c r="EVB92" s="62"/>
      <c r="EVC92" s="62"/>
      <c r="EVD92" s="62"/>
      <c r="EVE92" s="62"/>
      <c r="EVF92" s="62"/>
      <c r="EVG92" s="62"/>
      <c r="EVH92" s="62"/>
      <c r="EVI92" s="62"/>
      <c r="EVJ92" s="62"/>
      <c r="EVK92" s="62"/>
      <c r="EVL92" s="62"/>
      <c r="EVM92" s="62"/>
      <c r="EVN92" s="62"/>
      <c r="EVO92" s="62"/>
      <c r="EVP92" s="62"/>
      <c r="EVQ92" s="62"/>
      <c r="EVR92" s="62"/>
      <c r="EVS92" s="62"/>
      <c r="EVT92" s="62"/>
      <c r="EVU92" s="62"/>
      <c r="EVV92" s="62"/>
      <c r="EVW92" s="62"/>
      <c r="EVX92" s="62"/>
      <c r="EVY92" s="62"/>
      <c r="EVZ92" s="62"/>
      <c r="EWA92" s="62"/>
      <c r="EWB92" s="62"/>
      <c r="EWC92" s="62"/>
      <c r="EWD92" s="62"/>
      <c r="EWE92" s="62"/>
      <c r="EWF92" s="62"/>
      <c r="EWG92" s="62"/>
      <c r="EWH92" s="62"/>
      <c r="EWI92" s="62"/>
      <c r="EWJ92" s="62"/>
      <c r="EWK92" s="62"/>
      <c r="EWL92" s="62"/>
      <c r="EWM92" s="62"/>
      <c r="EWN92" s="62"/>
      <c r="EWO92" s="62"/>
      <c r="EWP92" s="62"/>
      <c r="EWQ92" s="62"/>
      <c r="EWR92" s="62"/>
      <c r="EWS92" s="62"/>
      <c r="EWT92" s="62"/>
      <c r="EWU92" s="62"/>
      <c r="EWV92" s="62"/>
      <c r="EWW92" s="62"/>
      <c r="EWX92" s="62"/>
      <c r="EWY92" s="62"/>
      <c r="EWZ92" s="62"/>
      <c r="EXA92" s="62"/>
      <c r="EXB92" s="62"/>
      <c r="EXC92" s="62"/>
      <c r="EXD92" s="62"/>
      <c r="EXE92" s="62"/>
      <c r="EXF92" s="62"/>
      <c r="EXG92" s="62"/>
      <c r="EXH92" s="62"/>
      <c r="EXI92" s="62"/>
      <c r="EXJ92" s="62"/>
      <c r="EXK92" s="62"/>
      <c r="EXL92" s="62"/>
      <c r="EXM92" s="62"/>
      <c r="EXN92" s="62"/>
      <c r="EXO92" s="62"/>
      <c r="EXP92" s="62"/>
      <c r="EXQ92" s="62"/>
      <c r="EXR92" s="62"/>
      <c r="EXS92" s="62"/>
      <c r="EXT92" s="62"/>
      <c r="EXU92" s="62"/>
      <c r="EXV92" s="62"/>
      <c r="EXW92" s="62"/>
      <c r="EXX92" s="62"/>
      <c r="EXY92" s="62"/>
      <c r="EXZ92" s="62"/>
      <c r="EYA92" s="62"/>
      <c r="EYB92" s="62"/>
      <c r="EYC92" s="62"/>
      <c r="EYD92" s="62"/>
      <c r="EYE92" s="62"/>
      <c r="EYF92" s="62"/>
      <c r="EYG92" s="62"/>
      <c r="EYH92" s="62"/>
      <c r="EYI92" s="62"/>
      <c r="EYJ92" s="62"/>
      <c r="EYK92" s="62"/>
      <c r="EYL92" s="62"/>
      <c r="EYM92" s="62"/>
      <c r="EYN92" s="62"/>
      <c r="EYO92" s="62"/>
      <c r="EYP92" s="62"/>
      <c r="EYQ92" s="62"/>
      <c r="EYR92" s="62"/>
      <c r="EYS92" s="62"/>
      <c r="EYT92" s="62"/>
      <c r="EYU92" s="62"/>
      <c r="EYV92" s="62"/>
      <c r="EYW92" s="62"/>
      <c r="EYX92" s="62"/>
      <c r="EYY92" s="62"/>
      <c r="EYZ92" s="62"/>
      <c r="EZA92" s="62"/>
      <c r="EZB92" s="62"/>
      <c r="EZC92" s="62"/>
      <c r="EZD92" s="62"/>
      <c r="EZE92" s="62"/>
      <c r="EZF92" s="62"/>
      <c r="EZG92" s="62"/>
      <c r="EZH92" s="62"/>
      <c r="EZI92" s="62"/>
      <c r="EZJ92" s="62"/>
      <c r="EZK92" s="62"/>
      <c r="EZL92" s="62"/>
      <c r="EZM92" s="62"/>
      <c r="EZN92" s="62"/>
      <c r="EZO92" s="62"/>
      <c r="EZP92" s="62"/>
      <c r="EZQ92" s="62"/>
      <c r="EZR92" s="62"/>
      <c r="EZS92" s="62"/>
      <c r="EZT92" s="62"/>
      <c r="EZU92" s="62"/>
      <c r="EZV92" s="62"/>
      <c r="EZW92" s="62"/>
      <c r="EZX92" s="62"/>
      <c r="EZY92" s="62"/>
      <c r="EZZ92" s="62"/>
      <c r="FAA92" s="62"/>
      <c r="FAB92" s="62"/>
      <c r="FAC92" s="62"/>
      <c r="FAD92" s="62"/>
      <c r="FAE92" s="62"/>
      <c r="FAF92" s="62"/>
      <c r="FAG92" s="62"/>
      <c r="FAH92" s="62"/>
      <c r="FAI92" s="62"/>
      <c r="FAJ92" s="62"/>
      <c r="FAK92" s="62"/>
      <c r="FAL92" s="62"/>
      <c r="FAM92" s="62"/>
      <c r="FAN92" s="62"/>
      <c r="FAO92" s="62"/>
      <c r="FAP92" s="62"/>
      <c r="FAQ92" s="62"/>
      <c r="FAR92" s="62"/>
      <c r="FAS92" s="62"/>
      <c r="FAT92" s="62"/>
      <c r="FAU92" s="62"/>
      <c r="FAV92" s="62"/>
      <c r="FAW92" s="62"/>
      <c r="FAX92" s="62"/>
      <c r="FAY92" s="62"/>
      <c r="FAZ92" s="62"/>
      <c r="FBA92" s="62"/>
      <c r="FBB92" s="62"/>
      <c r="FBC92" s="62"/>
      <c r="FBD92" s="62"/>
      <c r="FBE92" s="62"/>
      <c r="FBF92" s="62"/>
      <c r="FBG92" s="62"/>
      <c r="FBH92" s="62"/>
      <c r="FBI92" s="62"/>
      <c r="FBJ92" s="62"/>
      <c r="FBK92" s="62"/>
      <c r="FBL92" s="62"/>
      <c r="FBM92" s="62"/>
      <c r="FBN92" s="62"/>
      <c r="FBO92" s="62"/>
      <c r="FBP92" s="62"/>
      <c r="FBQ92" s="62"/>
      <c r="FBR92" s="62"/>
      <c r="FBS92" s="62"/>
      <c r="FBT92" s="62"/>
      <c r="FBU92" s="62"/>
      <c r="FBV92" s="62"/>
      <c r="FBW92" s="62"/>
      <c r="FBX92" s="62"/>
      <c r="FBY92" s="62"/>
      <c r="FBZ92" s="62"/>
      <c r="FCA92" s="62"/>
      <c r="FCB92" s="62"/>
      <c r="FCC92" s="62"/>
      <c r="FCD92" s="62"/>
      <c r="FCE92" s="62"/>
      <c r="FCF92" s="62"/>
      <c r="FCG92" s="62"/>
      <c r="FCH92" s="62"/>
      <c r="FCI92" s="62"/>
      <c r="FCJ92" s="62"/>
      <c r="FCK92" s="62"/>
      <c r="FCL92" s="62"/>
      <c r="FCM92" s="62"/>
      <c r="FCN92" s="62"/>
      <c r="FCO92" s="62"/>
      <c r="FCP92" s="62"/>
      <c r="FCQ92" s="62"/>
      <c r="FCR92" s="62"/>
      <c r="FCS92" s="62"/>
      <c r="FCT92" s="62"/>
      <c r="FCU92" s="62"/>
      <c r="FCV92" s="62"/>
      <c r="FCW92" s="62"/>
      <c r="FCX92" s="62"/>
      <c r="FCY92" s="62"/>
      <c r="FCZ92" s="62"/>
      <c r="FDA92" s="62"/>
      <c r="FDB92" s="62"/>
      <c r="FDC92" s="62"/>
      <c r="FDD92" s="62"/>
      <c r="FDE92" s="62"/>
      <c r="FDF92" s="62"/>
      <c r="FDG92" s="62"/>
      <c r="FDH92" s="62"/>
      <c r="FDI92" s="62"/>
      <c r="FDJ92" s="62"/>
      <c r="FDK92" s="62"/>
      <c r="FDL92" s="62"/>
      <c r="FDM92" s="62"/>
      <c r="FDN92" s="62"/>
      <c r="FDO92" s="62"/>
      <c r="FDP92" s="62"/>
      <c r="FDQ92" s="62"/>
      <c r="FDR92" s="62"/>
      <c r="FDS92" s="62"/>
      <c r="FDT92" s="62"/>
      <c r="FDU92" s="62"/>
      <c r="FDV92" s="62"/>
      <c r="FDW92" s="62"/>
      <c r="FDX92" s="62"/>
      <c r="FDY92" s="62"/>
      <c r="FDZ92" s="62"/>
      <c r="FEA92" s="62"/>
      <c r="FEB92" s="62"/>
      <c r="FEC92" s="62"/>
      <c r="FED92" s="62"/>
      <c r="FEE92" s="62"/>
      <c r="FEF92" s="62"/>
      <c r="FEG92" s="62"/>
      <c r="FEH92" s="62"/>
      <c r="FEI92" s="62"/>
      <c r="FEJ92" s="62"/>
      <c r="FEK92" s="62"/>
      <c r="FEL92" s="62"/>
      <c r="FEM92" s="62"/>
      <c r="FEN92" s="62"/>
      <c r="FEO92" s="62"/>
      <c r="FEP92" s="62"/>
      <c r="FEQ92" s="62"/>
      <c r="FER92" s="62"/>
      <c r="FES92" s="62"/>
      <c r="FET92" s="62"/>
      <c r="FEU92" s="62"/>
      <c r="FEV92" s="62"/>
      <c r="FEW92" s="62"/>
      <c r="FEX92" s="62"/>
      <c r="FEY92" s="62"/>
      <c r="FEZ92" s="62"/>
      <c r="FFA92" s="62"/>
      <c r="FFB92" s="62"/>
      <c r="FFC92" s="62"/>
      <c r="FFD92" s="62"/>
      <c r="FFE92" s="62"/>
      <c r="FFF92" s="62"/>
      <c r="FFG92" s="62"/>
      <c r="FFH92" s="62"/>
      <c r="FFI92" s="62"/>
      <c r="FFJ92" s="62"/>
      <c r="FFK92" s="62"/>
      <c r="FFL92" s="62"/>
      <c r="FFM92" s="62"/>
      <c r="FFN92" s="62"/>
      <c r="FFO92" s="62"/>
      <c r="FFP92" s="62"/>
      <c r="FFQ92" s="62"/>
      <c r="FFR92" s="62"/>
      <c r="FFS92" s="62"/>
      <c r="FFT92" s="62"/>
      <c r="FFU92" s="62"/>
      <c r="FFV92" s="62"/>
      <c r="FFW92" s="62"/>
      <c r="FFX92" s="62"/>
      <c r="FFY92" s="62"/>
      <c r="FFZ92" s="62"/>
      <c r="FGA92" s="62"/>
      <c r="FGB92" s="62"/>
      <c r="FGC92" s="62"/>
      <c r="FGD92" s="62"/>
      <c r="FGE92" s="62"/>
      <c r="FGF92" s="62"/>
      <c r="FGG92" s="62"/>
      <c r="FGH92" s="62"/>
      <c r="FGI92" s="62"/>
      <c r="FGJ92" s="62"/>
      <c r="FGK92" s="62"/>
      <c r="FGL92" s="62"/>
      <c r="FGM92" s="62"/>
      <c r="FGN92" s="62"/>
      <c r="FGO92" s="62"/>
      <c r="FGP92" s="62"/>
      <c r="FGQ92" s="62"/>
      <c r="FGR92" s="62"/>
      <c r="FGS92" s="62"/>
      <c r="FGT92" s="62"/>
      <c r="FGU92" s="62"/>
      <c r="FGV92" s="62"/>
      <c r="FGW92" s="62"/>
      <c r="FGX92" s="62"/>
      <c r="FGY92" s="62"/>
      <c r="FGZ92" s="62"/>
      <c r="FHA92" s="62"/>
      <c r="FHB92" s="62"/>
      <c r="FHC92" s="62"/>
      <c r="FHD92" s="62"/>
      <c r="FHE92" s="62"/>
      <c r="FHF92" s="62"/>
      <c r="FHG92" s="62"/>
      <c r="FHH92" s="62"/>
      <c r="FHI92" s="62"/>
      <c r="FHJ92" s="62"/>
      <c r="FHK92" s="62"/>
      <c r="FHL92" s="62"/>
      <c r="FHM92" s="62"/>
      <c r="FHN92" s="62"/>
      <c r="FHO92" s="62"/>
      <c r="FHP92" s="62"/>
      <c r="FHQ92" s="62"/>
      <c r="FHR92" s="62"/>
      <c r="FHS92" s="62"/>
      <c r="FHT92" s="62"/>
      <c r="FHU92" s="62"/>
      <c r="FHV92" s="62"/>
      <c r="FHW92" s="62"/>
      <c r="FHX92" s="62"/>
      <c r="FHY92" s="62"/>
      <c r="FHZ92" s="62"/>
      <c r="FIA92" s="62"/>
      <c r="FIB92" s="62"/>
      <c r="FIC92" s="62"/>
      <c r="FID92" s="62"/>
      <c r="FIE92" s="62"/>
      <c r="FIF92" s="62"/>
      <c r="FIG92" s="62"/>
      <c r="FIH92" s="62"/>
      <c r="FII92" s="62"/>
      <c r="FIJ92" s="62"/>
      <c r="FIK92" s="62"/>
      <c r="FIL92" s="62"/>
      <c r="FIM92" s="62"/>
      <c r="FIN92" s="62"/>
      <c r="FIO92" s="62"/>
      <c r="FIP92" s="62"/>
      <c r="FIQ92" s="62"/>
      <c r="FIR92" s="62"/>
      <c r="FIS92" s="62"/>
      <c r="FIT92" s="62"/>
      <c r="FIU92" s="62"/>
      <c r="FIV92" s="62"/>
      <c r="FIW92" s="62"/>
      <c r="FIX92" s="62"/>
      <c r="FIY92" s="62"/>
      <c r="FIZ92" s="62"/>
      <c r="FJA92" s="62"/>
      <c r="FJB92" s="62"/>
      <c r="FJC92" s="62"/>
      <c r="FJD92" s="62"/>
      <c r="FJE92" s="62"/>
      <c r="FJF92" s="62"/>
      <c r="FJG92" s="62"/>
      <c r="FJH92" s="62"/>
      <c r="FJI92" s="62"/>
      <c r="FJJ92" s="62"/>
      <c r="FJK92" s="62"/>
      <c r="FJL92" s="62"/>
      <c r="FJM92" s="62"/>
      <c r="FJN92" s="62"/>
      <c r="FJO92" s="62"/>
      <c r="FJP92" s="62"/>
      <c r="FJQ92" s="62"/>
      <c r="FJR92" s="62"/>
      <c r="FJS92" s="62"/>
      <c r="FJT92" s="62"/>
      <c r="FJU92" s="62"/>
      <c r="FJV92" s="62"/>
      <c r="FJW92" s="62"/>
      <c r="FJX92" s="62"/>
      <c r="FJY92" s="62"/>
      <c r="FJZ92" s="62"/>
      <c r="FKA92" s="62"/>
      <c r="FKB92" s="62"/>
      <c r="FKC92" s="62"/>
      <c r="FKD92" s="62"/>
      <c r="FKE92" s="62"/>
      <c r="FKF92" s="62"/>
      <c r="FKG92" s="62"/>
      <c r="FKH92" s="62"/>
      <c r="FKI92" s="62"/>
      <c r="FKJ92" s="62"/>
      <c r="FKK92" s="62"/>
      <c r="FKL92" s="62"/>
      <c r="FKM92" s="62"/>
      <c r="FKN92" s="62"/>
      <c r="FKO92" s="62"/>
      <c r="FKP92" s="62"/>
      <c r="FKQ92" s="62"/>
      <c r="FKR92" s="62"/>
      <c r="FKS92" s="62"/>
      <c r="FKT92" s="62"/>
      <c r="FKU92" s="62"/>
      <c r="FKV92" s="62"/>
      <c r="FKW92" s="62"/>
      <c r="FKX92" s="62"/>
      <c r="FKY92" s="62"/>
      <c r="FKZ92" s="62"/>
      <c r="FLA92" s="62"/>
      <c r="FLB92" s="62"/>
      <c r="FLC92" s="62"/>
      <c r="FLD92" s="62"/>
      <c r="FLE92" s="62"/>
      <c r="FLF92" s="62"/>
      <c r="FLG92" s="62"/>
      <c r="FLH92" s="62"/>
      <c r="FLI92" s="62"/>
      <c r="FLJ92" s="62"/>
      <c r="FLK92" s="62"/>
      <c r="FLL92" s="62"/>
      <c r="FLM92" s="62"/>
      <c r="FLN92" s="62"/>
      <c r="FLO92" s="62"/>
      <c r="FLP92" s="62"/>
      <c r="FLQ92" s="62"/>
      <c r="FLR92" s="62"/>
      <c r="FLS92" s="62"/>
      <c r="FLT92" s="62"/>
      <c r="FLU92" s="62"/>
      <c r="FLV92" s="62"/>
      <c r="FLW92" s="62"/>
      <c r="FLX92" s="62"/>
      <c r="FLY92" s="62"/>
      <c r="FLZ92" s="62"/>
      <c r="FMA92" s="62"/>
      <c r="FMB92" s="62"/>
      <c r="FMC92" s="62"/>
      <c r="FMD92" s="62"/>
      <c r="FME92" s="62"/>
      <c r="FMF92" s="62"/>
      <c r="FMG92" s="62"/>
      <c r="FMH92" s="62"/>
      <c r="FMI92" s="62"/>
      <c r="FMJ92" s="62"/>
      <c r="FMK92" s="62"/>
      <c r="FML92" s="62"/>
      <c r="FMM92" s="62"/>
      <c r="FMN92" s="62"/>
      <c r="FMO92" s="62"/>
      <c r="FMP92" s="62"/>
      <c r="FMQ92" s="62"/>
      <c r="FMR92" s="62"/>
      <c r="FMS92" s="62"/>
      <c r="FMT92" s="62"/>
      <c r="FMU92" s="62"/>
      <c r="FMV92" s="62"/>
      <c r="FMW92" s="62"/>
      <c r="FMX92" s="62"/>
      <c r="FMY92" s="62"/>
      <c r="FMZ92" s="62"/>
      <c r="FNA92" s="62"/>
      <c r="FNB92" s="62"/>
      <c r="FNC92" s="62"/>
      <c r="FND92" s="62"/>
      <c r="FNE92" s="62"/>
      <c r="FNF92" s="62"/>
      <c r="FNG92" s="62"/>
      <c r="FNH92" s="62"/>
      <c r="FNI92" s="62"/>
      <c r="FNJ92" s="62"/>
      <c r="FNK92" s="62"/>
      <c r="FNL92" s="62"/>
      <c r="FNM92" s="62"/>
      <c r="FNN92" s="62"/>
      <c r="FNO92" s="62"/>
      <c r="FNP92" s="62"/>
      <c r="FNQ92" s="62"/>
      <c r="FNR92" s="62"/>
      <c r="FNS92" s="62"/>
      <c r="FNT92" s="62"/>
      <c r="FNU92" s="62"/>
      <c r="FNV92" s="62"/>
      <c r="FNW92" s="62"/>
      <c r="FNX92" s="62"/>
      <c r="FNY92" s="62"/>
      <c r="FNZ92" s="62"/>
      <c r="FOA92" s="62"/>
      <c r="FOB92" s="62"/>
      <c r="FOC92" s="62"/>
      <c r="FOD92" s="62"/>
      <c r="FOE92" s="62"/>
      <c r="FOF92" s="62"/>
      <c r="FOG92" s="62"/>
      <c r="FOH92" s="62"/>
      <c r="FOI92" s="62"/>
      <c r="FOJ92" s="62"/>
      <c r="FOK92" s="62"/>
      <c r="FOL92" s="62"/>
      <c r="FOM92" s="62"/>
      <c r="FON92" s="62"/>
      <c r="FOO92" s="62"/>
      <c r="FOP92" s="62"/>
      <c r="FOQ92" s="62"/>
      <c r="FOR92" s="62"/>
      <c r="FOS92" s="62"/>
      <c r="FOT92" s="62"/>
      <c r="FOU92" s="62"/>
      <c r="FOV92" s="62"/>
      <c r="FOW92" s="62"/>
      <c r="FOX92" s="62"/>
      <c r="FOY92" s="62"/>
      <c r="FOZ92" s="62"/>
      <c r="FPA92" s="62"/>
      <c r="FPB92" s="62"/>
      <c r="FPC92" s="62"/>
      <c r="FPD92" s="62"/>
      <c r="FPE92" s="62"/>
      <c r="FPF92" s="62"/>
      <c r="FPG92" s="62"/>
      <c r="FPH92" s="62"/>
      <c r="FPI92" s="62"/>
      <c r="FPJ92" s="62"/>
      <c r="FPK92" s="62"/>
      <c r="FPL92" s="62"/>
      <c r="FPM92" s="62"/>
      <c r="FPN92" s="62"/>
      <c r="FPO92" s="62"/>
      <c r="FPP92" s="62"/>
      <c r="FPQ92" s="62"/>
      <c r="FPR92" s="62"/>
      <c r="FPS92" s="62"/>
      <c r="FPT92" s="62"/>
      <c r="FPU92" s="62"/>
      <c r="FPV92" s="62"/>
      <c r="FPW92" s="62"/>
      <c r="FPX92" s="62"/>
      <c r="FPY92" s="62"/>
      <c r="FPZ92" s="62"/>
      <c r="FQA92" s="62"/>
      <c r="FQB92" s="62"/>
      <c r="FQC92" s="62"/>
      <c r="FQD92" s="62"/>
      <c r="FQE92" s="62"/>
      <c r="FQF92" s="62"/>
      <c r="FQG92" s="62"/>
      <c r="FQH92" s="62"/>
      <c r="FQI92" s="62"/>
      <c r="FQJ92" s="62"/>
      <c r="FQK92" s="62"/>
      <c r="FQL92" s="62"/>
      <c r="FQM92" s="62"/>
      <c r="FQN92" s="62"/>
      <c r="FQO92" s="62"/>
      <c r="FQP92" s="62"/>
      <c r="FQQ92" s="62"/>
      <c r="FQR92" s="62"/>
      <c r="FQS92" s="62"/>
      <c r="FQT92" s="62"/>
      <c r="FQU92" s="62"/>
      <c r="FQV92" s="62"/>
      <c r="FQW92" s="62"/>
      <c r="FQX92" s="62"/>
      <c r="FQY92" s="62"/>
      <c r="FQZ92" s="62"/>
      <c r="FRA92" s="62"/>
      <c r="FRB92" s="62"/>
      <c r="FRC92" s="62"/>
      <c r="FRD92" s="62"/>
      <c r="FRE92" s="62"/>
      <c r="FRF92" s="62"/>
      <c r="FRG92" s="62"/>
      <c r="FRH92" s="62"/>
      <c r="FRI92" s="62"/>
      <c r="FRJ92" s="62"/>
      <c r="FRK92" s="62"/>
      <c r="FRL92" s="62"/>
      <c r="FRM92" s="62"/>
      <c r="FRN92" s="62"/>
      <c r="FRO92" s="62"/>
      <c r="FRP92" s="62"/>
      <c r="FRQ92" s="62"/>
      <c r="FRR92" s="62"/>
      <c r="FRS92" s="62"/>
      <c r="FRT92" s="62"/>
      <c r="FRU92" s="62"/>
      <c r="FRV92" s="62"/>
      <c r="FRW92" s="62"/>
      <c r="FRX92" s="62"/>
      <c r="FRY92" s="62"/>
      <c r="FRZ92" s="62"/>
      <c r="FSA92" s="62"/>
      <c r="FSB92" s="62"/>
      <c r="FSC92" s="62"/>
      <c r="FSD92" s="62"/>
      <c r="FSE92" s="62"/>
      <c r="FSF92" s="62"/>
      <c r="FSG92" s="62"/>
      <c r="FSH92" s="62"/>
      <c r="FSI92" s="62"/>
      <c r="FSJ92" s="62"/>
      <c r="FSK92" s="62"/>
      <c r="FSL92" s="62"/>
      <c r="FSM92" s="62"/>
      <c r="FSN92" s="62"/>
      <c r="FSO92" s="62"/>
      <c r="FSP92" s="62"/>
      <c r="FSQ92" s="62"/>
      <c r="FSR92" s="62"/>
      <c r="FSS92" s="62"/>
      <c r="FST92" s="62"/>
      <c r="FSU92" s="62"/>
      <c r="FSV92" s="62"/>
      <c r="FSW92" s="62"/>
      <c r="FSX92" s="62"/>
      <c r="FSY92" s="62"/>
      <c r="FSZ92" s="62"/>
      <c r="FTA92" s="62"/>
      <c r="FTB92" s="62"/>
      <c r="FTC92" s="62"/>
      <c r="FTD92" s="62"/>
      <c r="FTE92" s="62"/>
      <c r="FTF92" s="62"/>
      <c r="FTG92" s="62"/>
      <c r="FTH92" s="62"/>
      <c r="FTI92" s="62"/>
      <c r="FTJ92" s="62"/>
      <c r="FTK92" s="62"/>
      <c r="FTL92" s="62"/>
      <c r="FTM92" s="62"/>
      <c r="FTN92" s="62"/>
      <c r="FTO92" s="62"/>
      <c r="FTP92" s="62"/>
      <c r="FTQ92" s="62"/>
      <c r="FTR92" s="62"/>
      <c r="FTS92" s="62"/>
      <c r="FTT92" s="62"/>
      <c r="FTU92" s="62"/>
      <c r="FTV92" s="62"/>
      <c r="FTW92" s="62"/>
      <c r="FTX92" s="62"/>
      <c r="FTY92" s="62"/>
      <c r="FTZ92" s="62"/>
      <c r="FUA92" s="62"/>
      <c r="FUB92" s="62"/>
      <c r="FUC92" s="62"/>
      <c r="FUD92" s="62"/>
      <c r="FUE92" s="62"/>
      <c r="FUF92" s="62"/>
      <c r="FUG92" s="62"/>
      <c r="FUH92" s="62"/>
      <c r="FUI92" s="62"/>
      <c r="FUJ92" s="62"/>
      <c r="FUK92" s="62"/>
      <c r="FUL92" s="62"/>
      <c r="FUM92" s="62"/>
      <c r="FUN92" s="62"/>
      <c r="FUO92" s="62"/>
      <c r="FUP92" s="62"/>
      <c r="FUQ92" s="62"/>
      <c r="FUR92" s="62"/>
      <c r="FUS92" s="62"/>
      <c r="FUT92" s="62"/>
      <c r="FUU92" s="62"/>
      <c r="FUV92" s="62"/>
      <c r="FUW92" s="62"/>
      <c r="FUX92" s="62"/>
      <c r="FUY92" s="62"/>
      <c r="FUZ92" s="62"/>
      <c r="FVA92" s="62"/>
      <c r="FVB92" s="62"/>
      <c r="FVC92" s="62"/>
      <c r="FVD92" s="62"/>
      <c r="FVE92" s="62"/>
      <c r="FVF92" s="62"/>
      <c r="FVG92" s="62"/>
      <c r="FVH92" s="62"/>
      <c r="FVI92" s="62"/>
      <c r="FVJ92" s="62"/>
      <c r="FVK92" s="62"/>
      <c r="FVL92" s="62"/>
      <c r="FVM92" s="62"/>
      <c r="FVN92" s="62"/>
      <c r="FVO92" s="62"/>
      <c r="FVP92" s="62"/>
      <c r="FVQ92" s="62"/>
      <c r="FVR92" s="62"/>
      <c r="FVS92" s="62"/>
      <c r="FVT92" s="62"/>
      <c r="FVU92" s="62"/>
      <c r="FVV92" s="62"/>
      <c r="FVW92" s="62"/>
      <c r="FVX92" s="62"/>
      <c r="FVY92" s="62"/>
      <c r="FVZ92" s="62"/>
      <c r="FWA92" s="62"/>
      <c r="FWB92" s="62"/>
      <c r="FWC92" s="62"/>
      <c r="FWD92" s="62"/>
      <c r="FWE92" s="62"/>
      <c r="FWF92" s="62"/>
      <c r="FWG92" s="62"/>
      <c r="FWH92" s="62"/>
      <c r="FWI92" s="62"/>
      <c r="FWJ92" s="62"/>
      <c r="FWK92" s="62"/>
      <c r="FWL92" s="62"/>
      <c r="FWM92" s="62"/>
      <c r="FWN92" s="62"/>
      <c r="FWO92" s="62"/>
      <c r="FWP92" s="62"/>
      <c r="FWQ92" s="62"/>
      <c r="FWR92" s="62"/>
      <c r="FWS92" s="62"/>
      <c r="FWT92" s="62"/>
      <c r="FWU92" s="62"/>
      <c r="FWV92" s="62"/>
      <c r="FWW92" s="62"/>
      <c r="FWX92" s="62"/>
      <c r="FWY92" s="62"/>
      <c r="FWZ92" s="62"/>
      <c r="FXA92" s="62"/>
      <c r="FXB92" s="62"/>
      <c r="FXC92" s="62"/>
      <c r="FXD92" s="62"/>
      <c r="FXE92" s="62"/>
      <c r="FXF92" s="62"/>
      <c r="FXG92" s="62"/>
      <c r="FXH92" s="62"/>
      <c r="FXI92" s="62"/>
      <c r="FXJ92" s="62"/>
      <c r="FXK92" s="62"/>
      <c r="FXL92" s="62"/>
      <c r="FXM92" s="62"/>
      <c r="FXN92" s="62"/>
      <c r="FXO92" s="62"/>
      <c r="FXP92" s="62"/>
      <c r="FXQ92" s="62"/>
      <c r="FXR92" s="62"/>
      <c r="FXS92" s="62"/>
      <c r="FXT92" s="62"/>
      <c r="FXU92" s="62"/>
      <c r="FXV92" s="62"/>
      <c r="FXW92" s="62"/>
      <c r="FXX92" s="62"/>
      <c r="FXY92" s="62"/>
      <c r="FXZ92" s="62"/>
      <c r="FYA92" s="62"/>
      <c r="FYB92" s="62"/>
      <c r="FYC92" s="62"/>
      <c r="FYD92" s="62"/>
      <c r="FYE92" s="62"/>
      <c r="FYF92" s="62"/>
      <c r="FYG92" s="62"/>
      <c r="FYH92" s="62"/>
      <c r="FYI92" s="62"/>
      <c r="FYJ92" s="62"/>
      <c r="FYK92" s="62"/>
      <c r="FYL92" s="62"/>
      <c r="FYM92" s="62"/>
      <c r="FYN92" s="62"/>
      <c r="FYO92" s="62"/>
      <c r="FYP92" s="62"/>
      <c r="FYQ92" s="62"/>
      <c r="FYR92" s="62"/>
      <c r="FYS92" s="62"/>
      <c r="FYT92" s="62"/>
      <c r="FYU92" s="62"/>
      <c r="FYV92" s="62"/>
      <c r="FYW92" s="62"/>
      <c r="FYX92" s="62"/>
      <c r="FYY92" s="62"/>
      <c r="FYZ92" s="62"/>
      <c r="FZA92" s="62"/>
      <c r="FZB92" s="62"/>
      <c r="FZC92" s="62"/>
      <c r="FZD92" s="62"/>
      <c r="FZE92" s="62"/>
      <c r="FZF92" s="62"/>
      <c r="FZG92" s="62"/>
      <c r="FZH92" s="62"/>
      <c r="FZI92" s="62"/>
      <c r="FZJ92" s="62"/>
      <c r="FZK92" s="62"/>
      <c r="FZL92" s="62"/>
      <c r="FZM92" s="62"/>
      <c r="FZN92" s="62"/>
      <c r="FZO92" s="62"/>
      <c r="FZP92" s="62"/>
      <c r="FZQ92" s="62"/>
      <c r="FZR92" s="62"/>
      <c r="FZS92" s="62"/>
      <c r="FZT92" s="62"/>
      <c r="FZU92" s="62"/>
      <c r="FZV92" s="62"/>
      <c r="FZW92" s="62"/>
      <c r="FZX92" s="62"/>
      <c r="FZY92" s="62"/>
      <c r="FZZ92" s="62"/>
      <c r="GAA92" s="62"/>
      <c r="GAB92" s="62"/>
      <c r="GAC92" s="62"/>
      <c r="GAD92" s="62"/>
      <c r="GAE92" s="62"/>
      <c r="GAF92" s="62"/>
      <c r="GAG92" s="62"/>
      <c r="GAH92" s="62"/>
      <c r="GAI92" s="62"/>
      <c r="GAJ92" s="62"/>
      <c r="GAK92" s="62"/>
      <c r="GAL92" s="62"/>
      <c r="GAM92" s="62"/>
      <c r="GAN92" s="62"/>
      <c r="GAO92" s="62"/>
      <c r="GAP92" s="62"/>
      <c r="GAQ92" s="62"/>
      <c r="GAR92" s="62"/>
      <c r="GAS92" s="62"/>
      <c r="GAT92" s="62"/>
      <c r="GAU92" s="62"/>
      <c r="GAV92" s="62"/>
      <c r="GAW92" s="62"/>
      <c r="GAX92" s="62"/>
      <c r="GAY92" s="62"/>
      <c r="GAZ92" s="62"/>
      <c r="GBA92" s="62"/>
      <c r="GBB92" s="62"/>
      <c r="GBC92" s="62"/>
      <c r="GBD92" s="62"/>
      <c r="GBE92" s="62"/>
      <c r="GBF92" s="62"/>
      <c r="GBG92" s="62"/>
      <c r="GBH92" s="62"/>
      <c r="GBI92" s="62"/>
      <c r="GBJ92" s="62"/>
      <c r="GBK92" s="62"/>
      <c r="GBL92" s="62"/>
      <c r="GBM92" s="62"/>
      <c r="GBN92" s="62"/>
      <c r="GBO92" s="62"/>
      <c r="GBP92" s="62"/>
      <c r="GBQ92" s="62"/>
      <c r="GBR92" s="62"/>
      <c r="GBS92" s="62"/>
      <c r="GBT92" s="62"/>
      <c r="GBU92" s="62"/>
      <c r="GBV92" s="62"/>
      <c r="GBW92" s="62"/>
      <c r="GBX92" s="62"/>
      <c r="GBY92" s="62"/>
      <c r="GBZ92" s="62"/>
      <c r="GCA92" s="62"/>
      <c r="GCB92" s="62"/>
      <c r="GCC92" s="62"/>
      <c r="GCD92" s="62"/>
      <c r="GCE92" s="62"/>
      <c r="GCF92" s="62"/>
      <c r="GCG92" s="62"/>
      <c r="GCH92" s="62"/>
      <c r="GCI92" s="62"/>
      <c r="GCJ92" s="62"/>
      <c r="GCK92" s="62"/>
      <c r="GCL92" s="62"/>
      <c r="GCM92" s="62"/>
      <c r="GCN92" s="62"/>
      <c r="GCO92" s="62"/>
      <c r="GCP92" s="62"/>
      <c r="GCQ92" s="62"/>
      <c r="GCR92" s="62"/>
      <c r="GCS92" s="62"/>
      <c r="GCT92" s="62"/>
      <c r="GCU92" s="62"/>
      <c r="GCV92" s="62"/>
      <c r="GCW92" s="62"/>
      <c r="GCX92" s="62"/>
      <c r="GCY92" s="62"/>
      <c r="GCZ92" s="62"/>
      <c r="GDA92" s="62"/>
      <c r="GDB92" s="62"/>
      <c r="GDC92" s="62"/>
      <c r="GDD92" s="62"/>
      <c r="GDE92" s="62"/>
      <c r="GDF92" s="62"/>
      <c r="GDG92" s="62"/>
      <c r="GDH92" s="62"/>
      <c r="GDI92" s="62"/>
      <c r="GDJ92" s="62"/>
      <c r="GDK92" s="62"/>
      <c r="GDL92" s="62"/>
      <c r="GDM92" s="62"/>
      <c r="GDN92" s="62"/>
      <c r="GDO92" s="62"/>
      <c r="GDP92" s="62"/>
      <c r="GDQ92" s="62"/>
      <c r="GDR92" s="62"/>
      <c r="GDS92" s="62"/>
      <c r="GDT92" s="62"/>
      <c r="GDU92" s="62"/>
      <c r="GDV92" s="62"/>
      <c r="GDW92" s="62"/>
      <c r="GDX92" s="62"/>
      <c r="GDY92" s="62"/>
      <c r="GDZ92" s="62"/>
      <c r="GEA92" s="62"/>
      <c r="GEB92" s="62"/>
      <c r="GEC92" s="62"/>
      <c r="GED92" s="62"/>
      <c r="GEE92" s="62"/>
      <c r="GEF92" s="62"/>
      <c r="GEG92" s="62"/>
      <c r="GEH92" s="62"/>
      <c r="GEI92" s="62"/>
      <c r="GEJ92" s="62"/>
      <c r="GEK92" s="62"/>
      <c r="GEL92" s="62"/>
      <c r="GEM92" s="62"/>
      <c r="GEN92" s="62"/>
      <c r="GEO92" s="62"/>
      <c r="GEP92" s="62"/>
      <c r="GEQ92" s="62"/>
      <c r="GER92" s="62"/>
      <c r="GES92" s="62"/>
      <c r="GET92" s="62"/>
      <c r="GEU92" s="62"/>
      <c r="GEV92" s="62"/>
      <c r="GEW92" s="62"/>
      <c r="GEX92" s="62"/>
      <c r="GEY92" s="62"/>
      <c r="GEZ92" s="62"/>
      <c r="GFA92" s="62"/>
      <c r="GFB92" s="62"/>
      <c r="GFC92" s="62"/>
      <c r="GFD92" s="62"/>
      <c r="GFE92" s="62"/>
      <c r="GFF92" s="62"/>
      <c r="GFG92" s="62"/>
      <c r="GFH92" s="62"/>
      <c r="GFI92" s="62"/>
      <c r="GFJ92" s="62"/>
      <c r="GFK92" s="62"/>
      <c r="GFL92" s="62"/>
      <c r="GFM92" s="62"/>
      <c r="GFN92" s="62"/>
      <c r="GFO92" s="62"/>
      <c r="GFP92" s="62"/>
      <c r="GFQ92" s="62"/>
      <c r="GFR92" s="62"/>
      <c r="GFS92" s="62"/>
      <c r="GFT92" s="62"/>
      <c r="GFU92" s="62"/>
      <c r="GFV92" s="62"/>
      <c r="GFW92" s="62"/>
      <c r="GFX92" s="62"/>
      <c r="GFY92" s="62"/>
      <c r="GFZ92" s="62"/>
      <c r="GGA92" s="62"/>
      <c r="GGB92" s="62"/>
      <c r="GGC92" s="62"/>
      <c r="GGD92" s="62"/>
      <c r="GGE92" s="62"/>
      <c r="GGF92" s="62"/>
      <c r="GGG92" s="62"/>
      <c r="GGH92" s="62"/>
      <c r="GGI92" s="62"/>
      <c r="GGJ92" s="62"/>
      <c r="GGK92" s="62"/>
      <c r="GGL92" s="62"/>
      <c r="GGM92" s="62"/>
      <c r="GGN92" s="62"/>
      <c r="GGO92" s="62"/>
      <c r="GGP92" s="62"/>
      <c r="GGQ92" s="62"/>
      <c r="GGR92" s="62"/>
      <c r="GGS92" s="62"/>
      <c r="GGT92" s="62"/>
      <c r="GGU92" s="62"/>
      <c r="GGV92" s="62"/>
      <c r="GGW92" s="62"/>
      <c r="GGX92" s="62"/>
      <c r="GGY92" s="62"/>
      <c r="GGZ92" s="62"/>
      <c r="GHA92" s="62"/>
      <c r="GHB92" s="62"/>
      <c r="GHC92" s="62"/>
      <c r="GHD92" s="62"/>
      <c r="GHE92" s="62"/>
      <c r="GHF92" s="62"/>
      <c r="GHG92" s="62"/>
      <c r="GHH92" s="62"/>
      <c r="GHI92" s="62"/>
      <c r="GHJ92" s="62"/>
      <c r="GHK92" s="62"/>
      <c r="GHL92" s="62"/>
      <c r="GHM92" s="62"/>
      <c r="GHN92" s="62"/>
      <c r="GHO92" s="62"/>
      <c r="GHP92" s="62"/>
      <c r="GHQ92" s="62"/>
      <c r="GHR92" s="62"/>
      <c r="GHS92" s="62"/>
      <c r="GHT92" s="62"/>
      <c r="GHU92" s="62"/>
      <c r="GHV92" s="62"/>
      <c r="GHW92" s="62"/>
      <c r="GHX92" s="62"/>
      <c r="GHY92" s="62"/>
      <c r="GHZ92" s="62"/>
      <c r="GIA92" s="62"/>
      <c r="GIB92" s="62"/>
      <c r="GIC92" s="62"/>
      <c r="GID92" s="62"/>
      <c r="GIE92" s="62"/>
      <c r="GIF92" s="62"/>
      <c r="GIG92" s="62"/>
      <c r="GIH92" s="62"/>
      <c r="GII92" s="62"/>
      <c r="GIJ92" s="62"/>
      <c r="GIK92" s="62"/>
      <c r="GIL92" s="62"/>
      <c r="GIM92" s="62"/>
      <c r="GIN92" s="62"/>
      <c r="GIO92" s="62"/>
      <c r="GIP92" s="62"/>
      <c r="GIQ92" s="62"/>
      <c r="GIR92" s="62"/>
      <c r="GIS92" s="62"/>
      <c r="GIT92" s="62"/>
      <c r="GIU92" s="62"/>
      <c r="GIV92" s="62"/>
      <c r="GIW92" s="62"/>
      <c r="GIX92" s="62"/>
      <c r="GIY92" s="62"/>
      <c r="GIZ92" s="62"/>
      <c r="GJA92" s="62"/>
      <c r="GJB92" s="62"/>
      <c r="GJC92" s="62"/>
      <c r="GJD92" s="62"/>
      <c r="GJE92" s="62"/>
      <c r="GJF92" s="62"/>
      <c r="GJG92" s="62"/>
      <c r="GJH92" s="62"/>
      <c r="GJI92" s="62"/>
      <c r="GJJ92" s="62"/>
      <c r="GJK92" s="62"/>
      <c r="GJL92" s="62"/>
      <c r="GJM92" s="62"/>
      <c r="GJN92" s="62"/>
      <c r="GJO92" s="62"/>
      <c r="GJP92" s="62"/>
      <c r="GJQ92" s="62"/>
      <c r="GJR92" s="62"/>
      <c r="GJS92" s="62"/>
      <c r="GJT92" s="62"/>
      <c r="GJU92" s="62"/>
      <c r="GJV92" s="62"/>
      <c r="GJW92" s="62"/>
      <c r="GJX92" s="62"/>
      <c r="GJY92" s="62"/>
      <c r="GJZ92" s="62"/>
      <c r="GKA92" s="62"/>
      <c r="GKB92" s="62"/>
      <c r="GKC92" s="62"/>
      <c r="GKD92" s="62"/>
      <c r="GKE92" s="62"/>
      <c r="GKF92" s="62"/>
      <c r="GKG92" s="62"/>
      <c r="GKH92" s="62"/>
      <c r="GKI92" s="62"/>
      <c r="GKJ92" s="62"/>
      <c r="GKK92" s="62"/>
      <c r="GKL92" s="62"/>
      <c r="GKM92" s="62"/>
      <c r="GKN92" s="62"/>
      <c r="GKO92" s="62"/>
      <c r="GKP92" s="62"/>
      <c r="GKQ92" s="62"/>
      <c r="GKR92" s="62"/>
      <c r="GKS92" s="62"/>
      <c r="GKT92" s="62"/>
      <c r="GKU92" s="62"/>
      <c r="GKV92" s="62"/>
      <c r="GKW92" s="62"/>
      <c r="GKX92" s="62"/>
      <c r="GKY92" s="62"/>
      <c r="GKZ92" s="62"/>
      <c r="GLA92" s="62"/>
      <c r="GLB92" s="62"/>
      <c r="GLC92" s="62"/>
      <c r="GLD92" s="62"/>
      <c r="GLE92" s="62"/>
      <c r="GLF92" s="62"/>
      <c r="GLG92" s="62"/>
      <c r="GLH92" s="62"/>
      <c r="GLI92" s="62"/>
      <c r="GLJ92" s="62"/>
      <c r="GLK92" s="62"/>
      <c r="GLL92" s="62"/>
      <c r="GLM92" s="62"/>
      <c r="GLN92" s="62"/>
      <c r="GLO92" s="62"/>
      <c r="GLP92" s="62"/>
      <c r="GLQ92" s="62"/>
      <c r="GLR92" s="62"/>
      <c r="GLS92" s="62"/>
      <c r="GLT92" s="62"/>
      <c r="GLU92" s="62"/>
      <c r="GLV92" s="62"/>
      <c r="GLW92" s="62"/>
      <c r="GLX92" s="62"/>
      <c r="GLY92" s="62"/>
      <c r="GLZ92" s="62"/>
      <c r="GMA92" s="62"/>
      <c r="GMB92" s="62"/>
      <c r="GMC92" s="62"/>
      <c r="GMD92" s="62"/>
      <c r="GME92" s="62"/>
      <c r="GMF92" s="62"/>
      <c r="GMG92" s="62"/>
      <c r="GMH92" s="62"/>
      <c r="GMI92" s="62"/>
      <c r="GMJ92" s="62"/>
      <c r="GMK92" s="62"/>
      <c r="GML92" s="62"/>
      <c r="GMM92" s="62"/>
      <c r="GMN92" s="62"/>
      <c r="GMO92" s="62"/>
      <c r="GMP92" s="62"/>
      <c r="GMQ92" s="62"/>
      <c r="GMR92" s="62"/>
      <c r="GMS92" s="62"/>
      <c r="GMT92" s="62"/>
      <c r="GMU92" s="62"/>
      <c r="GMV92" s="62"/>
      <c r="GMW92" s="62"/>
      <c r="GMX92" s="62"/>
      <c r="GMY92" s="62"/>
      <c r="GMZ92" s="62"/>
      <c r="GNA92" s="62"/>
      <c r="GNB92" s="62"/>
      <c r="GNC92" s="62"/>
      <c r="GND92" s="62"/>
      <c r="GNE92" s="62"/>
      <c r="GNF92" s="62"/>
      <c r="GNG92" s="62"/>
      <c r="GNH92" s="62"/>
      <c r="GNI92" s="62"/>
      <c r="GNJ92" s="62"/>
      <c r="GNK92" s="62"/>
      <c r="GNL92" s="62"/>
      <c r="GNM92" s="62"/>
      <c r="GNN92" s="62"/>
      <c r="GNO92" s="62"/>
      <c r="GNP92" s="62"/>
      <c r="GNQ92" s="62"/>
      <c r="GNR92" s="62"/>
      <c r="GNS92" s="62"/>
      <c r="GNT92" s="62"/>
      <c r="GNU92" s="62"/>
      <c r="GNV92" s="62"/>
      <c r="GNW92" s="62"/>
      <c r="GNX92" s="62"/>
      <c r="GNY92" s="62"/>
      <c r="GNZ92" s="62"/>
      <c r="GOA92" s="62"/>
      <c r="GOB92" s="62"/>
      <c r="GOC92" s="62"/>
      <c r="GOD92" s="62"/>
      <c r="GOE92" s="62"/>
      <c r="GOF92" s="62"/>
      <c r="GOG92" s="62"/>
      <c r="GOH92" s="62"/>
      <c r="GOI92" s="62"/>
      <c r="GOJ92" s="62"/>
      <c r="GOK92" s="62"/>
      <c r="GOL92" s="62"/>
      <c r="GOM92" s="62"/>
      <c r="GON92" s="62"/>
      <c r="GOO92" s="62"/>
      <c r="GOP92" s="62"/>
      <c r="GOQ92" s="62"/>
      <c r="GOR92" s="62"/>
      <c r="GOS92" s="62"/>
      <c r="GOT92" s="62"/>
      <c r="GOU92" s="62"/>
      <c r="GOV92" s="62"/>
      <c r="GOW92" s="62"/>
      <c r="GOX92" s="62"/>
      <c r="GOY92" s="62"/>
      <c r="GOZ92" s="62"/>
      <c r="GPA92" s="62"/>
      <c r="GPB92" s="62"/>
      <c r="GPC92" s="62"/>
      <c r="GPD92" s="62"/>
      <c r="GPE92" s="62"/>
      <c r="GPF92" s="62"/>
      <c r="GPG92" s="62"/>
      <c r="GPH92" s="62"/>
      <c r="GPI92" s="62"/>
      <c r="GPJ92" s="62"/>
      <c r="GPK92" s="62"/>
      <c r="GPL92" s="62"/>
      <c r="GPM92" s="62"/>
      <c r="GPN92" s="62"/>
      <c r="GPO92" s="62"/>
      <c r="GPP92" s="62"/>
      <c r="GPQ92" s="62"/>
      <c r="GPR92" s="62"/>
      <c r="GPS92" s="62"/>
      <c r="GPT92" s="62"/>
      <c r="GPU92" s="62"/>
      <c r="GPV92" s="62"/>
      <c r="GPW92" s="62"/>
      <c r="GPX92" s="62"/>
      <c r="GPY92" s="62"/>
      <c r="GPZ92" s="62"/>
      <c r="GQA92" s="62"/>
      <c r="GQB92" s="62"/>
      <c r="GQC92" s="62"/>
      <c r="GQD92" s="62"/>
      <c r="GQE92" s="62"/>
      <c r="GQF92" s="62"/>
      <c r="GQG92" s="62"/>
      <c r="GQH92" s="62"/>
      <c r="GQI92" s="62"/>
      <c r="GQJ92" s="62"/>
      <c r="GQK92" s="62"/>
      <c r="GQL92" s="62"/>
      <c r="GQM92" s="62"/>
      <c r="GQN92" s="62"/>
      <c r="GQO92" s="62"/>
      <c r="GQP92" s="62"/>
      <c r="GQQ92" s="62"/>
      <c r="GQR92" s="62"/>
      <c r="GQS92" s="62"/>
      <c r="GQT92" s="62"/>
      <c r="GQU92" s="62"/>
      <c r="GQV92" s="62"/>
      <c r="GQW92" s="62"/>
      <c r="GQX92" s="62"/>
      <c r="GQY92" s="62"/>
      <c r="GQZ92" s="62"/>
      <c r="GRA92" s="62"/>
      <c r="GRB92" s="62"/>
      <c r="GRC92" s="62"/>
      <c r="GRD92" s="62"/>
      <c r="GRE92" s="62"/>
      <c r="GRF92" s="62"/>
      <c r="GRG92" s="62"/>
      <c r="GRH92" s="62"/>
      <c r="GRI92" s="62"/>
      <c r="GRJ92" s="62"/>
      <c r="GRK92" s="62"/>
      <c r="GRL92" s="62"/>
      <c r="GRM92" s="62"/>
      <c r="GRN92" s="62"/>
      <c r="GRO92" s="62"/>
      <c r="GRP92" s="62"/>
      <c r="GRQ92" s="62"/>
      <c r="GRR92" s="62"/>
      <c r="GRS92" s="62"/>
      <c r="GRT92" s="62"/>
      <c r="GRU92" s="62"/>
      <c r="GRV92" s="62"/>
      <c r="GRW92" s="62"/>
      <c r="GRX92" s="62"/>
      <c r="GRY92" s="62"/>
      <c r="GRZ92" s="62"/>
      <c r="GSA92" s="62"/>
      <c r="GSB92" s="62"/>
      <c r="GSC92" s="62"/>
      <c r="GSD92" s="62"/>
      <c r="GSE92" s="62"/>
      <c r="GSF92" s="62"/>
      <c r="GSG92" s="62"/>
      <c r="GSH92" s="62"/>
      <c r="GSI92" s="62"/>
      <c r="GSJ92" s="62"/>
      <c r="GSK92" s="62"/>
      <c r="GSL92" s="62"/>
      <c r="GSM92" s="62"/>
      <c r="GSN92" s="62"/>
      <c r="GSO92" s="62"/>
      <c r="GSP92" s="62"/>
      <c r="GSQ92" s="62"/>
      <c r="GSR92" s="62"/>
      <c r="GSS92" s="62"/>
      <c r="GST92" s="62"/>
      <c r="GSU92" s="62"/>
      <c r="GSV92" s="62"/>
      <c r="GSW92" s="62"/>
      <c r="GSX92" s="62"/>
      <c r="GSY92" s="62"/>
      <c r="GSZ92" s="62"/>
      <c r="GTA92" s="62"/>
      <c r="GTB92" s="62"/>
      <c r="GTC92" s="62"/>
      <c r="GTD92" s="62"/>
      <c r="GTE92" s="62"/>
      <c r="GTF92" s="62"/>
      <c r="GTG92" s="62"/>
      <c r="GTH92" s="62"/>
      <c r="GTI92" s="62"/>
      <c r="GTJ92" s="62"/>
      <c r="GTK92" s="62"/>
      <c r="GTL92" s="62"/>
      <c r="GTM92" s="62"/>
      <c r="GTN92" s="62"/>
      <c r="GTO92" s="62"/>
      <c r="GTP92" s="62"/>
      <c r="GTQ92" s="62"/>
      <c r="GTR92" s="62"/>
      <c r="GTS92" s="62"/>
      <c r="GTT92" s="62"/>
      <c r="GTU92" s="62"/>
      <c r="GTV92" s="62"/>
      <c r="GTW92" s="62"/>
      <c r="GTX92" s="62"/>
      <c r="GTY92" s="62"/>
      <c r="GTZ92" s="62"/>
      <c r="GUA92" s="62"/>
      <c r="GUB92" s="62"/>
      <c r="GUC92" s="62"/>
      <c r="GUD92" s="62"/>
      <c r="GUE92" s="62"/>
      <c r="GUF92" s="62"/>
      <c r="GUG92" s="62"/>
      <c r="GUH92" s="62"/>
      <c r="GUI92" s="62"/>
      <c r="GUJ92" s="62"/>
      <c r="GUK92" s="62"/>
      <c r="GUL92" s="62"/>
      <c r="GUM92" s="62"/>
      <c r="GUN92" s="62"/>
      <c r="GUO92" s="62"/>
      <c r="GUP92" s="62"/>
      <c r="GUQ92" s="62"/>
      <c r="GUR92" s="62"/>
      <c r="GUS92" s="62"/>
      <c r="GUT92" s="62"/>
      <c r="GUU92" s="62"/>
      <c r="GUV92" s="62"/>
      <c r="GUW92" s="62"/>
      <c r="GUX92" s="62"/>
      <c r="GUY92" s="62"/>
      <c r="GUZ92" s="62"/>
      <c r="GVA92" s="62"/>
      <c r="GVB92" s="62"/>
      <c r="GVC92" s="62"/>
      <c r="GVD92" s="62"/>
      <c r="GVE92" s="62"/>
      <c r="GVF92" s="62"/>
      <c r="GVG92" s="62"/>
      <c r="GVH92" s="62"/>
      <c r="GVI92" s="62"/>
      <c r="GVJ92" s="62"/>
      <c r="GVK92" s="62"/>
      <c r="GVL92" s="62"/>
      <c r="GVM92" s="62"/>
      <c r="GVN92" s="62"/>
      <c r="GVO92" s="62"/>
      <c r="GVP92" s="62"/>
      <c r="GVQ92" s="62"/>
      <c r="GVR92" s="62"/>
      <c r="GVS92" s="62"/>
      <c r="GVT92" s="62"/>
      <c r="GVU92" s="62"/>
      <c r="GVV92" s="62"/>
      <c r="GVW92" s="62"/>
      <c r="GVX92" s="62"/>
      <c r="GVY92" s="62"/>
      <c r="GVZ92" s="62"/>
      <c r="GWA92" s="62"/>
      <c r="GWB92" s="62"/>
      <c r="GWC92" s="62"/>
      <c r="GWD92" s="62"/>
      <c r="GWE92" s="62"/>
      <c r="GWF92" s="62"/>
      <c r="GWG92" s="62"/>
      <c r="GWH92" s="62"/>
      <c r="GWI92" s="62"/>
      <c r="GWJ92" s="62"/>
      <c r="GWK92" s="62"/>
      <c r="GWL92" s="62"/>
      <c r="GWM92" s="62"/>
      <c r="GWN92" s="62"/>
      <c r="GWO92" s="62"/>
      <c r="GWP92" s="62"/>
      <c r="GWQ92" s="62"/>
      <c r="GWR92" s="62"/>
      <c r="GWS92" s="62"/>
      <c r="GWT92" s="62"/>
      <c r="GWU92" s="62"/>
      <c r="GWV92" s="62"/>
      <c r="GWW92" s="62"/>
      <c r="GWX92" s="62"/>
      <c r="GWY92" s="62"/>
      <c r="GWZ92" s="62"/>
      <c r="GXA92" s="62"/>
      <c r="GXB92" s="62"/>
      <c r="GXC92" s="62"/>
      <c r="GXD92" s="62"/>
      <c r="GXE92" s="62"/>
      <c r="GXF92" s="62"/>
      <c r="GXG92" s="62"/>
      <c r="GXH92" s="62"/>
      <c r="GXI92" s="62"/>
      <c r="GXJ92" s="62"/>
      <c r="GXK92" s="62"/>
      <c r="GXL92" s="62"/>
      <c r="GXM92" s="62"/>
      <c r="GXN92" s="62"/>
      <c r="GXO92" s="62"/>
      <c r="GXP92" s="62"/>
      <c r="GXQ92" s="62"/>
      <c r="GXR92" s="62"/>
      <c r="GXS92" s="62"/>
      <c r="GXT92" s="62"/>
      <c r="GXU92" s="62"/>
      <c r="GXV92" s="62"/>
      <c r="GXW92" s="62"/>
      <c r="GXX92" s="62"/>
      <c r="GXY92" s="62"/>
      <c r="GXZ92" s="62"/>
      <c r="GYA92" s="62"/>
      <c r="GYB92" s="62"/>
      <c r="GYC92" s="62"/>
      <c r="GYD92" s="62"/>
      <c r="GYE92" s="62"/>
      <c r="GYF92" s="62"/>
      <c r="GYG92" s="62"/>
      <c r="GYH92" s="62"/>
      <c r="GYI92" s="62"/>
      <c r="GYJ92" s="62"/>
      <c r="GYK92" s="62"/>
      <c r="GYL92" s="62"/>
      <c r="GYM92" s="62"/>
      <c r="GYN92" s="62"/>
      <c r="GYO92" s="62"/>
      <c r="GYP92" s="62"/>
      <c r="GYQ92" s="62"/>
      <c r="GYR92" s="62"/>
      <c r="GYS92" s="62"/>
      <c r="GYT92" s="62"/>
      <c r="GYU92" s="62"/>
      <c r="GYV92" s="62"/>
      <c r="GYW92" s="62"/>
      <c r="GYX92" s="62"/>
      <c r="GYY92" s="62"/>
      <c r="GYZ92" s="62"/>
      <c r="GZA92" s="62"/>
      <c r="GZB92" s="62"/>
      <c r="GZC92" s="62"/>
      <c r="GZD92" s="62"/>
      <c r="GZE92" s="62"/>
      <c r="GZF92" s="62"/>
      <c r="GZG92" s="62"/>
      <c r="GZH92" s="62"/>
      <c r="GZI92" s="62"/>
      <c r="GZJ92" s="62"/>
      <c r="GZK92" s="62"/>
      <c r="GZL92" s="62"/>
      <c r="GZM92" s="62"/>
      <c r="GZN92" s="62"/>
      <c r="GZO92" s="62"/>
      <c r="GZP92" s="62"/>
      <c r="GZQ92" s="62"/>
      <c r="GZR92" s="62"/>
      <c r="GZS92" s="62"/>
      <c r="GZT92" s="62"/>
      <c r="GZU92" s="62"/>
      <c r="GZV92" s="62"/>
      <c r="GZW92" s="62"/>
      <c r="GZX92" s="62"/>
      <c r="GZY92" s="62"/>
      <c r="GZZ92" s="62"/>
      <c r="HAA92" s="62"/>
      <c r="HAB92" s="62"/>
      <c r="HAC92" s="62"/>
      <c r="HAD92" s="62"/>
      <c r="HAE92" s="62"/>
      <c r="HAF92" s="62"/>
      <c r="HAG92" s="62"/>
      <c r="HAH92" s="62"/>
      <c r="HAI92" s="62"/>
      <c r="HAJ92" s="62"/>
      <c r="HAK92" s="62"/>
      <c r="HAL92" s="62"/>
      <c r="HAM92" s="62"/>
      <c r="HAN92" s="62"/>
      <c r="HAO92" s="62"/>
      <c r="HAP92" s="62"/>
      <c r="HAQ92" s="62"/>
      <c r="HAR92" s="62"/>
      <c r="HAS92" s="62"/>
      <c r="HAT92" s="62"/>
      <c r="HAU92" s="62"/>
      <c r="HAV92" s="62"/>
      <c r="HAW92" s="62"/>
      <c r="HAX92" s="62"/>
      <c r="HAY92" s="62"/>
      <c r="HAZ92" s="62"/>
      <c r="HBA92" s="62"/>
      <c r="HBB92" s="62"/>
      <c r="HBC92" s="62"/>
      <c r="HBD92" s="62"/>
      <c r="HBE92" s="62"/>
      <c r="HBF92" s="62"/>
      <c r="HBG92" s="62"/>
      <c r="HBH92" s="62"/>
      <c r="HBI92" s="62"/>
      <c r="HBJ92" s="62"/>
      <c r="HBK92" s="62"/>
      <c r="HBL92" s="62"/>
      <c r="HBM92" s="62"/>
      <c r="HBN92" s="62"/>
      <c r="HBO92" s="62"/>
      <c r="HBP92" s="62"/>
      <c r="HBQ92" s="62"/>
      <c r="HBR92" s="62"/>
      <c r="HBS92" s="62"/>
      <c r="HBT92" s="62"/>
      <c r="HBU92" s="62"/>
      <c r="HBV92" s="62"/>
      <c r="HBW92" s="62"/>
      <c r="HBX92" s="62"/>
      <c r="HBY92" s="62"/>
      <c r="HBZ92" s="62"/>
      <c r="HCA92" s="62"/>
      <c r="HCB92" s="62"/>
      <c r="HCC92" s="62"/>
      <c r="HCD92" s="62"/>
      <c r="HCE92" s="62"/>
      <c r="HCF92" s="62"/>
      <c r="HCG92" s="62"/>
      <c r="HCH92" s="62"/>
      <c r="HCI92" s="62"/>
      <c r="HCJ92" s="62"/>
      <c r="HCK92" s="62"/>
      <c r="HCL92" s="62"/>
      <c r="HCM92" s="62"/>
      <c r="HCN92" s="62"/>
      <c r="HCO92" s="62"/>
      <c r="HCP92" s="62"/>
      <c r="HCQ92" s="62"/>
      <c r="HCR92" s="62"/>
      <c r="HCS92" s="62"/>
      <c r="HCT92" s="62"/>
      <c r="HCU92" s="62"/>
      <c r="HCV92" s="62"/>
      <c r="HCW92" s="62"/>
      <c r="HCX92" s="62"/>
      <c r="HCY92" s="62"/>
      <c r="HCZ92" s="62"/>
      <c r="HDA92" s="62"/>
      <c r="HDB92" s="62"/>
      <c r="HDC92" s="62"/>
      <c r="HDD92" s="62"/>
      <c r="HDE92" s="62"/>
      <c r="HDF92" s="62"/>
      <c r="HDG92" s="62"/>
      <c r="HDH92" s="62"/>
      <c r="HDI92" s="62"/>
      <c r="HDJ92" s="62"/>
      <c r="HDK92" s="62"/>
      <c r="HDL92" s="62"/>
      <c r="HDM92" s="62"/>
      <c r="HDN92" s="62"/>
      <c r="HDO92" s="62"/>
      <c r="HDP92" s="62"/>
      <c r="HDQ92" s="62"/>
      <c r="HDR92" s="62"/>
      <c r="HDS92" s="62"/>
      <c r="HDT92" s="62"/>
      <c r="HDU92" s="62"/>
      <c r="HDV92" s="62"/>
      <c r="HDW92" s="62"/>
      <c r="HDX92" s="62"/>
      <c r="HDY92" s="62"/>
      <c r="HDZ92" s="62"/>
      <c r="HEA92" s="62"/>
      <c r="HEB92" s="62"/>
      <c r="HEC92" s="62"/>
      <c r="HED92" s="62"/>
      <c r="HEE92" s="62"/>
      <c r="HEF92" s="62"/>
      <c r="HEG92" s="62"/>
      <c r="HEH92" s="62"/>
      <c r="HEI92" s="62"/>
      <c r="HEJ92" s="62"/>
      <c r="HEK92" s="62"/>
      <c r="HEL92" s="62"/>
      <c r="HEM92" s="62"/>
      <c r="HEN92" s="62"/>
      <c r="HEO92" s="62"/>
      <c r="HEP92" s="62"/>
      <c r="HEQ92" s="62"/>
      <c r="HER92" s="62"/>
      <c r="HES92" s="62"/>
      <c r="HET92" s="62"/>
      <c r="HEU92" s="62"/>
      <c r="HEV92" s="62"/>
      <c r="HEW92" s="62"/>
      <c r="HEX92" s="62"/>
      <c r="HEY92" s="62"/>
      <c r="HEZ92" s="62"/>
      <c r="HFA92" s="62"/>
      <c r="HFB92" s="62"/>
      <c r="HFC92" s="62"/>
      <c r="HFD92" s="62"/>
      <c r="HFE92" s="62"/>
      <c r="HFF92" s="62"/>
      <c r="HFG92" s="62"/>
      <c r="HFH92" s="62"/>
      <c r="HFI92" s="62"/>
      <c r="HFJ92" s="62"/>
      <c r="HFK92" s="62"/>
      <c r="HFL92" s="62"/>
      <c r="HFM92" s="62"/>
      <c r="HFN92" s="62"/>
      <c r="HFO92" s="62"/>
      <c r="HFP92" s="62"/>
      <c r="HFQ92" s="62"/>
      <c r="HFR92" s="62"/>
      <c r="HFS92" s="62"/>
      <c r="HFT92" s="62"/>
      <c r="HFU92" s="62"/>
      <c r="HFV92" s="62"/>
      <c r="HFW92" s="62"/>
      <c r="HFX92" s="62"/>
      <c r="HFY92" s="62"/>
      <c r="HFZ92" s="62"/>
      <c r="HGA92" s="62"/>
      <c r="HGB92" s="62"/>
      <c r="HGC92" s="62"/>
      <c r="HGD92" s="62"/>
      <c r="HGE92" s="62"/>
      <c r="HGF92" s="62"/>
      <c r="HGG92" s="62"/>
      <c r="HGH92" s="62"/>
      <c r="HGI92" s="62"/>
      <c r="HGJ92" s="62"/>
      <c r="HGK92" s="62"/>
      <c r="HGL92" s="62"/>
      <c r="HGM92" s="62"/>
      <c r="HGN92" s="62"/>
      <c r="HGO92" s="62"/>
      <c r="HGP92" s="62"/>
      <c r="HGQ92" s="62"/>
      <c r="HGR92" s="62"/>
      <c r="HGS92" s="62"/>
      <c r="HGT92" s="62"/>
      <c r="HGU92" s="62"/>
      <c r="HGV92" s="62"/>
      <c r="HGW92" s="62"/>
      <c r="HGX92" s="62"/>
      <c r="HGY92" s="62"/>
      <c r="HGZ92" s="62"/>
      <c r="HHA92" s="62"/>
      <c r="HHB92" s="62"/>
      <c r="HHC92" s="62"/>
      <c r="HHD92" s="62"/>
      <c r="HHE92" s="62"/>
      <c r="HHF92" s="62"/>
      <c r="HHG92" s="62"/>
      <c r="HHH92" s="62"/>
      <c r="HHI92" s="62"/>
      <c r="HHJ92" s="62"/>
      <c r="HHK92" s="62"/>
      <c r="HHL92" s="62"/>
      <c r="HHM92" s="62"/>
      <c r="HHN92" s="62"/>
      <c r="HHO92" s="62"/>
      <c r="HHP92" s="62"/>
      <c r="HHQ92" s="62"/>
      <c r="HHR92" s="62"/>
      <c r="HHS92" s="62"/>
      <c r="HHT92" s="62"/>
      <c r="HHU92" s="62"/>
      <c r="HHV92" s="62"/>
      <c r="HHW92" s="62"/>
      <c r="HHX92" s="62"/>
      <c r="HHY92" s="62"/>
      <c r="HHZ92" s="62"/>
      <c r="HIA92" s="62"/>
      <c r="HIB92" s="62"/>
      <c r="HIC92" s="62"/>
      <c r="HID92" s="62"/>
      <c r="HIE92" s="62"/>
      <c r="HIF92" s="62"/>
      <c r="HIG92" s="62"/>
      <c r="HIH92" s="62"/>
      <c r="HII92" s="62"/>
      <c r="HIJ92" s="62"/>
      <c r="HIK92" s="62"/>
      <c r="HIL92" s="62"/>
      <c r="HIM92" s="62"/>
      <c r="HIN92" s="62"/>
      <c r="HIO92" s="62"/>
      <c r="HIP92" s="62"/>
      <c r="HIQ92" s="62"/>
      <c r="HIR92" s="62"/>
      <c r="HIS92" s="62"/>
      <c r="HIT92" s="62"/>
      <c r="HIU92" s="62"/>
      <c r="HIV92" s="62"/>
      <c r="HIW92" s="62"/>
      <c r="HIX92" s="62"/>
      <c r="HIY92" s="62"/>
      <c r="HIZ92" s="62"/>
      <c r="HJA92" s="62"/>
      <c r="HJB92" s="62"/>
      <c r="HJC92" s="62"/>
      <c r="HJD92" s="62"/>
      <c r="HJE92" s="62"/>
      <c r="HJF92" s="62"/>
      <c r="HJG92" s="62"/>
      <c r="HJH92" s="62"/>
      <c r="HJI92" s="62"/>
      <c r="HJJ92" s="62"/>
      <c r="HJK92" s="62"/>
      <c r="HJL92" s="62"/>
      <c r="HJM92" s="62"/>
      <c r="HJN92" s="62"/>
      <c r="HJO92" s="62"/>
      <c r="HJP92" s="62"/>
      <c r="HJQ92" s="62"/>
      <c r="HJR92" s="62"/>
      <c r="HJS92" s="62"/>
      <c r="HJT92" s="62"/>
      <c r="HJU92" s="62"/>
      <c r="HJV92" s="62"/>
      <c r="HJW92" s="62"/>
      <c r="HJX92" s="62"/>
      <c r="HJY92" s="62"/>
      <c r="HJZ92" s="62"/>
      <c r="HKA92" s="62"/>
      <c r="HKB92" s="62"/>
      <c r="HKC92" s="62"/>
      <c r="HKD92" s="62"/>
      <c r="HKE92" s="62"/>
      <c r="HKF92" s="62"/>
      <c r="HKG92" s="62"/>
      <c r="HKH92" s="62"/>
      <c r="HKI92" s="62"/>
      <c r="HKJ92" s="62"/>
      <c r="HKK92" s="62"/>
      <c r="HKL92" s="62"/>
      <c r="HKM92" s="62"/>
      <c r="HKN92" s="62"/>
      <c r="HKO92" s="62"/>
      <c r="HKP92" s="62"/>
      <c r="HKQ92" s="62"/>
      <c r="HKR92" s="62"/>
      <c r="HKS92" s="62"/>
      <c r="HKT92" s="62"/>
      <c r="HKU92" s="62"/>
      <c r="HKV92" s="62"/>
      <c r="HKW92" s="62"/>
      <c r="HKX92" s="62"/>
      <c r="HKY92" s="62"/>
      <c r="HKZ92" s="62"/>
      <c r="HLA92" s="62"/>
      <c r="HLB92" s="62"/>
      <c r="HLC92" s="62"/>
      <c r="HLD92" s="62"/>
      <c r="HLE92" s="62"/>
      <c r="HLF92" s="62"/>
      <c r="HLG92" s="62"/>
      <c r="HLH92" s="62"/>
      <c r="HLI92" s="62"/>
      <c r="HLJ92" s="62"/>
      <c r="HLK92" s="62"/>
      <c r="HLL92" s="62"/>
      <c r="HLM92" s="62"/>
      <c r="HLN92" s="62"/>
      <c r="HLO92" s="62"/>
      <c r="HLP92" s="62"/>
      <c r="HLQ92" s="62"/>
      <c r="HLR92" s="62"/>
      <c r="HLS92" s="62"/>
      <c r="HLT92" s="62"/>
      <c r="HLU92" s="62"/>
      <c r="HLV92" s="62"/>
      <c r="HLW92" s="62"/>
      <c r="HLX92" s="62"/>
      <c r="HLY92" s="62"/>
      <c r="HLZ92" s="62"/>
      <c r="HMA92" s="62"/>
      <c r="HMB92" s="62"/>
      <c r="HMC92" s="62"/>
      <c r="HMD92" s="62"/>
      <c r="HME92" s="62"/>
      <c r="HMF92" s="62"/>
      <c r="HMG92" s="62"/>
      <c r="HMH92" s="62"/>
      <c r="HMI92" s="62"/>
      <c r="HMJ92" s="62"/>
      <c r="HMK92" s="62"/>
      <c r="HML92" s="62"/>
      <c r="HMM92" s="62"/>
      <c r="HMN92" s="62"/>
      <c r="HMO92" s="62"/>
      <c r="HMP92" s="62"/>
      <c r="HMQ92" s="62"/>
      <c r="HMR92" s="62"/>
      <c r="HMS92" s="62"/>
      <c r="HMT92" s="62"/>
      <c r="HMU92" s="62"/>
      <c r="HMV92" s="62"/>
      <c r="HMW92" s="62"/>
      <c r="HMX92" s="62"/>
      <c r="HMY92" s="62"/>
      <c r="HMZ92" s="62"/>
      <c r="HNA92" s="62"/>
      <c r="HNB92" s="62"/>
      <c r="HNC92" s="62"/>
      <c r="HND92" s="62"/>
      <c r="HNE92" s="62"/>
      <c r="HNF92" s="62"/>
      <c r="HNG92" s="62"/>
      <c r="HNH92" s="62"/>
      <c r="HNI92" s="62"/>
      <c r="HNJ92" s="62"/>
      <c r="HNK92" s="62"/>
      <c r="HNL92" s="62"/>
      <c r="HNM92" s="62"/>
      <c r="HNN92" s="62"/>
      <c r="HNO92" s="62"/>
      <c r="HNP92" s="62"/>
      <c r="HNQ92" s="62"/>
      <c r="HNR92" s="62"/>
      <c r="HNS92" s="62"/>
      <c r="HNT92" s="62"/>
      <c r="HNU92" s="62"/>
      <c r="HNV92" s="62"/>
      <c r="HNW92" s="62"/>
      <c r="HNX92" s="62"/>
      <c r="HNY92" s="62"/>
      <c r="HNZ92" s="62"/>
      <c r="HOA92" s="62"/>
      <c r="HOB92" s="62"/>
      <c r="HOC92" s="62"/>
      <c r="HOD92" s="62"/>
      <c r="HOE92" s="62"/>
      <c r="HOF92" s="62"/>
      <c r="HOG92" s="62"/>
      <c r="HOH92" s="62"/>
      <c r="HOI92" s="62"/>
      <c r="HOJ92" s="62"/>
      <c r="HOK92" s="62"/>
      <c r="HOL92" s="62"/>
      <c r="HOM92" s="62"/>
      <c r="HON92" s="62"/>
      <c r="HOO92" s="62"/>
      <c r="HOP92" s="62"/>
      <c r="HOQ92" s="62"/>
      <c r="HOR92" s="62"/>
      <c r="HOS92" s="62"/>
      <c r="HOT92" s="62"/>
      <c r="HOU92" s="62"/>
      <c r="HOV92" s="62"/>
      <c r="HOW92" s="62"/>
      <c r="HOX92" s="62"/>
      <c r="HOY92" s="62"/>
      <c r="HOZ92" s="62"/>
      <c r="HPA92" s="62"/>
      <c r="HPB92" s="62"/>
      <c r="HPC92" s="62"/>
      <c r="HPD92" s="62"/>
      <c r="HPE92" s="62"/>
      <c r="HPF92" s="62"/>
      <c r="HPG92" s="62"/>
      <c r="HPH92" s="62"/>
      <c r="HPI92" s="62"/>
      <c r="HPJ92" s="62"/>
      <c r="HPK92" s="62"/>
      <c r="HPL92" s="62"/>
      <c r="HPM92" s="62"/>
      <c r="HPN92" s="62"/>
      <c r="HPO92" s="62"/>
      <c r="HPP92" s="62"/>
      <c r="HPQ92" s="62"/>
      <c r="HPR92" s="62"/>
      <c r="HPS92" s="62"/>
      <c r="HPT92" s="62"/>
      <c r="HPU92" s="62"/>
      <c r="HPV92" s="62"/>
      <c r="HPW92" s="62"/>
      <c r="HPX92" s="62"/>
      <c r="HPY92" s="62"/>
      <c r="HPZ92" s="62"/>
      <c r="HQA92" s="62"/>
      <c r="HQB92" s="62"/>
      <c r="HQC92" s="62"/>
      <c r="HQD92" s="62"/>
      <c r="HQE92" s="62"/>
      <c r="HQF92" s="62"/>
      <c r="HQG92" s="62"/>
      <c r="HQH92" s="62"/>
      <c r="HQI92" s="62"/>
      <c r="HQJ92" s="62"/>
      <c r="HQK92" s="62"/>
      <c r="HQL92" s="62"/>
      <c r="HQM92" s="62"/>
      <c r="HQN92" s="62"/>
      <c r="HQO92" s="62"/>
      <c r="HQP92" s="62"/>
      <c r="HQQ92" s="62"/>
      <c r="HQR92" s="62"/>
      <c r="HQS92" s="62"/>
      <c r="HQT92" s="62"/>
      <c r="HQU92" s="62"/>
      <c r="HQV92" s="62"/>
      <c r="HQW92" s="62"/>
      <c r="HQX92" s="62"/>
      <c r="HQY92" s="62"/>
      <c r="HQZ92" s="62"/>
      <c r="HRA92" s="62"/>
      <c r="HRB92" s="62"/>
      <c r="HRC92" s="62"/>
      <c r="HRD92" s="62"/>
      <c r="HRE92" s="62"/>
      <c r="HRF92" s="62"/>
      <c r="HRG92" s="62"/>
      <c r="HRH92" s="62"/>
      <c r="HRI92" s="62"/>
      <c r="HRJ92" s="62"/>
      <c r="HRK92" s="62"/>
      <c r="HRL92" s="62"/>
      <c r="HRM92" s="62"/>
      <c r="HRN92" s="62"/>
      <c r="HRO92" s="62"/>
      <c r="HRP92" s="62"/>
      <c r="HRQ92" s="62"/>
      <c r="HRR92" s="62"/>
      <c r="HRS92" s="62"/>
      <c r="HRT92" s="62"/>
      <c r="HRU92" s="62"/>
      <c r="HRV92" s="62"/>
      <c r="HRW92" s="62"/>
      <c r="HRX92" s="62"/>
      <c r="HRY92" s="62"/>
      <c r="HRZ92" s="62"/>
      <c r="HSA92" s="62"/>
      <c r="HSB92" s="62"/>
      <c r="HSC92" s="62"/>
      <c r="HSD92" s="62"/>
      <c r="HSE92" s="62"/>
      <c r="HSF92" s="62"/>
      <c r="HSG92" s="62"/>
      <c r="HSH92" s="62"/>
      <c r="HSI92" s="62"/>
      <c r="HSJ92" s="62"/>
      <c r="HSK92" s="62"/>
      <c r="HSL92" s="62"/>
      <c r="HSM92" s="62"/>
      <c r="HSN92" s="62"/>
      <c r="HSO92" s="62"/>
      <c r="HSP92" s="62"/>
      <c r="HSQ92" s="62"/>
      <c r="HSR92" s="62"/>
      <c r="HSS92" s="62"/>
      <c r="HST92" s="62"/>
      <c r="HSU92" s="62"/>
      <c r="HSV92" s="62"/>
      <c r="HSW92" s="62"/>
      <c r="HSX92" s="62"/>
      <c r="HSY92" s="62"/>
      <c r="HSZ92" s="62"/>
      <c r="HTA92" s="62"/>
      <c r="HTB92" s="62"/>
      <c r="HTC92" s="62"/>
      <c r="HTD92" s="62"/>
      <c r="HTE92" s="62"/>
      <c r="HTF92" s="62"/>
      <c r="HTG92" s="62"/>
      <c r="HTH92" s="62"/>
      <c r="HTI92" s="62"/>
      <c r="HTJ92" s="62"/>
      <c r="HTK92" s="62"/>
      <c r="HTL92" s="62"/>
      <c r="HTM92" s="62"/>
      <c r="HTN92" s="62"/>
      <c r="HTO92" s="62"/>
      <c r="HTP92" s="62"/>
      <c r="HTQ92" s="62"/>
      <c r="HTR92" s="62"/>
      <c r="HTS92" s="62"/>
      <c r="HTT92" s="62"/>
      <c r="HTU92" s="62"/>
      <c r="HTV92" s="62"/>
      <c r="HTW92" s="62"/>
      <c r="HTX92" s="62"/>
      <c r="HTY92" s="62"/>
      <c r="HTZ92" s="62"/>
      <c r="HUA92" s="62"/>
      <c r="HUB92" s="62"/>
      <c r="HUC92" s="62"/>
      <c r="HUD92" s="62"/>
      <c r="HUE92" s="62"/>
      <c r="HUF92" s="62"/>
      <c r="HUG92" s="62"/>
      <c r="HUH92" s="62"/>
      <c r="HUI92" s="62"/>
      <c r="HUJ92" s="62"/>
      <c r="HUK92" s="62"/>
      <c r="HUL92" s="62"/>
      <c r="HUM92" s="62"/>
      <c r="HUN92" s="62"/>
      <c r="HUO92" s="62"/>
      <c r="HUP92" s="62"/>
      <c r="HUQ92" s="62"/>
      <c r="HUR92" s="62"/>
      <c r="HUS92" s="62"/>
      <c r="HUT92" s="62"/>
      <c r="HUU92" s="62"/>
      <c r="HUV92" s="62"/>
      <c r="HUW92" s="62"/>
      <c r="HUX92" s="62"/>
      <c r="HUY92" s="62"/>
      <c r="HUZ92" s="62"/>
      <c r="HVA92" s="62"/>
      <c r="HVB92" s="62"/>
      <c r="HVC92" s="62"/>
      <c r="HVD92" s="62"/>
      <c r="HVE92" s="62"/>
      <c r="HVF92" s="62"/>
      <c r="HVG92" s="62"/>
      <c r="HVH92" s="62"/>
      <c r="HVI92" s="62"/>
      <c r="HVJ92" s="62"/>
      <c r="HVK92" s="62"/>
      <c r="HVL92" s="62"/>
      <c r="HVM92" s="62"/>
      <c r="HVN92" s="62"/>
      <c r="HVO92" s="62"/>
      <c r="HVP92" s="62"/>
      <c r="HVQ92" s="62"/>
      <c r="HVR92" s="62"/>
      <c r="HVS92" s="62"/>
      <c r="HVT92" s="62"/>
      <c r="HVU92" s="62"/>
      <c r="HVV92" s="62"/>
      <c r="HVW92" s="62"/>
      <c r="HVX92" s="62"/>
      <c r="HVY92" s="62"/>
      <c r="HVZ92" s="62"/>
      <c r="HWA92" s="62"/>
      <c r="HWB92" s="62"/>
      <c r="HWC92" s="62"/>
      <c r="HWD92" s="62"/>
      <c r="HWE92" s="62"/>
      <c r="HWF92" s="62"/>
      <c r="HWG92" s="62"/>
      <c r="HWH92" s="62"/>
      <c r="HWI92" s="62"/>
      <c r="HWJ92" s="62"/>
      <c r="HWK92" s="62"/>
      <c r="HWL92" s="62"/>
      <c r="HWM92" s="62"/>
      <c r="HWN92" s="62"/>
      <c r="HWO92" s="62"/>
      <c r="HWP92" s="62"/>
      <c r="HWQ92" s="62"/>
      <c r="HWR92" s="62"/>
      <c r="HWS92" s="62"/>
      <c r="HWT92" s="62"/>
      <c r="HWU92" s="62"/>
      <c r="HWV92" s="62"/>
      <c r="HWW92" s="62"/>
      <c r="HWX92" s="62"/>
      <c r="HWY92" s="62"/>
      <c r="HWZ92" s="62"/>
      <c r="HXA92" s="62"/>
      <c r="HXB92" s="62"/>
      <c r="HXC92" s="62"/>
      <c r="HXD92" s="62"/>
      <c r="HXE92" s="62"/>
      <c r="HXF92" s="62"/>
      <c r="HXG92" s="62"/>
      <c r="HXH92" s="62"/>
      <c r="HXI92" s="62"/>
      <c r="HXJ92" s="62"/>
      <c r="HXK92" s="62"/>
      <c r="HXL92" s="62"/>
      <c r="HXM92" s="62"/>
      <c r="HXN92" s="62"/>
      <c r="HXO92" s="62"/>
      <c r="HXP92" s="62"/>
      <c r="HXQ92" s="62"/>
      <c r="HXR92" s="62"/>
      <c r="HXS92" s="62"/>
      <c r="HXT92" s="62"/>
      <c r="HXU92" s="62"/>
      <c r="HXV92" s="62"/>
      <c r="HXW92" s="62"/>
      <c r="HXX92" s="62"/>
      <c r="HXY92" s="62"/>
      <c r="HXZ92" s="62"/>
      <c r="HYA92" s="62"/>
      <c r="HYB92" s="62"/>
      <c r="HYC92" s="62"/>
      <c r="HYD92" s="62"/>
      <c r="HYE92" s="62"/>
      <c r="HYF92" s="62"/>
      <c r="HYG92" s="62"/>
      <c r="HYH92" s="62"/>
      <c r="HYI92" s="62"/>
      <c r="HYJ92" s="62"/>
      <c r="HYK92" s="62"/>
      <c r="HYL92" s="62"/>
      <c r="HYM92" s="62"/>
      <c r="HYN92" s="62"/>
      <c r="HYO92" s="62"/>
      <c r="HYP92" s="62"/>
      <c r="HYQ92" s="62"/>
      <c r="HYR92" s="62"/>
      <c r="HYS92" s="62"/>
      <c r="HYT92" s="62"/>
      <c r="HYU92" s="62"/>
      <c r="HYV92" s="62"/>
      <c r="HYW92" s="62"/>
      <c r="HYX92" s="62"/>
      <c r="HYY92" s="62"/>
      <c r="HYZ92" s="62"/>
      <c r="HZA92" s="62"/>
      <c r="HZB92" s="62"/>
      <c r="HZC92" s="62"/>
      <c r="HZD92" s="62"/>
      <c r="HZE92" s="62"/>
      <c r="HZF92" s="62"/>
      <c r="HZG92" s="62"/>
      <c r="HZH92" s="62"/>
      <c r="HZI92" s="62"/>
      <c r="HZJ92" s="62"/>
      <c r="HZK92" s="62"/>
      <c r="HZL92" s="62"/>
      <c r="HZM92" s="62"/>
      <c r="HZN92" s="62"/>
      <c r="HZO92" s="62"/>
      <c r="HZP92" s="62"/>
      <c r="HZQ92" s="62"/>
      <c r="HZR92" s="62"/>
      <c r="HZS92" s="62"/>
      <c r="HZT92" s="62"/>
      <c r="HZU92" s="62"/>
      <c r="HZV92" s="62"/>
      <c r="HZW92" s="62"/>
      <c r="HZX92" s="62"/>
      <c r="HZY92" s="62"/>
      <c r="HZZ92" s="62"/>
      <c r="IAA92" s="62"/>
      <c r="IAB92" s="62"/>
      <c r="IAC92" s="62"/>
      <c r="IAD92" s="62"/>
      <c r="IAE92" s="62"/>
      <c r="IAF92" s="62"/>
      <c r="IAG92" s="62"/>
      <c r="IAH92" s="62"/>
      <c r="IAI92" s="62"/>
      <c r="IAJ92" s="62"/>
      <c r="IAK92" s="62"/>
      <c r="IAL92" s="62"/>
      <c r="IAM92" s="62"/>
      <c r="IAN92" s="62"/>
      <c r="IAO92" s="62"/>
      <c r="IAP92" s="62"/>
      <c r="IAQ92" s="62"/>
      <c r="IAR92" s="62"/>
      <c r="IAS92" s="62"/>
      <c r="IAT92" s="62"/>
      <c r="IAU92" s="62"/>
      <c r="IAV92" s="62"/>
      <c r="IAW92" s="62"/>
      <c r="IAX92" s="62"/>
      <c r="IAY92" s="62"/>
      <c r="IAZ92" s="62"/>
      <c r="IBA92" s="62"/>
      <c r="IBB92" s="62"/>
      <c r="IBC92" s="62"/>
      <c r="IBD92" s="62"/>
      <c r="IBE92" s="62"/>
      <c r="IBF92" s="62"/>
      <c r="IBG92" s="62"/>
      <c r="IBH92" s="62"/>
      <c r="IBI92" s="62"/>
      <c r="IBJ92" s="62"/>
      <c r="IBK92" s="62"/>
      <c r="IBL92" s="62"/>
      <c r="IBM92" s="62"/>
      <c r="IBN92" s="62"/>
      <c r="IBO92" s="62"/>
      <c r="IBP92" s="62"/>
      <c r="IBQ92" s="62"/>
      <c r="IBR92" s="62"/>
      <c r="IBS92" s="62"/>
      <c r="IBT92" s="62"/>
      <c r="IBU92" s="62"/>
      <c r="IBV92" s="62"/>
      <c r="IBW92" s="62"/>
      <c r="IBX92" s="62"/>
      <c r="IBY92" s="62"/>
      <c r="IBZ92" s="62"/>
      <c r="ICA92" s="62"/>
      <c r="ICB92" s="62"/>
      <c r="ICC92" s="62"/>
      <c r="ICD92" s="62"/>
      <c r="ICE92" s="62"/>
      <c r="ICF92" s="62"/>
      <c r="ICG92" s="62"/>
      <c r="ICH92" s="62"/>
      <c r="ICI92" s="62"/>
      <c r="ICJ92" s="62"/>
      <c r="ICK92" s="62"/>
      <c r="ICL92" s="62"/>
      <c r="ICM92" s="62"/>
      <c r="ICN92" s="62"/>
      <c r="ICO92" s="62"/>
      <c r="ICP92" s="62"/>
      <c r="ICQ92" s="62"/>
      <c r="ICR92" s="62"/>
      <c r="ICS92" s="62"/>
      <c r="ICT92" s="62"/>
      <c r="ICU92" s="62"/>
      <c r="ICV92" s="62"/>
      <c r="ICW92" s="62"/>
      <c r="ICX92" s="62"/>
      <c r="ICY92" s="62"/>
      <c r="ICZ92" s="62"/>
      <c r="IDA92" s="62"/>
      <c r="IDB92" s="62"/>
      <c r="IDC92" s="62"/>
      <c r="IDD92" s="62"/>
      <c r="IDE92" s="62"/>
      <c r="IDF92" s="62"/>
      <c r="IDG92" s="62"/>
      <c r="IDH92" s="62"/>
      <c r="IDI92" s="62"/>
      <c r="IDJ92" s="62"/>
      <c r="IDK92" s="62"/>
      <c r="IDL92" s="62"/>
      <c r="IDM92" s="62"/>
      <c r="IDN92" s="62"/>
      <c r="IDO92" s="62"/>
      <c r="IDP92" s="62"/>
      <c r="IDQ92" s="62"/>
      <c r="IDR92" s="62"/>
      <c r="IDS92" s="62"/>
      <c r="IDT92" s="62"/>
      <c r="IDU92" s="62"/>
      <c r="IDV92" s="62"/>
      <c r="IDW92" s="62"/>
      <c r="IDX92" s="62"/>
      <c r="IDY92" s="62"/>
      <c r="IDZ92" s="62"/>
      <c r="IEA92" s="62"/>
      <c r="IEB92" s="62"/>
      <c r="IEC92" s="62"/>
      <c r="IED92" s="62"/>
      <c r="IEE92" s="62"/>
      <c r="IEF92" s="62"/>
      <c r="IEG92" s="62"/>
      <c r="IEH92" s="62"/>
      <c r="IEI92" s="62"/>
      <c r="IEJ92" s="62"/>
      <c r="IEK92" s="62"/>
      <c r="IEL92" s="62"/>
      <c r="IEM92" s="62"/>
      <c r="IEN92" s="62"/>
      <c r="IEO92" s="62"/>
      <c r="IEP92" s="62"/>
      <c r="IEQ92" s="62"/>
      <c r="IER92" s="62"/>
      <c r="IES92" s="62"/>
      <c r="IET92" s="62"/>
      <c r="IEU92" s="62"/>
      <c r="IEV92" s="62"/>
      <c r="IEW92" s="62"/>
      <c r="IEX92" s="62"/>
      <c r="IEY92" s="62"/>
      <c r="IEZ92" s="62"/>
      <c r="IFA92" s="62"/>
      <c r="IFB92" s="62"/>
      <c r="IFC92" s="62"/>
      <c r="IFD92" s="62"/>
      <c r="IFE92" s="62"/>
      <c r="IFF92" s="62"/>
      <c r="IFG92" s="62"/>
      <c r="IFH92" s="62"/>
      <c r="IFI92" s="62"/>
      <c r="IFJ92" s="62"/>
      <c r="IFK92" s="62"/>
      <c r="IFL92" s="62"/>
      <c r="IFM92" s="62"/>
      <c r="IFN92" s="62"/>
      <c r="IFO92" s="62"/>
      <c r="IFP92" s="62"/>
      <c r="IFQ92" s="62"/>
      <c r="IFR92" s="62"/>
      <c r="IFS92" s="62"/>
      <c r="IFT92" s="62"/>
      <c r="IFU92" s="62"/>
      <c r="IFV92" s="62"/>
      <c r="IFW92" s="62"/>
      <c r="IFX92" s="62"/>
      <c r="IFY92" s="62"/>
      <c r="IFZ92" s="62"/>
      <c r="IGA92" s="62"/>
      <c r="IGB92" s="62"/>
      <c r="IGC92" s="62"/>
      <c r="IGD92" s="62"/>
      <c r="IGE92" s="62"/>
      <c r="IGF92" s="62"/>
      <c r="IGG92" s="62"/>
      <c r="IGH92" s="62"/>
      <c r="IGI92" s="62"/>
      <c r="IGJ92" s="62"/>
      <c r="IGK92" s="62"/>
      <c r="IGL92" s="62"/>
      <c r="IGM92" s="62"/>
      <c r="IGN92" s="62"/>
      <c r="IGO92" s="62"/>
      <c r="IGP92" s="62"/>
      <c r="IGQ92" s="62"/>
      <c r="IGR92" s="62"/>
      <c r="IGS92" s="62"/>
      <c r="IGT92" s="62"/>
      <c r="IGU92" s="62"/>
      <c r="IGV92" s="62"/>
      <c r="IGW92" s="62"/>
      <c r="IGX92" s="62"/>
      <c r="IGY92" s="62"/>
      <c r="IGZ92" s="62"/>
      <c r="IHA92" s="62"/>
      <c r="IHB92" s="62"/>
      <c r="IHC92" s="62"/>
      <c r="IHD92" s="62"/>
      <c r="IHE92" s="62"/>
      <c r="IHF92" s="62"/>
      <c r="IHG92" s="62"/>
      <c r="IHH92" s="62"/>
      <c r="IHI92" s="62"/>
      <c r="IHJ92" s="62"/>
      <c r="IHK92" s="62"/>
      <c r="IHL92" s="62"/>
      <c r="IHM92" s="62"/>
      <c r="IHN92" s="62"/>
      <c r="IHO92" s="62"/>
      <c r="IHP92" s="62"/>
      <c r="IHQ92" s="62"/>
      <c r="IHR92" s="62"/>
      <c r="IHS92" s="62"/>
      <c r="IHT92" s="62"/>
      <c r="IHU92" s="62"/>
      <c r="IHV92" s="62"/>
      <c r="IHW92" s="62"/>
      <c r="IHX92" s="62"/>
      <c r="IHY92" s="62"/>
      <c r="IHZ92" s="62"/>
      <c r="IIA92" s="62"/>
      <c r="IIB92" s="62"/>
      <c r="IIC92" s="62"/>
      <c r="IID92" s="62"/>
      <c r="IIE92" s="62"/>
      <c r="IIF92" s="62"/>
      <c r="IIG92" s="62"/>
      <c r="IIH92" s="62"/>
      <c r="III92" s="62"/>
      <c r="IIJ92" s="62"/>
      <c r="IIK92" s="62"/>
      <c r="IIL92" s="62"/>
      <c r="IIM92" s="62"/>
      <c r="IIN92" s="62"/>
      <c r="IIO92" s="62"/>
      <c r="IIP92" s="62"/>
      <c r="IIQ92" s="62"/>
      <c r="IIR92" s="62"/>
      <c r="IIS92" s="62"/>
      <c r="IIT92" s="62"/>
      <c r="IIU92" s="62"/>
      <c r="IIV92" s="62"/>
      <c r="IIW92" s="62"/>
      <c r="IIX92" s="62"/>
      <c r="IIY92" s="62"/>
      <c r="IIZ92" s="62"/>
      <c r="IJA92" s="62"/>
      <c r="IJB92" s="62"/>
      <c r="IJC92" s="62"/>
      <c r="IJD92" s="62"/>
      <c r="IJE92" s="62"/>
      <c r="IJF92" s="62"/>
      <c r="IJG92" s="62"/>
      <c r="IJH92" s="62"/>
      <c r="IJI92" s="62"/>
      <c r="IJJ92" s="62"/>
      <c r="IJK92" s="62"/>
      <c r="IJL92" s="62"/>
      <c r="IJM92" s="62"/>
      <c r="IJN92" s="62"/>
      <c r="IJO92" s="62"/>
      <c r="IJP92" s="62"/>
      <c r="IJQ92" s="62"/>
      <c r="IJR92" s="62"/>
      <c r="IJS92" s="62"/>
      <c r="IJT92" s="62"/>
      <c r="IJU92" s="62"/>
      <c r="IJV92" s="62"/>
      <c r="IJW92" s="62"/>
      <c r="IJX92" s="62"/>
      <c r="IJY92" s="62"/>
      <c r="IJZ92" s="62"/>
      <c r="IKA92" s="62"/>
      <c r="IKB92" s="62"/>
      <c r="IKC92" s="62"/>
      <c r="IKD92" s="62"/>
      <c r="IKE92" s="62"/>
      <c r="IKF92" s="62"/>
      <c r="IKG92" s="62"/>
      <c r="IKH92" s="62"/>
      <c r="IKI92" s="62"/>
      <c r="IKJ92" s="62"/>
      <c r="IKK92" s="62"/>
      <c r="IKL92" s="62"/>
      <c r="IKM92" s="62"/>
      <c r="IKN92" s="62"/>
      <c r="IKO92" s="62"/>
      <c r="IKP92" s="62"/>
      <c r="IKQ92" s="62"/>
      <c r="IKR92" s="62"/>
      <c r="IKS92" s="62"/>
      <c r="IKT92" s="62"/>
      <c r="IKU92" s="62"/>
      <c r="IKV92" s="62"/>
      <c r="IKW92" s="62"/>
      <c r="IKX92" s="62"/>
      <c r="IKY92" s="62"/>
      <c r="IKZ92" s="62"/>
      <c r="ILA92" s="62"/>
      <c r="ILB92" s="62"/>
      <c r="ILC92" s="62"/>
      <c r="ILD92" s="62"/>
      <c r="ILE92" s="62"/>
      <c r="ILF92" s="62"/>
      <c r="ILG92" s="62"/>
      <c r="ILH92" s="62"/>
      <c r="ILI92" s="62"/>
      <c r="ILJ92" s="62"/>
      <c r="ILK92" s="62"/>
      <c r="ILL92" s="62"/>
      <c r="ILM92" s="62"/>
      <c r="ILN92" s="62"/>
      <c r="ILO92" s="62"/>
      <c r="ILP92" s="62"/>
      <c r="ILQ92" s="62"/>
      <c r="ILR92" s="62"/>
      <c r="ILS92" s="62"/>
      <c r="ILT92" s="62"/>
      <c r="ILU92" s="62"/>
      <c r="ILV92" s="62"/>
      <c r="ILW92" s="62"/>
      <c r="ILX92" s="62"/>
      <c r="ILY92" s="62"/>
      <c r="ILZ92" s="62"/>
      <c r="IMA92" s="62"/>
      <c r="IMB92" s="62"/>
      <c r="IMC92" s="62"/>
      <c r="IMD92" s="62"/>
      <c r="IME92" s="62"/>
      <c r="IMF92" s="62"/>
      <c r="IMG92" s="62"/>
      <c r="IMH92" s="62"/>
      <c r="IMI92" s="62"/>
      <c r="IMJ92" s="62"/>
      <c r="IMK92" s="62"/>
      <c r="IML92" s="62"/>
      <c r="IMM92" s="62"/>
      <c r="IMN92" s="62"/>
      <c r="IMO92" s="62"/>
      <c r="IMP92" s="62"/>
      <c r="IMQ92" s="62"/>
      <c r="IMR92" s="62"/>
      <c r="IMS92" s="62"/>
      <c r="IMT92" s="62"/>
      <c r="IMU92" s="62"/>
      <c r="IMV92" s="62"/>
      <c r="IMW92" s="62"/>
      <c r="IMX92" s="62"/>
      <c r="IMY92" s="62"/>
      <c r="IMZ92" s="62"/>
      <c r="INA92" s="62"/>
      <c r="INB92" s="62"/>
      <c r="INC92" s="62"/>
      <c r="IND92" s="62"/>
      <c r="INE92" s="62"/>
      <c r="INF92" s="62"/>
      <c r="ING92" s="62"/>
      <c r="INH92" s="62"/>
      <c r="INI92" s="62"/>
      <c r="INJ92" s="62"/>
      <c r="INK92" s="62"/>
      <c r="INL92" s="62"/>
      <c r="INM92" s="62"/>
      <c r="INN92" s="62"/>
      <c r="INO92" s="62"/>
      <c r="INP92" s="62"/>
      <c r="INQ92" s="62"/>
      <c r="INR92" s="62"/>
      <c r="INS92" s="62"/>
      <c r="INT92" s="62"/>
      <c r="INU92" s="62"/>
      <c r="INV92" s="62"/>
      <c r="INW92" s="62"/>
      <c r="INX92" s="62"/>
      <c r="INY92" s="62"/>
      <c r="INZ92" s="62"/>
      <c r="IOA92" s="62"/>
      <c r="IOB92" s="62"/>
      <c r="IOC92" s="62"/>
      <c r="IOD92" s="62"/>
      <c r="IOE92" s="62"/>
      <c r="IOF92" s="62"/>
      <c r="IOG92" s="62"/>
      <c r="IOH92" s="62"/>
      <c r="IOI92" s="62"/>
      <c r="IOJ92" s="62"/>
      <c r="IOK92" s="62"/>
      <c r="IOL92" s="62"/>
      <c r="IOM92" s="62"/>
      <c r="ION92" s="62"/>
      <c r="IOO92" s="62"/>
      <c r="IOP92" s="62"/>
      <c r="IOQ92" s="62"/>
      <c r="IOR92" s="62"/>
      <c r="IOS92" s="62"/>
      <c r="IOT92" s="62"/>
      <c r="IOU92" s="62"/>
      <c r="IOV92" s="62"/>
      <c r="IOW92" s="62"/>
      <c r="IOX92" s="62"/>
      <c r="IOY92" s="62"/>
      <c r="IOZ92" s="62"/>
      <c r="IPA92" s="62"/>
      <c r="IPB92" s="62"/>
      <c r="IPC92" s="62"/>
      <c r="IPD92" s="62"/>
      <c r="IPE92" s="62"/>
      <c r="IPF92" s="62"/>
      <c r="IPG92" s="62"/>
      <c r="IPH92" s="62"/>
      <c r="IPI92" s="62"/>
      <c r="IPJ92" s="62"/>
      <c r="IPK92" s="62"/>
      <c r="IPL92" s="62"/>
      <c r="IPM92" s="62"/>
      <c r="IPN92" s="62"/>
      <c r="IPO92" s="62"/>
      <c r="IPP92" s="62"/>
      <c r="IPQ92" s="62"/>
      <c r="IPR92" s="62"/>
      <c r="IPS92" s="62"/>
      <c r="IPT92" s="62"/>
      <c r="IPU92" s="62"/>
      <c r="IPV92" s="62"/>
      <c r="IPW92" s="62"/>
      <c r="IPX92" s="62"/>
      <c r="IPY92" s="62"/>
      <c r="IPZ92" s="62"/>
      <c r="IQA92" s="62"/>
      <c r="IQB92" s="62"/>
      <c r="IQC92" s="62"/>
      <c r="IQD92" s="62"/>
      <c r="IQE92" s="62"/>
      <c r="IQF92" s="62"/>
      <c r="IQG92" s="62"/>
      <c r="IQH92" s="62"/>
      <c r="IQI92" s="62"/>
      <c r="IQJ92" s="62"/>
      <c r="IQK92" s="62"/>
      <c r="IQL92" s="62"/>
      <c r="IQM92" s="62"/>
      <c r="IQN92" s="62"/>
      <c r="IQO92" s="62"/>
      <c r="IQP92" s="62"/>
      <c r="IQQ92" s="62"/>
      <c r="IQR92" s="62"/>
      <c r="IQS92" s="62"/>
      <c r="IQT92" s="62"/>
      <c r="IQU92" s="62"/>
      <c r="IQV92" s="62"/>
      <c r="IQW92" s="62"/>
      <c r="IQX92" s="62"/>
      <c r="IQY92" s="62"/>
      <c r="IQZ92" s="62"/>
      <c r="IRA92" s="62"/>
      <c r="IRB92" s="62"/>
      <c r="IRC92" s="62"/>
      <c r="IRD92" s="62"/>
      <c r="IRE92" s="62"/>
      <c r="IRF92" s="62"/>
      <c r="IRG92" s="62"/>
      <c r="IRH92" s="62"/>
      <c r="IRI92" s="62"/>
      <c r="IRJ92" s="62"/>
      <c r="IRK92" s="62"/>
      <c r="IRL92" s="62"/>
      <c r="IRM92" s="62"/>
      <c r="IRN92" s="62"/>
      <c r="IRO92" s="62"/>
      <c r="IRP92" s="62"/>
      <c r="IRQ92" s="62"/>
      <c r="IRR92" s="62"/>
      <c r="IRS92" s="62"/>
      <c r="IRT92" s="62"/>
      <c r="IRU92" s="62"/>
      <c r="IRV92" s="62"/>
      <c r="IRW92" s="62"/>
      <c r="IRX92" s="62"/>
      <c r="IRY92" s="62"/>
      <c r="IRZ92" s="62"/>
      <c r="ISA92" s="62"/>
      <c r="ISB92" s="62"/>
      <c r="ISC92" s="62"/>
      <c r="ISD92" s="62"/>
      <c r="ISE92" s="62"/>
      <c r="ISF92" s="62"/>
      <c r="ISG92" s="62"/>
      <c r="ISH92" s="62"/>
      <c r="ISI92" s="62"/>
      <c r="ISJ92" s="62"/>
      <c r="ISK92" s="62"/>
      <c r="ISL92" s="62"/>
      <c r="ISM92" s="62"/>
      <c r="ISN92" s="62"/>
      <c r="ISO92" s="62"/>
      <c r="ISP92" s="62"/>
      <c r="ISQ92" s="62"/>
      <c r="ISR92" s="62"/>
      <c r="ISS92" s="62"/>
      <c r="IST92" s="62"/>
      <c r="ISU92" s="62"/>
      <c r="ISV92" s="62"/>
      <c r="ISW92" s="62"/>
      <c r="ISX92" s="62"/>
      <c r="ISY92" s="62"/>
      <c r="ISZ92" s="62"/>
      <c r="ITA92" s="62"/>
      <c r="ITB92" s="62"/>
      <c r="ITC92" s="62"/>
      <c r="ITD92" s="62"/>
      <c r="ITE92" s="62"/>
      <c r="ITF92" s="62"/>
      <c r="ITG92" s="62"/>
      <c r="ITH92" s="62"/>
      <c r="ITI92" s="62"/>
      <c r="ITJ92" s="62"/>
      <c r="ITK92" s="62"/>
      <c r="ITL92" s="62"/>
      <c r="ITM92" s="62"/>
      <c r="ITN92" s="62"/>
      <c r="ITO92" s="62"/>
      <c r="ITP92" s="62"/>
      <c r="ITQ92" s="62"/>
      <c r="ITR92" s="62"/>
      <c r="ITS92" s="62"/>
      <c r="ITT92" s="62"/>
      <c r="ITU92" s="62"/>
      <c r="ITV92" s="62"/>
      <c r="ITW92" s="62"/>
      <c r="ITX92" s="62"/>
      <c r="ITY92" s="62"/>
      <c r="ITZ92" s="62"/>
      <c r="IUA92" s="62"/>
      <c r="IUB92" s="62"/>
      <c r="IUC92" s="62"/>
      <c r="IUD92" s="62"/>
      <c r="IUE92" s="62"/>
      <c r="IUF92" s="62"/>
      <c r="IUG92" s="62"/>
      <c r="IUH92" s="62"/>
      <c r="IUI92" s="62"/>
      <c r="IUJ92" s="62"/>
      <c r="IUK92" s="62"/>
      <c r="IUL92" s="62"/>
      <c r="IUM92" s="62"/>
      <c r="IUN92" s="62"/>
      <c r="IUO92" s="62"/>
      <c r="IUP92" s="62"/>
      <c r="IUQ92" s="62"/>
      <c r="IUR92" s="62"/>
      <c r="IUS92" s="62"/>
      <c r="IUT92" s="62"/>
      <c r="IUU92" s="62"/>
      <c r="IUV92" s="62"/>
      <c r="IUW92" s="62"/>
      <c r="IUX92" s="62"/>
      <c r="IUY92" s="62"/>
      <c r="IUZ92" s="62"/>
      <c r="IVA92" s="62"/>
      <c r="IVB92" s="62"/>
      <c r="IVC92" s="62"/>
      <c r="IVD92" s="62"/>
      <c r="IVE92" s="62"/>
      <c r="IVF92" s="62"/>
      <c r="IVG92" s="62"/>
      <c r="IVH92" s="62"/>
      <c r="IVI92" s="62"/>
      <c r="IVJ92" s="62"/>
      <c r="IVK92" s="62"/>
      <c r="IVL92" s="62"/>
      <c r="IVM92" s="62"/>
      <c r="IVN92" s="62"/>
      <c r="IVO92" s="62"/>
      <c r="IVP92" s="62"/>
      <c r="IVQ92" s="62"/>
      <c r="IVR92" s="62"/>
      <c r="IVS92" s="62"/>
      <c r="IVT92" s="62"/>
      <c r="IVU92" s="62"/>
      <c r="IVV92" s="62"/>
      <c r="IVW92" s="62"/>
      <c r="IVX92" s="62"/>
      <c r="IVY92" s="62"/>
      <c r="IVZ92" s="62"/>
      <c r="IWA92" s="62"/>
      <c r="IWB92" s="62"/>
      <c r="IWC92" s="62"/>
      <c r="IWD92" s="62"/>
      <c r="IWE92" s="62"/>
      <c r="IWF92" s="62"/>
      <c r="IWG92" s="62"/>
      <c r="IWH92" s="62"/>
      <c r="IWI92" s="62"/>
      <c r="IWJ92" s="62"/>
      <c r="IWK92" s="62"/>
      <c r="IWL92" s="62"/>
      <c r="IWM92" s="62"/>
      <c r="IWN92" s="62"/>
      <c r="IWO92" s="62"/>
      <c r="IWP92" s="62"/>
      <c r="IWQ92" s="62"/>
      <c r="IWR92" s="62"/>
      <c r="IWS92" s="62"/>
      <c r="IWT92" s="62"/>
      <c r="IWU92" s="62"/>
      <c r="IWV92" s="62"/>
      <c r="IWW92" s="62"/>
      <c r="IWX92" s="62"/>
      <c r="IWY92" s="62"/>
      <c r="IWZ92" s="62"/>
      <c r="IXA92" s="62"/>
      <c r="IXB92" s="62"/>
      <c r="IXC92" s="62"/>
      <c r="IXD92" s="62"/>
      <c r="IXE92" s="62"/>
      <c r="IXF92" s="62"/>
      <c r="IXG92" s="62"/>
      <c r="IXH92" s="62"/>
      <c r="IXI92" s="62"/>
      <c r="IXJ92" s="62"/>
      <c r="IXK92" s="62"/>
      <c r="IXL92" s="62"/>
      <c r="IXM92" s="62"/>
      <c r="IXN92" s="62"/>
      <c r="IXO92" s="62"/>
      <c r="IXP92" s="62"/>
      <c r="IXQ92" s="62"/>
      <c r="IXR92" s="62"/>
      <c r="IXS92" s="62"/>
      <c r="IXT92" s="62"/>
      <c r="IXU92" s="62"/>
      <c r="IXV92" s="62"/>
      <c r="IXW92" s="62"/>
      <c r="IXX92" s="62"/>
      <c r="IXY92" s="62"/>
      <c r="IXZ92" s="62"/>
      <c r="IYA92" s="62"/>
      <c r="IYB92" s="62"/>
      <c r="IYC92" s="62"/>
      <c r="IYD92" s="62"/>
      <c r="IYE92" s="62"/>
      <c r="IYF92" s="62"/>
      <c r="IYG92" s="62"/>
      <c r="IYH92" s="62"/>
      <c r="IYI92" s="62"/>
      <c r="IYJ92" s="62"/>
      <c r="IYK92" s="62"/>
      <c r="IYL92" s="62"/>
      <c r="IYM92" s="62"/>
      <c r="IYN92" s="62"/>
      <c r="IYO92" s="62"/>
      <c r="IYP92" s="62"/>
      <c r="IYQ92" s="62"/>
      <c r="IYR92" s="62"/>
      <c r="IYS92" s="62"/>
      <c r="IYT92" s="62"/>
      <c r="IYU92" s="62"/>
      <c r="IYV92" s="62"/>
      <c r="IYW92" s="62"/>
      <c r="IYX92" s="62"/>
      <c r="IYY92" s="62"/>
      <c r="IYZ92" s="62"/>
      <c r="IZA92" s="62"/>
      <c r="IZB92" s="62"/>
      <c r="IZC92" s="62"/>
      <c r="IZD92" s="62"/>
      <c r="IZE92" s="62"/>
      <c r="IZF92" s="62"/>
      <c r="IZG92" s="62"/>
      <c r="IZH92" s="62"/>
      <c r="IZI92" s="62"/>
      <c r="IZJ92" s="62"/>
      <c r="IZK92" s="62"/>
      <c r="IZL92" s="62"/>
      <c r="IZM92" s="62"/>
      <c r="IZN92" s="62"/>
      <c r="IZO92" s="62"/>
      <c r="IZP92" s="62"/>
      <c r="IZQ92" s="62"/>
      <c r="IZR92" s="62"/>
      <c r="IZS92" s="62"/>
      <c r="IZT92" s="62"/>
      <c r="IZU92" s="62"/>
      <c r="IZV92" s="62"/>
      <c r="IZW92" s="62"/>
      <c r="IZX92" s="62"/>
      <c r="IZY92" s="62"/>
      <c r="IZZ92" s="62"/>
      <c r="JAA92" s="62"/>
      <c r="JAB92" s="62"/>
      <c r="JAC92" s="62"/>
      <c r="JAD92" s="62"/>
      <c r="JAE92" s="62"/>
      <c r="JAF92" s="62"/>
      <c r="JAG92" s="62"/>
      <c r="JAH92" s="62"/>
      <c r="JAI92" s="62"/>
      <c r="JAJ92" s="62"/>
      <c r="JAK92" s="62"/>
      <c r="JAL92" s="62"/>
      <c r="JAM92" s="62"/>
      <c r="JAN92" s="62"/>
      <c r="JAO92" s="62"/>
      <c r="JAP92" s="62"/>
      <c r="JAQ92" s="62"/>
      <c r="JAR92" s="62"/>
      <c r="JAS92" s="62"/>
      <c r="JAT92" s="62"/>
      <c r="JAU92" s="62"/>
      <c r="JAV92" s="62"/>
      <c r="JAW92" s="62"/>
      <c r="JAX92" s="62"/>
      <c r="JAY92" s="62"/>
      <c r="JAZ92" s="62"/>
      <c r="JBA92" s="62"/>
      <c r="JBB92" s="62"/>
      <c r="JBC92" s="62"/>
      <c r="JBD92" s="62"/>
      <c r="JBE92" s="62"/>
      <c r="JBF92" s="62"/>
      <c r="JBG92" s="62"/>
      <c r="JBH92" s="62"/>
      <c r="JBI92" s="62"/>
      <c r="JBJ92" s="62"/>
      <c r="JBK92" s="62"/>
      <c r="JBL92" s="62"/>
      <c r="JBM92" s="62"/>
      <c r="JBN92" s="62"/>
      <c r="JBO92" s="62"/>
      <c r="JBP92" s="62"/>
      <c r="JBQ92" s="62"/>
      <c r="JBR92" s="62"/>
      <c r="JBS92" s="62"/>
      <c r="JBT92" s="62"/>
      <c r="JBU92" s="62"/>
      <c r="JBV92" s="62"/>
      <c r="JBW92" s="62"/>
      <c r="JBX92" s="62"/>
      <c r="JBY92" s="62"/>
      <c r="JBZ92" s="62"/>
      <c r="JCA92" s="62"/>
      <c r="JCB92" s="62"/>
      <c r="JCC92" s="62"/>
      <c r="JCD92" s="62"/>
      <c r="JCE92" s="62"/>
      <c r="JCF92" s="62"/>
      <c r="JCG92" s="62"/>
      <c r="JCH92" s="62"/>
      <c r="JCI92" s="62"/>
      <c r="JCJ92" s="62"/>
      <c r="JCK92" s="62"/>
      <c r="JCL92" s="62"/>
      <c r="JCM92" s="62"/>
      <c r="JCN92" s="62"/>
      <c r="JCO92" s="62"/>
      <c r="JCP92" s="62"/>
      <c r="JCQ92" s="62"/>
      <c r="JCR92" s="62"/>
      <c r="JCS92" s="62"/>
      <c r="JCT92" s="62"/>
      <c r="JCU92" s="62"/>
      <c r="JCV92" s="62"/>
      <c r="JCW92" s="62"/>
      <c r="JCX92" s="62"/>
      <c r="JCY92" s="62"/>
      <c r="JCZ92" s="62"/>
      <c r="JDA92" s="62"/>
      <c r="JDB92" s="62"/>
      <c r="JDC92" s="62"/>
      <c r="JDD92" s="62"/>
      <c r="JDE92" s="62"/>
      <c r="JDF92" s="62"/>
      <c r="JDG92" s="62"/>
      <c r="JDH92" s="62"/>
      <c r="JDI92" s="62"/>
      <c r="JDJ92" s="62"/>
      <c r="JDK92" s="62"/>
      <c r="JDL92" s="62"/>
      <c r="JDM92" s="62"/>
      <c r="JDN92" s="62"/>
      <c r="JDO92" s="62"/>
      <c r="JDP92" s="62"/>
      <c r="JDQ92" s="62"/>
      <c r="JDR92" s="62"/>
      <c r="JDS92" s="62"/>
      <c r="JDT92" s="62"/>
      <c r="JDU92" s="62"/>
      <c r="JDV92" s="62"/>
      <c r="JDW92" s="62"/>
      <c r="JDX92" s="62"/>
      <c r="JDY92" s="62"/>
      <c r="JDZ92" s="62"/>
      <c r="JEA92" s="62"/>
      <c r="JEB92" s="62"/>
      <c r="JEC92" s="62"/>
      <c r="JED92" s="62"/>
      <c r="JEE92" s="62"/>
      <c r="JEF92" s="62"/>
      <c r="JEG92" s="62"/>
      <c r="JEH92" s="62"/>
      <c r="JEI92" s="62"/>
      <c r="JEJ92" s="62"/>
      <c r="JEK92" s="62"/>
      <c r="JEL92" s="62"/>
      <c r="JEM92" s="62"/>
      <c r="JEN92" s="62"/>
      <c r="JEO92" s="62"/>
      <c r="JEP92" s="62"/>
      <c r="JEQ92" s="62"/>
      <c r="JER92" s="62"/>
      <c r="JES92" s="62"/>
      <c r="JET92" s="62"/>
      <c r="JEU92" s="62"/>
      <c r="JEV92" s="62"/>
      <c r="JEW92" s="62"/>
      <c r="JEX92" s="62"/>
      <c r="JEY92" s="62"/>
      <c r="JEZ92" s="62"/>
      <c r="JFA92" s="62"/>
      <c r="JFB92" s="62"/>
      <c r="JFC92" s="62"/>
      <c r="JFD92" s="62"/>
      <c r="JFE92" s="62"/>
      <c r="JFF92" s="62"/>
      <c r="JFG92" s="62"/>
      <c r="JFH92" s="62"/>
      <c r="JFI92" s="62"/>
      <c r="JFJ92" s="62"/>
      <c r="JFK92" s="62"/>
      <c r="JFL92" s="62"/>
      <c r="JFM92" s="62"/>
      <c r="JFN92" s="62"/>
      <c r="JFO92" s="62"/>
      <c r="JFP92" s="62"/>
      <c r="JFQ92" s="62"/>
      <c r="JFR92" s="62"/>
      <c r="JFS92" s="62"/>
      <c r="JFT92" s="62"/>
      <c r="JFU92" s="62"/>
      <c r="JFV92" s="62"/>
      <c r="JFW92" s="62"/>
      <c r="JFX92" s="62"/>
      <c r="JFY92" s="62"/>
      <c r="JFZ92" s="62"/>
      <c r="JGA92" s="62"/>
      <c r="JGB92" s="62"/>
      <c r="JGC92" s="62"/>
      <c r="JGD92" s="62"/>
      <c r="JGE92" s="62"/>
      <c r="JGF92" s="62"/>
      <c r="JGG92" s="62"/>
      <c r="JGH92" s="62"/>
      <c r="JGI92" s="62"/>
      <c r="JGJ92" s="62"/>
      <c r="JGK92" s="62"/>
      <c r="JGL92" s="62"/>
      <c r="JGM92" s="62"/>
      <c r="JGN92" s="62"/>
      <c r="JGO92" s="62"/>
      <c r="JGP92" s="62"/>
      <c r="JGQ92" s="62"/>
      <c r="JGR92" s="62"/>
      <c r="JGS92" s="62"/>
      <c r="JGT92" s="62"/>
      <c r="JGU92" s="62"/>
      <c r="JGV92" s="62"/>
      <c r="JGW92" s="62"/>
      <c r="JGX92" s="62"/>
      <c r="JGY92" s="62"/>
      <c r="JGZ92" s="62"/>
      <c r="JHA92" s="62"/>
      <c r="JHB92" s="62"/>
      <c r="JHC92" s="62"/>
      <c r="JHD92" s="62"/>
      <c r="JHE92" s="62"/>
      <c r="JHF92" s="62"/>
      <c r="JHG92" s="62"/>
      <c r="JHH92" s="62"/>
      <c r="JHI92" s="62"/>
      <c r="JHJ92" s="62"/>
      <c r="JHK92" s="62"/>
      <c r="JHL92" s="62"/>
      <c r="JHM92" s="62"/>
      <c r="JHN92" s="62"/>
      <c r="JHO92" s="62"/>
      <c r="JHP92" s="62"/>
      <c r="JHQ92" s="62"/>
      <c r="JHR92" s="62"/>
      <c r="JHS92" s="62"/>
      <c r="JHT92" s="62"/>
      <c r="JHU92" s="62"/>
      <c r="JHV92" s="62"/>
      <c r="JHW92" s="62"/>
      <c r="JHX92" s="62"/>
      <c r="JHY92" s="62"/>
      <c r="JHZ92" s="62"/>
      <c r="JIA92" s="62"/>
      <c r="JIB92" s="62"/>
      <c r="JIC92" s="62"/>
      <c r="JID92" s="62"/>
      <c r="JIE92" s="62"/>
      <c r="JIF92" s="62"/>
      <c r="JIG92" s="62"/>
      <c r="JIH92" s="62"/>
      <c r="JII92" s="62"/>
      <c r="JIJ92" s="62"/>
      <c r="JIK92" s="62"/>
      <c r="JIL92" s="62"/>
      <c r="JIM92" s="62"/>
      <c r="JIN92" s="62"/>
      <c r="JIO92" s="62"/>
      <c r="JIP92" s="62"/>
      <c r="JIQ92" s="62"/>
      <c r="JIR92" s="62"/>
      <c r="JIS92" s="62"/>
      <c r="JIT92" s="62"/>
      <c r="JIU92" s="62"/>
      <c r="JIV92" s="62"/>
      <c r="JIW92" s="62"/>
      <c r="JIX92" s="62"/>
      <c r="JIY92" s="62"/>
      <c r="JIZ92" s="62"/>
      <c r="JJA92" s="62"/>
      <c r="JJB92" s="62"/>
      <c r="JJC92" s="62"/>
      <c r="JJD92" s="62"/>
      <c r="JJE92" s="62"/>
      <c r="JJF92" s="62"/>
      <c r="JJG92" s="62"/>
      <c r="JJH92" s="62"/>
      <c r="JJI92" s="62"/>
      <c r="JJJ92" s="62"/>
      <c r="JJK92" s="62"/>
      <c r="JJL92" s="62"/>
      <c r="JJM92" s="62"/>
      <c r="JJN92" s="62"/>
      <c r="JJO92" s="62"/>
      <c r="JJP92" s="62"/>
      <c r="JJQ92" s="62"/>
      <c r="JJR92" s="62"/>
      <c r="JJS92" s="62"/>
      <c r="JJT92" s="62"/>
      <c r="JJU92" s="62"/>
      <c r="JJV92" s="62"/>
      <c r="JJW92" s="62"/>
      <c r="JJX92" s="62"/>
      <c r="JJY92" s="62"/>
      <c r="JJZ92" s="62"/>
      <c r="JKA92" s="62"/>
      <c r="JKB92" s="62"/>
      <c r="JKC92" s="62"/>
      <c r="JKD92" s="62"/>
      <c r="JKE92" s="62"/>
      <c r="JKF92" s="62"/>
      <c r="JKG92" s="62"/>
      <c r="JKH92" s="62"/>
      <c r="JKI92" s="62"/>
      <c r="JKJ92" s="62"/>
      <c r="JKK92" s="62"/>
      <c r="JKL92" s="62"/>
      <c r="JKM92" s="62"/>
      <c r="JKN92" s="62"/>
      <c r="JKO92" s="62"/>
      <c r="JKP92" s="62"/>
      <c r="JKQ92" s="62"/>
      <c r="JKR92" s="62"/>
      <c r="JKS92" s="62"/>
      <c r="JKT92" s="62"/>
      <c r="JKU92" s="62"/>
      <c r="JKV92" s="62"/>
      <c r="JKW92" s="62"/>
      <c r="JKX92" s="62"/>
      <c r="JKY92" s="62"/>
      <c r="JKZ92" s="62"/>
      <c r="JLA92" s="62"/>
      <c r="JLB92" s="62"/>
      <c r="JLC92" s="62"/>
      <c r="JLD92" s="62"/>
      <c r="JLE92" s="62"/>
      <c r="JLF92" s="62"/>
      <c r="JLG92" s="62"/>
      <c r="JLH92" s="62"/>
      <c r="JLI92" s="62"/>
      <c r="JLJ92" s="62"/>
      <c r="JLK92" s="62"/>
      <c r="JLL92" s="62"/>
      <c r="JLM92" s="62"/>
      <c r="JLN92" s="62"/>
      <c r="JLO92" s="62"/>
      <c r="JLP92" s="62"/>
      <c r="JLQ92" s="62"/>
      <c r="JLR92" s="62"/>
      <c r="JLS92" s="62"/>
      <c r="JLT92" s="62"/>
      <c r="JLU92" s="62"/>
      <c r="JLV92" s="62"/>
      <c r="JLW92" s="62"/>
      <c r="JLX92" s="62"/>
      <c r="JLY92" s="62"/>
      <c r="JLZ92" s="62"/>
      <c r="JMA92" s="62"/>
      <c r="JMB92" s="62"/>
      <c r="JMC92" s="62"/>
      <c r="JMD92" s="62"/>
      <c r="JME92" s="62"/>
      <c r="JMF92" s="62"/>
      <c r="JMG92" s="62"/>
      <c r="JMH92" s="62"/>
      <c r="JMI92" s="62"/>
      <c r="JMJ92" s="62"/>
      <c r="JMK92" s="62"/>
      <c r="JML92" s="62"/>
      <c r="JMM92" s="62"/>
      <c r="JMN92" s="62"/>
      <c r="JMO92" s="62"/>
      <c r="JMP92" s="62"/>
      <c r="JMQ92" s="62"/>
      <c r="JMR92" s="62"/>
      <c r="JMS92" s="62"/>
      <c r="JMT92" s="62"/>
      <c r="JMU92" s="62"/>
      <c r="JMV92" s="62"/>
      <c r="JMW92" s="62"/>
      <c r="JMX92" s="62"/>
      <c r="JMY92" s="62"/>
      <c r="JMZ92" s="62"/>
      <c r="JNA92" s="62"/>
      <c r="JNB92" s="62"/>
      <c r="JNC92" s="62"/>
      <c r="JND92" s="62"/>
      <c r="JNE92" s="62"/>
      <c r="JNF92" s="62"/>
      <c r="JNG92" s="62"/>
      <c r="JNH92" s="62"/>
      <c r="JNI92" s="62"/>
      <c r="JNJ92" s="62"/>
      <c r="JNK92" s="62"/>
      <c r="JNL92" s="62"/>
      <c r="JNM92" s="62"/>
      <c r="JNN92" s="62"/>
      <c r="JNO92" s="62"/>
      <c r="JNP92" s="62"/>
      <c r="JNQ92" s="62"/>
      <c r="JNR92" s="62"/>
      <c r="JNS92" s="62"/>
      <c r="JNT92" s="62"/>
      <c r="JNU92" s="62"/>
      <c r="JNV92" s="62"/>
      <c r="JNW92" s="62"/>
      <c r="JNX92" s="62"/>
      <c r="JNY92" s="62"/>
      <c r="JNZ92" s="62"/>
      <c r="JOA92" s="62"/>
      <c r="JOB92" s="62"/>
      <c r="JOC92" s="62"/>
      <c r="JOD92" s="62"/>
      <c r="JOE92" s="62"/>
      <c r="JOF92" s="62"/>
      <c r="JOG92" s="62"/>
      <c r="JOH92" s="62"/>
      <c r="JOI92" s="62"/>
      <c r="JOJ92" s="62"/>
      <c r="JOK92" s="62"/>
      <c r="JOL92" s="62"/>
      <c r="JOM92" s="62"/>
      <c r="JON92" s="62"/>
      <c r="JOO92" s="62"/>
      <c r="JOP92" s="62"/>
      <c r="JOQ92" s="62"/>
      <c r="JOR92" s="62"/>
      <c r="JOS92" s="62"/>
      <c r="JOT92" s="62"/>
      <c r="JOU92" s="62"/>
      <c r="JOV92" s="62"/>
      <c r="JOW92" s="62"/>
      <c r="JOX92" s="62"/>
      <c r="JOY92" s="62"/>
      <c r="JOZ92" s="62"/>
      <c r="JPA92" s="62"/>
      <c r="JPB92" s="62"/>
      <c r="JPC92" s="62"/>
      <c r="JPD92" s="62"/>
      <c r="JPE92" s="62"/>
      <c r="JPF92" s="62"/>
      <c r="JPG92" s="62"/>
      <c r="JPH92" s="62"/>
      <c r="JPI92" s="62"/>
      <c r="JPJ92" s="62"/>
      <c r="JPK92" s="62"/>
      <c r="JPL92" s="62"/>
      <c r="JPM92" s="62"/>
      <c r="JPN92" s="62"/>
      <c r="JPO92" s="62"/>
      <c r="JPP92" s="62"/>
      <c r="JPQ92" s="62"/>
      <c r="JPR92" s="62"/>
      <c r="JPS92" s="62"/>
      <c r="JPT92" s="62"/>
      <c r="JPU92" s="62"/>
      <c r="JPV92" s="62"/>
      <c r="JPW92" s="62"/>
      <c r="JPX92" s="62"/>
      <c r="JPY92" s="62"/>
      <c r="JPZ92" s="62"/>
      <c r="JQA92" s="62"/>
      <c r="JQB92" s="62"/>
      <c r="JQC92" s="62"/>
      <c r="JQD92" s="62"/>
      <c r="JQE92" s="62"/>
      <c r="JQF92" s="62"/>
      <c r="JQG92" s="62"/>
      <c r="JQH92" s="62"/>
      <c r="JQI92" s="62"/>
      <c r="JQJ92" s="62"/>
      <c r="JQK92" s="62"/>
      <c r="JQL92" s="62"/>
      <c r="JQM92" s="62"/>
      <c r="JQN92" s="62"/>
      <c r="JQO92" s="62"/>
      <c r="JQP92" s="62"/>
      <c r="JQQ92" s="62"/>
      <c r="JQR92" s="62"/>
      <c r="JQS92" s="62"/>
      <c r="JQT92" s="62"/>
      <c r="JQU92" s="62"/>
      <c r="JQV92" s="62"/>
      <c r="JQW92" s="62"/>
      <c r="JQX92" s="62"/>
      <c r="JQY92" s="62"/>
      <c r="JQZ92" s="62"/>
      <c r="JRA92" s="62"/>
      <c r="JRB92" s="62"/>
      <c r="JRC92" s="62"/>
      <c r="JRD92" s="62"/>
      <c r="JRE92" s="62"/>
      <c r="JRF92" s="62"/>
      <c r="JRG92" s="62"/>
      <c r="JRH92" s="62"/>
      <c r="JRI92" s="62"/>
      <c r="JRJ92" s="62"/>
      <c r="JRK92" s="62"/>
      <c r="JRL92" s="62"/>
      <c r="JRM92" s="62"/>
      <c r="JRN92" s="62"/>
      <c r="JRO92" s="62"/>
      <c r="JRP92" s="62"/>
      <c r="JRQ92" s="62"/>
      <c r="JRR92" s="62"/>
      <c r="JRS92" s="62"/>
      <c r="JRT92" s="62"/>
      <c r="JRU92" s="62"/>
      <c r="JRV92" s="62"/>
      <c r="JRW92" s="62"/>
      <c r="JRX92" s="62"/>
      <c r="JRY92" s="62"/>
      <c r="JRZ92" s="62"/>
      <c r="JSA92" s="62"/>
      <c r="JSB92" s="62"/>
      <c r="JSC92" s="62"/>
      <c r="JSD92" s="62"/>
      <c r="JSE92" s="62"/>
      <c r="JSF92" s="62"/>
      <c r="JSG92" s="62"/>
      <c r="JSH92" s="62"/>
      <c r="JSI92" s="62"/>
      <c r="JSJ92" s="62"/>
      <c r="JSK92" s="62"/>
      <c r="JSL92" s="62"/>
      <c r="JSM92" s="62"/>
      <c r="JSN92" s="62"/>
      <c r="JSO92" s="62"/>
      <c r="JSP92" s="62"/>
      <c r="JSQ92" s="62"/>
      <c r="JSR92" s="62"/>
      <c r="JSS92" s="62"/>
      <c r="JST92" s="62"/>
      <c r="JSU92" s="62"/>
      <c r="JSV92" s="62"/>
      <c r="JSW92" s="62"/>
      <c r="JSX92" s="62"/>
      <c r="JSY92" s="62"/>
      <c r="JSZ92" s="62"/>
      <c r="JTA92" s="62"/>
      <c r="JTB92" s="62"/>
      <c r="JTC92" s="62"/>
      <c r="JTD92" s="62"/>
      <c r="JTE92" s="62"/>
      <c r="JTF92" s="62"/>
      <c r="JTG92" s="62"/>
      <c r="JTH92" s="62"/>
      <c r="JTI92" s="62"/>
      <c r="JTJ92" s="62"/>
      <c r="JTK92" s="62"/>
      <c r="JTL92" s="62"/>
      <c r="JTM92" s="62"/>
      <c r="JTN92" s="62"/>
      <c r="JTO92" s="62"/>
      <c r="JTP92" s="62"/>
      <c r="JTQ92" s="62"/>
      <c r="JTR92" s="62"/>
      <c r="JTS92" s="62"/>
      <c r="JTT92" s="62"/>
      <c r="JTU92" s="62"/>
      <c r="JTV92" s="62"/>
      <c r="JTW92" s="62"/>
      <c r="JTX92" s="62"/>
      <c r="JTY92" s="62"/>
      <c r="JTZ92" s="62"/>
      <c r="JUA92" s="62"/>
      <c r="JUB92" s="62"/>
      <c r="JUC92" s="62"/>
      <c r="JUD92" s="62"/>
      <c r="JUE92" s="62"/>
      <c r="JUF92" s="62"/>
      <c r="JUG92" s="62"/>
      <c r="JUH92" s="62"/>
      <c r="JUI92" s="62"/>
      <c r="JUJ92" s="62"/>
      <c r="JUK92" s="62"/>
      <c r="JUL92" s="62"/>
      <c r="JUM92" s="62"/>
      <c r="JUN92" s="62"/>
      <c r="JUO92" s="62"/>
      <c r="JUP92" s="62"/>
      <c r="JUQ92" s="62"/>
      <c r="JUR92" s="62"/>
      <c r="JUS92" s="62"/>
      <c r="JUT92" s="62"/>
      <c r="JUU92" s="62"/>
      <c r="JUV92" s="62"/>
      <c r="JUW92" s="62"/>
      <c r="JUX92" s="62"/>
      <c r="JUY92" s="62"/>
      <c r="JUZ92" s="62"/>
      <c r="JVA92" s="62"/>
      <c r="JVB92" s="62"/>
      <c r="JVC92" s="62"/>
      <c r="JVD92" s="62"/>
      <c r="JVE92" s="62"/>
      <c r="JVF92" s="62"/>
      <c r="JVG92" s="62"/>
      <c r="JVH92" s="62"/>
      <c r="JVI92" s="62"/>
      <c r="JVJ92" s="62"/>
      <c r="JVK92" s="62"/>
      <c r="JVL92" s="62"/>
      <c r="JVM92" s="62"/>
      <c r="JVN92" s="62"/>
      <c r="JVO92" s="62"/>
      <c r="JVP92" s="62"/>
      <c r="JVQ92" s="62"/>
      <c r="JVR92" s="62"/>
      <c r="JVS92" s="62"/>
      <c r="JVT92" s="62"/>
      <c r="JVU92" s="62"/>
      <c r="JVV92" s="62"/>
      <c r="JVW92" s="62"/>
      <c r="JVX92" s="62"/>
      <c r="JVY92" s="62"/>
      <c r="JVZ92" s="62"/>
      <c r="JWA92" s="62"/>
      <c r="JWB92" s="62"/>
      <c r="JWC92" s="62"/>
      <c r="JWD92" s="62"/>
      <c r="JWE92" s="62"/>
      <c r="JWF92" s="62"/>
      <c r="JWG92" s="62"/>
      <c r="JWH92" s="62"/>
      <c r="JWI92" s="62"/>
      <c r="JWJ92" s="62"/>
      <c r="JWK92" s="62"/>
      <c r="JWL92" s="62"/>
      <c r="JWM92" s="62"/>
      <c r="JWN92" s="62"/>
      <c r="JWO92" s="62"/>
      <c r="JWP92" s="62"/>
      <c r="JWQ92" s="62"/>
      <c r="JWR92" s="62"/>
      <c r="JWS92" s="62"/>
      <c r="JWT92" s="62"/>
      <c r="JWU92" s="62"/>
      <c r="JWV92" s="62"/>
      <c r="JWW92" s="62"/>
      <c r="JWX92" s="62"/>
      <c r="JWY92" s="62"/>
      <c r="JWZ92" s="62"/>
      <c r="JXA92" s="62"/>
      <c r="JXB92" s="62"/>
      <c r="JXC92" s="62"/>
      <c r="JXD92" s="62"/>
      <c r="JXE92" s="62"/>
      <c r="JXF92" s="62"/>
      <c r="JXG92" s="62"/>
      <c r="JXH92" s="62"/>
      <c r="JXI92" s="62"/>
      <c r="JXJ92" s="62"/>
      <c r="JXK92" s="62"/>
      <c r="JXL92" s="62"/>
      <c r="JXM92" s="62"/>
      <c r="JXN92" s="62"/>
      <c r="JXO92" s="62"/>
      <c r="JXP92" s="62"/>
      <c r="JXQ92" s="62"/>
      <c r="JXR92" s="62"/>
      <c r="JXS92" s="62"/>
      <c r="JXT92" s="62"/>
      <c r="JXU92" s="62"/>
      <c r="JXV92" s="62"/>
      <c r="JXW92" s="62"/>
      <c r="JXX92" s="62"/>
      <c r="JXY92" s="62"/>
      <c r="JXZ92" s="62"/>
      <c r="JYA92" s="62"/>
      <c r="JYB92" s="62"/>
      <c r="JYC92" s="62"/>
      <c r="JYD92" s="62"/>
      <c r="JYE92" s="62"/>
      <c r="JYF92" s="62"/>
      <c r="JYG92" s="62"/>
      <c r="JYH92" s="62"/>
      <c r="JYI92" s="62"/>
      <c r="JYJ92" s="62"/>
      <c r="JYK92" s="62"/>
      <c r="JYL92" s="62"/>
      <c r="JYM92" s="62"/>
      <c r="JYN92" s="62"/>
      <c r="JYO92" s="62"/>
      <c r="JYP92" s="62"/>
      <c r="JYQ92" s="62"/>
      <c r="JYR92" s="62"/>
      <c r="JYS92" s="62"/>
      <c r="JYT92" s="62"/>
      <c r="JYU92" s="62"/>
      <c r="JYV92" s="62"/>
      <c r="JYW92" s="62"/>
      <c r="JYX92" s="62"/>
      <c r="JYY92" s="62"/>
      <c r="JYZ92" s="62"/>
      <c r="JZA92" s="62"/>
      <c r="JZB92" s="62"/>
      <c r="JZC92" s="62"/>
      <c r="JZD92" s="62"/>
      <c r="JZE92" s="62"/>
      <c r="JZF92" s="62"/>
      <c r="JZG92" s="62"/>
      <c r="JZH92" s="62"/>
      <c r="JZI92" s="62"/>
      <c r="JZJ92" s="62"/>
      <c r="JZK92" s="62"/>
      <c r="JZL92" s="62"/>
      <c r="JZM92" s="62"/>
      <c r="JZN92" s="62"/>
      <c r="JZO92" s="62"/>
      <c r="JZP92" s="62"/>
      <c r="JZQ92" s="62"/>
      <c r="JZR92" s="62"/>
      <c r="JZS92" s="62"/>
      <c r="JZT92" s="62"/>
      <c r="JZU92" s="62"/>
      <c r="JZV92" s="62"/>
      <c r="JZW92" s="62"/>
      <c r="JZX92" s="62"/>
      <c r="JZY92" s="62"/>
      <c r="JZZ92" s="62"/>
      <c r="KAA92" s="62"/>
      <c r="KAB92" s="62"/>
      <c r="KAC92" s="62"/>
      <c r="KAD92" s="62"/>
      <c r="KAE92" s="62"/>
      <c r="KAF92" s="62"/>
      <c r="KAG92" s="62"/>
      <c r="KAH92" s="62"/>
      <c r="KAI92" s="62"/>
      <c r="KAJ92" s="62"/>
      <c r="KAK92" s="62"/>
      <c r="KAL92" s="62"/>
      <c r="KAM92" s="62"/>
      <c r="KAN92" s="62"/>
      <c r="KAO92" s="62"/>
      <c r="KAP92" s="62"/>
      <c r="KAQ92" s="62"/>
      <c r="KAR92" s="62"/>
      <c r="KAS92" s="62"/>
      <c r="KAT92" s="62"/>
      <c r="KAU92" s="62"/>
      <c r="KAV92" s="62"/>
      <c r="KAW92" s="62"/>
      <c r="KAX92" s="62"/>
      <c r="KAY92" s="62"/>
      <c r="KAZ92" s="62"/>
      <c r="KBA92" s="62"/>
      <c r="KBB92" s="62"/>
      <c r="KBC92" s="62"/>
      <c r="KBD92" s="62"/>
      <c r="KBE92" s="62"/>
      <c r="KBF92" s="62"/>
      <c r="KBG92" s="62"/>
      <c r="KBH92" s="62"/>
      <c r="KBI92" s="62"/>
      <c r="KBJ92" s="62"/>
      <c r="KBK92" s="62"/>
      <c r="KBL92" s="62"/>
      <c r="KBM92" s="62"/>
      <c r="KBN92" s="62"/>
      <c r="KBO92" s="62"/>
      <c r="KBP92" s="62"/>
      <c r="KBQ92" s="62"/>
      <c r="KBR92" s="62"/>
      <c r="KBS92" s="62"/>
      <c r="KBT92" s="62"/>
      <c r="KBU92" s="62"/>
      <c r="KBV92" s="62"/>
      <c r="KBW92" s="62"/>
      <c r="KBX92" s="62"/>
      <c r="KBY92" s="62"/>
      <c r="KBZ92" s="62"/>
      <c r="KCA92" s="62"/>
      <c r="KCB92" s="62"/>
      <c r="KCC92" s="62"/>
      <c r="KCD92" s="62"/>
      <c r="KCE92" s="62"/>
      <c r="KCF92" s="62"/>
      <c r="KCG92" s="62"/>
      <c r="KCH92" s="62"/>
      <c r="KCI92" s="62"/>
      <c r="KCJ92" s="62"/>
      <c r="KCK92" s="62"/>
      <c r="KCL92" s="62"/>
      <c r="KCM92" s="62"/>
      <c r="KCN92" s="62"/>
      <c r="KCO92" s="62"/>
      <c r="KCP92" s="62"/>
      <c r="KCQ92" s="62"/>
      <c r="KCR92" s="62"/>
      <c r="KCS92" s="62"/>
      <c r="KCT92" s="62"/>
      <c r="KCU92" s="62"/>
      <c r="KCV92" s="62"/>
      <c r="KCW92" s="62"/>
      <c r="KCX92" s="62"/>
      <c r="KCY92" s="62"/>
      <c r="KCZ92" s="62"/>
      <c r="KDA92" s="62"/>
      <c r="KDB92" s="62"/>
      <c r="KDC92" s="62"/>
      <c r="KDD92" s="62"/>
      <c r="KDE92" s="62"/>
      <c r="KDF92" s="62"/>
      <c r="KDG92" s="62"/>
      <c r="KDH92" s="62"/>
      <c r="KDI92" s="62"/>
      <c r="KDJ92" s="62"/>
      <c r="KDK92" s="62"/>
      <c r="KDL92" s="62"/>
      <c r="KDM92" s="62"/>
      <c r="KDN92" s="62"/>
      <c r="KDO92" s="62"/>
      <c r="KDP92" s="62"/>
      <c r="KDQ92" s="62"/>
      <c r="KDR92" s="62"/>
      <c r="KDS92" s="62"/>
      <c r="KDT92" s="62"/>
      <c r="KDU92" s="62"/>
      <c r="KDV92" s="62"/>
      <c r="KDW92" s="62"/>
      <c r="KDX92" s="62"/>
      <c r="KDY92" s="62"/>
      <c r="KDZ92" s="62"/>
      <c r="KEA92" s="62"/>
      <c r="KEB92" s="62"/>
      <c r="KEC92" s="62"/>
      <c r="KED92" s="62"/>
      <c r="KEE92" s="62"/>
      <c r="KEF92" s="62"/>
      <c r="KEG92" s="62"/>
      <c r="KEH92" s="62"/>
      <c r="KEI92" s="62"/>
      <c r="KEJ92" s="62"/>
      <c r="KEK92" s="62"/>
      <c r="KEL92" s="62"/>
      <c r="KEM92" s="62"/>
      <c r="KEN92" s="62"/>
      <c r="KEO92" s="62"/>
      <c r="KEP92" s="62"/>
      <c r="KEQ92" s="62"/>
      <c r="KER92" s="62"/>
      <c r="KES92" s="62"/>
      <c r="KET92" s="62"/>
      <c r="KEU92" s="62"/>
      <c r="KEV92" s="62"/>
      <c r="KEW92" s="62"/>
      <c r="KEX92" s="62"/>
      <c r="KEY92" s="62"/>
      <c r="KEZ92" s="62"/>
      <c r="KFA92" s="62"/>
      <c r="KFB92" s="62"/>
      <c r="KFC92" s="62"/>
      <c r="KFD92" s="62"/>
      <c r="KFE92" s="62"/>
      <c r="KFF92" s="62"/>
      <c r="KFG92" s="62"/>
      <c r="KFH92" s="62"/>
      <c r="KFI92" s="62"/>
      <c r="KFJ92" s="62"/>
      <c r="KFK92" s="62"/>
      <c r="KFL92" s="62"/>
      <c r="KFM92" s="62"/>
      <c r="KFN92" s="62"/>
      <c r="KFO92" s="62"/>
      <c r="KFP92" s="62"/>
      <c r="KFQ92" s="62"/>
      <c r="KFR92" s="62"/>
      <c r="KFS92" s="62"/>
      <c r="KFT92" s="62"/>
      <c r="KFU92" s="62"/>
      <c r="KFV92" s="62"/>
      <c r="KFW92" s="62"/>
      <c r="KFX92" s="62"/>
      <c r="KFY92" s="62"/>
      <c r="KFZ92" s="62"/>
      <c r="KGA92" s="62"/>
      <c r="KGB92" s="62"/>
      <c r="KGC92" s="62"/>
      <c r="KGD92" s="62"/>
      <c r="KGE92" s="62"/>
      <c r="KGF92" s="62"/>
      <c r="KGG92" s="62"/>
      <c r="KGH92" s="62"/>
      <c r="KGI92" s="62"/>
      <c r="KGJ92" s="62"/>
      <c r="KGK92" s="62"/>
      <c r="KGL92" s="62"/>
      <c r="KGM92" s="62"/>
      <c r="KGN92" s="62"/>
      <c r="KGO92" s="62"/>
      <c r="KGP92" s="62"/>
      <c r="KGQ92" s="62"/>
      <c r="KGR92" s="62"/>
      <c r="KGS92" s="62"/>
      <c r="KGT92" s="62"/>
      <c r="KGU92" s="62"/>
      <c r="KGV92" s="62"/>
      <c r="KGW92" s="62"/>
      <c r="KGX92" s="62"/>
      <c r="KGY92" s="62"/>
      <c r="KGZ92" s="62"/>
      <c r="KHA92" s="62"/>
      <c r="KHB92" s="62"/>
      <c r="KHC92" s="62"/>
      <c r="KHD92" s="62"/>
      <c r="KHE92" s="62"/>
      <c r="KHF92" s="62"/>
      <c r="KHG92" s="62"/>
      <c r="KHH92" s="62"/>
      <c r="KHI92" s="62"/>
      <c r="KHJ92" s="62"/>
      <c r="KHK92" s="62"/>
      <c r="KHL92" s="62"/>
      <c r="KHM92" s="62"/>
      <c r="KHN92" s="62"/>
      <c r="KHO92" s="62"/>
      <c r="KHP92" s="62"/>
      <c r="KHQ92" s="62"/>
      <c r="KHR92" s="62"/>
      <c r="KHS92" s="62"/>
      <c r="KHT92" s="62"/>
      <c r="KHU92" s="62"/>
      <c r="KHV92" s="62"/>
      <c r="KHW92" s="62"/>
      <c r="KHX92" s="62"/>
      <c r="KHY92" s="62"/>
      <c r="KHZ92" s="62"/>
      <c r="KIA92" s="62"/>
      <c r="KIB92" s="62"/>
      <c r="KIC92" s="62"/>
      <c r="KID92" s="62"/>
      <c r="KIE92" s="62"/>
      <c r="KIF92" s="62"/>
      <c r="KIG92" s="62"/>
      <c r="KIH92" s="62"/>
      <c r="KII92" s="62"/>
      <c r="KIJ92" s="62"/>
      <c r="KIK92" s="62"/>
      <c r="KIL92" s="62"/>
      <c r="KIM92" s="62"/>
      <c r="KIN92" s="62"/>
      <c r="KIO92" s="62"/>
      <c r="KIP92" s="62"/>
      <c r="KIQ92" s="62"/>
      <c r="KIR92" s="62"/>
      <c r="KIS92" s="62"/>
      <c r="KIT92" s="62"/>
      <c r="KIU92" s="62"/>
      <c r="KIV92" s="62"/>
      <c r="KIW92" s="62"/>
      <c r="KIX92" s="62"/>
      <c r="KIY92" s="62"/>
      <c r="KIZ92" s="62"/>
      <c r="KJA92" s="62"/>
      <c r="KJB92" s="62"/>
      <c r="KJC92" s="62"/>
      <c r="KJD92" s="62"/>
      <c r="KJE92" s="62"/>
      <c r="KJF92" s="62"/>
      <c r="KJG92" s="62"/>
      <c r="KJH92" s="62"/>
      <c r="KJI92" s="62"/>
      <c r="KJJ92" s="62"/>
      <c r="KJK92" s="62"/>
      <c r="KJL92" s="62"/>
      <c r="KJM92" s="62"/>
      <c r="KJN92" s="62"/>
      <c r="KJO92" s="62"/>
      <c r="KJP92" s="62"/>
      <c r="KJQ92" s="62"/>
      <c r="KJR92" s="62"/>
      <c r="KJS92" s="62"/>
      <c r="KJT92" s="62"/>
      <c r="KJU92" s="62"/>
      <c r="KJV92" s="62"/>
      <c r="KJW92" s="62"/>
      <c r="KJX92" s="62"/>
      <c r="KJY92" s="62"/>
      <c r="KJZ92" s="62"/>
      <c r="KKA92" s="62"/>
      <c r="KKB92" s="62"/>
      <c r="KKC92" s="62"/>
      <c r="KKD92" s="62"/>
      <c r="KKE92" s="62"/>
      <c r="KKF92" s="62"/>
      <c r="KKG92" s="62"/>
      <c r="KKH92" s="62"/>
      <c r="KKI92" s="62"/>
      <c r="KKJ92" s="62"/>
      <c r="KKK92" s="62"/>
      <c r="KKL92" s="62"/>
      <c r="KKM92" s="62"/>
      <c r="KKN92" s="62"/>
      <c r="KKO92" s="62"/>
      <c r="KKP92" s="62"/>
      <c r="KKQ92" s="62"/>
      <c r="KKR92" s="62"/>
      <c r="KKS92" s="62"/>
      <c r="KKT92" s="62"/>
      <c r="KKU92" s="62"/>
      <c r="KKV92" s="62"/>
      <c r="KKW92" s="62"/>
      <c r="KKX92" s="62"/>
      <c r="KKY92" s="62"/>
      <c r="KKZ92" s="62"/>
      <c r="KLA92" s="62"/>
      <c r="KLB92" s="62"/>
      <c r="KLC92" s="62"/>
      <c r="KLD92" s="62"/>
      <c r="KLE92" s="62"/>
      <c r="KLF92" s="62"/>
      <c r="KLG92" s="62"/>
      <c r="KLH92" s="62"/>
      <c r="KLI92" s="62"/>
      <c r="KLJ92" s="62"/>
      <c r="KLK92" s="62"/>
      <c r="KLL92" s="62"/>
      <c r="KLM92" s="62"/>
      <c r="KLN92" s="62"/>
      <c r="KLO92" s="62"/>
      <c r="KLP92" s="62"/>
      <c r="KLQ92" s="62"/>
      <c r="KLR92" s="62"/>
      <c r="KLS92" s="62"/>
      <c r="KLT92" s="62"/>
      <c r="KLU92" s="62"/>
      <c r="KLV92" s="62"/>
      <c r="KLW92" s="62"/>
      <c r="KLX92" s="62"/>
      <c r="KLY92" s="62"/>
      <c r="KLZ92" s="62"/>
      <c r="KMA92" s="62"/>
      <c r="KMB92" s="62"/>
      <c r="KMC92" s="62"/>
      <c r="KMD92" s="62"/>
      <c r="KME92" s="62"/>
      <c r="KMF92" s="62"/>
      <c r="KMG92" s="62"/>
      <c r="KMH92" s="62"/>
      <c r="KMI92" s="62"/>
      <c r="KMJ92" s="62"/>
      <c r="KMK92" s="62"/>
      <c r="KML92" s="62"/>
      <c r="KMM92" s="62"/>
      <c r="KMN92" s="62"/>
      <c r="KMO92" s="62"/>
      <c r="KMP92" s="62"/>
      <c r="KMQ92" s="62"/>
      <c r="KMR92" s="62"/>
      <c r="KMS92" s="62"/>
      <c r="KMT92" s="62"/>
      <c r="KMU92" s="62"/>
      <c r="KMV92" s="62"/>
      <c r="KMW92" s="62"/>
      <c r="KMX92" s="62"/>
      <c r="KMY92" s="62"/>
      <c r="KMZ92" s="62"/>
      <c r="KNA92" s="62"/>
      <c r="KNB92" s="62"/>
      <c r="KNC92" s="62"/>
      <c r="KND92" s="62"/>
      <c r="KNE92" s="62"/>
      <c r="KNF92" s="62"/>
      <c r="KNG92" s="62"/>
      <c r="KNH92" s="62"/>
      <c r="KNI92" s="62"/>
      <c r="KNJ92" s="62"/>
      <c r="KNK92" s="62"/>
      <c r="KNL92" s="62"/>
      <c r="KNM92" s="62"/>
      <c r="KNN92" s="62"/>
      <c r="KNO92" s="62"/>
      <c r="KNP92" s="62"/>
      <c r="KNQ92" s="62"/>
      <c r="KNR92" s="62"/>
      <c r="KNS92" s="62"/>
      <c r="KNT92" s="62"/>
      <c r="KNU92" s="62"/>
      <c r="KNV92" s="62"/>
      <c r="KNW92" s="62"/>
      <c r="KNX92" s="62"/>
      <c r="KNY92" s="62"/>
      <c r="KNZ92" s="62"/>
      <c r="KOA92" s="62"/>
      <c r="KOB92" s="62"/>
      <c r="KOC92" s="62"/>
      <c r="KOD92" s="62"/>
      <c r="KOE92" s="62"/>
      <c r="KOF92" s="62"/>
      <c r="KOG92" s="62"/>
      <c r="KOH92" s="62"/>
      <c r="KOI92" s="62"/>
      <c r="KOJ92" s="62"/>
      <c r="KOK92" s="62"/>
      <c r="KOL92" s="62"/>
      <c r="KOM92" s="62"/>
      <c r="KON92" s="62"/>
      <c r="KOO92" s="62"/>
      <c r="KOP92" s="62"/>
      <c r="KOQ92" s="62"/>
      <c r="KOR92" s="62"/>
      <c r="KOS92" s="62"/>
      <c r="KOT92" s="62"/>
      <c r="KOU92" s="62"/>
      <c r="KOV92" s="62"/>
      <c r="KOW92" s="62"/>
      <c r="KOX92" s="62"/>
      <c r="KOY92" s="62"/>
      <c r="KOZ92" s="62"/>
      <c r="KPA92" s="62"/>
      <c r="KPB92" s="62"/>
      <c r="KPC92" s="62"/>
      <c r="KPD92" s="62"/>
      <c r="KPE92" s="62"/>
      <c r="KPF92" s="62"/>
      <c r="KPG92" s="62"/>
      <c r="KPH92" s="62"/>
      <c r="KPI92" s="62"/>
      <c r="KPJ92" s="62"/>
      <c r="KPK92" s="62"/>
      <c r="KPL92" s="62"/>
      <c r="KPM92" s="62"/>
      <c r="KPN92" s="62"/>
      <c r="KPO92" s="62"/>
      <c r="KPP92" s="62"/>
      <c r="KPQ92" s="62"/>
      <c r="KPR92" s="62"/>
      <c r="KPS92" s="62"/>
      <c r="KPT92" s="62"/>
      <c r="KPU92" s="62"/>
      <c r="KPV92" s="62"/>
      <c r="KPW92" s="62"/>
      <c r="KPX92" s="62"/>
      <c r="KPY92" s="62"/>
      <c r="KPZ92" s="62"/>
      <c r="KQA92" s="62"/>
      <c r="KQB92" s="62"/>
      <c r="KQC92" s="62"/>
      <c r="KQD92" s="62"/>
      <c r="KQE92" s="62"/>
      <c r="KQF92" s="62"/>
      <c r="KQG92" s="62"/>
      <c r="KQH92" s="62"/>
      <c r="KQI92" s="62"/>
      <c r="KQJ92" s="62"/>
      <c r="KQK92" s="62"/>
      <c r="KQL92" s="62"/>
      <c r="KQM92" s="62"/>
      <c r="KQN92" s="62"/>
      <c r="KQO92" s="62"/>
      <c r="KQP92" s="62"/>
      <c r="KQQ92" s="62"/>
      <c r="KQR92" s="62"/>
      <c r="KQS92" s="62"/>
      <c r="KQT92" s="62"/>
      <c r="KQU92" s="62"/>
      <c r="KQV92" s="62"/>
      <c r="KQW92" s="62"/>
      <c r="KQX92" s="62"/>
      <c r="KQY92" s="62"/>
      <c r="KQZ92" s="62"/>
      <c r="KRA92" s="62"/>
      <c r="KRB92" s="62"/>
      <c r="KRC92" s="62"/>
      <c r="KRD92" s="62"/>
      <c r="KRE92" s="62"/>
      <c r="KRF92" s="62"/>
      <c r="KRG92" s="62"/>
      <c r="KRH92" s="62"/>
      <c r="KRI92" s="62"/>
      <c r="KRJ92" s="62"/>
      <c r="KRK92" s="62"/>
      <c r="KRL92" s="62"/>
      <c r="KRM92" s="62"/>
      <c r="KRN92" s="62"/>
      <c r="KRO92" s="62"/>
      <c r="KRP92" s="62"/>
      <c r="KRQ92" s="62"/>
      <c r="KRR92" s="62"/>
      <c r="KRS92" s="62"/>
      <c r="KRT92" s="62"/>
      <c r="KRU92" s="62"/>
      <c r="KRV92" s="62"/>
      <c r="KRW92" s="62"/>
      <c r="KRX92" s="62"/>
      <c r="KRY92" s="62"/>
      <c r="KRZ92" s="62"/>
      <c r="KSA92" s="62"/>
      <c r="KSB92" s="62"/>
      <c r="KSC92" s="62"/>
      <c r="KSD92" s="62"/>
      <c r="KSE92" s="62"/>
      <c r="KSF92" s="62"/>
      <c r="KSG92" s="62"/>
      <c r="KSH92" s="62"/>
      <c r="KSI92" s="62"/>
      <c r="KSJ92" s="62"/>
      <c r="KSK92" s="62"/>
      <c r="KSL92" s="62"/>
      <c r="KSM92" s="62"/>
      <c r="KSN92" s="62"/>
      <c r="KSO92" s="62"/>
      <c r="KSP92" s="62"/>
      <c r="KSQ92" s="62"/>
      <c r="KSR92" s="62"/>
      <c r="KSS92" s="62"/>
      <c r="KST92" s="62"/>
      <c r="KSU92" s="62"/>
      <c r="KSV92" s="62"/>
      <c r="KSW92" s="62"/>
      <c r="KSX92" s="62"/>
      <c r="KSY92" s="62"/>
      <c r="KSZ92" s="62"/>
      <c r="KTA92" s="62"/>
      <c r="KTB92" s="62"/>
      <c r="KTC92" s="62"/>
      <c r="KTD92" s="62"/>
      <c r="KTE92" s="62"/>
      <c r="KTF92" s="62"/>
      <c r="KTG92" s="62"/>
      <c r="KTH92" s="62"/>
      <c r="KTI92" s="62"/>
      <c r="KTJ92" s="62"/>
      <c r="KTK92" s="62"/>
      <c r="KTL92" s="62"/>
      <c r="KTM92" s="62"/>
      <c r="KTN92" s="62"/>
      <c r="KTO92" s="62"/>
      <c r="KTP92" s="62"/>
      <c r="KTQ92" s="62"/>
      <c r="KTR92" s="62"/>
      <c r="KTS92" s="62"/>
      <c r="KTT92" s="62"/>
      <c r="KTU92" s="62"/>
      <c r="KTV92" s="62"/>
      <c r="KTW92" s="62"/>
      <c r="KTX92" s="62"/>
      <c r="KTY92" s="62"/>
      <c r="KTZ92" s="62"/>
      <c r="KUA92" s="62"/>
      <c r="KUB92" s="62"/>
      <c r="KUC92" s="62"/>
      <c r="KUD92" s="62"/>
      <c r="KUE92" s="62"/>
      <c r="KUF92" s="62"/>
      <c r="KUG92" s="62"/>
      <c r="KUH92" s="62"/>
      <c r="KUI92" s="62"/>
      <c r="KUJ92" s="62"/>
      <c r="KUK92" s="62"/>
      <c r="KUL92" s="62"/>
      <c r="KUM92" s="62"/>
      <c r="KUN92" s="62"/>
      <c r="KUO92" s="62"/>
      <c r="KUP92" s="62"/>
      <c r="KUQ92" s="62"/>
      <c r="KUR92" s="62"/>
      <c r="KUS92" s="62"/>
      <c r="KUT92" s="62"/>
      <c r="KUU92" s="62"/>
      <c r="KUV92" s="62"/>
      <c r="KUW92" s="62"/>
      <c r="KUX92" s="62"/>
      <c r="KUY92" s="62"/>
      <c r="KUZ92" s="62"/>
      <c r="KVA92" s="62"/>
      <c r="KVB92" s="62"/>
      <c r="KVC92" s="62"/>
      <c r="KVD92" s="62"/>
      <c r="KVE92" s="62"/>
      <c r="KVF92" s="62"/>
      <c r="KVG92" s="62"/>
      <c r="KVH92" s="62"/>
      <c r="KVI92" s="62"/>
      <c r="KVJ92" s="62"/>
      <c r="KVK92" s="62"/>
      <c r="KVL92" s="62"/>
      <c r="KVM92" s="62"/>
      <c r="KVN92" s="62"/>
      <c r="KVO92" s="62"/>
      <c r="KVP92" s="62"/>
      <c r="KVQ92" s="62"/>
      <c r="KVR92" s="62"/>
      <c r="KVS92" s="62"/>
      <c r="KVT92" s="62"/>
      <c r="KVU92" s="62"/>
      <c r="KVV92" s="62"/>
      <c r="KVW92" s="62"/>
      <c r="KVX92" s="62"/>
      <c r="KVY92" s="62"/>
      <c r="KVZ92" s="62"/>
      <c r="KWA92" s="62"/>
      <c r="KWB92" s="62"/>
      <c r="KWC92" s="62"/>
      <c r="KWD92" s="62"/>
      <c r="KWE92" s="62"/>
      <c r="KWF92" s="62"/>
      <c r="KWG92" s="62"/>
      <c r="KWH92" s="62"/>
      <c r="KWI92" s="62"/>
      <c r="KWJ92" s="62"/>
      <c r="KWK92" s="62"/>
      <c r="KWL92" s="62"/>
      <c r="KWM92" s="62"/>
      <c r="KWN92" s="62"/>
      <c r="KWO92" s="62"/>
      <c r="KWP92" s="62"/>
      <c r="KWQ92" s="62"/>
      <c r="KWR92" s="62"/>
      <c r="KWS92" s="62"/>
      <c r="KWT92" s="62"/>
      <c r="KWU92" s="62"/>
      <c r="KWV92" s="62"/>
      <c r="KWW92" s="62"/>
      <c r="KWX92" s="62"/>
      <c r="KWY92" s="62"/>
      <c r="KWZ92" s="62"/>
      <c r="KXA92" s="62"/>
      <c r="KXB92" s="62"/>
      <c r="KXC92" s="62"/>
      <c r="KXD92" s="62"/>
      <c r="KXE92" s="62"/>
      <c r="KXF92" s="62"/>
      <c r="KXG92" s="62"/>
      <c r="KXH92" s="62"/>
      <c r="KXI92" s="62"/>
      <c r="KXJ92" s="62"/>
      <c r="KXK92" s="62"/>
      <c r="KXL92" s="62"/>
      <c r="KXM92" s="62"/>
      <c r="KXN92" s="62"/>
      <c r="KXO92" s="62"/>
      <c r="KXP92" s="62"/>
      <c r="KXQ92" s="62"/>
      <c r="KXR92" s="62"/>
      <c r="KXS92" s="62"/>
      <c r="KXT92" s="62"/>
      <c r="KXU92" s="62"/>
      <c r="KXV92" s="62"/>
      <c r="KXW92" s="62"/>
      <c r="KXX92" s="62"/>
      <c r="KXY92" s="62"/>
      <c r="KXZ92" s="62"/>
      <c r="KYA92" s="62"/>
      <c r="KYB92" s="62"/>
      <c r="KYC92" s="62"/>
      <c r="KYD92" s="62"/>
      <c r="KYE92" s="62"/>
      <c r="KYF92" s="62"/>
      <c r="KYG92" s="62"/>
      <c r="KYH92" s="62"/>
      <c r="KYI92" s="62"/>
      <c r="KYJ92" s="62"/>
      <c r="KYK92" s="62"/>
      <c r="KYL92" s="62"/>
      <c r="KYM92" s="62"/>
      <c r="KYN92" s="62"/>
      <c r="KYO92" s="62"/>
      <c r="KYP92" s="62"/>
      <c r="KYQ92" s="62"/>
      <c r="KYR92" s="62"/>
      <c r="KYS92" s="62"/>
      <c r="KYT92" s="62"/>
      <c r="KYU92" s="62"/>
      <c r="KYV92" s="62"/>
      <c r="KYW92" s="62"/>
      <c r="KYX92" s="62"/>
      <c r="KYY92" s="62"/>
      <c r="KYZ92" s="62"/>
      <c r="KZA92" s="62"/>
      <c r="KZB92" s="62"/>
      <c r="KZC92" s="62"/>
      <c r="KZD92" s="62"/>
      <c r="KZE92" s="62"/>
      <c r="KZF92" s="62"/>
      <c r="KZG92" s="62"/>
      <c r="KZH92" s="62"/>
      <c r="KZI92" s="62"/>
      <c r="KZJ92" s="62"/>
      <c r="KZK92" s="62"/>
      <c r="KZL92" s="62"/>
      <c r="KZM92" s="62"/>
      <c r="KZN92" s="62"/>
      <c r="KZO92" s="62"/>
      <c r="KZP92" s="62"/>
      <c r="KZQ92" s="62"/>
      <c r="KZR92" s="62"/>
      <c r="KZS92" s="62"/>
      <c r="KZT92" s="62"/>
      <c r="KZU92" s="62"/>
      <c r="KZV92" s="62"/>
      <c r="KZW92" s="62"/>
      <c r="KZX92" s="62"/>
      <c r="KZY92" s="62"/>
      <c r="KZZ92" s="62"/>
      <c r="LAA92" s="62"/>
      <c r="LAB92" s="62"/>
      <c r="LAC92" s="62"/>
      <c r="LAD92" s="62"/>
      <c r="LAE92" s="62"/>
      <c r="LAF92" s="62"/>
      <c r="LAG92" s="62"/>
      <c r="LAH92" s="62"/>
      <c r="LAI92" s="62"/>
      <c r="LAJ92" s="62"/>
      <c r="LAK92" s="62"/>
      <c r="LAL92" s="62"/>
      <c r="LAM92" s="62"/>
      <c r="LAN92" s="62"/>
      <c r="LAO92" s="62"/>
      <c r="LAP92" s="62"/>
      <c r="LAQ92" s="62"/>
      <c r="LAR92" s="62"/>
      <c r="LAS92" s="62"/>
      <c r="LAT92" s="62"/>
      <c r="LAU92" s="62"/>
      <c r="LAV92" s="62"/>
      <c r="LAW92" s="62"/>
      <c r="LAX92" s="62"/>
      <c r="LAY92" s="62"/>
      <c r="LAZ92" s="62"/>
      <c r="LBA92" s="62"/>
      <c r="LBB92" s="62"/>
      <c r="LBC92" s="62"/>
      <c r="LBD92" s="62"/>
      <c r="LBE92" s="62"/>
      <c r="LBF92" s="62"/>
      <c r="LBG92" s="62"/>
      <c r="LBH92" s="62"/>
      <c r="LBI92" s="62"/>
      <c r="LBJ92" s="62"/>
      <c r="LBK92" s="62"/>
      <c r="LBL92" s="62"/>
      <c r="LBM92" s="62"/>
      <c r="LBN92" s="62"/>
      <c r="LBO92" s="62"/>
      <c r="LBP92" s="62"/>
      <c r="LBQ92" s="62"/>
      <c r="LBR92" s="62"/>
      <c r="LBS92" s="62"/>
      <c r="LBT92" s="62"/>
      <c r="LBU92" s="62"/>
      <c r="LBV92" s="62"/>
      <c r="LBW92" s="62"/>
      <c r="LBX92" s="62"/>
      <c r="LBY92" s="62"/>
      <c r="LBZ92" s="62"/>
      <c r="LCA92" s="62"/>
      <c r="LCB92" s="62"/>
      <c r="LCC92" s="62"/>
      <c r="LCD92" s="62"/>
      <c r="LCE92" s="62"/>
      <c r="LCF92" s="62"/>
      <c r="LCG92" s="62"/>
      <c r="LCH92" s="62"/>
      <c r="LCI92" s="62"/>
      <c r="LCJ92" s="62"/>
      <c r="LCK92" s="62"/>
      <c r="LCL92" s="62"/>
      <c r="LCM92" s="62"/>
      <c r="LCN92" s="62"/>
      <c r="LCO92" s="62"/>
      <c r="LCP92" s="62"/>
      <c r="LCQ92" s="62"/>
      <c r="LCR92" s="62"/>
      <c r="LCS92" s="62"/>
      <c r="LCT92" s="62"/>
      <c r="LCU92" s="62"/>
      <c r="LCV92" s="62"/>
      <c r="LCW92" s="62"/>
      <c r="LCX92" s="62"/>
      <c r="LCY92" s="62"/>
      <c r="LCZ92" s="62"/>
      <c r="LDA92" s="62"/>
      <c r="LDB92" s="62"/>
      <c r="LDC92" s="62"/>
      <c r="LDD92" s="62"/>
      <c r="LDE92" s="62"/>
      <c r="LDF92" s="62"/>
      <c r="LDG92" s="62"/>
      <c r="LDH92" s="62"/>
      <c r="LDI92" s="62"/>
      <c r="LDJ92" s="62"/>
      <c r="LDK92" s="62"/>
      <c r="LDL92" s="62"/>
      <c r="LDM92" s="62"/>
      <c r="LDN92" s="62"/>
      <c r="LDO92" s="62"/>
      <c r="LDP92" s="62"/>
      <c r="LDQ92" s="62"/>
      <c r="LDR92" s="62"/>
      <c r="LDS92" s="62"/>
      <c r="LDT92" s="62"/>
      <c r="LDU92" s="62"/>
      <c r="LDV92" s="62"/>
      <c r="LDW92" s="62"/>
      <c r="LDX92" s="62"/>
      <c r="LDY92" s="62"/>
      <c r="LDZ92" s="62"/>
      <c r="LEA92" s="62"/>
      <c r="LEB92" s="62"/>
      <c r="LEC92" s="62"/>
      <c r="LED92" s="62"/>
      <c r="LEE92" s="62"/>
      <c r="LEF92" s="62"/>
      <c r="LEG92" s="62"/>
      <c r="LEH92" s="62"/>
      <c r="LEI92" s="62"/>
      <c r="LEJ92" s="62"/>
      <c r="LEK92" s="62"/>
      <c r="LEL92" s="62"/>
      <c r="LEM92" s="62"/>
      <c r="LEN92" s="62"/>
      <c r="LEO92" s="62"/>
      <c r="LEP92" s="62"/>
      <c r="LEQ92" s="62"/>
      <c r="LER92" s="62"/>
      <c r="LES92" s="62"/>
      <c r="LET92" s="62"/>
      <c r="LEU92" s="62"/>
      <c r="LEV92" s="62"/>
      <c r="LEW92" s="62"/>
      <c r="LEX92" s="62"/>
      <c r="LEY92" s="62"/>
      <c r="LEZ92" s="62"/>
      <c r="LFA92" s="62"/>
      <c r="LFB92" s="62"/>
      <c r="LFC92" s="62"/>
      <c r="LFD92" s="62"/>
      <c r="LFE92" s="62"/>
      <c r="LFF92" s="62"/>
      <c r="LFG92" s="62"/>
      <c r="LFH92" s="62"/>
      <c r="LFI92" s="62"/>
      <c r="LFJ92" s="62"/>
      <c r="LFK92" s="62"/>
      <c r="LFL92" s="62"/>
      <c r="LFM92" s="62"/>
      <c r="LFN92" s="62"/>
      <c r="LFO92" s="62"/>
      <c r="LFP92" s="62"/>
      <c r="LFQ92" s="62"/>
      <c r="LFR92" s="62"/>
      <c r="LFS92" s="62"/>
      <c r="LFT92" s="62"/>
      <c r="LFU92" s="62"/>
      <c r="LFV92" s="62"/>
      <c r="LFW92" s="62"/>
      <c r="LFX92" s="62"/>
      <c r="LFY92" s="62"/>
      <c r="LFZ92" s="62"/>
      <c r="LGA92" s="62"/>
      <c r="LGB92" s="62"/>
      <c r="LGC92" s="62"/>
      <c r="LGD92" s="62"/>
      <c r="LGE92" s="62"/>
      <c r="LGF92" s="62"/>
      <c r="LGG92" s="62"/>
      <c r="LGH92" s="62"/>
      <c r="LGI92" s="62"/>
      <c r="LGJ92" s="62"/>
      <c r="LGK92" s="62"/>
      <c r="LGL92" s="62"/>
      <c r="LGM92" s="62"/>
      <c r="LGN92" s="62"/>
      <c r="LGO92" s="62"/>
      <c r="LGP92" s="62"/>
      <c r="LGQ92" s="62"/>
      <c r="LGR92" s="62"/>
      <c r="LGS92" s="62"/>
      <c r="LGT92" s="62"/>
      <c r="LGU92" s="62"/>
      <c r="LGV92" s="62"/>
      <c r="LGW92" s="62"/>
      <c r="LGX92" s="62"/>
      <c r="LGY92" s="62"/>
      <c r="LGZ92" s="62"/>
      <c r="LHA92" s="62"/>
      <c r="LHB92" s="62"/>
      <c r="LHC92" s="62"/>
      <c r="LHD92" s="62"/>
      <c r="LHE92" s="62"/>
      <c r="LHF92" s="62"/>
      <c r="LHG92" s="62"/>
      <c r="LHH92" s="62"/>
      <c r="LHI92" s="62"/>
      <c r="LHJ92" s="62"/>
      <c r="LHK92" s="62"/>
      <c r="LHL92" s="62"/>
      <c r="LHM92" s="62"/>
      <c r="LHN92" s="62"/>
      <c r="LHO92" s="62"/>
      <c r="LHP92" s="62"/>
      <c r="LHQ92" s="62"/>
      <c r="LHR92" s="62"/>
      <c r="LHS92" s="62"/>
      <c r="LHT92" s="62"/>
      <c r="LHU92" s="62"/>
      <c r="LHV92" s="62"/>
      <c r="LHW92" s="62"/>
      <c r="LHX92" s="62"/>
      <c r="LHY92" s="62"/>
      <c r="LHZ92" s="62"/>
      <c r="LIA92" s="62"/>
      <c r="LIB92" s="62"/>
      <c r="LIC92" s="62"/>
      <c r="LID92" s="62"/>
      <c r="LIE92" s="62"/>
      <c r="LIF92" s="62"/>
      <c r="LIG92" s="62"/>
      <c r="LIH92" s="62"/>
      <c r="LII92" s="62"/>
      <c r="LIJ92" s="62"/>
      <c r="LIK92" s="62"/>
      <c r="LIL92" s="62"/>
      <c r="LIM92" s="62"/>
      <c r="LIN92" s="62"/>
      <c r="LIO92" s="62"/>
      <c r="LIP92" s="62"/>
      <c r="LIQ92" s="62"/>
      <c r="LIR92" s="62"/>
      <c r="LIS92" s="62"/>
      <c r="LIT92" s="62"/>
      <c r="LIU92" s="62"/>
      <c r="LIV92" s="62"/>
      <c r="LIW92" s="62"/>
      <c r="LIX92" s="62"/>
      <c r="LIY92" s="62"/>
      <c r="LIZ92" s="62"/>
      <c r="LJA92" s="62"/>
      <c r="LJB92" s="62"/>
      <c r="LJC92" s="62"/>
      <c r="LJD92" s="62"/>
      <c r="LJE92" s="62"/>
      <c r="LJF92" s="62"/>
      <c r="LJG92" s="62"/>
      <c r="LJH92" s="62"/>
      <c r="LJI92" s="62"/>
      <c r="LJJ92" s="62"/>
      <c r="LJK92" s="62"/>
      <c r="LJL92" s="62"/>
      <c r="LJM92" s="62"/>
      <c r="LJN92" s="62"/>
      <c r="LJO92" s="62"/>
      <c r="LJP92" s="62"/>
      <c r="LJQ92" s="62"/>
      <c r="LJR92" s="62"/>
      <c r="LJS92" s="62"/>
      <c r="LJT92" s="62"/>
      <c r="LJU92" s="62"/>
      <c r="LJV92" s="62"/>
      <c r="LJW92" s="62"/>
      <c r="LJX92" s="62"/>
      <c r="LJY92" s="62"/>
      <c r="LJZ92" s="62"/>
      <c r="LKA92" s="62"/>
      <c r="LKB92" s="62"/>
      <c r="LKC92" s="62"/>
      <c r="LKD92" s="62"/>
      <c r="LKE92" s="62"/>
      <c r="LKF92" s="62"/>
      <c r="LKG92" s="62"/>
      <c r="LKH92" s="62"/>
      <c r="LKI92" s="62"/>
      <c r="LKJ92" s="62"/>
      <c r="LKK92" s="62"/>
      <c r="LKL92" s="62"/>
      <c r="LKM92" s="62"/>
      <c r="LKN92" s="62"/>
      <c r="LKO92" s="62"/>
      <c r="LKP92" s="62"/>
      <c r="LKQ92" s="62"/>
      <c r="LKR92" s="62"/>
      <c r="LKS92" s="62"/>
      <c r="LKT92" s="62"/>
      <c r="LKU92" s="62"/>
      <c r="LKV92" s="62"/>
      <c r="LKW92" s="62"/>
      <c r="LKX92" s="62"/>
      <c r="LKY92" s="62"/>
      <c r="LKZ92" s="62"/>
      <c r="LLA92" s="62"/>
      <c r="LLB92" s="62"/>
      <c r="LLC92" s="62"/>
      <c r="LLD92" s="62"/>
      <c r="LLE92" s="62"/>
      <c r="LLF92" s="62"/>
      <c r="LLG92" s="62"/>
      <c r="LLH92" s="62"/>
      <c r="LLI92" s="62"/>
      <c r="LLJ92" s="62"/>
      <c r="LLK92" s="62"/>
      <c r="LLL92" s="62"/>
      <c r="LLM92" s="62"/>
      <c r="LLN92" s="62"/>
      <c r="LLO92" s="62"/>
      <c r="LLP92" s="62"/>
      <c r="LLQ92" s="62"/>
      <c r="LLR92" s="62"/>
      <c r="LLS92" s="62"/>
      <c r="LLT92" s="62"/>
      <c r="LLU92" s="62"/>
      <c r="LLV92" s="62"/>
      <c r="LLW92" s="62"/>
      <c r="LLX92" s="62"/>
      <c r="LLY92" s="62"/>
      <c r="LLZ92" s="62"/>
      <c r="LMA92" s="62"/>
      <c r="LMB92" s="62"/>
      <c r="LMC92" s="62"/>
      <c r="LMD92" s="62"/>
      <c r="LME92" s="62"/>
      <c r="LMF92" s="62"/>
      <c r="LMG92" s="62"/>
      <c r="LMH92" s="62"/>
      <c r="LMI92" s="62"/>
      <c r="LMJ92" s="62"/>
      <c r="LMK92" s="62"/>
      <c r="LML92" s="62"/>
      <c r="LMM92" s="62"/>
      <c r="LMN92" s="62"/>
      <c r="LMO92" s="62"/>
      <c r="LMP92" s="62"/>
      <c r="LMQ92" s="62"/>
      <c r="LMR92" s="62"/>
      <c r="LMS92" s="62"/>
      <c r="LMT92" s="62"/>
      <c r="LMU92" s="62"/>
      <c r="LMV92" s="62"/>
      <c r="LMW92" s="62"/>
      <c r="LMX92" s="62"/>
      <c r="LMY92" s="62"/>
      <c r="LMZ92" s="62"/>
      <c r="LNA92" s="62"/>
      <c r="LNB92" s="62"/>
      <c r="LNC92" s="62"/>
      <c r="LND92" s="62"/>
      <c r="LNE92" s="62"/>
      <c r="LNF92" s="62"/>
      <c r="LNG92" s="62"/>
      <c r="LNH92" s="62"/>
      <c r="LNI92" s="62"/>
      <c r="LNJ92" s="62"/>
      <c r="LNK92" s="62"/>
      <c r="LNL92" s="62"/>
      <c r="LNM92" s="62"/>
      <c r="LNN92" s="62"/>
      <c r="LNO92" s="62"/>
      <c r="LNP92" s="62"/>
      <c r="LNQ92" s="62"/>
      <c r="LNR92" s="62"/>
      <c r="LNS92" s="62"/>
      <c r="LNT92" s="62"/>
      <c r="LNU92" s="62"/>
      <c r="LNV92" s="62"/>
      <c r="LNW92" s="62"/>
      <c r="LNX92" s="62"/>
      <c r="LNY92" s="62"/>
      <c r="LNZ92" s="62"/>
      <c r="LOA92" s="62"/>
      <c r="LOB92" s="62"/>
      <c r="LOC92" s="62"/>
      <c r="LOD92" s="62"/>
      <c r="LOE92" s="62"/>
      <c r="LOF92" s="62"/>
      <c r="LOG92" s="62"/>
      <c r="LOH92" s="62"/>
      <c r="LOI92" s="62"/>
      <c r="LOJ92" s="62"/>
      <c r="LOK92" s="62"/>
      <c r="LOL92" s="62"/>
      <c r="LOM92" s="62"/>
      <c r="LON92" s="62"/>
      <c r="LOO92" s="62"/>
      <c r="LOP92" s="62"/>
      <c r="LOQ92" s="62"/>
      <c r="LOR92" s="62"/>
      <c r="LOS92" s="62"/>
      <c r="LOT92" s="62"/>
      <c r="LOU92" s="62"/>
      <c r="LOV92" s="62"/>
      <c r="LOW92" s="62"/>
      <c r="LOX92" s="62"/>
      <c r="LOY92" s="62"/>
      <c r="LOZ92" s="62"/>
      <c r="LPA92" s="62"/>
      <c r="LPB92" s="62"/>
      <c r="LPC92" s="62"/>
      <c r="LPD92" s="62"/>
      <c r="LPE92" s="62"/>
      <c r="LPF92" s="62"/>
      <c r="LPG92" s="62"/>
      <c r="LPH92" s="62"/>
      <c r="LPI92" s="62"/>
      <c r="LPJ92" s="62"/>
      <c r="LPK92" s="62"/>
      <c r="LPL92" s="62"/>
      <c r="LPM92" s="62"/>
      <c r="LPN92" s="62"/>
      <c r="LPO92" s="62"/>
      <c r="LPP92" s="62"/>
      <c r="LPQ92" s="62"/>
      <c r="LPR92" s="62"/>
      <c r="LPS92" s="62"/>
      <c r="LPT92" s="62"/>
      <c r="LPU92" s="62"/>
      <c r="LPV92" s="62"/>
      <c r="LPW92" s="62"/>
      <c r="LPX92" s="62"/>
      <c r="LPY92" s="62"/>
      <c r="LPZ92" s="62"/>
      <c r="LQA92" s="62"/>
      <c r="LQB92" s="62"/>
      <c r="LQC92" s="62"/>
      <c r="LQD92" s="62"/>
      <c r="LQE92" s="62"/>
      <c r="LQF92" s="62"/>
      <c r="LQG92" s="62"/>
      <c r="LQH92" s="62"/>
      <c r="LQI92" s="62"/>
      <c r="LQJ92" s="62"/>
      <c r="LQK92" s="62"/>
      <c r="LQL92" s="62"/>
      <c r="LQM92" s="62"/>
      <c r="LQN92" s="62"/>
      <c r="LQO92" s="62"/>
      <c r="LQP92" s="62"/>
      <c r="LQQ92" s="62"/>
      <c r="LQR92" s="62"/>
      <c r="LQS92" s="62"/>
      <c r="LQT92" s="62"/>
      <c r="LQU92" s="62"/>
      <c r="LQV92" s="62"/>
      <c r="LQW92" s="62"/>
      <c r="LQX92" s="62"/>
      <c r="LQY92" s="62"/>
      <c r="LQZ92" s="62"/>
      <c r="LRA92" s="62"/>
      <c r="LRB92" s="62"/>
      <c r="LRC92" s="62"/>
      <c r="LRD92" s="62"/>
      <c r="LRE92" s="62"/>
      <c r="LRF92" s="62"/>
      <c r="LRG92" s="62"/>
      <c r="LRH92" s="62"/>
      <c r="LRI92" s="62"/>
      <c r="LRJ92" s="62"/>
      <c r="LRK92" s="62"/>
      <c r="LRL92" s="62"/>
      <c r="LRM92" s="62"/>
      <c r="LRN92" s="62"/>
      <c r="LRO92" s="62"/>
      <c r="LRP92" s="62"/>
      <c r="LRQ92" s="62"/>
      <c r="LRR92" s="62"/>
      <c r="LRS92" s="62"/>
      <c r="LRT92" s="62"/>
      <c r="LRU92" s="62"/>
      <c r="LRV92" s="62"/>
      <c r="LRW92" s="62"/>
      <c r="LRX92" s="62"/>
      <c r="LRY92" s="62"/>
      <c r="LRZ92" s="62"/>
      <c r="LSA92" s="62"/>
      <c r="LSB92" s="62"/>
      <c r="LSC92" s="62"/>
      <c r="LSD92" s="62"/>
      <c r="LSE92" s="62"/>
      <c r="LSF92" s="62"/>
      <c r="LSG92" s="62"/>
      <c r="LSH92" s="62"/>
      <c r="LSI92" s="62"/>
      <c r="LSJ92" s="62"/>
      <c r="LSK92" s="62"/>
      <c r="LSL92" s="62"/>
      <c r="LSM92" s="62"/>
      <c r="LSN92" s="62"/>
      <c r="LSO92" s="62"/>
      <c r="LSP92" s="62"/>
      <c r="LSQ92" s="62"/>
      <c r="LSR92" s="62"/>
      <c r="LSS92" s="62"/>
      <c r="LST92" s="62"/>
      <c r="LSU92" s="62"/>
      <c r="LSV92" s="62"/>
      <c r="LSW92" s="62"/>
      <c r="LSX92" s="62"/>
      <c r="LSY92" s="62"/>
      <c r="LSZ92" s="62"/>
      <c r="LTA92" s="62"/>
      <c r="LTB92" s="62"/>
      <c r="LTC92" s="62"/>
      <c r="LTD92" s="62"/>
      <c r="LTE92" s="62"/>
      <c r="LTF92" s="62"/>
      <c r="LTG92" s="62"/>
      <c r="LTH92" s="62"/>
      <c r="LTI92" s="62"/>
      <c r="LTJ92" s="62"/>
      <c r="LTK92" s="62"/>
      <c r="LTL92" s="62"/>
      <c r="LTM92" s="62"/>
      <c r="LTN92" s="62"/>
      <c r="LTO92" s="62"/>
      <c r="LTP92" s="62"/>
      <c r="LTQ92" s="62"/>
      <c r="LTR92" s="62"/>
      <c r="LTS92" s="62"/>
      <c r="LTT92" s="62"/>
      <c r="LTU92" s="62"/>
      <c r="LTV92" s="62"/>
      <c r="LTW92" s="62"/>
      <c r="LTX92" s="62"/>
      <c r="LTY92" s="62"/>
      <c r="LTZ92" s="62"/>
      <c r="LUA92" s="62"/>
      <c r="LUB92" s="62"/>
      <c r="LUC92" s="62"/>
      <c r="LUD92" s="62"/>
      <c r="LUE92" s="62"/>
      <c r="LUF92" s="62"/>
      <c r="LUG92" s="62"/>
      <c r="LUH92" s="62"/>
      <c r="LUI92" s="62"/>
      <c r="LUJ92" s="62"/>
      <c r="LUK92" s="62"/>
      <c r="LUL92" s="62"/>
      <c r="LUM92" s="62"/>
      <c r="LUN92" s="62"/>
      <c r="LUO92" s="62"/>
      <c r="LUP92" s="62"/>
      <c r="LUQ92" s="62"/>
      <c r="LUR92" s="62"/>
      <c r="LUS92" s="62"/>
      <c r="LUT92" s="62"/>
      <c r="LUU92" s="62"/>
      <c r="LUV92" s="62"/>
      <c r="LUW92" s="62"/>
      <c r="LUX92" s="62"/>
      <c r="LUY92" s="62"/>
      <c r="LUZ92" s="62"/>
      <c r="LVA92" s="62"/>
      <c r="LVB92" s="62"/>
      <c r="LVC92" s="62"/>
      <c r="LVD92" s="62"/>
      <c r="LVE92" s="62"/>
      <c r="LVF92" s="62"/>
      <c r="LVG92" s="62"/>
      <c r="LVH92" s="62"/>
      <c r="LVI92" s="62"/>
      <c r="LVJ92" s="62"/>
      <c r="LVK92" s="62"/>
      <c r="LVL92" s="62"/>
      <c r="LVM92" s="62"/>
      <c r="LVN92" s="62"/>
      <c r="LVO92" s="62"/>
      <c r="LVP92" s="62"/>
      <c r="LVQ92" s="62"/>
      <c r="LVR92" s="62"/>
      <c r="LVS92" s="62"/>
      <c r="LVT92" s="62"/>
      <c r="LVU92" s="62"/>
      <c r="LVV92" s="62"/>
      <c r="LVW92" s="62"/>
      <c r="LVX92" s="62"/>
      <c r="LVY92" s="62"/>
      <c r="LVZ92" s="62"/>
      <c r="LWA92" s="62"/>
      <c r="LWB92" s="62"/>
      <c r="LWC92" s="62"/>
      <c r="LWD92" s="62"/>
      <c r="LWE92" s="62"/>
      <c r="LWF92" s="62"/>
      <c r="LWG92" s="62"/>
      <c r="LWH92" s="62"/>
      <c r="LWI92" s="62"/>
      <c r="LWJ92" s="62"/>
      <c r="LWK92" s="62"/>
      <c r="LWL92" s="62"/>
      <c r="LWM92" s="62"/>
      <c r="LWN92" s="62"/>
      <c r="LWO92" s="62"/>
      <c r="LWP92" s="62"/>
      <c r="LWQ92" s="62"/>
      <c r="LWR92" s="62"/>
      <c r="LWS92" s="62"/>
      <c r="LWT92" s="62"/>
      <c r="LWU92" s="62"/>
      <c r="LWV92" s="62"/>
      <c r="LWW92" s="62"/>
      <c r="LWX92" s="62"/>
      <c r="LWY92" s="62"/>
      <c r="LWZ92" s="62"/>
      <c r="LXA92" s="62"/>
      <c r="LXB92" s="62"/>
      <c r="LXC92" s="62"/>
      <c r="LXD92" s="62"/>
      <c r="LXE92" s="62"/>
      <c r="LXF92" s="62"/>
      <c r="LXG92" s="62"/>
      <c r="LXH92" s="62"/>
      <c r="LXI92" s="62"/>
      <c r="LXJ92" s="62"/>
      <c r="LXK92" s="62"/>
      <c r="LXL92" s="62"/>
      <c r="LXM92" s="62"/>
      <c r="LXN92" s="62"/>
      <c r="LXO92" s="62"/>
      <c r="LXP92" s="62"/>
      <c r="LXQ92" s="62"/>
      <c r="LXR92" s="62"/>
      <c r="LXS92" s="62"/>
      <c r="LXT92" s="62"/>
      <c r="LXU92" s="62"/>
      <c r="LXV92" s="62"/>
      <c r="LXW92" s="62"/>
      <c r="LXX92" s="62"/>
      <c r="LXY92" s="62"/>
      <c r="LXZ92" s="62"/>
      <c r="LYA92" s="62"/>
      <c r="LYB92" s="62"/>
      <c r="LYC92" s="62"/>
      <c r="LYD92" s="62"/>
      <c r="LYE92" s="62"/>
      <c r="LYF92" s="62"/>
      <c r="LYG92" s="62"/>
      <c r="LYH92" s="62"/>
      <c r="LYI92" s="62"/>
      <c r="LYJ92" s="62"/>
      <c r="LYK92" s="62"/>
      <c r="LYL92" s="62"/>
      <c r="LYM92" s="62"/>
      <c r="LYN92" s="62"/>
      <c r="LYO92" s="62"/>
      <c r="LYP92" s="62"/>
      <c r="LYQ92" s="62"/>
      <c r="LYR92" s="62"/>
      <c r="LYS92" s="62"/>
      <c r="LYT92" s="62"/>
      <c r="LYU92" s="62"/>
      <c r="LYV92" s="62"/>
      <c r="LYW92" s="62"/>
      <c r="LYX92" s="62"/>
      <c r="LYY92" s="62"/>
      <c r="LYZ92" s="62"/>
      <c r="LZA92" s="62"/>
      <c r="LZB92" s="62"/>
      <c r="LZC92" s="62"/>
      <c r="LZD92" s="62"/>
      <c r="LZE92" s="62"/>
      <c r="LZF92" s="62"/>
      <c r="LZG92" s="62"/>
      <c r="LZH92" s="62"/>
      <c r="LZI92" s="62"/>
      <c r="LZJ92" s="62"/>
      <c r="LZK92" s="62"/>
      <c r="LZL92" s="62"/>
      <c r="LZM92" s="62"/>
      <c r="LZN92" s="62"/>
      <c r="LZO92" s="62"/>
      <c r="LZP92" s="62"/>
      <c r="LZQ92" s="62"/>
      <c r="LZR92" s="62"/>
      <c r="LZS92" s="62"/>
      <c r="LZT92" s="62"/>
      <c r="LZU92" s="62"/>
      <c r="LZV92" s="62"/>
      <c r="LZW92" s="62"/>
      <c r="LZX92" s="62"/>
      <c r="LZY92" s="62"/>
      <c r="LZZ92" s="62"/>
      <c r="MAA92" s="62"/>
      <c r="MAB92" s="62"/>
      <c r="MAC92" s="62"/>
      <c r="MAD92" s="62"/>
      <c r="MAE92" s="62"/>
      <c r="MAF92" s="62"/>
      <c r="MAG92" s="62"/>
      <c r="MAH92" s="62"/>
      <c r="MAI92" s="62"/>
      <c r="MAJ92" s="62"/>
      <c r="MAK92" s="62"/>
      <c r="MAL92" s="62"/>
      <c r="MAM92" s="62"/>
      <c r="MAN92" s="62"/>
      <c r="MAO92" s="62"/>
      <c r="MAP92" s="62"/>
      <c r="MAQ92" s="62"/>
      <c r="MAR92" s="62"/>
      <c r="MAS92" s="62"/>
      <c r="MAT92" s="62"/>
      <c r="MAU92" s="62"/>
      <c r="MAV92" s="62"/>
      <c r="MAW92" s="62"/>
      <c r="MAX92" s="62"/>
      <c r="MAY92" s="62"/>
      <c r="MAZ92" s="62"/>
      <c r="MBA92" s="62"/>
      <c r="MBB92" s="62"/>
      <c r="MBC92" s="62"/>
      <c r="MBD92" s="62"/>
      <c r="MBE92" s="62"/>
      <c r="MBF92" s="62"/>
      <c r="MBG92" s="62"/>
      <c r="MBH92" s="62"/>
      <c r="MBI92" s="62"/>
      <c r="MBJ92" s="62"/>
      <c r="MBK92" s="62"/>
      <c r="MBL92" s="62"/>
      <c r="MBM92" s="62"/>
      <c r="MBN92" s="62"/>
      <c r="MBO92" s="62"/>
      <c r="MBP92" s="62"/>
      <c r="MBQ92" s="62"/>
      <c r="MBR92" s="62"/>
      <c r="MBS92" s="62"/>
      <c r="MBT92" s="62"/>
      <c r="MBU92" s="62"/>
      <c r="MBV92" s="62"/>
      <c r="MBW92" s="62"/>
      <c r="MBX92" s="62"/>
      <c r="MBY92" s="62"/>
      <c r="MBZ92" s="62"/>
      <c r="MCA92" s="62"/>
      <c r="MCB92" s="62"/>
      <c r="MCC92" s="62"/>
      <c r="MCD92" s="62"/>
      <c r="MCE92" s="62"/>
      <c r="MCF92" s="62"/>
      <c r="MCG92" s="62"/>
      <c r="MCH92" s="62"/>
      <c r="MCI92" s="62"/>
      <c r="MCJ92" s="62"/>
      <c r="MCK92" s="62"/>
      <c r="MCL92" s="62"/>
      <c r="MCM92" s="62"/>
      <c r="MCN92" s="62"/>
      <c r="MCO92" s="62"/>
      <c r="MCP92" s="62"/>
      <c r="MCQ92" s="62"/>
      <c r="MCR92" s="62"/>
      <c r="MCS92" s="62"/>
      <c r="MCT92" s="62"/>
      <c r="MCU92" s="62"/>
      <c r="MCV92" s="62"/>
      <c r="MCW92" s="62"/>
      <c r="MCX92" s="62"/>
      <c r="MCY92" s="62"/>
      <c r="MCZ92" s="62"/>
      <c r="MDA92" s="62"/>
      <c r="MDB92" s="62"/>
      <c r="MDC92" s="62"/>
      <c r="MDD92" s="62"/>
      <c r="MDE92" s="62"/>
      <c r="MDF92" s="62"/>
      <c r="MDG92" s="62"/>
      <c r="MDH92" s="62"/>
      <c r="MDI92" s="62"/>
      <c r="MDJ92" s="62"/>
      <c r="MDK92" s="62"/>
      <c r="MDL92" s="62"/>
      <c r="MDM92" s="62"/>
      <c r="MDN92" s="62"/>
      <c r="MDO92" s="62"/>
      <c r="MDP92" s="62"/>
      <c r="MDQ92" s="62"/>
      <c r="MDR92" s="62"/>
      <c r="MDS92" s="62"/>
      <c r="MDT92" s="62"/>
      <c r="MDU92" s="62"/>
      <c r="MDV92" s="62"/>
      <c r="MDW92" s="62"/>
      <c r="MDX92" s="62"/>
      <c r="MDY92" s="62"/>
      <c r="MDZ92" s="62"/>
      <c r="MEA92" s="62"/>
      <c r="MEB92" s="62"/>
      <c r="MEC92" s="62"/>
      <c r="MED92" s="62"/>
      <c r="MEE92" s="62"/>
      <c r="MEF92" s="62"/>
      <c r="MEG92" s="62"/>
      <c r="MEH92" s="62"/>
      <c r="MEI92" s="62"/>
      <c r="MEJ92" s="62"/>
      <c r="MEK92" s="62"/>
      <c r="MEL92" s="62"/>
      <c r="MEM92" s="62"/>
      <c r="MEN92" s="62"/>
      <c r="MEO92" s="62"/>
      <c r="MEP92" s="62"/>
      <c r="MEQ92" s="62"/>
      <c r="MER92" s="62"/>
      <c r="MES92" s="62"/>
      <c r="MET92" s="62"/>
      <c r="MEU92" s="62"/>
      <c r="MEV92" s="62"/>
      <c r="MEW92" s="62"/>
      <c r="MEX92" s="62"/>
      <c r="MEY92" s="62"/>
      <c r="MEZ92" s="62"/>
      <c r="MFA92" s="62"/>
      <c r="MFB92" s="62"/>
      <c r="MFC92" s="62"/>
      <c r="MFD92" s="62"/>
      <c r="MFE92" s="62"/>
      <c r="MFF92" s="62"/>
      <c r="MFG92" s="62"/>
      <c r="MFH92" s="62"/>
      <c r="MFI92" s="62"/>
      <c r="MFJ92" s="62"/>
      <c r="MFK92" s="62"/>
      <c r="MFL92" s="62"/>
      <c r="MFM92" s="62"/>
      <c r="MFN92" s="62"/>
      <c r="MFO92" s="62"/>
      <c r="MFP92" s="62"/>
      <c r="MFQ92" s="62"/>
      <c r="MFR92" s="62"/>
      <c r="MFS92" s="62"/>
      <c r="MFT92" s="62"/>
      <c r="MFU92" s="62"/>
      <c r="MFV92" s="62"/>
      <c r="MFW92" s="62"/>
      <c r="MFX92" s="62"/>
      <c r="MFY92" s="62"/>
      <c r="MFZ92" s="62"/>
      <c r="MGA92" s="62"/>
      <c r="MGB92" s="62"/>
      <c r="MGC92" s="62"/>
      <c r="MGD92" s="62"/>
      <c r="MGE92" s="62"/>
      <c r="MGF92" s="62"/>
      <c r="MGG92" s="62"/>
      <c r="MGH92" s="62"/>
      <c r="MGI92" s="62"/>
      <c r="MGJ92" s="62"/>
      <c r="MGK92" s="62"/>
      <c r="MGL92" s="62"/>
      <c r="MGM92" s="62"/>
      <c r="MGN92" s="62"/>
      <c r="MGO92" s="62"/>
      <c r="MGP92" s="62"/>
      <c r="MGQ92" s="62"/>
      <c r="MGR92" s="62"/>
      <c r="MGS92" s="62"/>
      <c r="MGT92" s="62"/>
      <c r="MGU92" s="62"/>
      <c r="MGV92" s="62"/>
      <c r="MGW92" s="62"/>
      <c r="MGX92" s="62"/>
      <c r="MGY92" s="62"/>
      <c r="MGZ92" s="62"/>
      <c r="MHA92" s="62"/>
      <c r="MHB92" s="62"/>
      <c r="MHC92" s="62"/>
      <c r="MHD92" s="62"/>
      <c r="MHE92" s="62"/>
      <c r="MHF92" s="62"/>
      <c r="MHG92" s="62"/>
      <c r="MHH92" s="62"/>
      <c r="MHI92" s="62"/>
      <c r="MHJ92" s="62"/>
      <c r="MHK92" s="62"/>
      <c r="MHL92" s="62"/>
      <c r="MHM92" s="62"/>
      <c r="MHN92" s="62"/>
      <c r="MHO92" s="62"/>
      <c r="MHP92" s="62"/>
      <c r="MHQ92" s="62"/>
      <c r="MHR92" s="62"/>
      <c r="MHS92" s="62"/>
      <c r="MHT92" s="62"/>
      <c r="MHU92" s="62"/>
      <c r="MHV92" s="62"/>
      <c r="MHW92" s="62"/>
      <c r="MHX92" s="62"/>
      <c r="MHY92" s="62"/>
      <c r="MHZ92" s="62"/>
      <c r="MIA92" s="62"/>
      <c r="MIB92" s="62"/>
      <c r="MIC92" s="62"/>
      <c r="MID92" s="62"/>
      <c r="MIE92" s="62"/>
      <c r="MIF92" s="62"/>
      <c r="MIG92" s="62"/>
      <c r="MIH92" s="62"/>
      <c r="MII92" s="62"/>
      <c r="MIJ92" s="62"/>
      <c r="MIK92" s="62"/>
      <c r="MIL92" s="62"/>
      <c r="MIM92" s="62"/>
      <c r="MIN92" s="62"/>
      <c r="MIO92" s="62"/>
      <c r="MIP92" s="62"/>
      <c r="MIQ92" s="62"/>
      <c r="MIR92" s="62"/>
      <c r="MIS92" s="62"/>
      <c r="MIT92" s="62"/>
      <c r="MIU92" s="62"/>
      <c r="MIV92" s="62"/>
      <c r="MIW92" s="62"/>
      <c r="MIX92" s="62"/>
      <c r="MIY92" s="62"/>
      <c r="MIZ92" s="62"/>
      <c r="MJA92" s="62"/>
      <c r="MJB92" s="62"/>
      <c r="MJC92" s="62"/>
      <c r="MJD92" s="62"/>
      <c r="MJE92" s="62"/>
      <c r="MJF92" s="62"/>
      <c r="MJG92" s="62"/>
      <c r="MJH92" s="62"/>
      <c r="MJI92" s="62"/>
      <c r="MJJ92" s="62"/>
      <c r="MJK92" s="62"/>
      <c r="MJL92" s="62"/>
      <c r="MJM92" s="62"/>
      <c r="MJN92" s="62"/>
      <c r="MJO92" s="62"/>
      <c r="MJP92" s="62"/>
      <c r="MJQ92" s="62"/>
      <c r="MJR92" s="62"/>
      <c r="MJS92" s="62"/>
      <c r="MJT92" s="62"/>
      <c r="MJU92" s="62"/>
      <c r="MJV92" s="62"/>
      <c r="MJW92" s="62"/>
      <c r="MJX92" s="62"/>
      <c r="MJY92" s="62"/>
      <c r="MJZ92" s="62"/>
      <c r="MKA92" s="62"/>
      <c r="MKB92" s="62"/>
      <c r="MKC92" s="62"/>
      <c r="MKD92" s="62"/>
      <c r="MKE92" s="62"/>
      <c r="MKF92" s="62"/>
      <c r="MKG92" s="62"/>
      <c r="MKH92" s="62"/>
      <c r="MKI92" s="62"/>
      <c r="MKJ92" s="62"/>
      <c r="MKK92" s="62"/>
      <c r="MKL92" s="62"/>
      <c r="MKM92" s="62"/>
      <c r="MKN92" s="62"/>
      <c r="MKO92" s="62"/>
      <c r="MKP92" s="62"/>
      <c r="MKQ92" s="62"/>
      <c r="MKR92" s="62"/>
      <c r="MKS92" s="62"/>
      <c r="MKT92" s="62"/>
      <c r="MKU92" s="62"/>
      <c r="MKV92" s="62"/>
      <c r="MKW92" s="62"/>
      <c r="MKX92" s="62"/>
      <c r="MKY92" s="62"/>
      <c r="MKZ92" s="62"/>
      <c r="MLA92" s="62"/>
      <c r="MLB92" s="62"/>
      <c r="MLC92" s="62"/>
      <c r="MLD92" s="62"/>
      <c r="MLE92" s="62"/>
      <c r="MLF92" s="62"/>
      <c r="MLG92" s="62"/>
      <c r="MLH92" s="62"/>
      <c r="MLI92" s="62"/>
      <c r="MLJ92" s="62"/>
      <c r="MLK92" s="62"/>
      <c r="MLL92" s="62"/>
      <c r="MLM92" s="62"/>
      <c r="MLN92" s="62"/>
      <c r="MLO92" s="62"/>
      <c r="MLP92" s="62"/>
      <c r="MLQ92" s="62"/>
      <c r="MLR92" s="62"/>
      <c r="MLS92" s="62"/>
      <c r="MLT92" s="62"/>
      <c r="MLU92" s="62"/>
      <c r="MLV92" s="62"/>
      <c r="MLW92" s="62"/>
      <c r="MLX92" s="62"/>
      <c r="MLY92" s="62"/>
      <c r="MLZ92" s="62"/>
      <c r="MMA92" s="62"/>
      <c r="MMB92" s="62"/>
      <c r="MMC92" s="62"/>
      <c r="MMD92" s="62"/>
      <c r="MME92" s="62"/>
      <c r="MMF92" s="62"/>
      <c r="MMG92" s="62"/>
      <c r="MMH92" s="62"/>
      <c r="MMI92" s="62"/>
      <c r="MMJ92" s="62"/>
      <c r="MMK92" s="62"/>
      <c r="MML92" s="62"/>
      <c r="MMM92" s="62"/>
      <c r="MMN92" s="62"/>
      <c r="MMO92" s="62"/>
      <c r="MMP92" s="62"/>
      <c r="MMQ92" s="62"/>
      <c r="MMR92" s="62"/>
      <c r="MMS92" s="62"/>
      <c r="MMT92" s="62"/>
      <c r="MMU92" s="62"/>
      <c r="MMV92" s="62"/>
      <c r="MMW92" s="62"/>
      <c r="MMX92" s="62"/>
      <c r="MMY92" s="62"/>
      <c r="MMZ92" s="62"/>
      <c r="MNA92" s="62"/>
      <c r="MNB92" s="62"/>
      <c r="MNC92" s="62"/>
      <c r="MND92" s="62"/>
      <c r="MNE92" s="62"/>
      <c r="MNF92" s="62"/>
      <c r="MNG92" s="62"/>
      <c r="MNH92" s="62"/>
      <c r="MNI92" s="62"/>
      <c r="MNJ92" s="62"/>
      <c r="MNK92" s="62"/>
      <c r="MNL92" s="62"/>
      <c r="MNM92" s="62"/>
      <c r="MNN92" s="62"/>
      <c r="MNO92" s="62"/>
      <c r="MNP92" s="62"/>
      <c r="MNQ92" s="62"/>
      <c r="MNR92" s="62"/>
      <c r="MNS92" s="62"/>
      <c r="MNT92" s="62"/>
      <c r="MNU92" s="62"/>
      <c r="MNV92" s="62"/>
      <c r="MNW92" s="62"/>
      <c r="MNX92" s="62"/>
      <c r="MNY92" s="62"/>
      <c r="MNZ92" s="62"/>
      <c r="MOA92" s="62"/>
      <c r="MOB92" s="62"/>
      <c r="MOC92" s="62"/>
      <c r="MOD92" s="62"/>
      <c r="MOE92" s="62"/>
      <c r="MOF92" s="62"/>
      <c r="MOG92" s="62"/>
      <c r="MOH92" s="62"/>
      <c r="MOI92" s="62"/>
      <c r="MOJ92" s="62"/>
      <c r="MOK92" s="62"/>
      <c r="MOL92" s="62"/>
      <c r="MOM92" s="62"/>
      <c r="MON92" s="62"/>
      <c r="MOO92" s="62"/>
      <c r="MOP92" s="62"/>
      <c r="MOQ92" s="62"/>
      <c r="MOR92" s="62"/>
      <c r="MOS92" s="62"/>
      <c r="MOT92" s="62"/>
      <c r="MOU92" s="62"/>
      <c r="MOV92" s="62"/>
      <c r="MOW92" s="62"/>
      <c r="MOX92" s="62"/>
      <c r="MOY92" s="62"/>
      <c r="MOZ92" s="62"/>
      <c r="MPA92" s="62"/>
      <c r="MPB92" s="62"/>
      <c r="MPC92" s="62"/>
      <c r="MPD92" s="62"/>
      <c r="MPE92" s="62"/>
      <c r="MPF92" s="62"/>
      <c r="MPG92" s="62"/>
      <c r="MPH92" s="62"/>
      <c r="MPI92" s="62"/>
      <c r="MPJ92" s="62"/>
      <c r="MPK92" s="62"/>
      <c r="MPL92" s="62"/>
      <c r="MPM92" s="62"/>
      <c r="MPN92" s="62"/>
      <c r="MPO92" s="62"/>
      <c r="MPP92" s="62"/>
      <c r="MPQ92" s="62"/>
      <c r="MPR92" s="62"/>
      <c r="MPS92" s="62"/>
      <c r="MPT92" s="62"/>
      <c r="MPU92" s="62"/>
      <c r="MPV92" s="62"/>
      <c r="MPW92" s="62"/>
      <c r="MPX92" s="62"/>
      <c r="MPY92" s="62"/>
      <c r="MPZ92" s="62"/>
      <c r="MQA92" s="62"/>
      <c r="MQB92" s="62"/>
      <c r="MQC92" s="62"/>
      <c r="MQD92" s="62"/>
      <c r="MQE92" s="62"/>
      <c r="MQF92" s="62"/>
      <c r="MQG92" s="62"/>
      <c r="MQH92" s="62"/>
      <c r="MQI92" s="62"/>
      <c r="MQJ92" s="62"/>
      <c r="MQK92" s="62"/>
      <c r="MQL92" s="62"/>
      <c r="MQM92" s="62"/>
      <c r="MQN92" s="62"/>
      <c r="MQO92" s="62"/>
      <c r="MQP92" s="62"/>
      <c r="MQQ92" s="62"/>
      <c r="MQR92" s="62"/>
      <c r="MQS92" s="62"/>
      <c r="MQT92" s="62"/>
      <c r="MQU92" s="62"/>
      <c r="MQV92" s="62"/>
      <c r="MQW92" s="62"/>
      <c r="MQX92" s="62"/>
      <c r="MQY92" s="62"/>
      <c r="MQZ92" s="62"/>
      <c r="MRA92" s="62"/>
      <c r="MRB92" s="62"/>
      <c r="MRC92" s="62"/>
      <c r="MRD92" s="62"/>
      <c r="MRE92" s="62"/>
      <c r="MRF92" s="62"/>
      <c r="MRG92" s="62"/>
      <c r="MRH92" s="62"/>
      <c r="MRI92" s="62"/>
      <c r="MRJ92" s="62"/>
      <c r="MRK92" s="62"/>
      <c r="MRL92" s="62"/>
      <c r="MRM92" s="62"/>
      <c r="MRN92" s="62"/>
      <c r="MRO92" s="62"/>
      <c r="MRP92" s="62"/>
      <c r="MRQ92" s="62"/>
      <c r="MRR92" s="62"/>
      <c r="MRS92" s="62"/>
      <c r="MRT92" s="62"/>
      <c r="MRU92" s="62"/>
      <c r="MRV92" s="62"/>
      <c r="MRW92" s="62"/>
      <c r="MRX92" s="62"/>
      <c r="MRY92" s="62"/>
      <c r="MRZ92" s="62"/>
      <c r="MSA92" s="62"/>
      <c r="MSB92" s="62"/>
      <c r="MSC92" s="62"/>
      <c r="MSD92" s="62"/>
      <c r="MSE92" s="62"/>
      <c r="MSF92" s="62"/>
      <c r="MSG92" s="62"/>
      <c r="MSH92" s="62"/>
      <c r="MSI92" s="62"/>
      <c r="MSJ92" s="62"/>
      <c r="MSK92" s="62"/>
      <c r="MSL92" s="62"/>
      <c r="MSM92" s="62"/>
      <c r="MSN92" s="62"/>
      <c r="MSO92" s="62"/>
      <c r="MSP92" s="62"/>
      <c r="MSQ92" s="62"/>
      <c r="MSR92" s="62"/>
      <c r="MSS92" s="62"/>
      <c r="MST92" s="62"/>
      <c r="MSU92" s="62"/>
      <c r="MSV92" s="62"/>
      <c r="MSW92" s="62"/>
      <c r="MSX92" s="62"/>
      <c r="MSY92" s="62"/>
      <c r="MSZ92" s="62"/>
      <c r="MTA92" s="62"/>
      <c r="MTB92" s="62"/>
      <c r="MTC92" s="62"/>
      <c r="MTD92" s="62"/>
      <c r="MTE92" s="62"/>
      <c r="MTF92" s="62"/>
      <c r="MTG92" s="62"/>
      <c r="MTH92" s="62"/>
      <c r="MTI92" s="62"/>
      <c r="MTJ92" s="62"/>
      <c r="MTK92" s="62"/>
      <c r="MTL92" s="62"/>
      <c r="MTM92" s="62"/>
      <c r="MTN92" s="62"/>
      <c r="MTO92" s="62"/>
      <c r="MTP92" s="62"/>
      <c r="MTQ92" s="62"/>
      <c r="MTR92" s="62"/>
      <c r="MTS92" s="62"/>
      <c r="MTT92" s="62"/>
      <c r="MTU92" s="62"/>
      <c r="MTV92" s="62"/>
      <c r="MTW92" s="62"/>
      <c r="MTX92" s="62"/>
      <c r="MTY92" s="62"/>
      <c r="MTZ92" s="62"/>
      <c r="MUA92" s="62"/>
      <c r="MUB92" s="62"/>
      <c r="MUC92" s="62"/>
      <c r="MUD92" s="62"/>
      <c r="MUE92" s="62"/>
      <c r="MUF92" s="62"/>
      <c r="MUG92" s="62"/>
      <c r="MUH92" s="62"/>
      <c r="MUI92" s="62"/>
      <c r="MUJ92" s="62"/>
      <c r="MUK92" s="62"/>
      <c r="MUL92" s="62"/>
      <c r="MUM92" s="62"/>
      <c r="MUN92" s="62"/>
      <c r="MUO92" s="62"/>
      <c r="MUP92" s="62"/>
      <c r="MUQ92" s="62"/>
      <c r="MUR92" s="62"/>
      <c r="MUS92" s="62"/>
      <c r="MUT92" s="62"/>
      <c r="MUU92" s="62"/>
      <c r="MUV92" s="62"/>
      <c r="MUW92" s="62"/>
      <c r="MUX92" s="62"/>
      <c r="MUY92" s="62"/>
      <c r="MUZ92" s="62"/>
      <c r="MVA92" s="62"/>
      <c r="MVB92" s="62"/>
      <c r="MVC92" s="62"/>
      <c r="MVD92" s="62"/>
      <c r="MVE92" s="62"/>
      <c r="MVF92" s="62"/>
      <c r="MVG92" s="62"/>
      <c r="MVH92" s="62"/>
      <c r="MVI92" s="62"/>
      <c r="MVJ92" s="62"/>
      <c r="MVK92" s="62"/>
      <c r="MVL92" s="62"/>
      <c r="MVM92" s="62"/>
      <c r="MVN92" s="62"/>
      <c r="MVO92" s="62"/>
      <c r="MVP92" s="62"/>
      <c r="MVQ92" s="62"/>
      <c r="MVR92" s="62"/>
      <c r="MVS92" s="62"/>
      <c r="MVT92" s="62"/>
      <c r="MVU92" s="62"/>
      <c r="MVV92" s="62"/>
      <c r="MVW92" s="62"/>
      <c r="MVX92" s="62"/>
      <c r="MVY92" s="62"/>
      <c r="MVZ92" s="62"/>
      <c r="MWA92" s="62"/>
      <c r="MWB92" s="62"/>
      <c r="MWC92" s="62"/>
      <c r="MWD92" s="62"/>
      <c r="MWE92" s="62"/>
      <c r="MWF92" s="62"/>
      <c r="MWG92" s="62"/>
      <c r="MWH92" s="62"/>
      <c r="MWI92" s="62"/>
      <c r="MWJ92" s="62"/>
      <c r="MWK92" s="62"/>
      <c r="MWL92" s="62"/>
      <c r="MWM92" s="62"/>
      <c r="MWN92" s="62"/>
      <c r="MWO92" s="62"/>
      <c r="MWP92" s="62"/>
      <c r="MWQ92" s="62"/>
      <c r="MWR92" s="62"/>
      <c r="MWS92" s="62"/>
      <c r="MWT92" s="62"/>
      <c r="MWU92" s="62"/>
      <c r="MWV92" s="62"/>
      <c r="MWW92" s="62"/>
      <c r="MWX92" s="62"/>
      <c r="MWY92" s="62"/>
      <c r="MWZ92" s="62"/>
      <c r="MXA92" s="62"/>
      <c r="MXB92" s="62"/>
      <c r="MXC92" s="62"/>
      <c r="MXD92" s="62"/>
      <c r="MXE92" s="62"/>
      <c r="MXF92" s="62"/>
      <c r="MXG92" s="62"/>
      <c r="MXH92" s="62"/>
      <c r="MXI92" s="62"/>
      <c r="MXJ92" s="62"/>
      <c r="MXK92" s="62"/>
      <c r="MXL92" s="62"/>
      <c r="MXM92" s="62"/>
      <c r="MXN92" s="62"/>
      <c r="MXO92" s="62"/>
      <c r="MXP92" s="62"/>
      <c r="MXQ92" s="62"/>
      <c r="MXR92" s="62"/>
      <c r="MXS92" s="62"/>
      <c r="MXT92" s="62"/>
      <c r="MXU92" s="62"/>
      <c r="MXV92" s="62"/>
      <c r="MXW92" s="62"/>
      <c r="MXX92" s="62"/>
      <c r="MXY92" s="62"/>
      <c r="MXZ92" s="62"/>
      <c r="MYA92" s="62"/>
      <c r="MYB92" s="62"/>
      <c r="MYC92" s="62"/>
      <c r="MYD92" s="62"/>
      <c r="MYE92" s="62"/>
      <c r="MYF92" s="62"/>
      <c r="MYG92" s="62"/>
      <c r="MYH92" s="62"/>
      <c r="MYI92" s="62"/>
      <c r="MYJ92" s="62"/>
      <c r="MYK92" s="62"/>
      <c r="MYL92" s="62"/>
      <c r="MYM92" s="62"/>
      <c r="MYN92" s="62"/>
      <c r="MYO92" s="62"/>
      <c r="MYP92" s="62"/>
      <c r="MYQ92" s="62"/>
      <c r="MYR92" s="62"/>
      <c r="MYS92" s="62"/>
      <c r="MYT92" s="62"/>
      <c r="MYU92" s="62"/>
      <c r="MYV92" s="62"/>
      <c r="MYW92" s="62"/>
      <c r="MYX92" s="62"/>
      <c r="MYY92" s="62"/>
      <c r="MYZ92" s="62"/>
      <c r="MZA92" s="62"/>
      <c r="MZB92" s="62"/>
      <c r="MZC92" s="62"/>
      <c r="MZD92" s="62"/>
      <c r="MZE92" s="62"/>
      <c r="MZF92" s="62"/>
      <c r="MZG92" s="62"/>
      <c r="MZH92" s="62"/>
      <c r="MZI92" s="62"/>
      <c r="MZJ92" s="62"/>
      <c r="MZK92" s="62"/>
      <c r="MZL92" s="62"/>
      <c r="MZM92" s="62"/>
      <c r="MZN92" s="62"/>
      <c r="MZO92" s="62"/>
      <c r="MZP92" s="62"/>
      <c r="MZQ92" s="62"/>
      <c r="MZR92" s="62"/>
      <c r="MZS92" s="62"/>
      <c r="MZT92" s="62"/>
      <c r="MZU92" s="62"/>
      <c r="MZV92" s="62"/>
      <c r="MZW92" s="62"/>
      <c r="MZX92" s="62"/>
      <c r="MZY92" s="62"/>
      <c r="MZZ92" s="62"/>
      <c r="NAA92" s="62"/>
      <c r="NAB92" s="62"/>
      <c r="NAC92" s="62"/>
      <c r="NAD92" s="62"/>
      <c r="NAE92" s="62"/>
      <c r="NAF92" s="62"/>
      <c r="NAG92" s="62"/>
      <c r="NAH92" s="62"/>
      <c r="NAI92" s="62"/>
      <c r="NAJ92" s="62"/>
      <c r="NAK92" s="62"/>
      <c r="NAL92" s="62"/>
      <c r="NAM92" s="62"/>
      <c r="NAN92" s="62"/>
      <c r="NAO92" s="62"/>
      <c r="NAP92" s="62"/>
      <c r="NAQ92" s="62"/>
      <c r="NAR92" s="62"/>
      <c r="NAS92" s="62"/>
      <c r="NAT92" s="62"/>
      <c r="NAU92" s="62"/>
      <c r="NAV92" s="62"/>
      <c r="NAW92" s="62"/>
      <c r="NAX92" s="62"/>
      <c r="NAY92" s="62"/>
      <c r="NAZ92" s="62"/>
      <c r="NBA92" s="62"/>
      <c r="NBB92" s="62"/>
      <c r="NBC92" s="62"/>
      <c r="NBD92" s="62"/>
      <c r="NBE92" s="62"/>
      <c r="NBF92" s="62"/>
      <c r="NBG92" s="62"/>
      <c r="NBH92" s="62"/>
      <c r="NBI92" s="62"/>
      <c r="NBJ92" s="62"/>
      <c r="NBK92" s="62"/>
      <c r="NBL92" s="62"/>
      <c r="NBM92" s="62"/>
      <c r="NBN92" s="62"/>
      <c r="NBO92" s="62"/>
      <c r="NBP92" s="62"/>
      <c r="NBQ92" s="62"/>
      <c r="NBR92" s="62"/>
      <c r="NBS92" s="62"/>
      <c r="NBT92" s="62"/>
      <c r="NBU92" s="62"/>
      <c r="NBV92" s="62"/>
      <c r="NBW92" s="62"/>
      <c r="NBX92" s="62"/>
      <c r="NBY92" s="62"/>
      <c r="NBZ92" s="62"/>
      <c r="NCA92" s="62"/>
      <c r="NCB92" s="62"/>
      <c r="NCC92" s="62"/>
      <c r="NCD92" s="62"/>
      <c r="NCE92" s="62"/>
      <c r="NCF92" s="62"/>
      <c r="NCG92" s="62"/>
      <c r="NCH92" s="62"/>
      <c r="NCI92" s="62"/>
      <c r="NCJ92" s="62"/>
      <c r="NCK92" s="62"/>
      <c r="NCL92" s="62"/>
      <c r="NCM92" s="62"/>
      <c r="NCN92" s="62"/>
      <c r="NCO92" s="62"/>
      <c r="NCP92" s="62"/>
      <c r="NCQ92" s="62"/>
      <c r="NCR92" s="62"/>
      <c r="NCS92" s="62"/>
      <c r="NCT92" s="62"/>
      <c r="NCU92" s="62"/>
      <c r="NCV92" s="62"/>
      <c r="NCW92" s="62"/>
      <c r="NCX92" s="62"/>
      <c r="NCY92" s="62"/>
      <c r="NCZ92" s="62"/>
      <c r="NDA92" s="62"/>
      <c r="NDB92" s="62"/>
      <c r="NDC92" s="62"/>
      <c r="NDD92" s="62"/>
      <c r="NDE92" s="62"/>
      <c r="NDF92" s="62"/>
      <c r="NDG92" s="62"/>
      <c r="NDH92" s="62"/>
      <c r="NDI92" s="62"/>
      <c r="NDJ92" s="62"/>
      <c r="NDK92" s="62"/>
      <c r="NDL92" s="62"/>
      <c r="NDM92" s="62"/>
      <c r="NDN92" s="62"/>
      <c r="NDO92" s="62"/>
      <c r="NDP92" s="62"/>
      <c r="NDQ92" s="62"/>
      <c r="NDR92" s="62"/>
      <c r="NDS92" s="62"/>
      <c r="NDT92" s="62"/>
      <c r="NDU92" s="62"/>
      <c r="NDV92" s="62"/>
      <c r="NDW92" s="62"/>
      <c r="NDX92" s="62"/>
      <c r="NDY92" s="62"/>
      <c r="NDZ92" s="62"/>
      <c r="NEA92" s="62"/>
      <c r="NEB92" s="62"/>
      <c r="NEC92" s="62"/>
      <c r="NED92" s="62"/>
      <c r="NEE92" s="62"/>
      <c r="NEF92" s="62"/>
      <c r="NEG92" s="62"/>
      <c r="NEH92" s="62"/>
      <c r="NEI92" s="62"/>
      <c r="NEJ92" s="62"/>
      <c r="NEK92" s="62"/>
      <c r="NEL92" s="62"/>
      <c r="NEM92" s="62"/>
      <c r="NEN92" s="62"/>
      <c r="NEO92" s="62"/>
      <c r="NEP92" s="62"/>
      <c r="NEQ92" s="62"/>
      <c r="NER92" s="62"/>
      <c r="NES92" s="62"/>
      <c r="NET92" s="62"/>
      <c r="NEU92" s="62"/>
      <c r="NEV92" s="62"/>
      <c r="NEW92" s="62"/>
      <c r="NEX92" s="62"/>
      <c r="NEY92" s="62"/>
      <c r="NEZ92" s="62"/>
      <c r="NFA92" s="62"/>
      <c r="NFB92" s="62"/>
      <c r="NFC92" s="62"/>
      <c r="NFD92" s="62"/>
      <c r="NFE92" s="62"/>
      <c r="NFF92" s="62"/>
      <c r="NFG92" s="62"/>
      <c r="NFH92" s="62"/>
      <c r="NFI92" s="62"/>
      <c r="NFJ92" s="62"/>
      <c r="NFK92" s="62"/>
      <c r="NFL92" s="62"/>
      <c r="NFM92" s="62"/>
      <c r="NFN92" s="62"/>
      <c r="NFO92" s="62"/>
      <c r="NFP92" s="62"/>
      <c r="NFQ92" s="62"/>
      <c r="NFR92" s="62"/>
      <c r="NFS92" s="62"/>
      <c r="NFT92" s="62"/>
      <c r="NFU92" s="62"/>
      <c r="NFV92" s="62"/>
      <c r="NFW92" s="62"/>
      <c r="NFX92" s="62"/>
      <c r="NFY92" s="62"/>
      <c r="NFZ92" s="62"/>
      <c r="NGA92" s="62"/>
      <c r="NGB92" s="62"/>
      <c r="NGC92" s="62"/>
      <c r="NGD92" s="62"/>
      <c r="NGE92" s="62"/>
      <c r="NGF92" s="62"/>
      <c r="NGG92" s="62"/>
      <c r="NGH92" s="62"/>
      <c r="NGI92" s="62"/>
      <c r="NGJ92" s="62"/>
      <c r="NGK92" s="62"/>
      <c r="NGL92" s="62"/>
      <c r="NGM92" s="62"/>
      <c r="NGN92" s="62"/>
      <c r="NGO92" s="62"/>
      <c r="NGP92" s="62"/>
      <c r="NGQ92" s="62"/>
      <c r="NGR92" s="62"/>
      <c r="NGS92" s="62"/>
      <c r="NGT92" s="62"/>
      <c r="NGU92" s="62"/>
      <c r="NGV92" s="62"/>
      <c r="NGW92" s="62"/>
      <c r="NGX92" s="62"/>
      <c r="NGY92" s="62"/>
      <c r="NGZ92" s="62"/>
      <c r="NHA92" s="62"/>
      <c r="NHB92" s="62"/>
      <c r="NHC92" s="62"/>
      <c r="NHD92" s="62"/>
      <c r="NHE92" s="62"/>
      <c r="NHF92" s="62"/>
      <c r="NHG92" s="62"/>
      <c r="NHH92" s="62"/>
      <c r="NHI92" s="62"/>
      <c r="NHJ92" s="62"/>
      <c r="NHK92" s="62"/>
      <c r="NHL92" s="62"/>
      <c r="NHM92" s="62"/>
      <c r="NHN92" s="62"/>
      <c r="NHO92" s="62"/>
      <c r="NHP92" s="62"/>
      <c r="NHQ92" s="62"/>
      <c r="NHR92" s="62"/>
      <c r="NHS92" s="62"/>
      <c r="NHT92" s="62"/>
      <c r="NHU92" s="62"/>
      <c r="NHV92" s="62"/>
      <c r="NHW92" s="62"/>
      <c r="NHX92" s="62"/>
      <c r="NHY92" s="62"/>
      <c r="NHZ92" s="62"/>
      <c r="NIA92" s="62"/>
      <c r="NIB92" s="62"/>
      <c r="NIC92" s="62"/>
      <c r="NID92" s="62"/>
      <c r="NIE92" s="62"/>
      <c r="NIF92" s="62"/>
      <c r="NIG92" s="62"/>
      <c r="NIH92" s="62"/>
      <c r="NII92" s="62"/>
      <c r="NIJ92" s="62"/>
      <c r="NIK92" s="62"/>
      <c r="NIL92" s="62"/>
      <c r="NIM92" s="62"/>
      <c r="NIN92" s="62"/>
      <c r="NIO92" s="62"/>
      <c r="NIP92" s="62"/>
      <c r="NIQ92" s="62"/>
      <c r="NIR92" s="62"/>
      <c r="NIS92" s="62"/>
      <c r="NIT92" s="62"/>
      <c r="NIU92" s="62"/>
      <c r="NIV92" s="62"/>
      <c r="NIW92" s="62"/>
      <c r="NIX92" s="62"/>
      <c r="NIY92" s="62"/>
      <c r="NIZ92" s="62"/>
      <c r="NJA92" s="62"/>
      <c r="NJB92" s="62"/>
      <c r="NJC92" s="62"/>
      <c r="NJD92" s="62"/>
      <c r="NJE92" s="62"/>
      <c r="NJF92" s="62"/>
      <c r="NJG92" s="62"/>
      <c r="NJH92" s="62"/>
      <c r="NJI92" s="62"/>
      <c r="NJJ92" s="62"/>
      <c r="NJK92" s="62"/>
      <c r="NJL92" s="62"/>
      <c r="NJM92" s="62"/>
      <c r="NJN92" s="62"/>
      <c r="NJO92" s="62"/>
      <c r="NJP92" s="62"/>
      <c r="NJQ92" s="62"/>
      <c r="NJR92" s="62"/>
      <c r="NJS92" s="62"/>
      <c r="NJT92" s="62"/>
      <c r="NJU92" s="62"/>
      <c r="NJV92" s="62"/>
      <c r="NJW92" s="62"/>
      <c r="NJX92" s="62"/>
      <c r="NJY92" s="62"/>
      <c r="NJZ92" s="62"/>
      <c r="NKA92" s="62"/>
      <c r="NKB92" s="62"/>
      <c r="NKC92" s="62"/>
      <c r="NKD92" s="62"/>
      <c r="NKE92" s="62"/>
      <c r="NKF92" s="62"/>
      <c r="NKG92" s="62"/>
      <c r="NKH92" s="62"/>
      <c r="NKI92" s="62"/>
      <c r="NKJ92" s="62"/>
      <c r="NKK92" s="62"/>
      <c r="NKL92" s="62"/>
      <c r="NKM92" s="62"/>
      <c r="NKN92" s="62"/>
      <c r="NKO92" s="62"/>
      <c r="NKP92" s="62"/>
      <c r="NKQ92" s="62"/>
      <c r="NKR92" s="62"/>
      <c r="NKS92" s="62"/>
      <c r="NKT92" s="62"/>
      <c r="NKU92" s="62"/>
      <c r="NKV92" s="62"/>
      <c r="NKW92" s="62"/>
      <c r="NKX92" s="62"/>
      <c r="NKY92" s="62"/>
      <c r="NKZ92" s="62"/>
      <c r="NLA92" s="62"/>
      <c r="NLB92" s="62"/>
      <c r="NLC92" s="62"/>
      <c r="NLD92" s="62"/>
      <c r="NLE92" s="62"/>
      <c r="NLF92" s="62"/>
      <c r="NLG92" s="62"/>
      <c r="NLH92" s="62"/>
      <c r="NLI92" s="62"/>
      <c r="NLJ92" s="62"/>
      <c r="NLK92" s="62"/>
      <c r="NLL92" s="62"/>
      <c r="NLM92" s="62"/>
      <c r="NLN92" s="62"/>
      <c r="NLO92" s="62"/>
      <c r="NLP92" s="62"/>
      <c r="NLQ92" s="62"/>
      <c r="NLR92" s="62"/>
      <c r="NLS92" s="62"/>
      <c r="NLT92" s="62"/>
      <c r="NLU92" s="62"/>
      <c r="NLV92" s="62"/>
      <c r="NLW92" s="62"/>
      <c r="NLX92" s="62"/>
      <c r="NLY92" s="62"/>
      <c r="NLZ92" s="62"/>
      <c r="NMA92" s="62"/>
      <c r="NMB92" s="62"/>
      <c r="NMC92" s="62"/>
      <c r="NMD92" s="62"/>
      <c r="NME92" s="62"/>
      <c r="NMF92" s="62"/>
      <c r="NMG92" s="62"/>
      <c r="NMH92" s="62"/>
      <c r="NMI92" s="62"/>
      <c r="NMJ92" s="62"/>
      <c r="NMK92" s="62"/>
      <c r="NML92" s="62"/>
      <c r="NMM92" s="62"/>
      <c r="NMN92" s="62"/>
      <c r="NMO92" s="62"/>
      <c r="NMP92" s="62"/>
      <c r="NMQ92" s="62"/>
      <c r="NMR92" s="62"/>
      <c r="NMS92" s="62"/>
      <c r="NMT92" s="62"/>
      <c r="NMU92" s="62"/>
      <c r="NMV92" s="62"/>
      <c r="NMW92" s="62"/>
      <c r="NMX92" s="62"/>
      <c r="NMY92" s="62"/>
      <c r="NMZ92" s="62"/>
      <c r="NNA92" s="62"/>
      <c r="NNB92" s="62"/>
      <c r="NNC92" s="62"/>
      <c r="NND92" s="62"/>
      <c r="NNE92" s="62"/>
      <c r="NNF92" s="62"/>
      <c r="NNG92" s="62"/>
      <c r="NNH92" s="62"/>
      <c r="NNI92" s="62"/>
      <c r="NNJ92" s="62"/>
      <c r="NNK92" s="62"/>
      <c r="NNL92" s="62"/>
      <c r="NNM92" s="62"/>
      <c r="NNN92" s="62"/>
      <c r="NNO92" s="62"/>
      <c r="NNP92" s="62"/>
      <c r="NNQ92" s="62"/>
      <c r="NNR92" s="62"/>
      <c r="NNS92" s="62"/>
      <c r="NNT92" s="62"/>
      <c r="NNU92" s="62"/>
      <c r="NNV92" s="62"/>
      <c r="NNW92" s="62"/>
      <c r="NNX92" s="62"/>
      <c r="NNY92" s="62"/>
      <c r="NNZ92" s="62"/>
      <c r="NOA92" s="62"/>
      <c r="NOB92" s="62"/>
      <c r="NOC92" s="62"/>
      <c r="NOD92" s="62"/>
      <c r="NOE92" s="62"/>
      <c r="NOF92" s="62"/>
      <c r="NOG92" s="62"/>
      <c r="NOH92" s="62"/>
      <c r="NOI92" s="62"/>
      <c r="NOJ92" s="62"/>
      <c r="NOK92" s="62"/>
      <c r="NOL92" s="62"/>
      <c r="NOM92" s="62"/>
      <c r="NON92" s="62"/>
      <c r="NOO92" s="62"/>
      <c r="NOP92" s="62"/>
      <c r="NOQ92" s="62"/>
      <c r="NOR92" s="62"/>
      <c r="NOS92" s="62"/>
      <c r="NOT92" s="62"/>
      <c r="NOU92" s="62"/>
      <c r="NOV92" s="62"/>
      <c r="NOW92" s="62"/>
      <c r="NOX92" s="62"/>
      <c r="NOY92" s="62"/>
      <c r="NOZ92" s="62"/>
      <c r="NPA92" s="62"/>
      <c r="NPB92" s="62"/>
      <c r="NPC92" s="62"/>
      <c r="NPD92" s="62"/>
      <c r="NPE92" s="62"/>
      <c r="NPF92" s="62"/>
      <c r="NPG92" s="62"/>
      <c r="NPH92" s="62"/>
      <c r="NPI92" s="62"/>
      <c r="NPJ92" s="62"/>
      <c r="NPK92" s="62"/>
      <c r="NPL92" s="62"/>
      <c r="NPM92" s="62"/>
      <c r="NPN92" s="62"/>
      <c r="NPO92" s="62"/>
      <c r="NPP92" s="62"/>
      <c r="NPQ92" s="62"/>
      <c r="NPR92" s="62"/>
      <c r="NPS92" s="62"/>
      <c r="NPT92" s="62"/>
      <c r="NPU92" s="62"/>
      <c r="NPV92" s="62"/>
      <c r="NPW92" s="62"/>
      <c r="NPX92" s="62"/>
      <c r="NPY92" s="62"/>
      <c r="NPZ92" s="62"/>
      <c r="NQA92" s="62"/>
      <c r="NQB92" s="62"/>
      <c r="NQC92" s="62"/>
      <c r="NQD92" s="62"/>
      <c r="NQE92" s="62"/>
      <c r="NQF92" s="62"/>
      <c r="NQG92" s="62"/>
      <c r="NQH92" s="62"/>
      <c r="NQI92" s="62"/>
      <c r="NQJ92" s="62"/>
      <c r="NQK92" s="62"/>
      <c r="NQL92" s="62"/>
      <c r="NQM92" s="62"/>
      <c r="NQN92" s="62"/>
      <c r="NQO92" s="62"/>
      <c r="NQP92" s="62"/>
      <c r="NQQ92" s="62"/>
      <c r="NQR92" s="62"/>
      <c r="NQS92" s="62"/>
      <c r="NQT92" s="62"/>
      <c r="NQU92" s="62"/>
      <c r="NQV92" s="62"/>
      <c r="NQW92" s="62"/>
      <c r="NQX92" s="62"/>
      <c r="NQY92" s="62"/>
      <c r="NQZ92" s="62"/>
      <c r="NRA92" s="62"/>
      <c r="NRB92" s="62"/>
      <c r="NRC92" s="62"/>
      <c r="NRD92" s="62"/>
      <c r="NRE92" s="62"/>
      <c r="NRF92" s="62"/>
      <c r="NRG92" s="62"/>
      <c r="NRH92" s="62"/>
      <c r="NRI92" s="62"/>
      <c r="NRJ92" s="62"/>
      <c r="NRK92" s="62"/>
      <c r="NRL92" s="62"/>
      <c r="NRM92" s="62"/>
      <c r="NRN92" s="62"/>
      <c r="NRO92" s="62"/>
      <c r="NRP92" s="62"/>
      <c r="NRQ92" s="62"/>
      <c r="NRR92" s="62"/>
      <c r="NRS92" s="62"/>
      <c r="NRT92" s="62"/>
      <c r="NRU92" s="62"/>
      <c r="NRV92" s="62"/>
      <c r="NRW92" s="62"/>
      <c r="NRX92" s="62"/>
      <c r="NRY92" s="62"/>
      <c r="NRZ92" s="62"/>
      <c r="NSA92" s="62"/>
      <c r="NSB92" s="62"/>
      <c r="NSC92" s="62"/>
      <c r="NSD92" s="62"/>
      <c r="NSE92" s="62"/>
      <c r="NSF92" s="62"/>
      <c r="NSG92" s="62"/>
      <c r="NSH92" s="62"/>
      <c r="NSI92" s="62"/>
      <c r="NSJ92" s="62"/>
      <c r="NSK92" s="62"/>
      <c r="NSL92" s="62"/>
      <c r="NSM92" s="62"/>
      <c r="NSN92" s="62"/>
      <c r="NSO92" s="62"/>
      <c r="NSP92" s="62"/>
      <c r="NSQ92" s="62"/>
      <c r="NSR92" s="62"/>
      <c r="NSS92" s="62"/>
      <c r="NST92" s="62"/>
      <c r="NSU92" s="62"/>
      <c r="NSV92" s="62"/>
      <c r="NSW92" s="62"/>
      <c r="NSX92" s="62"/>
      <c r="NSY92" s="62"/>
      <c r="NSZ92" s="62"/>
      <c r="NTA92" s="62"/>
      <c r="NTB92" s="62"/>
      <c r="NTC92" s="62"/>
      <c r="NTD92" s="62"/>
      <c r="NTE92" s="62"/>
      <c r="NTF92" s="62"/>
      <c r="NTG92" s="62"/>
      <c r="NTH92" s="62"/>
      <c r="NTI92" s="62"/>
      <c r="NTJ92" s="62"/>
      <c r="NTK92" s="62"/>
      <c r="NTL92" s="62"/>
      <c r="NTM92" s="62"/>
      <c r="NTN92" s="62"/>
      <c r="NTO92" s="62"/>
      <c r="NTP92" s="62"/>
      <c r="NTQ92" s="62"/>
      <c r="NTR92" s="62"/>
      <c r="NTS92" s="62"/>
      <c r="NTT92" s="62"/>
      <c r="NTU92" s="62"/>
      <c r="NTV92" s="62"/>
      <c r="NTW92" s="62"/>
      <c r="NTX92" s="62"/>
      <c r="NTY92" s="62"/>
      <c r="NTZ92" s="62"/>
      <c r="NUA92" s="62"/>
      <c r="NUB92" s="62"/>
      <c r="NUC92" s="62"/>
      <c r="NUD92" s="62"/>
      <c r="NUE92" s="62"/>
      <c r="NUF92" s="62"/>
      <c r="NUG92" s="62"/>
      <c r="NUH92" s="62"/>
      <c r="NUI92" s="62"/>
      <c r="NUJ92" s="62"/>
      <c r="NUK92" s="62"/>
      <c r="NUL92" s="62"/>
      <c r="NUM92" s="62"/>
      <c r="NUN92" s="62"/>
      <c r="NUO92" s="62"/>
      <c r="NUP92" s="62"/>
      <c r="NUQ92" s="62"/>
      <c r="NUR92" s="62"/>
      <c r="NUS92" s="62"/>
      <c r="NUT92" s="62"/>
      <c r="NUU92" s="62"/>
      <c r="NUV92" s="62"/>
      <c r="NUW92" s="62"/>
      <c r="NUX92" s="62"/>
      <c r="NUY92" s="62"/>
      <c r="NUZ92" s="62"/>
      <c r="NVA92" s="62"/>
      <c r="NVB92" s="62"/>
      <c r="NVC92" s="62"/>
      <c r="NVD92" s="62"/>
      <c r="NVE92" s="62"/>
      <c r="NVF92" s="62"/>
      <c r="NVG92" s="62"/>
      <c r="NVH92" s="62"/>
      <c r="NVI92" s="62"/>
      <c r="NVJ92" s="62"/>
      <c r="NVK92" s="62"/>
      <c r="NVL92" s="62"/>
      <c r="NVM92" s="62"/>
      <c r="NVN92" s="62"/>
      <c r="NVO92" s="62"/>
      <c r="NVP92" s="62"/>
      <c r="NVQ92" s="62"/>
      <c r="NVR92" s="62"/>
      <c r="NVS92" s="62"/>
      <c r="NVT92" s="62"/>
      <c r="NVU92" s="62"/>
      <c r="NVV92" s="62"/>
      <c r="NVW92" s="62"/>
      <c r="NVX92" s="62"/>
      <c r="NVY92" s="62"/>
      <c r="NVZ92" s="62"/>
      <c r="NWA92" s="62"/>
      <c r="NWB92" s="62"/>
      <c r="NWC92" s="62"/>
      <c r="NWD92" s="62"/>
      <c r="NWE92" s="62"/>
      <c r="NWF92" s="62"/>
      <c r="NWG92" s="62"/>
      <c r="NWH92" s="62"/>
      <c r="NWI92" s="62"/>
      <c r="NWJ92" s="62"/>
      <c r="NWK92" s="62"/>
      <c r="NWL92" s="62"/>
      <c r="NWM92" s="62"/>
      <c r="NWN92" s="62"/>
      <c r="NWO92" s="62"/>
      <c r="NWP92" s="62"/>
      <c r="NWQ92" s="62"/>
      <c r="NWR92" s="62"/>
      <c r="NWS92" s="62"/>
      <c r="NWT92" s="62"/>
      <c r="NWU92" s="62"/>
      <c r="NWV92" s="62"/>
      <c r="NWW92" s="62"/>
      <c r="NWX92" s="62"/>
      <c r="NWY92" s="62"/>
      <c r="NWZ92" s="62"/>
      <c r="NXA92" s="62"/>
      <c r="NXB92" s="62"/>
      <c r="NXC92" s="62"/>
      <c r="NXD92" s="62"/>
      <c r="NXE92" s="62"/>
      <c r="NXF92" s="62"/>
      <c r="NXG92" s="62"/>
      <c r="NXH92" s="62"/>
      <c r="NXI92" s="62"/>
      <c r="NXJ92" s="62"/>
      <c r="NXK92" s="62"/>
      <c r="NXL92" s="62"/>
      <c r="NXM92" s="62"/>
      <c r="NXN92" s="62"/>
      <c r="NXO92" s="62"/>
      <c r="NXP92" s="62"/>
      <c r="NXQ92" s="62"/>
      <c r="NXR92" s="62"/>
      <c r="NXS92" s="62"/>
      <c r="NXT92" s="62"/>
      <c r="NXU92" s="62"/>
      <c r="NXV92" s="62"/>
      <c r="NXW92" s="62"/>
      <c r="NXX92" s="62"/>
      <c r="NXY92" s="62"/>
      <c r="NXZ92" s="62"/>
      <c r="NYA92" s="62"/>
      <c r="NYB92" s="62"/>
      <c r="NYC92" s="62"/>
      <c r="NYD92" s="62"/>
      <c r="NYE92" s="62"/>
      <c r="NYF92" s="62"/>
      <c r="NYG92" s="62"/>
      <c r="NYH92" s="62"/>
      <c r="NYI92" s="62"/>
      <c r="NYJ92" s="62"/>
      <c r="NYK92" s="62"/>
      <c r="NYL92" s="62"/>
      <c r="NYM92" s="62"/>
      <c r="NYN92" s="62"/>
      <c r="NYO92" s="62"/>
      <c r="NYP92" s="62"/>
      <c r="NYQ92" s="62"/>
      <c r="NYR92" s="62"/>
      <c r="NYS92" s="62"/>
      <c r="NYT92" s="62"/>
      <c r="NYU92" s="62"/>
      <c r="NYV92" s="62"/>
      <c r="NYW92" s="62"/>
      <c r="NYX92" s="62"/>
      <c r="NYY92" s="62"/>
      <c r="NYZ92" s="62"/>
      <c r="NZA92" s="62"/>
      <c r="NZB92" s="62"/>
      <c r="NZC92" s="62"/>
      <c r="NZD92" s="62"/>
      <c r="NZE92" s="62"/>
      <c r="NZF92" s="62"/>
      <c r="NZG92" s="62"/>
      <c r="NZH92" s="62"/>
      <c r="NZI92" s="62"/>
      <c r="NZJ92" s="62"/>
      <c r="NZK92" s="62"/>
      <c r="NZL92" s="62"/>
      <c r="NZM92" s="62"/>
      <c r="NZN92" s="62"/>
      <c r="NZO92" s="62"/>
      <c r="NZP92" s="62"/>
      <c r="NZQ92" s="62"/>
      <c r="NZR92" s="62"/>
      <c r="NZS92" s="62"/>
      <c r="NZT92" s="62"/>
      <c r="NZU92" s="62"/>
      <c r="NZV92" s="62"/>
      <c r="NZW92" s="62"/>
      <c r="NZX92" s="62"/>
      <c r="NZY92" s="62"/>
      <c r="NZZ92" s="62"/>
      <c r="OAA92" s="62"/>
      <c r="OAB92" s="62"/>
      <c r="OAC92" s="62"/>
      <c r="OAD92" s="62"/>
      <c r="OAE92" s="62"/>
      <c r="OAF92" s="62"/>
      <c r="OAG92" s="62"/>
      <c r="OAH92" s="62"/>
      <c r="OAI92" s="62"/>
      <c r="OAJ92" s="62"/>
      <c r="OAK92" s="62"/>
      <c r="OAL92" s="62"/>
      <c r="OAM92" s="62"/>
      <c r="OAN92" s="62"/>
      <c r="OAO92" s="62"/>
      <c r="OAP92" s="62"/>
      <c r="OAQ92" s="62"/>
      <c r="OAR92" s="62"/>
      <c r="OAS92" s="62"/>
      <c r="OAT92" s="62"/>
      <c r="OAU92" s="62"/>
      <c r="OAV92" s="62"/>
      <c r="OAW92" s="62"/>
      <c r="OAX92" s="62"/>
      <c r="OAY92" s="62"/>
      <c r="OAZ92" s="62"/>
      <c r="OBA92" s="62"/>
      <c r="OBB92" s="62"/>
      <c r="OBC92" s="62"/>
      <c r="OBD92" s="62"/>
      <c r="OBE92" s="62"/>
      <c r="OBF92" s="62"/>
      <c r="OBG92" s="62"/>
      <c r="OBH92" s="62"/>
      <c r="OBI92" s="62"/>
      <c r="OBJ92" s="62"/>
      <c r="OBK92" s="62"/>
      <c r="OBL92" s="62"/>
      <c r="OBM92" s="62"/>
      <c r="OBN92" s="62"/>
      <c r="OBO92" s="62"/>
      <c r="OBP92" s="62"/>
      <c r="OBQ92" s="62"/>
      <c r="OBR92" s="62"/>
      <c r="OBS92" s="62"/>
      <c r="OBT92" s="62"/>
      <c r="OBU92" s="62"/>
      <c r="OBV92" s="62"/>
      <c r="OBW92" s="62"/>
      <c r="OBX92" s="62"/>
      <c r="OBY92" s="62"/>
      <c r="OBZ92" s="62"/>
      <c r="OCA92" s="62"/>
      <c r="OCB92" s="62"/>
      <c r="OCC92" s="62"/>
      <c r="OCD92" s="62"/>
      <c r="OCE92" s="62"/>
      <c r="OCF92" s="62"/>
      <c r="OCG92" s="62"/>
      <c r="OCH92" s="62"/>
      <c r="OCI92" s="62"/>
      <c r="OCJ92" s="62"/>
      <c r="OCK92" s="62"/>
      <c r="OCL92" s="62"/>
      <c r="OCM92" s="62"/>
      <c r="OCN92" s="62"/>
      <c r="OCO92" s="62"/>
      <c r="OCP92" s="62"/>
      <c r="OCQ92" s="62"/>
      <c r="OCR92" s="62"/>
      <c r="OCS92" s="62"/>
      <c r="OCT92" s="62"/>
      <c r="OCU92" s="62"/>
      <c r="OCV92" s="62"/>
      <c r="OCW92" s="62"/>
      <c r="OCX92" s="62"/>
      <c r="OCY92" s="62"/>
      <c r="OCZ92" s="62"/>
      <c r="ODA92" s="62"/>
      <c r="ODB92" s="62"/>
      <c r="ODC92" s="62"/>
      <c r="ODD92" s="62"/>
      <c r="ODE92" s="62"/>
      <c r="ODF92" s="62"/>
      <c r="ODG92" s="62"/>
      <c r="ODH92" s="62"/>
      <c r="ODI92" s="62"/>
      <c r="ODJ92" s="62"/>
      <c r="ODK92" s="62"/>
      <c r="ODL92" s="62"/>
      <c r="ODM92" s="62"/>
      <c r="ODN92" s="62"/>
      <c r="ODO92" s="62"/>
      <c r="ODP92" s="62"/>
      <c r="ODQ92" s="62"/>
      <c r="ODR92" s="62"/>
      <c r="ODS92" s="62"/>
      <c r="ODT92" s="62"/>
      <c r="ODU92" s="62"/>
      <c r="ODV92" s="62"/>
      <c r="ODW92" s="62"/>
      <c r="ODX92" s="62"/>
      <c r="ODY92" s="62"/>
      <c r="ODZ92" s="62"/>
      <c r="OEA92" s="62"/>
      <c r="OEB92" s="62"/>
      <c r="OEC92" s="62"/>
      <c r="OED92" s="62"/>
      <c r="OEE92" s="62"/>
      <c r="OEF92" s="62"/>
      <c r="OEG92" s="62"/>
      <c r="OEH92" s="62"/>
      <c r="OEI92" s="62"/>
      <c r="OEJ92" s="62"/>
      <c r="OEK92" s="62"/>
      <c r="OEL92" s="62"/>
      <c r="OEM92" s="62"/>
      <c r="OEN92" s="62"/>
      <c r="OEO92" s="62"/>
      <c r="OEP92" s="62"/>
      <c r="OEQ92" s="62"/>
      <c r="OER92" s="62"/>
      <c r="OES92" s="62"/>
      <c r="OET92" s="62"/>
      <c r="OEU92" s="62"/>
      <c r="OEV92" s="62"/>
      <c r="OEW92" s="62"/>
      <c r="OEX92" s="62"/>
      <c r="OEY92" s="62"/>
      <c r="OEZ92" s="62"/>
      <c r="OFA92" s="62"/>
      <c r="OFB92" s="62"/>
      <c r="OFC92" s="62"/>
      <c r="OFD92" s="62"/>
      <c r="OFE92" s="62"/>
      <c r="OFF92" s="62"/>
      <c r="OFG92" s="62"/>
      <c r="OFH92" s="62"/>
      <c r="OFI92" s="62"/>
      <c r="OFJ92" s="62"/>
      <c r="OFK92" s="62"/>
      <c r="OFL92" s="62"/>
      <c r="OFM92" s="62"/>
      <c r="OFN92" s="62"/>
      <c r="OFO92" s="62"/>
      <c r="OFP92" s="62"/>
      <c r="OFQ92" s="62"/>
      <c r="OFR92" s="62"/>
      <c r="OFS92" s="62"/>
      <c r="OFT92" s="62"/>
      <c r="OFU92" s="62"/>
      <c r="OFV92" s="62"/>
      <c r="OFW92" s="62"/>
      <c r="OFX92" s="62"/>
      <c r="OFY92" s="62"/>
      <c r="OFZ92" s="62"/>
      <c r="OGA92" s="62"/>
      <c r="OGB92" s="62"/>
      <c r="OGC92" s="62"/>
      <c r="OGD92" s="62"/>
      <c r="OGE92" s="62"/>
      <c r="OGF92" s="62"/>
      <c r="OGG92" s="62"/>
      <c r="OGH92" s="62"/>
      <c r="OGI92" s="62"/>
      <c r="OGJ92" s="62"/>
      <c r="OGK92" s="62"/>
      <c r="OGL92" s="62"/>
      <c r="OGM92" s="62"/>
      <c r="OGN92" s="62"/>
      <c r="OGO92" s="62"/>
      <c r="OGP92" s="62"/>
      <c r="OGQ92" s="62"/>
      <c r="OGR92" s="62"/>
      <c r="OGS92" s="62"/>
      <c r="OGT92" s="62"/>
      <c r="OGU92" s="62"/>
      <c r="OGV92" s="62"/>
      <c r="OGW92" s="62"/>
      <c r="OGX92" s="62"/>
      <c r="OGY92" s="62"/>
      <c r="OGZ92" s="62"/>
      <c r="OHA92" s="62"/>
      <c r="OHB92" s="62"/>
      <c r="OHC92" s="62"/>
      <c r="OHD92" s="62"/>
      <c r="OHE92" s="62"/>
      <c r="OHF92" s="62"/>
      <c r="OHG92" s="62"/>
      <c r="OHH92" s="62"/>
      <c r="OHI92" s="62"/>
      <c r="OHJ92" s="62"/>
      <c r="OHK92" s="62"/>
      <c r="OHL92" s="62"/>
      <c r="OHM92" s="62"/>
      <c r="OHN92" s="62"/>
      <c r="OHO92" s="62"/>
      <c r="OHP92" s="62"/>
      <c r="OHQ92" s="62"/>
      <c r="OHR92" s="62"/>
      <c r="OHS92" s="62"/>
      <c r="OHT92" s="62"/>
      <c r="OHU92" s="62"/>
      <c r="OHV92" s="62"/>
      <c r="OHW92" s="62"/>
      <c r="OHX92" s="62"/>
      <c r="OHY92" s="62"/>
      <c r="OHZ92" s="62"/>
      <c r="OIA92" s="62"/>
      <c r="OIB92" s="62"/>
      <c r="OIC92" s="62"/>
      <c r="OID92" s="62"/>
      <c r="OIE92" s="62"/>
      <c r="OIF92" s="62"/>
      <c r="OIG92" s="62"/>
      <c r="OIH92" s="62"/>
      <c r="OII92" s="62"/>
      <c r="OIJ92" s="62"/>
      <c r="OIK92" s="62"/>
      <c r="OIL92" s="62"/>
      <c r="OIM92" s="62"/>
      <c r="OIN92" s="62"/>
      <c r="OIO92" s="62"/>
      <c r="OIP92" s="62"/>
      <c r="OIQ92" s="62"/>
      <c r="OIR92" s="62"/>
      <c r="OIS92" s="62"/>
      <c r="OIT92" s="62"/>
      <c r="OIU92" s="62"/>
      <c r="OIV92" s="62"/>
      <c r="OIW92" s="62"/>
      <c r="OIX92" s="62"/>
      <c r="OIY92" s="62"/>
      <c r="OIZ92" s="62"/>
      <c r="OJA92" s="62"/>
      <c r="OJB92" s="62"/>
      <c r="OJC92" s="62"/>
      <c r="OJD92" s="62"/>
      <c r="OJE92" s="62"/>
      <c r="OJF92" s="62"/>
      <c r="OJG92" s="62"/>
      <c r="OJH92" s="62"/>
      <c r="OJI92" s="62"/>
      <c r="OJJ92" s="62"/>
      <c r="OJK92" s="62"/>
      <c r="OJL92" s="62"/>
      <c r="OJM92" s="62"/>
      <c r="OJN92" s="62"/>
      <c r="OJO92" s="62"/>
      <c r="OJP92" s="62"/>
      <c r="OJQ92" s="62"/>
      <c r="OJR92" s="62"/>
      <c r="OJS92" s="62"/>
      <c r="OJT92" s="62"/>
      <c r="OJU92" s="62"/>
      <c r="OJV92" s="62"/>
      <c r="OJW92" s="62"/>
      <c r="OJX92" s="62"/>
      <c r="OJY92" s="62"/>
      <c r="OJZ92" s="62"/>
      <c r="OKA92" s="62"/>
      <c r="OKB92" s="62"/>
      <c r="OKC92" s="62"/>
      <c r="OKD92" s="62"/>
      <c r="OKE92" s="62"/>
      <c r="OKF92" s="62"/>
      <c r="OKG92" s="62"/>
      <c r="OKH92" s="62"/>
      <c r="OKI92" s="62"/>
      <c r="OKJ92" s="62"/>
      <c r="OKK92" s="62"/>
      <c r="OKL92" s="62"/>
      <c r="OKM92" s="62"/>
      <c r="OKN92" s="62"/>
      <c r="OKO92" s="62"/>
      <c r="OKP92" s="62"/>
      <c r="OKQ92" s="62"/>
      <c r="OKR92" s="62"/>
      <c r="OKS92" s="62"/>
      <c r="OKT92" s="62"/>
      <c r="OKU92" s="62"/>
      <c r="OKV92" s="62"/>
      <c r="OKW92" s="62"/>
      <c r="OKX92" s="62"/>
      <c r="OKY92" s="62"/>
      <c r="OKZ92" s="62"/>
      <c r="OLA92" s="62"/>
      <c r="OLB92" s="62"/>
      <c r="OLC92" s="62"/>
      <c r="OLD92" s="62"/>
      <c r="OLE92" s="62"/>
      <c r="OLF92" s="62"/>
      <c r="OLG92" s="62"/>
      <c r="OLH92" s="62"/>
      <c r="OLI92" s="62"/>
      <c r="OLJ92" s="62"/>
      <c r="OLK92" s="62"/>
      <c r="OLL92" s="62"/>
      <c r="OLM92" s="62"/>
      <c r="OLN92" s="62"/>
      <c r="OLO92" s="62"/>
      <c r="OLP92" s="62"/>
      <c r="OLQ92" s="62"/>
      <c r="OLR92" s="62"/>
      <c r="OLS92" s="62"/>
      <c r="OLT92" s="62"/>
      <c r="OLU92" s="62"/>
      <c r="OLV92" s="62"/>
      <c r="OLW92" s="62"/>
      <c r="OLX92" s="62"/>
      <c r="OLY92" s="62"/>
      <c r="OLZ92" s="62"/>
      <c r="OMA92" s="62"/>
      <c r="OMB92" s="62"/>
      <c r="OMC92" s="62"/>
      <c r="OMD92" s="62"/>
      <c r="OME92" s="62"/>
      <c r="OMF92" s="62"/>
      <c r="OMG92" s="62"/>
      <c r="OMH92" s="62"/>
      <c r="OMI92" s="62"/>
      <c r="OMJ92" s="62"/>
      <c r="OMK92" s="62"/>
      <c r="OML92" s="62"/>
      <c r="OMM92" s="62"/>
      <c r="OMN92" s="62"/>
      <c r="OMO92" s="62"/>
      <c r="OMP92" s="62"/>
      <c r="OMQ92" s="62"/>
      <c r="OMR92" s="62"/>
      <c r="OMS92" s="62"/>
      <c r="OMT92" s="62"/>
      <c r="OMU92" s="62"/>
      <c r="OMV92" s="62"/>
      <c r="OMW92" s="62"/>
      <c r="OMX92" s="62"/>
      <c r="OMY92" s="62"/>
      <c r="OMZ92" s="62"/>
      <c r="ONA92" s="62"/>
      <c r="ONB92" s="62"/>
      <c r="ONC92" s="62"/>
      <c r="OND92" s="62"/>
      <c r="ONE92" s="62"/>
      <c r="ONF92" s="62"/>
      <c r="ONG92" s="62"/>
      <c r="ONH92" s="62"/>
      <c r="ONI92" s="62"/>
      <c r="ONJ92" s="62"/>
      <c r="ONK92" s="62"/>
      <c r="ONL92" s="62"/>
      <c r="ONM92" s="62"/>
      <c r="ONN92" s="62"/>
      <c r="ONO92" s="62"/>
      <c r="ONP92" s="62"/>
      <c r="ONQ92" s="62"/>
      <c r="ONR92" s="62"/>
      <c r="ONS92" s="62"/>
      <c r="ONT92" s="62"/>
      <c r="ONU92" s="62"/>
      <c r="ONV92" s="62"/>
      <c r="ONW92" s="62"/>
      <c r="ONX92" s="62"/>
      <c r="ONY92" s="62"/>
      <c r="ONZ92" s="62"/>
      <c r="OOA92" s="62"/>
      <c r="OOB92" s="62"/>
      <c r="OOC92" s="62"/>
      <c r="OOD92" s="62"/>
      <c r="OOE92" s="62"/>
      <c r="OOF92" s="62"/>
      <c r="OOG92" s="62"/>
      <c r="OOH92" s="62"/>
      <c r="OOI92" s="62"/>
      <c r="OOJ92" s="62"/>
      <c r="OOK92" s="62"/>
      <c r="OOL92" s="62"/>
      <c r="OOM92" s="62"/>
      <c r="OON92" s="62"/>
      <c r="OOO92" s="62"/>
      <c r="OOP92" s="62"/>
      <c r="OOQ92" s="62"/>
      <c r="OOR92" s="62"/>
      <c r="OOS92" s="62"/>
      <c r="OOT92" s="62"/>
      <c r="OOU92" s="62"/>
      <c r="OOV92" s="62"/>
      <c r="OOW92" s="62"/>
      <c r="OOX92" s="62"/>
      <c r="OOY92" s="62"/>
      <c r="OOZ92" s="62"/>
      <c r="OPA92" s="62"/>
      <c r="OPB92" s="62"/>
      <c r="OPC92" s="62"/>
      <c r="OPD92" s="62"/>
      <c r="OPE92" s="62"/>
      <c r="OPF92" s="62"/>
      <c r="OPG92" s="62"/>
      <c r="OPH92" s="62"/>
      <c r="OPI92" s="62"/>
      <c r="OPJ92" s="62"/>
      <c r="OPK92" s="62"/>
      <c r="OPL92" s="62"/>
      <c r="OPM92" s="62"/>
      <c r="OPN92" s="62"/>
      <c r="OPO92" s="62"/>
      <c r="OPP92" s="62"/>
      <c r="OPQ92" s="62"/>
      <c r="OPR92" s="62"/>
      <c r="OPS92" s="62"/>
      <c r="OPT92" s="62"/>
      <c r="OPU92" s="62"/>
      <c r="OPV92" s="62"/>
      <c r="OPW92" s="62"/>
      <c r="OPX92" s="62"/>
      <c r="OPY92" s="62"/>
      <c r="OPZ92" s="62"/>
      <c r="OQA92" s="62"/>
      <c r="OQB92" s="62"/>
      <c r="OQC92" s="62"/>
      <c r="OQD92" s="62"/>
      <c r="OQE92" s="62"/>
      <c r="OQF92" s="62"/>
      <c r="OQG92" s="62"/>
      <c r="OQH92" s="62"/>
      <c r="OQI92" s="62"/>
      <c r="OQJ92" s="62"/>
      <c r="OQK92" s="62"/>
      <c r="OQL92" s="62"/>
      <c r="OQM92" s="62"/>
      <c r="OQN92" s="62"/>
      <c r="OQO92" s="62"/>
      <c r="OQP92" s="62"/>
      <c r="OQQ92" s="62"/>
      <c r="OQR92" s="62"/>
      <c r="OQS92" s="62"/>
      <c r="OQT92" s="62"/>
      <c r="OQU92" s="62"/>
      <c r="OQV92" s="62"/>
      <c r="OQW92" s="62"/>
      <c r="OQX92" s="62"/>
      <c r="OQY92" s="62"/>
      <c r="OQZ92" s="62"/>
      <c r="ORA92" s="62"/>
      <c r="ORB92" s="62"/>
      <c r="ORC92" s="62"/>
      <c r="ORD92" s="62"/>
      <c r="ORE92" s="62"/>
      <c r="ORF92" s="62"/>
      <c r="ORG92" s="62"/>
      <c r="ORH92" s="62"/>
      <c r="ORI92" s="62"/>
      <c r="ORJ92" s="62"/>
      <c r="ORK92" s="62"/>
      <c r="ORL92" s="62"/>
      <c r="ORM92" s="62"/>
      <c r="ORN92" s="62"/>
      <c r="ORO92" s="62"/>
      <c r="ORP92" s="62"/>
      <c r="ORQ92" s="62"/>
      <c r="ORR92" s="62"/>
      <c r="ORS92" s="62"/>
      <c r="ORT92" s="62"/>
      <c r="ORU92" s="62"/>
      <c r="ORV92" s="62"/>
      <c r="ORW92" s="62"/>
      <c r="ORX92" s="62"/>
      <c r="ORY92" s="62"/>
      <c r="ORZ92" s="62"/>
      <c r="OSA92" s="62"/>
      <c r="OSB92" s="62"/>
      <c r="OSC92" s="62"/>
      <c r="OSD92" s="62"/>
      <c r="OSE92" s="62"/>
      <c r="OSF92" s="62"/>
      <c r="OSG92" s="62"/>
      <c r="OSH92" s="62"/>
      <c r="OSI92" s="62"/>
      <c r="OSJ92" s="62"/>
      <c r="OSK92" s="62"/>
      <c r="OSL92" s="62"/>
      <c r="OSM92" s="62"/>
      <c r="OSN92" s="62"/>
      <c r="OSO92" s="62"/>
      <c r="OSP92" s="62"/>
      <c r="OSQ92" s="62"/>
      <c r="OSR92" s="62"/>
      <c r="OSS92" s="62"/>
      <c r="OST92" s="62"/>
      <c r="OSU92" s="62"/>
      <c r="OSV92" s="62"/>
      <c r="OSW92" s="62"/>
      <c r="OSX92" s="62"/>
      <c r="OSY92" s="62"/>
      <c r="OSZ92" s="62"/>
      <c r="OTA92" s="62"/>
      <c r="OTB92" s="62"/>
      <c r="OTC92" s="62"/>
      <c r="OTD92" s="62"/>
      <c r="OTE92" s="62"/>
      <c r="OTF92" s="62"/>
      <c r="OTG92" s="62"/>
      <c r="OTH92" s="62"/>
      <c r="OTI92" s="62"/>
      <c r="OTJ92" s="62"/>
      <c r="OTK92" s="62"/>
      <c r="OTL92" s="62"/>
      <c r="OTM92" s="62"/>
      <c r="OTN92" s="62"/>
      <c r="OTO92" s="62"/>
      <c r="OTP92" s="62"/>
      <c r="OTQ92" s="62"/>
      <c r="OTR92" s="62"/>
      <c r="OTS92" s="62"/>
      <c r="OTT92" s="62"/>
      <c r="OTU92" s="62"/>
      <c r="OTV92" s="62"/>
      <c r="OTW92" s="62"/>
      <c r="OTX92" s="62"/>
      <c r="OTY92" s="62"/>
      <c r="OTZ92" s="62"/>
      <c r="OUA92" s="62"/>
      <c r="OUB92" s="62"/>
      <c r="OUC92" s="62"/>
      <c r="OUD92" s="62"/>
      <c r="OUE92" s="62"/>
      <c r="OUF92" s="62"/>
      <c r="OUG92" s="62"/>
      <c r="OUH92" s="62"/>
      <c r="OUI92" s="62"/>
      <c r="OUJ92" s="62"/>
      <c r="OUK92" s="62"/>
      <c r="OUL92" s="62"/>
      <c r="OUM92" s="62"/>
      <c r="OUN92" s="62"/>
      <c r="OUO92" s="62"/>
      <c r="OUP92" s="62"/>
      <c r="OUQ92" s="62"/>
      <c r="OUR92" s="62"/>
      <c r="OUS92" s="62"/>
      <c r="OUT92" s="62"/>
      <c r="OUU92" s="62"/>
      <c r="OUV92" s="62"/>
      <c r="OUW92" s="62"/>
      <c r="OUX92" s="62"/>
      <c r="OUY92" s="62"/>
      <c r="OUZ92" s="62"/>
      <c r="OVA92" s="62"/>
      <c r="OVB92" s="62"/>
      <c r="OVC92" s="62"/>
      <c r="OVD92" s="62"/>
      <c r="OVE92" s="62"/>
      <c r="OVF92" s="62"/>
      <c r="OVG92" s="62"/>
      <c r="OVH92" s="62"/>
      <c r="OVI92" s="62"/>
      <c r="OVJ92" s="62"/>
      <c r="OVK92" s="62"/>
      <c r="OVL92" s="62"/>
      <c r="OVM92" s="62"/>
      <c r="OVN92" s="62"/>
      <c r="OVO92" s="62"/>
      <c r="OVP92" s="62"/>
      <c r="OVQ92" s="62"/>
      <c r="OVR92" s="62"/>
      <c r="OVS92" s="62"/>
      <c r="OVT92" s="62"/>
      <c r="OVU92" s="62"/>
      <c r="OVV92" s="62"/>
      <c r="OVW92" s="62"/>
      <c r="OVX92" s="62"/>
      <c r="OVY92" s="62"/>
      <c r="OVZ92" s="62"/>
      <c r="OWA92" s="62"/>
      <c r="OWB92" s="62"/>
      <c r="OWC92" s="62"/>
      <c r="OWD92" s="62"/>
      <c r="OWE92" s="62"/>
      <c r="OWF92" s="62"/>
      <c r="OWG92" s="62"/>
      <c r="OWH92" s="62"/>
      <c r="OWI92" s="62"/>
      <c r="OWJ92" s="62"/>
      <c r="OWK92" s="62"/>
      <c r="OWL92" s="62"/>
      <c r="OWM92" s="62"/>
      <c r="OWN92" s="62"/>
      <c r="OWO92" s="62"/>
      <c r="OWP92" s="62"/>
      <c r="OWQ92" s="62"/>
      <c r="OWR92" s="62"/>
      <c r="OWS92" s="62"/>
      <c r="OWT92" s="62"/>
      <c r="OWU92" s="62"/>
      <c r="OWV92" s="62"/>
      <c r="OWW92" s="62"/>
      <c r="OWX92" s="62"/>
      <c r="OWY92" s="62"/>
      <c r="OWZ92" s="62"/>
      <c r="OXA92" s="62"/>
      <c r="OXB92" s="62"/>
      <c r="OXC92" s="62"/>
      <c r="OXD92" s="62"/>
      <c r="OXE92" s="62"/>
      <c r="OXF92" s="62"/>
      <c r="OXG92" s="62"/>
      <c r="OXH92" s="62"/>
      <c r="OXI92" s="62"/>
      <c r="OXJ92" s="62"/>
      <c r="OXK92" s="62"/>
      <c r="OXL92" s="62"/>
      <c r="OXM92" s="62"/>
      <c r="OXN92" s="62"/>
      <c r="OXO92" s="62"/>
      <c r="OXP92" s="62"/>
      <c r="OXQ92" s="62"/>
      <c r="OXR92" s="62"/>
      <c r="OXS92" s="62"/>
      <c r="OXT92" s="62"/>
      <c r="OXU92" s="62"/>
      <c r="OXV92" s="62"/>
      <c r="OXW92" s="62"/>
      <c r="OXX92" s="62"/>
      <c r="OXY92" s="62"/>
      <c r="OXZ92" s="62"/>
      <c r="OYA92" s="62"/>
      <c r="OYB92" s="62"/>
      <c r="OYC92" s="62"/>
      <c r="OYD92" s="62"/>
      <c r="OYE92" s="62"/>
      <c r="OYF92" s="62"/>
      <c r="OYG92" s="62"/>
      <c r="OYH92" s="62"/>
      <c r="OYI92" s="62"/>
      <c r="OYJ92" s="62"/>
      <c r="OYK92" s="62"/>
      <c r="OYL92" s="62"/>
      <c r="OYM92" s="62"/>
      <c r="OYN92" s="62"/>
      <c r="OYO92" s="62"/>
      <c r="OYP92" s="62"/>
      <c r="OYQ92" s="62"/>
      <c r="OYR92" s="62"/>
      <c r="OYS92" s="62"/>
      <c r="OYT92" s="62"/>
      <c r="OYU92" s="62"/>
      <c r="OYV92" s="62"/>
      <c r="OYW92" s="62"/>
      <c r="OYX92" s="62"/>
      <c r="OYY92" s="62"/>
      <c r="OYZ92" s="62"/>
      <c r="OZA92" s="62"/>
      <c r="OZB92" s="62"/>
      <c r="OZC92" s="62"/>
      <c r="OZD92" s="62"/>
      <c r="OZE92" s="62"/>
      <c r="OZF92" s="62"/>
      <c r="OZG92" s="62"/>
      <c r="OZH92" s="62"/>
      <c r="OZI92" s="62"/>
      <c r="OZJ92" s="62"/>
      <c r="OZK92" s="62"/>
      <c r="OZL92" s="62"/>
      <c r="OZM92" s="62"/>
      <c r="OZN92" s="62"/>
      <c r="OZO92" s="62"/>
      <c r="OZP92" s="62"/>
      <c r="OZQ92" s="62"/>
      <c r="OZR92" s="62"/>
      <c r="OZS92" s="62"/>
      <c r="OZT92" s="62"/>
      <c r="OZU92" s="62"/>
      <c r="OZV92" s="62"/>
      <c r="OZW92" s="62"/>
      <c r="OZX92" s="62"/>
      <c r="OZY92" s="62"/>
      <c r="OZZ92" s="62"/>
      <c r="PAA92" s="62"/>
      <c r="PAB92" s="62"/>
      <c r="PAC92" s="62"/>
      <c r="PAD92" s="62"/>
      <c r="PAE92" s="62"/>
      <c r="PAF92" s="62"/>
      <c r="PAG92" s="62"/>
      <c r="PAH92" s="62"/>
      <c r="PAI92" s="62"/>
      <c r="PAJ92" s="62"/>
      <c r="PAK92" s="62"/>
      <c r="PAL92" s="62"/>
      <c r="PAM92" s="62"/>
      <c r="PAN92" s="62"/>
      <c r="PAO92" s="62"/>
      <c r="PAP92" s="62"/>
      <c r="PAQ92" s="62"/>
      <c r="PAR92" s="62"/>
      <c r="PAS92" s="62"/>
      <c r="PAT92" s="62"/>
      <c r="PAU92" s="62"/>
      <c r="PAV92" s="62"/>
      <c r="PAW92" s="62"/>
      <c r="PAX92" s="62"/>
      <c r="PAY92" s="62"/>
      <c r="PAZ92" s="62"/>
      <c r="PBA92" s="62"/>
      <c r="PBB92" s="62"/>
      <c r="PBC92" s="62"/>
      <c r="PBD92" s="62"/>
      <c r="PBE92" s="62"/>
      <c r="PBF92" s="62"/>
      <c r="PBG92" s="62"/>
      <c r="PBH92" s="62"/>
      <c r="PBI92" s="62"/>
      <c r="PBJ92" s="62"/>
      <c r="PBK92" s="62"/>
      <c r="PBL92" s="62"/>
      <c r="PBM92" s="62"/>
      <c r="PBN92" s="62"/>
      <c r="PBO92" s="62"/>
      <c r="PBP92" s="62"/>
      <c r="PBQ92" s="62"/>
      <c r="PBR92" s="62"/>
      <c r="PBS92" s="62"/>
      <c r="PBT92" s="62"/>
      <c r="PBU92" s="62"/>
      <c r="PBV92" s="62"/>
      <c r="PBW92" s="62"/>
      <c r="PBX92" s="62"/>
      <c r="PBY92" s="62"/>
      <c r="PBZ92" s="62"/>
      <c r="PCA92" s="62"/>
      <c r="PCB92" s="62"/>
      <c r="PCC92" s="62"/>
      <c r="PCD92" s="62"/>
      <c r="PCE92" s="62"/>
      <c r="PCF92" s="62"/>
      <c r="PCG92" s="62"/>
      <c r="PCH92" s="62"/>
      <c r="PCI92" s="62"/>
      <c r="PCJ92" s="62"/>
      <c r="PCK92" s="62"/>
      <c r="PCL92" s="62"/>
      <c r="PCM92" s="62"/>
      <c r="PCN92" s="62"/>
      <c r="PCO92" s="62"/>
      <c r="PCP92" s="62"/>
      <c r="PCQ92" s="62"/>
      <c r="PCR92" s="62"/>
      <c r="PCS92" s="62"/>
      <c r="PCT92" s="62"/>
      <c r="PCU92" s="62"/>
      <c r="PCV92" s="62"/>
      <c r="PCW92" s="62"/>
      <c r="PCX92" s="62"/>
      <c r="PCY92" s="62"/>
      <c r="PCZ92" s="62"/>
      <c r="PDA92" s="62"/>
      <c r="PDB92" s="62"/>
      <c r="PDC92" s="62"/>
      <c r="PDD92" s="62"/>
      <c r="PDE92" s="62"/>
      <c r="PDF92" s="62"/>
      <c r="PDG92" s="62"/>
      <c r="PDH92" s="62"/>
      <c r="PDI92" s="62"/>
      <c r="PDJ92" s="62"/>
      <c r="PDK92" s="62"/>
      <c r="PDL92" s="62"/>
      <c r="PDM92" s="62"/>
      <c r="PDN92" s="62"/>
      <c r="PDO92" s="62"/>
      <c r="PDP92" s="62"/>
      <c r="PDQ92" s="62"/>
      <c r="PDR92" s="62"/>
      <c r="PDS92" s="62"/>
      <c r="PDT92" s="62"/>
      <c r="PDU92" s="62"/>
      <c r="PDV92" s="62"/>
      <c r="PDW92" s="62"/>
      <c r="PDX92" s="62"/>
      <c r="PDY92" s="62"/>
      <c r="PDZ92" s="62"/>
      <c r="PEA92" s="62"/>
      <c r="PEB92" s="62"/>
      <c r="PEC92" s="62"/>
      <c r="PED92" s="62"/>
      <c r="PEE92" s="62"/>
      <c r="PEF92" s="62"/>
      <c r="PEG92" s="62"/>
      <c r="PEH92" s="62"/>
      <c r="PEI92" s="62"/>
      <c r="PEJ92" s="62"/>
      <c r="PEK92" s="62"/>
      <c r="PEL92" s="62"/>
      <c r="PEM92" s="62"/>
      <c r="PEN92" s="62"/>
      <c r="PEO92" s="62"/>
      <c r="PEP92" s="62"/>
      <c r="PEQ92" s="62"/>
      <c r="PER92" s="62"/>
      <c r="PES92" s="62"/>
      <c r="PET92" s="62"/>
      <c r="PEU92" s="62"/>
      <c r="PEV92" s="62"/>
      <c r="PEW92" s="62"/>
      <c r="PEX92" s="62"/>
      <c r="PEY92" s="62"/>
      <c r="PEZ92" s="62"/>
      <c r="PFA92" s="62"/>
      <c r="PFB92" s="62"/>
      <c r="PFC92" s="62"/>
      <c r="PFD92" s="62"/>
      <c r="PFE92" s="62"/>
      <c r="PFF92" s="62"/>
      <c r="PFG92" s="62"/>
      <c r="PFH92" s="62"/>
      <c r="PFI92" s="62"/>
      <c r="PFJ92" s="62"/>
      <c r="PFK92" s="62"/>
      <c r="PFL92" s="62"/>
      <c r="PFM92" s="62"/>
      <c r="PFN92" s="62"/>
      <c r="PFO92" s="62"/>
      <c r="PFP92" s="62"/>
      <c r="PFQ92" s="62"/>
      <c r="PFR92" s="62"/>
      <c r="PFS92" s="62"/>
      <c r="PFT92" s="62"/>
      <c r="PFU92" s="62"/>
      <c r="PFV92" s="62"/>
      <c r="PFW92" s="62"/>
      <c r="PFX92" s="62"/>
      <c r="PFY92" s="62"/>
      <c r="PFZ92" s="62"/>
      <c r="PGA92" s="62"/>
      <c r="PGB92" s="62"/>
      <c r="PGC92" s="62"/>
      <c r="PGD92" s="62"/>
      <c r="PGE92" s="62"/>
      <c r="PGF92" s="62"/>
      <c r="PGG92" s="62"/>
      <c r="PGH92" s="62"/>
      <c r="PGI92" s="62"/>
      <c r="PGJ92" s="62"/>
      <c r="PGK92" s="62"/>
      <c r="PGL92" s="62"/>
      <c r="PGM92" s="62"/>
      <c r="PGN92" s="62"/>
      <c r="PGO92" s="62"/>
      <c r="PGP92" s="62"/>
      <c r="PGQ92" s="62"/>
      <c r="PGR92" s="62"/>
      <c r="PGS92" s="62"/>
      <c r="PGT92" s="62"/>
      <c r="PGU92" s="62"/>
      <c r="PGV92" s="62"/>
      <c r="PGW92" s="62"/>
      <c r="PGX92" s="62"/>
      <c r="PGY92" s="62"/>
      <c r="PGZ92" s="62"/>
      <c r="PHA92" s="62"/>
      <c r="PHB92" s="62"/>
      <c r="PHC92" s="62"/>
      <c r="PHD92" s="62"/>
      <c r="PHE92" s="62"/>
      <c r="PHF92" s="62"/>
      <c r="PHG92" s="62"/>
      <c r="PHH92" s="62"/>
      <c r="PHI92" s="62"/>
      <c r="PHJ92" s="62"/>
      <c r="PHK92" s="62"/>
      <c r="PHL92" s="62"/>
      <c r="PHM92" s="62"/>
      <c r="PHN92" s="62"/>
      <c r="PHO92" s="62"/>
      <c r="PHP92" s="62"/>
      <c r="PHQ92" s="62"/>
      <c r="PHR92" s="62"/>
      <c r="PHS92" s="62"/>
      <c r="PHT92" s="62"/>
      <c r="PHU92" s="62"/>
      <c r="PHV92" s="62"/>
      <c r="PHW92" s="62"/>
      <c r="PHX92" s="62"/>
      <c r="PHY92" s="62"/>
      <c r="PHZ92" s="62"/>
      <c r="PIA92" s="62"/>
      <c r="PIB92" s="62"/>
      <c r="PIC92" s="62"/>
      <c r="PID92" s="62"/>
      <c r="PIE92" s="62"/>
      <c r="PIF92" s="62"/>
      <c r="PIG92" s="62"/>
      <c r="PIH92" s="62"/>
      <c r="PII92" s="62"/>
      <c r="PIJ92" s="62"/>
      <c r="PIK92" s="62"/>
      <c r="PIL92" s="62"/>
      <c r="PIM92" s="62"/>
      <c r="PIN92" s="62"/>
      <c r="PIO92" s="62"/>
      <c r="PIP92" s="62"/>
      <c r="PIQ92" s="62"/>
      <c r="PIR92" s="62"/>
      <c r="PIS92" s="62"/>
      <c r="PIT92" s="62"/>
      <c r="PIU92" s="62"/>
      <c r="PIV92" s="62"/>
      <c r="PIW92" s="62"/>
      <c r="PIX92" s="62"/>
      <c r="PIY92" s="62"/>
      <c r="PIZ92" s="62"/>
      <c r="PJA92" s="62"/>
      <c r="PJB92" s="62"/>
      <c r="PJC92" s="62"/>
      <c r="PJD92" s="62"/>
      <c r="PJE92" s="62"/>
      <c r="PJF92" s="62"/>
      <c r="PJG92" s="62"/>
      <c r="PJH92" s="62"/>
      <c r="PJI92" s="62"/>
      <c r="PJJ92" s="62"/>
      <c r="PJK92" s="62"/>
      <c r="PJL92" s="62"/>
      <c r="PJM92" s="62"/>
      <c r="PJN92" s="62"/>
      <c r="PJO92" s="62"/>
      <c r="PJP92" s="62"/>
      <c r="PJQ92" s="62"/>
      <c r="PJR92" s="62"/>
      <c r="PJS92" s="62"/>
      <c r="PJT92" s="62"/>
      <c r="PJU92" s="62"/>
      <c r="PJV92" s="62"/>
      <c r="PJW92" s="62"/>
      <c r="PJX92" s="62"/>
      <c r="PJY92" s="62"/>
      <c r="PJZ92" s="62"/>
      <c r="PKA92" s="62"/>
      <c r="PKB92" s="62"/>
      <c r="PKC92" s="62"/>
      <c r="PKD92" s="62"/>
      <c r="PKE92" s="62"/>
      <c r="PKF92" s="62"/>
      <c r="PKG92" s="62"/>
      <c r="PKH92" s="62"/>
      <c r="PKI92" s="62"/>
      <c r="PKJ92" s="62"/>
      <c r="PKK92" s="62"/>
      <c r="PKL92" s="62"/>
      <c r="PKM92" s="62"/>
      <c r="PKN92" s="62"/>
      <c r="PKO92" s="62"/>
      <c r="PKP92" s="62"/>
      <c r="PKQ92" s="62"/>
      <c r="PKR92" s="62"/>
      <c r="PKS92" s="62"/>
      <c r="PKT92" s="62"/>
      <c r="PKU92" s="62"/>
      <c r="PKV92" s="62"/>
      <c r="PKW92" s="62"/>
      <c r="PKX92" s="62"/>
      <c r="PKY92" s="62"/>
      <c r="PKZ92" s="62"/>
      <c r="PLA92" s="62"/>
      <c r="PLB92" s="62"/>
      <c r="PLC92" s="62"/>
      <c r="PLD92" s="62"/>
      <c r="PLE92" s="62"/>
      <c r="PLF92" s="62"/>
      <c r="PLG92" s="62"/>
      <c r="PLH92" s="62"/>
      <c r="PLI92" s="62"/>
      <c r="PLJ92" s="62"/>
      <c r="PLK92" s="62"/>
      <c r="PLL92" s="62"/>
      <c r="PLM92" s="62"/>
      <c r="PLN92" s="62"/>
      <c r="PLO92" s="62"/>
      <c r="PLP92" s="62"/>
      <c r="PLQ92" s="62"/>
      <c r="PLR92" s="62"/>
      <c r="PLS92" s="62"/>
      <c r="PLT92" s="62"/>
      <c r="PLU92" s="62"/>
      <c r="PLV92" s="62"/>
      <c r="PLW92" s="62"/>
      <c r="PLX92" s="62"/>
      <c r="PLY92" s="62"/>
      <c r="PLZ92" s="62"/>
      <c r="PMA92" s="62"/>
      <c r="PMB92" s="62"/>
      <c r="PMC92" s="62"/>
      <c r="PMD92" s="62"/>
      <c r="PME92" s="62"/>
      <c r="PMF92" s="62"/>
      <c r="PMG92" s="62"/>
      <c r="PMH92" s="62"/>
      <c r="PMI92" s="62"/>
      <c r="PMJ92" s="62"/>
      <c r="PMK92" s="62"/>
      <c r="PML92" s="62"/>
      <c r="PMM92" s="62"/>
      <c r="PMN92" s="62"/>
      <c r="PMO92" s="62"/>
      <c r="PMP92" s="62"/>
      <c r="PMQ92" s="62"/>
      <c r="PMR92" s="62"/>
      <c r="PMS92" s="62"/>
      <c r="PMT92" s="62"/>
      <c r="PMU92" s="62"/>
      <c r="PMV92" s="62"/>
      <c r="PMW92" s="62"/>
      <c r="PMX92" s="62"/>
      <c r="PMY92" s="62"/>
      <c r="PMZ92" s="62"/>
      <c r="PNA92" s="62"/>
      <c r="PNB92" s="62"/>
      <c r="PNC92" s="62"/>
      <c r="PND92" s="62"/>
      <c r="PNE92" s="62"/>
      <c r="PNF92" s="62"/>
      <c r="PNG92" s="62"/>
      <c r="PNH92" s="62"/>
      <c r="PNI92" s="62"/>
      <c r="PNJ92" s="62"/>
      <c r="PNK92" s="62"/>
      <c r="PNL92" s="62"/>
      <c r="PNM92" s="62"/>
      <c r="PNN92" s="62"/>
      <c r="PNO92" s="62"/>
      <c r="PNP92" s="62"/>
      <c r="PNQ92" s="62"/>
      <c r="PNR92" s="62"/>
      <c r="PNS92" s="62"/>
      <c r="PNT92" s="62"/>
      <c r="PNU92" s="62"/>
      <c r="PNV92" s="62"/>
      <c r="PNW92" s="62"/>
      <c r="PNX92" s="62"/>
      <c r="PNY92" s="62"/>
      <c r="PNZ92" s="62"/>
      <c r="POA92" s="62"/>
      <c r="POB92" s="62"/>
      <c r="POC92" s="62"/>
      <c r="POD92" s="62"/>
      <c r="POE92" s="62"/>
      <c r="POF92" s="62"/>
      <c r="POG92" s="62"/>
      <c r="POH92" s="62"/>
      <c r="POI92" s="62"/>
      <c r="POJ92" s="62"/>
      <c r="POK92" s="62"/>
      <c r="POL92" s="62"/>
      <c r="POM92" s="62"/>
      <c r="PON92" s="62"/>
      <c r="POO92" s="62"/>
      <c r="POP92" s="62"/>
      <c r="POQ92" s="62"/>
      <c r="POR92" s="62"/>
      <c r="POS92" s="62"/>
      <c r="POT92" s="62"/>
      <c r="POU92" s="62"/>
      <c r="POV92" s="62"/>
      <c r="POW92" s="62"/>
      <c r="POX92" s="62"/>
      <c r="POY92" s="62"/>
      <c r="POZ92" s="62"/>
      <c r="PPA92" s="62"/>
      <c r="PPB92" s="62"/>
      <c r="PPC92" s="62"/>
      <c r="PPD92" s="62"/>
      <c r="PPE92" s="62"/>
      <c r="PPF92" s="62"/>
      <c r="PPG92" s="62"/>
      <c r="PPH92" s="62"/>
      <c r="PPI92" s="62"/>
      <c r="PPJ92" s="62"/>
      <c r="PPK92" s="62"/>
      <c r="PPL92" s="62"/>
      <c r="PPM92" s="62"/>
      <c r="PPN92" s="62"/>
      <c r="PPO92" s="62"/>
      <c r="PPP92" s="62"/>
      <c r="PPQ92" s="62"/>
      <c r="PPR92" s="62"/>
      <c r="PPS92" s="62"/>
      <c r="PPT92" s="62"/>
      <c r="PPU92" s="62"/>
      <c r="PPV92" s="62"/>
      <c r="PPW92" s="62"/>
      <c r="PPX92" s="62"/>
      <c r="PPY92" s="62"/>
      <c r="PPZ92" s="62"/>
      <c r="PQA92" s="62"/>
      <c r="PQB92" s="62"/>
      <c r="PQC92" s="62"/>
      <c r="PQD92" s="62"/>
      <c r="PQE92" s="62"/>
      <c r="PQF92" s="62"/>
      <c r="PQG92" s="62"/>
      <c r="PQH92" s="62"/>
      <c r="PQI92" s="62"/>
      <c r="PQJ92" s="62"/>
      <c r="PQK92" s="62"/>
      <c r="PQL92" s="62"/>
      <c r="PQM92" s="62"/>
      <c r="PQN92" s="62"/>
      <c r="PQO92" s="62"/>
      <c r="PQP92" s="62"/>
      <c r="PQQ92" s="62"/>
      <c r="PQR92" s="62"/>
      <c r="PQS92" s="62"/>
      <c r="PQT92" s="62"/>
      <c r="PQU92" s="62"/>
      <c r="PQV92" s="62"/>
      <c r="PQW92" s="62"/>
      <c r="PQX92" s="62"/>
      <c r="PQY92" s="62"/>
      <c r="PQZ92" s="62"/>
      <c r="PRA92" s="62"/>
      <c r="PRB92" s="62"/>
      <c r="PRC92" s="62"/>
      <c r="PRD92" s="62"/>
      <c r="PRE92" s="62"/>
      <c r="PRF92" s="62"/>
      <c r="PRG92" s="62"/>
      <c r="PRH92" s="62"/>
      <c r="PRI92" s="62"/>
      <c r="PRJ92" s="62"/>
      <c r="PRK92" s="62"/>
      <c r="PRL92" s="62"/>
      <c r="PRM92" s="62"/>
      <c r="PRN92" s="62"/>
      <c r="PRO92" s="62"/>
      <c r="PRP92" s="62"/>
      <c r="PRQ92" s="62"/>
      <c r="PRR92" s="62"/>
      <c r="PRS92" s="62"/>
      <c r="PRT92" s="62"/>
      <c r="PRU92" s="62"/>
      <c r="PRV92" s="62"/>
      <c r="PRW92" s="62"/>
      <c r="PRX92" s="62"/>
      <c r="PRY92" s="62"/>
      <c r="PRZ92" s="62"/>
      <c r="PSA92" s="62"/>
      <c r="PSB92" s="62"/>
      <c r="PSC92" s="62"/>
      <c r="PSD92" s="62"/>
      <c r="PSE92" s="62"/>
      <c r="PSF92" s="62"/>
      <c r="PSG92" s="62"/>
      <c r="PSH92" s="62"/>
      <c r="PSI92" s="62"/>
      <c r="PSJ92" s="62"/>
      <c r="PSK92" s="62"/>
      <c r="PSL92" s="62"/>
      <c r="PSM92" s="62"/>
      <c r="PSN92" s="62"/>
      <c r="PSO92" s="62"/>
      <c r="PSP92" s="62"/>
      <c r="PSQ92" s="62"/>
      <c r="PSR92" s="62"/>
      <c r="PSS92" s="62"/>
      <c r="PST92" s="62"/>
      <c r="PSU92" s="62"/>
      <c r="PSV92" s="62"/>
      <c r="PSW92" s="62"/>
      <c r="PSX92" s="62"/>
      <c r="PSY92" s="62"/>
      <c r="PSZ92" s="62"/>
      <c r="PTA92" s="62"/>
      <c r="PTB92" s="62"/>
      <c r="PTC92" s="62"/>
      <c r="PTD92" s="62"/>
      <c r="PTE92" s="62"/>
      <c r="PTF92" s="62"/>
      <c r="PTG92" s="62"/>
      <c r="PTH92" s="62"/>
      <c r="PTI92" s="62"/>
      <c r="PTJ92" s="62"/>
      <c r="PTK92" s="62"/>
      <c r="PTL92" s="62"/>
      <c r="PTM92" s="62"/>
      <c r="PTN92" s="62"/>
      <c r="PTO92" s="62"/>
      <c r="PTP92" s="62"/>
      <c r="PTQ92" s="62"/>
      <c r="PTR92" s="62"/>
      <c r="PTS92" s="62"/>
      <c r="PTT92" s="62"/>
      <c r="PTU92" s="62"/>
      <c r="PTV92" s="62"/>
      <c r="PTW92" s="62"/>
      <c r="PTX92" s="62"/>
      <c r="PTY92" s="62"/>
      <c r="PTZ92" s="62"/>
      <c r="PUA92" s="62"/>
      <c r="PUB92" s="62"/>
      <c r="PUC92" s="62"/>
      <c r="PUD92" s="62"/>
      <c r="PUE92" s="62"/>
      <c r="PUF92" s="62"/>
      <c r="PUG92" s="62"/>
      <c r="PUH92" s="62"/>
      <c r="PUI92" s="62"/>
      <c r="PUJ92" s="62"/>
      <c r="PUK92" s="62"/>
      <c r="PUL92" s="62"/>
      <c r="PUM92" s="62"/>
      <c r="PUN92" s="62"/>
      <c r="PUO92" s="62"/>
      <c r="PUP92" s="62"/>
      <c r="PUQ92" s="62"/>
      <c r="PUR92" s="62"/>
      <c r="PUS92" s="62"/>
      <c r="PUT92" s="62"/>
      <c r="PUU92" s="62"/>
      <c r="PUV92" s="62"/>
      <c r="PUW92" s="62"/>
      <c r="PUX92" s="62"/>
      <c r="PUY92" s="62"/>
      <c r="PUZ92" s="62"/>
      <c r="PVA92" s="62"/>
      <c r="PVB92" s="62"/>
      <c r="PVC92" s="62"/>
      <c r="PVD92" s="62"/>
      <c r="PVE92" s="62"/>
      <c r="PVF92" s="62"/>
      <c r="PVG92" s="62"/>
      <c r="PVH92" s="62"/>
      <c r="PVI92" s="62"/>
      <c r="PVJ92" s="62"/>
      <c r="PVK92" s="62"/>
      <c r="PVL92" s="62"/>
      <c r="PVM92" s="62"/>
      <c r="PVN92" s="62"/>
      <c r="PVO92" s="62"/>
      <c r="PVP92" s="62"/>
      <c r="PVQ92" s="62"/>
      <c r="PVR92" s="62"/>
      <c r="PVS92" s="62"/>
      <c r="PVT92" s="62"/>
      <c r="PVU92" s="62"/>
      <c r="PVV92" s="62"/>
      <c r="PVW92" s="62"/>
      <c r="PVX92" s="62"/>
      <c r="PVY92" s="62"/>
      <c r="PVZ92" s="62"/>
      <c r="PWA92" s="62"/>
      <c r="PWB92" s="62"/>
      <c r="PWC92" s="62"/>
      <c r="PWD92" s="62"/>
      <c r="PWE92" s="62"/>
      <c r="PWF92" s="62"/>
      <c r="PWG92" s="62"/>
      <c r="PWH92" s="62"/>
      <c r="PWI92" s="62"/>
      <c r="PWJ92" s="62"/>
      <c r="PWK92" s="62"/>
      <c r="PWL92" s="62"/>
      <c r="PWM92" s="62"/>
      <c r="PWN92" s="62"/>
      <c r="PWO92" s="62"/>
      <c r="PWP92" s="62"/>
      <c r="PWQ92" s="62"/>
      <c r="PWR92" s="62"/>
      <c r="PWS92" s="62"/>
      <c r="PWT92" s="62"/>
      <c r="PWU92" s="62"/>
      <c r="PWV92" s="62"/>
      <c r="PWW92" s="62"/>
      <c r="PWX92" s="62"/>
      <c r="PWY92" s="62"/>
      <c r="PWZ92" s="62"/>
      <c r="PXA92" s="62"/>
      <c r="PXB92" s="62"/>
      <c r="PXC92" s="62"/>
      <c r="PXD92" s="62"/>
      <c r="PXE92" s="62"/>
      <c r="PXF92" s="62"/>
      <c r="PXG92" s="62"/>
      <c r="PXH92" s="62"/>
      <c r="PXI92" s="62"/>
      <c r="PXJ92" s="62"/>
      <c r="PXK92" s="62"/>
      <c r="PXL92" s="62"/>
      <c r="PXM92" s="62"/>
      <c r="PXN92" s="62"/>
      <c r="PXO92" s="62"/>
      <c r="PXP92" s="62"/>
      <c r="PXQ92" s="62"/>
      <c r="PXR92" s="62"/>
      <c r="PXS92" s="62"/>
      <c r="PXT92" s="62"/>
      <c r="PXU92" s="62"/>
      <c r="PXV92" s="62"/>
      <c r="PXW92" s="62"/>
      <c r="PXX92" s="62"/>
      <c r="PXY92" s="62"/>
      <c r="PXZ92" s="62"/>
      <c r="PYA92" s="62"/>
      <c r="PYB92" s="62"/>
      <c r="PYC92" s="62"/>
      <c r="PYD92" s="62"/>
      <c r="PYE92" s="62"/>
      <c r="PYF92" s="62"/>
      <c r="PYG92" s="62"/>
      <c r="PYH92" s="62"/>
      <c r="PYI92" s="62"/>
      <c r="PYJ92" s="62"/>
      <c r="PYK92" s="62"/>
      <c r="PYL92" s="62"/>
      <c r="PYM92" s="62"/>
      <c r="PYN92" s="62"/>
      <c r="PYO92" s="62"/>
      <c r="PYP92" s="62"/>
      <c r="PYQ92" s="62"/>
      <c r="PYR92" s="62"/>
      <c r="PYS92" s="62"/>
      <c r="PYT92" s="62"/>
      <c r="PYU92" s="62"/>
      <c r="PYV92" s="62"/>
      <c r="PYW92" s="62"/>
      <c r="PYX92" s="62"/>
      <c r="PYY92" s="62"/>
      <c r="PYZ92" s="62"/>
      <c r="PZA92" s="62"/>
      <c r="PZB92" s="62"/>
      <c r="PZC92" s="62"/>
      <c r="PZD92" s="62"/>
      <c r="PZE92" s="62"/>
      <c r="PZF92" s="62"/>
      <c r="PZG92" s="62"/>
      <c r="PZH92" s="62"/>
      <c r="PZI92" s="62"/>
      <c r="PZJ92" s="62"/>
      <c r="PZK92" s="62"/>
      <c r="PZL92" s="62"/>
      <c r="PZM92" s="62"/>
      <c r="PZN92" s="62"/>
      <c r="PZO92" s="62"/>
      <c r="PZP92" s="62"/>
      <c r="PZQ92" s="62"/>
      <c r="PZR92" s="62"/>
      <c r="PZS92" s="62"/>
      <c r="PZT92" s="62"/>
      <c r="PZU92" s="62"/>
      <c r="PZV92" s="62"/>
      <c r="PZW92" s="62"/>
      <c r="PZX92" s="62"/>
      <c r="PZY92" s="62"/>
      <c r="PZZ92" s="62"/>
      <c r="QAA92" s="62"/>
      <c r="QAB92" s="62"/>
      <c r="QAC92" s="62"/>
      <c r="QAD92" s="62"/>
      <c r="QAE92" s="62"/>
      <c r="QAF92" s="62"/>
      <c r="QAG92" s="62"/>
      <c r="QAH92" s="62"/>
      <c r="QAI92" s="62"/>
      <c r="QAJ92" s="62"/>
      <c r="QAK92" s="62"/>
      <c r="QAL92" s="62"/>
      <c r="QAM92" s="62"/>
      <c r="QAN92" s="62"/>
      <c r="QAO92" s="62"/>
      <c r="QAP92" s="62"/>
      <c r="QAQ92" s="62"/>
      <c r="QAR92" s="62"/>
      <c r="QAS92" s="62"/>
      <c r="QAT92" s="62"/>
      <c r="QAU92" s="62"/>
      <c r="QAV92" s="62"/>
      <c r="QAW92" s="62"/>
      <c r="QAX92" s="62"/>
      <c r="QAY92" s="62"/>
      <c r="QAZ92" s="62"/>
      <c r="QBA92" s="62"/>
      <c r="QBB92" s="62"/>
      <c r="QBC92" s="62"/>
      <c r="QBD92" s="62"/>
      <c r="QBE92" s="62"/>
      <c r="QBF92" s="62"/>
      <c r="QBG92" s="62"/>
      <c r="QBH92" s="62"/>
      <c r="QBI92" s="62"/>
      <c r="QBJ92" s="62"/>
      <c r="QBK92" s="62"/>
      <c r="QBL92" s="62"/>
      <c r="QBM92" s="62"/>
      <c r="QBN92" s="62"/>
      <c r="QBO92" s="62"/>
      <c r="QBP92" s="62"/>
      <c r="QBQ92" s="62"/>
      <c r="QBR92" s="62"/>
      <c r="QBS92" s="62"/>
      <c r="QBT92" s="62"/>
      <c r="QBU92" s="62"/>
      <c r="QBV92" s="62"/>
      <c r="QBW92" s="62"/>
      <c r="QBX92" s="62"/>
      <c r="QBY92" s="62"/>
      <c r="QBZ92" s="62"/>
      <c r="QCA92" s="62"/>
      <c r="QCB92" s="62"/>
      <c r="QCC92" s="62"/>
      <c r="QCD92" s="62"/>
      <c r="QCE92" s="62"/>
      <c r="QCF92" s="62"/>
      <c r="QCG92" s="62"/>
      <c r="QCH92" s="62"/>
      <c r="QCI92" s="62"/>
      <c r="QCJ92" s="62"/>
      <c r="QCK92" s="62"/>
      <c r="QCL92" s="62"/>
      <c r="QCM92" s="62"/>
      <c r="QCN92" s="62"/>
      <c r="QCO92" s="62"/>
      <c r="QCP92" s="62"/>
      <c r="QCQ92" s="62"/>
      <c r="QCR92" s="62"/>
      <c r="QCS92" s="62"/>
      <c r="QCT92" s="62"/>
      <c r="QCU92" s="62"/>
      <c r="QCV92" s="62"/>
      <c r="QCW92" s="62"/>
      <c r="QCX92" s="62"/>
      <c r="QCY92" s="62"/>
      <c r="QCZ92" s="62"/>
      <c r="QDA92" s="62"/>
      <c r="QDB92" s="62"/>
      <c r="QDC92" s="62"/>
      <c r="QDD92" s="62"/>
      <c r="QDE92" s="62"/>
      <c r="QDF92" s="62"/>
      <c r="QDG92" s="62"/>
      <c r="QDH92" s="62"/>
      <c r="QDI92" s="62"/>
      <c r="QDJ92" s="62"/>
      <c r="QDK92" s="62"/>
      <c r="QDL92" s="62"/>
      <c r="QDM92" s="62"/>
      <c r="QDN92" s="62"/>
      <c r="QDO92" s="62"/>
      <c r="QDP92" s="62"/>
      <c r="QDQ92" s="62"/>
      <c r="QDR92" s="62"/>
      <c r="QDS92" s="62"/>
      <c r="QDT92" s="62"/>
      <c r="QDU92" s="62"/>
      <c r="QDV92" s="62"/>
      <c r="QDW92" s="62"/>
      <c r="QDX92" s="62"/>
      <c r="QDY92" s="62"/>
      <c r="QDZ92" s="62"/>
      <c r="QEA92" s="62"/>
      <c r="QEB92" s="62"/>
      <c r="QEC92" s="62"/>
      <c r="QED92" s="62"/>
      <c r="QEE92" s="62"/>
      <c r="QEF92" s="62"/>
      <c r="QEG92" s="62"/>
      <c r="QEH92" s="62"/>
      <c r="QEI92" s="62"/>
      <c r="QEJ92" s="62"/>
      <c r="QEK92" s="62"/>
      <c r="QEL92" s="62"/>
      <c r="QEM92" s="62"/>
      <c r="QEN92" s="62"/>
      <c r="QEO92" s="62"/>
      <c r="QEP92" s="62"/>
      <c r="QEQ92" s="62"/>
      <c r="QER92" s="62"/>
      <c r="QES92" s="62"/>
      <c r="QET92" s="62"/>
      <c r="QEU92" s="62"/>
      <c r="QEV92" s="62"/>
      <c r="QEW92" s="62"/>
      <c r="QEX92" s="62"/>
      <c r="QEY92" s="62"/>
      <c r="QEZ92" s="62"/>
      <c r="QFA92" s="62"/>
      <c r="QFB92" s="62"/>
      <c r="QFC92" s="62"/>
      <c r="QFD92" s="62"/>
      <c r="QFE92" s="62"/>
      <c r="QFF92" s="62"/>
      <c r="QFG92" s="62"/>
      <c r="QFH92" s="62"/>
      <c r="QFI92" s="62"/>
      <c r="QFJ92" s="62"/>
      <c r="QFK92" s="62"/>
      <c r="QFL92" s="62"/>
      <c r="QFM92" s="62"/>
      <c r="QFN92" s="62"/>
      <c r="QFO92" s="62"/>
      <c r="QFP92" s="62"/>
      <c r="QFQ92" s="62"/>
      <c r="QFR92" s="62"/>
      <c r="QFS92" s="62"/>
      <c r="QFT92" s="62"/>
      <c r="QFU92" s="62"/>
      <c r="QFV92" s="62"/>
      <c r="QFW92" s="62"/>
      <c r="QFX92" s="62"/>
      <c r="QFY92" s="62"/>
      <c r="QFZ92" s="62"/>
      <c r="QGA92" s="62"/>
      <c r="QGB92" s="62"/>
      <c r="QGC92" s="62"/>
      <c r="QGD92" s="62"/>
      <c r="QGE92" s="62"/>
      <c r="QGF92" s="62"/>
      <c r="QGG92" s="62"/>
      <c r="QGH92" s="62"/>
      <c r="QGI92" s="62"/>
      <c r="QGJ92" s="62"/>
      <c r="QGK92" s="62"/>
      <c r="QGL92" s="62"/>
      <c r="QGM92" s="62"/>
      <c r="QGN92" s="62"/>
      <c r="QGO92" s="62"/>
      <c r="QGP92" s="62"/>
      <c r="QGQ92" s="62"/>
      <c r="QGR92" s="62"/>
      <c r="QGS92" s="62"/>
      <c r="QGT92" s="62"/>
      <c r="QGU92" s="62"/>
      <c r="QGV92" s="62"/>
      <c r="QGW92" s="62"/>
      <c r="QGX92" s="62"/>
      <c r="QGY92" s="62"/>
      <c r="QGZ92" s="62"/>
      <c r="QHA92" s="62"/>
      <c r="QHB92" s="62"/>
      <c r="QHC92" s="62"/>
      <c r="QHD92" s="62"/>
      <c r="QHE92" s="62"/>
      <c r="QHF92" s="62"/>
      <c r="QHG92" s="62"/>
      <c r="QHH92" s="62"/>
      <c r="QHI92" s="62"/>
      <c r="QHJ92" s="62"/>
      <c r="QHK92" s="62"/>
      <c r="QHL92" s="62"/>
      <c r="QHM92" s="62"/>
      <c r="QHN92" s="62"/>
      <c r="QHO92" s="62"/>
      <c r="QHP92" s="62"/>
      <c r="QHQ92" s="62"/>
      <c r="QHR92" s="62"/>
      <c r="QHS92" s="62"/>
      <c r="QHT92" s="62"/>
      <c r="QHU92" s="62"/>
      <c r="QHV92" s="62"/>
      <c r="QHW92" s="62"/>
      <c r="QHX92" s="62"/>
      <c r="QHY92" s="62"/>
      <c r="QHZ92" s="62"/>
      <c r="QIA92" s="62"/>
      <c r="QIB92" s="62"/>
      <c r="QIC92" s="62"/>
      <c r="QID92" s="62"/>
      <c r="QIE92" s="62"/>
      <c r="QIF92" s="62"/>
      <c r="QIG92" s="62"/>
      <c r="QIH92" s="62"/>
      <c r="QII92" s="62"/>
      <c r="QIJ92" s="62"/>
      <c r="QIK92" s="62"/>
      <c r="QIL92" s="62"/>
      <c r="QIM92" s="62"/>
      <c r="QIN92" s="62"/>
      <c r="QIO92" s="62"/>
      <c r="QIP92" s="62"/>
      <c r="QIQ92" s="62"/>
      <c r="QIR92" s="62"/>
      <c r="QIS92" s="62"/>
      <c r="QIT92" s="62"/>
      <c r="QIU92" s="62"/>
      <c r="QIV92" s="62"/>
      <c r="QIW92" s="62"/>
      <c r="QIX92" s="62"/>
      <c r="QIY92" s="62"/>
      <c r="QIZ92" s="62"/>
      <c r="QJA92" s="62"/>
      <c r="QJB92" s="62"/>
      <c r="QJC92" s="62"/>
      <c r="QJD92" s="62"/>
      <c r="QJE92" s="62"/>
      <c r="QJF92" s="62"/>
      <c r="QJG92" s="62"/>
      <c r="QJH92" s="62"/>
      <c r="QJI92" s="62"/>
      <c r="QJJ92" s="62"/>
      <c r="QJK92" s="62"/>
      <c r="QJL92" s="62"/>
      <c r="QJM92" s="62"/>
      <c r="QJN92" s="62"/>
      <c r="QJO92" s="62"/>
      <c r="QJP92" s="62"/>
      <c r="QJQ92" s="62"/>
      <c r="QJR92" s="62"/>
      <c r="QJS92" s="62"/>
      <c r="QJT92" s="62"/>
      <c r="QJU92" s="62"/>
      <c r="QJV92" s="62"/>
      <c r="QJW92" s="62"/>
      <c r="QJX92" s="62"/>
      <c r="QJY92" s="62"/>
      <c r="QJZ92" s="62"/>
      <c r="QKA92" s="62"/>
      <c r="QKB92" s="62"/>
      <c r="QKC92" s="62"/>
      <c r="QKD92" s="62"/>
      <c r="QKE92" s="62"/>
      <c r="QKF92" s="62"/>
      <c r="QKG92" s="62"/>
      <c r="QKH92" s="62"/>
      <c r="QKI92" s="62"/>
      <c r="QKJ92" s="62"/>
      <c r="QKK92" s="62"/>
      <c r="QKL92" s="62"/>
      <c r="QKM92" s="62"/>
      <c r="QKN92" s="62"/>
      <c r="QKO92" s="62"/>
      <c r="QKP92" s="62"/>
      <c r="QKQ92" s="62"/>
      <c r="QKR92" s="62"/>
      <c r="QKS92" s="62"/>
      <c r="QKT92" s="62"/>
      <c r="QKU92" s="62"/>
      <c r="QKV92" s="62"/>
      <c r="QKW92" s="62"/>
      <c r="QKX92" s="62"/>
      <c r="QKY92" s="62"/>
      <c r="QKZ92" s="62"/>
      <c r="QLA92" s="62"/>
      <c r="QLB92" s="62"/>
      <c r="QLC92" s="62"/>
      <c r="QLD92" s="62"/>
      <c r="QLE92" s="62"/>
      <c r="QLF92" s="62"/>
      <c r="QLG92" s="62"/>
      <c r="QLH92" s="62"/>
      <c r="QLI92" s="62"/>
      <c r="QLJ92" s="62"/>
      <c r="QLK92" s="62"/>
      <c r="QLL92" s="62"/>
      <c r="QLM92" s="62"/>
      <c r="QLN92" s="62"/>
      <c r="QLO92" s="62"/>
      <c r="QLP92" s="62"/>
      <c r="QLQ92" s="62"/>
      <c r="QLR92" s="62"/>
      <c r="QLS92" s="62"/>
      <c r="QLT92" s="62"/>
      <c r="QLU92" s="62"/>
      <c r="QLV92" s="62"/>
      <c r="QLW92" s="62"/>
      <c r="QLX92" s="62"/>
      <c r="QLY92" s="62"/>
      <c r="QLZ92" s="62"/>
      <c r="QMA92" s="62"/>
      <c r="QMB92" s="62"/>
      <c r="QMC92" s="62"/>
      <c r="QMD92" s="62"/>
      <c r="QME92" s="62"/>
      <c r="QMF92" s="62"/>
      <c r="QMG92" s="62"/>
      <c r="QMH92" s="62"/>
      <c r="QMI92" s="62"/>
      <c r="QMJ92" s="62"/>
      <c r="QMK92" s="62"/>
      <c r="QML92" s="62"/>
      <c r="QMM92" s="62"/>
      <c r="QMN92" s="62"/>
      <c r="QMO92" s="62"/>
      <c r="QMP92" s="62"/>
      <c r="QMQ92" s="62"/>
      <c r="QMR92" s="62"/>
      <c r="QMS92" s="62"/>
      <c r="QMT92" s="62"/>
      <c r="QMU92" s="62"/>
      <c r="QMV92" s="62"/>
      <c r="QMW92" s="62"/>
      <c r="QMX92" s="62"/>
      <c r="QMY92" s="62"/>
      <c r="QMZ92" s="62"/>
      <c r="QNA92" s="62"/>
      <c r="QNB92" s="62"/>
      <c r="QNC92" s="62"/>
      <c r="QND92" s="62"/>
      <c r="QNE92" s="62"/>
      <c r="QNF92" s="62"/>
      <c r="QNG92" s="62"/>
      <c r="QNH92" s="62"/>
      <c r="QNI92" s="62"/>
      <c r="QNJ92" s="62"/>
      <c r="QNK92" s="62"/>
      <c r="QNL92" s="62"/>
      <c r="QNM92" s="62"/>
      <c r="QNN92" s="62"/>
      <c r="QNO92" s="62"/>
      <c r="QNP92" s="62"/>
      <c r="QNQ92" s="62"/>
      <c r="QNR92" s="62"/>
      <c r="QNS92" s="62"/>
      <c r="QNT92" s="62"/>
      <c r="QNU92" s="62"/>
      <c r="QNV92" s="62"/>
      <c r="QNW92" s="62"/>
      <c r="QNX92" s="62"/>
      <c r="QNY92" s="62"/>
      <c r="QNZ92" s="62"/>
      <c r="QOA92" s="62"/>
      <c r="QOB92" s="62"/>
      <c r="QOC92" s="62"/>
      <c r="QOD92" s="62"/>
      <c r="QOE92" s="62"/>
      <c r="QOF92" s="62"/>
      <c r="QOG92" s="62"/>
      <c r="QOH92" s="62"/>
      <c r="QOI92" s="62"/>
      <c r="QOJ92" s="62"/>
      <c r="QOK92" s="62"/>
      <c r="QOL92" s="62"/>
      <c r="QOM92" s="62"/>
      <c r="QON92" s="62"/>
      <c r="QOO92" s="62"/>
      <c r="QOP92" s="62"/>
      <c r="QOQ92" s="62"/>
      <c r="QOR92" s="62"/>
      <c r="QOS92" s="62"/>
      <c r="QOT92" s="62"/>
      <c r="QOU92" s="62"/>
      <c r="QOV92" s="62"/>
      <c r="QOW92" s="62"/>
      <c r="QOX92" s="62"/>
      <c r="QOY92" s="62"/>
      <c r="QOZ92" s="62"/>
      <c r="QPA92" s="62"/>
      <c r="QPB92" s="62"/>
      <c r="QPC92" s="62"/>
      <c r="QPD92" s="62"/>
      <c r="QPE92" s="62"/>
      <c r="QPF92" s="62"/>
      <c r="QPG92" s="62"/>
      <c r="QPH92" s="62"/>
      <c r="QPI92" s="62"/>
      <c r="QPJ92" s="62"/>
      <c r="QPK92" s="62"/>
      <c r="QPL92" s="62"/>
      <c r="QPM92" s="62"/>
      <c r="QPN92" s="62"/>
      <c r="QPO92" s="62"/>
      <c r="QPP92" s="62"/>
      <c r="QPQ92" s="62"/>
      <c r="QPR92" s="62"/>
      <c r="QPS92" s="62"/>
      <c r="QPT92" s="62"/>
      <c r="QPU92" s="62"/>
      <c r="QPV92" s="62"/>
      <c r="QPW92" s="62"/>
      <c r="QPX92" s="62"/>
      <c r="QPY92" s="62"/>
      <c r="QPZ92" s="62"/>
      <c r="QQA92" s="62"/>
      <c r="QQB92" s="62"/>
      <c r="QQC92" s="62"/>
      <c r="QQD92" s="62"/>
      <c r="QQE92" s="62"/>
      <c r="QQF92" s="62"/>
      <c r="QQG92" s="62"/>
      <c r="QQH92" s="62"/>
      <c r="QQI92" s="62"/>
      <c r="QQJ92" s="62"/>
      <c r="QQK92" s="62"/>
      <c r="QQL92" s="62"/>
      <c r="QQM92" s="62"/>
      <c r="QQN92" s="62"/>
      <c r="QQO92" s="62"/>
      <c r="QQP92" s="62"/>
      <c r="QQQ92" s="62"/>
      <c r="QQR92" s="62"/>
      <c r="QQS92" s="62"/>
      <c r="QQT92" s="62"/>
      <c r="QQU92" s="62"/>
      <c r="QQV92" s="62"/>
      <c r="QQW92" s="62"/>
      <c r="QQX92" s="62"/>
      <c r="QQY92" s="62"/>
      <c r="QQZ92" s="62"/>
      <c r="QRA92" s="62"/>
      <c r="QRB92" s="62"/>
      <c r="QRC92" s="62"/>
      <c r="QRD92" s="62"/>
      <c r="QRE92" s="62"/>
      <c r="QRF92" s="62"/>
      <c r="QRG92" s="62"/>
      <c r="QRH92" s="62"/>
      <c r="QRI92" s="62"/>
      <c r="QRJ92" s="62"/>
      <c r="QRK92" s="62"/>
      <c r="QRL92" s="62"/>
      <c r="QRM92" s="62"/>
      <c r="QRN92" s="62"/>
      <c r="QRO92" s="62"/>
      <c r="QRP92" s="62"/>
      <c r="QRQ92" s="62"/>
      <c r="QRR92" s="62"/>
      <c r="QRS92" s="62"/>
      <c r="QRT92" s="62"/>
      <c r="QRU92" s="62"/>
      <c r="QRV92" s="62"/>
      <c r="QRW92" s="62"/>
      <c r="QRX92" s="62"/>
      <c r="QRY92" s="62"/>
      <c r="QRZ92" s="62"/>
      <c r="QSA92" s="62"/>
      <c r="QSB92" s="62"/>
      <c r="QSC92" s="62"/>
      <c r="QSD92" s="62"/>
      <c r="QSE92" s="62"/>
      <c r="QSF92" s="62"/>
      <c r="QSG92" s="62"/>
      <c r="QSH92" s="62"/>
      <c r="QSI92" s="62"/>
      <c r="QSJ92" s="62"/>
      <c r="QSK92" s="62"/>
      <c r="QSL92" s="62"/>
      <c r="QSM92" s="62"/>
      <c r="QSN92" s="62"/>
      <c r="QSO92" s="62"/>
      <c r="QSP92" s="62"/>
      <c r="QSQ92" s="62"/>
      <c r="QSR92" s="62"/>
      <c r="QSS92" s="62"/>
      <c r="QST92" s="62"/>
      <c r="QSU92" s="62"/>
      <c r="QSV92" s="62"/>
      <c r="QSW92" s="62"/>
      <c r="QSX92" s="62"/>
      <c r="QSY92" s="62"/>
      <c r="QSZ92" s="62"/>
      <c r="QTA92" s="62"/>
      <c r="QTB92" s="62"/>
      <c r="QTC92" s="62"/>
      <c r="QTD92" s="62"/>
      <c r="QTE92" s="62"/>
      <c r="QTF92" s="62"/>
      <c r="QTG92" s="62"/>
      <c r="QTH92" s="62"/>
      <c r="QTI92" s="62"/>
      <c r="QTJ92" s="62"/>
      <c r="QTK92" s="62"/>
      <c r="QTL92" s="62"/>
      <c r="QTM92" s="62"/>
      <c r="QTN92" s="62"/>
      <c r="QTO92" s="62"/>
      <c r="QTP92" s="62"/>
      <c r="QTQ92" s="62"/>
      <c r="QTR92" s="62"/>
      <c r="QTS92" s="62"/>
      <c r="QTT92" s="62"/>
      <c r="QTU92" s="62"/>
      <c r="QTV92" s="62"/>
      <c r="QTW92" s="62"/>
      <c r="QTX92" s="62"/>
      <c r="QTY92" s="62"/>
      <c r="QTZ92" s="62"/>
      <c r="QUA92" s="62"/>
      <c r="QUB92" s="62"/>
      <c r="QUC92" s="62"/>
      <c r="QUD92" s="62"/>
      <c r="QUE92" s="62"/>
      <c r="QUF92" s="62"/>
      <c r="QUG92" s="62"/>
      <c r="QUH92" s="62"/>
      <c r="QUI92" s="62"/>
      <c r="QUJ92" s="62"/>
      <c r="QUK92" s="62"/>
      <c r="QUL92" s="62"/>
      <c r="QUM92" s="62"/>
      <c r="QUN92" s="62"/>
      <c r="QUO92" s="62"/>
      <c r="QUP92" s="62"/>
      <c r="QUQ92" s="62"/>
      <c r="QUR92" s="62"/>
      <c r="QUS92" s="62"/>
      <c r="QUT92" s="62"/>
      <c r="QUU92" s="62"/>
      <c r="QUV92" s="62"/>
      <c r="QUW92" s="62"/>
      <c r="QUX92" s="62"/>
      <c r="QUY92" s="62"/>
      <c r="QUZ92" s="62"/>
      <c r="QVA92" s="62"/>
      <c r="QVB92" s="62"/>
      <c r="QVC92" s="62"/>
      <c r="QVD92" s="62"/>
      <c r="QVE92" s="62"/>
      <c r="QVF92" s="62"/>
      <c r="QVG92" s="62"/>
      <c r="QVH92" s="62"/>
      <c r="QVI92" s="62"/>
      <c r="QVJ92" s="62"/>
      <c r="QVK92" s="62"/>
      <c r="QVL92" s="62"/>
      <c r="QVM92" s="62"/>
      <c r="QVN92" s="62"/>
      <c r="QVO92" s="62"/>
      <c r="QVP92" s="62"/>
      <c r="QVQ92" s="62"/>
      <c r="QVR92" s="62"/>
      <c r="QVS92" s="62"/>
      <c r="QVT92" s="62"/>
      <c r="QVU92" s="62"/>
      <c r="QVV92" s="62"/>
      <c r="QVW92" s="62"/>
      <c r="QVX92" s="62"/>
      <c r="QVY92" s="62"/>
      <c r="QVZ92" s="62"/>
      <c r="QWA92" s="62"/>
      <c r="QWB92" s="62"/>
      <c r="QWC92" s="62"/>
      <c r="QWD92" s="62"/>
      <c r="QWE92" s="62"/>
      <c r="QWF92" s="62"/>
      <c r="QWG92" s="62"/>
      <c r="QWH92" s="62"/>
      <c r="QWI92" s="62"/>
      <c r="QWJ92" s="62"/>
      <c r="QWK92" s="62"/>
      <c r="QWL92" s="62"/>
      <c r="QWM92" s="62"/>
      <c r="QWN92" s="62"/>
      <c r="QWO92" s="62"/>
      <c r="QWP92" s="62"/>
      <c r="QWQ92" s="62"/>
      <c r="QWR92" s="62"/>
      <c r="QWS92" s="62"/>
      <c r="QWT92" s="62"/>
      <c r="QWU92" s="62"/>
      <c r="QWV92" s="62"/>
      <c r="QWW92" s="62"/>
      <c r="QWX92" s="62"/>
      <c r="QWY92" s="62"/>
      <c r="QWZ92" s="62"/>
      <c r="QXA92" s="62"/>
      <c r="QXB92" s="62"/>
      <c r="QXC92" s="62"/>
      <c r="QXD92" s="62"/>
      <c r="QXE92" s="62"/>
      <c r="QXF92" s="62"/>
      <c r="QXG92" s="62"/>
      <c r="QXH92" s="62"/>
      <c r="QXI92" s="62"/>
      <c r="QXJ92" s="62"/>
      <c r="QXK92" s="62"/>
      <c r="QXL92" s="62"/>
      <c r="QXM92" s="62"/>
      <c r="QXN92" s="62"/>
      <c r="QXO92" s="62"/>
      <c r="QXP92" s="62"/>
      <c r="QXQ92" s="62"/>
      <c r="QXR92" s="62"/>
      <c r="QXS92" s="62"/>
      <c r="QXT92" s="62"/>
      <c r="QXU92" s="62"/>
      <c r="QXV92" s="62"/>
      <c r="QXW92" s="62"/>
      <c r="QXX92" s="62"/>
      <c r="QXY92" s="62"/>
      <c r="QXZ92" s="62"/>
      <c r="QYA92" s="62"/>
      <c r="QYB92" s="62"/>
      <c r="QYC92" s="62"/>
      <c r="QYD92" s="62"/>
      <c r="QYE92" s="62"/>
      <c r="QYF92" s="62"/>
      <c r="QYG92" s="62"/>
      <c r="QYH92" s="62"/>
      <c r="QYI92" s="62"/>
      <c r="QYJ92" s="62"/>
      <c r="QYK92" s="62"/>
      <c r="QYL92" s="62"/>
      <c r="QYM92" s="62"/>
      <c r="QYN92" s="62"/>
      <c r="QYO92" s="62"/>
      <c r="QYP92" s="62"/>
      <c r="QYQ92" s="62"/>
      <c r="QYR92" s="62"/>
      <c r="QYS92" s="62"/>
      <c r="QYT92" s="62"/>
      <c r="QYU92" s="62"/>
      <c r="QYV92" s="62"/>
      <c r="QYW92" s="62"/>
      <c r="QYX92" s="62"/>
      <c r="QYY92" s="62"/>
      <c r="QYZ92" s="62"/>
      <c r="QZA92" s="62"/>
      <c r="QZB92" s="62"/>
      <c r="QZC92" s="62"/>
      <c r="QZD92" s="62"/>
      <c r="QZE92" s="62"/>
      <c r="QZF92" s="62"/>
      <c r="QZG92" s="62"/>
      <c r="QZH92" s="62"/>
      <c r="QZI92" s="62"/>
      <c r="QZJ92" s="62"/>
      <c r="QZK92" s="62"/>
      <c r="QZL92" s="62"/>
      <c r="QZM92" s="62"/>
      <c r="QZN92" s="62"/>
      <c r="QZO92" s="62"/>
      <c r="QZP92" s="62"/>
      <c r="QZQ92" s="62"/>
      <c r="QZR92" s="62"/>
      <c r="QZS92" s="62"/>
      <c r="QZT92" s="62"/>
      <c r="QZU92" s="62"/>
      <c r="QZV92" s="62"/>
      <c r="QZW92" s="62"/>
      <c r="QZX92" s="62"/>
      <c r="QZY92" s="62"/>
      <c r="QZZ92" s="62"/>
      <c r="RAA92" s="62"/>
      <c r="RAB92" s="62"/>
      <c r="RAC92" s="62"/>
      <c r="RAD92" s="62"/>
      <c r="RAE92" s="62"/>
      <c r="RAF92" s="62"/>
      <c r="RAG92" s="62"/>
      <c r="RAH92" s="62"/>
      <c r="RAI92" s="62"/>
      <c r="RAJ92" s="62"/>
      <c r="RAK92" s="62"/>
      <c r="RAL92" s="62"/>
      <c r="RAM92" s="62"/>
      <c r="RAN92" s="62"/>
      <c r="RAO92" s="62"/>
      <c r="RAP92" s="62"/>
      <c r="RAQ92" s="62"/>
      <c r="RAR92" s="62"/>
      <c r="RAS92" s="62"/>
      <c r="RAT92" s="62"/>
      <c r="RAU92" s="62"/>
      <c r="RAV92" s="62"/>
      <c r="RAW92" s="62"/>
      <c r="RAX92" s="62"/>
      <c r="RAY92" s="62"/>
      <c r="RAZ92" s="62"/>
      <c r="RBA92" s="62"/>
      <c r="RBB92" s="62"/>
      <c r="RBC92" s="62"/>
      <c r="RBD92" s="62"/>
      <c r="RBE92" s="62"/>
      <c r="RBF92" s="62"/>
      <c r="RBG92" s="62"/>
      <c r="RBH92" s="62"/>
      <c r="RBI92" s="62"/>
      <c r="RBJ92" s="62"/>
      <c r="RBK92" s="62"/>
      <c r="RBL92" s="62"/>
      <c r="RBM92" s="62"/>
      <c r="RBN92" s="62"/>
      <c r="RBO92" s="62"/>
      <c r="RBP92" s="62"/>
      <c r="RBQ92" s="62"/>
      <c r="RBR92" s="62"/>
      <c r="RBS92" s="62"/>
      <c r="RBT92" s="62"/>
      <c r="RBU92" s="62"/>
      <c r="RBV92" s="62"/>
      <c r="RBW92" s="62"/>
      <c r="RBX92" s="62"/>
      <c r="RBY92" s="62"/>
      <c r="RBZ92" s="62"/>
      <c r="RCA92" s="62"/>
      <c r="RCB92" s="62"/>
      <c r="RCC92" s="62"/>
      <c r="RCD92" s="62"/>
      <c r="RCE92" s="62"/>
      <c r="RCF92" s="62"/>
      <c r="RCG92" s="62"/>
      <c r="RCH92" s="62"/>
      <c r="RCI92" s="62"/>
      <c r="RCJ92" s="62"/>
      <c r="RCK92" s="62"/>
      <c r="RCL92" s="62"/>
      <c r="RCM92" s="62"/>
      <c r="RCN92" s="62"/>
      <c r="RCO92" s="62"/>
      <c r="RCP92" s="62"/>
      <c r="RCQ92" s="62"/>
      <c r="RCR92" s="62"/>
      <c r="RCS92" s="62"/>
      <c r="RCT92" s="62"/>
      <c r="RCU92" s="62"/>
      <c r="RCV92" s="62"/>
      <c r="RCW92" s="62"/>
      <c r="RCX92" s="62"/>
      <c r="RCY92" s="62"/>
      <c r="RCZ92" s="62"/>
      <c r="RDA92" s="62"/>
      <c r="RDB92" s="62"/>
      <c r="RDC92" s="62"/>
      <c r="RDD92" s="62"/>
      <c r="RDE92" s="62"/>
      <c r="RDF92" s="62"/>
      <c r="RDG92" s="62"/>
      <c r="RDH92" s="62"/>
      <c r="RDI92" s="62"/>
      <c r="RDJ92" s="62"/>
      <c r="RDK92" s="62"/>
      <c r="RDL92" s="62"/>
      <c r="RDM92" s="62"/>
      <c r="RDN92" s="62"/>
      <c r="RDO92" s="62"/>
      <c r="RDP92" s="62"/>
      <c r="RDQ92" s="62"/>
      <c r="RDR92" s="62"/>
      <c r="RDS92" s="62"/>
      <c r="RDT92" s="62"/>
      <c r="RDU92" s="62"/>
      <c r="RDV92" s="62"/>
      <c r="RDW92" s="62"/>
      <c r="RDX92" s="62"/>
      <c r="RDY92" s="62"/>
      <c r="RDZ92" s="62"/>
      <c r="REA92" s="62"/>
      <c r="REB92" s="62"/>
      <c r="REC92" s="62"/>
      <c r="RED92" s="62"/>
      <c r="REE92" s="62"/>
      <c r="REF92" s="62"/>
      <c r="REG92" s="62"/>
      <c r="REH92" s="62"/>
      <c r="REI92" s="62"/>
      <c r="REJ92" s="62"/>
      <c r="REK92" s="62"/>
      <c r="REL92" s="62"/>
      <c r="REM92" s="62"/>
      <c r="REN92" s="62"/>
      <c r="REO92" s="62"/>
      <c r="REP92" s="62"/>
      <c r="REQ92" s="62"/>
      <c r="RER92" s="62"/>
      <c r="RES92" s="62"/>
      <c r="RET92" s="62"/>
      <c r="REU92" s="62"/>
      <c r="REV92" s="62"/>
      <c r="REW92" s="62"/>
      <c r="REX92" s="62"/>
      <c r="REY92" s="62"/>
      <c r="REZ92" s="62"/>
      <c r="RFA92" s="62"/>
      <c r="RFB92" s="62"/>
      <c r="RFC92" s="62"/>
      <c r="RFD92" s="62"/>
      <c r="RFE92" s="62"/>
      <c r="RFF92" s="62"/>
      <c r="RFG92" s="62"/>
      <c r="RFH92" s="62"/>
      <c r="RFI92" s="62"/>
      <c r="RFJ92" s="62"/>
      <c r="RFK92" s="62"/>
      <c r="RFL92" s="62"/>
      <c r="RFM92" s="62"/>
      <c r="RFN92" s="62"/>
      <c r="RFO92" s="62"/>
      <c r="RFP92" s="62"/>
      <c r="RFQ92" s="62"/>
      <c r="RFR92" s="62"/>
      <c r="RFS92" s="62"/>
      <c r="RFT92" s="62"/>
      <c r="RFU92" s="62"/>
      <c r="RFV92" s="62"/>
      <c r="RFW92" s="62"/>
      <c r="RFX92" s="62"/>
      <c r="RFY92" s="62"/>
      <c r="RFZ92" s="62"/>
      <c r="RGA92" s="62"/>
      <c r="RGB92" s="62"/>
      <c r="RGC92" s="62"/>
      <c r="RGD92" s="62"/>
      <c r="RGE92" s="62"/>
      <c r="RGF92" s="62"/>
      <c r="RGG92" s="62"/>
      <c r="RGH92" s="62"/>
      <c r="RGI92" s="62"/>
      <c r="RGJ92" s="62"/>
      <c r="RGK92" s="62"/>
      <c r="RGL92" s="62"/>
      <c r="RGM92" s="62"/>
      <c r="RGN92" s="62"/>
      <c r="RGO92" s="62"/>
      <c r="RGP92" s="62"/>
      <c r="RGQ92" s="62"/>
      <c r="RGR92" s="62"/>
      <c r="RGS92" s="62"/>
      <c r="RGT92" s="62"/>
      <c r="RGU92" s="62"/>
      <c r="RGV92" s="62"/>
      <c r="RGW92" s="62"/>
      <c r="RGX92" s="62"/>
      <c r="RGY92" s="62"/>
      <c r="RGZ92" s="62"/>
      <c r="RHA92" s="62"/>
      <c r="RHB92" s="62"/>
      <c r="RHC92" s="62"/>
      <c r="RHD92" s="62"/>
      <c r="RHE92" s="62"/>
      <c r="RHF92" s="62"/>
      <c r="RHG92" s="62"/>
      <c r="RHH92" s="62"/>
      <c r="RHI92" s="62"/>
      <c r="RHJ92" s="62"/>
      <c r="RHK92" s="62"/>
      <c r="RHL92" s="62"/>
      <c r="RHM92" s="62"/>
      <c r="RHN92" s="62"/>
      <c r="RHO92" s="62"/>
      <c r="RHP92" s="62"/>
      <c r="RHQ92" s="62"/>
      <c r="RHR92" s="62"/>
      <c r="RHS92" s="62"/>
      <c r="RHT92" s="62"/>
      <c r="RHU92" s="62"/>
      <c r="RHV92" s="62"/>
      <c r="RHW92" s="62"/>
      <c r="RHX92" s="62"/>
      <c r="RHY92" s="62"/>
      <c r="RHZ92" s="62"/>
      <c r="RIA92" s="62"/>
      <c r="RIB92" s="62"/>
      <c r="RIC92" s="62"/>
      <c r="RID92" s="62"/>
      <c r="RIE92" s="62"/>
      <c r="RIF92" s="62"/>
      <c r="RIG92" s="62"/>
      <c r="RIH92" s="62"/>
      <c r="RII92" s="62"/>
      <c r="RIJ92" s="62"/>
      <c r="RIK92" s="62"/>
      <c r="RIL92" s="62"/>
      <c r="RIM92" s="62"/>
      <c r="RIN92" s="62"/>
      <c r="RIO92" s="62"/>
      <c r="RIP92" s="62"/>
      <c r="RIQ92" s="62"/>
      <c r="RIR92" s="62"/>
      <c r="RIS92" s="62"/>
      <c r="RIT92" s="62"/>
      <c r="RIU92" s="62"/>
      <c r="RIV92" s="62"/>
      <c r="RIW92" s="62"/>
      <c r="RIX92" s="62"/>
      <c r="RIY92" s="62"/>
      <c r="RIZ92" s="62"/>
      <c r="RJA92" s="62"/>
      <c r="RJB92" s="62"/>
      <c r="RJC92" s="62"/>
      <c r="RJD92" s="62"/>
      <c r="RJE92" s="62"/>
      <c r="RJF92" s="62"/>
      <c r="RJG92" s="62"/>
      <c r="RJH92" s="62"/>
      <c r="RJI92" s="62"/>
      <c r="RJJ92" s="62"/>
      <c r="RJK92" s="62"/>
      <c r="RJL92" s="62"/>
      <c r="RJM92" s="62"/>
      <c r="RJN92" s="62"/>
      <c r="RJO92" s="62"/>
      <c r="RJP92" s="62"/>
      <c r="RJQ92" s="62"/>
      <c r="RJR92" s="62"/>
      <c r="RJS92" s="62"/>
      <c r="RJT92" s="62"/>
      <c r="RJU92" s="62"/>
      <c r="RJV92" s="62"/>
      <c r="RJW92" s="62"/>
      <c r="RJX92" s="62"/>
      <c r="RJY92" s="62"/>
      <c r="RJZ92" s="62"/>
      <c r="RKA92" s="62"/>
      <c r="RKB92" s="62"/>
      <c r="RKC92" s="62"/>
      <c r="RKD92" s="62"/>
      <c r="RKE92" s="62"/>
      <c r="RKF92" s="62"/>
      <c r="RKG92" s="62"/>
      <c r="RKH92" s="62"/>
      <c r="RKI92" s="62"/>
      <c r="RKJ92" s="62"/>
      <c r="RKK92" s="62"/>
      <c r="RKL92" s="62"/>
      <c r="RKM92" s="62"/>
      <c r="RKN92" s="62"/>
      <c r="RKO92" s="62"/>
      <c r="RKP92" s="62"/>
      <c r="RKQ92" s="62"/>
      <c r="RKR92" s="62"/>
      <c r="RKS92" s="62"/>
      <c r="RKT92" s="62"/>
      <c r="RKU92" s="62"/>
      <c r="RKV92" s="62"/>
      <c r="RKW92" s="62"/>
      <c r="RKX92" s="62"/>
      <c r="RKY92" s="62"/>
      <c r="RKZ92" s="62"/>
      <c r="RLA92" s="62"/>
      <c r="RLB92" s="62"/>
      <c r="RLC92" s="62"/>
      <c r="RLD92" s="62"/>
      <c r="RLE92" s="62"/>
      <c r="RLF92" s="62"/>
      <c r="RLG92" s="62"/>
      <c r="RLH92" s="62"/>
      <c r="RLI92" s="62"/>
      <c r="RLJ92" s="62"/>
      <c r="RLK92" s="62"/>
      <c r="RLL92" s="62"/>
      <c r="RLM92" s="62"/>
      <c r="RLN92" s="62"/>
      <c r="RLO92" s="62"/>
      <c r="RLP92" s="62"/>
      <c r="RLQ92" s="62"/>
      <c r="RLR92" s="62"/>
      <c r="RLS92" s="62"/>
      <c r="RLT92" s="62"/>
      <c r="RLU92" s="62"/>
      <c r="RLV92" s="62"/>
      <c r="RLW92" s="62"/>
      <c r="RLX92" s="62"/>
      <c r="RLY92" s="62"/>
      <c r="RLZ92" s="62"/>
      <c r="RMA92" s="62"/>
      <c r="RMB92" s="62"/>
      <c r="RMC92" s="62"/>
      <c r="RMD92" s="62"/>
      <c r="RME92" s="62"/>
      <c r="RMF92" s="62"/>
      <c r="RMG92" s="62"/>
      <c r="RMH92" s="62"/>
      <c r="RMI92" s="62"/>
      <c r="RMJ92" s="62"/>
      <c r="RMK92" s="62"/>
      <c r="RML92" s="62"/>
      <c r="RMM92" s="62"/>
      <c r="RMN92" s="62"/>
      <c r="RMO92" s="62"/>
      <c r="RMP92" s="62"/>
      <c r="RMQ92" s="62"/>
      <c r="RMR92" s="62"/>
      <c r="RMS92" s="62"/>
      <c r="RMT92" s="62"/>
      <c r="RMU92" s="62"/>
      <c r="RMV92" s="62"/>
      <c r="RMW92" s="62"/>
      <c r="RMX92" s="62"/>
      <c r="RMY92" s="62"/>
      <c r="RMZ92" s="62"/>
      <c r="RNA92" s="62"/>
      <c r="RNB92" s="62"/>
      <c r="RNC92" s="62"/>
      <c r="RND92" s="62"/>
      <c r="RNE92" s="62"/>
      <c r="RNF92" s="62"/>
      <c r="RNG92" s="62"/>
      <c r="RNH92" s="62"/>
      <c r="RNI92" s="62"/>
      <c r="RNJ92" s="62"/>
      <c r="RNK92" s="62"/>
      <c r="RNL92" s="62"/>
      <c r="RNM92" s="62"/>
      <c r="RNN92" s="62"/>
      <c r="RNO92" s="62"/>
      <c r="RNP92" s="62"/>
      <c r="RNQ92" s="62"/>
      <c r="RNR92" s="62"/>
      <c r="RNS92" s="62"/>
      <c r="RNT92" s="62"/>
      <c r="RNU92" s="62"/>
      <c r="RNV92" s="62"/>
      <c r="RNW92" s="62"/>
      <c r="RNX92" s="62"/>
      <c r="RNY92" s="62"/>
      <c r="RNZ92" s="62"/>
      <c r="ROA92" s="62"/>
      <c r="ROB92" s="62"/>
      <c r="ROC92" s="62"/>
      <c r="ROD92" s="62"/>
      <c r="ROE92" s="62"/>
      <c r="ROF92" s="62"/>
      <c r="ROG92" s="62"/>
      <c r="ROH92" s="62"/>
      <c r="ROI92" s="62"/>
      <c r="ROJ92" s="62"/>
      <c r="ROK92" s="62"/>
      <c r="ROL92" s="62"/>
      <c r="ROM92" s="62"/>
      <c r="RON92" s="62"/>
      <c r="ROO92" s="62"/>
      <c r="ROP92" s="62"/>
      <c r="ROQ92" s="62"/>
      <c r="ROR92" s="62"/>
      <c r="ROS92" s="62"/>
      <c r="ROT92" s="62"/>
      <c r="ROU92" s="62"/>
      <c r="ROV92" s="62"/>
      <c r="ROW92" s="62"/>
      <c r="ROX92" s="62"/>
      <c r="ROY92" s="62"/>
      <c r="ROZ92" s="62"/>
      <c r="RPA92" s="62"/>
      <c r="RPB92" s="62"/>
      <c r="RPC92" s="62"/>
      <c r="RPD92" s="62"/>
      <c r="RPE92" s="62"/>
      <c r="RPF92" s="62"/>
      <c r="RPG92" s="62"/>
      <c r="RPH92" s="62"/>
      <c r="RPI92" s="62"/>
      <c r="RPJ92" s="62"/>
      <c r="RPK92" s="62"/>
      <c r="RPL92" s="62"/>
      <c r="RPM92" s="62"/>
      <c r="RPN92" s="62"/>
      <c r="RPO92" s="62"/>
      <c r="RPP92" s="62"/>
      <c r="RPQ92" s="62"/>
      <c r="RPR92" s="62"/>
      <c r="RPS92" s="62"/>
      <c r="RPT92" s="62"/>
      <c r="RPU92" s="62"/>
      <c r="RPV92" s="62"/>
      <c r="RPW92" s="62"/>
      <c r="RPX92" s="62"/>
      <c r="RPY92" s="62"/>
      <c r="RPZ92" s="62"/>
      <c r="RQA92" s="62"/>
      <c r="RQB92" s="62"/>
      <c r="RQC92" s="62"/>
      <c r="RQD92" s="62"/>
      <c r="RQE92" s="62"/>
      <c r="RQF92" s="62"/>
      <c r="RQG92" s="62"/>
      <c r="RQH92" s="62"/>
      <c r="RQI92" s="62"/>
      <c r="RQJ92" s="62"/>
      <c r="RQK92" s="62"/>
      <c r="RQL92" s="62"/>
      <c r="RQM92" s="62"/>
      <c r="RQN92" s="62"/>
      <c r="RQO92" s="62"/>
      <c r="RQP92" s="62"/>
      <c r="RQQ92" s="62"/>
      <c r="RQR92" s="62"/>
      <c r="RQS92" s="62"/>
      <c r="RQT92" s="62"/>
      <c r="RQU92" s="62"/>
      <c r="RQV92" s="62"/>
      <c r="RQW92" s="62"/>
      <c r="RQX92" s="62"/>
      <c r="RQY92" s="62"/>
      <c r="RQZ92" s="62"/>
      <c r="RRA92" s="62"/>
      <c r="RRB92" s="62"/>
      <c r="RRC92" s="62"/>
      <c r="RRD92" s="62"/>
      <c r="RRE92" s="62"/>
      <c r="RRF92" s="62"/>
      <c r="RRG92" s="62"/>
      <c r="RRH92" s="62"/>
      <c r="RRI92" s="62"/>
      <c r="RRJ92" s="62"/>
      <c r="RRK92" s="62"/>
      <c r="RRL92" s="62"/>
      <c r="RRM92" s="62"/>
      <c r="RRN92" s="62"/>
      <c r="RRO92" s="62"/>
      <c r="RRP92" s="62"/>
      <c r="RRQ92" s="62"/>
      <c r="RRR92" s="62"/>
      <c r="RRS92" s="62"/>
      <c r="RRT92" s="62"/>
      <c r="RRU92" s="62"/>
      <c r="RRV92" s="62"/>
      <c r="RRW92" s="62"/>
      <c r="RRX92" s="62"/>
      <c r="RRY92" s="62"/>
      <c r="RRZ92" s="62"/>
      <c r="RSA92" s="62"/>
      <c r="RSB92" s="62"/>
      <c r="RSC92" s="62"/>
      <c r="RSD92" s="62"/>
      <c r="RSE92" s="62"/>
      <c r="RSF92" s="62"/>
      <c r="RSG92" s="62"/>
      <c r="RSH92" s="62"/>
      <c r="RSI92" s="62"/>
      <c r="RSJ92" s="62"/>
      <c r="RSK92" s="62"/>
      <c r="RSL92" s="62"/>
      <c r="RSM92" s="62"/>
      <c r="RSN92" s="62"/>
      <c r="RSO92" s="62"/>
      <c r="RSP92" s="62"/>
      <c r="RSQ92" s="62"/>
      <c r="RSR92" s="62"/>
      <c r="RSS92" s="62"/>
      <c r="RST92" s="62"/>
      <c r="RSU92" s="62"/>
      <c r="RSV92" s="62"/>
      <c r="RSW92" s="62"/>
      <c r="RSX92" s="62"/>
      <c r="RSY92" s="62"/>
      <c r="RSZ92" s="62"/>
      <c r="RTA92" s="62"/>
      <c r="RTB92" s="62"/>
      <c r="RTC92" s="62"/>
      <c r="RTD92" s="62"/>
      <c r="RTE92" s="62"/>
      <c r="RTF92" s="62"/>
      <c r="RTG92" s="62"/>
      <c r="RTH92" s="62"/>
      <c r="RTI92" s="62"/>
      <c r="RTJ92" s="62"/>
      <c r="RTK92" s="62"/>
      <c r="RTL92" s="62"/>
      <c r="RTM92" s="62"/>
      <c r="RTN92" s="62"/>
      <c r="RTO92" s="62"/>
      <c r="RTP92" s="62"/>
      <c r="RTQ92" s="62"/>
      <c r="RTR92" s="62"/>
      <c r="RTS92" s="62"/>
      <c r="RTT92" s="62"/>
      <c r="RTU92" s="62"/>
      <c r="RTV92" s="62"/>
      <c r="RTW92" s="62"/>
      <c r="RTX92" s="62"/>
      <c r="RTY92" s="62"/>
      <c r="RTZ92" s="62"/>
      <c r="RUA92" s="62"/>
      <c r="RUB92" s="62"/>
      <c r="RUC92" s="62"/>
      <c r="RUD92" s="62"/>
      <c r="RUE92" s="62"/>
      <c r="RUF92" s="62"/>
      <c r="RUG92" s="62"/>
      <c r="RUH92" s="62"/>
      <c r="RUI92" s="62"/>
      <c r="RUJ92" s="62"/>
      <c r="RUK92" s="62"/>
      <c r="RUL92" s="62"/>
      <c r="RUM92" s="62"/>
      <c r="RUN92" s="62"/>
      <c r="RUO92" s="62"/>
      <c r="RUP92" s="62"/>
      <c r="RUQ92" s="62"/>
      <c r="RUR92" s="62"/>
      <c r="RUS92" s="62"/>
      <c r="RUT92" s="62"/>
      <c r="RUU92" s="62"/>
      <c r="RUV92" s="62"/>
      <c r="RUW92" s="62"/>
      <c r="RUX92" s="62"/>
      <c r="RUY92" s="62"/>
      <c r="RUZ92" s="62"/>
      <c r="RVA92" s="62"/>
      <c r="RVB92" s="62"/>
      <c r="RVC92" s="62"/>
      <c r="RVD92" s="62"/>
      <c r="RVE92" s="62"/>
      <c r="RVF92" s="62"/>
      <c r="RVG92" s="62"/>
      <c r="RVH92" s="62"/>
      <c r="RVI92" s="62"/>
      <c r="RVJ92" s="62"/>
      <c r="RVK92" s="62"/>
      <c r="RVL92" s="62"/>
      <c r="RVM92" s="62"/>
      <c r="RVN92" s="62"/>
      <c r="RVO92" s="62"/>
      <c r="RVP92" s="62"/>
      <c r="RVQ92" s="62"/>
      <c r="RVR92" s="62"/>
      <c r="RVS92" s="62"/>
      <c r="RVT92" s="62"/>
      <c r="RVU92" s="62"/>
      <c r="RVV92" s="62"/>
      <c r="RVW92" s="62"/>
      <c r="RVX92" s="62"/>
      <c r="RVY92" s="62"/>
      <c r="RVZ92" s="62"/>
      <c r="RWA92" s="62"/>
      <c r="RWB92" s="62"/>
      <c r="RWC92" s="62"/>
      <c r="RWD92" s="62"/>
      <c r="RWE92" s="62"/>
      <c r="RWF92" s="62"/>
      <c r="RWG92" s="62"/>
      <c r="RWH92" s="62"/>
      <c r="RWI92" s="62"/>
      <c r="RWJ92" s="62"/>
      <c r="RWK92" s="62"/>
      <c r="RWL92" s="62"/>
      <c r="RWM92" s="62"/>
      <c r="RWN92" s="62"/>
      <c r="RWO92" s="62"/>
      <c r="RWP92" s="62"/>
      <c r="RWQ92" s="62"/>
      <c r="RWR92" s="62"/>
      <c r="RWS92" s="62"/>
      <c r="RWT92" s="62"/>
      <c r="RWU92" s="62"/>
      <c r="RWV92" s="62"/>
      <c r="RWW92" s="62"/>
      <c r="RWX92" s="62"/>
      <c r="RWY92" s="62"/>
      <c r="RWZ92" s="62"/>
      <c r="RXA92" s="62"/>
      <c r="RXB92" s="62"/>
      <c r="RXC92" s="62"/>
      <c r="RXD92" s="62"/>
      <c r="RXE92" s="62"/>
      <c r="RXF92" s="62"/>
      <c r="RXG92" s="62"/>
      <c r="RXH92" s="62"/>
      <c r="RXI92" s="62"/>
      <c r="RXJ92" s="62"/>
      <c r="RXK92" s="62"/>
      <c r="RXL92" s="62"/>
      <c r="RXM92" s="62"/>
      <c r="RXN92" s="62"/>
      <c r="RXO92" s="62"/>
      <c r="RXP92" s="62"/>
      <c r="RXQ92" s="62"/>
      <c r="RXR92" s="62"/>
      <c r="RXS92" s="62"/>
      <c r="RXT92" s="62"/>
      <c r="RXU92" s="62"/>
      <c r="RXV92" s="62"/>
      <c r="RXW92" s="62"/>
      <c r="RXX92" s="62"/>
      <c r="RXY92" s="62"/>
      <c r="RXZ92" s="62"/>
      <c r="RYA92" s="62"/>
      <c r="RYB92" s="62"/>
      <c r="RYC92" s="62"/>
      <c r="RYD92" s="62"/>
      <c r="RYE92" s="62"/>
      <c r="RYF92" s="62"/>
      <c r="RYG92" s="62"/>
      <c r="RYH92" s="62"/>
      <c r="RYI92" s="62"/>
      <c r="RYJ92" s="62"/>
      <c r="RYK92" s="62"/>
      <c r="RYL92" s="62"/>
      <c r="RYM92" s="62"/>
      <c r="RYN92" s="62"/>
      <c r="RYO92" s="62"/>
      <c r="RYP92" s="62"/>
      <c r="RYQ92" s="62"/>
      <c r="RYR92" s="62"/>
      <c r="RYS92" s="62"/>
      <c r="RYT92" s="62"/>
      <c r="RYU92" s="62"/>
      <c r="RYV92" s="62"/>
      <c r="RYW92" s="62"/>
      <c r="RYX92" s="62"/>
      <c r="RYY92" s="62"/>
      <c r="RYZ92" s="62"/>
      <c r="RZA92" s="62"/>
      <c r="RZB92" s="62"/>
      <c r="RZC92" s="62"/>
      <c r="RZD92" s="62"/>
      <c r="RZE92" s="62"/>
      <c r="RZF92" s="62"/>
      <c r="RZG92" s="62"/>
      <c r="RZH92" s="62"/>
      <c r="RZI92" s="62"/>
      <c r="RZJ92" s="62"/>
      <c r="RZK92" s="62"/>
      <c r="RZL92" s="62"/>
      <c r="RZM92" s="62"/>
      <c r="RZN92" s="62"/>
      <c r="RZO92" s="62"/>
      <c r="RZP92" s="62"/>
      <c r="RZQ92" s="62"/>
      <c r="RZR92" s="62"/>
      <c r="RZS92" s="62"/>
      <c r="RZT92" s="62"/>
      <c r="RZU92" s="62"/>
      <c r="RZV92" s="62"/>
      <c r="RZW92" s="62"/>
      <c r="RZX92" s="62"/>
      <c r="RZY92" s="62"/>
      <c r="RZZ92" s="62"/>
      <c r="SAA92" s="62"/>
      <c r="SAB92" s="62"/>
      <c r="SAC92" s="62"/>
      <c r="SAD92" s="62"/>
      <c r="SAE92" s="62"/>
      <c r="SAF92" s="62"/>
      <c r="SAG92" s="62"/>
      <c r="SAH92" s="62"/>
      <c r="SAI92" s="62"/>
      <c r="SAJ92" s="62"/>
      <c r="SAK92" s="62"/>
      <c r="SAL92" s="62"/>
      <c r="SAM92" s="62"/>
      <c r="SAN92" s="62"/>
      <c r="SAO92" s="62"/>
      <c r="SAP92" s="62"/>
      <c r="SAQ92" s="62"/>
      <c r="SAR92" s="62"/>
      <c r="SAS92" s="62"/>
      <c r="SAT92" s="62"/>
      <c r="SAU92" s="62"/>
      <c r="SAV92" s="62"/>
      <c r="SAW92" s="62"/>
      <c r="SAX92" s="62"/>
      <c r="SAY92" s="62"/>
      <c r="SAZ92" s="62"/>
      <c r="SBA92" s="62"/>
      <c r="SBB92" s="62"/>
      <c r="SBC92" s="62"/>
      <c r="SBD92" s="62"/>
      <c r="SBE92" s="62"/>
      <c r="SBF92" s="62"/>
      <c r="SBG92" s="62"/>
      <c r="SBH92" s="62"/>
      <c r="SBI92" s="62"/>
      <c r="SBJ92" s="62"/>
      <c r="SBK92" s="62"/>
      <c r="SBL92" s="62"/>
      <c r="SBM92" s="62"/>
      <c r="SBN92" s="62"/>
      <c r="SBO92" s="62"/>
      <c r="SBP92" s="62"/>
      <c r="SBQ92" s="62"/>
      <c r="SBR92" s="62"/>
      <c r="SBS92" s="62"/>
      <c r="SBT92" s="62"/>
      <c r="SBU92" s="62"/>
      <c r="SBV92" s="62"/>
      <c r="SBW92" s="62"/>
      <c r="SBX92" s="62"/>
      <c r="SBY92" s="62"/>
      <c r="SBZ92" s="62"/>
      <c r="SCA92" s="62"/>
      <c r="SCB92" s="62"/>
      <c r="SCC92" s="62"/>
      <c r="SCD92" s="62"/>
      <c r="SCE92" s="62"/>
      <c r="SCF92" s="62"/>
      <c r="SCG92" s="62"/>
      <c r="SCH92" s="62"/>
      <c r="SCI92" s="62"/>
      <c r="SCJ92" s="62"/>
      <c r="SCK92" s="62"/>
      <c r="SCL92" s="62"/>
      <c r="SCM92" s="62"/>
      <c r="SCN92" s="62"/>
      <c r="SCO92" s="62"/>
      <c r="SCP92" s="62"/>
      <c r="SCQ92" s="62"/>
      <c r="SCR92" s="62"/>
      <c r="SCS92" s="62"/>
      <c r="SCT92" s="62"/>
      <c r="SCU92" s="62"/>
      <c r="SCV92" s="62"/>
      <c r="SCW92" s="62"/>
      <c r="SCX92" s="62"/>
      <c r="SCY92" s="62"/>
      <c r="SCZ92" s="62"/>
      <c r="SDA92" s="62"/>
      <c r="SDB92" s="62"/>
      <c r="SDC92" s="62"/>
      <c r="SDD92" s="62"/>
      <c r="SDE92" s="62"/>
      <c r="SDF92" s="62"/>
      <c r="SDG92" s="62"/>
      <c r="SDH92" s="62"/>
      <c r="SDI92" s="62"/>
      <c r="SDJ92" s="62"/>
      <c r="SDK92" s="62"/>
      <c r="SDL92" s="62"/>
      <c r="SDM92" s="62"/>
      <c r="SDN92" s="62"/>
      <c r="SDO92" s="62"/>
      <c r="SDP92" s="62"/>
      <c r="SDQ92" s="62"/>
      <c r="SDR92" s="62"/>
      <c r="SDS92" s="62"/>
      <c r="SDT92" s="62"/>
      <c r="SDU92" s="62"/>
      <c r="SDV92" s="62"/>
      <c r="SDW92" s="62"/>
      <c r="SDX92" s="62"/>
      <c r="SDY92" s="62"/>
      <c r="SDZ92" s="62"/>
      <c r="SEA92" s="62"/>
      <c r="SEB92" s="62"/>
      <c r="SEC92" s="62"/>
      <c r="SED92" s="62"/>
      <c r="SEE92" s="62"/>
      <c r="SEF92" s="62"/>
      <c r="SEG92" s="62"/>
      <c r="SEH92" s="62"/>
      <c r="SEI92" s="62"/>
      <c r="SEJ92" s="62"/>
      <c r="SEK92" s="62"/>
      <c r="SEL92" s="62"/>
      <c r="SEM92" s="62"/>
      <c r="SEN92" s="62"/>
      <c r="SEO92" s="62"/>
      <c r="SEP92" s="62"/>
      <c r="SEQ92" s="62"/>
      <c r="SER92" s="62"/>
      <c r="SES92" s="62"/>
      <c r="SET92" s="62"/>
      <c r="SEU92" s="62"/>
      <c r="SEV92" s="62"/>
      <c r="SEW92" s="62"/>
      <c r="SEX92" s="62"/>
      <c r="SEY92" s="62"/>
      <c r="SEZ92" s="62"/>
      <c r="SFA92" s="62"/>
      <c r="SFB92" s="62"/>
      <c r="SFC92" s="62"/>
      <c r="SFD92" s="62"/>
      <c r="SFE92" s="62"/>
      <c r="SFF92" s="62"/>
      <c r="SFG92" s="62"/>
      <c r="SFH92" s="62"/>
      <c r="SFI92" s="62"/>
      <c r="SFJ92" s="62"/>
      <c r="SFK92" s="62"/>
      <c r="SFL92" s="62"/>
      <c r="SFM92" s="62"/>
      <c r="SFN92" s="62"/>
      <c r="SFO92" s="62"/>
      <c r="SFP92" s="62"/>
      <c r="SFQ92" s="62"/>
      <c r="SFR92" s="62"/>
      <c r="SFS92" s="62"/>
      <c r="SFT92" s="62"/>
      <c r="SFU92" s="62"/>
      <c r="SFV92" s="62"/>
      <c r="SFW92" s="62"/>
      <c r="SFX92" s="62"/>
      <c r="SFY92" s="62"/>
      <c r="SFZ92" s="62"/>
      <c r="SGA92" s="62"/>
      <c r="SGB92" s="62"/>
      <c r="SGC92" s="62"/>
      <c r="SGD92" s="62"/>
      <c r="SGE92" s="62"/>
      <c r="SGF92" s="62"/>
      <c r="SGG92" s="62"/>
      <c r="SGH92" s="62"/>
      <c r="SGI92" s="62"/>
      <c r="SGJ92" s="62"/>
      <c r="SGK92" s="62"/>
      <c r="SGL92" s="62"/>
      <c r="SGM92" s="62"/>
      <c r="SGN92" s="62"/>
      <c r="SGO92" s="62"/>
      <c r="SGP92" s="62"/>
      <c r="SGQ92" s="62"/>
      <c r="SGR92" s="62"/>
      <c r="SGS92" s="62"/>
      <c r="SGT92" s="62"/>
      <c r="SGU92" s="62"/>
      <c r="SGV92" s="62"/>
      <c r="SGW92" s="62"/>
      <c r="SGX92" s="62"/>
      <c r="SGY92" s="62"/>
      <c r="SGZ92" s="62"/>
      <c r="SHA92" s="62"/>
      <c r="SHB92" s="62"/>
      <c r="SHC92" s="62"/>
      <c r="SHD92" s="62"/>
      <c r="SHE92" s="62"/>
      <c r="SHF92" s="62"/>
      <c r="SHG92" s="62"/>
      <c r="SHH92" s="62"/>
      <c r="SHI92" s="62"/>
      <c r="SHJ92" s="62"/>
      <c r="SHK92" s="62"/>
      <c r="SHL92" s="62"/>
      <c r="SHM92" s="62"/>
      <c r="SHN92" s="62"/>
      <c r="SHO92" s="62"/>
      <c r="SHP92" s="62"/>
      <c r="SHQ92" s="62"/>
      <c r="SHR92" s="62"/>
      <c r="SHS92" s="62"/>
      <c r="SHT92" s="62"/>
      <c r="SHU92" s="62"/>
      <c r="SHV92" s="62"/>
      <c r="SHW92" s="62"/>
      <c r="SHX92" s="62"/>
      <c r="SHY92" s="62"/>
      <c r="SHZ92" s="62"/>
      <c r="SIA92" s="62"/>
      <c r="SIB92" s="62"/>
      <c r="SIC92" s="62"/>
      <c r="SID92" s="62"/>
      <c r="SIE92" s="62"/>
      <c r="SIF92" s="62"/>
      <c r="SIG92" s="62"/>
      <c r="SIH92" s="62"/>
      <c r="SII92" s="62"/>
      <c r="SIJ92" s="62"/>
      <c r="SIK92" s="62"/>
      <c r="SIL92" s="62"/>
      <c r="SIM92" s="62"/>
      <c r="SIN92" s="62"/>
      <c r="SIO92" s="62"/>
      <c r="SIP92" s="62"/>
      <c r="SIQ92" s="62"/>
      <c r="SIR92" s="62"/>
      <c r="SIS92" s="62"/>
      <c r="SIT92" s="62"/>
      <c r="SIU92" s="62"/>
      <c r="SIV92" s="62"/>
      <c r="SIW92" s="62"/>
      <c r="SIX92" s="62"/>
      <c r="SIY92" s="62"/>
      <c r="SIZ92" s="62"/>
      <c r="SJA92" s="62"/>
      <c r="SJB92" s="62"/>
      <c r="SJC92" s="62"/>
      <c r="SJD92" s="62"/>
      <c r="SJE92" s="62"/>
      <c r="SJF92" s="62"/>
      <c r="SJG92" s="62"/>
      <c r="SJH92" s="62"/>
      <c r="SJI92" s="62"/>
      <c r="SJJ92" s="62"/>
      <c r="SJK92" s="62"/>
      <c r="SJL92" s="62"/>
      <c r="SJM92" s="62"/>
      <c r="SJN92" s="62"/>
      <c r="SJO92" s="62"/>
      <c r="SJP92" s="62"/>
      <c r="SJQ92" s="62"/>
      <c r="SJR92" s="62"/>
      <c r="SJS92" s="62"/>
      <c r="SJT92" s="62"/>
      <c r="SJU92" s="62"/>
      <c r="SJV92" s="62"/>
      <c r="SJW92" s="62"/>
      <c r="SJX92" s="62"/>
      <c r="SJY92" s="62"/>
      <c r="SJZ92" s="62"/>
      <c r="SKA92" s="62"/>
      <c r="SKB92" s="62"/>
      <c r="SKC92" s="62"/>
      <c r="SKD92" s="62"/>
      <c r="SKE92" s="62"/>
      <c r="SKF92" s="62"/>
      <c r="SKG92" s="62"/>
      <c r="SKH92" s="62"/>
      <c r="SKI92" s="62"/>
      <c r="SKJ92" s="62"/>
      <c r="SKK92" s="62"/>
      <c r="SKL92" s="62"/>
      <c r="SKM92" s="62"/>
      <c r="SKN92" s="62"/>
      <c r="SKO92" s="62"/>
      <c r="SKP92" s="62"/>
      <c r="SKQ92" s="62"/>
      <c r="SKR92" s="62"/>
      <c r="SKS92" s="62"/>
      <c r="SKT92" s="62"/>
      <c r="SKU92" s="62"/>
      <c r="SKV92" s="62"/>
      <c r="SKW92" s="62"/>
      <c r="SKX92" s="62"/>
      <c r="SKY92" s="62"/>
      <c r="SKZ92" s="62"/>
      <c r="SLA92" s="62"/>
      <c r="SLB92" s="62"/>
      <c r="SLC92" s="62"/>
      <c r="SLD92" s="62"/>
      <c r="SLE92" s="62"/>
      <c r="SLF92" s="62"/>
      <c r="SLG92" s="62"/>
      <c r="SLH92" s="62"/>
      <c r="SLI92" s="62"/>
      <c r="SLJ92" s="62"/>
      <c r="SLK92" s="62"/>
      <c r="SLL92" s="62"/>
      <c r="SLM92" s="62"/>
      <c r="SLN92" s="62"/>
      <c r="SLO92" s="62"/>
      <c r="SLP92" s="62"/>
      <c r="SLQ92" s="62"/>
      <c r="SLR92" s="62"/>
      <c r="SLS92" s="62"/>
      <c r="SLT92" s="62"/>
      <c r="SLU92" s="62"/>
      <c r="SLV92" s="62"/>
      <c r="SLW92" s="62"/>
      <c r="SLX92" s="62"/>
      <c r="SLY92" s="62"/>
      <c r="SLZ92" s="62"/>
      <c r="SMA92" s="62"/>
      <c r="SMB92" s="62"/>
      <c r="SMC92" s="62"/>
      <c r="SMD92" s="62"/>
      <c r="SME92" s="62"/>
      <c r="SMF92" s="62"/>
      <c r="SMG92" s="62"/>
      <c r="SMH92" s="62"/>
      <c r="SMI92" s="62"/>
      <c r="SMJ92" s="62"/>
      <c r="SMK92" s="62"/>
      <c r="SML92" s="62"/>
      <c r="SMM92" s="62"/>
      <c r="SMN92" s="62"/>
      <c r="SMO92" s="62"/>
      <c r="SMP92" s="62"/>
      <c r="SMQ92" s="62"/>
      <c r="SMR92" s="62"/>
      <c r="SMS92" s="62"/>
      <c r="SMT92" s="62"/>
      <c r="SMU92" s="62"/>
      <c r="SMV92" s="62"/>
      <c r="SMW92" s="62"/>
      <c r="SMX92" s="62"/>
      <c r="SMY92" s="62"/>
      <c r="SMZ92" s="62"/>
      <c r="SNA92" s="62"/>
      <c r="SNB92" s="62"/>
      <c r="SNC92" s="62"/>
      <c r="SND92" s="62"/>
      <c r="SNE92" s="62"/>
      <c r="SNF92" s="62"/>
      <c r="SNG92" s="62"/>
      <c r="SNH92" s="62"/>
      <c r="SNI92" s="62"/>
      <c r="SNJ92" s="62"/>
      <c r="SNK92" s="62"/>
      <c r="SNL92" s="62"/>
      <c r="SNM92" s="62"/>
      <c r="SNN92" s="62"/>
      <c r="SNO92" s="62"/>
      <c r="SNP92" s="62"/>
      <c r="SNQ92" s="62"/>
      <c r="SNR92" s="62"/>
      <c r="SNS92" s="62"/>
      <c r="SNT92" s="62"/>
      <c r="SNU92" s="62"/>
      <c r="SNV92" s="62"/>
      <c r="SNW92" s="62"/>
      <c r="SNX92" s="62"/>
      <c r="SNY92" s="62"/>
      <c r="SNZ92" s="62"/>
      <c r="SOA92" s="62"/>
      <c r="SOB92" s="62"/>
      <c r="SOC92" s="62"/>
      <c r="SOD92" s="62"/>
      <c r="SOE92" s="62"/>
      <c r="SOF92" s="62"/>
      <c r="SOG92" s="62"/>
      <c r="SOH92" s="62"/>
      <c r="SOI92" s="62"/>
      <c r="SOJ92" s="62"/>
      <c r="SOK92" s="62"/>
      <c r="SOL92" s="62"/>
      <c r="SOM92" s="62"/>
      <c r="SON92" s="62"/>
      <c r="SOO92" s="62"/>
      <c r="SOP92" s="62"/>
      <c r="SOQ92" s="62"/>
      <c r="SOR92" s="62"/>
      <c r="SOS92" s="62"/>
      <c r="SOT92" s="62"/>
      <c r="SOU92" s="62"/>
      <c r="SOV92" s="62"/>
      <c r="SOW92" s="62"/>
      <c r="SOX92" s="62"/>
      <c r="SOY92" s="62"/>
      <c r="SOZ92" s="62"/>
      <c r="SPA92" s="62"/>
      <c r="SPB92" s="62"/>
      <c r="SPC92" s="62"/>
      <c r="SPD92" s="62"/>
      <c r="SPE92" s="62"/>
      <c r="SPF92" s="62"/>
      <c r="SPG92" s="62"/>
      <c r="SPH92" s="62"/>
      <c r="SPI92" s="62"/>
      <c r="SPJ92" s="62"/>
      <c r="SPK92" s="62"/>
      <c r="SPL92" s="62"/>
      <c r="SPM92" s="62"/>
      <c r="SPN92" s="62"/>
      <c r="SPO92" s="62"/>
      <c r="SPP92" s="62"/>
      <c r="SPQ92" s="62"/>
      <c r="SPR92" s="62"/>
      <c r="SPS92" s="62"/>
      <c r="SPT92" s="62"/>
      <c r="SPU92" s="62"/>
      <c r="SPV92" s="62"/>
      <c r="SPW92" s="62"/>
      <c r="SPX92" s="62"/>
      <c r="SPY92" s="62"/>
      <c r="SPZ92" s="62"/>
      <c r="SQA92" s="62"/>
      <c r="SQB92" s="62"/>
      <c r="SQC92" s="62"/>
      <c r="SQD92" s="62"/>
      <c r="SQE92" s="62"/>
      <c r="SQF92" s="62"/>
      <c r="SQG92" s="62"/>
      <c r="SQH92" s="62"/>
      <c r="SQI92" s="62"/>
      <c r="SQJ92" s="62"/>
      <c r="SQK92" s="62"/>
      <c r="SQL92" s="62"/>
      <c r="SQM92" s="62"/>
      <c r="SQN92" s="62"/>
      <c r="SQO92" s="62"/>
      <c r="SQP92" s="62"/>
      <c r="SQQ92" s="62"/>
      <c r="SQR92" s="62"/>
      <c r="SQS92" s="62"/>
      <c r="SQT92" s="62"/>
      <c r="SQU92" s="62"/>
      <c r="SQV92" s="62"/>
      <c r="SQW92" s="62"/>
      <c r="SQX92" s="62"/>
      <c r="SQY92" s="62"/>
      <c r="SQZ92" s="62"/>
      <c r="SRA92" s="62"/>
      <c r="SRB92" s="62"/>
      <c r="SRC92" s="62"/>
      <c r="SRD92" s="62"/>
      <c r="SRE92" s="62"/>
      <c r="SRF92" s="62"/>
      <c r="SRG92" s="62"/>
      <c r="SRH92" s="62"/>
      <c r="SRI92" s="62"/>
      <c r="SRJ92" s="62"/>
      <c r="SRK92" s="62"/>
      <c r="SRL92" s="62"/>
      <c r="SRM92" s="62"/>
      <c r="SRN92" s="62"/>
      <c r="SRO92" s="62"/>
      <c r="SRP92" s="62"/>
      <c r="SRQ92" s="62"/>
      <c r="SRR92" s="62"/>
      <c r="SRS92" s="62"/>
      <c r="SRT92" s="62"/>
      <c r="SRU92" s="62"/>
      <c r="SRV92" s="62"/>
      <c r="SRW92" s="62"/>
      <c r="SRX92" s="62"/>
      <c r="SRY92" s="62"/>
      <c r="SRZ92" s="62"/>
      <c r="SSA92" s="62"/>
      <c r="SSB92" s="62"/>
      <c r="SSC92" s="62"/>
      <c r="SSD92" s="62"/>
      <c r="SSE92" s="62"/>
      <c r="SSF92" s="62"/>
      <c r="SSG92" s="62"/>
      <c r="SSH92" s="62"/>
      <c r="SSI92" s="62"/>
      <c r="SSJ92" s="62"/>
      <c r="SSK92" s="62"/>
      <c r="SSL92" s="62"/>
      <c r="SSM92" s="62"/>
      <c r="SSN92" s="62"/>
      <c r="SSO92" s="62"/>
      <c r="SSP92" s="62"/>
      <c r="SSQ92" s="62"/>
      <c r="SSR92" s="62"/>
      <c r="SSS92" s="62"/>
      <c r="SST92" s="62"/>
      <c r="SSU92" s="62"/>
      <c r="SSV92" s="62"/>
      <c r="SSW92" s="62"/>
      <c r="SSX92" s="62"/>
      <c r="SSY92" s="62"/>
      <c r="SSZ92" s="62"/>
      <c r="STA92" s="62"/>
      <c r="STB92" s="62"/>
      <c r="STC92" s="62"/>
      <c r="STD92" s="62"/>
      <c r="STE92" s="62"/>
      <c r="STF92" s="62"/>
      <c r="STG92" s="62"/>
      <c r="STH92" s="62"/>
      <c r="STI92" s="62"/>
      <c r="STJ92" s="62"/>
      <c r="STK92" s="62"/>
      <c r="STL92" s="62"/>
      <c r="STM92" s="62"/>
      <c r="STN92" s="62"/>
      <c r="STO92" s="62"/>
      <c r="STP92" s="62"/>
      <c r="STQ92" s="62"/>
      <c r="STR92" s="62"/>
      <c r="STS92" s="62"/>
      <c r="STT92" s="62"/>
      <c r="STU92" s="62"/>
      <c r="STV92" s="62"/>
      <c r="STW92" s="62"/>
      <c r="STX92" s="62"/>
      <c r="STY92" s="62"/>
      <c r="STZ92" s="62"/>
      <c r="SUA92" s="62"/>
      <c r="SUB92" s="62"/>
      <c r="SUC92" s="62"/>
      <c r="SUD92" s="62"/>
      <c r="SUE92" s="62"/>
      <c r="SUF92" s="62"/>
      <c r="SUG92" s="62"/>
      <c r="SUH92" s="62"/>
      <c r="SUI92" s="62"/>
      <c r="SUJ92" s="62"/>
      <c r="SUK92" s="62"/>
      <c r="SUL92" s="62"/>
      <c r="SUM92" s="62"/>
      <c r="SUN92" s="62"/>
      <c r="SUO92" s="62"/>
      <c r="SUP92" s="62"/>
      <c r="SUQ92" s="62"/>
      <c r="SUR92" s="62"/>
      <c r="SUS92" s="62"/>
      <c r="SUT92" s="62"/>
      <c r="SUU92" s="62"/>
      <c r="SUV92" s="62"/>
      <c r="SUW92" s="62"/>
      <c r="SUX92" s="62"/>
      <c r="SUY92" s="62"/>
      <c r="SUZ92" s="62"/>
      <c r="SVA92" s="62"/>
      <c r="SVB92" s="62"/>
      <c r="SVC92" s="62"/>
      <c r="SVD92" s="62"/>
      <c r="SVE92" s="62"/>
      <c r="SVF92" s="62"/>
      <c r="SVG92" s="62"/>
      <c r="SVH92" s="62"/>
      <c r="SVI92" s="62"/>
      <c r="SVJ92" s="62"/>
      <c r="SVK92" s="62"/>
      <c r="SVL92" s="62"/>
      <c r="SVM92" s="62"/>
      <c r="SVN92" s="62"/>
      <c r="SVO92" s="62"/>
      <c r="SVP92" s="62"/>
      <c r="SVQ92" s="62"/>
      <c r="SVR92" s="62"/>
      <c r="SVS92" s="62"/>
      <c r="SVT92" s="62"/>
      <c r="SVU92" s="62"/>
      <c r="SVV92" s="62"/>
      <c r="SVW92" s="62"/>
      <c r="SVX92" s="62"/>
      <c r="SVY92" s="62"/>
      <c r="SVZ92" s="62"/>
      <c r="SWA92" s="62"/>
      <c r="SWB92" s="62"/>
      <c r="SWC92" s="62"/>
      <c r="SWD92" s="62"/>
      <c r="SWE92" s="62"/>
      <c r="SWF92" s="62"/>
      <c r="SWG92" s="62"/>
      <c r="SWH92" s="62"/>
      <c r="SWI92" s="62"/>
      <c r="SWJ92" s="62"/>
      <c r="SWK92" s="62"/>
      <c r="SWL92" s="62"/>
      <c r="SWM92" s="62"/>
      <c r="SWN92" s="62"/>
      <c r="SWO92" s="62"/>
      <c r="SWP92" s="62"/>
      <c r="SWQ92" s="62"/>
      <c r="SWR92" s="62"/>
      <c r="SWS92" s="62"/>
      <c r="SWT92" s="62"/>
      <c r="SWU92" s="62"/>
      <c r="SWV92" s="62"/>
      <c r="SWW92" s="62"/>
      <c r="SWX92" s="62"/>
      <c r="SWY92" s="62"/>
      <c r="SWZ92" s="62"/>
      <c r="SXA92" s="62"/>
      <c r="SXB92" s="62"/>
      <c r="SXC92" s="62"/>
      <c r="SXD92" s="62"/>
      <c r="SXE92" s="62"/>
      <c r="SXF92" s="62"/>
      <c r="SXG92" s="62"/>
      <c r="SXH92" s="62"/>
      <c r="SXI92" s="62"/>
      <c r="SXJ92" s="62"/>
      <c r="SXK92" s="62"/>
      <c r="SXL92" s="62"/>
      <c r="SXM92" s="62"/>
      <c r="SXN92" s="62"/>
      <c r="SXO92" s="62"/>
      <c r="SXP92" s="62"/>
      <c r="SXQ92" s="62"/>
      <c r="SXR92" s="62"/>
      <c r="SXS92" s="62"/>
      <c r="SXT92" s="62"/>
      <c r="SXU92" s="62"/>
      <c r="SXV92" s="62"/>
      <c r="SXW92" s="62"/>
      <c r="SXX92" s="62"/>
      <c r="SXY92" s="62"/>
      <c r="SXZ92" s="62"/>
      <c r="SYA92" s="62"/>
      <c r="SYB92" s="62"/>
      <c r="SYC92" s="62"/>
      <c r="SYD92" s="62"/>
      <c r="SYE92" s="62"/>
      <c r="SYF92" s="62"/>
      <c r="SYG92" s="62"/>
      <c r="SYH92" s="62"/>
      <c r="SYI92" s="62"/>
      <c r="SYJ92" s="62"/>
      <c r="SYK92" s="62"/>
      <c r="SYL92" s="62"/>
      <c r="SYM92" s="62"/>
      <c r="SYN92" s="62"/>
      <c r="SYO92" s="62"/>
      <c r="SYP92" s="62"/>
      <c r="SYQ92" s="62"/>
      <c r="SYR92" s="62"/>
      <c r="SYS92" s="62"/>
      <c r="SYT92" s="62"/>
      <c r="SYU92" s="62"/>
      <c r="SYV92" s="62"/>
      <c r="SYW92" s="62"/>
      <c r="SYX92" s="62"/>
      <c r="SYY92" s="62"/>
      <c r="SYZ92" s="62"/>
      <c r="SZA92" s="62"/>
      <c r="SZB92" s="62"/>
      <c r="SZC92" s="62"/>
      <c r="SZD92" s="62"/>
      <c r="SZE92" s="62"/>
      <c r="SZF92" s="62"/>
      <c r="SZG92" s="62"/>
      <c r="SZH92" s="62"/>
      <c r="SZI92" s="62"/>
      <c r="SZJ92" s="62"/>
      <c r="SZK92" s="62"/>
      <c r="SZL92" s="62"/>
      <c r="SZM92" s="62"/>
      <c r="SZN92" s="62"/>
      <c r="SZO92" s="62"/>
      <c r="SZP92" s="62"/>
      <c r="SZQ92" s="62"/>
      <c r="SZR92" s="62"/>
      <c r="SZS92" s="62"/>
      <c r="SZT92" s="62"/>
      <c r="SZU92" s="62"/>
      <c r="SZV92" s="62"/>
      <c r="SZW92" s="62"/>
      <c r="SZX92" s="62"/>
      <c r="SZY92" s="62"/>
      <c r="SZZ92" s="62"/>
      <c r="TAA92" s="62"/>
      <c r="TAB92" s="62"/>
      <c r="TAC92" s="62"/>
      <c r="TAD92" s="62"/>
      <c r="TAE92" s="62"/>
      <c r="TAF92" s="62"/>
      <c r="TAG92" s="62"/>
      <c r="TAH92" s="62"/>
      <c r="TAI92" s="62"/>
      <c r="TAJ92" s="62"/>
      <c r="TAK92" s="62"/>
      <c r="TAL92" s="62"/>
      <c r="TAM92" s="62"/>
      <c r="TAN92" s="62"/>
      <c r="TAO92" s="62"/>
      <c r="TAP92" s="62"/>
      <c r="TAQ92" s="62"/>
      <c r="TAR92" s="62"/>
      <c r="TAS92" s="62"/>
      <c r="TAT92" s="62"/>
      <c r="TAU92" s="62"/>
      <c r="TAV92" s="62"/>
      <c r="TAW92" s="62"/>
      <c r="TAX92" s="62"/>
      <c r="TAY92" s="62"/>
      <c r="TAZ92" s="62"/>
      <c r="TBA92" s="62"/>
      <c r="TBB92" s="62"/>
      <c r="TBC92" s="62"/>
      <c r="TBD92" s="62"/>
      <c r="TBE92" s="62"/>
      <c r="TBF92" s="62"/>
      <c r="TBG92" s="62"/>
      <c r="TBH92" s="62"/>
      <c r="TBI92" s="62"/>
      <c r="TBJ92" s="62"/>
      <c r="TBK92" s="62"/>
      <c r="TBL92" s="62"/>
      <c r="TBM92" s="62"/>
      <c r="TBN92" s="62"/>
      <c r="TBO92" s="62"/>
      <c r="TBP92" s="62"/>
      <c r="TBQ92" s="62"/>
      <c r="TBR92" s="62"/>
      <c r="TBS92" s="62"/>
      <c r="TBT92" s="62"/>
      <c r="TBU92" s="62"/>
      <c r="TBV92" s="62"/>
      <c r="TBW92" s="62"/>
      <c r="TBX92" s="62"/>
      <c r="TBY92" s="62"/>
      <c r="TBZ92" s="62"/>
      <c r="TCA92" s="62"/>
      <c r="TCB92" s="62"/>
      <c r="TCC92" s="62"/>
      <c r="TCD92" s="62"/>
      <c r="TCE92" s="62"/>
      <c r="TCF92" s="62"/>
      <c r="TCG92" s="62"/>
      <c r="TCH92" s="62"/>
      <c r="TCI92" s="62"/>
      <c r="TCJ92" s="62"/>
      <c r="TCK92" s="62"/>
      <c r="TCL92" s="62"/>
      <c r="TCM92" s="62"/>
      <c r="TCN92" s="62"/>
      <c r="TCO92" s="62"/>
      <c r="TCP92" s="62"/>
      <c r="TCQ92" s="62"/>
      <c r="TCR92" s="62"/>
      <c r="TCS92" s="62"/>
      <c r="TCT92" s="62"/>
      <c r="TCU92" s="62"/>
      <c r="TCV92" s="62"/>
      <c r="TCW92" s="62"/>
      <c r="TCX92" s="62"/>
      <c r="TCY92" s="62"/>
      <c r="TCZ92" s="62"/>
      <c r="TDA92" s="62"/>
      <c r="TDB92" s="62"/>
      <c r="TDC92" s="62"/>
      <c r="TDD92" s="62"/>
      <c r="TDE92" s="62"/>
      <c r="TDF92" s="62"/>
      <c r="TDG92" s="62"/>
      <c r="TDH92" s="62"/>
      <c r="TDI92" s="62"/>
      <c r="TDJ92" s="62"/>
      <c r="TDK92" s="62"/>
      <c r="TDL92" s="62"/>
      <c r="TDM92" s="62"/>
      <c r="TDN92" s="62"/>
      <c r="TDO92" s="62"/>
      <c r="TDP92" s="62"/>
      <c r="TDQ92" s="62"/>
      <c r="TDR92" s="62"/>
      <c r="TDS92" s="62"/>
      <c r="TDT92" s="62"/>
      <c r="TDU92" s="62"/>
      <c r="TDV92" s="62"/>
      <c r="TDW92" s="62"/>
      <c r="TDX92" s="62"/>
      <c r="TDY92" s="62"/>
      <c r="TDZ92" s="62"/>
      <c r="TEA92" s="62"/>
      <c r="TEB92" s="62"/>
      <c r="TEC92" s="62"/>
      <c r="TED92" s="62"/>
      <c r="TEE92" s="62"/>
      <c r="TEF92" s="62"/>
      <c r="TEG92" s="62"/>
      <c r="TEH92" s="62"/>
      <c r="TEI92" s="62"/>
      <c r="TEJ92" s="62"/>
      <c r="TEK92" s="62"/>
      <c r="TEL92" s="62"/>
      <c r="TEM92" s="62"/>
      <c r="TEN92" s="62"/>
      <c r="TEO92" s="62"/>
      <c r="TEP92" s="62"/>
      <c r="TEQ92" s="62"/>
      <c r="TER92" s="62"/>
      <c r="TES92" s="62"/>
      <c r="TET92" s="62"/>
      <c r="TEU92" s="62"/>
      <c r="TEV92" s="62"/>
      <c r="TEW92" s="62"/>
      <c r="TEX92" s="62"/>
      <c r="TEY92" s="62"/>
      <c r="TEZ92" s="62"/>
      <c r="TFA92" s="62"/>
      <c r="TFB92" s="62"/>
      <c r="TFC92" s="62"/>
      <c r="TFD92" s="62"/>
      <c r="TFE92" s="62"/>
      <c r="TFF92" s="62"/>
      <c r="TFG92" s="62"/>
      <c r="TFH92" s="62"/>
      <c r="TFI92" s="62"/>
      <c r="TFJ92" s="62"/>
      <c r="TFK92" s="62"/>
      <c r="TFL92" s="62"/>
      <c r="TFM92" s="62"/>
      <c r="TFN92" s="62"/>
      <c r="TFO92" s="62"/>
      <c r="TFP92" s="62"/>
      <c r="TFQ92" s="62"/>
      <c r="TFR92" s="62"/>
      <c r="TFS92" s="62"/>
      <c r="TFT92" s="62"/>
      <c r="TFU92" s="62"/>
      <c r="TFV92" s="62"/>
      <c r="TFW92" s="62"/>
      <c r="TFX92" s="62"/>
      <c r="TFY92" s="62"/>
      <c r="TFZ92" s="62"/>
      <c r="TGA92" s="62"/>
      <c r="TGB92" s="62"/>
      <c r="TGC92" s="62"/>
      <c r="TGD92" s="62"/>
      <c r="TGE92" s="62"/>
      <c r="TGF92" s="62"/>
      <c r="TGG92" s="62"/>
      <c r="TGH92" s="62"/>
      <c r="TGI92" s="62"/>
      <c r="TGJ92" s="62"/>
      <c r="TGK92" s="62"/>
      <c r="TGL92" s="62"/>
      <c r="TGM92" s="62"/>
      <c r="TGN92" s="62"/>
      <c r="TGO92" s="62"/>
      <c r="TGP92" s="62"/>
      <c r="TGQ92" s="62"/>
      <c r="TGR92" s="62"/>
      <c r="TGS92" s="62"/>
      <c r="TGT92" s="62"/>
      <c r="TGU92" s="62"/>
      <c r="TGV92" s="62"/>
      <c r="TGW92" s="62"/>
      <c r="TGX92" s="62"/>
      <c r="TGY92" s="62"/>
      <c r="TGZ92" s="62"/>
      <c r="THA92" s="62"/>
      <c r="THB92" s="62"/>
      <c r="THC92" s="62"/>
      <c r="THD92" s="62"/>
      <c r="THE92" s="62"/>
      <c r="THF92" s="62"/>
      <c r="THG92" s="62"/>
      <c r="THH92" s="62"/>
      <c r="THI92" s="62"/>
      <c r="THJ92" s="62"/>
      <c r="THK92" s="62"/>
      <c r="THL92" s="62"/>
      <c r="THM92" s="62"/>
      <c r="THN92" s="62"/>
      <c r="THO92" s="62"/>
      <c r="THP92" s="62"/>
      <c r="THQ92" s="62"/>
      <c r="THR92" s="62"/>
      <c r="THS92" s="62"/>
      <c r="THT92" s="62"/>
      <c r="THU92" s="62"/>
      <c r="THV92" s="62"/>
      <c r="THW92" s="62"/>
      <c r="THX92" s="62"/>
      <c r="THY92" s="62"/>
      <c r="THZ92" s="62"/>
      <c r="TIA92" s="62"/>
      <c r="TIB92" s="62"/>
      <c r="TIC92" s="62"/>
      <c r="TID92" s="62"/>
      <c r="TIE92" s="62"/>
      <c r="TIF92" s="62"/>
      <c r="TIG92" s="62"/>
      <c r="TIH92" s="62"/>
      <c r="TII92" s="62"/>
      <c r="TIJ92" s="62"/>
      <c r="TIK92" s="62"/>
      <c r="TIL92" s="62"/>
      <c r="TIM92" s="62"/>
      <c r="TIN92" s="62"/>
      <c r="TIO92" s="62"/>
      <c r="TIP92" s="62"/>
      <c r="TIQ92" s="62"/>
      <c r="TIR92" s="62"/>
      <c r="TIS92" s="62"/>
      <c r="TIT92" s="62"/>
      <c r="TIU92" s="62"/>
      <c r="TIV92" s="62"/>
      <c r="TIW92" s="62"/>
      <c r="TIX92" s="62"/>
      <c r="TIY92" s="62"/>
      <c r="TIZ92" s="62"/>
      <c r="TJA92" s="62"/>
      <c r="TJB92" s="62"/>
      <c r="TJC92" s="62"/>
      <c r="TJD92" s="62"/>
      <c r="TJE92" s="62"/>
      <c r="TJF92" s="62"/>
      <c r="TJG92" s="62"/>
      <c r="TJH92" s="62"/>
      <c r="TJI92" s="62"/>
      <c r="TJJ92" s="62"/>
      <c r="TJK92" s="62"/>
      <c r="TJL92" s="62"/>
      <c r="TJM92" s="62"/>
      <c r="TJN92" s="62"/>
      <c r="TJO92" s="62"/>
      <c r="TJP92" s="62"/>
      <c r="TJQ92" s="62"/>
      <c r="TJR92" s="62"/>
      <c r="TJS92" s="62"/>
      <c r="TJT92" s="62"/>
      <c r="TJU92" s="62"/>
      <c r="TJV92" s="62"/>
      <c r="TJW92" s="62"/>
      <c r="TJX92" s="62"/>
      <c r="TJY92" s="62"/>
      <c r="TJZ92" s="62"/>
      <c r="TKA92" s="62"/>
      <c r="TKB92" s="62"/>
      <c r="TKC92" s="62"/>
      <c r="TKD92" s="62"/>
      <c r="TKE92" s="62"/>
      <c r="TKF92" s="62"/>
      <c r="TKG92" s="62"/>
      <c r="TKH92" s="62"/>
      <c r="TKI92" s="62"/>
      <c r="TKJ92" s="62"/>
      <c r="TKK92" s="62"/>
      <c r="TKL92" s="62"/>
      <c r="TKM92" s="62"/>
      <c r="TKN92" s="62"/>
      <c r="TKO92" s="62"/>
      <c r="TKP92" s="62"/>
      <c r="TKQ92" s="62"/>
      <c r="TKR92" s="62"/>
      <c r="TKS92" s="62"/>
      <c r="TKT92" s="62"/>
      <c r="TKU92" s="62"/>
      <c r="TKV92" s="62"/>
      <c r="TKW92" s="62"/>
      <c r="TKX92" s="62"/>
      <c r="TKY92" s="62"/>
      <c r="TKZ92" s="62"/>
      <c r="TLA92" s="62"/>
      <c r="TLB92" s="62"/>
      <c r="TLC92" s="62"/>
      <c r="TLD92" s="62"/>
      <c r="TLE92" s="62"/>
      <c r="TLF92" s="62"/>
      <c r="TLG92" s="62"/>
      <c r="TLH92" s="62"/>
      <c r="TLI92" s="62"/>
      <c r="TLJ92" s="62"/>
      <c r="TLK92" s="62"/>
      <c r="TLL92" s="62"/>
      <c r="TLM92" s="62"/>
      <c r="TLN92" s="62"/>
      <c r="TLO92" s="62"/>
      <c r="TLP92" s="62"/>
      <c r="TLQ92" s="62"/>
      <c r="TLR92" s="62"/>
      <c r="TLS92" s="62"/>
      <c r="TLT92" s="62"/>
      <c r="TLU92" s="62"/>
      <c r="TLV92" s="62"/>
      <c r="TLW92" s="62"/>
      <c r="TLX92" s="62"/>
      <c r="TLY92" s="62"/>
      <c r="TLZ92" s="62"/>
      <c r="TMA92" s="62"/>
      <c r="TMB92" s="62"/>
      <c r="TMC92" s="62"/>
      <c r="TMD92" s="62"/>
      <c r="TME92" s="62"/>
      <c r="TMF92" s="62"/>
      <c r="TMG92" s="62"/>
      <c r="TMH92" s="62"/>
      <c r="TMI92" s="62"/>
      <c r="TMJ92" s="62"/>
      <c r="TMK92" s="62"/>
      <c r="TML92" s="62"/>
      <c r="TMM92" s="62"/>
      <c r="TMN92" s="62"/>
      <c r="TMO92" s="62"/>
      <c r="TMP92" s="62"/>
      <c r="TMQ92" s="62"/>
      <c r="TMR92" s="62"/>
      <c r="TMS92" s="62"/>
      <c r="TMT92" s="62"/>
      <c r="TMU92" s="62"/>
      <c r="TMV92" s="62"/>
      <c r="TMW92" s="62"/>
      <c r="TMX92" s="62"/>
      <c r="TMY92" s="62"/>
      <c r="TMZ92" s="62"/>
      <c r="TNA92" s="62"/>
      <c r="TNB92" s="62"/>
      <c r="TNC92" s="62"/>
      <c r="TND92" s="62"/>
      <c r="TNE92" s="62"/>
      <c r="TNF92" s="62"/>
      <c r="TNG92" s="62"/>
      <c r="TNH92" s="62"/>
      <c r="TNI92" s="62"/>
      <c r="TNJ92" s="62"/>
      <c r="TNK92" s="62"/>
      <c r="TNL92" s="62"/>
      <c r="TNM92" s="62"/>
      <c r="TNN92" s="62"/>
      <c r="TNO92" s="62"/>
      <c r="TNP92" s="62"/>
      <c r="TNQ92" s="62"/>
      <c r="TNR92" s="62"/>
      <c r="TNS92" s="62"/>
      <c r="TNT92" s="62"/>
      <c r="TNU92" s="62"/>
      <c r="TNV92" s="62"/>
      <c r="TNW92" s="62"/>
      <c r="TNX92" s="62"/>
      <c r="TNY92" s="62"/>
      <c r="TNZ92" s="62"/>
      <c r="TOA92" s="62"/>
      <c r="TOB92" s="62"/>
      <c r="TOC92" s="62"/>
      <c r="TOD92" s="62"/>
      <c r="TOE92" s="62"/>
      <c r="TOF92" s="62"/>
      <c r="TOG92" s="62"/>
      <c r="TOH92" s="62"/>
      <c r="TOI92" s="62"/>
      <c r="TOJ92" s="62"/>
      <c r="TOK92" s="62"/>
      <c r="TOL92" s="62"/>
      <c r="TOM92" s="62"/>
      <c r="TON92" s="62"/>
      <c r="TOO92" s="62"/>
      <c r="TOP92" s="62"/>
      <c r="TOQ92" s="62"/>
      <c r="TOR92" s="62"/>
      <c r="TOS92" s="62"/>
      <c r="TOT92" s="62"/>
      <c r="TOU92" s="62"/>
      <c r="TOV92" s="62"/>
      <c r="TOW92" s="62"/>
      <c r="TOX92" s="62"/>
      <c r="TOY92" s="62"/>
      <c r="TOZ92" s="62"/>
      <c r="TPA92" s="62"/>
      <c r="TPB92" s="62"/>
      <c r="TPC92" s="62"/>
      <c r="TPD92" s="62"/>
      <c r="TPE92" s="62"/>
      <c r="TPF92" s="62"/>
      <c r="TPG92" s="62"/>
      <c r="TPH92" s="62"/>
      <c r="TPI92" s="62"/>
      <c r="TPJ92" s="62"/>
      <c r="TPK92" s="62"/>
      <c r="TPL92" s="62"/>
      <c r="TPM92" s="62"/>
      <c r="TPN92" s="62"/>
      <c r="TPO92" s="62"/>
      <c r="TPP92" s="62"/>
      <c r="TPQ92" s="62"/>
      <c r="TPR92" s="62"/>
      <c r="TPS92" s="62"/>
      <c r="TPT92" s="62"/>
      <c r="TPU92" s="62"/>
      <c r="TPV92" s="62"/>
      <c r="TPW92" s="62"/>
      <c r="TPX92" s="62"/>
      <c r="TPY92" s="62"/>
      <c r="TPZ92" s="62"/>
      <c r="TQA92" s="62"/>
      <c r="TQB92" s="62"/>
      <c r="TQC92" s="62"/>
      <c r="TQD92" s="62"/>
      <c r="TQE92" s="62"/>
      <c r="TQF92" s="62"/>
      <c r="TQG92" s="62"/>
      <c r="TQH92" s="62"/>
      <c r="TQI92" s="62"/>
      <c r="TQJ92" s="62"/>
      <c r="TQK92" s="62"/>
      <c r="TQL92" s="62"/>
      <c r="TQM92" s="62"/>
      <c r="TQN92" s="62"/>
      <c r="TQO92" s="62"/>
      <c r="TQP92" s="62"/>
      <c r="TQQ92" s="62"/>
      <c r="TQR92" s="62"/>
      <c r="TQS92" s="62"/>
      <c r="TQT92" s="62"/>
      <c r="TQU92" s="62"/>
      <c r="TQV92" s="62"/>
      <c r="TQW92" s="62"/>
      <c r="TQX92" s="62"/>
      <c r="TQY92" s="62"/>
      <c r="TQZ92" s="62"/>
      <c r="TRA92" s="62"/>
      <c r="TRB92" s="62"/>
      <c r="TRC92" s="62"/>
      <c r="TRD92" s="62"/>
      <c r="TRE92" s="62"/>
      <c r="TRF92" s="62"/>
      <c r="TRG92" s="62"/>
      <c r="TRH92" s="62"/>
      <c r="TRI92" s="62"/>
      <c r="TRJ92" s="62"/>
      <c r="TRK92" s="62"/>
      <c r="TRL92" s="62"/>
      <c r="TRM92" s="62"/>
      <c r="TRN92" s="62"/>
      <c r="TRO92" s="62"/>
      <c r="TRP92" s="62"/>
      <c r="TRQ92" s="62"/>
      <c r="TRR92" s="62"/>
      <c r="TRS92" s="62"/>
      <c r="TRT92" s="62"/>
      <c r="TRU92" s="62"/>
      <c r="TRV92" s="62"/>
      <c r="TRW92" s="62"/>
      <c r="TRX92" s="62"/>
      <c r="TRY92" s="62"/>
      <c r="TRZ92" s="62"/>
      <c r="TSA92" s="62"/>
      <c r="TSB92" s="62"/>
      <c r="TSC92" s="62"/>
      <c r="TSD92" s="62"/>
      <c r="TSE92" s="62"/>
      <c r="TSF92" s="62"/>
      <c r="TSG92" s="62"/>
      <c r="TSH92" s="62"/>
      <c r="TSI92" s="62"/>
      <c r="TSJ92" s="62"/>
      <c r="TSK92" s="62"/>
      <c r="TSL92" s="62"/>
      <c r="TSM92" s="62"/>
      <c r="TSN92" s="62"/>
      <c r="TSO92" s="62"/>
      <c r="TSP92" s="62"/>
      <c r="TSQ92" s="62"/>
      <c r="TSR92" s="62"/>
      <c r="TSS92" s="62"/>
      <c r="TST92" s="62"/>
      <c r="TSU92" s="62"/>
      <c r="TSV92" s="62"/>
      <c r="TSW92" s="62"/>
      <c r="TSX92" s="62"/>
      <c r="TSY92" s="62"/>
      <c r="TSZ92" s="62"/>
      <c r="TTA92" s="62"/>
      <c r="TTB92" s="62"/>
      <c r="TTC92" s="62"/>
      <c r="TTD92" s="62"/>
      <c r="TTE92" s="62"/>
      <c r="TTF92" s="62"/>
      <c r="TTG92" s="62"/>
      <c r="TTH92" s="62"/>
      <c r="TTI92" s="62"/>
      <c r="TTJ92" s="62"/>
      <c r="TTK92" s="62"/>
      <c r="TTL92" s="62"/>
      <c r="TTM92" s="62"/>
      <c r="TTN92" s="62"/>
      <c r="TTO92" s="62"/>
      <c r="TTP92" s="62"/>
      <c r="TTQ92" s="62"/>
      <c r="TTR92" s="62"/>
      <c r="TTS92" s="62"/>
      <c r="TTT92" s="62"/>
      <c r="TTU92" s="62"/>
      <c r="TTV92" s="62"/>
      <c r="TTW92" s="62"/>
      <c r="TTX92" s="62"/>
      <c r="TTY92" s="62"/>
      <c r="TTZ92" s="62"/>
      <c r="TUA92" s="62"/>
      <c r="TUB92" s="62"/>
      <c r="TUC92" s="62"/>
      <c r="TUD92" s="62"/>
      <c r="TUE92" s="62"/>
      <c r="TUF92" s="62"/>
      <c r="TUG92" s="62"/>
      <c r="TUH92" s="62"/>
      <c r="TUI92" s="62"/>
      <c r="TUJ92" s="62"/>
      <c r="TUK92" s="62"/>
      <c r="TUL92" s="62"/>
      <c r="TUM92" s="62"/>
      <c r="TUN92" s="62"/>
      <c r="TUO92" s="62"/>
      <c r="TUP92" s="62"/>
      <c r="TUQ92" s="62"/>
      <c r="TUR92" s="62"/>
      <c r="TUS92" s="62"/>
      <c r="TUT92" s="62"/>
      <c r="TUU92" s="62"/>
      <c r="TUV92" s="62"/>
      <c r="TUW92" s="62"/>
      <c r="TUX92" s="62"/>
      <c r="TUY92" s="62"/>
      <c r="TUZ92" s="62"/>
      <c r="TVA92" s="62"/>
      <c r="TVB92" s="62"/>
      <c r="TVC92" s="62"/>
      <c r="TVD92" s="62"/>
      <c r="TVE92" s="62"/>
      <c r="TVF92" s="62"/>
      <c r="TVG92" s="62"/>
      <c r="TVH92" s="62"/>
      <c r="TVI92" s="62"/>
      <c r="TVJ92" s="62"/>
      <c r="TVK92" s="62"/>
      <c r="TVL92" s="62"/>
      <c r="TVM92" s="62"/>
      <c r="TVN92" s="62"/>
      <c r="TVO92" s="62"/>
      <c r="TVP92" s="62"/>
      <c r="TVQ92" s="62"/>
      <c r="TVR92" s="62"/>
      <c r="TVS92" s="62"/>
      <c r="TVT92" s="62"/>
      <c r="TVU92" s="62"/>
      <c r="TVV92" s="62"/>
      <c r="TVW92" s="62"/>
      <c r="TVX92" s="62"/>
      <c r="TVY92" s="62"/>
      <c r="TVZ92" s="62"/>
      <c r="TWA92" s="62"/>
      <c r="TWB92" s="62"/>
      <c r="TWC92" s="62"/>
      <c r="TWD92" s="62"/>
      <c r="TWE92" s="62"/>
      <c r="TWF92" s="62"/>
      <c r="TWG92" s="62"/>
      <c r="TWH92" s="62"/>
      <c r="TWI92" s="62"/>
      <c r="TWJ92" s="62"/>
      <c r="TWK92" s="62"/>
      <c r="TWL92" s="62"/>
      <c r="TWM92" s="62"/>
      <c r="TWN92" s="62"/>
      <c r="TWO92" s="62"/>
      <c r="TWP92" s="62"/>
      <c r="TWQ92" s="62"/>
      <c r="TWR92" s="62"/>
      <c r="TWS92" s="62"/>
      <c r="TWT92" s="62"/>
      <c r="TWU92" s="62"/>
      <c r="TWV92" s="62"/>
      <c r="TWW92" s="62"/>
      <c r="TWX92" s="62"/>
      <c r="TWY92" s="62"/>
      <c r="TWZ92" s="62"/>
      <c r="TXA92" s="62"/>
      <c r="TXB92" s="62"/>
      <c r="TXC92" s="62"/>
      <c r="TXD92" s="62"/>
      <c r="TXE92" s="62"/>
      <c r="TXF92" s="62"/>
      <c r="TXG92" s="62"/>
      <c r="TXH92" s="62"/>
      <c r="TXI92" s="62"/>
      <c r="TXJ92" s="62"/>
      <c r="TXK92" s="62"/>
      <c r="TXL92" s="62"/>
      <c r="TXM92" s="62"/>
      <c r="TXN92" s="62"/>
      <c r="TXO92" s="62"/>
      <c r="TXP92" s="62"/>
      <c r="TXQ92" s="62"/>
      <c r="TXR92" s="62"/>
      <c r="TXS92" s="62"/>
      <c r="TXT92" s="62"/>
      <c r="TXU92" s="62"/>
      <c r="TXV92" s="62"/>
      <c r="TXW92" s="62"/>
      <c r="TXX92" s="62"/>
      <c r="TXY92" s="62"/>
      <c r="TXZ92" s="62"/>
      <c r="TYA92" s="62"/>
      <c r="TYB92" s="62"/>
      <c r="TYC92" s="62"/>
      <c r="TYD92" s="62"/>
      <c r="TYE92" s="62"/>
      <c r="TYF92" s="62"/>
      <c r="TYG92" s="62"/>
      <c r="TYH92" s="62"/>
      <c r="TYI92" s="62"/>
      <c r="TYJ92" s="62"/>
      <c r="TYK92" s="62"/>
      <c r="TYL92" s="62"/>
      <c r="TYM92" s="62"/>
      <c r="TYN92" s="62"/>
      <c r="TYO92" s="62"/>
      <c r="TYP92" s="62"/>
      <c r="TYQ92" s="62"/>
      <c r="TYR92" s="62"/>
      <c r="TYS92" s="62"/>
      <c r="TYT92" s="62"/>
      <c r="TYU92" s="62"/>
      <c r="TYV92" s="62"/>
      <c r="TYW92" s="62"/>
      <c r="TYX92" s="62"/>
      <c r="TYY92" s="62"/>
      <c r="TYZ92" s="62"/>
      <c r="TZA92" s="62"/>
      <c r="TZB92" s="62"/>
      <c r="TZC92" s="62"/>
      <c r="TZD92" s="62"/>
      <c r="TZE92" s="62"/>
      <c r="TZF92" s="62"/>
      <c r="TZG92" s="62"/>
      <c r="TZH92" s="62"/>
      <c r="TZI92" s="62"/>
      <c r="TZJ92" s="62"/>
      <c r="TZK92" s="62"/>
      <c r="TZL92" s="62"/>
      <c r="TZM92" s="62"/>
      <c r="TZN92" s="62"/>
      <c r="TZO92" s="62"/>
      <c r="TZP92" s="62"/>
      <c r="TZQ92" s="62"/>
      <c r="TZR92" s="62"/>
      <c r="TZS92" s="62"/>
      <c r="TZT92" s="62"/>
      <c r="TZU92" s="62"/>
      <c r="TZV92" s="62"/>
      <c r="TZW92" s="62"/>
      <c r="TZX92" s="62"/>
      <c r="TZY92" s="62"/>
      <c r="TZZ92" s="62"/>
      <c r="UAA92" s="62"/>
      <c r="UAB92" s="62"/>
      <c r="UAC92" s="62"/>
      <c r="UAD92" s="62"/>
      <c r="UAE92" s="62"/>
      <c r="UAF92" s="62"/>
      <c r="UAG92" s="62"/>
      <c r="UAH92" s="62"/>
      <c r="UAI92" s="62"/>
      <c r="UAJ92" s="62"/>
      <c r="UAK92" s="62"/>
      <c r="UAL92" s="62"/>
      <c r="UAM92" s="62"/>
      <c r="UAN92" s="62"/>
      <c r="UAO92" s="62"/>
      <c r="UAP92" s="62"/>
      <c r="UAQ92" s="62"/>
      <c r="UAR92" s="62"/>
      <c r="UAS92" s="62"/>
      <c r="UAT92" s="62"/>
      <c r="UAU92" s="62"/>
      <c r="UAV92" s="62"/>
      <c r="UAW92" s="62"/>
      <c r="UAX92" s="62"/>
      <c r="UAY92" s="62"/>
      <c r="UAZ92" s="62"/>
      <c r="UBA92" s="62"/>
      <c r="UBB92" s="62"/>
      <c r="UBC92" s="62"/>
      <c r="UBD92" s="62"/>
      <c r="UBE92" s="62"/>
      <c r="UBF92" s="62"/>
      <c r="UBG92" s="62"/>
      <c r="UBH92" s="62"/>
      <c r="UBI92" s="62"/>
      <c r="UBJ92" s="62"/>
      <c r="UBK92" s="62"/>
      <c r="UBL92" s="62"/>
      <c r="UBM92" s="62"/>
      <c r="UBN92" s="62"/>
      <c r="UBO92" s="62"/>
      <c r="UBP92" s="62"/>
      <c r="UBQ92" s="62"/>
      <c r="UBR92" s="62"/>
      <c r="UBS92" s="62"/>
      <c r="UBT92" s="62"/>
      <c r="UBU92" s="62"/>
      <c r="UBV92" s="62"/>
      <c r="UBW92" s="62"/>
      <c r="UBX92" s="62"/>
      <c r="UBY92" s="62"/>
      <c r="UBZ92" s="62"/>
      <c r="UCA92" s="62"/>
      <c r="UCB92" s="62"/>
      <c r="UCC92" s="62"/>
      <c r="UCD92" s="62"/>
      <c r="UCE92" s="62"/>
      <c r="UCF92" s="62"/>
      <c r="UCG92" s="62"/>
      <c r="UCH92" s="62"/>
      <c r="UCI92" s="62"/>
      <c r="UCJ92" s="62"/>
      <c r="UCK92" s="62"/>
      <c r="UCL92" s="62"/>
      <c r="UCM92" s="62"/>
      <c r="UCN92" s="62"/>
      <c r="UCO92" s="62"/>
      <c r="UCP92" s="62"/>
      <c r="UCQ92" s="62"/>
      <c r="UCR92" s="62"/>
      <c r="UCS92" s="62"/>
      <c r="UCT92" s="62"/>
      <c r="UCU92" s="62"/>
      <c r="UCV92" s="62"/>
      <c r="UCW92" s="62"/>
      <c r="UCX92" s="62"/>
      <c r="UCY92" s="62"/>
      <c r="UCZ92" s="62"/>
      <c r="UDA92" s="62"/>
      <c r="UDB92" s="62"/>
      <c r="UDC92" s="62"/>
      <c r="UDD92" s="62"/>
      <c r="UDE92" s="62"/>
      <c r="UDF92" s="62"/>
      <c r="UDG92" s="62"/>
      <c r="UDH92" s="62"/>
      <c r="UDI92" s="62"/>
      <c r="UDJ92" s="62"/>
      <c r="UDK92" s="62"/>
      <c r="UDL92" s="62"/>
      <c r="UDM92" s="62"/>
      <c r="UDN92" s="62"/>
      <c r="UDO92" s="62"/>
      <c r="UDP92" s="62"/>
      <c r="UDQ92" s="62"/>
      <c r="UDR92" s="62"/>
      <c r="UDS92" s="62"/>
      <c r="UDT92" s="62"/>
      <c r="UDU92" s="62"/>
      <c r="UDV92" s="62"/>
      <c r="UDW92" s="62"/>
      <c r="UDX92" s="62"/>
      <c r="UDY92" s="62"/>
      <c r="UDZ92" s="62"/>
      <c r="UEA92" s="62"/>
      <c r="UEB92" s="62"/>
      <c r="UEC92" s="62"/>
      <c r="UED92" s="62"/>
      <c r="UEE92" s="62"/>
      <c r="UEF92" s="62"/>
      <c r="UEG92" s="62"/>
      <c r="UEH92" s="62"/>
      <c r="UEI92" s="62"/>
      <c r="UEJ92" s="62"/>
      <c r="UEK92" s="62"/>
      <c r="UEL92" s="62"/>
      <c r="UEM92" s="62"/>
      <c r="UEN92" s="62"/>
      <c r="UEO92" s="62"/>
      <c r="UEP92" s="62"/>
      <c r="UEQ92" s="62"/>
      <c r="UER92" s="62"/>
      <c r="UES92" s="62"/>
      <c r="UET92" s="62"/>
      <c r="UEU92" s="62"/>
      <c r="UEV92" s="62"/>
      <c r="UEW92" s="62"/>
      <c r="UEX92" s="62"/>
      <c r="UEY92" s="62"/>
      <c r="UEZ92" s="62"/>
      <c r="UFA92" s="62"/>
      <c r="UFB92" s="62"/>
      <c r="UFC92" s="62"/>
      <c r="UFD92" s="62"/>
      <c r="UFE92" s="62"/>
      <c r="UFF92" s="62"/>
      <c r="UFG92" s="62"/>
      <c r="UFH92" s="62"/>
      <c r="UFI92" s="62"/>
      <c r="UFJ92" s="62"/>
      <c r="UFK92" s="62"/>
      <c r="UFL92" s="62"/>
      <c r="UFM92" s="62"/>
      <c r="UFN92" s="62"/>
      <c r="UFO92" s="62"/>
      <c r="UFP92" s="62"/>
      <c r="UFQ92" s="62"/>
      <c r="UFR92" s="62"/>
      <c r="UFS92" s="62"/>
      <c r="UFT92" s="62"/>
      <c r="UFU92" s="62"/>
      <c r="UFV92" s="62"/>
      <c r="UFW92" s="62"/>
      <c r="UFX92" s="62"/>
      <c r="UFY92" s="62"/>
      <c r="UFZ92" s="62"/>
      <c r="UGA92" s="62"/>
      <c r="UGB92" s="62"/>
      <c r="UGC92" s="62"/>
      <c r="UGD92" s="62"/>
      <c r="UGE92" s="62"/>
      <c r="UGF92" s="62"/>
      <c r="UGG92" s="62"/>
      <c r="UGH92" s="62"/>
      <c r="UGI92" s="62"/>
      <c r="UGJ92" s="62"/>
      <c r="UGK92" s="62"/>
      <c r="UGL92" s="62"/>
      <c r="UGM92" s="62"/>
      <c r="UGN92" s="62"/>
      <c r="UGO92" s="62"/>
      <c r="UGP92" s="62"/>
      <c r="UGQ92" s="62"/>
      <c r="UGR92" s="62"/>
      <c r="UGS92" s="62"/>
      <c r="UGT92" s="62"/>
      <c r="UGU92" s="62"/>
      <c r="UGV92" s="62"/>
      <c r="UGW92" s="62"/>
      <c r="UGX92" s="62"/>
      <c r="UGY92" s="62"/>
      <c r="UGZ92" s="62"/>
      <c r="UHA92" s="62"/>
      <c r="UHB92" s="62"/>
      <c r="UHC92" s="62"/>
      <c r="UHD92" s="62"/>
      <c r="UHE92" s="62"/>
      <c r="UHF92" s="62"/>
      <c r="UHG92" s="62"/>
      <c r="UHH92" s="62"/>
      <c r="UHI92" s="62"/>
      <c r="UHJ92" s="62"/>
      <c r="UHK92" s="62"/>
      <c r="UHL92" s="62"/>
      <c r="UHM92" s="62"/>
      <c r="UHN92" s="62"/>
      <c r="UHO92" s="62"/>
      <c r="UHP92" s="62"/>
      <c r="UHQ92" s="62"/>
      <c r="UHR92" s="62"/>
      <c r="UHS92" s="62"/>
      <c r="UHT92" s="62"/>
      <c r="UHU92" s="62"/>
      <c r="UHV92" s="62"/>
      <c r="UHW92" s="62"/>
      <c r="UHX92" s="62"/>
      <c r="UHY92" s="62"/>
      <c r="UHZ92" s="62"/>
      <c r="UIA92" s="62"/>
      <c r="UIB92" s="62"/>
      <c r="UIC92" s="62"/>
      <c r="UID92" s="62"/>
      <c r="UIE92" s="62"/>
      <c r="UIF92" s="62"/>
      <c r="UIG92" s="62"/>
      <c r="UIH92" s="62"/>
      <c r="UII92" s="62"/>
      <c r="UIJ92" s="62"/>
      <c r="UIK92" s="62"/>
      <c r="UIL92" s="62"/>
      <c r="UIM92" s="62"/>
      <c r="UIN92" s="62"/>
      <c r="UIO92" s="62"/>
      <c r="UIP92" s="62"/>
      <c r="UIQ92" s="62"/>
      <c r="UIR92" s="62"/>
      <c r="UIS92" s="62"/>
      <c r="UIT92" s="62"/>
      <c r="UIU92" s="62"/>
      <c r="UIV92" s="62"/>
      <c r="UIW92" s="62"/>
      <c r="UIX92" s="62"/>
      <c r="UIY92" s="62"/>
      <c r="UIZ92" s="62"/>
      <c r="UJA92" s="62"/>
      <c r="UJB92" s="62"/>
      <c r="UJC92" s="62"/>
      <c r="UJD92" s="62"/>
      <c r="UJE92" s="62"/>
      <c r="UJF92" s="62"/>
      <c r="UJG92" s="62"/>
      <c r="UJH92" s="62"/>
      <c r="UJI92" s="62"/>
      <c r="UJJ92" s="62"/>
      <c r="UJK92" s="62"/>
      <c r="UJL92" s="62"/>
      <c r="UJM92" s="62"/>
      <c r="UJN92" s="62"/>
      <c r="UJO92" s="62"/>
      <c r="UJP92" s="62"/>
      <c r="UJQ92" s="62"/>
      <c r="UJR92" s="62"/>
      <c r="UJS92" s="62"/>
      <c r="UJT92" s="62"/>
      <c r="UJU92" s="62"/>
      <c r="UJV92" s="62"/>
      <c r="UJW92" s="62"/>
      <c r="UJX92" s="62"/>
      <c r="UJY92" s="62"/>
      <c r="UJZ92" s="62"/>
      <c r="UKA92" s="62"/>
      <c r="UKB92" s="62"/>
      <c r="UKC92" s="62"/>
      <c r="UKD92" s="62"/>
      <c r="UKE92" s="62"/>
      <c r="UKF92" s="62"/>
      <c r="UKG92" s="62"/>
      <c r="UKH92" s="62"/>
      <c r="UKI92" s="62"/>
      <c r="UKJ92" s="62"/>
      <c r="UKK92" s="62"/>
      <c r="UKL92" s="62"/>
      <c r="UKM92" s="62"/>
      <c r="UKN92" s="62"/>
      <c r="UKO92" s="62"/>
      <c r="UKP92" s="62"/>
      <c r="UKQ92" s="62"/>
      <c r="UKR92" s="62"/>
      <c r="UKS92" s="62"/>
      <c r="UKT92" s="62"/>
      <c r="UKU92" s="62"/>
      <c r="UKV92" s="62"/>
      <c r="UKW92" s="62"/>
      <c r="UKX92" s="62"/>
      <c r="UKY92" s="62"/>
      <c r="UKZ92" s="62"/>
      <c r="ULA92" s="62"/>
      <c r="ULB92" s="62"/>
      <c r="ULC92" s="62"/>
      <c r="ULD92" s="62"/>
      <c r="ULE92" s="62"/>
      <c r="ULF92" s="62"/>
      <c r="ULG92" s="62"/>
      <c r="ULH92" s="62"/>
      <c r="ULI92" s="62"/>
      <c r="ULJ92" s="62"/>
      <c r="ULK92" s="62"/>
      <c r="ULL92" s="62"/>
      <c r="ULM92" s="62"/>
      <c r="ULN92" s="62"/>
      <c r="ULO92" s="62"/>
      <c r="ULP92" s="62"/>
      <c r="ULQ92" s="62"/>
      <c r="ULR92" s="62"/>
      <c r="ULS92" s="62"/>
      <c r="ULT92" s="62"/>
      <c r="ULU92" s="62"/>
      <c r="ULV92" s="62"/>
      <c r="ULW92" s="62"/>
      <c r="ULX92" s="62"/>
      <c r="ULY92" s="62"/>
      <c r="ULZ92" s="62"/>
      <c r="UMA92" s="62"/>
      <c r="UMB92" s="62"/>
      <c r="UMC92" s="62"/>
      <c r="UMD92" s="62"/>
      <c r="UME92" s="62"/>
      <c r="UMF92" s="62"/>
      <c r="UMG92" s="62"/>
      <c r="UMH92" s="62"/>
      <c r="UMI92" s="62"/>
      <c r="UMJ92" s="62"/>
      <c r="UMK92" s="62"/>
      <c r="UML92" s="62"/>
      <c r="UMM92" s="62"/>
      <c r="UMN92" s="62"/>
      <c r="UMO92" s="62"/>
      <c r="UMP92" s="62"/>
      <c r="UMQ92" s="62"/>
      <c r="UMR92" s="62"/>
      <c r="UMS92" s="62"/>
      <c r="UMT92" s="62"/>
      <c r="UMU92" s="62"/>
      <c r="UMV92" s="62"/>
      <c r="UMW92" s="62"/>
      <c r="UMX92" s="62"/>
      <c r="UMY92" s="62"/>
      <c r="UMZ92" s="62"/>
      <c r="UNA92" s="62"/>
      <c r="UNB92" s="62"/>
      <c r="UNC92" s="62"/>
      <c r="UND92" s="62"/>
      <c r="UNE92" s="62"/>
      <c r="UNF92" s="62"/>
      <c r="UNG92" s="62"/>
      <c r="UNH92" s="62"/>
      <c r="UNI92" s="62"/>
      <c r="UNJ92" s="62"/>
      <c r="UNK92" s="62"/>
      <c r="UNL92" s="62"/>
      <c r="UNM92" s="62"/>
      <c r="UNN92" s="62"/>
      <c r="UNO92" s="62"/>
      <c r="UNP92" s="62"/>
      <c r="UNQ92" s="62"/>
      <c r="UNR92" s="62"/>
      <c r="UNS92" s="62"/>
      <c r="UNT92" s="62"/>
      <c r="UNU92" s="62"/>
      <c r="UNV92" s="62"/>
      <c r="UNW92" s="62"/>
      <c r="UNX92" s="62"/>
      <c r="UNY92" s="62"/>
      <c r="UNZ92" s="62"/>
      <c r="UOA92" s="62"/>
      <c r="UOB92" s="62"/>
      <c r="UOC92" s="62"/>
      <c r="UOD92" s="62"/>
      <c r="UOE92" s="62"/>
      <c r="UOF92" s="62"/>
      <c r="UOG92" s="62"/>
      <c r="UOH92" s="62"/>
      <c r="UOI92" s="62"/>
      <c r="UOJ92" s="62"/>
      <c r="UOK92" s="62"/>
      <c r="UOL92" s="62"/>
      <c r="UOM92" s="62"/>
      <c r="UON92" s="62"/>
      <c r="UOO92" s="62"/>
      <c r="UOP92" s="62"/>
      <c r="UOQ92" s="62"/>
      <c r="UOR92" s="62"/>
      <c r="UOS92" s="62"/>
      <c r="UOT92" s="62"/>
      <c r="UOU92" s="62"/>
      <c r="UOV92" s="62"/>
      <c r="UOW92" s="62"/>
      <c r="UOX92" s="62"/>
      <c r="UOY92" s="62"/>
      <c r="UOZ92" s="62"/>
      <c r="UPA92" s="62"/>
      <c r="UPB92" s="62"/>
      <c r="UPC92" s="62"/>
      <c r="UPD92" s="62"/>
      <c r="UPE92" s="62"/>
      <c r="UPF92" s="62"/>
      <c r="UPG92" s="62"/>
      <c r="UPH92" s="62"/>
      <c r="UPI92" s="62"/>
      <c r="UPJ92" s="62"/>
      <c r="UPK92" s="62"/>
      <c r="UPL92" s="62"/>
      <c r="UPM92" s="62"/>
      <c r="UPN92" s="62"/>
      <c r="UPO92" s="62"/>
      <c r="UPP92" s="62"/>
      <c r="UPQ92" s="62"/>
      <c r="UPR92" s="62"/>
      <c r="UPS92" s="62"/>
      <c r="UPT92" s="62"/>
      <c r="UPU92" s="62"/>
      <c r="UPV92" s="62"/>
      <c r="UPW92" s="62"/>
      <c r="UPX92" s="62"/>
      <c r="UPY92" s="62"/>
      <c r="UPZ92" s="62"/>
      <c r="UQA92" s="62"/>
      <c r="UQB92" s="62"/>
      <c r="UQC92" s="62"/>
      <c r="UQD92" s="62"/>
      <c r="UQE92" s="62"/>
      <c r="UQF92" s="62"/>
      <c r="UQG92" s="62"/>
      <c r="UQH92" s="62"/>
      <c r="UQI92" s="62"/>
      <c r="UQJ92" s="62"/>
      <c r="UQK92" s="62"/>
      <c r="UQL92" s="62"/>
      <c r="UQM92" s="62"/>
      <c r="UQN92" s="62"/>
      <c r="UQO92" s="62"/>
      <c r="UQP92" s="62"/>
      <c r="UQQ92" s="62"/>
      <c r="UQR92" s="62"/>
      <c r="UQS92" s="62"/>
      <c r="UQT92" s="62"/>
      <c r="UQU92" s="62"/>
      <c r="UQV92" s="62"/>
      <c r="UQW92" s="62"/>
      <c r="UQX92" s="62"/>
      <c r="UQY92" s="62"/>
      <c r="UQZ92" s="62"/>
      <c r="URA92" s="62"/>
      <c r="URB92" s="62"/>
      <c r="URC92" s="62"/>
      <c r="URD92" s="62"/>
      <c r="URE92" s="62"/>
      <c r="URF92" s="62"/>
      <c r="URG92" s="62"/>
      <c r="URH92" s="62"/>
      <c r="URI92" s="62"/>
      <c r="URJ92" s="62"/>
      <c r="URK92" s="62"/>
      <c r="URL92" s="62"/>
      <c r="URM92" s="62"/>
      <c r="URN92" s="62"/>
      <c r="URO92" s="62"/>
      <c r="URP92" s="62"/>
      <c r="URQ92" s="62"/>
      <c r="URR92" s="62"/>
      <c r="URS92" s="62"/>
      <c r="URT92" s="62"/>
      <c r="URU92" s="62"/>
      <c r="URV92" s="62"/>
      <c r="URW92" s="62"/>
      <c r="URX92" s="62"/>
      <c r="URY92" s="62"/>
      <c r="URZ92" s="62"/>
      <c r="USA92" s="62"/>
      <c r="USB92" s="62"/>
      <c r="USC92" s="62"/>
      <c r="USD92" s="62"/>
      <c r="USE92" s="62"/>
      <c r="USF92" s="62"/>
      <c r="USG92" s="62"/>
      <c r="USH92" s="62"/>
      <c r="USI92" s="62"/>
      <c r="USJ92" s="62"/>
      <c r="USK92" s="62"/>
      <c r="USL92" s="62"/>
      <c r="USM92" s="62"/>
      <c r="USN92" s="62"/>
      <c r="USO92" s="62"/>
      <c r="USP92" s="62"/>
      <c r="USQ92" s="62"/>
      <c r="USR92" s="62"/>
      <c r="USS92" s="62"/>
      <c r="UST92" s="62"/>
      <c r="USU92" s="62"/>
      <c r="USV92" s="62"/>
      <c r="USW92" s="62"/>
      <c r="USX92" s="62"/>
      <c r="USY92" s="62"/>
      <c r="USZ92" s="62"/>
      <c r="UTA92" s="62"/>
      <c r="UTB92" s="62"/>
      <c r="UTC92" s="62"/>
      <c r="UTD92" s="62"/>
      <c r="UTE92" s="62"/>
      <c r="UTF92" s="62"/>
      <c r="UTG92" s="62"/>
      <c r="UTH92" s="62"/>
      <c r="UTI92" s="62"/>
      <c r="UTJ92" s="62"/>
      <c r="UTK92" s="62"/>
      <c r="UTL92" s="62"/>
      <c r="UTM92" s="62"/>
      <c r="UTN92" s="62"/>
      <c r="UTO92" s="62"/>
      <c r="UTP92" s="62"/>
      <c r="UTQ92" s="62"/>
      <c r="UTR92" s="62"/>
      <c r="UTS92" s="62"/>
      <c r="UTT92" s="62"/>
      <c r="UTU92" s="62"/>
      <c r="UTV92" s="62"/>
      <c r="UTW92" s="62"/>
      <c r="UTX92" s="62"/>
      <c r="UTY92" s="62"/>
      <c r="UTZ92" s="62"/>
      <c r="UUA92" s="62"/>
      <c r="UUB92" s="62"/>
      <c r="UUC92" s="62"/>
      <c r="UUD92" s="62"/>
      <c r="UUE92" s="62"/>
      <c r="UUF92" s="62"/>
      <c r="UUG92" s="62"/>
      <c r="UUH92" s="62"/>
      <c r="UUI92" s="62"/>
      <c r="UUJ92" s="62"/>
      <c r="UUK92" s="62"/>
      <c r="UUL92" s="62"/>
      <c r="UUM92" s="62"/>
      <c r="UUN92" s="62"/>
      <c r="UUO92" s="62"/>
      <c r="UUP92" s="62"/>
      <c r="UUQ92" s="62"/>
      <c r="UUR92" s="62"/>
      <c r="UUS92" s="62"/>
      <c r="UUT92" s="62"/>
      <c r="UUU92" s="62"/>
      <c r="UUV92" s="62"/>
      <c r="UUW92" s="62"/>
      <c r="UUX92" s="62"/>
      <c r="UUY92" s="62"/>
      <c r="UUZ92" s="62"/>
      <c r="UVA92" s="62"/>
      <c r="UVB92" s="62"/>
      <c r="UVC92" s="62"/>
      <c r="UVD92" s="62"/>
      <c r="UVE92" s="62"/>
      <c r="UVF92" s="62"/>
      <c r="UVG92" s="62"/>
      <c r="UVH92" s="62"/>
      <c r="UVI92" s="62"/>
      <c r="UVJ92" s="62"/>
      <c r="UVK92" s="62"/>
      <c r="UVL92" s="62"/>
      <c r="UVM92" s="62"/>
      <c r="UVN92" s="62"/>
      <c r="UVO92" s="62"/>
      <c r="UVP92" s="62"/>
      <c r="UVQ92" s="62"/>
      <c r="UVR92" s="62"/>
      <c r="UVS92" s="62"/>
      <c r="UVT92" s="62"/>
      <c r="UVU92" s="62"/>
      <c r="UVV92" s="62"/>
      <c r="UVW92" s="62"/>
      <c r="UVX92" s="62"/>
      <c r="UVY92" s="62"/>
      <c r="UVZ92" s="62"/>
      <c r="UWA92" s="62"/>
      <c r="UWB92" s="62"/>
      <c r="UWC92" s="62"/>
      <c r="UWD92" s="62"/>
      <c r="UWE92" s="62"/>
      <c r="UWF92" s="62"/>
      <c r="UWG92" s="62"/>
      <c r="UWH92" s="62"/>
      <c r="UWI92" s="62"/>
      <c r="UWJ92" s="62"/>
      <c r="UWK92" s="62"/>
      <c r="UWL92" s="62"/>
      <c r="UWM92" s="62"/>
      <c r="UWN92" s="62"/>
      <c r="UWO92" s="62"/>
      <c r="UWP92" s="62"/>
      <c r="UWQ92" s="62"/>
      <c r="UWR92" s="62"/>
      <c r="UWS92" s="62"/>
      <c r="UWT92" s="62"/>
      <c r="UWU92" s="62"/>
      <c r="UWV92" s="62"/>
      <c r="UWW92" s="62"/>
      <c r="UWX92" s="62"/>
      <c r="UWY92" s="62"/>
      <c r="UWZ92" s="62"/>
      <c r="UXA92" s="62"/>
      <c r="UXB92" s="62"/>
      <c r="UXC92" s="62"/>
      <c r="UXD92" s="62"/>
      <c r="UXE92" s="62"/>
      <c r="UXF92" s="62"/>
      <c r="UXG92" s="62"/>
      <c r="UXH92" s="62"/>
      <c r="UXI92" s="62"/>
      <c r="UXJ92" s="62"/>
      <c r="UXK92" s="62"/>
      <c r="UXL92" s="62"/>
      <c r="UXM92" s="62"/>
      <c r="UXN92" s="62"/>
      <c r="UXO92" s="62"/>
      <c r="UXP92" s="62"/>
      <c r="UXQ92" s="62"/>
      <c r="UXR92" s="62"/>
      <c r="UXS92" s="62"/>
      <c r="UXT92" s="62"/>
      <c r="UXU92" s="62"/>
      <c r="UXV92" s="62"/>
      <c r="UXW92" s="62"/>
      <c r="UXX92" s="62"/>
      <c r="UXY92" s="62"/>
      <c r="UXZ92" s="62"/>
      <c r="UYA92" s="62"/>
      <c r="UYB92" s="62"/>
      <c r="UYC92" s="62"/>
      <c r="UYD92" s="62"/>
      <c r="UYE92" s="62"/>
      <c r="UYF92" s="62"/>
      <c r="UYG92" s="62"/>
      <c r="UYH92" s="62"/>
      <c r="UYI92" s="62"/>
      <c r="UYJ92" s="62"/>
      <c r="UYK92" s="62"/>
      <c r="UYL92" s="62"/>
      <c r="UYM92" s="62"/>
      <c r="UYN92" s="62"/>
      <c r="UYO92" s="62"/>
      <c r="UYP92" s="62"/>
      <c r="UYQ92" s="62"/>
      <c r="UYR92" s="62"/>
      <c r="UYS92" s="62"/>
      <c r="UYT92" s="62"/>
      <c r="UYU92" s="62"/>
      <c r="UYV92" s="62"/>
      <c r="UYW92" s="62"/>
      <c r="UYX92" s="62"/>
      <c r="UYY92" s="62"/>
      <c r="UYZ92" s="62"/>
      <c r="UZA92" s="62"/>
      <c r="UZB92" s="62"/>
      <c r="UZC92" s="62"/>
      <c r="UZD92" s="62"/>
      <c r="UZE92" s="62"/>
      <c r="UZF92" s="62"/>
      <c r="UZG92" s="62"/>
      <c r="UZH92" s="62"/>
      <c r="UZI92" s="62"/>
      <c r="UZJ92" s="62"/>
      <c r="UZK92" s="62"/>
      <c r="UZL92" s="62"/>
      <c r="UZM92" s="62"/>
      <c r="UZN92" s="62"/>
      <c r="UZO92" s="62"/>
      <c r="UZP92" s="62"/>
      <c r="UZQ92" s="62"/>
      <c r="UZR92" s="62"/>
      <c r="UZS92" s="62"/>
      <c r="UZT92" s="62"/>
      <c r="UZU92" s="62"/>
      <c r="UZV92" s="62"/>
      <c r="UZW92" s="62"/>
      <c r="UZX92" s="62"/>
      <c r="UZY92" s="62"/>
      <c r="UZZ92" s="62"/>
      <c r="VAA92" s="62"/>
      <c r="VAB92" s="62"/>
      <c r="VAC92" s="62"/>
      <c r="VAD92" s="62"/>
      <c r="VAE92" s="62"/>
      <c r="VAF92" s="62"/>
      <c r="VAG92" s="62"/>
      <c r="VAH92" s="62"/>
      <c r="VAI92" s="62"/>
      <c r="VAJ92" s="62"/>
      <c r="VAK92" s="62"/>
      <c r="VAL92" s="62"/>
      <c r="VAM92" s="62"/>
      <c r="VAN92" s="62"/>
      <c r="VAO92" s="62"/>
      <c r="VAP92" s="62"/>
      <c r="VAQ92" s="62"/>
      <c r="VAR92" s="62"/>
      <c r="VAS92" s="62"/>
      <c r="VAT92" s="62"/>
      <c r="VAU92" s="62"/>
      <c r="VAV92" s="62"/>
      <c r="VAW92" s="62"/>
      <c r="VAX92" s="62"/>
      <c r="VAY92" s="62"/>
      <c r="VAZ92" s="62"/>
      <c r="VBA92" s="62"/>
      <c r="VBB92" s="62"/>
      <c r="VBC92" s="62"/>
      <c r="VBD92" s="62"/>
      <c r="VBE92" s="62"/>
      <c r="VBF92" s="62"/>
      <c r="VBG92" s="62"/>
      <c r="VBH92" s="62"/>
      <c r="VBI92" s="62"/>
      <c r="VBJ92" s="62"/>
      <c r="VBK92" s="62"/>
      <c r="VBL92" s="62"/>
      <c r="VBM92" s="62"/>
      <c r="VBN92" s="62"/>
      <c r="VBO92" s="62"/>
      <c r="VBP92" s="62"/>
      <c r="VBQ92" s="62"/>
      <c r="VBR92" s="62"/>
      <c r="VBS92" s="62"/>
      <c r="VBT92" s="62"/>
      <c r="VBU92" s="62"/>
      <c r="VBV92" s="62"/>
      <c r="VBW92" s="62"/>
      <c r="VBX92" s="62"/>
      <c r="VBY92" s="62"/>
      <c r="VBZ92" s="62"/>
      <c r="VCA92" s="62"/>
      <c r="VCB92" s="62"/>
      <c r="VCC92" s="62"/>
      <c r="VCD92" s="62"/>
      <c r="VCE92" s="62"/>
      <c r="VCF92" s="62"/>
      <c r="VCG92" s="62"/>
      <c r="VCH92" s="62"/>
      <c r="VCI92" s="62"/>
      <c r="VCJ92" s="62"/>
      <c r="VCK92" s="62"/>
      <c r="VCL92" s="62"/>
      <c r="VCM92" s="62"/>
      <c r="VCN92" s="62"/>
      <c r="VCO92" s="62"/>
      <c r="VCP92" s="62"/>
      <c r="VCQ92" s="62"/>
      <c r="VCR92" s="62"/>
      <c r="VCS92" s="62"/>
      <c r="VCT92" s="62"/>
      <c r="VCU92" s="62"/>
      <c r="VCV92" s="62"/>
      <c r="VCW92" s="62"/>
      <c r="VCX92" s="62"/>
      <c r="VCY92" s="62"/>
      <c r="VCZ92" s="62"/>
      <c r="VDA92" s="62"/>
      <c r="VDB92" s="62"/>
      <c r="VDC92" s="62"/>
      <c r="VDD92" s="62"/>
      <c r="VDE92" s="62"/>
      <c r="VDF92" s="62"/>
      <c r="VDG92" s="62"/>
      <c r="VDH92" s="62"/>
      <c r="VDI92" s="62"/>
      <c r="VDJ92" s="62"/>
      <c r="VDK92" s="62"/>
      <c r="VDL92" s="62"/>
      <c r="VDM92" s="62"/>
      <c r="VDN92" s="62"/>
      <c r="VDO92" s="62"/>
      <c r="VDP92" s="62"/>
      <c r="VDQ92" s="62"/>
      <c r="VDR92" s="62"/>
      <c r="VDS92" s="62"/>
      <c r="VDT92" s="62"/>
      <c r="VDU92" s="62"/>
      <c r="VDV92" s="62"/>
      <c r="VDW92" s="62"/>
      <c r="VDX92" s="62"/>
      <c r="VDY92" s="62"/>
      <c r="VDZ92" s="62"/>
      <c r="VEA92" s="62"/>
      <c r="VEB92" s="62"/>
      <c r="VEC92" s="62"/>
      <c r="VED92" s="62"/>
      <c r="VEE92" s="62"/>
      <c r="VEF92" s="62"/>
      <c r="VEG92" s="62"/>
      <c r="VEH92" s="62"/>
      <c r="VEI92" s="62"/>
      <c r="VEJ92" s="62"/>
      <c r="VEK92" s="62"/>
      <c r="VEL92" s="62"/>
      <c r="VEM92" s="62"/>
      <c r="VEN92" s="62"/>
      <c r="VEO92" s="62"/>
      <c r="VEP92" s="62"/>
      <c r="VEQ92" s="62"/>
      <c r="VER92" s="62"/>
      <c r="VES92" s="62"/>
      <c r="VET92" s="62"/>
      <c r="VEU92" s="62"/>
      <c r="VEV92" s="62"/>
      <c r="VEW92" s="62"/>
      <c r="VEX92" s="62"/>
      <c r="VEY92" s="62"/>
      <c r="VEZ92" s="62"/>
      <c r="VFA92" s="62"/>
      <c r="VFB92" s="62"/>
      <c r="VFC92" s="62"/>
      <c r="VFD92" s="62"/>
      <c r="VFE92" s="62"/>
      <c r="VFF92" s="62"/>
      <c r="VFG92" s="62"/>
      <c r="VFH92" s="62"/>
      <c r="VFI92" s="62"/>
      <c r="VFJ92" s="62"/>
      <c r="VFK92" s="62"/>
      <c r="VFL92" s="62"/>
      <c r="VFM92" s="62"/>
      <c r="VFN92" s="62"/>
      <c r="VFO92" s="62"/>
      <c r="VFP92" s="62"/>
      <c r="VFQ92" s="62"/>
      <c r="VFR92" s="62"/>
      <c r="VFS92" s="62"/>
      <c r="VFT92" s="62"/>
      <c r="VFU92" s="62"/>
      <c r="VFV92" s="62"/>
      <c r="VFW92" s="62"/>
      <c r="VFX92" s="62"/>
      <c r="VFY92" s="62"/>
      <c r="VFZ92" s="62"/>
      <c r="VGA92" s="62"/>
      <c r="VGB92" s="62"/>
      <c r="VGC92" s="62"/>
      <c r="VGD92" s="62"/>
      <c r="VGE92" s="62"/>
      <c r="VGF92" s="62"/>
      <c r="VGG92" s="62"/>
      <c r="VGH92" s="62"/>
      <c r="VGI92" s="62"/>
      <c r="VGJ92" s="62"/>
      <c r="VGK92" s="62"/>
      <c r="VGL92" s="62"/>
      <c r="VGM92" s="62"/>
      <c r="VGN92" s="62"/>
      <c r="VGO92" s="62"/>
      <c r="VGP92" s="62"/>
      <c r="VGQ92" s="62"/>
      <c r="VGR92" s="62"/>
      <c r="VGS92" s="62"/>
      <c r="VGT92" s="62"/>
      <c r="VGU92" s="62"/>
      <c r="VGV92" s="62"/>
      <c r="VGW92" s="62"/>
      <c r="VGX92" s="62"/>
      <c r="VGY92" s="62"/>
      <c r="VGZ92" s="62"/>
      <c r="VHA92" s="62"/>
      <c r="VHB92" s="62"/>
      <c r="VHC92" s="62"/>
      <c r="VHD92" s="62"/>
      <c r="VHE92" s="62"/>
      <c r="VHF92" s="62"/>
      <c r="VHG92" s="62"/>
      <c r="VHH92" s="62"/>
      <c r="VHI92" s="62"/>
      <c r="VHJ92" s="62"/>
      <c r="VHK92" s="62"/>
      <c r="VHL92" s="62"/>
      <c r="VHM92" s="62"/>
      <c r="VHN92" s="62"/>
      <c r="VHO92" s="62"/>
      <c r="VHP92" s="62"/>
      <c r="VHQ92" s="62"/>
      <c r="VHR92" s="62"/>
      <c r="VHS92" s="62"/>
      <c r="VHT92" s="62"/>
      <c r="VHU92" s="62"/>
      <c r="VHV92" s="62"/>
      <c r="VHW92" s="62"/>
      <c r="VHX92" s="62"/>
      <c r="VHY92" s="62"/>
      <c r="VHZ92" s="62"/>
      <c r="VIA92" s="62"/>
      <c r="VIB92" s="62"/>
      <c r="VIC92" s="62"/>
      <c r="VID92" s="62"/>
      <c r="VIE92" s="62"/>
      <c r="VIF92" s="62"/>
      <c r="VIG92" s="62"/>
      <c r="VIH92" s="62"/>
      <c r="VII92" s="62"/>
      <c r="VIJ92" s="62"/>
      <c r="VIK92" s="62"/>
      <c r="VIL92" s="62"/>
      <c r="VIM92" s="62"/>
      <c r="VIN92" s="62"/>
      <c r="VIO92" s="62"/>
      <c r="VIP92" s="62"/>
      <c r="VIQ92" s="62"/>
      <c r="VIR92" s="62"/>
      <c r="VIS92" s="62"/>
      <c r="VIT92" s="62"/>
      <c r="VIU92" s="62"/>
      <c r="VIV92" s="62"/>
      <c r="VIW92" s="62"/>
      <c r="VIX92" s="62"/>
      <c r="VIY92" s="62"/>
      <c r="VIZ92" s="62"/>
      <c r="VJA92" s="62"/>
      <c r="VJB92" s="62"/>
      <c r="VJC92" s="62"/>
      <c r="VJD92" s="62"/>
      <c r="VJE92" s="62"/>
      <c r="VJF92" s="62"/>
      <c r="VJG92" s="62"/>
      <c r="VJH92" s="62"/>
      <c r="VJI92" s="62"/>
      <c r="VJJ92" s="62"/>
      <c r="VJK92" s="62"/>
      <c r="VJL92" s="62"/>
      <c r="VJM92" s="62"/>
      <c r="VJN92" s="62"/>
      <c r="VJO92" s="62"/>
      <c r="VJP92" s="62"/>
      <c r="VJQ92" s="62"/>
      <c r="VJR92" s="62"/>
      <c r="VJS92" s="62"/>
      <c r="VJT92" s="62"/>
      <c r="VJU92" s="62"/>
      <c r="VJV92" s="62"/>
      <c r="VJW92" s="62"/>
      <c r="VJX92" s="62"/>
      <c r="VJY92" s="62"/>
      <c r="VJZ92" s="62"/>
      <c r="VKA92" s="62"/>
      <c r="VKB92" s="62"/>
      <c r="VKC92" s="62"/>
      <c r="VKD92" s="62"/>
      <c r="VKE92" s="62"/>
      <c r="VKF92" s="62"/>
      <c r="VKG92" s="62"/>
      <c r="VKH92" s="62"/>
      <c r="VKI92" s="62"/>
      <c r="VKJ92" s="62"/>
      <c r="VKK92" s="62"/>
      <c r="VKL92" s="62"/>
      <c r="VKM92" s="62"/>
      <c r="VKN92" s="62"/>
      <c r="VKO92" s="62"/>
      <c r="VKP92" s="62"/>
      <c r="VKQ92" s="62"/>
      <c r="VKR92" s="62"/>
      <c r="VKS92" s="62"/>
      <c r="VKT92" s="62"/>
      <c r="VKU92" s="62"/>
      <c r="VKV92" s="62"/>
      <c r="VKW92" s="62"/>
      <c r="VKX92" s="62"/>
      <c r="VKY92" s="62"/>
      <c r="VKZ92" s="62"/>
      <c r="VLA92" s="62"/>
      <c r="VLB92" s="62"/>
      <c r="VLC92" s="62"/>
      <c r="VLD92" s="62"/>
      <c r="VLE92" s="62"/>
      <c r="VLF92" s="62"/>
      <c r="VLG92" s="62"/>
      <c r="VLH92" s="62"/>
      <c r="VLI92" s="62"/>
      <c r="VLJ92" s="62"/>
      <c r="VLK92" s="62"/>
      <c r="VLL92" s="62"/>
      <c r="VLM92" s="62"/>
      <c r="VLN92" s="62"/>
      <c r="VLO92" s="62"/>
      <c r="VLP92" s="62"/>
      <c r="VLQ92" s="62"/>
      <c r="VLR92" s="62"/>
      <c r="VLS92" s="62"/>
      <c r="VLT92" s="62"/>
      <c r="VLU92" s="62"/>
      <c r="VLV92" s="62"/>
      <c r="VLW92" s="62"/>
      <c r="VLX92" s="62"/>
      <c r="VLY92" s="62"/>
      <c r="VLZ92" s="62"/>
      <c r="VMA92" s="62"/>
      <c r="VMB92" s="62"/>
      <c r="VMC92" s="62"/>
      <c r="VMD92" s="62"/>
      <c r="VME92" s="62"/>
      <c r="VMF92" s="62"/>
      <c r="VMG92" s="62"/>
      <c r="VMH92" s="62"/>
      <c r="VMI92" s="62"/>
      <c r="VMJ92" s="62"/>
      <c r="VMK92" s="62"/>
      <c r="VML92" s="62"/>
      <c r="VMM92" s="62"/>
      <c r="VMN92" s="62"/>
      <c r="VMO92" s="62"/>
      <c r="VMP92" s="62"/>
      <c r="VMQ92" s="62"/>
      <c r="VMR92" s="62"/>
      <c r="VMS92" s="62"/>
      <c r="VMT92" s="62"/>
      <c r="VMU92" s="62"/>
      <c r="VMV92" s="62"/>
      <c r="VMW92" s="62"/>
      <c r="VMX92" s="62"/>
      <c r="VMY92" s="62"/>
      <c r="VMZ92" s="62"/>
      <c r="VNA92" s="62"/>
      <c r="VNB92" s="62"/>
      <c r="VNC92" s="62"/>
      <c r="VND92" s="62"/>
      <c r="VNE92" s="62"/>
      <c r="VNF92" s="62"/>
      <c r="VNG92" s="62"/>
      <c r="VNH92" s="62"/>
      <c r="VNI92" s="62"/>
      <c r="VNJ92" s="62"/>
      <c r="VNK92" s="62"/>
      <c r="VNL92" s="62"/>
      <c r="VNM92" s="62"/>
      <c r="VNN92" s="62"/>
      <c r="VNO92" s="62"/>
      <c r="VNP92" s="62"/>
      <c r="VNQ92" s="62"/>
      <c r="VNR92" s="62"/>
      <c r="VNS92" s="62"/>
      <c r="VNT92" s="62"/>
      <c r="VNU92" s="62"/>
      <c r="VNV92" s="62"/>
      <c r="VNW92" s="62"/>
      <c r="VNX92" s="62"/>
      <c r="VNY92" s="62"/>
      <c r="VNZ92" s="62"/>
      <c r="VOA92" s="62"/>
      <c r="VOB92" s="62"/>
      <c r="VOC92" s="62"/>
      <c r="VOD92" s="62"/>
      <c r="VOE92" s="62"/>
      <c r="VOF92" s="62"/>
      <c r="VOG92" s="62"/>
      <c r="VOH92" s="62"/>
      <c r="VOI92" s="62"/>
      <c r="VOJ92" s="62"/>
      <c r="VOK92" s="62"/>
      <c r="VOL92" s="62"/>
      <c r="VOM92" s="62"/>
      <c r="VON92" s="62"/>
      <c r="VOO92" s="62"/>
      <c r="VOP92" s="62"/>
      <c r="VOQ92" s="62"/>
      <c r="VOR92" s="62"/>
      <c r="VOS92" s="62"/>
      <c r="VOT92" s="62"/>
      <c r="VOU92" s="62"/>
      <c r="VOV92" s="62"/>
      <c r="VOW92" s="62"/>
      <c r="VOX92" s="62"/>
      <c r="VOY92" s="62"/>
      <c r="VOZ92" s="62"/>
      <c r="VPA92" s="62"/>
      <c r="VPB92" s="62"/>
      <c r="VPC92" s="62"/>
      <c r="VPD92" s="62"/>
      <c r="VPE92" s="62"/>
      <c r="VPF92" s="62"/>
      <c r="VPG92" s="62"/>
      <c r="VPH92" s="62"/>
      <c r="VPI92" s="62"/>
      <c r="VPJ92" s="62"/>
      <c r="VPK92" s="62"/>
      <c r="VPL92" s="62"/>
      <c r="VPM92" s="62"/>
      <c r="VPN92" s="62"/>
      <c r="VPO92" s="62"/>
      <c r="VPP92" s="62"/>
      <c r="VPQ92" s="62"/>
      <c r="VPR92" s="62"/>
      <c r="VPS92" s="62"/>
      <c r="VPT92" s="62"/>
      <c r="VPU92" s="62"/>
      <c r="VPV92" s="62"/>
      <c r="VPW92" s="62"/>
      <c r="VPX92" s="62"/>
      <c r="VPY92" s="62"/>
      <c r="VPZ92" s="62"/>
      <c r="VQA92" s="62"/>
      <c r="VQB92" s="62"/>
      <c r="VQC92" s="62"/>
      <c r="VQD92" s="62"/>
      <c r="VQE92" s="62"/>
      <c r="VQF92" s="62"/>
      <c r="VQG92" s="62"/>
      <c r="VQH92" s="62"/>
      <c r="VQI92" s="62"/>
      <c r="VQJ92" s="62"/>
      <c r="VQK92" s="62"/>
      <c r="VQL92" s="62"/>
      <c r="VQM92" s="62"/>
      <c r="VQN92" s="62"/>
      <c r="VQO92" s="62"/>
      <c r="VQP92" s="62"/>
      <c r="VQQ92" s="62"/>
      <c r="VQR92" s="62"/>
      <c r="VQS92" s="62"/>
      <c r="VQT92" s="62"/>
      <c r="VQU92" s="62"/>
      <c r="VQV92" s="62"/>
      <c r="VQW92" s="62"/>
      <c r="VQX92" s="62"/>
      <c r="VQY92" s="62"/>
      <c r="VQZ92" s="62"/>
      <c r="VRA92" s="62"/>
      <c r="VRB92" s="62"/>
      <c r="VRC92" s="62"/>
      <c r="VRD92" s="62"/>
      <c r="VRE92" s="62"/>
      <c r="VRF92" s="62"/>
      <c r="VRG92" s="62"/>
      <c r="VRH92" s="62"/>
      <c r="VRI92" s="62"/>
      <c r="VRJ92" s="62"/>
      <c r="VRK92" s="62"/>
      <c r="VRL92" s="62"/>
      <c r="VRM92" s="62"/>
      <c r="VRN92" s="62"/>
      <c r="VRO92" s="62"/>
      <c r="VRP92" s="62"/>
      <c r="VRQ92" s="62"/>
      <c r="VRR92" s="62"/>
      <c r="VRS92" s="62"/>
      <c r="VRT92" s="62"/>
      <c r="VRU92" s="62"/>
      <c r="VRV92" s="62"/>
      <c r="VRW92" s="62"/>
      <c r="VRX92" s="62"/>
      <c r="VRY92" s="62"/>
      <c r="VRZ92" s="62"/>
      <c r="VSA92" s="62"/>
      <c r="VSB92" s="62"/>
      <c r="VSC92" s="62"/>
      <c r="VSD92" s="62"/>
      <c r="VSE92" s="62"/>
      <c r="VSF92" s="62"/>
      <c r="VSG92" s="62"/>
      <c r="VSH92" s="62"/>
      <c r="VSI92" s="62"/>
      <c r="VSJ92" s="62"/>
      <c r="VSK92" s="62"/>
      <c r="VSL92" s="62"/>
      <c r="VSM92" s="62"/>
      <c r="VSN92" s="62"/>
      <c r="VSO92" s="62"/>
      <c r="VSP92" s="62"/>
      <c r="VSQ92" s="62"/>
      <c r="VSR92" s="62"/>
      <c r="VSS92" s="62"/>
      <c r="VST92" s="62"/>
      <c r="VSU92" s="62"/>
      <c r="VSV92" s="62"/>
      <c r="VSW92" s="62"/>
      <c r="VSX92" s="62"/>
      <c r="VSY92" s="62"/>
      <c r="VSZ92" s="62"/>
      <c r="VTA92" s="62"/>
      <c r="VTB92" s="62"/>
      <c r="VTC92" s="62"/>
      <c r="VTD92" s="62"/>
      <c r="VTE92" s="62"/>
      <c r="VTF92" s="62"/>
      <c r="VTG92" s="62"/>
      <c r="VTH92" s="62"/>
      <c r="VTI92" s="62"/>
      <c r="VTJ92" s="62"/>
      <c r="VTK92" s="62"/>
      <c r="VTL92" s="62"/>
      <c r="VTM92" s="62"/>
      <c r="VTN92" s="62"/>
      <c r="VTO92" s="62"/>
      <c r="VTP92" s="62"/>
      <c r="VTQ92" s="62"/>
      <c r="VTR92" s="62"/>
      <c r="VTS92" s="62"/>
      <c r="VTT92" s="62"/>
      <c r="VTU92" s="62"/>
      <c r="VTV92" s="62"/>
      <c r="VTW92" s="62"/>
      <c r="VTX92" s="62"/>
      <c r="VTY92" s="62"/>
      <c r="VTZ92" s="62"/>
      <c r="VUA92" s="62"/>
      <c r="VUB92" s="62"/>
      <c r="VUC92" s="62"/>
      <c r="VUD92" s="62"/>
      <c r="VUE92" s="62"/>
      <c r="VUF92" s="62"/>
      <c r="VUG92" s="62"/>
      <c r="VUH92" s="62"/>
      <c r="VUI92" s="62"/>
      <c r="VUJ92" s="62"/>
      <c r="VUK92" s="62"/>
      <c r="VUL92" s="62"/>
      <c r="VUM92" s="62"/>
      <c r="VUN92" s="62"/>
      <c r="VUO92" s="62"/>
      <c r="VUP92" s="62"/>
      <c r="VUQ92" s="62"/>
      <c r="VUR92" s="62"/>
      <c r="VUS92" s="62"/>
      <c r="VUT92" s="62"/>
      <c r="VUU92" s="62"/>
      <c r="VUV92" s="62"/>
      <c r="VUW92" s="62"/>
      <c r="VUX92" s="62"/>
      <c r="VUY92" s="62"/>
      <c r="VUZ92" s="62"/>
      <c r="VVA92" s="62"/>
      <c r="VVB92" s="62"/>
      <c r="VVC92" s="62"/>
      <c r="VVD92" s="62"/>
      <c r="VVE92" s="62"/>
      <c r="VVF92" s="62"/>
      <c r="VVG92" s="62"/>
      <c r="VVH92" s="62"/>
      <c r="VVI92" s="62"/>
      <c r="VVJ92" s="62"/>
      <c r="VVK92" s="62"/>
      <c r="VVL92" s="62"/>
      <c r="VVM92" s="62"/>
      <c r="VVN92" s="62"/>
      <c r="VVO92" s="62"/>
      <c r="VVP92" s="62"/>
      <c r="VVQ92" s="62"/>
      <c r="VVR92" s="62"/>
      <c r="VVS92" s="62"/>
      <c r="VVT92" s="62"/>
      <c r="VVU92" s="62"/>
      <c r="VVV92" s="62"/>
      <c r="VVW92" s="62"/>
      <c r="VVX92" s="62"/>
      <c r="VVY92" s="62"/>
      <c r="VVZ92" s="62"/>
      <c r="VWA92" s="62"/>
      <c r="VWB92" s="62"/>
      <c r="VWC92" s="62"/>
      <c r="VWD92" s="62"/>
      <c r="VWE92" s="62"/>
      <c r="VWF92" s="62"/>
      <c r="VWG92" s="62"/>
      <c r="VWH92" s="62"/>
      <c r="VWI92" s="62"/>
      <c r="VWJ92" s="62"/>
      <c r="VWK92" s="62"/>
      <c r="VWL92" s="62"/>
      <c r="VWM92" s="62"/>
      <c r="VWN92" s="62"/>
      <c r="VWO92" s="62"/>
      <c r="VWP92" s="62"/>
      <c r="VWQ92" s="62"/>
      <c r="VWR92" s="62"/>
      <c r="VWS92" s="62"/>
      <c r="VWT92" s="62"/>
      <c r="VWU92" s="62"/>
      <c r="VWV92" s="62"/>
      <c r="VWW92" s="62"/>
      <c r="VWX92" s="62"/>
      <c r="VWY92" s="62"/>
      <c r="VWZ92" s="62"/>
      <c r="VXA92" s="62"/>
      <c r="VXB92" s="62"/>
      <c r="VXC92" s="62"/>
      <c r="VXD92" s="62"/>
      <c r="VXE92" s="62"/>
      <c r="VXF92" s="62"/>
      <c r="VXG92" s="62"/>
      <c r="VXH92" s="62"/>
      <c r="VXI92" s="62"/>
      <c r="VXJ92" s="62"/>
      <c r="VXK92" s="62"/>
      <c r="VXL92" s="62"/>
      <c r="VXM92" s="62"/>
      <c r="VXN92" s="62"/>
      <c r="VXO92" s="62"/>
      <c r="VXP92" s="62"/>
      <c r="VXQ92" s="62"/>
      <c r="VXR92" s="62"/>
      <c r="VXS92" s="62"/>
      <c r="VXT92" s="62"/>
      <c r="VXU92" s="62"/>
      <c r="VXV92" s="62"/>
      <c r="VXW92" s="62"/>
      <c r="VXX92" s="62"/>
      <c r="VXY92" s="62"/>
      <c r="VXZ92" s="62"/>
      <c r="VYA92" s="62"/>
      <c r="VYB92" s="62"/>
      <c r="VYC92" s="62"/>
      <c r="VYD92" s="62"/>
      <c r="VYE92" s="62"/>
      <c r="VYF92" s="62"/>
      <c r="VYG92" s="62"/>
      <c r="VYH92" s="62"/>
      <c r="VYI92" s="62"/>
      <c r="VYJ92" s="62"/>
      <c r="VYK92" s="62"/>
      <c r="VYL92" s="62"/>
      <c r="VYM92" s="62"/>
      <c r="VYN92" s="62"/>
      <c r="VYO92" s="62"/>
      <c r="VYP92" s="62"/>
      <c r="VYQ92" s="62"/>
      <c r="VYR92" s="62"/>
      <c r="VYS92" s="62"/>
      <c r="VYT92" s="62"/>
      <c r="VYU92" s="62"/>
      <c r="VYV92" s="62"/>
      <c r="VYW92" s="62"/>
      <c r="VYX92" s="62"/>
      <c r="VYY92" s="62"/>
      <c r="VYZ92" s="62"/>
      <c r="VZA92" s="62"/>
      <c r="VZB92" s="62"/>
      <c r="VZC92" s="62"/>
      <c r="VZD92" s="62"/>
      <c r="VZE92" s="62"/>
      <c r="VZF92" s="62"/>
      <c r="VZG92" s="62"/>
      <c r="VZH92" s="62"/>
      <c r="VZI92" s="62"/>
      <c r="VZJ92" s="62"/>
      <c r="VZK92" s="62"/>
      <c r="VZL92" s="62"/>
      <c r="VZM92" s="62"/>
      <c r="VZN92" s="62"/>
      <c r="VZO92" s="62"/>
      <c r="VZP92" s="62"/>
      <c r="VZQ92" s="62"/>
      <c r="VZR92" s="62"/>
      <c r="VZS92" s="62"/>
      <c r="VZT92" s="62"/>
      <c r="VZU92" s="62"/>
      <c r="VZV92" s="62"/>
      <c r="VZW92" s="62"/>
      <c r="VZX92" s="62"/>
      <c r="VZY92" s="62"/>
      <c r="VZZ92" s="62"/>
      <c r="WAA92" s="62"/>
      <c r="WAB92" s="62"/>
      <c r="WAC92" s="62"/>
      <c r="WAD92" s="62"/>
      <c r="WAE92" s="62"/>
      <c r="WAF92" s="62"/>
      <c r="WAG92" s="62"/>
      <c r="WAH92" s="62"/>
      <c r="WAI92" s="62"/>
      <c r="WAJ92" s="62"/>
      <c r="WAK92" s="62"/>
      <c r="WAL92" s="62"/>
      <c r="WAM92" s="62"/>
      <c r="WAN92" s="62"/>
      <c r="WAO92" s="62"/>
      <c r="WAP92" s="62"/>
      <c r="WAQ92" s="62"/>
      <c r="WAR92" s="62"/>
      <c r="WAS92" s="62"/>
      <c r="WAT92" s="62"/>
      <c r="WAU92" s="62"/>
      <c r="WAV92" s="62"/>
      <c r="WAW92" s="62"/>
      <c r="WAX92" s="62"/>
      <c r="WAY92" s="62"/>
      <c r="WAZ92" s="62"/>
      <c r="WBA92" s="62"/>
      <c r="WBB92" s="62"/>
      <c r="WBC92" s="62"/>
      <c r="WBD92" s="62"/>
      <c r="WBE92" s="62"/>
      <c r="WBF92" s="62"/>
      <c r="WBG92" s="62"/>
      <c r="WBH92" s="62"/>
      <c r="WBI92" s="62"/>
      <c r="WBJ92" s="62"/>
      <c r="WBK92" s="62"/>
      <c r="WBL92" s="62"/>
      <c r="WBM92" s="62"/>
      <c r="WBN92" s="62"/>
      <c r="WBO92" s="62"/>
      <c r="WBP92" s="62"/>
      <c r="WBQ92" s="62"/>
      <c r="WBR92" s="62"/>
      <c r="WBS92" s="62"/>
      <c r="WBT92" s="62"/>
      <c r="WBU92" s="62"/>
      <c r="WBV92" s="62"/>
      <c r="WBW92" s="62"/>
      <c r="WBX92" s="62"/>
      <c r="WBY92" s="62"/>
      <c r="WBZ92" s="62"/>
      <c r="WCA92" s="62"/>
      <c r="WCB92" s="62"/>
      <c r="WCC92" s="62"/>
      <c r="WCD92" s="62"/>
      <c r="WCE92" s="62"/>
      <c r="WCF92" s="62"/>
      <c r="WCG92" s="62"/>
      <c r="WCH92" s="62"/>
      <c r="WCI92" s="62"/>
      <c r="WCJ92" s="62"/>
      <c r="WCK92" s="62"/>
      <c r="WCL92" s="62"/>
      <c r="WCM92" s="62"/>
      <c r="WCN92" s="62"/>
      <c r="WCO92" s="62"/>
      <c r="WCP92" s="62"/>
      <c r="WCQ92" s="62"/>
      <c r="WCR92" s="62"/>
      <c r="WCS92" s="62"/>
      <c r="WCT92" s="62"/>
      <c r="WCU92" s="62"/>
      <c r="WCV92" s="62"/>
      <c r="WCW92" s="62"/>
      <c r="WCX92" s="62"/>
      <c r="WCY92" s="62"/>
      <c r="WCZ92" s="62"/>
      <c r="WDA92" s="62"/>
      <c r="WDB92" s="62"/>
      <c r="WDC92" s="62"/>
      <c r="WDD92" s="62"/>
      <c r="WDE92" s="62"/>
      <c r="WDF92" s="62"/>
      <c r="WDG92" s="62"/>
      <c r="WDH92" s="62"/>
      <c r="WDI92" s="62"/>
      <c r="WDJ92" s="62"/>
      <c r="WDK92" s="62"/>
      <c r="WDL92" s="62"/>
      <c r="WDM92" s="62"/>
      <c r="WDN92" s="62"/>
      <c r="WDO92" s="62"/>
      <c r="WDP92" s="62"/>
      <c r="WDQ92" s="62"/>
      <c r="WDR92" s="62"/>
      <c r="WDS92" s="62"/>
      <c r="WDT92" s="62"/>
      <c r="WDU92" s="62"/>
      <c r="WDV92" s="62"/>
      <c r="WDW92" s="62"/>
      <c r="WDX92" s="62"/>
      <c r="WDY92" s="62"/>
      <c r="WDZ92" s="62"/>
      <c r="WEA92" s="62"/>
      <c r="WEB92" s="62"/>
      <c r="WEC92" s="62"/>
      <c r="WED92" s="62"/>
      <c r="WEE92" s="62"/>
      <c r="WEF92" s="62"/>
      <c r="WEG92" s="62"/>
      <c r="WEH92" s="62"/>
      <c r="WEI92" s="62"/>
      <c r="WEJ92" s="62"/>
      <c r="WEK92" s="62"/>
      <c r="WEL92" s="62"/>
      <c r="WEM92" s="62"/>
      <c r="WEN92" s="62"/>
      <c r="WEO92" s="62"/>
      <c r="WEP92" s="62"/>
      <c r="WEQ92" s="62"/>
      <c r="WER92" s="62"/>
      <c r="WES92" s="62"/>
      <c r="WET92" s="62"/>
      <c r="WEU92" s="62"/>
      <c r="WEV92" s="62"/>
      <c r="WEW92" s="62"/>
      <c r="WEX92" s="62"/>
      <c r="WEY92" s="62"/>
      <c r="WEZ92" s="62"/>
      <c r="WFA92" s="62"/>
      <c r="WFB92" s="62"/>
      <c r="WFC92" s="62"/>
      <c r="WFD92" s="62"/>
      <c r="WFE92" s="62"/>
      <c r="WFF92" s="62"/>
      <c r="WFG92" s="62"/>
      <c r="WFH92" s="62"/>
      <c r="WFI92" s="62"/>
      <c r="WFJ92" s="62"/>
      <c r="WFK92" s="62"/>
      <c r="WFL92" s="62"/>
      <c r="WFM92" s="62"/>
      <c r="WFN92" s="62"/>
      <c r="WFO92" s="62"/>
      <c r="WFP92" s="62"/>
      <c r="WFQ92" s="62"/>
      <c r="WFR92" s="62"/>
      <c r="WFS92" s="62"/>
      <c r="WFT92" s="62"/>
      <c r="WFU92" s="62"/>
      <c r="WFV92" s="62"/>
      <c r="WFW92" s="62"/>
      <c r="WFX92" s="62"/>
      <c r="WFY92" s="62"/>
      <c r="WFZ92" s="62"/>
      <c r="WGA92" s="62"/>
      <c r="WGB92" s="62"/>
      <c r="WGC92" s="62"/>
      <c r="WGD92" s="62"/>
      <c r="WGE92" s="62"/>
      <c r="WGF92" s="62"/>
      <c r="WGG92" s="62"/>
      <c r="WGH92" s="62"/>
      <c r="WGI92" s="62"/>
      <c r="WGJ92" s="62"/>
      <c r="WGK92" s="62"/>
      <c r="WGL92" s="62"/>
      <c r="WGM92" s="62"/>
      <c r="WGN92" s="62"/>
      <c r="WGO92" s="62"/>
      <c r="WGP92" s="62"/>
      <c r="WGQ92" s="62"/>
      <c r="WGR92" s="62"/>
      <c r="WGS92" s="62"/>
      <c r="WGT92" s="62"/>
      <c r="WGU92" s="62"/>
      <c r="WGV92" s="62"/>
      <c r="WGW92" s="62"/>
      <c r="WGX92" s="62"/>
      <c r="WGY92" s="62"/>
      <c r="WGZ92" s="62"/>
      <c r="WHA92" s="62"/>
      <c r="WHB92" s="62"/>
      <c r="WHC92" s="62"/>
      <c r="WHD92" s="62"/>
      <c r="WHE92" s="62"/>
      <c r="WHF92" s="62"/>
      <c r="WHG92" s="62"/>
      <c r="WHH92" s="62"/>
      <c r="WHI92" s="62"/>
      <c r="WHJ92" s="62"/>
      <c r="WHK92" s="62"/>
      <c r="WHL92" s="62"/>
      <c r="WHM92" s="62"/>
      <c r="WHN92" s="62"/>
      <c r="WHO92" s="62"/>
      <c r="WHP92" s="62"/>
      <c r="WHQ92" s="62"/>
      <c r="WHR92" s="62"/>
      <c r="WHS92" s="62"/>
      <c r="WHT92" s="62"/>
      <c r="WHU92" s="62"/>
      <c r="WHV92" s="62"/>
      <c r="WHW92" s="62"/>
      <c r="WHX92" s="62"/>
      <c r="WHY92" s="62"/>
      <c r="WHZ92" s="62"/>
      <c r="WIA92" s="62"/>
      <c r="WIB92" s="62"/>
      <c r="WIC92" s="62"/>
      <c r="WID92" s="62"/>
      <c r="WIE92" s="62"/>
      <c r="WIF92" s="62"/>
      <c r="WIG92" s="62"/>
      <c r="WIH92" s="62"/>
      <c r="WII92" s="62"/>
      <c r="WIJ92" s="62"/>
      <c r="WIK92" s="62"/>
      <c r="WIL92" s="62"/>
      <c r="WIM92" s="62"/>
      <c r="WIN92" s="62"/>
      <c r="WIO92" s="62"/>
      <c r="WIP92" s="62"/>
      <c r="WIQ92" s="62"/>
      <c r="WIR92" s="62"/>
      <c r="WIS92" s="62"/>
      <c r="WIT92" s="62"/>
      <c r="WIU92" s="62"/>
      <c r="WIV92" s="62"/>
      <c r="WIW92" s="62"/>
      <c r="WIX92" s="62"/>
      <c r="WIY92" s="62"/>
      <c r="WIZ92" s="62"/>
      <c r="WJA92" s="62"/>
      <c r="WJB92" s="62"/>
      <c r="WJC92" s="62"/>
      <c r="WJD92" s="62"/>
      <c r="WJE92" s="62"/>
      <c r="WJF92" s="62"/>
      <c r="WJG92" s="62"/>
      <c r="WJH92" s="62"/>
      <c r="WJI92" s="62"/>
      <c r="WJJ92" s="62"/>
      <c r="WJK92" s="62"/>
      <c r="WJL92" s="62"/>
      <c r="WJM92" s="62"/>
      <c r="WJN92" s="62"/>
      <c r="WJO92" s="62"/>
      <c r="WJP92" s="62"/>
      <c r="WJQ92" s="62"/>
      <c r="WJR92" s="62"/>
      <c r="WJS92" s="62"/>
      <c r="WJT92" s="62"/>
      <c r="WJU92" s="62"/>
      <c r="WJV92" s="62"/>
      <c r="WJW92" s="62"/>
      <c r="WJX92" s="62"/>
      <c r="WJY92" s="62"/>
      <c r="WJZ92" s="62"/>
      <c r="WKA92" s="62"/>
      <c r="WKB92" s="62"/>
      <c r="WKC92" s="62"/>
      <c r="WKD92" s="62"/>
      <c r="WKE92" s="62"/>
      <c r="WKF92" s="62"/>
      <c r="WKG92" s="62"/>
      <c r="WKH92" s="62"/>
      <c r="WKI92" s="62"/>
      <c r="WKJ92" s="62"/>
      <c r="WKK92" s="62"/>
      <c r="WKL92" s="62"/>
      <c r="WKM92" s="62"/>
      <c r="WKN92" s="62"/>
      <c r="WKO92" s="62"/>
      <c r="WKP92" s="62"/>
      <c r="WKQ92" s="62"/>
      <c r="WKR92" s="62"/>
      <c r="WKS92" s="62"/>
      <c r="WKT92" s="62"/>
      <c r="WKU92" s="62"/>
      <c r="WKV92" s="62"/>
      <c r="WKW92" s="62"/>
      <c r="WKX92" s="62"/>
      <c r="WKY92" s="62"/>
      <c r="WKZ92" s="62"/>
      <c r="WLA92" s="62"/>
      <c r="WLB92" s="62"/>
      <c r="WLC92" s="62"/>
      <c r="WLD92" s="62"/>
      <c r="WLE92" s="62"/>
      <c r="WLF92" s="62"/>
      <c r="WLG92" s="62"/>
      <c r="WLH92" s="62"/>
      <c r="WLI92" s="62"/>
      <c r="WLJ92" s="62"/>
      <c r="WLK92" s="62"/>
      <c r="WLL92" s="62"/>
      <c r="WLM92" s="62"/>
      <c r="WLN92" s="62"/>
      <c r="WLO92" s="62"/>
      <c r="WLP92" s="62"/>
      <c r="WLQ92" s="62"/>
      <c r="WLR92" s="62"/>
      <c r="WLS92" s="62"/>
      <c r="WLT92" s="62"/>
      <c r="WLU92" s="62"/>
      <c r="WLV92" s="62"/>
      <c r="WLW92" s="62"/>
      <c r="WLX92" s="62"/>
      <c r="WLY92" s="62"/>
      <c r="WLZ92" s="62"/>
      <c r="WMA92" s="62"/>
      <c r="WMB92" s="62"/>
      <c r="WMC92" s="62"/>
      <c r="WMD92" s="62"/>
      <c r="WME92" s="62"/>
      <c r="WMF92" s="62"/>
      <c r="WMG92" s="62"/>
      <c r="WMH92" s="62"/>
      <c r="WMI92" s="62"/>
      <c r="WMJ92" s="62"/>
      <c r="WMK92" s="62"/>
      <c r="WML92" s="62"/>
      <c r="WMM92" s="62"/>
      <c r="WMN92" s="62"/>
      <c r="WMO92" s="62"/>
      <c r="WMP92" s="62"/>
      <c r="WMQ92" s="62"/>
      <c r="WMR92" s="62"/>
      <c r="WMS92" s="62"/>
      <c r="WMT92" s="62"/>
      <c r="WMU92" s="62"/>
      <c r="WMV92" s="62"/>
      <c r="WMW92" s="62"/>
      <c r="WMX92" s="62"/>
      <c r="WMY92" s="62"/>
      <c r="WMZ92" s="62"/>
      <c r="WNA92" s="62"/>
      <c r="WNB92" s="62"/>
      <c r="WNC92" s="62"/>
      <c r="WND92" s="62"/>
      <c r="WNE92" s="62"/>
      <c r="WNF92" s="62"/>
      <c r="WNG92" s="62"/>
      <c r="WNH92" s="62"/>
      <c r="WNI92" s="62"/>
      <c r="WNJ92" s="62"/>
      <c r="WNK92" s="62"/>
      <c r="WNL92" s="62"/>
      <c r="WNM92" s="62"/>
      <c r="WNN92" s="62"/>
      <c r="WNO92" s="62"/>
      <c r="WNP92" s="62"/>
      <c r="WNQ92" s="62"/>
      <c r="WNR92" s="62"/>
      <c r="WNS92" s="62"/>
      <c r="WNT92" s="62"/>
      <c r="WNU92" s="62"/>
      <c r="WNV92" s="62"/>
      <c r="WNW92" s="62"/>
      <c r="WNX92" s="62"/>
      <c r="WNY92" s="62"/>
      <c r="WNZ92" s="62"/>
      <c r="WOA92" s="62"/>
      <c r="WOB92" s="62"/>
      <c r="WOC92" s="62"/>
      <c r="WOD92" s="62"/>
      <c r="WOE92" s="62"/>
      <c r="WOF92" s="62"/>
      <c r="WOG92" s="62"/>
      <c r="WOH92" s="62"/>
      <c r="WOI92" s="62"/>
      <c r="WOJ92" s="62"/>
      <c r="WOK92" s="62"/>
      <c r="WOL92" s="62"/>
      <c r="WOM92" s="62"/>
      <c r="WON92" s="62"/>
      <c r="WOO92" s="62"/>
      <c r="WOP92" s="62"/>
      <c r="WOQ92" s="62"/>
      <c r="WOR92" s="62"/>
      <c r="WOS92" s="62"/>
      <c r="WOT92" s="62"/>
      <c r="WOU92" s="62"/>
      <c r="WOV92" s="62"/>
      <c r="WOW92" s="62"/>
      <c r="WOX92" s="62"/>
      <c r="WOY92" s="62"/>
      <c r="WOZ92" s="62"/>
      <c r="WPA92" s="62"/>
      <c r="WPB92" s="62"/>
      <c r="WPC92" s="62"/>
      <c r="WPD92" s="62"/>
      <c r="WPE92" s="62"/>
      <c r="WPF92" s="62"/>
      <c r="WPG92" s="62"/>
      <c r="WPH92" s="62"/>
      <c r="WPI92" s="62"/>
      <c r="WPJ92" s="62"/>
      <c r="WPK92" s="62"/>
      <c r="WPL92" s="62"/>
      <c r="WPM92" s="62"/>
      <c r="WPN92" s="62"/>
      <c r="WPO92" s="62"/>
      <c r="WPP92" s="62"/>
      <c r="WPQ92" s="62"/>
      <c r="WPR92" s="62"/>
      <c r="WPS92" s="62"/>
      <c r="WPT92" s="62"/>
      <c r="WPU92" s="62"/>
      <c r="WPV92" s="62"/>
      <c r="WPW92" s="62"/>
      <c r="WPX92" s="62"/>
      <c r="WPY92" s="62"/>
      <c r="WPZ92" s="62"/>
      <c r="WQA92" s="62"/>
      <c r="WQB92" s="62"/>
      <c r="WQC92" s="62"/>
      <c r="WQD92" s="62"/>
      <c r="WQE92" s="62"/>
      <c r="WQF92" s="62"/>
      <c r="WQG92" s="62"/>
      <c r="WQH92" s="62"/>
      <c r="WQI92" s="62"/>
      <c r="WQJ92" s="62"/>
      <c r="WQK92" s="62"/>
      <c r="WQL92" s="62"/>
      <c r="WQM92" s="62"/>
      <c r="WQN92" s="62"/>
      <c r="WQO92" s="62"/>
      <c r="WQP92" s="62"/>
      <c r="WQQ92" s="62"/>
      <c r="WQR92" s="62"/>
      <c r="WQS92" s="62"/>
      <c r="WQT92" s="62"/>
      <c r="WQU92" s="62"/>
      <c r="WQV92" s="62"/>
      <c r="WQW92" s="62"/>
      <c r="WQX92" s="62"/>
      <c r="WQY92" s="62"/>
      <c r="WQZ92" s="62"/>
      <c r="WRA92" s="62"/>
      <c r="WRB92" s="62"/>
      <c r="WRC92" s="62"/>
      <c r="WRD92" s="62"/>
      <c r="WRE92" s="62"/>
      <c r="WRF92" s="62"/>
      <c r="WRG92" s="62"/>
      <c r="WRH92" s="62"/>
      <c r="WRI92" s="62"/>
      <c r="WRJ92" s="62"/>
      <c r="WRK92" s="62"/>
      <c r="WRL92" s="62"/>
      <c r="WRM92" s="62"/>
      <c r="WRN92" s="62"/>
      <c r="WRO92" s="62"/>
      <c r="WRP92" s="62"/>
      <c r="WRQ92" s="62"/>
      <c r="WRR92" s="62"/>
      <c r="WRS92" s="62"/>
      <c r="WRT92" s="62"/>
      <c r="WRU92" s="62"/>
      <c r="WRV92" s="62"/>
      <c r="WRW92" s="62"/>
      <c r="WRX92" s="62"/>
      <c r="WRY92" s="62"/>
      <c r="WRZ92" s="62"/>
      <c r="WSA92" s="62"/>
      <c r="WSB92" s="62"/>
      <c r="WSC92" s="62"/>
      <c r="WSD92" s="62"/>
      <c r="WSE92" s="62"/>
      <c r="WSF92" s="62"/>
      <c r="WSG92" s="62"/>
      <c r="WSH92" s="62"/>
      <c r="WSI92" s="62"/>
      <c r="WSJ92" s="62"/>
      <c r="WSK92" s="62"/>
      <c r="WSL92" s="62"/>
      <c r="WSM92" s="62"/>
      <c r="WSN92" s="62"/>
      <c r="WSO92" s="62"/>
      <c r="WSP92" s="62"/>
      <c r="WSQ92" s="62"/>
      <c r="WSR92" s="62"/>
      <c r="WSS92" s="62"/>
      <c r="WST92" s="62"/>
      <c r="WSU92" s="62"/>
      <c r="WSV92" s="62"/>
      <c r="WSW92" s="62"/>
      <c r="WSX92" s="62"/>
      <c r="WSY92" s="62"/>
      <c r="WSZ92" s="62"/>
      <c r="WTA92" s="62"/>
      <c r="WTB92" s="62"/>
      <c r="WTC92" s="62"/>
      <c r="WTD92" s="62"/>
      <c r="WTE92" s="62"/>
      <c r="WTF92" s="62"/>
      <c r="WTG92" s="62"/>
      <c r="WTH92" s="62"/>
      <c r="WTI92" s="62"/>
      <c r="WTJ92" s="62"/>
      <c r="WTK92" s="62"/>
      <c r="WTL92" s="62"/>
      <c r="WTM92" s="62"/>
      <c r="WTN92" s="62"/>
      <c r="WTO92" s="62"/>
      <c r="WTP92" s="62"/>
      <c r="WTQ92" s="62"/>
      <c r="WTR92" s="62"/>
      <c r="WTS92" s="62"/>
      <c r="WTT92" s="62"/>
      <c r="WTU92" s="62"/>
      <c r="WTV92" s="62"/>
      <c r="WTW92" s="62"/>
      <c r="WTX92" s="62"/>
      <c r="WTY92" s="62"/>
      <c r="WTZ92" s="62"/>
      <c r="WUA92" s="62"/>
      <c r="WUB92" s="62"/>
      <c r="WUC92" s="62"/>
      <c r="WUD92" s="62"/>
      <c r="WUE92" s="62"/>
      <c r="WUF92" s="62"/>
      <c r="WUG92" s="62"/>
      <c r="WUH92" s="62"/>
      <c r="WUI92" s="62"/>
      <c r="WUJ92" s="62"/>
      <c r="WUK92" s="62"/>
      <c r="WUL92" s="62"/>
      <c r="WUM92" s="62"/>
      <c r="WUN92" s="62"/>
      <c r="WUO92" s="62"/>
      <c r="WUP92" s="62"/>
      <c r="WUQ92" s="62"/>
      <c r="WUR92" s="62"/>
      <c r="WUS92" s="62"/>
      <c r="WUT92" s="62"/>
      <c r="WUU92" s="62"/>
      <c r="WUV92" s="62"/>
      <c r="WUW92" s="62"/>
      <c r="WUX92" s="62"/>
      <c r="WUY92" s="62"/>
      <c r="WUZ92" s="62"/>
      <c r="WVA92" s="62"/>
      <c r="WVB92" s="62"/>
      <c r="WVC92" s="62"/>
      <c r="WVD92" s="62"/>
      <c r="WVE92" s="62"/>
      <c r="WVF92" s="62"/>
      <c r="WVG92" s="62"/>
      <c r="WVH92" s="62"/>
      <c r="WVI92" s="62"/>
      <c r="WVJ92" s="62"/>
      <c r="WVK92" s="62"/>
      <c r="WVL92" s="62"/>
      <c r="WVM92" s="62"/>
      <c r="WVN92" s="62"/>
      <c r="WVO92" s="62"/>
      <c r="WVP92" s="62"/>
      <c r="WVQ92" s="62"/>
      <c r="WVR92" s="62"/>
      <c r="WVS92" s="62"/>
      <c r="WVT92" s="62"/>
      <c r="WVU92" s="62"/>
      <c r="WVV92" s="62"/>
      <c r="WVW92" s="62"/>
      <c r="WVX92" s="62"/>
      <c r="WVY92" s="62"/>
      <c r="WVZ92" s="62"/>
      <c r="WWA92" s="62"/>
      <c r="WWB92" s="62"/>
      <c r="WWC92" s="62"/>
      <c r="WWD92" s="62"/>
      <c r="WWE92" s="62"/>
      <c r="WWF92" s="62"/>
      <c r="WWG92" s="62"/>
      <c r="WWH92" s="62"/>
      <c r="WWI92" s="62"/>
      <c r="WWJ92" s="62"/>
      <c r="WWK92" s="62"/>
      <c r="WWL92" s="62"/>
      <c r="WWM92" s="62"/>
      <c r="WWN92" s="62"/>
      <c r="WWO92" s="62"/>
      <c r="WWP92" s="62"/>
      <c r="WWQ92" s="62"/>
      <c r="WWR92" s="62"/>
      <c r="WWS92" s="62"/>
      <c r="WWT92" s="62"/>
      <c r="WWU92" s="62"/>
      <c r="WWV92" s="62"/>
      <c r="WWW92" s="62"/>
      <c r="WWX92" s="62"/>
      <c r="WWY92" s="62"/>
      <c r="WWZ92" s="62"/>
      <c r="WXA92" s="62"/>
      <c r="WXB92" s="62"/>
      <c r="WXC92" s="62"/>
      <c r="WXD92" s="62"/>
      <c r="WXE92" s="62"/>
      <c r="WXF92" s="62"/>
      <c r="WXG92" s="62"/>
      <c r="WXH92" s="62"/>
      <c r="WXI92" s="62"/>
      <c r="WXJ92" s="62"/>
      <c r="WXK92" s="62"/>
      <c r="WXL92" s="62"/>
      <c r="WXM92" s="62"/>
      <c r="WXN92" s="62"/>
      <c r="WXO92" s="62"/>
      <c r="WXP92" s="62"/>
      <c r="WXQ92" s="62"/>
      <c r="WXR92" s="62"/>
      <c r="WXS92" s="62"/>
      <c r="WXT92" s="62"/>
      <c r="WXU92" s="62"/>
      <c r="WXV92" s="62"/>
      <c r="WXW92" s="62"/>
      <c r="WXX92" s="62"/>
      <c r="WXY92" s="62"/>
      <c r="WXZ92" s="62"/>
      <c r="WYA92" s="62"/>
      <c r="WYB92" s="62"/>
      <c r="WYC92" s="62"/>
      <c r="WYD92" s="62"/>
      <c r="WYE92" s="62"/>
      <c r="WYF92" s="62"/>
      <c r="WYG92" s="62"/>
      <c r="WYH92" s="62"/>
      <c r="WYI92" s="62"/>
      <c r="WYJ92" s="62"/>
      <c r="WYK92" s="62"/>
      <c r="WYL92" s="62"/>
      <c r="WYM92" s="62"/>
      <c r="WYN92" s="62"/>
      <c r="WYO92" s="62"/>
      <c r="WYP92" s="62"/>
      <c r="WYQ92" s="62"/>
      <c r="WYR92" s="62"/>
      <c r="WYS92" s="62"/>
      <c r="WYT92" s="62"/>
      <c r="WYU92" s="62"/>
      <c r="WYV92" s="62"/>
      <c r="WYW92" s="62"/>
      <c r="WYX92" s="62"/>
      <c r="WYY92" s="62"/>
      <c r="WYZ92" s="62"/>
      <c r="WZA92" s="62"/>
      <c r="WZB92" s="62"/>
      <c r="WZC92" s="62"/>
      <c r="WZD92" s="62"/>
      <c r="WZE92" s="62"/>
      <c r="WZF92" s="62"/>
      <c r="WZG92" s="62"/>
      <c r="WZH92" s="62"/>
      <c r="WZI92" s="62"/>
      <c r="WZJ92" s="62"/>
      <c r="WZK92" s="62"/>
      <c r="WZL92" s="62"/>
      <c r="WZM92" s="62"/>
      <c r="WZN92" s="62"/>
      <c r="WZO92" s="62"/>
      <c r="WZP92" s="62"/>
      <c r="WZQ92" s="62"/>
      <c r="WZR92" s="62"/>
      <c r="WZS92" s="62"/>
      <c r="WZT92" s="62"/>
      <c r="WZU92" s="62"/>
      <c r="WZV92" s="62"/>
      <c r="WZW92" s="62"/>
      <c r="WZX92" s="62"/>
      <c r="WZY92" s="62"/>
      <c r="WZZ92" s="62"/>
      <c r="XAA92" s="62"/>
      <c r="XAB92" s="62"/>
      <c r="XAC92" s="62"/>
      <c r="XAD92" s="62"/>
      <c r="XAE92" s="62"/>
      <c r="XAF92" s="62"/>
      <c r="XAG92" s="62"/>
      <c r="XAH92" s="62"/>
      <c r="XAI92" s="62"/>
      <c r="XAJ92" s="62"/>
      <c r="XAK92" s="62"/>
      <c r="XAL92" s="62"/>
      <c r="XAM92" s="62"/>
      <c r="XAN92" s="62"/>
      <c r="XAO92" s="62"/>
      <c r="XAP92" s="62"/>
      <c r="XAQ92" s="62"/>
      <c r="XAR92" s="62"/>
      <c r="XAS92" s="62"/>
      <c r="XAT92" s="62"/>
      <c r="XAU92" s="62"/>
      <c r="XAV92" s="62"/>
      <c r="XAW92" s="62"/>
      <c r="XAX92" s="62"/>
      <c r="XAY92" s="62"/>
      <c r="XAZ92" s="62"/>
      <c r="XBA92" s="62"/>
      <c r="XBB92" s="62"/>
      <c r="XBC92" s="62"/>
      <c r="XBD92" s="62"/>
      <c r="XBE92" s="62"/>
      <c r="XBF92" s="62"/>
      <c r="XBG92" s="62"/>
      <c r="XBH92" s="62"/>
      <c r="XBI92" s="62"/>
      <c r="XBJ92" s="62"/>
      <c r="XBK92" s="62"/>
      <c r="XBL92" s="62"/>
      <c r="XBM92" s="62"/>
      <c r="XBN92" s="62"/>
      <c r="XBO92" s="62"/>
      <c r="XBP92" s="62"/>
      <c r="XBQ92" s="62"/>
      <c r="XBR92" s="62"/>
      <c r="XBS92" s="62"/>
      <c r="XBT92" s="62"/>
      <c r="XBU92" s="62"/>
      <c r="XBV92" s="62"/>
      <c r="XBW92" s="62"/>
      <c r="XBX92" s="62"/>
      <c r="XBY92" s="62"/>
      <c r="XBZ92" s="62"/>
      <c r="XCA92" s="62"/>
      <c r="XCB92" s="62"/>
      <c r="XCC92" s="62"/>
      <c r="XCD92" s="62"/>
      <c r="XCE92" s="62"/>
      <c r="XCF92" s="62"/>
      <c r="XCG92" s="62"/>
      <c r="XCH92" s="62"/>
      <c r="XCI92" s="62"/>
      <c r="XCJ92" s="62"/>
      <c r="XCK92" s="62"/>
      <c r="XCL92" s="62"/>
      <c r="XCM92" s="62"/>
      <c r="XCN92" s="62"/>
      <c r="XCO92" s="62"/>
      <c r="XCP92" s="62"/>
      <c r="XCQ92" s="62"/>
      <c r="XCR92" s="62"/>
      <c r="XCS92" s="62"/>
      <c r="XCT92" s="62"/>
      <c r="XCU92" s="62"/>
      <c r="XCV92" s="62"/>
      <c r="XCW92" s="62"/>
      <c r="XCX92" s="62"/>
      <c r="XCY92" s="62"/>
      <c r="XCZ92" s="62"/>
      <c r="XDA92" s="62"/>
      <c r="XDB92" s="62"/>
      <c r="XDC92" s="62"/>
      <c r="XDD92" s="62"/>
      <c r="XDE92" s="62"/>
      <c r="XDF92" s="62"/>
      <c r="XDG92" s="62"/>
      <c r="XDH92" s="62"/>
      <c r="XDI92" s="62"/>
      <c r="XDJ92" s="62"/>
      <c r="XDK92" s="62"/>
      <c r="XDL92" s="62"/>
      <c r="XDM92" s="62"/>
      <c r="XDN92" s="62"/>
      <c r="XDO92" s="62"/>
      <c r="XDP92" s="62"/>
      <c r="XDQ92" s="62"/>
      <c r="XDR92" s="62"/>
      <c r="XDS92" s="62"/>
      <c r="XDT92" s="62"/>
      <c r="XDU92" s="62"/>
      <c r="XDV92" s="62"/>
      <c r="XDW92" s="62"/>
      <c r="XDX92" s="62"/>
      <c r="XDY92" s="62"/>
      <c r="XDZ92" s="62"/>
      <c r="XEA92" s="62"/>
      <c r="XEB92" s="62"/>
      <c r="XEC92" s="62"/>
      <c r="XED92" s="62"/>
      <c r="XEE92" s="62"/>
      <c r="XEF92" s="62"/>
    </row>
    <row r="93" spans="1:16384" ht="25.5" x14ac:dyDescent="0.25">
      <c r="A93" s="125">
        <v>30</v>
      </c>
      <c r="B93" s="121" t="s">
        <v>370</v>
      </c>
      <c r="C93" s="22" t="s">
        <v>371</v>
      </c>
      <c r="D93" s="22" t="s">
        <v>100</v>
      </c>
      <c r="E93" s="22" t="s">
        <v>105</v>
      </c>
      <c r="F93" s="154" t="s">
        <v>372</v>
      </c>
      <c r="G93" s="21">
        <v>12150</v>
      </c>
      <c r="H93" s="19" t="s">
        <v>373</v>
      </c>
      <c r="I93" s="151" t="s">
        <v>374</v>
      </c>
      <c r="J93" s="22" t="s">
        <v>375</v>
      </c>
      <c r="K93" s="20">
        <v>43200</v>
      </c>
      <c r="L93" s="165">
        <v>60000</v>
      </c>
      <c r="M93" s="21">
        <v>12283</v>
      </c>
      <c r="N93" s="20">
        <v>43200</v>
      </c>
      <c r="O93" s="20">
        <v>43465</v>
      </c>
      <c r="P93" s="22" t="s">
        <v>201</v>
      </c>
      <c r="Q93" s="20" t="s">
        <v>106</v>
      </c>
      <c r="R93" s="20" t="s">
        <v>106</v>
      </c>
      <c r="S93" s="20" t="s">
        <v>106</v>
      </c>
      <c r="T93" s="22" t="s">
        <v>376</v>
      </c>
      <c r="U93" s="20" t="s">
        <v>106</v>
      </c>
      <c r="V93" s="20" t="s">
        <v>106</v>
      </c>
      <c r="W93" s="20" t="s">
        <v>106</v>
      </c>
      <c r="X93" s="20" t="s">
        <v>106</v>
      </c>
      <c r="Y93" s="20" t="s">
        <v>106</v>
      </c>
      <c r="Z93" s="20" t="s">
        <v>106</v>
      </c>
      <c r="AA93" s="20" t="s">
        <v>106</v>
      </c>
      <c r="AB93" s="20" t="s">
        <v>106</v>
      </c>
      <c r="AC93" s="24">
        <v>0</v>
      </c>
      <c r="AD93" s="177">
        <v>0</v>
      </c>
      <c r="AE93" s="177">
        <v>0</v>
      </c>
      <c r="AF93" s="24">
        <v>0</v>
      </c>
      <c r="AG93" s="24" t="s">
        <v>106</v>
      </c>
      <c r="AH93" s="165">
        <v>0</v>
      </c>
      <c r="AI93" s="177">
        <v>0</v>
      </c>
      <c r="AJ93" s="177">
        <v>0</v>
      </c>
      <c r="AK93" s="177">
        <f>3927.17+4148.5+1090.94+2610</f>
        <v>11776.61</v>
      </c>
      <c r="AL93" s="177">
        <f>AK93</f>
        <v>11776.61</v>
      </c>
      <c r="AM93" s="25" t="s">
        <v>106</v>
      </c>
      <c r="AN93" s="25" t="s">
        <v>106</v>
      </c>
      <c r="AO93" s="25" t="s">
        <v>106</v>
      </c>
      <c r="AP93" s="25" t="s">
        <v>106</v>
      </c>
      <c r="AQ93" s="25" t="s">
        <v>106</v>
      </c>
      <c r="AR93" s="25" t="s">
        <v>106</v>
      </c>
      <c r="AS93" s="25" t="s">
        <v>106</v>
      </c>
      <c r="AT93" s="25" t="s">
        <v>106</v>
      </c>
      <c r="AU93" s="21" t="s">
        <v>106</v>
      </c>
      <c r="AV93" s="25" t="s">
        <v>106</v>
      </c>
      <c r="AW93" s="25" t="s">
        <v>106</v>
      </c>
      <c r="AX93" s="25" t="s">
        <v>106</v>
      </c>
      <c r="AY93" s="25" t="s">
        <v>106</v>
      </c>
      <c r="AZ93" s="25" t="s">
        <v>106</v>
      </c>
      <c r="BA93" s="25" t="s">
        <v>106</v>
      </c>
      <c r="BB93" s="25" t="s">
        <v>106</v>
      </c>
      <c r="BC93" s="25" t="s">
        <v>106</v>
      </c>
      <c r="BD93" s="25" t="s">
        <v>106</v>
      </c>
      <c r="BE93" s="94" t="s">
        <v>106</v>
      </c>
      <c r="BF93" s="94" t="s">
        <v>106</v>
      </c>
      <c r="BG93" s="94" t="s">
        <v>106</v>
      </c>
      <c r="BH93" s="94" t="s">
        <v>106</v>
      </c>
      <c r="BI93" s="6"/>
      <c r="QL93" s="62"/>
      <c r="QM93" s="62"/>
      <c r="QN93" s="62"/>
      <c r="QO93" s="62"/>
      <c r="QP93" s="62"/>
      <c r="QQ93" s="62"/>
      <c r="QR93" s="62"/>
      <c r="QS93" s="62"/>
      <c r="QT93" s="62"/>
      <c r="QU93" s="62"/>
      <c r="QV93" s="62"/>
      <c r="QW93" s="62"/>
      <c r="QX93" s="62"/>
      <c r="QY93" s="62"/>
      <c r="QZ93" s="62"/>
      <c r="RA93" s="62"/>
      <c r="RB93" s="62"/>
      <c r="RC93" s="62"/>
      <c r="RD93" s="62"/>
      <c r="RE93" s="62"/>
      <c r="RF93" s="62"/>
      <c r="RG93" s="62"/>
      <c r="RH93" s="62"/>
      <c r="RI93" s="62"/>
      <c r="RJ93" s="62"/>
      <c r="RK93" s="62"/>
      <c r="RL93" s="62"/>
      <c r="RM93" s="62"/>
      <c r="RN93" s="62"/>
      <c r="RO93" s="62"/>
      <c r="RP93" s="62"/>
      <c r="RQ93" s="62"/>
      <c r="RR93" s="62"/>
      <c r="RS93" s="62"/>
      <c r="RT93" s="62"/>
      <c r="RU93" s="62"/>
      <c r="RV93" s="62"/>
      <c r="RW93" s="62"/>
      <c r="RX93" s="62"/>
      <c r="RY93" s="62"/>
      <c r="RZ93" s="62"/>
      <c r="SA93" s="62"/>
      <c r="SB93" s="62"/>
      <c r="SC93" s="62"/>
      <c r="SD93" s="62"/>
      <c r="SE93" s="62"/>
      <c r="SF93" s="62"/>
      <c r="SG93" s="62"/>
      <c r="SH93" s="62"/>
      <c r="SI93" s="62"/>
      <c r="SJ93" s="62"/>
      <c r="SK93" s="62"/>
      <c r="SL93" s="62"/>
      <c r="SM93" s="62"/>
      <c r="SN93" s="62"/>
      <c r="SO93" s="62"/>
      <c r="SP93" s="62"/>
      <c r="SQ93" s="62"/>
      <c r="SR93" s="62"/>
      <c r="SS93" s="62"/>
      <c r="ST93" s="62"/>
      <c r="SU93" s="62"/>
      <c r="SV93" s="62"/>
      <c r="SW93" s="62"/>
      <c r="SX93" s="62"/>
      <c r="SY93" s="62"/>
      <c r="SZ93" s="62"/>
      <c r="TA93" s="62"/>
      <c r="TB93" s="62"/>
      <c r="TC93" s="62"/>
      <c r="TD93" s="62"/>
      <c r="TE93" s="62"/>
      <c r="TF93" s="62"/>
      <c r="TG93" s="62"/>
      <c r="TH93" s="62"/>
      <c r="TI93" s="62"/>
      <c r="TJ93" s="62"/>
      <c r="TK93" s="62"/>
      <c r="TL93" s="62"/>
      <c r="TM93" s="62"/>
      <c r="TN93" s="62"/>
      <c r="TO93" s="62"/>
      <c r="TP93" s="62"/>
      <c r="TQ93" s="62"/>
      <c r="TR93" s="62"/>
      <c r="TS93" s="62"/>
      <c r="TT93" s="62"/>
      <c r="TU93" s="62"/>
      <c r="TV93" s="62"/>
      <c r="TW93" s="62"/>
      <c r="TX93" s="62"/>
      <c r="TY93" s="62"/>
      <c r="TZ93" s="62"/>
      <c r="UA93" s="62"/>
      <c r="UB93" s="62"/>
      <c r="UC93" s="62"/>
      <c r="UD93" s="62"/>
      <c r="UE93" s="62"/>
      <c r="UF93" s="62"/>
      <c r="UG93" s="62"/>
      <c r="UH93" s="62"/>
      <c r="UI93" s="62"/>
      <c r="UJ93" s="62"/>
      <c r="UK93" s="62"/>
      <c r="UL93" s="62"/>
      <c r="UM93" s="62"/>
      <c r="UN93" s="62"/>
      <c r="UO93" s="62"/>
      <c r="UP93" s="62"/>
      <c r="UQ93" s="62"/>
      <c r="UR93" s="62"/>
      <c r="US93" s="62"/>
      <c r="UT93" s="62"/>
      <c r="UU93" s="62"/>
      <c r="UV93" s="62"/>
      <c r="UW93" s="62"/>
      <c r="UX93" s="62"/>
      <c r="UY93" s="62"/>
      <c r="UZ93" s="62"/>
      <c r="VA93" s="62"/>
      <c r="VB93" s="62"/>
      <c r="VC93" s="62"/>
      <c r="VD93" s="62"/>
      <c r="VE93" s="62"/>
      <c r="VF93" s="62"/>
      <c r="VG93" s="62"/>
      <c r="VH93" s="62"/>
      <c r="VI93" s="62"/>
      <c r="VJ93" s="62"/>
      <c r="VK93" s="62"/>
      <c r="VL93" s="62"/>
      <c r="VM93" s="62"/>
      <c r="VN93" s="62"/>
      <c r="VO93" s="62"/>
      <c r="VP93" s="62"/>
      <c r="VQ93" s="62"/>
      <c r="VR93" s="62"/>
      <c r="VS93" s="62"/>
      <c r="VT93" s="62"/>
      <c r="VU93" s="62"/>
      <c r="VV93" s="62"/>
      <c r="VW93" s="62"/>
      <c r="VX93" s="62"/>
      <c r="VY93" s="62"/>
      <c r="VZ93" s="62"/>
      <c r="WA93" s="62"/>
      <c r="WB93" s="62"/>
      <c r="WC93" s="62"/>
      <c r="WD93" s="62"/>
      <c r="WE93" s="62"/>
      <c r="WF93" s="62"/>
      <c r="WG93" s="62"/>
      <c r="WH93" s="62"/>
      <c r="WI93" s="62"/>
      <c r="WJ93" s="62"/>
      <c r="WK93" s="62"/>
      <c r="WL93" s="62"/>
      <c r="WM93" s="62"/>
      <c r="WN93" s="62"/>
      <c r="WO93" s="62"/>
      <c r="WP93" s="62"/>
      <c r="WQ93" s="62"/>
      <c r="WR93" s="62"/>
      <c r="WS93" s="62"/>
      <c r="WT93" s="62"/>
      <c r="WU93" s="62"/>
      <c r="WV93" s="62"/>
      <c r="WW93" s="62"/>
      <c r="WX93" s="62"/>
      <c r="WY93" s="62"/>
      <c r="WZ93" s="62"/>
      <c r="XA93" s="62"/>
      <c r="XB93" s="62"/>
      <c r="XC93" s="62"/>
      <c r="XD93" s="62"/>
      <c r="XE93" s="62"/>
      <c r="XF93" s="62"/>
      <c r="XG93" s="62"/>
      <c r="XH93" s="62"/>
      <c r="XI93" s="62"/>
      <c r="XJ93" s="62"/>
      <c r="XK93" s="62"/>
      <c r="XL93" s="62"/>
      <c r="XM93" s="62"/>
      <c r="XN93" s="62"/>
      <c r="XO93" s="62"/>
      <c r="XP93" s="62"/>
      <c r="XQ93" s="62"/>
      <c r="XR93" s="62"/>
      <c r="XS93" s="62"/>
      <c r="XT93" s="62"/>
      <c r="XU93" s="62"/>
      <c r="XV93" s="62"/>
      <c r="XW93" s="62"/>
      <c r="XX93" s="62"/>
      <c r="XY93" s="62"/>
      <c r="XZ93" s="62"/>
      <c r="YA93" s="62"/>
      <c r="YB93" s="62"/>
      <c r="YC93" s="62"/>
      <c r="YD93" s="62"/>
      <c r="YE93" s="62"/>
      <c r="YF93" s="62"/>
      <c r="YG93" s="62"/>
      <c r="YH93" s="62"/>
      <c r="YI93" s="62"/>
      <c r="YJ93" s="62"/>
      <c r="YK93" s="62"/>
      <c r="YL93" s="62"/>
      <c r="YM93" s="62"/>
      <c r="YN93" s="62"/>
      <c r="YO93" s="62"/>
      <c r="YP93" s="62"/>
      <c r="YQ93" s="62"/>
      <c r="YR93" s="62"/>
      <c r="YS93" s="62"/>
      <c r="YT93" s="62"/>
      <c r="YU93" s="62"/>
      <c r="YV93" s="62"/>
      <c r="YW93" s="62"/>
      <c r="YX93" s="62"/>
      <c r="YY93" s="62"/>
      <c r="YZ93" s="62"/>
      <c r="ZA93" s="62"/>
      <c r="ZB93" s="62"/>
      <c r="ZC93" s="62"/>
      <c r="ZD93" s="62"/>
      <c r="ZE93" s="62"/>
      <c r="ZF93" s="62"/>
      <c r="ZG93" s="62"/>
      <c r="ZH93" s="62"/>
      <c r="ZI93" s="62"/>
      <c r="ZJ93" s="62"/>
      <c r="ZK93" s="62"/>
      <c r="ZL93" s="62"/>
      <c r="ZM93" s="62"/>
      <c r="ZN93" s="62"/>
      <c r="ZO93" s="62"/>
      <c r="ZP93" s="62"/>
      <c r="ZQ93" s="62"/>
      <c r="ZR93" s="62"/>
      <c r="ZS93" s="62"/>
      <c r="ZT93" s="62"/>
      <c r="ZU93" s="62"/>
      <c r="ZV93" s="62"/>
      <c r="ZW93" s="62"/>
      <c r="ZX93" s="62"/>
      <c r="ZY93" s="62"/>
      <c r="ZZ93" s="62"/>
      <c r="AAA93" s="62"/>
      <c r="AAB93" s="62"/>
      <c r="AAC93" s="62"/>
      <c r="AAD93" s="62"/>
      <c r="AAE93" s="62"/>
      <c r="AAF93" s="62"/>
      <c r="AAG93" s="62"/>
      <c r="AAH93" s="62"/>
      <c r="AAI93" s="62"/>
      <c r="AAJ93" s="62"/>
      <c r="AAK93" s="62"/>
      <c r="AAL93" s="62"/>
      <c r="AAM93" s="62"/>
      <c r="AAN93" s="62"/>
      <c r="AAO93" s="62"/>
      <c r="AAP93" s="62"/>
      <c r="AAQ93" s="62"/>
      <c r="AAR93" s="62"/>
      <c r="AAS93" s="62"/>
      <c r="AAT93" s="62"/>
      <c r="AAU93" s="62"/>
      <c r="AAV93" s="62"/>
      <c r="AAW93" s="62"/>
      <c r="AAX93" s="62"/>
      <c r="AAY93" s="62"/>
      <c r="AAZ93" s="62"/>
      <c r="ABA93" s="62"/>
      <c r="ABB93" s="62"/>
      <c r="ABC93" s="62"/>
      <c r="ABD93" s="62"/>
      <c r="ABE93" s="62"/>
      <c r="ABF93" s="62"/>
      <c r="ABG93" s="62"/>
      <c r="ABH93" s="62"/>
      <c r="ABI93" s="62"/>
      <c r="ABJ93" s="62"/>
      <c r="ABK93" s="62"/>
      <c r="ABL93" s="62"/>
      <c r="ABM93" s="62"/>
      <c r="ABN93" s="62"/>
      <c r="ABO93" s="62"/>
      <c r="ABP93" s="62"/>
      <c r="ABQ93" s="62"/>
      <c r="ABR93" s="62"/>
      <c r="ABS93" s="62"/>
      <c r="ABT93" s="62"/>
      <c r="ABU93" s="62"/>
      <c r="ABV93" s="62"/>
      <c r="ABW93" s="62"/>
      <c r="ABX93" s="62"/>
      <c r="ABY93" s="62"/>
      <c r="ABZ93" s="62"/>
      <c r="ACA93" s="62"/>
      <c r="ACB93" s="62"/>
      <c r="ACC93" s="62"/>
      <c r="ACD93" s="62"/>
      <c r="ACE93" s="62"/>
      <c r="ACF93" s="62"/>
      <c r="ACG93" s="62"/>
      <c r="ACH93" s="62"/>
      <c r="ACI93" s="62"/>
      <c r="ACJ93" s="62"/>
      <c r="ACK93" s="62"/>
      <c r="ACL93" s="62"/>
      <c r="ACM93" s="62"/>
      <c r="ACN93" s="62"/>
      <c r="ACO93" s="62"/>
      <c r="ACP93" s="62"/>
      <c r="ACQ93" s="62"/>
      <c r="ACR93" s="62"/>
      <c r="ACS93" s="62"/>
      <c r="ACT93" s="62"/>
      <c r="ACU93" s="62"/>
      <c r="ACV93" s="62"/>
      <c r="ACW93" s="62"/>
      <c r="ACX93" s="62"/>
      <c r="ACY93" s="62"/>
      <c r="ACZ93" s="62"/>
      <c r="ADA93" s="62"/>
      <c r="ADB93" s="62"/>
      <c r="ADC93" s="62"/>
      <c r="ADD93" s="62"/>
      <c r="ADE93" s="62"/>
      <c r="ADF93" s="62"/>
      <c r="ADG93" s="62"/>
      <c r="ADH93" s="62"/>
      <c r="ADI93" s="62"/>
      <c r="ADJ93" s="62"/>
      <c r="ADK93" s="62"/>
      <c r="ADL93" s="62"/>
      <c r="ADM93" s="62"/>
      <c r="ADN93" s="62"/>
      <c r="ADO93" s="62"/>
      <c r="ADP93" s="62"/>
      <c r="ADQ93" s="62"/>
      <c r="ADR93" s="62"/>
      <c r="ADS93" s="62"/>
      <c r="ADT93" s="62"/>
      <c r="ADU93" s="62"/>
      <c r="ADV93" s="62"/>
      <c r="ADW93" s="62"/>
      <c r="ADX93" s="62"/>
      <c r="ADY93" s="62"/>
      <c r="ADZ93" s="62"/>
      <c r="AEA93" s="62"/>
      <c r="AEB93" s="62"/>
      <c r="AEC93" s="62"/>
      <c r="AED93" s="62"/>
      <c r="AEE93" s="62"/>
      <c r="AEF93" s="62"/>
      <c r="AEG93" s="62"/>
      <c r="AEH93" s="62"/>
      <c r="AEI93" s="62"/>
      <c r="AEJ93" s="62"/>
      <c r="AEK93" s="62"/>
      <c r="AEL93" s="62"/>
      <c r="AEM93" s="62"/>
      <c r="AEN93" s="62"/>
      <c r="AEO93" s="62"/>
      <c r="AEP93" s="62"/>
      <c r="AEQ93" s="62"/>
      <c r="AER93" s="62"/>
      <c r="AES93" s="62"/>
      <c r="AET93" s="62"/>
      <c r="AEU93" s="62"/>
      <c r="AEV93" s="62"/>
      <c r="AEW93" s="62"/>
      <c r="AEX93" s="62"/>
      <c r="AEY93" s="62"/>
      <c r="AEZ93" s="62"/>
      <c r="AFA93" s="62"/>
      <c r="AFB93" s="62"/>
      <c r="AFC93" s="62"/>
      <c r="AFD93" s="62"/>
      <c r="AFE93" s="62"/>
      <c r="AFF93" s="62"/>
      <c r="AFG93" s="62"/>
      <c r="AFH93" s="62"/>
      <c r="AFI93" s="62"/>
      <c r="AFJ93" s="62"/>
      <c r="AFK93" s="62"/>
      <c r="AFL93" s="62"/>
      <c r="AFM93" s="62"/>
      <c r="AFN93" s="62"/>
      <c r="AFO93" s="62"/>
      <c r="AFP93" s="62"/>
      <c r="AFQ93" s="62"/>
      <c r="AFR93" s="62"/>
      <c r="AFS93" s="62"/>
      <c r="AFT93" s="62"/>
      <c r="AFU93" s="62"/>
      <c r="AFV93" s="62"/>
      <c r="AFW93" s="62"/>
      <c r="AFX93" s="62"/>
      <c r="AFY93" s="62"/>
      <c r="AFZ93" s="62"/>
      <c r="AGA93" s="62"/>
      <c r="AGB93" s="62"/>
      <c r="AGC93" s="62"/>
      <c r="AGD93" s="62"/>
      <c r="AGE93" s="62"/>
      <c r="AGF93" s="62"/>
      <c r="AGG93" s="62"/>
      <c r="AGH93" s="62"/>
      <c r="AGI93" s="62"/>
      <c r="AGJ93" s="62"/>
      <c r="AGK93" s="62"/>
      <c r="AGL93" s="62"/>
      <c r="AGM93" s="62"/>
      <c r="AGN93" s="62"/>
      <c r="AGO93" s="62"/>
      <c r="AGP93" s="62"/>
      <c r="AGQ93" s="62"/>
      <c r="AGR93" s="62"/>
      <c r="AGS93" s="62"/>
      <c r="AGT93" s="62"/>
      <c r="AGU93" s="62"/>
      <c r="AGV93" s="62"/>
      <c r="AGW93" s="62"/>
      <c r="AGX93" s="62"/>
      <c r="AGY93" s="62"/>
      <c r="AGZ93" s="62"/>
      <c r="AHA93" s="62"/>
      <c r="AHB93" s="62"/>
      <c r="AHC93" s="62"/>
      <c r="AHD93" s="62"/>
      <c r="AHE93" s="62"/>
      <c r="AHF93" s="62"/>
      <c r="AHG93" s="62"/>
      <c r="AHH93" s="62"/>
      <c r="AHI93" s="62"/>
      <c r="AHJ93" s="62"/>
      <c r="AHK93" s="62"/>
      <c r="AHL93" s="62"/>
      <c r="AHM93" s="62"/>
      <c r="AHN93" s="62"/>
      <c r="AHO93" s="62"/>
      <c r="AHP93" s="62"/>
      <c r="AHQ93" s="62"/>
      <c r="AHR93" s="62"/>
      <c r="AHS93" s="62"/>
      <c r="AHT93" s="62"/>
      <c r="AHU93" s="62"/>
      <c r="AHV93" s="62"/>
      <c r="AHW93" s="62"/>
      <c r="AHX93" s="62"/>
      <c r="AHY93" s="62"/>
      <c r="AHZ93" s="62"/>
      <c r="AIA93" s="62"/>
      <c r="AIB93" s="62"/>
      <c r="AIC93" s="62"/>
      <c r="AID93" s="62"/>
      <c r="AIE93" s="62"/>
      <c r="AIF93" s="62"/>
      <c r="AIG93" s="62"/>
      <c r="AIH93" s="62"/>
      <c r="AII93" s="62"/>
      <c r="AIJ93" s="62"/>
      <c r="AIK93" s="62"/>
      <c r="AIL93" s="62"/>
      <c r="AIM93" s="62"/>
      <c r="AIN93" s="62"/>
      <c r="AIO93" s="62"/>
      <c r="AIP93" s="62"/>
      <c r="AIQ93" s="62"/>
      <c r="AIR93" s="62"/>
      <c r="AIS93" s="62"/>
      <c r="AIT93" s="62"/>
      <c r="AIU93" s="62"/>
      <c r="AIV93" s="62"/>
      <c r="AIW93" s="62"/>
      <c r="AIX93" s="62"/>
      <c r="AIY93" s="62"/>
      <c r="AIZ93" s="62"/>
      <c r="AJA93" s="62"/>
      <c r="AJB93" s="62"/>
      <c r="AJC93" s="62"/>
      <c r="AJD93" s="62"/>
      <c r="AJE93" s="62"/>
      <c r="AJF93" s="62"/>
      <c r="AJG93" s="62"/>
      <c r="AJH93" s="62"/>
      <c r="AJI93" s="62"/>
      <c r="AJJ93" s="62"/>
      <c r="AJK93" s="62"/>
      <c r="AJL93" s="62"/>
      <c r="AJM93" s="62"/>
      <c r="AJN93" s="62"/>
      <c r="AJO93" s="62"/>
      <c r="AJP93" s="62"/>
      <c r="AJQ93" s="62"/>
      <c r="AJR93" s="62"/>
      <c r="AJS93" s="62"/>
      <c r="AJT93" s="62"/>
      <c r="AJU93" s="62"/>
      <c r="AJV93" s="62"/>
      <c r="AJW93" s="62"/>
      <c r="AJX93" s="62"/>
      <c r="AJY93" s="62"/>
      <c r="AJZ93" s="62"/>
      <c r="AKA93" s="62"/>
      <c r="AKB93" s="62"/>
      <c r="AKC93" s="62"/>
      <c r="AKD93" s="62"/>
      <c r="AKE93" s="62"/>
      <c r="AKF93" s="62"/>
      <c r="AKG93" s="62"/>
      <c r="AKH93" s="62"/>
      <c r="AKI93" s="62"/>
      <c r="AKJ93" s="62"/>
      <c r="AKK93" s="62"/>
      <c r="AKL93" s="62"/>
      <c r="AKM93" s="62"/>
      <c r="AKN93" s="62"/>
      <c r="AKO93" s="62"/>
      <c r="AKP93" s="62"/>
      <c r="AKQ93" s="62"/>
      <c r="AKR93" s="62"/>
      <c r="AKS93" s="62"/>
      <c r="AKT93" s="62"/>
      <c r="AKU93" s="62"/>
      <c r="AKV93" s="62"/>
      <c r="AKW93" s="62"/>
      <c r="AKX93" s="62"/>
      <c r="AKY93" s="62"/>
      <c r="AKZ93" s="62"/>
      <c r="ALA93" s="62"/>
      <c r="ALB93" s="62"/>
      <c r="ALC93" s="62"/>
      <c r="ALD93" s="62"/>
      <c r="ALE93" s="62"/>
      <c r="ALF93" s="62"/>
      <c r="ALG93" s="62"/>
      <c r="ALH93" s="62"/>
      <c r="ALI93" s="62"/>
      <c r="ALJ93" s="62"/>
      <c r="ALK93" s="62"/>
      <c r="ALL93" s="62"/>
      <c r="ALM93" s="62"/>
      <c r="ALN93" s="62"/>
      <c r="ALO93" s="62"/>
      <c r="ALP93" s="62"/>
      <c r="ALQ93" s="62"/>
      <c r="ALR93" s="62"/>
      <c r="ALS93" s="62"/>
      <c r="ALT93" s="62"/>
      <c r="ALU93" s="62"/>
      <c r="ALV93" s="62"/>
      <c r="ALW93" s="62"/>
      <c r="ALX93" s="62"/>
      <c r="ALY93" s="62"/>
      <c r="ALZ93" s="62"/>
      <c r="AMA93" s="62"/>
      <c r="AMB93" s="62"/>
      <c r="AMC93" s="62"/>
      <c r="AMD93" s="62"/>
      <c r="AME93" s="62"/>
      <c r="AMF93" s="62"/>
      <c r="AMG93" s="62"/>
      <c r="AMH93" s="62"/>
      <c r="AMI93" s="62"/>
      <c r="AMJ93" s="62"/>
      <c r="AMK93" s="62"/>
      <c r="AML93" s="62"/>
      <c r="AMM93" s="62"/>
      <c r="AMN93" s="62"/>
      <c r="AMO93" s="62"/>
      <c r="AMP93" s="62"/>
      <c r="AMQ93" s="62"/>
      <c r="AMR93" s="62"/>
      <c r="AMS93" s="62"/>
      <c r="AMT93" s="62"/>
      <c r="AMU93" s="62"/>
      <c r="AMV93" s="62"/>
      <c r="AMW93" s="62"/>
      <c r="AMX93" s="62"/>
      <c r="AMY93" s="62"/>
      <c r="AMZ93" s="62"/>
      <c r="ANA93" s="62"/>
      <c r="ANB93" s="62"/>
      <c r="ANC93" s="62"/>
      <c r="AND93" s="62"/>
      <c r="ANE93" s="62"/>
      <c r="ANF93" s="62"/>
      <c r="ANG93" s="62"/>
      <c r="ANH93" s="62"/>
      <c r="ANI93" s="62"/>
      <c r="ANJ93" s="62"/>
      <c r="ANK93" s="62"/>
      <c r="ANL93" s="62"/>
      <c r="ANM93" s="62"/>
      <c r="ANN93" s="62"/>
      <c r="ANO93" s="62"/>
      <c r="ANP93" s="62"/>
      <c r="ANQ93" s="62"/>
      <c r="ANR93" s="62"/>
      <c r="ANS93" s="62"/>
      <c r="ANT93" s="62"/>
      <c r="ANU93" s="62"/>
      <c r="ANV93" s="62"/>
      <c r="ANW93" s="62"/>
      <c r="ANX93" s="62"/>
      <c r="ANY93" s="62"/>
      <c r="ANZ93" s="62"/>
      <c r="AOA93" s="62"/>
      <c r="AOB93" s="62"/>
      <c r="AOC93" s="62"/>
      <c r="AOD93" s="62"/>
      <c r="AOE93" s="62"/>
      <c r="AOF93" s="62"/>
      <c r="AOG93" s="62"/>
      <c r="AOH93" s="62"/>
      <c r="AOI93" s="62"/>
      <c r="AOJ93" s="62"/>
      <c r="AOK93" s="62"/>
      <c r="AOL93" s="62"/>
      <c r="AOM93" s="62"/>
      <c r="AON93" s="62"/>
      <c r="AOO93" s="62"/>
      <c r="AOP93" s="62"/>
      <c r="AOQ93" s="62"/>
      <c r="AOR93" s="62"/>
      <c r="AOS93" s="62"/>
      <c r="AOT93" s="62"/>
      <c r="AOU93" s="62"/>
      <c r="AOV93" s="62"/>
      <c r="AOW93" s="62"/>
      <c r="AOX93" s="62"/>
      <c r="AOY93" s="62"/>
      <c r="AOZ93" s="62"/>
      <c r="APA93" s="62"/>
      <c r="APB93" s="62"/>
      <c r="APC93" s="62"/>
      <c r="APD93" s="62"/>
      <c r="APE93" s="62"/>
      <c r="APF93" s="62"/>
      <c r="APG93" s="62"/>
      <c r="APH93" s="62"/>
      <c r="API93" s="62"/>
      <c r="APJ93" s="62"/>
      <c r="APK93" s="62"/>
      <c r="APL93" s="62"/>
      <c r="APM93" s="62"/>
      <c r="APN93" s="62"/>
      <c r="APO93" s="62"/>
      <c r="APP93" s="62"/>
      <c r="APQ93" s="62"/>
      <c r="APR93" s="62"/>
      <c r="APS93" s="62"/>
      <c r="APT93" s="62"/>
      <c r="APU93" s="62"/>
      <c r="APV93" s="62"/>
      <c r="APW93" s="62"/>
      <c r="APX93" s="62"/>
      <c r="APY93" s="62"/>
      <c r="APZ93" s="62"/>
      <c r="AQA93" s="62"/>
      <c r="AQB93" s="62"/>
      <c r="AQC93" s="62"/>
      <c r="AQD93" s="62"/>
      <c r="AQE93" s="62"/>
      <c r="AQF93" s="62"/>
      <c r="AQG93" s="62"/>
      <c r="AQH93" s="62"/>
      <c r="AQI93" s="62"/>
      <c r="AQJ93" s="62"/>
      <c r="AQK93" s="62"/>
      <c r="AQL93" s="62"/>
      <c r="AQM93" s="62"/>
      <c r="AQN93" s="62"/>
      <c r="AQO93" s="62"/>
      <c r="AQP93" s="62"/>
      <c r="AQQ93" s="62"/>
      <c r="AQR93" s="62"/>
      <c r="AQS93" s="62"/>
      <c r="AQT93" s="62"/>
      <c r="AQU93" s="62"/>
      <c r="AQV93" s="62"/>
      <c r="AQW93" s="62"/>
      <c r="AQX93" s="62"/>
      <c r="AQY93" s="62"/>
      <c r="AQZ93" s="62"/>
      <c r="ARA93" s="62"/>
      <c r="ARB93" s="62"/>
      <c r="ARC93" s="62"/>
      <c r="ARD93" s="62"/>
      <c r="ARE93" s="62"/>
      <c r="ARF93" s="62"/>
      <c r="ARG93" s="62"/>
      <c r="ARH93" s="62"/>
      <c r="ARI93" s="62"/>
      <c r="ARJ93" s="62"/>
      <c r="ARK93" s="62"/>
      <c r="ARL93" s="62"/>
      <c r="ARM93" s="62"/>
      <c r="ARN93" s="62"/>
      <c r="ARO93" s="62"/>
      <c r="ARP93" s="62"/>
      <c r="ARQ93" s="62"/>
      <c r="ARR93" s="62"/>
      <c r="ARS93" s="62"/>
      <c r="ART93" s="62"/>
      <c r="ARU93" s="62"/>
      <c r="ARV93" s="62"/>
      <c r="ARW93" s="62"/>
      <c r="ARX93" s="62"/>
      <c r="ARY93" s="62"/>
      <c r="ARZ93" s="62"/>
      <c r="ASA93" s="62"/>
      <c r="ASB93" s="62"/>
      <c r="ASC93" s="62"/>
      <c r="ASD93" s="62"/>
      <c r="ASE93" s="62"/>
      <c r="ASF93" s="62"/>
      <c r="ASG93" s="62"/>
      <c r="ASH93" s="62"/>
      <c r="ASI93" s="62"/>
      <c r="ASJ93" s="62"/>
      <c r="ASK93" s="62"/>
      <c r="ASL93" s="62"/>
      <c r="ASM93" s="62"/>
      <c r="ASN93" s="62"/>
      <c r="ASO93" s="62"/>
      <c r="ASP93" s="62"/>
      <c r="ASQ93" s="62"/>
      <c r="ASR93" s="62"/>
      <c r="ASS93" s="62"/>
      <c r="AST93" s="62"/>
      <c r="ASU93" s="62"/>
      <c r="ASV93" s="62"/>
      <c r="ASW93" s="62"/>
      <c r="ASX93" s="62"/>
      <c r="ASY93" s="62"/>
      <c r="ASZ93" s="62"/>
      <c r="ATA93" s="62"/>
      <c r="ATB93" s="62"/>
      <c r="ATC93" s="62"/>
      <c r="ATD93" s="62"/>
      <c r="ATE93" s="62"/>
      <c r="ATF93" s="62"/>
      <c r="ATG93" s="62"/>
      <c r="ATH93" s="62"/>
      <c r="ATI93" s="62"/>
      <c r="ATJ93" s="62"/>
      <c r="ATK93" s="62"/>
      <c r="ATL93" s="62"/>
      <c r="ATM93" s="62"/>
      <c r="ATN93" s="62"/>
      <c r="ATO93" s="62"/>
      <c r="ATP93" s="62"/>
      <c r="ATQ93" s="62"/>
      <c r="ATR93" s="62"/>
      <c r="ATS93" s="62"/>
      <c r="ATT93" s="62"/>
      <c r="ATU93" s="62"/>
      <c r="ATV93" s="62"/>
      <c r="ATW93" s="62"/>
      <c r="ATX93" s="62"/>
      <c r="ATY93" s="62"/>
      <c r="ATZ93" s="62"/>
      <c r="AUA93" s="62"/>
      <c r="AUB93" s="62"/>
      <c r="AUC93" s="62"/>
      <c r="AUD93" s="62"/>
      <c r="AUE93" s="62"/>
      <c r="AUF93" s="62"/>
      <c r="AUG93" s="62"/>
      <c r="AUH93" s="62"/>
      <c r="AUI93" s="62"/>
      <c r="AUJ93" s="62"/>
      <c r="AUK93" s="62"/>
      <c r="AUL93" s="62"/>
      <c r="AUM93" s="62"/>
      <c r="AUN93" s="62"/>
      <c r="AUO93" s="62"/>
      <c r="AUP93" s="62"/>
      <c r="AUQ93" s="62"/>
      <c r="AUR93" s="62"/>
      <c r="AUS93" s="62"/>
      <c r="AUT93" s="62"/>
      <c r="AUU93" s="62"/>
      <c r="AUV93" s="62"/>
      <c r="AUW93" s="62"/>
      <c r="AUX93" s="62"/>
      <c r="AUY93" s="62"/>
      <c r="AUZ93" s="62"/>
      <c r="AVA93" s="62"/>
      <c r="AVB93" s="62"/>
      <c r="AVC93" s="62"/>
      <c r="AVD93" s="62"/>
      <c r="AVE93" s="62"/>
      <c r="AVF93" s="62"/>
      <c r="AVG93" s="62"/>
      <c r="AVH93" s="62"/>
      <c r="AVI93" s="62"/>
      <c r="AVJ93" s="62"/>
      <c r="AVK93" s="62"/>
      <c r="AVL93" s="62"/>
      <c r="AVM93" s="62"/>
      <c r="AVN93" s="62"/>
      <c r="AVO93" s="62"/>
      <c r="AVP93" s="62"/>
      <c r="AVQ93" s="62"/>
      <c r="AVR93" s="62"/>
      <c r="AVS93" s="62"/>
      <c r="AVT93" s="62"/>
      <c r="AVU93" s="62"/>
      <c r="AVV93" s="62"/>
      <c r="AVW93" s="62"/>
      <c r="AVX93" s="62"/>
      <c r="AVY93" s="62"/>
      <c r="AVZ93" s="62"/>
      <c r="AWA93" s="62"/>
      <c r="AWB93" s="62"/>
      <c r="AWC93" s="62"/>
      <c r="AWD93" s="62"/>
      <c r="AWE93" s="62"/>
      <c r="AWF93" s="62"/>
      <c r="AWG93" s="62"/>
      <c r="AWH93" s="62"/>
      <c r="AWI93" s="62"/>
      <c r="AWJ93" s="62"/>
      <c r="AWK93" s="62"/>
      <c r="AWL93" s="62"/>
      <c r="AWM93" s="62"/>
      <c r="AWN93" s="62"/>
      <c r="AWO93" s="62"/>
      <c r="AWP93" s="62"/>
      <c r="AWQ93" s="62"/>
      <c r="AWR93" s="62"/>
      <c r="AWS93" s="62"/>
      <c r="AWT93" s="62"/>
      <c r="AWU93" s="62"/>
      <c r="AWV93" s="62"/>
      <c r="AWW93" s="62"/>
      <c r="AWX93" s="62"/>
      <c r="AWY93" s="62"/>
      <c r="AWZ93" s="62"/>
      <c r="AXA93" s="62"/>
      <c r="AXB93" s="62"/>
      <c r="AXC93" s="62"/>
      <c r="AXD93" s="62"/>
      <c r="AXE93" s="62"/>
      <c r="AXF93" s="62"/>
      <c r="AXG93" s="62"/>
      <c r="AXH93" s="62"/>
      <c r="AXI93" s="62"/>
      <c r="AXJ93" s="62"/>
      <c r="AXK93" s="62"/>
      <c r="AXL93" s="62"/>
      <c r="AXM93" s="62"/>
      <c r="AXN93" s="62"/>
      <c r="AXO93" s="62"/>
      <c r="AXP93" s="62"/>
      <c r="AXQ93" s="62"/>
      <c r="AXR93" s="62"/>
      <c r="AXS93" s="62"/>
      <c r="AXT93" s="62"/>
      <c r="AXU93" s="62"/>
      <c r="AXV93" s="62"/>
      <c r="AXW93" s="62"/>
      <c r="AXX93" s="62"/>
      <c r="AXY93" s="62"/>
      <c r="AXZ93" s="62"/>
      <c r="AYA93" s="62"/>
      <c r="AYB93" s="62"/>
      <c r="AYC93" s="62"/>
      <c r="AYD93" s="62"/>
      <c r="AYE93" s="62"/>
      <c r="AYF93" s="62"/>
      <c r="AYG93" s="62"/>
      <c r="AYH93" s="62"/>
      <c r="AYI93" s="62"/>
      <c r="AYJ93" s="62"/>
      <c r="AYK93" s="62"/>
      <c r="AYL93" s="62"/>
      <c r="AYM93" s="62"/>
      <c r="AYN93" s="62"/>
      <c r="AYO93" s="62"/>
      <c r="AYP93" s="62"/>
      <c r="AYQ93" s="62"/>
      <c r="AYR93" s="62"/>
      <c r="AYS93" s="62"/>
      <c r="AYT93" s="62"/>
      <c r="AYU93" s="62"/>
      <c r="AYV93" s="62"/>
      <c r="AYW93" s="62"/>
      <c r="AYX93" s="62"/>
      <c r="AYY93" s="62"/>
      <c r="AYZ93" s="62"/>
      <c r="AZA93" s="62"/>
      <c r="AZB93" s="62"/>
      <c r="AZC93" s="62"/>
      <c r="AZD93" s="62"/>
      <c r="AZE93" s="62"/>
      <c r="AZF93" s="62"/>
      <c r="AZG93" s="62"/>
      <c r="AZH93" s="62"/>
      <c r="AZI93" s="62"/>
      <c r="AZJ93" s="62"/>
      <c r="AZK93" s="62"/>
      <c r="AZL93" s="62"/>
      <c r="AZM93" s="62"/>
      <c r="AZN93" s="62"/>
      <c r="AZO93" s="62"/>
      <c r="AZP93" s="62"/>
      <c r="AZQ93" s="62"/>
      <c r="AZR93" s="62"/>
      <c r="AZS93" s="62"/>
      <c r="AZT93" s="62"/>
      <c r="AZU93" s="62"/>
      <c r="AZV93" s="62"/>
      <c r="AZW93" s="62"/>
      <c r="AZX93" s="62"/>
      <c r="AZY93" s="62"/>
      <c r="AZZ93" s="62"/>
      <c r="BAA93" s="62"/>
      <c r="BAB93" s="62"/>
      <c r="BAC93" s="62"/>
      <c r="BAD93" s="62"/>
      <c r="BAE93" s="62"/>
      <c r="BAF93" s="62"/>
      <c r="BAG93" s="62"/>
      <c r="BAH93" s="62"/>
      <c r="BAI93" s="62"/>
      <c r="BAJ93" s="62"/>
      <c r="BAK93" s="62"/>
      <c r="BAL93" s="62"/>
      <c r="BAM93" s="62"/>
      <c r="BAN93" s="62"/>
      <c r="BAO93" s="62"/>
      <c r="BAP93" s="62"/>
      <c r="BAQ93" s="62"/>
      <c r="BAR93" s="62"/>
      <c r="BAS93" s="62"/>
      <c r="BAT93" s="62"/>
      <c r="BAU93" s="62"/>
      <c r="BAV93" s="62"/>
      <c r="BAW93" s="62"/>
      <c r="BAX93" s="62"/>
      <c r="BAY93" s="62"/>
      <c r="BAZ93" s="62"/>
      <c r="BBA93" s="62"/>
      <c r="BBB93" s="62"/>
      <c r="BBC93" s="62"/>
      <c r="BBD93" s="62"/>
      <c r="BBE93" s="62"/>
      <c r="BBF93" s="62"/>
      <c r="BBG93" s="62"/>
      <c r="BBH93" s="62"/>
      <c r="BBI93" s="62"/>
      <c r="BBJ93" s="62"/>
      <c r="BBK93" s="62"/>
      <c r="BBL93" s="62"/>
      <c r="BBM93" s="62"/>
      <c r="BBN93" s="62"/>
      <c r="BBO93" s="62"/>
      <c r="BBP93" s="62"/>
      <c r="BBQ93" s="62"/>
      <c r="BBR93" s="62"/>
      <c r="BBS93" s="62"/>
      <c r="BBT93" s="62"/>
      <c r="BBU93" s="62"/>
      <c r="BBV93" s="62"/>
      <c r="BBW93" s="62"/>
      <c r="BBX93" s="62"/>
      <c r="BBY93" s="62"/>
      <c r="BBZ93" s="62"/>
      <c r="BCA93" s="62"/>
      <c r="BCB93" s="62"/>
      <c r="BCC93" s="62"/>
      <c r="BCD93" s="62"/>
      <c r="BCE93" s="62"/>
      <c r="BCF93" s="62"/>
      <c r="BCG93" s="62"/>
      <c r="BCH93" s="62"/>
      <c r="BCI93" s="62"/>
      <c r="BCJ93" s="62"/>
      <c r="BCK93" s="62"/>
      <c r="BCL93" s="62"/>
      <c r="BCM93" s="62"/>
      <c r="BCN93" s="62"/>
      <c r="BCO93" s="62"/>
      <c r="BCP93" s="62"/>
      <c r="BCQ93" s="62"/>
      <c r="BCR93" s="62"/>
      <c r="BCS93" s="62"/>
      <c r="BCT93" s="62"/>
      <c r="BCU93" s="62"/>
      <c r="BCV93" s="62"/>
      <c r="BCW93" s="62"/>
      <c r="BCX93" s="62"/>
      <c r="BCY93" s="62"/>
      <c r="BCZ93" s="62"/>
      <c r="BDA93" s="62"/>
      <c r="BDB93" s="62"/>
      <c r="BDC93" s="62"/>
      <c r="BDD93" s="62"/>
      <c r="BDE93" s="62"/>
      <c r="BDF93" s="62"/>
      <c r="BDG93" s="62"/>
      <c r="BDH93" s="62"/>
      <c r="BDI93" s="62"/>
      <c r="BDJ93" s="62"/>
      <c r="BDK93" s="62"/>
      <c r="BDL93" s="62"/>
      <c r="BDM93" s="62"/>
      <c r="BDN93" s="62"/>
      <c r="BDO93" s="62"/>
      <c r="BDP93" s="62"/>
      <c r="BDQ93" s="62"/>
      <c r="BDR93" s="62"/>
      <c r="BDS93" s="62"/>
      <c r="BDT93" s="62"/>
      <c r="BDU93" s="62"/>
      <c r="BDV93" s="62"/>
      <c r="BDW93" s="62"/>
      <c r="BDX93" s="62"/>
      <c r="BDY93" s="62"/>
      <c r="BDZ93" s="62"/>
      <c r="BEA93" s="62"/>
      <c r="BEB93" s="62"/>
      <c r="BEC93" s="62"/>
      <c r="BED93" s="62"/>
      <c r="BEE93" s="62"/>
      <c r="BEF93" s="62"/>
      <c r="BEG93" s="62"/>
      <c r="BEH93" s="62"/>
      <c r="BEI93" s="62"/>
      <c r="BEJ93" s="62"/>
      <c r="BEK93" s="62"/>
      <c r="BEL93" s="62"/>
      <c r="BEM93" s="62"/>
      <c r="BEN93" s="62"/>
      <c r="BEO93" s="62"/>
      <c r="BEP93" s="62"/>
      <c r="BEQ93" s="62"/>
      <c r="BER93" s="62"/>
      <c r="BES93" s="62"/>
      <c r="BET93" s="62"/>
      <c r="BEU93" s="62"/>
      <c r="BEV93" s="62"/>
      <c r="BEW93" s="62"/>
      <c r="BEX93" s="62"/>
      <c r="BEY93" s="62"/>
      <c r="BEZ93" s="62"/>
      <c r="BFA93" s="62"/>
      <c r="BFB93" s="62"/>
      <c r="BFC93" s="62"/>
      <c r="BFD93" s="62"/>
      <c r="BFE93" s="62"/>
      <c r="BFF93" s="62"/>
      <c r="BFG93" s="62"/>
      <c r="BFH93" s="62"/>
      <c r="BFI93" s="62"/>
      <c r="BFJ93" s="62"/>
      <c r="BFK93" s="62"/>
      <c r="BFL93" s="62"/>
      <c r="BFM93" s="62"/>
      <c r="BFN93" s="62"/>
      <c r="BFO93" s="62"/>
      <c r="BFP93" s="62"/>
      <c r="BFQ93" s="62"/>
      <c r="BFR93" s="62"/>
      <c r="BFS93" s="62"/>
      <c r="BFT93" s="62"/>
      <c r="BFU93" s="62"/>
      <c r="BFV93" s="62"/>
      <c r="BFW93" s="62"/>
      <c r="BFX93" s="62"/>
      <c r="BFY93" s="62"/>
      <c r="BFZ93" s="62"/>
      <c r="BGA93" s="62"/>
      <c r="BGB93" s="62"/>
      <c r="BGC93" s="62"/>
      <c r="BGD93" s="62"/>
      <c r="BGE93" s="62"/>
      <c r="BGF93" s="62"/>
      <c r="BGG93" s="62"/>
      <c r="BGH93" s="62"/>
      <c r="BGI93" s="62"/>
      <c r="BGJ93" s="62"/>
      <c r="BGK93" s="62"/>
      <c r="BGL93" s="62"/>
      <c r="BGM93" s="62"/>
      <c r="BGN93" s="62"/>
      <c r="BGO93" s="62"/>
      <c r="BGP93" s="62"/>
      <c r="BGQ93" s="62"/>
      <c r="BGR93" s="62"/>
      <c r="BGS93" s="62"/>
      <c r="BGT93" s="62"/>
      <c r="BGU93" s="62"/>
      <c r="BGV93" s="62"/>
      <c r="BGW93" s="62"/>
      <c r="BGX93" s="62"/>
      <c r="BGY93" s="62"/>
      <c r="BGZ93" s="62"/>
      <c r="BHA93" s="62"/>
      <c r="BHB93" s="62"/>
      <c r="BHC93" s="62"/>
      <c r="BHD93" s="62"/>
      <c r="BHE93" s="62"/>
      <c r="BHF93" s="62"/>
      <c r="BHG93" s="62"/>
      <c r="BHH93" s="62"/>
      <c r="BHI93" s="62"/>
      <c r="BHJ93" s="62"/>
      <c r="BHK93" s="62"/>
      <c r="BHL93" s="62"/>
      <c r="BHM93" s="62"/>
      <c r="BHN93" s="62"/>
      <c r="BHO93" s="62"/>
      <c r="BHP93" s="62"/>
      <c r="BHQ93" s="62"/>
      <c r="BHR93" s="62"/>
      <c r="BHS93" s="62"/>
      <c r="BHT93" s="62"/>
      <c r="BHU93" s="62"/>
      <c r="BHV93" s="62"/>
      <c r="BHW93" s="62"/>
      <c r="BHX93" s="62"/>
      <c r="BHY93" s="62"/>
      <c r="BHZ93" s="62"/>
      <c r="BIA93" s="62"/>
      <c r="BIB93" s="62"/>
      <c r="BIC93" s="62"/>
      <c r="BID93" s="62"/>
      <c r="BIE93" s="62"/>
      <c r="BIF93" s="62"/>
      <c r="BIG93" s="62"/>
      <c r="BIH93" s="62"/>
      <c r="BII93" s="62"/>
      <c r="BIJ93" s="62"/>
      <c r="BIK93" s="62"/>
      <c r="BIL93" s="62"/>
      <c r="BIM93" s="62"/>
      <c r="BIN93" s="62"/>
      <c r="BIO93" s="62"/>
      <c r="BIP93" s="62"/>
      <c r="BIQ93" s="62"/>
      <c r="BIR93" s="62"/>
      <c r="BIS93" s="62"/>
      <c r="BIT93" s="62"/>
      <c r="BIU93" s="62"/>
      <c r="BIV93" s="62"/>
      <c r="BIW93" s="62"/>
      <c r="BIX93" s="62"/>
      <c r="BIY93" s="62"/>
      <c r="BIZ93" s="62"/>
      <c r="BJA93" s="62"/>
      <c r="BJB93" s="62"/>
      <c r="BJC93" s="62"/>
      <c r="BJD93" s="62"/>
      <c r="BJE93" s="62"/>
      <c r="BJF93" s="62"/>
      <c r="BJG93" s="62"/>
      <c r="BJH93" s="62"/>
      <c r="BJI93" s="62"/>
      <c r="BJJ93" s="62"/>
      <c r="BJK93" s="62"/>
      <c r="BJL93" s="62"/>
      <c r="BJM93" s="62"/>
      <c r="BJN93" s="62"/>
      <c r="BJO93" s="62"/>
      <c r="BJP93" s="62"/>
      <c r="BJQ93" s="62"/>
      <c r="BJR93" s="62"/>
      <c r="BJS93" s="62"/>
      <c r="BJT93" s="62"/>
      <c r="BJU93" s="62"/>
      <c r="BJV93" s="62"/>
      <c r="BJW93" s="62"/>
      <c r="BJX93" s="62"/>
      <c r="BJY93" s="62"/>
      <c r="BJZ93" s="62"/>
      <c r="BKA93" s="62"/>
      <c r="BKB93" s="62"/>
      <c r="BKC93" s="62"/>
      <c r="BKD93" s="62"/>
      <c r="BKE93" s="62"/>
      <c r="BKF93" s="62"/>
      <c r="BKG93" s="62"/>
      <c r="BKH93" s="62"/>
      <c r="BKI93" s="62"/>
      <c r="BKJ93" s="62"/>
      <c r="BKK93" s="62"/>
      <c r="BKL93" s="62"/>
      <c r="BKM93" s="62"/>
      <c r="BKN93" s="62"/>
      <c r="BKO93" s="62"/>
      <c r="BKP93" s="62"/>
      <c r="BKQ93" s="62"/>
      <c r="BKR93" s="62"/>
      <c r="BKS93" s="62"/>
      <c r="BKT93" s="62"/>
      <c r="BKU93" s="62"/>
      <c r="BKV93" s="62"/>
      <c r="BKW93" s="62"/>
      <c r="BKX93" s="62"/>
      <c r="BKY93" s="62"/>
      <c r="BKZ93" s="62"/>
      <c r="BLA93" s="62"/>
      <c r="BLB93" s="62"/>
      <c r="BLC93" s="62"/>
      <c r="BLD93" s="62"/>
      <c r="BLE93" s="62"/>
      <c r="BLF93" s="62"/>
      <c r="BLG93" s="62"/>
      <c r="BLH93" s="62"/>
      <c r="BLI93" s="62"/>
      <c r="BLJ93" s="62"/>
      <c r="BLK93" s="62"/>
      <c r="BLL93" s="62"/>
      <c r="BLM93" s="62"/>
      <c r="BLN93" s="62"/>
      <c r="BLO93" s="62"/>
      <c r="BLP93" s="62"/>
      <c r="BLQ93" s="62"/>
      <c r="BLR93" s="62"/>
      <c r="BLS93" s="62"/>
      <c r="BLT93" s="62"/>
      <c r="BLU93" s="62"/>
      <c r="BLV93" s="62"/>
      <c r="BLW93" s="62"/>
      <c r="BLX93" s="62"/>
      <c r="BLY93" s="62"/>
      <c r="BLZ93" s="62"/>
      <c r="BMA93" s="62"/>
      <c r="BMB93" s="62"/>
      <c r="BMC93" s="62"/>
      <c r="BMD93" s="62"/>
      <c r="BME93" s="62"/>
      <c r="BMF93" s="62"/>
      <c r="BMG93" s="62"/>
      <c r="BMH93" s="62"/>
      <c r="BMI93" s="62"/>
      <c r="BMJ93" s="62"/>
      <c r="BMK93" s="62"/>
      <c r="BML93" s="62"/>
      <c r="BMM93" s="62"/>
      <c r="BMN93" s="62"/>
      <c r="BMO93" s="62"/>
      <c r="BMP93" s="62"/>
      <c r="BMQ93" s="62"/>
      <c r="BMR93" s="62"/>
      <c r="BMS93" s="62"/>
      <c r="BMT93" s="62"/>
      <c r="BMU93" s="62"/>
      <c r="BMV93" s="62"/>
      <c r="BMW93" s="62"/>
      <c r="BMX93" s="62"/>
      <c r="BMY93" s="62"/>
      <c r="BMZ93" s="62"/>
      <c r="BNA93" s="62"/>
      <c r="BNB93" s="62"/>
      <c r="BNC93" s="62"/>
      <c r="BND93" s="62"/>
      <c r="BNE93" s="62"/>
      <c r="BNF93" s="62"/>
      <c r="BNG93" s="62"/>
      <c r="BNH93" s="62"/>
      <c r="BNI93" s="62"/>
      <c r="BNJ93" s="62"/>
      <c r="BNK93" s="62"/>
      <c r="BNL93" s="62"/>
      <c r="BNM93" s="62"/>
      <c r="BNN93" s="62"/>
      <c r="BNO93" s="62"/>
      <c r="BNP93" s="62"/>
      <c r="BNQ93" s="62"/>
      <c r="BNR93" s="62"/>
      <c r="BNS93" s="62"/>
      <c r="BNT93" s="62"/>
      <c r="BNU93" s="62"/>
      <c r="BNV93" s="62"/>
      <c r="BNW93" s="62"/>
      <c r="BNX93" s="62"/>
      <c r="BNY93" s="62"/>
      <c r="BNZ93" s="62"/>
      <c r="BOA93" s="62"/>
      <c r="BOB93" s="62"/>
      <c r="BOC93" s="62"/>
      <c r="BOD93" s="62"/>
      <c r="BOE93" s="62"/>
      <c r="BOF93" s="62"/>
      <c r="BOG93" s="62"/>
      <c r="BOH93" s="62"/>
      <c r="BOI93" s="62"/>
      <c r="BOJ93" s="62"/>
      <c r="BOK93" s="62"/>
      <c r="BOL93" s="62"/>
      <c r="BOM93" s="62"/>
      <c r="BON93" s="62"/>
      <c r="BOO93" s="62"/>
      <c r="BOP93" s="62"/>
      <c r="BOQ93" s="62"/>
      <c r="BOR93" s="62"/>
      <c r="BOS93" s="62"/>
      <c r="BOT93" s="62"/>
      <c r="BOU93" s="62"/>
      <c r="BOV93" s="62"/>
      <c r="BOW93" s="62"/>
      <c r="BOX93" s="62"/>
      <c r="BOY93" s="62"/>
      <c r="BOZ93" s="62"/>
      <c r="BPA93" s="62"/>
      <c r="BPB93" s="62"/>
      <c r="BPC93" s="62"/>
      <c r="BPD93" s="62"/>
      <c r="BPE93" s="62"/>
      <c r="BPF93" s="62"/>
      <c r="BPG93" s="62"/>
      <c r="BPH93" s="62"/>
      <c r="BPI93" s="62"/>
      <c r="BPJ93" s="62"/>
      <c r="BPK93" s="62"/>
      <c r="BPL93" s="62"/>
      <c r="BPM93" s="62"/>
      <c r="BPN93" s="62"/>
      <c r="BPO93" s="62"/>
      <c r="BPP93" s="62"/>
      <c r="BPQ93" s="62"/>
      <c r="BPR93" s="62"/>
      <c r="BPS93" s="62"/>
      <c r="BPT93" s="62"/>
      <c r="BPU93" s="62"/>
      <c r="BPV93" s="62"/>
      <c r="BPW93" s="62"/>
      <c r="BPX93" s="62"/>
      <c r="BPY93" s="62"/>
      <c r="BPZ93" s="62"/>
      <c r="BQA93" s="62"/>
      <c r="BQB93" s="62"/>
      <c r="BQC93" s="62"/>
      <c r="BQD93" s="62"/>
      <c r="BQE93" s="62"/>
      <c r="BQF93" s="62"/>
      <c r="BQG93" s="62"/>
      <c r="BQH93" s="62"/>
      <c r="BQI93" s="62"/>
      <c r="BQJ93" s="62"/>
      <c r="BQK93" s="62"/>
      <c r="BQL93" s="62"/>
      <c r="BQM93" s="62"/>
      <c r="BQN93" s="62"/>
      <c r="BQO93" s="62"/>
      <c r="BQP93" s="62"/>
      <c r="BQQ93" s="62"/>
      <c r="BQR93" s="62"/>
      <c r="BQS93" s="62"/>
      <c r="BQT93" s="62"/>
      <c r="BQU93" s="62"/>
      <c r="BQV93" s="62"/>
      <c r="BQW93" s="62"/>
      <c r="BQX93" s="62"/>
      <c r="BQY93" s="62"/>
      <c r="BQZ93" s="62"/>
      <c r="BRA93" s="62"/>
      <c r="BRB93" s="62"/>
      <c r="BRC93" s="62"/>
      <c r="BRD93" s="62"/>
      <c r="BRE93" s="62"/>
      <c r="BRF93" s="62"/>
      <c r="BRG93" s="62"/>
      <c r="BRH93" s="62"/>
      <c r="BRI93" s="62"/>
      <c r="BRJ93" s="62"/>
      <c r="BRK93" s="62"/>
      <c r="BRL93" s="62"/>
      <c r="BRM93" s="62"/>
      <c r="BRN93" s="62"/>
      <c r="BRO93" s="62"/>
      <c r="BRP93" s="62"/>
      <c r="BRQ93" s="62"/>
      <c r="BRR93" s="62"/>
      <c r="BRS93" s="62"/>
      <c r="BRT93" s="62"/>
      <c r="BRU93" s="62"/>
      <c r="BRV93" s="62"/>
      <c r="BRW93" s="62"/>
      <c r="BRX93" s="62"/>
      <c r="BRY93" s="62"/>
      <c r="BRZ93" s="62"/>
      <c r="BSA93" s="62"/>
      <c r="BSB93" s="62"/>
      <c r="BSC93" s="62"/>
      <c r="BSD93" s="62"/>
      <c r="BSE93" s="62"/>
      <c r="BSF93" s="62"/>
      <c r="BSG93" s="62"/>
      <c r="BSH93" s="62"/>
      <c r="BSI93" s="62"/>
      <c r="BSJ93" s="62"/>
      <c r="BSK93" s="62"/>
      <c r="BSL93" s="62"/>
      <c r="BSM93" s="62"/>
      <c r="BSN93" s="62"/>
      <c r="BSO93" s="62"/>
      <c r="BSP93" s="62"/>
      <c r="BSQ93" s="62"/>
      <c r="BSR93" s="62"/>
      <c r="BSS93" s="62"/>
      <c r="BST93" s="62"/>
      <c r="BSU93" s="62"/>
      <c r="BSV93" s="62"/>
      <c r="BSW93" s="62"/>
      <c r="BSX93" s="62"/>
      <c r="BSY93" s="62"/>
      <c r="BSZ93" s="62"/>
      <c r="BTA93" s="62"/>
      <c r="BTB93" s="62"/>
      <c r="BTC93" s="62"/>
      <c r="BTD93" s="62"/>
      <c r="BTE93" s="62"/>
      <c r="BTF93" s="62"/>
      <c r="BTG93" s="62"/>
      <c r="BTH93" s="62"/>
      <c r="BTI93" s="62"/>
      <c r="BTJ93" s="62"/>
      <c r="BTK93" s="62"/>
      <c r="BTL93" s="62"/>
      <c r="BTM93" s="62"/>
      <c r="BTN93" s="62"/>
      <c r="BTO93" s="62"/>
      <c r="BTP93" s="62"/>
      <c r="BTQ93" s="62"/>
      <c r="BTR93" s="62"/>
      <c r="BTS93" s="62"/>
      <c r="BTT93" s="62"/>
      <c r="BTU93" s="62"/>
      <c r="BTV93" s="62"/>
      <c r="BTW93" s="62"/>
      <c r="BTX93" s="62"/>
      <c r="BTY93" s="62"/>
      <c r="BTZ93" s="62"/>
      <c r="BUA93" s="62"/>
      <c r="BUB93" s="62"/>
      <c r="BUC93" s="62"/>
      <c r="BUD93" s="62"/>
      <c r="BUE93" s="62"/>
      <c r="BUF93" s="62"/>
      <c r="BUG93" s="62"/>
      <c r="BUH93" s="62"/>
      <c r="BUI93" s="62"/>
      <c r="BUJ93" s="62"/>
      <c r="BUK93" s="62"/>
      <c r="BUL93" s="62"/>
      <c r="BUM93" s="62"/>
      <c r="BUN93" s="62"/>
      <c r="BUO93" s="62"/>
      <c r="BUP93" s="62"/>
      <c r="BUQ93" s="62"/>
      <c r="BUR93" s="62"/>
      <c r="BUS93" s="62"/>
      <c r="BUT93" s="62"/>
      <c r="BUU93" s="62"/>
      <c r="BUV93" s="62"/>
      <c r="BUW93" s="62"/>
      <c r="BUX93" s="62"/>
      <c r="BUY93" s="62"/>
      <c r="BUZ93" s="62"/>
      <c r="BVA93" s="62"/>
      <c r="BVB93" s="62"/>
      <c r="BVC93" s="62"/>
      <c r="BVD93" s="62"/>
      <c r="BVE93" s="62"/>
      <c r="BVF93" s="62"/>
      <c r="BVG93" s="62"/>
      <c r="BVH93" s="62"/>
      <c r="BVI93" s="62"/>
      <c r="BVJ93" s="62"/>
      <c r="BVK93" s="62"/>
      <c r="BVL93" s="62"/>
      <c r="BVM93" s="62"/>
      <c r="BVN93" s="62"/>
      <c r="BVO93" s="62"/>
      <c r="BVP93" s="62"/>
      <c r="BVQ93" s="62"/>
      <c r="BVR93" s="62"/>
      <c r="BVS93" s="62"/>
      <c r="BVT93" s="62"/>
      <c r="BVU93" s="62"/>
      <c r="BVV93" s="62"/>
      <c r="BVW93" s="62"/>
      <c r="BVX93" s="62"/>
      <c r="BVY93" s="62"/>
      <c r="BVZ93" s="62"/>
      <c r="BWA93" s="62"/>
      <c r="BWB93" s="62"/>
      <c r="BWC93" s="62"/>
      <c r="BWD93" s="62"/>
      <c r="BWE93" s="62"/>
      <c r="BWF93" s="62"/>
      <c r="BWG93" s="62"/>
      <c r="BWH93" s="62"/>
      <c r="BWI93" s="62"/>
      <c r="BWJ93" s="62"/>
      <c r="BWK93" s="62"/>
      <c r="BWL93" s="62"/>
      <c r="BWM93" s="62"/>
      <c r="BWN93" s="62"/>
      <c r="BWO93" s="62"/>
      <c r="BWP93" s="62"/>
      <c r="BWQ93" s="62"/>
      <c r="BWR93" s="62"/>
      <c r="BWS93" s="62"/>
      <c r="BWT93" s="62"/>
      <c r="BWU93" s="62"/>
      <c r="BWV93" s="62"/>
      <c r="BWW93" s="62"/>
      <c r="BWX93" s="62"/>
      <c r="BWY93" s="62"/>
      <c r="BWZ93" s="62"/>
      <c r="BXA93" s="62"/>
      <c r="BXB93" s="62"/>
      <c r="BXC93" s="62"/>
      <c r="BXD93" s="62"/>
      <c r="BXE93" s="62"/>
      <c r="BXF93" s="62"/>
      <c r="BXG93" s="62"/>
      <c r="BXH93" s="62"/>
      <c r="BXI93" s="62"/>
      <c r="BXJ93" s="62"/>
      <c r="BXK93" s="62"/>
      <c r="BXL93" s="62"/>
      <c r="BXM93" s="62"/>
      <c r="BXN93" s="62"/>
      <c r="BXO93" s="62"/>
      <c r="BXP93" s="62"/>
      <c r="BXQ93" s="62"/>
      <c r="BXR93" s="62"/>
      <c r="BXS93" s="62"/>
      <c r="BXT93" s="62"/>
      <c r="BXU93" s="62"/>
      <c r="BXV93" s="62"/>
      <c r="BXW93" s="62"/>
      <c r="BXX93" s="62"/>
      <c r="BXY93" s="62"/>
      <c r="BXZ93" s="62"/>
      <c r="BYA93" s="62"/>
      <c r="BYB93" s="62"/>
      <c r="BYC93" s="62"/>
      <c r="BYD93" s="62"/>
      <c r="BYE93" s="62"/>
      <c r="BYF93" s="62"/>
      <c r="BYG93" s="62"/>
      <c r="BYH93" s="62"/>
      <c r="BYI93" s="62"/>
      <c r="BYJ93" s="62"/>
      <c r="BYK93" s="62"/>
      <c r="BYL93" s="62"/>
      <c r="BYM93" s="62"/>
      <c r="BYN93" s="62"/>
      <c r="BYO93" s="62"/>
      <c r="BYP93" s="62"/>
      <c r="BYQ93" s="62"/>
      <c r="BYR93" s="62"/>
      <c r="BYS93" s="62"/>
      <c r="BYT93" s="62"/>
      <c r="BYU93" s="62"/>
      <c r="BYV93" s="62"/>
      <c r="BYW93" s="62"/>
      <c r="BYX93" s="62"/>
      <c r="BYY93" s="62"/>
      <c r="BYZ93" s="62"/>
      <c r="BZA93" s="62"/>
      <c r="BZB93" s="62"/>
      <c r="BZC93" s="62"/>
      <c r="BZD93" s="62"/>
      <c r="BZE93" s="62"/>
      <c r="BZF93" s="62"/>
      <c r="BZG93" s="62"/>
      <c r="BZH93" s="62"/>
      <c r="BZI93" s="62"/>
      <c r="BZJ93" s="62"/>
      <c r="BZK93" s="62"/>
      <c r="BZL93" s="62"/>
      <c r="BZM93" s="62"/>
      <c r="BZN93" s="62"/>
      <c r="BZO93" s="62"/>
      <c r="BZP93" s="62"/>
      <c r="BZQ93" s="62"/>
      <c r="BZR93" s="62"/>
      <c r="BZS93" s="62"/>
      <c r="BZT93" s="62"/>
      <c r="BZU93" s="62"/>
      <c r="BZV93" s="62"/>
      <c r="BZW93" s="62"/>
      <c r="BZX93" s="62"/>
      <c r="BZY93" s="62"/>
      <c r="BZZ93" s="62"/>
      <c r="CAA93" s="62"/>
      <c r="CAB93" s="62"/>
      <c r="CAC93" s="62"/>
      <c r="CAD93" s="62"/>
      <c r="CAE93" s="62"/>
      <c r="CAF93" s="62"/>
      <c r="CAG93" s="62"/>
      <c r="CAH93" s="62"/>
      <c r="CAI93" s="62"/>
      <c r="CAJ93" s="62"/>
      <c r="CAK93" s="62"/>
      <c r="CAL93" s="62"/>
      <c r="CAM93" s="62"/>
      <c r="CAN93" s="62"/>
      <c r="CAO93" s="62"/>
      <c r="CAP93" s="62"/>
      <c r="CAQ93" s="62"/>
      <c r="CAR93" s="62"/>
      <c r="CAS93" s="62"/>
      <c r="CAT93" s="62"/>
      <c r="CAU93" s="62"/>
      <c r="CAV93" s="62"/>
      <c r="CAW93" s="62"/>
      <c r="CAX93" s="62"/>
      <c r="CAY93" s="62"/>
      <c r="CAZ93" s="62"/>
      <c r="CBA93" s="62"/>
      <c r="CBB93" s="62"/>
      <c r="CBC93" s="62"/>
      <c r="CBD93" s="62"/>
      <c r="CBE93" s="62"/>
      <c r="CBF93" s="62"/>
      <c r="CBG93" s="62"/>
      <c r="CBH93" s="62"/>
      <c r="CBI93" s="62"/>
      <c r="CBJ93" s="62"/>
      <c r="CBK93" s="62"/>
      <c r="CBL93" s="62"/>
      <c r="CBM93" s="62"/>
      <c r="CBN93" s="62"/>
      <c r="CBO93" s="62"/>
      <c r="CBP93" s="62"/>
      <c r="CBQ93" s="62"/>
      <c r="CBR93" s="62"/>
      <c r="CBS93" s="62"/>
      <c r="CBT93" s="62"/>
      <c r="CBU93" s="62"/>
      <c r="CBV93" s="62"/>
      <c r="CBW93" s="62"/>
      <c r="CBX93" s="62"/>
      <c r="CBY93" s="62"/>
      <c r="CBZ93" s="62"/>
      <c r="CCA93" s="62"/>
      <c r="CCB93" s="62"/>
      <c r="CCC93" s="62"/>
      <c r="CCD93" s="62"/>
      <c r="CCE93" s="62"/>
      <c r="CCF93" s="62"/>
      <c r="CCG93" s="62"/>
      <c r="CCH93" s="62"/>
      <c r="CCI93" s="62"/>
      <c r="CCJ93" s="62"/>
      <c r="CCK93" s="62"/>
      <c r="CCL93" s="62"/>
      <c r="CCM93" s="62"/>
      <c r="CCN93" s="62"/>
      <c r="CCO93" s="62"/>
      <c r="CCP93" s="62"/>
      <c r="CCQ93" s="62"/>
      <c r="CCR93" s="62"/>
      <c r="CCS93" s="62"/>
      <c r="CCT93" s="62"/>
      <c r="CCU93" s="62"/>
      <c r="CCV93" s="62"/>
      <c r="CCW93" s="62"/>
      <c r="CCX93" s="62"/>
      <c r="CCY93" s="62"/>
      <c r="CCZ93" s="62"/>
      <c r="CDA93" s="62"/>
      <c r="CDB93" s="62"/>
      <c r="CDC93" s="62"/>
      <c r="CDD93" s="62"/>
      <c r="CDE93" s="62"/>
      <c r="CDF93" s="62"/>
      <c r="CDG93" s="62"/>
      <c r="CDH93" s="62"/>
      <c r="CDI93" s="62"/>
      <c r="CDJ93" s="62"/>
      <c r="CDK93" s="62"/>
      <c r="CDL93" s="62"/>
      <c r="CDM93" s="62"/>
      <c r="CDN93" s="62"/>
      <c r="CDO93" s="62"/>
      <c r="CDP93" s="62"/>
      <c r="CDQ93" s="62"/>
      <c r="CDR93" s="62"/>
      <c r="CDS93" s="62"/>
      <c r="CDT93" s="62"/>
      <c r="CDU93" s="62"/>
      <c r="CDV93" s="62"/>
      <c r="CDW93" s="62"/>
      <c r="CDX93" s="62"/>
      <c r="CDY93" s="62"/>
      <c r="CDZ93" s="62"/>
      <c r="CEA93" s="62"/>
      <c r="CEB93" s="62"/>
      <c r="CEC93" s="62"/>
      <c r="CED93" s="62"/>
      <c r="CEE93" s="62"/>
      <c r="CEF93" s="62"/>
      <c r="CEG93" s="62"/>
      <c r="CEH93" s="62"/>
      <c r="CEI93" s="62"/>
      <c r="CEJ93" s="62"/>
      <c r="CEK93" s="62"/>
      <c r="CEL93" s="62"/>
      <c r="CEM93" s="62"/>
      <c r="CEN93" s="62"/>
      <c r="CEO93" s="62"/>
      <c r="CEP93" s="62"/>
      <c r="CEQ93" s="62"/>
      <c r="CER93" s="62"/>
      <c r="CES93" s="62"/>
      <c r="CET93" s="62"/>
      <c r="CEU93" s="62"/>
      <c r="CEV93" s="62"/>
      <c r="CEW93" s="62"/>
      <c r="CEX93" s="62"/>
      <c r="CEY93" s="62"/>
      <c r="CEZ93" s="62"/>
      <c r="CFA93" s="62"/>
      <c r="CFB93" s="62"/>
      <c r="CFC93" s="62"/>
      <c r="CFD93" s="62"/>
      <c r="CFE93" s="62"/>
      <c r="CFF93" s="62"/>
      <c r="CFG93" s="62"/>
      <c r="CFH93" s="62"/>
      <c r="CFI93" s="62"/>
      <c r="CFJ93" s="62"/>
      <c r="CFK93" s="62"/>
      <c r="CFL93" s="62"/>
      <c r="CFM93" s="62"/>
      <c r="CFN93" s="62"/>
      <c r="CFO93" s="62"/>
      <c r="CFP93" s="62"/>
      <c r="CFQ93" s="62"/>
      <c r="CFR93" s="62"/>
      <c r="CFS93" s="62"/>
      <c r="CFT93" s="62"/>
      <c r="CFU93" s="62"/>
      <c r="CFV93" s="62"/>
      <c r="CFW93" s="62"/>
      <c r="CFX93" s="62"/>
      <c r="CFY93" s="62"/>
      <c r="CFZ93" s="62"/>
      <c r="CGA93" s="62"/>
      <c r="CGB93" s="62"/>
      <c r="CGC93" s="62"/>
      <c r="CGD93" s="62"/>
      <c r="CGE93" s="62"/>
      <c r="CGF93" s="62"/>
      <c r="CGG93" s="62"/>
      <c r="CGH93" s="62"/>
      <c r="CGI93" s="62"/>
      <c r="CGJ93" s="62"/>
      <c r="CGK93" s="62"/>
      <c r="CGL93" s="62"/>
      <c r="CGM93" s="62"/>
      <c r="CGN93" s="62"/>
      <c r="CGO93" s="62"/>
      <c r="CGP93" s="62"/>
      <c r="CGQ93" s="62"/>
      <c r="CGR93" s="62"/>
      <c r="CGS93" s="62"/>
      <c r="CGT93" s="62"/>
      <c r="CGU93" s="62"/>
      <c r="CGV93" s="62"/>
      <c r="CGW93" s="62"/>
      <c r="CGX93" s="62"/>
      <c r="CGY93" s="62"/>
      <c r="CGZ93" s="62"/>
      <c r="CHA93" s="62"/>
      <c r="CHB93" s="62"/>
      <c r="CHC93" s="62"/>
      <c r="CHD93" s="62"/>
      <c r="CHE93" s="62"/>
      <c r="CHF93" s="62"/>
      <c r="CHG93" s="62"/>
      <c r="CHH93" s="62"/>
      <c r="CHI93" s="62"/>
      <c r="CHJ93" s="62"/>
      <c r="CHK93" s="62"/>
      <c r="CHL93" s="62"/>
      <c r="CHM93" s="62"/>
      <c r="CHN93" s="62"/>
      <c r="CHO93" s="62"/>
      <c r="CHP93" s="62"/>
      <c r="CHQ93" s="62"/>
      <c r="CHR93" s="62"/>
      <c r="CHS93" s="62"/>
      <c r="CHT93" s="62"/>
      <c r="CHU93" s="62"/>
      <c r="CHV93" s="62"/>
      <c r="CHW93" s="62"/>
      <c r="CHX93" s="62"/>
      <c r="CHY93" s="62"/>
      <c r="CHZ93" s="62"/>
      <c r="CIA93" s="62"/>
      <c r="CIB93" s="62"/>
      <c r="CIC93" s="62"/>
      <c r="CID93" s="62"/>
      <c r="CIE93" s="62"/>
      <c r="CIF93" s="62"/>
      <c r="CIG93" s="62"/>
      <c r="CIH93" s="62"/>
      <c r="CII93" s="62"/>
      <c r="CIJ93" s="62"/>
      <c r="CIK93" s="62"/>
      <c r="CIL93" s="62"/>
      <c r="CIM93" s="62"/>
      <c r="CIN93" s="62"/>
      <c r="CIO93" s="62"/>
      <c r="CIP93" s="62"/>
      <c r="CIQ93" s="62"/>
      <c r="CIR93" s="62"/>
      <c r="CIS93" s="62"/>
      <c r="CIT93" s="62"/>
      <c r="CIU93" s="62"/>
      <c r="CIV93" s="62"/>
      <c r="CIW93" s="62"/>
      <c r="CIX93" s="62"/>
      <c r="CIY93" s="62"/>
      <c r="CIZ93" s="62"/>
      <c r="CJA93" s="62"/>
      <c r="CJB93" s="62"/>
      <c r="CJC93" s="62"/>
      <c r="CJD93" s="62"/>
      <c r="CJE93" s="62"/>
      <c r="CJF93" s="62"/>
      <c r="CJG93" s="62"/>
      <c r="CJH93" s="62"/>
      <c r="CJI93" s="62"/>
      <c r="CJJ93" s="62"/>
      <c r="CJK93" s="62"/>
      <c r="CJL93" s="62"/>
      <c r="CJM93" s="62"/>
      <c r="CJN93" s="62"/>
      <c r="CJO93" s="62"/>
      <c r="CJP93" s="62"/>
      <c r="CJQ93" s="62"/>
      <c r="CJR93" s="62"/>
      <c r="CJS93" s="62"/>
      <c r="CJT93" s="62"/>
      <c r="CJU93" s="62"/>
      <c r="CJV93" s="62"/>
      <c r="CJW93" s="62"/>
      <c r="CJX93" s="62"/>
      <c r="CJY93" s="62"/>
      <c r="CJZ93" s="62"/>
      <c r="CKA93" s="62"/>
      <c r="CKB93" s="62"/>
      <c r="CKC93" s="62"/>
      <c r="CKD93" s="62"/>
      <c r="CKE93" s="62"/>
      <c r="CKF93" s="62"/>
      <c r="CKG93" s="62"/>
      <c r="CKH93" s="62"/>
      <c r="CKI93" s="62"/>
      <c r="CKJ93" s="62"/>
      <c r="CKK93" s="62"/>
      <c r="CKL93" s="62"/>
      <c r="CKM93" s="62"/>
      <c r="CKN93" s="62"/>
      <c r="CKO93" s="62"/>
      <c r="CKP93" s="62"/>
      <c r="CKQ93" s="62"/>
      <c r="CKR93" s="62"/>
      <c r="CKS93" s="62"/>
      <c r="CKT93" s="62"/>
      <c r="CKU93" s="62"/>
      <c r="CKV93" s="62"/>
      <c r="CKW93" s="62"/>
      <c r="CKX93" s="62"/>
      <c r="CKY93" s="62"/>
      <c r="CKZ93" s="62"/>
      <c r="CLA93" s="62"/>
      <c r="CLB93" s="62"/>
      <c r="CLC93" s="62"/>
      <c r="CLD93" s="62"/>
      <c r="CLE93" s="62"/>
      <c r="CLF93" s="62"/>
      <c r="CLG93" s="62"/>
      <c r="CLH93" s="62"/>
      <c r="CLI93" s="62"/>
      <c r="CLJ93" s="62"/>
      <c r="CLK93" s="62"/>
      <c r="CLL93" s="62"/>
      <c r="CLM93" s="62"/>
      <c r="CLN93" s="62"/>
      <c r="CLO93" s="62"/>
      <c r="CLP93" s="62"/>
      <c r="CLQ93" s="62"/>
      <c r="CLR93" s="62"/>
      <c r="CLS93" s="62"/>
      <c r="CLT93" s="62"/>
      <c r="CLU93" s="62"/>
      <c r="CLV93" s="62"/>
      <c r="CLW93" s="62"/>
      <c r="CLX93" s="62"/>
      <c r="CLY93" s="62"/>
      <c r="CLZ93" s="62"/>
      <c r="CMA93" s="62"/>
      <c r="CMB93" s="62"/>
      <c r="CMC93" s="62"/>
      <c r="CMD93" s="62"/>
      <c r="CME93" s="62"/>
      <c r="CMF93" s="62"/>
      <c r="CMG93" s="62"/>
      <c r="CMH93" s="62"/>
      <c r="CMI93" s="62"/>
      <c r="CMJ93" s="62"/>
      <c r="CMK93" s="62"/>
      <c r="CML93" s="62"/>
      <c r="CMM93" s="62"/>
      <c r="CMN93" s="62"/>
      <c r="CMO93" s="62"/>
      <c r="CMP93" s="62"/>
      <c r="CMQ93" s="62"/>
      <c r="CMR93" s="62"/>
      <c r="CMS93" s="62"/>
      <c r="CMT93" s="62"/>
      <c r="CMU93" s="62"/>
      <c r="CMV93" s="62"/>
      <c r="CMW93" s="62"/>
      <c r="CMX93" s="62"/>
      <c r="CMY93" s="62"/>
      <c r="CMZ93" s="62"/>
      <c r="CNA93" s="62"/>
      <c r="CNB93" s="62"/>
      <c r="CNC93" s="62"/>
      <c r="CND93" s="62"/>
      <c r="CNE93" s="62"/>
      <c r="CNF93" s="62"/>
      <c r="CNG93" s="62"/>
      <c r="CNH93" s="62"/>
      <c r="CNI93" s="62"/>
      <c r="CNJ93" s="62"/>
      <c r="CNK93" s="62"/>
      <c r="CNL93" s="62"/>
      <c r="CNM93" s="62"/>
      <c r="CNN93" s="62"/>
      <c r="CNO93" s="62"/>
      <c r="CNP93" s="62"/>
      <c r="CNQ93" s="62"/>
      <c r="CNR93" s="62"/>
      <c r="CNS93" s="62"/>
      <c r="CNT93" s="62"/>
      <c r="CNU93" s="62"/>
      <c r="CNV93" s="62"/>
      <c r="CNW93" s="62"/>
      <c r="CNX93" s="62"/>
      <c r="CNY93" s="62"/>
      <c r="CNZ93" s="62"/>
      <c r="COA93" s="62"/>
      <c r="COB93" s="62"/>
      <c r="COC93" s="62"/>
      <c r="COD93" s="62"/>
      <c r="COE93" s="62"/>
      <c r="COF93" s="62"/>
      <c r="COG93" s="62"/>
      <c r="COH93" s="62"/>
      <c r="COI93" s="62"/>
      <c r="COJ93" s="62"/>
      <c r="COK93" s="62"/>
      <c r="COL93" s="62"/>
      <c r="COM93" s="62"/>
      <c r="CON93" s="62"/>
      <c r="COO93" s="62"/>
      <c r="COP93" s="62"/>
      <c r="COQ93" s="62"/>
      <c r="COR93" s="62"/>
      <c r="COS93" s="62"/>
      <c r="COT93" s="62"/>
      <c r="COU93" s="62"/>
      <c r="COV93" s="62"/>
      <c r="COW93" s="62"/>
      <c r="COX93" s="62"/>
      <c r="COY93" s="62"/>
      <c r="COZ93" s="62"/>
      <c r="CPA93" s="62"/>
      <c r="CPB93" s="62"/>
      <c r="CPC93" s="62"/>
      <c r="CPD93" s="62"/>
      <c r="CPE93" s="62"/>
      <c r="CPF93" s="62"/>
      <c r="CPG93" s="62"/>
      <c r="CPH93" s="62"/>
      <c r="CPI93" s="62"/>
      <c r="CPJ93" s="62"/>
      <c r="CPK93" s="62"/>
      <c r="CPL93" s="62"/>
      <c r="CPM93" s="62"/>
      <c r="CPN93" s="62"/>
      <c r="CPO93" s="62"/>
      <c r="CPP93" s="62"/>
      <c r="CPQ93" s="62"/>
      <c r="CPR93" s="62"/>
      <c r="CPS93" s="62"/>
      <c r="CPT93" s="62"/>
      <c r="CPU93" s="62"/>
      <c r="CPV93" s="62"/>
      <c r="CPW93" s="62"/>
      <c r="CPX93" s="62"/>
      <c r="CPY93" s="62"/>
      <c r="CPZ93" s="62"/>
      <c r="CQA93" s="62"/>
      <c r="CQB93" s="62"/>
      <c r="CQC93" s="62"/>
      <c r="CQD93" s="62"/>
      <c r="CQE93" s="62"/>
      <c r="CQF93" s="62"/>
      <c r="CQG93" s="62"/>
      <c r="CQH93" s="62"/>
      <c r="CQI93" s="62"/>
      <c r="CQJ93" s="62"/>
      <c r="CQK93" s="62"/>
      <c r="CQL93" s="62"/>
      <c r="CQM93" s="62"/>
      <c r="CQN93" s="62"/>
      <c r="CQO93" s="62"/>
      <c r="CQP93" s="62"/>
      <c r="CQQ93" s="62"/>
      <c r="CQR93" s="62"/>
      <c r="CQS93" s="62"/>
      <c r="CQT93" s="62"/>
      <c r="CQU93" s="62"/>
      <c r="CQV93" s="62"/>
      <c r="CQW93" s="62"/>
      <c r="CQX93" s="62"/>
      <c r="CQY93" s="62"/>
      <c r="CQZ93" s="62"/>
      <c r="CRA93" s="62"/>
      <c r="CRB93" s="62"/>
      <c r="CRC93" s="62"/>
      <c r="CRD93" s="62"/>
      <c r="CRE93" s="62"/>
      <c r="CRF93" s="62"/>
      <c r="CRG93" s="62"/>
      <c r="CRH93" s="62"/>
      <c r="CRI93" s="62"/>
      <c r="CRJ93" s="62"/>
      <c r="CRK93" s="62"/>
      <c r="CRL93" s="62"/>
      <c r="CRM93" s="62"/>
      <c r="CRN93" s="62"/>
      <c r="CRO93" s="62"/>
      <c r="CRP93" s="62"/>
      <c r="CRQ93" s="62"/>
      <c r="CRR93" s="62"/>
      <c r="CRS93" s="62"/>
      <c r="CRT93" s="62"/>
      <c r="CRU93" s="62"/>
      <c r="CRV93" s="62"/>
      <c r="CRW93" s="62"/>
      <c r="CRX93" s="62"/>
      <c r="CRY93" s="62"/>
      <c r="CRZ93" s="62"/>
      <c r="CSA93" s="62"/>
      <c r="CSB93" s="62"/>
      <c r="CSC93" s="62"/>
      <c r="CSD93" s="62"/>
      <c r="CSE93" s="62"/>
      <c r="CSF93" s="62"/>
      <c r="CSG93" s="62"/>
      <c r="CSH93" s="62"/>
      <c r="CSI93" s="62"/>
      <c r="CSJ93" s="62"/>
      <c r="CSK93" s="62"/>
      <c r="CSL93" s="62"/>
      <c r="CSM93" s="62"/>
      <c r="CSN93" s="62"/>
      <c r="CSO93" s="62"/>
      <c r="CSP93" s="62"/>
      <c r="CSQ93" s="62"/>
      <c r="CSR93" s="62"/>
      <c r="CSS93" s="62"/>
      <c r="CST93" s="62"/>
      <c r="CSU93" s="62"/>
      <c r="CSV93" s="62"/>
      <c r="CSW93" s="62"/>
      <c r="CSX93" s="62"/>
      <c r="CSY93" s="62"/>
      <c r="CSZ93" s="62"/>
      <c r="CTA93" s="62"/>
      <c r="CTB93" s="62"/>
      <c r="CTC93" s="62"/>
      <c r="CTD93" s="62"/>
      <c r="CTE93" s="62"/>
      <c r="CTF93" s="62"/>
      <c r="CTG93" s="62"/>
      <c r="CTH93" s="62"/>
      <c r="CTI93" s="62"/>
      <c r="CTJ93" s="62"/>
      <c r="CTK93" s="62"/>
      <c r="CTL93" s="62"/>
      <c r="CTM93" s="62"/>
      <c r="CTN93" s="62"/>
      <c r="CTO93" s="62"/>
      <c r="CTP93" s="62"/>
      <c r="CTQ93" s="62"/>
      <c r="CTR93" s="62"/>
      <c r="CTS93" s="62"/>
      <c r="CTT93" s="62"/>
      <c r="CTU93" s="62"/>
      <c r="CTV93" s="62"/>
      <c r="CTW93" s="62"/>
      <c r="CTX93" s="62"/>
      <c r="CTY93" s="62"/>
      <c r="CTZ93" s="62"/>
      <c r="CUA93" s="62"/>
      <c r="CUB93" s="62"/>
      <c r="CUC93" s="62"/>
      <c r="CUD93" s="62"/>
      <c r="CUE93" s="62"/>
      <c r="CUF93" s="62"/>
      <c r="CUG93" s="62"/>
      <c r="CUH93" s="62"/>
      <c r="CUI93" s="62"/>
      <c r="CUJ93" s="62"/>
      <c r="CUK93" s="62"/>
      <c r="CUL93" s="62"/>
      <c r="CUM93" s="62"/>
      <c r="CUN93" s="62"/>
      <c r="CUO93" s="62"/>
      <c r="CUP93" s="62"/>
      <c r="CUQ93" s="62"/>
      <c r="CUR93" s="62"/>
      <c r="CUS93" s="62"/>
      <c r="CUT93" s="62"/>
      <c r="CUU93" s="62"/>
      <c r="CUV93" s="62"/>
      <c r="CUW93" s="62"/>
      <c r="CUX93" s="62"/>
      <c r="CUY93" s="62"/>
      <c r="CUZ93" s="62"/>
      <c r="CVA93" s="62"/>
      <c r="CVB93" s="62"/>
      <c r="CVC93" s="62"/>
      <c r="CVD93" s="62"/>
      <c r="CVE93" s="62"/>
      <c r="CVF93" s="62"/>
      <c r="CVG93" s="62"/>
      <c r="CVH93" s="62"/>
      <c r="CVI93" s="62"/>
      <c r="CVJ93" s="62"/>
      <c r="CVK93" s="62"/>
      <c r="CVL93" s="62"/>
      <c r="CVM93" s="62"/>
      <c r="CVN93" s="62"/>
      <c r="CVO93" s="62"/>
      <c r="CVP93" s="62"/>
      <c r="CVQ93" s="62"/>
      <c r="CVR93" s="62"/>
      <c r="CVS93" s="62"/>
      <c r="CVT93" s="62"/>
      <c r="CVU93" s="62"/>
      <c r="CVV93" s="62"/>
      <c r="CVW93" s="62"/>
      <c r="CVX93" s="62"/>
      <c r="CVY93" s="62"/>
      <c r="CVZ93" s="62"/>
      <c r="CWA93" s="62"/>
      <c r="CWB93" s="62"/>
      <c r="CWC93" s="62"/>
      <c r="CWD93" s="62"/>
      <c r="CWE93" s="62"/>
      <c r="CWF93" s="62"/>
      <c r="CWG93" s="62"/>
      <c r="CWH93" s="62"/>
      <c r="CWI93" s="62"/>
      <c r="CWJ93" s="62"/>
      <c r="CWK93" s="62"/>
      <c r="CWL93" s="62"/>
      <c r="CWM93" s="62"/>
      <c r="CWN93" s="62"/>
      <c r="CWO93" s="62"/>
      <c r="CWP93" s="62"/>
      <c r="CWQ93" s="62"/>
      <c r="CWR93" s="62"/>
      <c r="CWS93" s="62"/>
      <c r="CWT93" s="62"/>
      <c r="CWU93" s="62"/>
      <c r="CWV93" s="62"/>
      <c r="CWW93" s="62"/>
      <c r="CWX93" s="62"/>
      <c r="CWY93" s="62"/>
      <c r="CWZ93" s="62"/>
      <c r="CXA93" s="62"/>
      <c r="CXB93" s="62"/>
      <c r="CXC93" s="62"/>
      <c r="CXD93" s="62"/>
      <c r="CXE93" s="62"/>
      <c r="CXF93" s="62"/>
      <c r="CXG93" s="62"/>
      <c r="CXH93" s="62"/>
      <c r="CXI93" s="62"/>
      <c r="CXJ93" s="62"/>
      <c r="CXK93" s="62"/>
      <c r="CXL93" s="62"/>
      <c r="CXM93" s="62"/>
      <c r="CXN93" s="62"/>
      <c r="CXO93" s="62"/>
      <c r="CXP93" s="62"/>
      <c r="CXQ93" s="62"/>
      <c r="CXR93" s="62"/>
      <c r="CXS93" s="62"/>
      <c r="CXT93" s="62"/>
      <c r="CXU93" s="62"/>
      <c r="CXV93" s="62"/>
      <c r="CXW93" s="62"/>
      <c r="CXX93" s="62"/>
      <c r="CXY93" s="62"/>
      <c r="CXZ93" s="62"/>
      <c r="CYA93" s="62"/>
      <c r="CYB93" s="62"/>
      <c r="CYC93" s="62"/>
      <c r="CYD93" s="62"/>
      <c r="CYE93" s="62"/>
      <c r="CYF93" s="62"/>
      <c r="CYG93" s="62"/>
      <c r="CYH93" s="62"/>
      <c r="CYI93" s="62"/>
      <c r="CYJ93" s="62"/>
      <c r="CYK93" s="62"/>
      <c r="CYL93" s="62"/>
      <c r="CYM93" s="62"/>
      <c r="CYN93" s="62"/>
      <c r="CYO93" s="62"/>
      <c r="CYP93" s="62"/>
      <c r="CYQ93" s="62"/>
      <c r="CYR93" s="62"/>
      <c r="CYS93" s="62"/>
      <c r="CYT93" s="62"/>
      <c r="CYU93" s="62"/>
      <c r="CYV93" s="62"/>
      <c r="CYW93" s="62"/>
      <c r="CYX93" s="62"/>
      <c r="CYY93" s="62"/>
      <c r="CYZ93" s="62"/>
      <c r="CZA93" s="62"/>
      <c r="CZB93" s="62"/>
      <c r="CZC93" s="62"/>
      <c r="CZD93" s="62"/>
      <c r="CZE93" s="62"/>
      <c r="CZF93" s="62"/>
      <c r="CZG93" s="62"/>
      <c r="CZH93" s="62"/>
      <c r="CZI93" s="62"/>
      <c r="CZJ93" s="62"/>
      <c r="CZK93" s="62"/>
      <c r="CZL93" s="62"/>
      <c r="CZM93" s="62"/>
      <c r="CZN93" s="62"/>
      <c r="CZO93" s="62"/>
      <c r="CZP93" s="62"/>
      <c r="CZQ93" s="62"/>
      <c r="CZR93" s="62"/>
      <c r="CZS93" s="62"/>
      <c r="CZT93" s="62"/>
      <c r="CZU93" s="62"/>
      <c r="CZV93" s="62"/>
      <c r="CZW93" s="62"/>
      <c r="CZX93" s="62"/>
      <c r="CZY93" s="62"/>
      <c r="CZZ93" s="62"/>
      <c r="DAA93" s="62"/>
      <c r="DAB93" s="62"/>
      <c r="DAC93" s="62"/>
      <c r="DAD93" s="62"/>
      <c r="DAE93" s="62"/>
      <c r="DAF93" s="62"/>
      <c r="DAG93" s="62"/>
      <c r="DAH93" s="62"/>
      <c r="DAI93" s="62"/>
      <c r="DAJ93" s="62"/>
      <c r="DAK93" s="62"/>
      <c r="DAL93" s="62"/>
      <c r="DAM93" s="62"/>
      <c r="DAN93" s="62"/>
      <c r="DAO93" s="62"/>
      <c r="DAP93" s="62"/>
      <c r="DAQ93" s="62"/>
      <c r="DAR93" s="62"/>
      <c r="DAS93" s="62"/>
      <c r="DAT93" s="62"/>
      <c r="DAU93" s="62"/>
      <c r="DAV93" s="62"/>
      <c r="DAW93" s="62"/>
      <c r="DAX93" s="62"/>
      <c r="DAY93" s="62"/>
      <c r="DAZ93" s="62"/>
      <c r="DBA93" s="62"/>
      <c r="DBB93" s="62"/>
      <c r="DBC93" s="62"/>
      <c r="DBD93" s="62"/>
      <c r="DBE93" s="62"/>
      <c r="DBF93" s="62"/>
      <c r="DBG93" s="62"/>
      <c r="DBH93" s="62"/>
      <c r="DBI93" s="62"/>
      <c r="DBJ93" s="62"/>
      <c r="DBK93" s="62"/>
      <c r="DBL93" s="62"/>
      <c r="DBM93" s="62"/>
      <c r="DBN93" s="62"/>
      <c r="DBO93" s="62"/>
      <c r="DBP93" s="62"/>
      <c r="DBQ93" s="62"/>
      <c r="DBR93" s="62"/>
      <c r="DBS93" s="62"/>
      <c r="DBT93" s="62"/>
      <c r="DBU93" s="62"/>
      <c r="DBV93" s="62"/>
      <c r="DBW93" s="62"/>
      <c r="DBX93" s="62"/>
      <c r="DBY93" s="62"/>
      <c r="DBZ93" s="62"/>
      <c r="DCA93" s="62"/>
      <c r="DCB93" s="62"/>
      <c r="DCC93" s="62"/>
      <c r="DCD93" s="62"/>
      <c r="DCE93" s="62"/>
      <c r="DCF93" s="62"/>
      <c r="DCG93" s="62"/>
      <c r="DCH93" s="62"/>
      <c r="DCI93" s="62"/>
      <c r="DCJ93" s="62"/>
      <c r="DCK93" s="62"/>
      <c r="DCL93" s="62"/>
      <c r="DCM93" s="62"/>
      <c r="DCN93" s="62"/>
      <c r="DCO93" s="62"/>
      <c r="DCP93" s="62"/>
      <c r="DCQ93" s="62"/>
      <c r="DCR93" s="62"/>
      <c r="DCS93" s="62"/>
      <c r="DCT93" s="62"/>
      <c r="DCU93" s="62"/>
      <c r="DCV93" s="62"/>
      <c r="DCW93" s="62"/>
      <c r="DCX93" s="62"/>
      <c r="DCY93" s="62"/>
      <c r="DCZ93" s="62"/>
      <c r="DDA93" s="62"/>
      <c r="DDB93" s="62"/>
      <c r="DDC93" s="62"/>
      <c r="DDD93" s="62"/>
      <c r="DDE93" s="62"/>
      <c r="DDF93" s="62"/>
      <c r="DDG93" s="62"/>
      <c r="DDH93" s="62"/>
      <c r="DDI93" s="62"/>
      <c r="DDJ93" s="62"/>
      <c r="DDK93" s="62"/>
      <c r="DDL93" s="62"/>
      <c r="DDM93" s="62"/>
      <c r="DDN93" s="62"/>
      <c r="DDO93" s="62"/>
      <c r="DDP93" s="62"/>
      <c r="DDQ93" s="62"/>
      <c r="DDR93" s="62"/>
      <c r="DDS93" s="62"/>
      <c r="DDT93" s="62"/>
      <c r="DDU93" s="62"/>
      <c r="DDV93" s="62"/>
      <c r="DDW93" s="62"/>
      <c r="DDX93" s="62"/>
      <c r="DDY93" s="62"/>
      <c r="DDZ93" s="62"/>
      <c r="DEA93" s="62"/>
      <c r="DEB93" s="62"/>
      <c r="DEC93" s="62"/>
      <c r="DED93" s="62"/>
      <c r="DEE93" s="62"/>
      <c r="DEF93" s="62"/>
      <c r="DEG93" s="62"/>
      <c r="DEH93" s="62"/>
      <c r="DEI93" s="62"/>
      <c r="DEJ93" s="62"/>
      <c r="DEK93" s="62"/>
      <c r="DEL93" s="62"/>
      <c r="DEM93" s="62"/>
      <c r="DEN93" s="62"/>
      <c r="DEO93" s="62"/>
      <c r="DEP93" s="62"/>
      <c r="DEQ93" s="62"/>
      <c r="DER93" s="62"/>
      <c r="DES93" s="62"/>
      <c r="DET93" s="62"/>
      <c r="DEU93" s="62"/>
      <c r="DEV93" s="62"/>
      <c r="DEW93" s="62"/>
      <c r="DEX93" s="62"/>
      <c r="DEY93" s="62"/>
      <c r="DEZ93" s="62"/>
      <c r="DFA93" s="62"/>
      <c r="DFB93" s="62"/>
      <c r="DFC93" s="62"/>
      <c r="DFD93" s="62"/>
      <c r="DFE93" s="62"/>
      <c r="DFF93" s="62"/>
      <c r="DFG93" s="62"/>
      <c r="DFH93" s="62"/>
      <c r="DFI93" s="62"/>
      <c r="DFJ93" s="62"/>
      <c r="DFK93" s="62"/>
      <c r="DFL93" s="62"/>
      <c r="DFM93" s="62"/>
      <c r="DFN93" s="62"/>
      <c r="DFO93" s="62"/>
      <c r="DFP93" s="62"/>
      <c r="DFQ93" s="62"/>
      <c r="DFR93" s="62"/>
      <c r="DFS93" s="62"/>
      <c r="DFT93" s="62"/>
      <c r="DFU93" s="62"/>
      <c r="DFV93" s="62"/>
      <c r="DFW93" s="62"/>
      <c r="DFX93" s="62"/>
      <c r="DFY93" s="62"/>
      <c r="DFZ93" s="62"/>
      <c r="DGA93" s="62"/>
      <c r="DGB93" s="62"/>
      <c r="DGC93" s="62"/>
      <c r="DGD93" s="62"/>
      <c r="DGE93" s="62"/>
      <c r="DGF93" s="62"/>
      <c r="DGG93" s="62"/>
      <c r="DGH93" s="62"/>
      <c r="DGI93" s="62"/>
      <c r="DGJ93" s="62"/>
      <c r="DGK93" s="62"/>
      <c r="DGL93" s="62"/>
      <c r="DGM93" s="62"/>
      <c r="DGN93" s="62"/>
      <c r="DGO93" s="62"/>
      <c r="DGP93" s="62"/>
      <c r="DGQ93" s="62"/>
      <c r="DGR93" s="62"/>
      <c r="DGS93" s="62"/>
      <c r="DGT93" s="62"/>
      <c r="DGU93" s="62"/>
      <c r="DGV93" s="62"/>
      <c r="DGW93" s="62"/>
      <c r="DGX93" s="62"/>
      <c r="DGY93" s="62"/>
      <c r="DGZ93" s="62"/>
      <c r="DHA93" s="62"/>
      <c r="DHB93" s="62"/>
      <c r="DHC93" s="62"/>
      <c r="DHD93" s="62"/>
      <c r="DHE93" s="62"/>
      <c r="DHF93" s="62"/>
      <c r="DHG93" s="62"/>
      <c r="DHH93" s="62"/>
      <c r="DHI93" s="62"/>
      <c r="DHJ93" s="62"/>
      <c r="DHK93" s="62"/>
      <c r="DHL93" s="62"/>
      <c r="DHM93" s="62"/>
      <c r="DHN93" s="62"/>
      <c r="DHO93" s="62"/>
      <c r="DHP93" s="62"/>
      <c r="DHQ93" s="62"/>
      <c r="DHR93" s="62"/>
      <c r="DHS93" s="62"/>
      <c r="DHT93" s="62"/>
      <c r="DHU93" s="62"/>
      <c r="DHV93" s="62"/>
      <c r="DHW93" s="62"/>
      <c r="DHX93" s="62"/>
      <c r="DHY93" s="62"/>
      <c r="DHZ93" s="62"/>
      <c r="DIA93" s="62"/>
      <c r="DIB93" s="62"/>
      <c r="DIC93" s="62"/>
      <c r="DID93" s="62"/>
      <c r="DIE93" s="62"/>
      <c r="DIF93" s="62"/>
      <c r="DIG93" s="62"/>
      <c r="DIH93" s="62"/>
      <c r="DII93" s="62"/>
      <c r="DIJ93" s="62"/>
      <c r="DIK93" s="62"/>
      <c r="DIL93" s="62"/>
      <c r="DIM93" s="62"/>
      <c r="DIN93" s="62"/>
      <c r="DIO93" s="62"/>
      <c r="DIP93" s="62"/>
      <c r="DIQ93" s="62"/>
      <c r="DIR93" s="62"/>
      <c r="DIS93" s="62"/>
      <c r="DIT93" s="62"/>
      <c r="DIU93" s="62"/>
      <c r="DIV93" s="62"/>
      <c r="DIW93" s="62"/>
      <c r="DIX93" s="62"/>
      <c r="DIY93" s="62"/>
      <c r="DIZ93" s="62"/>
      <c r="DJA93" s="62"/>
      <c r="DJB93" s="62"/>
      <c r="DJC93" s="62"/>
      <c r="DJD93" s="62"/>
      <c r="DJE93" s="62"/>
      <c r="DJF93" s="62"/>
      <c r="DJG93" s="62"/>
      <c r="DJH93" s="62"/>
      <c r="DJI93" s="62"/>
      <c r="DJJ93" s="62"/>
      <c r="DJK93" s="62"/>
      <c r="DJL93" s="62"/>
      <c r="DJM93" s="62"/>
      <c r="DJN93" s="62"/>
      <c r="DJO93" s="62"/>
      <c r="DJP93" s="62"/>
      <c r="DJQ93" s="62"/>
      <c r="DJR93" s="62"/>
      <c r="DJS93" s="62"/>
      <c r="DJT93" s="62"/>
      <c r="DJU93" s="62"/>
      <c r="DJV93" s="62"/>
      <c r="DJW93" s="62"/>
      <c r="DJX93" s="62"/>
      <c r="DJY93" s="62"/>
      <c r="DJZ93" s="62"/>
      <c r="DKA93" s="62"/>
      <c r="DKB93" s="62"/>
      <c r="DKC93" s="62"/>
      <c r="DKD93" s="62"/>
      <c r="DKE93" s="62"/>
      <c r="DKF93" s="62"/>
      <c r="DKG93" s="62"/>
      <c r="DKH93" s="62"/>
      <c r="DKI93" s="62"/>
      <c r="DKJ93" s="62"/>
      <c r="DKK93" s="62"/>
      <c r="DKL93" s="62"/>
      <c r="DKM93" s="62"/>
      <c r="DKN93" s="62"/>
      <c r="DKO93" s="62"/>
      <c r="DKP93" s="62"/>
      <c r="DKQ93" s="62"/>
      <c r="DKR93" s="62"/>
      <c r="DKS93" s="62"/>
      <c r="DKT93" s="62"/>
      <c r="DKU93" s="62"/>
      <c r="DKV93" s="62"/>
      <c r="DKW93" s="62"/>
      <c r="DKX93" s="62"/>
      <c r="DKY93" s="62"/>
      <c r="DKZ93" s="62"/>
      <c r="DLA93" s="62"/>
      <c r="DLB93" s="62"/>
      <c r="DLC93" s="62"/>
      <c r="DLD93" s="62"/>
      <c r="DLE93" s="62"/>
      <c r="DLF93" s="62"/>
      <c r="DLG93" s="62"/>
      <c r="DLH93" s="62"/>
      <c r="DLI93" s="62"/>
      <c r="DLJ93" s="62"/>
      <c r="DLK93" s="62"/>
      <c r="DLL93" s="62"/>
      <c r="DLM93" s="62"/>
      <c r="DLN93" s="62"/>
      <c r="DLO93" s="62"/>
      <c r="DLP93" s="62"/>
      <c r="DLQ93" s="62"/>
      <c r="DLR93" s="62"/>
      <c r="DLS93" s="62"/>
      <c r="DLT93" s="62"/>
      <c r="DLU93" s="62"/>
      <c r="DLV93" s="62"/>
      <c r="DLW93" s="62"/>
      <c r="DLX93" s="62"/>
      <c r="DLY93" s="62"/>
      <c r="DLZ93" s="62"/>
      <c r="DMA93" s="62"/>
      <c r="DMB93" s="62"/>
      <c r="DMC93" s="62"/>
      <c r="DMD93" s="62"/>
      <c r="DME93" s="62"/>
      <c r="DMF93" s="62"/>
      <c r="DMG93" s="62"/>
      <c r="DMH93" s="62"/>
      <c r="DMI93" s="62"/>
      <c r="DMJ93" s="62"/>
      <c r="DMK93" s="62"/>
      <c r="DML93" s="62"/>
      <c r="DMM93" s="62"/>
      <c r="DMN93" s="62"/>
      <c r="DMO93" s="62"/>
      <c r="DMP93" s="62"/>
      <c r="DMQ93" s="62"/>
      <c r="DMR93" s="62"/>
      <c r="DMS93" s="62"/>
      <c r="DMT93" s="62"/>
      <c r="DMU93" s="62"/>
      <c r="DMV93" s="62"/>
      <c r="DMW93" s="62"/>
      <c r="DMX93" s="62"/>
      <c r="DMY93" s="62"/>
      <c r="DMZ93" s="62"/>
      <c r="DNA93" s="62"/>
      <c r="DNB93" s="62"/>
      <c r="DNC93" s="62"/>
      <c r="DND93" s="62"/>
      <c r="DNE93" s="62"/>
      <c r="DNF93" s="62"/>
      <c r="DNG93" s="62"/>
      <c r="DNH93" s="62"/>
      <c r="DNI93" s="62"/>
      <c r="DNJ93" s="62"/>
      <c r="DNK93" s="62"/>
      <c r="DNL93" s="62"/>
      <c r="DNM93" s="62"/>
      <c r="DNN93" s="62"/>
      <c r="DNO93" s="62"/>
      <c r="DNP93" s="62"/>
      <c r="DNQ93" s="62"/>
      <c r="DNR93" s="62"/>
      <c r="DNS93" s="62"/>
      <c r="DNT93" s="62"/>
      <c r="DNU93" s="62"/>
      <c r="DNV93" s="62"/>
      <c r="DNW93" s="62"/>
      <c r="DNX93" s="62"/>
      <c r="DNY93" s="62"/>
      <c r="DNZ93" s="62"/>
      <c r="DOA93" s="62"/>
      <c r="DOB93" s="62"/>
      <c r="DOC93" s="62"/>
      <c r="DOD93" s="62"/>
      <c r="DOE93" s="62"/>
      <c r="DOF93" s="62"/>
      <c r="DOG93" s="62"/>
      <c r="DOH93" s="62"/>
      <c r="DOI93" s="62"/>
      <c r="DOJ93" s="62"/>
      <c r="DOK93" s="62"/>
      <c r="DOL93" s="62"/>
      <c r="DOM93" s="62"/>
      <c r="DON93" s="62"/>
      <c r="DOO93" s="62"/>
      <c r="DOP93" s="62"/>
      <c r="DOQ93" s="62"/>
      <c r="DOR93" s="62"/>
      <c r="DOS93" s="62"/>
      <c r="DOT93" s="62"/>
      <c r="DOU93" s="62"/>
      <c r="DOV93" s="62"/>
      <c r="DOW93" s="62"/>
      <c r="DOX93" s="62"/>
      <c r="DOY93" s="62"/>
      <c r="DOZ93" s="62"/>
      <c r="DPA93" s="62"/>
      <c r="DPB93" s="62"/>
      <c r="DPC93" s="62"/>
      <c r="DPD93" s="62"/>
      <c r="DPE93" s="62"/>
      <c r="DPF93" s="62"/>
      <c r="DPG93" s="62"/>
      <c r="DPH93" s="62"/>
      <c r="DPI93" s="62"/>
      <c r="DPJ93" s="62"/>
      <c r="DPK93" s="62"/>
      <c r="DPL93" s="62"/>
      <c r="DPM93" s="62"/>
      <c r="DPN93" s="62"/>
      <c r="DPO93" s="62"/>
      <c r="DPP93" s="62"/>
      <c r="DPQ93" s="62"/>
      <c r="DPR93" s="62"/>
      <c r="DPS93" s="62"/>
      <c r="DPT93" s="62"/>
      <c r="DPU93" s="62"/>
      <c r="DPV93" s="62"/>
      <c r="DPW93" s="62"/>
      <c r="DPX93" s="62"/>
      <c r="DPY93" s="62"/>
      <c r="DPZ93" s="62"/>
      <c r="DQA93" s="62"/>
      <c r="DQB93" s="62"/>
      <c r="DQC93" s="62"/>
      <c r="DQD93" s="62"/>
      <c r="DQE93" s="62"/>
      <c r="DQF93" s="62"/>
      <c r="DQG93" s="62"/>
      <c r="DQH93" s="62"/>
      <c r="DQI93" s="62"/>
      <c r="DQJ93" s="62"/>
      <c r="DQK93" s="62"/>
      <c r="DQL93" s="62"/>
      <c r="DQM93" s="62"/>
      <c r="DQN93" s="62"/>
      <c r="DQO93" s="62"/>
      <c r="DQP93" s="62"/>
      <c r="DQQ93" s="62"/>
      <c r="DQR93" s="62"/>
      <c r="DQS93" s="62"/>
      <c r="DQT93" s="62"/>
      <c r="DQU93" s="62"/>
      <c r="DQV93" s="62"/>
      <c r="DQW93" s="62"/>
      <c r="DQX93" s="62"/>
      <c r="DQY93" s="62"/>
      <c r="DQZ93" s="62"/>
      <c r="DRA93" s="62"/>
      <c r="DRB93" s="62"/>
      <c r="DRC93" s="62"/>
      <c r="DRD93" s="62"/>
      <c r="DRE93" s="62"/>
      <c r="DRF93" s="62"/>
      <c r="DRG93" s="62"/>
      <c r="DRH93" s="62"/>
      <c r="DRI93" s="62"/>
      <c r="DRJ93" s="62"/>
      <c r="DRK93" s="62"/>
      <c r="DRL93" s="62"/>
      <c r="DRM93" s="62"/>
      <c r="DRN93" s="62"/>
      <c r="DRO93" s="62"/>
      <c r="DRP93" s="62"/>
      <c r="DRQ93" s="62"/>
      <c r="DRR93" s="62"/>
      <c r="DRS93" s="62"/>
      <c r="DRT93" s="62"/>
      <c r="DRU93" s="62"/>
      <c r="DRV93" s="62"/>
      <c r="DRW93" s="62"/>
      <c r="DRX93" s="62"/>
      <c r="DRY93" s="62"/>
      <c r="DRZ93" s="62"/>
      <c r="DSA93" s="62"/>
      <c r="DSB93" s="62"/>
      <c r="DSC93" s="62"/>
      <c r="DSD93" s="62"/>
      <c r="DSE93" s="62"/>
      <c r="DSF93" s="62"/>
      <c r="DSG93" s="62"/>
      <c r="DSH93" s="62"/>
      <c r="DSI93" s="62"/>
      <c r="DSJ93" s="62"/>
      <c r="DSK93" s="62"/>
      <c r="DSL93" s="62"/>
      <c r="DSM93" s="62"/>
      <c r="DSN93" s="62"/>
      <c r="DSO93" s="62"/>
      <c r="DSP93" s="62"/>
      <c r="DSQ93" s="62"/>
      <c r="DSR93" s="62"/>
      <c r="DSS93" s="62"/>
      <c r="DST93" s="62"/>
      <c r="DSU93" s="62"/>
      <c r="DSV93" s="62"/>
      <c r="DSW93" s="62"/>
      <c r="DSX93" s="62"/>
      <c r="DSY93" s="62"/>
      <c r="DSZ93" s="62"/>
      <c r="DTA93" s="62"/>
      <c r="DTB93" s="62"/>
      <c r="DTC93" s="62"/>
      <c r="DTD93" s="62"/>
      <c r="DTE93" s="62"/>
      <c r="DTF93" s="62"/>
      <c r="DTG93" s="62"/>
      <c r="DTH93" s="62"/>
      <c r="DTI93" s="62"/>
      <c r="DTJ93" s="62"/>
      <c r="DTK93" s="62"/>
      <c r="DTL93" s="62"/>
      <c r="DTM93" s="62"/>
      <c r="DTN93" s="62"/>
      <c r="DTO93" s="62"/>
      <c r="DTP93" s="62"/>
      <c r="DTQ93" s="62"/>
      <c r="DTR93" s="62"/>
      <c r="DTS93" s="62"/>
      <c r="DTT93" s="62"/>
      <c r="DTU93" s="62"/>
      <c r="DTV93" s="62"/>
      <c r="DTW93" s="62"/>
      <c r="DTX93" s="62"/>
      <c r="DTY93" s="62"/>
      <c r="DTZ93" s="62"/>
      <c r="DUA93" s="62"/>
      <c r="DUB93" s="62"/>
      <c r="DUC93" s="62"/>
      <c r="DUD93" s="62"/>
      <c r="DUE93" s="62"/>
      <c r="DUF93" s="62"/>
      <c r="DUG93" s="62"/>
      <c r="DUH93" s="62"/>
      <c r="DUI93" s="62"/>
      <c r="DUJ93" s="62"/>
      <c r="DUK93" s="62"/>
      <c r="DUL93" s="62"/>
      <c r="DUM93" s="62"/>
      <c r="DUN93" s="62"/>
      <c r="DUO93" s="62"/>
      <c r="DUP93" s="62"/>
      <c r="DUQ93" s="62"/>
      <c r="DUR93" s="62"/>
      <c r="DUS93" s="62"/>
      <c r="DUT93" s="62"/>
      <c r="DUU93" s="62"/>
      <c r="DUV93" s="62"/>
      <c r="DUW93" s="62"/>
      <c r="DUX93" s="62"/>
      <c r="DUY93" s="62"/>
      <c r="DUZ93" s="62"/>
      <c r="DVA93" s="62"/>
      <c r="DVB93" s="62"/>
      <c r="DVC93" s="62"/>
      <c r="DVD93" s="62"/>
      <c r="DVE93" s="62"/>
      <c r="DVF93" s="62"/>
      <c r="DVG93" s="62"/>
      <c r="DVH93" s="62"/>
      <c r="DVI93" s="62"/>
      <c r="DVJ93" s="62"/>
      <c r="DVK93" s="62"/>
      <c r="DVL93" s="62"/>
      <c r="DVM93" s="62"/>
      <c r="DVN93" s="62"/>
      <c r="DVO93" s="62"/>
      <c r="DVP93" s="62"/>
      <c r="DVQ93" s="62"/>
      <c r="DVR93" s="62"/>
      <c r="DVS93" s="62"/>
      <c r="DVT93" s="62"/>
      <c r="DVU93" s="62"/>
      <c r="DVV93" s="62"/>
      <c r="DVW93" s="62"/>
      <c r="DVX93" s="62"/>
      <c r="DVY93" s="62"/>
      <c r="DVZ93" s="62"/>
      <c r="DWA93" s="62"/>
      <c r="DWB93" s="62"/>
      <c r="DWC93" s="62"/>
      <c r="DWD93" s="62"/>
      <c r="DWE93" s="62"/>
      <c r="DWF93" s="62"/>
      <c r="DWG93" s="62"/>
      <c r="DWH93" s="62"/>
      <c r="DWI93" s="62"/>
      <c r="DWJ93" s="62"/>
      <c r="DWK93" s="62"/>
      <c r="DWL93" s="62"/>
      <c r="DWM93" s="62"/>
      <c r="DWN93" s="62"/>
      <c r="DWO93" s="62"/>
      <c r="DWP93" s="62"/>
      <c r="DWQ93" s="62"/>
      <c r="DWR93" s="62"/>
      <c r="DWS93" s="62"/>
      <c r="DWT93" s="62"/>
      <c r="DWU93" s="62"/>
      <c r="DWV93" s="62"/>
      <c r="DWW93" s="62"/>
      <c r="DWX93" s="62"/>
      <c r="DWY93" s="62"/>
      <c r="DWZ93" s="62"/>
      <c r="DXA93" s="62"/>
      <c r="DXB93" s="62"/>
      <c r="DXC93" s="62"/>
      <c r="DXD93" s="62"/>
      <c r="DXE93" s="62"/>
      <c r="DXF93" s="62"/>
      <c r="DXG93" s="62"/>
      <c r="DXH93" s="62"/>
      <c r="DXI93" s="62"/>
      <c r="DXJ93" s="62"/>
      <c r="DXK93" s="62"/>
      <c r="DXL93" s="62"/>
      <c r="DXM93" s="62"/>
      <c r="DXN93" s="62"/>
      <c r="DXO93" s="62"/>
      <c r="DXP93" s="62"/>
      <c r="DXQ93" s="62"/>
      <c r="DXR93" s="62"/>
      <c r="DXS93" s="62"/>
      <c r="DXT93" s="62"/>
      <c r="DXU93" s="62"/>
      <c r="DXV93" s="62"/>
      <c r="DXW93" s="62"/>
      <c r="DXX93" s="62"/>
      <c r="DXY93" s="62"/>
      <c r="DXZ93" s="62"/>
      <c r="DYA93" s="62"/>
      <c r="DYB93" s="62"/>
      <c r="DYC93" s="62"/>
      <c r="DYD93" s="62"/>
      <c r="DYE93" s="62"/>
      <c r="DYF93" s="62"/>
      <c r="DYG93" s="62"/>
      <c r="DYH93" s="62"/>
      <c r="DYI93" s="62"/>
      <c r="DYJ93" s="62"/>
      <c r="DYK93" s="62"/>
      <c r="DYL93" s="62"/>
      <c r="DYM93" s="62"/>
      <c r="DYN93" s="62"/>
      <c r="DYO93" s="62"/>
      <c r="DYP93" s="62"/>
      <c r="DYQ93" s="62"/>
      <c r="DYR93" s="62"/>
      <c r="DYS93" s="62"/>
      <c r="DYT93" s="62"/>
      <c r="DYU93" s="62"/>
      <c r="DYV93" s="62"/>
      <c r="DYW93" s="62"/>
      <c r="DYX93" s="62"/>
      <c r="DYY93" s="62"/>
      <c r="DYZ93" s="62"/>
      <c r="DZA93" s="62"/>
      <c r="DZB93" s="62"/>
      <c r="DZC93" s="62"/>
      <c r="DZD93" s="62"/>
      <c r="DZE93" s="62"/>
      <c r="DZF93" s="62"/>
      <c r="DZG93" s="62"/>
      <c r="DZH93" s="62"/>
      <c r="DZI93" s="62"/>
      <c r="DZJ93" s="62"/>
      <c r="DZK93" s="62"/>
      <c r="DZL93" s="62"/>
      <c r="DZM93" s="62"/>
      <c r="DZN93" s="62"/>
      <c r="DZO93" s="62"/>
      <c r="DZP93" s="62"/>
      <c r="DZQ93" s="62"/>
      <c r="DZR93" s="62"/>
      <c r="DZS93" s="62"/>
      <c r="DZT93" s="62"/>
      <c r="DZU93" s="62"/>
      <c r="DZV93" s="62"/>
      <c r="DZW93" s="62"/>
      <c r="DZX93" s="62"/>
      <c r="DZY93" s="62"/>
      <c r="DZZ93" s="62"/>
      <c r="EAA93" s="62"/>
      <c r="EAB93" s="62"/>
      <c r="EAC93" s="62"/>
      <c r="EAD93" s="62"/>
      <c r="EAE93" s="62"/>
      <c r="EAF93" s="62"/>
      <c r="EAG93" s="62"/>
      <c r="EAH93" s="62"/>
      <c r="EAI93" s="62"/>
      <c r="EAJ93" s="62"/>
      <c r="EAK93" s="62"/>
      <c r="EAL93" s="62"/>
      <c r="EAM93" s="62"/>
      <c r="EAN93" s="62"/>
      <c r="EAO93" s="62"/>
      <c r="EAP93" s="62"/>
      <c r="EAQ93" s="62"/>
      <c r="EAR93" s="62"/>
      <c r="EAS93" s="62"/>
      <c r="EAT93" s="62"/>
      <c r="EAU93" s="62"/>
      <c r="EAV93" s="62"/>
      <c r="EAW93" s="62"/>
      <c r="EAX93" s="62"/>
      <c r="EAY93" s="62"/>
      <c r="EAZ93" s="62"/>
      <c r="EBA93" s="62"/>
      <c r="EBB93" s="62"/>
      <c r="EBC93" s="62"/>
      <c r="EBD93" s="62"/>
      <c r="EBE93" s="62"/>
      <c r="EBF93" s="62"/>
      <c r="EBG93" s="62"/>
      <c r="EBH93" s="62"/>
      <c r="EBI93" s="62"/>
      <c r="EBJ93" s="62"/>
      <c r="EBK93" s="62"/>
      <c r="EBL93" s="62"/>
      <c r="EBM93" s="62"/>
      <c r="EBN93" s="62"/>
      <c r="EBO93" s="62"/>
      <c r="EBP93" s="62"/>
      <c r="EBQ93" s="62"/>
      <c r="EBR93" s="62"/>
      <c r="EBS93" s="62"/>
      <c r="EBT93" s="62"/>
      <c r="EBU93" s="62"/>
      <c r="EBV93" s="62"/>
      <c r="EBW93" s="62"/>
      <c r="EBX93" s="62"/>
      <c r="EBY93" s="62"/>
      <c r="EBZ93" s="62"/>
      <c r="ECA93" s="62"/>
      <c r="ECB93" s="62"/>
      <c r="ECC93" s="62"/>
      <c r="ECD93" s="62"/>
      <c r="ECE93" s="62"/>
      <c r="ECF93" s="62"/>
      <c r="ECG93" s="62"/>
      <c r="ECH93" s="62"/>
      <c r="ECI93" s="62"/>
      <c r="ECJ93" s="62"/>
      <c r="ECK93" s="62"/>
      <c r="ECL93" s="62"/>
      <c r="ECM93" s="62"/>
      <c r="ECN93" s="62"/>
      <c r="ECO93" s="62"/>
      <c r="ECP93" s="62"/>
      <c r="ECQ93" s="62"/>
      <c r="ECR93" s="62"/>
      <c r="ECS93" s="62"/>
      <c r="ECT93" s="62"/>
      <c r="ECU93" s="62"/>
      <c r="ECV93" s="62"/>
      <c r="ECW93" s="62"/>
      <c r="ECX93" s="62"/>
      <c r="ECY93" s="62"/>
      <c r="ECZ93" s="62"/>
      <c r="EDA93" s="62"/>
      <c r="EDB93" s="62"/>
      <c r="EDC93" s="62"/>
      <c r="EDD93" s="62"/>
      <c r="EDE93" s="62"/>
      <c r="EDF93" s="62"/>
      <c r="EDG93" s="62"/>
      <c r="EDH93" s="62"/>
      <c r="EDI93" s="62"/>
      <c r="EDJ93" s="62"/>
      <c r="EDK93" s="62"/>
      <c r="EDL93" s="62"/>
      <c r="EDM93" s="62"/>
      <c r="EDN93" s="62"/>
      <c r="EDO93" s="62"/>
      <c r="EDP93" s="62"/>
      <c r="EDQ93" s="62"/>
      <c r="EDR93" s="62"/>
      <c r="EDS93" s="62"/>
      <c r="EDT93" s="62"/>
      <c r="EDU93" s="62"/>
      <c r="EDV93" s="62"/>
      <c r="EDW93" s="62"/>
      <c r="EDX93" s="62"/>
      <c r="EDY93" s="62"/>
      <c r="EDZ93" s="62"/>
      <c r="EEA93" s="62"/>
      <c r="EEB93" s="62"/>
      <c r="EEC93" s="62"/>
      <c r="EED93" s="62"/>
      <c r="EEE93" s="62"/>
      <c r="EEF93" s="62"/>
      <c r="EEG93" s="62"/>
      <c r="EEH93" s="62"/>
      <c r="EEI93" s="62"/>
      <c r="EEJ93" s="62"/>
      <c r="EEK93" s="62"/>
      <c r="EEL93" s="62"/>
      <c r="EEM93" s="62"/>
      <c r="EEN93" s="62"/>
      <c r="EEO93" s="62"/>
      <c r="EEP93" s="62"/>
      <c r="EEQ93" s="62"/>
      <c r="EER93" s="62"/>
      <c r="EES93" s="62"/>
      <c r="EET93" s="62"/>
      <c r="EEU93" s="62"/>
      <c r="EEV93" s="62"/>
      <c r="EEW93" s="62"/>
      <c r="EEX93" s="62"/>
      <c r="EEY93" s="62"/>
      <c r="EEZ93" s="62"/>
      <c r="EFA93" s="62"/>
      <c r="EFB93" s="62"/>
      <c r="EFC93" s="62"/>
      <c r="EFD93" s="62"/>
      <c r="EFE93" s="62"/>
      <c r="EFF93" s="62"/>
      <c r="EFG93" s="62"/>
      <c r="EFH93" s="62"/>
      <c r="EFI93" s="62"/>
      <c r="EFJ93" s="62"/>
      <c r="EFK93" s="62"/>
      <c r="EFL93" s="62"/>
      <c r="EFM93" s="62"/>
      <c r="EFN93" s="62"/>
      <c r="EFO93" s="62"/>
      <c r="EFP93" s="62"/>
      <c r="EFQ93" s="62"/>
      <c r="EFR93" s="62"/>
      <c r="EFS93" s="62"/>
      <c r="EFT93" s="62"/>
      <c r="EFU93" s="62"/>
      <c r="EFV93" s="62"/>
      <c r="EFW93" s="62"/>
      <c r="EFX93" s="62"/>
      <c r="EFY93" s="62"/>
      <c r="EFZ93" s="62"/>
      <c r="EGA93" s="62"/>
      <c r="EGB93" s="62"/>
      <c r="EGC93" s="62"/>
      <c r="EGD93" s="62"/>
      <c r="EGE93" s="62"/>
      <c r="EGF93" s="62"/>
      <c r="EGG93" s="62"/>
      <c r="EGH93" s="62"/>
      <c r="EGI93" s="62"/>
      <c r="EGJ93" s="62"/>
      <c r="EGK93" s="62"/>
      <c r="EGL93" s="62"/>
      <c r="EGM93" s="62"/>
      <c r="EGN93" s="62"/>
      <c r="EGO93" s="62"/>
      <c r="EGP93" s="62"/>
      <c r="EGQ93" s="62"/>
      <c r="EGR93" s="62"/>
      <c r="EGS93" s="62"/>
      <c r="EGT93" s="62"/>
      <c r="EGU93" s="62"/>
      <c r="EGV93" s="62"/>
      <c r="EGW93" s="62"/>
      <c r="EGX93" s="62"/>
      <c r="EGY93" s="62"/>
      <c r="EGZ93" s="62"/>
      <c r="EHA93" s="62"/>
      <c r="EHB93" s="62"/>
      <c r="EHC93" s="62"/>
      <c r="EHD93" s="62"/>
      <c r="EHE93" s="62"/>
      <c r="EHF93" s="62"/>
      <c r="EHG93" s="62"/>
      <c r="EHH93" s="62"/>
      <c r="EHI93" s="62"/>
      <c r="EHJ93" s="62"/>
      <c r="EHK93" s="62"/>
      <c r="EHL93" s="62"/>
      <c r="EHM93" s="62"/>
      <c r="EHN93" s="62"/>
      <c r="EHO93" s="62"/>
      <c r="EHP93" s="62"/>
      <c r="EHQ93" s="62"/>
      <c r="EHR93" s="62"/>
      <c r="EHS93" s="62"/>
      <c r="EHT93" s="62"/>
      <c r="EHU93" s="62"/>
      <c r="EHV93" s="62"/>
      <c r="EHW93" s="62"/>
      <c r="EHX93" s="62"/>
      <c r="EHY93" s="62"/>
      <c r="EHZ93" s="62"/>
      <c r="EIA93" s="62"/>
      <c r="EIB93" s="62"/>
      <c r="EIC93" s="62"/>
      <c r="EID93" s="62"/>
      <c r="EIE93" s="62"/>
      <c r="EIF93" s="62"/>
      <c r="EIG93" s="62"/>
      <c r="EIH93" s="62"/>
      <c r="EII93" s="62"/>
      <c r="EIJ93" s="62"/>
      <c r="EIK93" s="62"/>
      <c r="EIL93" s="62"/>
      <c r="EIM93" s="62"/>
      <c r="EIN93" s="62"/>
      <c r="EIO93" s="62"/>
      <c r="EIP93" s="62"/>
      <c r="EIQ93" s="62"/>
      <c r="EIR93" s="62"/>
      <c r="EIS93" s="62"/>
      <c r="EIT93" s="62"/>
      <c r="EIU93" s="62"/>
      <c r="EIV93" s="62"/>
      <c r="EIW93" s="62"/>
      <c r="EIX93" s="62"/>
      <c r="EIY93" s="62"/>
      <c r="EIZ93" s="62"/>
      <c r="EJA93" s="62"/>
      <c r="EJB93" s="62"/>
      <c r="EJC93" s="62"/>
      <c r="EJD93" s="62"/>
      <c r="EJE93" s="62"/>
      <c r="EJF93" s="62"/>
      <c r="EJG93" s="62"/>
      <c r="EJH93" s="62"/>
      <c r="EJI93" s="62"/>
      <c r="EJJ93" s="62"/>
      <c r="EJK93" s="62"/>
      <c r="EJL93" s="62"/>
      <c r="EJM93" s="62"/>
      <c r="EJN93" s="62"/>
      <c r="EJO93" s="62"/>
      <c r="EJP93" s="62"/>
      <c r="EJQ93" s="62"/>
      <c r="EJR93" s="62"/>
      <c r="EJS93" s="62"/>
      <c r="EJT93" s="62"/>
      <c r="EJU93" s="62"/>
      <c r="EJV93" s="62"/>
      <c r="EJW93" s="62"/>
      <c r="EJX93" s="62"/>
      <c r="EJY93" s="62"/>
      <c r="EJZ93" s="62"/>
      <c r="EKA93" s="62"/>
      <c r="EKB93" s="62"/>
      <c r="EKC93" s="62"/>
      <c r="EKD93" s="62"/>
      <c r="EKE93" s="62"/>
      <c r="EKF93" s="62"/>
      <c r="EKG93" s="62"/>
      <c r="EKH93" s="62"/>
      <c r="EKI93" s="62"/>
      <c r="EKJ93" s="62"/>
      <c r="EKK93" s="62"/>
      <c r="EKL93" s="62"/>
      <c r="EKM93" s="62"/>
      <c r="EKN93" s="62"/>
      <c r="EKO93" s="62"/>
      <c r="EKP93" s="62"/>
      <c r="EKQ93" s="62"/>
      <c r="EKR93" s="62"/>
      <c r="EKS93" s="62"/>
      <c r="EKT93" s="62"/>
      <c r="EKU93" s="62"/>
      <c r="EKV93" s="62"/>
      <c r="EKW93" s="62"/>
      <c r="EKX93" s="62"/>
      <c r="EKY93" s="62"/>
      <c r="EKZ93" s="62"/>
      <c r="ELA93" s="62"/>
      <c r="ELB93" s="62"/>
      <c r="ELC93" s="62"/>
      <c r="ELD93" s="62"/>
      <c r="ELE93" s="62"/>
      <c r="ELF93" s="62"/>
      <c r="ELG93" s="62"/>
      <c r="ELH93" s="62"/>
      <c r="ELI93" s="62"/>
      <c r="ELJ93" s="62"/>
      <c r="ELK93" s="62"/>
      <c r="ELL93" s="62"/>
      <c r="ELM93" s="62"/>
      <c r="ELN93" s="62"/>
      <c r="ELO93" s="62"/>
      <c r="ELP93" s="62"/>
      <c r="ELQ93" s="62"/>
      <c r="ELR93" s="62"/>
      <c r="ELS93" s="62"/>
      <c r="ELT93" s="62"/>
      <c r="ELU93" s="62"/>
      <c r="ELV93" s="62"/>
      <c r="ELW93" s="62"/>
      <c r="ELX93" s="62"/>
      <c r="ELY93" s="62"/>
      <c r="ELZ93" s="62"/>
      <c r="EMA93" s="62"/>
      <c r="EMB93" s="62"/>
      <c r="EMC93" s="62"/>
      <c r="EMD93" s="62"/>
      <c r="EME93" s="62"/>
      <c r="EMF93" s="62"/>
      <c r="EMG93" s="62"/>
      <c r="EMH93" s="62"/>
      <c r="EMI93" s="62"/>
      <c r="EMJ93" s="62"/>
      <c r="EMK93" s="62"/>
      <c r="EML93" s="62"/>
      <c r="EMM93" s="62"/>
      <c r="EMN93" s="62"/>
      <c r="EMO93" s="62"/>
      <c r="EMP93" s="62"/>
      <c r="EMQ93" s="62"/>
      <c r="EMR93" s="62"/>
      <c r="EMS93" s="62"/>
      <c r="EMT93" s="62"/>
      <c r="EMU93" s="62"/>
      <c r="EMV93" s="62"/>
      <c r="EMW93" s="62"/>
      <c r="EMX93" s="62"/>
      <c r="EMY93" s="62"/>
      <c r="EMZ93" s="62"/>
      <c r="ENA93" s="62"/>
      <c r="ENB93" s="62"/>
      <c r="ENC93" s="62"/>
      <c r="END93" s="62"/>
      <c r="ENE93" s="62"/>
      <c r="ENF93" s="62"/>
      <c r="ENG93" s="62"/>
      <c r="ENH93" s="62"/>
      <c r="ENI93" s="62"/>
      <c r="ENJ93" s="62"/>
      <c r="ENK93" s="62"/>
      <c r="ENL93" s="62"/>
      <c r="ENM93" s="62"/>
      <c r="ENN93" s="62"/>
      <c r="ENO93" s="62"/>
      <c r="ENP93" s="62"/>
      <c r="ENQ93" s="62"/>
      <c r="ENR93" s="62"/>
      <c r="ENS93" s="62"/>
      <c r="ENT93" s="62"/>
      <c r="ENU93" s="62"/>
      <c r="ENV93" s="62"/>
      <c r="ENW93" s="62"/>
      <c r="ENX93" s="62"/>
      <c r="ENY93" s="62"/>
      <c r="ENZ93" s="62"/>
      <c r="EOA93" s="62"/>
      <c r="EOB93" s="62"/>
      <c r="EOC93" s="62"/>
      <c r="EOD93" s="62"/>
      <c r="EOE93" s="62"/>
      <c r="EOF93" s="62"/>
      <c r="EOG93" s="62"/>
      <c r="EOH93" s="62"/>
      <c r="EOI93" s="62"/>
      <c r="EOJ93" s="62"/>
      <c r="EOK93" s="62"/>
      <c r="EOL93" s="62"/>
      <c r="EOM93" s="62"/>
      <c r="EON93" s="62"/>
      <c r="EOO93" s="62"/>
      <c r="EOP93" s="62"/>
      <c r="EOQ93" s="62"/>
      <c r="EOR93" s="62"/>
      <c r="EOS93" s="62"/>
      <c r="EOT93" s="62"/>
      <c r="EOU93" s="62"/>
      <c r="EOV93" s="62"/>
      <c r="EOW93" s="62"/>
      <c r="EOX93" s="62"/>
      <c r="EOY93" s="62"/>
      <c r="EOZ93" s="62"/>
      <c r="EPA93" s="62"/>
      <c r="EPB93" s="62"/>
      <c r="EPC93" s="62"/>
      <c r="EPD93" s="62"/>
      <c r="EPE93" s="62"/>
      <c r="EPF93" s="62"/>
      <c r="EPG93" s="62"/>
      <c r="EPH93" s="62"/>
      <c r="EPI93" s="62"/>
      <c r="EPJ93" s="62"/>
      <c r="EPK93" s="62"/>
      <c r="EPL93" s="62"/>
      <c r="EPM93" s="62"/>
      <c r="EPN93" s="62"/>
      <c r="EPO93" s="62"/>
      <c r="EPP93" s="62"/>
      <c r="EPQ93" s="62"/>
      <c r="EPR93" s="62"/>
      <c r="EPS93" s="62"/>
      <c r="EPT93" s="62"/>
      <c r="EPU93" s="62"/>
      <c r="EPV93" s="62"/>
      <c r="EPW93" s="62"/>
      <c r="EPX93" s="62"/>
      <c r="EPY93" s="62"/>
      <c r="EPZ93" s="62"/>
      <c r="EQA93" s="62"/>
      <c r="EQB93" s="62"/>
      <c r="EQC93" s="62"/>
      <c r="EQD93" s="62"/>
      <c r="EQE93" s="62"/>
      <c r="EQF93" s="62"/>
      <c r="EQG93" s="62"/>
      <c r="EQH93" s="62"/>
      <c r="EQI93" s="62"/>
      <c r="EQJ93" s="62"/>
      <c r="EQK93" s="62"/>
      <c r="EQL93" s="62"/>
      <c r="EQM93" s="62"/>
      <c r="EQN93" s="62"/>
      <c r="EQO93" s="62"/>
      <c r="EQP93" s="62"/>
      <c r="EQQ93" s="62"/>
      <c r="EQR93" s="62"/>
      <c r="EQS93" s="62"/>
      <c r="EQT93" s="62"/>
      <c r="EQU93" s="62"/>
      <c r="EQV93" s="62"/>
      <c r="EQW93" s="62"/>
      <c r="EQX93" s="62"/>
      <c r="EQY93" s="62"/>
      <c r="EQZ93" s="62"/>
      <c r="ERA93" s="62"/>
      <c r="ERB93" s="62"/>
      <c r="ERC93" s="62"/>
      <c r="ERD93" s="62"/>
      <c r="ERE93" s="62"/>
      <c r="ERF93" s="62"/>
      <c r="ERG93" s="62"/>
      <c r="ERH93" s="62"/>
      <c r="ERI93" s="62"/>
      <c r="ERJ93" s="62"/>
      <c r="ERK93" s="62"/>
      <c r="ERL93" s="62"/>
      <c r="ERM93" s="62"/>
      <c r="ERN93" s="62"/>
      <c r="ERO93" s="62"/>
      <c r="ERP93" s="62"/>
      <c r="ERQ93" s="62"/>
      <c r="ERR93" s="62"/>
      <c r="ERS93" s="62"/>
      <c r="ERT93" s="62"/>
      <c r="ERU93" s="62"/>
      <c r="ERV93" s="62"/>
      <c r="ERW93" s="62"/>
      <c r="ERX93" s="62"/>
      <c r="ERY93" s="62"/>
      <c r="ERZ93" s="62"/>
      <c r="ESA93" s="62"/>
      <c r="ESB93" s="62"/>
      <c r="ESC93" s="62"/>
      <c r="ESD93" s="62"/>
      <c r="ESE93" s="62"/>
      <c r="ESF93" s="62"/>
      <c r="ESG93" s="62"/>
      <c r="ESH93" s="62"/>
      <c r="ESI93" s="62"/>
      <c r="ESJ93" s="62"/>
      <c r="ESK93" s="62"/>
      <c r="ESL93" s="62"/>
      <c r="ESM93" s="62"/>
      <c r="ESN93" s="62"/>
      <c r="ESO93" s="62"/>
      <c r="ESP93" s="62"/>
      <c r="ESQ93" s="62"/>
      <c r="ESR93" s="62"/>
      <c r="ESS93" s="62"/>
      <c r="EST93" s="62"/>
      <c r="ESU93" s="62"/>
      <c r="ESV93" s="62"/>
      <c r="ESW93" s="62"/>
      <c r="ESX93" s="62"/>
      <c r="ESY93" s="62"/>
      <c r="ESZ93" s="62"/>
      <c r="ETA93" s="62"/>
      <c r="ETB93" s="62"/>
      <c r="ETC93" s="62"/>
      <c r="ETD93" s="62"/>
      <c r="ETE93" s="62"/>
      <c r="ETF93" s="62"/>
      <c r="ETG93" s="62"/>
      <c r="ETH93" s="62"/>
      <c r="ETI93" s="62"/>
      <c r="ETJ93" s="62"/>
      <c r="ETK93" s="62"/>
      <c r="ETL93" s="62"/>
      <c r="ETM93" s="62"/>
      <c r="ETN93" s="62"/>
      <c r="ETO93" s="62"/>
      <c r="ETP93" s="62"/>
      <c r="ETQ93" s="62"/>
      <c r="ETR93" s="62"/>
      <c r="ETS93" s="62"/>
      <c r="ETT93" s="62"/>
      <c r="ETU93" s="62"/>
      <c r="ETV93" s="62"/>
      <c r="ETW93" s="62"/>
      <c r="ETX93" s="62"/>
      <c r="ETY93" s="62"/>
      <c r="ETZ93" s="62"/>
      <c r="EUA93" s="62"/>
      <c r="EUB93" s="62"/>
      <c r="EUC93" s="62"/>
      <c r="EUD93" s="62"/>
      <c r="EUE93" s="62"/>
      <c r="EUF93" s="62"/>
      <c r="EUG93" s="62"/>
      <c r="EUH93" s="62"/>
      <c r="EUI93" s="62"/>
      <c r="EUJ93" s="62"/>
      <c r="EUK93" s="62"/>
      <c r="EUL93" s="62"/>
      <c r="EUM93" s="62"/>
      <c r="EUN93" s="62"/>
      <c r="EUO93" s="62"/>
      <c r="EUP93" s="62"/>
      <c r="EUQ93" s="62"/>
      <c r="EUR93" s="62"/>
      <c r="EUS93" s="62"/>
      <c r="EUT93" s="62"/>
      <c r="EUU93" s="62"/>
      <c r="EUV93" s="62"/>
      <c r="EUW93" s="62"/>
      <c r="EUX93" s="62"/>
      <c r="EUY93" s="62"/>
      <c r="EUZ93" s="62"/>
      <c r="EVA93" s="62"/>
      <c r="EVB93" s="62"/>
      <c r="EVC93" s="62"/>
      <c r="EVD93" s="62"/>
      <c r="EVE93" s="62"/>
      <c r="EVF93" s="62"/>
      <c r="EVG93" s="62"/>
      <c r="EVH93" s="62"/>
      <c r="EVI93" s="62"/>
      <c r="EVJ93" s="62"/>
      <c r="EVK93" s="62"/>
      <c r="EVL93" s="62"/>
      <c r="EVM93" s="62"/>
      <c r="EVN93" s="62"/>
      <c r="EVO93" s="62"/>
      <c r="EVP93" s="62"/>
      <c r="EVQ93" s="62"/>
      <c r="EVR93" s="62"/>
      <c r="EVS93" s="62"/>
      <c r="EVT93" s="62"/>
      <c r="EVU93" s="62"/>
      <c r="EVV93" s="62"/>
      <c r="EVW93" s="62"/>
      <c r="EVX93" s="62"/>
      <c r="EVY93" s="62"/>
      <c r="EVZ93" s="62"/>
      <c r="EWA93" s="62"/>
      <c r="EWB93" s="62"/>
      <c r="EWC93" s="62"/>
      <c r="EWD93" s="62"/>
      <c r="EWE93" s="62"/>
      <c r="EWF93" s="62"/>
      <c r="EWG93" s="62"/>
      <c r="EWH93" s="62"/>
      <c r="EWI93" s="62"/>
      <c r="EWJ93" s="62"/>
      <c r="EWK93" s="62"/>
      <c r="EWL93" s="62"/>
      <c r="EWM93" s="62"/>
      <c r="EWN93" s="62"/>
      <c r="EWO93" s="62"/>
      <c r="EWP93" s="62"/>
      <c r="EWQ93" s="62"/>
      <c r="EWR93" s="62"/>
      <c r="EWS93" s="62"/>
      <c r="EWT93" s="62"/>
      <c r="EWU93" s="62"/>
      <c r="EWV93" s="62"/>
      <c r="EWW93" s="62"/>
      <c r="EWX93" s="62"/>
      <c r="EWY93" s="62"/>
      <c r="EWZ93" s="62"/>
      <c r="EXA93" s="62"/>
      <c r="EXB93" s="62"/>
      <c r="EXC93" s="62"/>
      <c r="EXD93" s="62"/>
      <c r="EXE93" s="62"/>
      <c r="EXF93" s="62"/>
      <c r="EXG93" s="62"/>
      <c r="EXH93" s="62"/>
      <c r="EXI93" s="62"/>
      <c r="EXJ93" s="62"/>
      <c r="EXK93" s="62"/>
      <c r="EXL93" s="62"/>
      <c r="EXM93" s="62"/>
      <c r="EXN93" s="62"/>
      <c r="EXO93" s="62"/>
      <c r="EXP93" s="62"/>
      <c r="EXQ93" s="62"/>
      <c r="EXR93" s="62"/>
      <c r="EXS93" s="62"/>
      <c r="EXT93" s="62"/>
      <c r="EXU93" s="62"/>
      <c r="EXV93" s="62"/>
      <c r="EXW93" s="62"/>
      <c r="EXX93" s="62"/>
      <c r="EXY93" s="62"/>
      <c r="EXZ93" s="62"/>
      <c r="EYA93" s="62"/>
      <c r="EYB93" s="62"/>
      <c r="EYC93" s="62"/>
      <c r="EYD93" s="62"/>
      <c r="EYE93" s="62"/>
      <c r="EYF93" s="62"/>
      <c r="EYG93" s="62"/>
      <c r="EYH93" s="62"/>
      <c r="EYI93" s="62"/>
      <c r="EYJ93" s="62"/>
      <c r="EYK93" s="62"/>
      <c r="EYL93" s="62"/>
      <c r="EYM93" s="62"/>
      <c r="EYN93" s="62"/>
      <c r="EYO93" s="62"/>
      <c r="EYP93" s="62"/>
      <c r="EYQ93" s="62"/>
      <c r="EYR93" s="62"/>
      <c r="EYS93" s="62"/>
      <c r="EYT93" s="62"/>
      <c r="EYU93" s="62"/>
      <c r="EYV93" s="62"/>
      <c r="EYW93" s="62"/>
      <c r="EYX93" s="62"/>
      <c r="EYY93" s="62"/>
      <c r="EYZ93" s="62"/>
      <c r="EZA93" s="62"/>
      <c r="EZB93" s="62"/>
      <c r="EZC93" s="62"/>
      <c r="EZD93" s="62"/>
      <c r="EZE93" s="62"/>
      <c r="EZF93" s="62"/>
      <c r="EZG93" s="62"/>
      <c r="EZH93" s="62"/>
      <c r="EZI93" s="62"/>
      <c r="EZJ93" s="62"/>
      <c r="EZK93" s="62"/>
      <c r="EZL93" s="62"/>
      <c r="EZM93" s="62"/>
      <c r="EZN93" s="62"/>
      <c r="EZO93" s="62"/>
      <c r="EZP93" s="62"/>
      <c r="EZQ93" s="62"/>
      <c r="EZR93" s="62"/>
      <c r="EZS93" s="62"/>
      <c r="EZT93" s="62"/>
      <c r="EZU93" s="62"/>
      <c r="EZV93" s="62"/>
      <c r="EZW93" s="62"/>
      <c r="EZX93" s="62"/>
      <c r="EZY93" s="62"/>
      <c r="EZZ93" s="62"/>
      <c r="FAA93" s="62"/>
      <c r="FAB93" s="62"/>
      <c r="FAC93" s="62"/>
      <c r="FAD93" s="62"/>
      <c r="FAE93" s="62"/>
      <c r="FAF93" s="62"/>
      <c r="FAG93" s="62"/>
      <c r="FAH93" s="62"/>
      <c r="FAI93" s="62"/>
      <c r="FAJ93" s="62"/>
      <c r="FAK93" s="62"/>
      <c r="FAL93" s="62"/>
      <c r="FAM93" s="62"/>
      <c r="FAN93" s="62"/>
      <c r="FAO93" s="62"/>
      <c r="FAP93" s="62"/>
      <c r="FAQ93" s="62"/>
      <c r="FAR93" s="62"/>
      <c r="FAS93" s="62"/>
      <c r="FAT93" s="62"/>
      <c r="FAU93" s="62"/>
      <c r="FAV93" s="62"/>
      <c r="FAW93" s="62"/>
      <c r="FAX93" s="62"/>
      <c r="FAY93" s="62"/>
      <c r="FAZ93" s="62"/>
      <c r="FBA93" s="62"/>
      <c r="FBB93" s="62"/>
      <c r="FBC93" s="62"/>
      <c r="FBD93" s="62"/>
      <c r="FBE93" s="62"/>
      <c r="FBF93" s="62"/>
      <c r="FBG93" s="62"/>
      <c r="FBH93" s="62"/>
      <c r="FBI93" s="62"/>
      <c r="FBJ93" s="62"/>
      <c r="FBK93" s="62"/>
      <c r="FBL93" s="62"/>
      <c r="FBM93" s="62"/>
      <c r="FBN93" s="62"/>
      <c r="FBO93" s="62"/>
      <c r="FBP93" s="62"/>
      <c r="FBQ93" s="62"/>
      <c r="FBR93" s="62"/>
      <c r="FBS93" s="62"/>
      <c r="FBT93" s="62"/>
      <c r="FBU93" s="62"/>
      <c r="FBV93" s="62"/>
      <c r="FBW93" s="62"/>
      <c r="FBX93" s="62"/>
      <c r="FBY93" s="62"/>
      <c r="FBZ93" s="62"/>
      <c r="FCA93" s="62"/>
      <c r="FCB93" s="62"/>
      <c r="FCC93" s="62"/>
      <c r="FCD93" s="62"/>
      <c r="FCE93" s="62"/>
      <c r="FCF93" s="62"/>
      <c r="FCG93" s="62"/>
      <c r="FCH93" s="62"/>
      <c r="FCI93" s="62"/>
      <c r="FCJ93" s="62"/>
      <c r="FCK93" s="62"/>
      <c r="FCL93" s="62"/>
      <c r="FCM93" s="62"/>
      <c r="FCN93" s="62"/>
      <c r="FCO93" s="62"/>
      <c r="FCP93" s="62"/>
      <c r="FCQ93" s="62"/>
      <c r="FCR93" s="62"/>
      <c r="FCS93" s="62"/>
      <c r="FCT93" s="62"/>
      <c r="FCU93" s="62"/>
      <c r="FCV93" s="62"/>
      <c r="FCW93" s="62"/>
      <c r="FCX93" s="62"/>
      <c r="FCY93" s="62"/>
      <c r="FCZ93" s="62"/>
      <c r="FDA93" s="62"/>
      <c r="FDB93" s="62"/>
      <c r="FDC93" s="62"/>
      <c r="FDD93" s="62"/>
      <c r="FDE93" s="62"/>
      <c r="FDF93" s="62"/>
      <c r="FDG93" s="62"/>
      <c r="FDH93" s="62"/>
      <c r="FDI93" s="62"/>
      <c r="FDJ93" s="62"/>
      <c r="FDK93" s="62"/>
      <c r="FDL93" s="62"/>
      <c r="FDM93" s="62"/>
      <c r="FDN93" s="62"/>
      <c r="FDO93" s="62"/>
      <c r="FDP93" s="62"/>
      <c r="FDQ93" s="62"/>
      <c r="FDR93" s="62"/>
      <c r="FDS93" s="62"/>
      <c r="FDT93" s="62"/>
      <c r="FDU93" s="62"/>
      <c r="FDV93" s="62"/>
      <c r="FDW93" s="62"/>
      <c r="FDX93" s="62"/>
      <c r="FDY93" s="62"/>
      <c r="FDZ93" s="62"/>
      <c r="FEA93" s="62"/>
      <c r="FEB93" s="62"/>
      <c r="FEC93" s="62"/>
      <c r="FED93" s="62"/>
      <c r="FEE93" s="62"/>
      <c r="FEF93" s="62"/>
      <c r="FEG93" s="62"/>
      <c r="FEH93" s="62"/>
      <c r="FEI93" s="62"/>
      <c r="FEJ93" s="62"/>
      <c r="FEK93" s="62"/>
      <c r="FEL93" s="62"/>
      <c r="FEM93" s="62"/>
      <c r="FEN93" s="62"/>
      <c r="FEO93" s="62"/>
      <c r="FEP93" s="62"/>
      <c r="FEQ93" s="62"/>
      <c r="FER93" s="62"/>
      <c r="FES93" s="62"/>
      <c r="FET93" s="62"/>
      <c r="FEU93" s="62"/>
      <c r="FEV93" s="62"/>
      <c r="FEW93" s="62"/>
      <c r="FEX93" s="62"/>
      <c r="FEY93" s="62"/>
      <c r="FEZ93" s="62"/>
      <c r="FFA93" s="62"/>
      <c r="FFB93" s="62"/>
      <c r="FFC93" s="62"/>
      <c r="FFD93" s="62"/>
      <c r="FFE93" s="62"/>
      <c r="FFF93" s="62"/>
      <c r="FFG93" s="62"/>
      <c r="FFH93" s="62"/>
      <c r="FFI93" s="62"/>
      <c r="FFJ93" s="62"/>
      <c r="FFK93" s="62"/>
      <c r="FFL93" s="62"/>
      <c r="FFM93" s="62"/>
      <c r="FFN93" s="62"/>
      <c r="FFO93" s="62"/>
      <c r="FFP93" s="62"/>
      <c r="FFQ93" s="62"/>
      <c r="FFR93" s="62"/>
      <c r="FFS93" s="62"/>
      <c r="FFT93" s="62"/>
      <c r="FFU93" s="62"/>
      <c r="FFV93" s="62"/>
      <c r="FFW93" s="62"/>
      <c r="FFX93" s="62"/>
      <c r="FFY93" s="62"/>
      <c r="FFZ93" s="62"/>
      <c r="FGA93" s="62"/>
      <c r="FGB93" s="62"/>
      <c r="FGC93" s="62"/>
      <c r="FGD93" s="62"/>
      <c r="FGE93" s="62"/>
      <c r="FGF93" s="62"/>
      <c r="FGG93" s="62"/>
      <c r="FGH93" s="62"/>
      <c r="FGI93" s="62"/>
      <c r="FGJ93" s="62"/>
      <c r="FGK93" s="62"/>
      <c r="FGL93" s="62"/>
      <c r="FGM93" s="62"/>
      <c r="FGN93" s="62"/>
      <c r="FGO93" s="62"/>
      <c r="FGP93" s="62"/>
      <c r="FGQ93" s="62"/>
      <c r="FGR93" s="62"/>
      <c r="FGS93" s="62"/>
      <c r="FGT93" s="62"/>
      <c r="FGU93" s="62"/>
      <c r="FGV93" s="62"/>
      <c r="FGW93" s="62"/>
      <c r="FGX93" s="62"/>
      <c r="FGY93" s="62"/>
      <c r="FGZ93" s="62"/>
      <c r="FHA93" s="62"/>
      <c r="FHB93" s="62"/>
      <c r="FHC93" s="62"/>
      <c r="FHD93" s="62"/>
      <c r="FHE93" s="62"/>
      <c r="FHF93" s="62"/>
      <c r="FHG93" s="62"/>
      <c r="FHH93" s="62"/>
      <c r="FHI93" s="62"/>
      <c r="FHJ93" s="62"/>
      <c r="FHK93" s="62"/>
      <c r="FHL93" s="62"/>
      <c r="FHM93" s="62"/>
      <c r="FHN93" s="62"/>
      <c r="FHO93" s="62"/>
      <c r="FHP93" s="62"/>
      <c r="FHQ93" s="62"/>
      <c r="FHR93" s="62"/>
      <c r="FHS93" s="62"/>
      <c r="FHT93" s="62"/>
      <c r="FHU93" s="62"/>
      <c r="FHV93" s="62"/>
      <c r="FHW93" s="62"/>
      <c r="FHX93" s="62"/>
      <c r="FHY93" s="62"/>
      <c r="FHZ93" s="62"/>
      <c r="FIA93" s="62"/>
      <c r="FIB93" s="62"/>
      <c r="FIC93" s="62"/>
      <c r="FID93" s="62"/>
      <c r="FIE93" s="62"/>
      <c r="FIF93" s="62"/>
      <c r="FIG93" s="62"/>
      <c r="FIH93" s="62"/>
      <c r="FII93" s="62"/>
      <c r="FIJ93" s="62"/>
      <c r="FIK93" s="62"/>
      <c r="FIL93" s="62"/>
      <c r="FIM93" s="62"/>
      <c r="FIN93" s="62"/>
      <c r="FIO93" s="62"/>
      <c r="FIP93" s="62"/>
      <c r="FIQ93" s="62"/>
      <c r="FIR93" s="62"/>
      <c r="FIS93" s="62"/>
      <c r="FIT93" s="62"/>
      <c r="FIU93" s="62"/>
      <c r="FIV93" s="62"/>
      <c r="FIW93" s="62"/>
      <c r="FIX93" s="62"/>
      <c r="FIY93" s="62"/>
      <c r="FIZ93" s="62"/>
      <c r="FJA93" s="62"/>
      <c r="FJB93" s="62"/>
      <c r="FJC93" s="62"/>
      <c r="FJD93" s="62"/>
      <c r="FJE93" s="62"/>
      <c r="FJF93" s="62"/>
      <c r="FJG93" s="62"/>
      <c r="FJH93" s="62"/>
      <c r="FJI93" s="62"/>
      <c r="FJJ93" s="62"/>
      <c r="FJK93" s="62"/>
      <c r="FJL93" s="62"/>
      <c r="FJM93" s="62"/>
      <c r="FJN93" s="62"/>
      <c r="FJO93" s="62"/>
      <c r="FJP93" s="62"/>
      <c r="FJQ93" s="62"/>
      <c r="FJR93" s="62"/>
      <c r="FJS93" s="62"/>
      <c r="FJT93" s="62"/>
      <c r="FJU93" s="62"/>
      <c r="FJV93" s="62"/>
      <c r="FJW93" s="62"/>
      <c r="FJX93" s="62"/>
      <c r="FJY93" s="62"/>
      <c r="FJZ93" s="62"/>
      <c r="FKA93" s="62"/>
      <c r="FKB93" s="62"/>
      <c r="FKC93" s="62"/>
      <c r="FKD93" s="62"/>
      <c r="FKE93" s="62"/>
      <c r="FKF93" s="62"/>
      <c r="FKG93" s="62"/>
      <c r="FKH93" s="62"/>
      <c r="FKI93" s="62"/>
      <c r="FKJ93" s="62"/>
      <c r="FKK93" s="62"/>
      <c r="FKL93" s="62"/>
      <c r="FKM93" s="62"/>
      <c r="FKN93" s="62"/>
      <c r="FKO93" s="62"/>
      <c r="FKP93" s="62"/>
      <c r="FKQ93" s="62"/>
      <c r="FKR93" s="62"/>
      <c r="FKS93" s="62"/>
      <c r="FKT93" s="62"/>
      <c r="FKU93" s="62"/>
      <c r="FKV93" s="62"/>
      <c r="FKW93" s="62"/>
      <c r="FKX93" s="62"/>
      <c r="FKY93" s="62"/>
      <c r="FKZ93" s="62"/>
      <c r="FLA93" s="62"/>
      <c r="FLB93" s="62"/>
      <c r="FLC93" s="62"/>
      <c r="FLD93" s="62"/>
      <c r="FLE93" s="62"/>
      <c r="FLF93" s="62"/>
      <c r="FLG93" s="62"/>
      <c r="FLH93" s="62"/>
      <c r="FLI93" s="62"/>
      <c r="FLJ93" s="62"/>
      <c r="FLK93" s="62"/>
      <c r="FLL93" s="62"/>
      <c r="FLM93" s="62"/>
      <c r="FLN93" s="62"/>
      <c r="FLO93" s="62"/>
      <c r="FLP93" s="62"/>
      <c r="FLQ93" s="62"/>
      <c r="FLR93" s="62"/>
      <c r="FLS93" s="62"/>
      <c r="FLT93" s="62"/>
      <c r="FLU93" s="62"/>
      <c r="FLV93" s="62"/>
      <c r="FLW93" s="62"/>
      <c r="FLX93" s="62"/>
      <c r="FLY93" s="62"/>
      <c r="FLZ93" s="62"/>
      <c r="FMA93" s="62"/>
      <c r="FMB93" s="62"/>
      <c r="FMC93" s="62"/>
      <c r="FMD93" s="62"/>
      <c r="FME93" s="62"/>
      <c r="FMF93" s="62"/>
      <c r="FMG93" s="62"/>
      <c r="FMH93" s="62"/>
      <c r="FMI93" s="62"/>
      <c r="FMJ93" s="62"/>
      <c r="FMK93" s="62"/>
      <c r="FML93" s="62"/>
      <c r="FMM93" s="62"/>
      <c r="FMN93" s="62"/>
      <c r="FMO93" s="62"/>
      <c r="FMP93" s="62"/>
      <c r="FMQ93" s="62"/>
      <c r="FMR93" s="62"/>
      <c r="FMS93" s="62"/>
      <c r="FMT93" s="62"/>
      <c r="FMU93" s="62"/>
      <c r="FMV93" s="62"/>
      <c r="FMW93" s="62"/>
      <c r="FMX93" s="62"/>
      <c r="FMY93" s="62"/>
      <c r="FMZ93" s="62"/>
      <c r="FNA93" s="62"/>
      <c r="FNB93" s="62"/>
      <c r="FNC93" s="62"/>
      <c r="FND93" s="62"/>
      <c r="FNE93" s="62"/>
      <c r="FNF93" s="62"/>
      <c r="FNG93" s="62"/>
      <c r="FNH93" s="62"/>
      <c r="FNI93" s="62"/>
      <c r="FNJ93" s="62"/>
      <c r="FNK93" s="62"/>
      <c r="FNL93" s="62"/>
      <c r="FNM93" s="62"/>
      <c r="FNN93" s="62"/>
      <c r="FNO93" s="62"/>
      <c r="FNP93" s="62"/>
      <c r="FNQ93" s="62"/>
      <c r="FNR93" s="62"/>
      <c r="FNS93" s="62"/>
      <c r="FNT93" s="62"/>
      <c r="FNU93" s="62"/>
      <c r="FNV93" s="62"/>
      <c r="FNW93" s="62"/>
      <c r="FNX93" s="62"/>
      <c r="FNY93" s="62"/>
      <c r="FNZ93" s="62"/>
      <c r="FOA93" s="62"/>
      <c r="FOB93" s="62"/>
      <c r="FOC93" s="62"/>
      <c r="FOD93" s="62"/>
      <c r="FOE93" s="62"/>
      <c r="FOF93" s="62"/>
      <c r="FOG93" s="62"/>
      <c r="FOH93" s="62"/>
      <c r="FOI93" s="62"/>
      <c r="FOJ93" s="62"/>
      <c r="FOK93" s="62"/>
      <c r="FOL93" s="62"/>
      <c r="FOM93" s="62"/>
      <c r="FON93" s="62"/>
      <c r="FOO93" s="62"/>
      <c r="FOP93" s="62"/>
      <c r="FOQ93" s="62"/>
      <c r="FOR93" s="62"/>
      <c r="FOS93" s="62"/>
      <c r="FOT93" s="62"/>
      <c r="FOU93" s="62"/>
      <c r="FOV93" s="62"/>
      <c r="FOW93" s="62"/>
      <c r="FOX93" s="62"/>
      <c r="FOY93" s="62"/>
      <c r="FOZ93" s="62"/>
      <c r="FPA93" s="62"/>
      <c r="FPB93" s="62"/>
      <c r="FPC93" s="62"/>
      <c r="FPD93" s="62"/>
      <c r="FPE93" s="62"/>
      <c r="FPF93" s="62"/>
      <c r="FPG93" s="62"/>
      <c r="FPH93" s="62"/>
      <c r="FPI93" s="62"/>
      <c r="FPJ93" s="62"/>
      <c r="FPK93" s="62"/>
      <c r="FPL93" s="62"/>
      <c r="FPM93" s="62"/>
      <c r="FPN93" s="62"/>
      <c r="FPO93" s="62"/>
      <c r="FPP93" s="62"/>
      <c r="FPQ93" s="62"/>
      <c r="FPR93" s="62"/>
      <c r="FPS93" s="62"/>
      <c r="FPT93" s="62"/>
      <c r="FPU93" s="62"/>
      <c r="FPV93" s="62"/>
      <c r="FPW93" s="62"/>
      <c r="FPX93" s="62"/>
      <c r="FPY93" s="62"/>
      <c r="FPZ93" s="62"/>
      <c r="FQA93" s="62"/>
      <c r="FQB93" s="62"/>
      <c r="FQC93" s="62"/>
      <c r="FQD93" s="62"/>
      <c r="FQE93" s="62"/>
      <c r="FQF93" s="62"/>
      <c r="FQG93" s="62"/>
      <c r="FQH93" s="62"/>
      <c r="FQI93" s="62"/>
      <c r="FQJ93" s="62"/>
      <c r="FQK93" s="62"/>
      <c r="FQL93" s="62"/>
      <c r="FQM93" s="62"/>
      <c r="FQN93" s="62"/>
      <c r="FQO93" s="62"/>
      <c r="FQP93" s="62"/>
      <c r="FQQ93" s="62"/>
      <c r="FQR93" s="62"/>
      <c r="FQS93" s="62"/>
      <c r="FQT93" s="62"/>
      <c r="FQU93" s="62"/>
      <c r="FQV93" s="62"/>
      <c r="FQW93" s="62"/>
      <c r="FQX93" s="62"/>
      <c r="FQY93" s="62"/>
      <c r="FQZ93" s="62"/>
      <c r="FRA93" s="62"/>
      <c r="FRB93" s="62"/>
      <c r="FRC93" s="62"/>
      <c r="FRD93" s="62"/>
      <c r="FRE93" s="62"/>
      <c r="FRF93" s="62"/>
      <c r="FRG93" s="62"/>
      <c r="FRH93" s="62"/>
      <c r="FRI93" s="62"/>
      <c r="FRJ93" s="62"/>
      <c r="FRK93" s="62"/>
      <c r="FRL93" s="62"/>
      <c r="FRM93" s="62"/>
      <c r="FRN93" s="62"/>
      <c r="FRO93" s="62"/>
      <c r="FRP93" s="62"/>
      <c r="FRQ93" s="62"/>
      <c r="FRR93" s="62"/>
      <c r="FRS93" s="62"/>
      <c r="FRT93" s="62"/>
      <c r="FRU93" s="62"/>
      <c r="FRV93" s="62"/>
      <c r="FRW93" s="62"/>
      <c r="FRX93" s="62"/>
      <c r="FRY93" s="62"/>
      <c r="FRZ93" s="62"/>
      <c r="FSA93" s="62"/>
      <c r="FSB93" s="62"/>
      <c r="FSC93" s="62"/>
      <c r="FSD93" s="62"/>
      <c r="FSE93" s="62"/>
      <c r="FSF93" s="62"/>
      <c r="FSG93" s="62"/>
      <c r="FSH93" s="62"/>
      <c r="FSI93" s="62"/>
      <c r="FSJ93" s="62"/>
      <c r="FSK93" s="62"/>
      <c r="FSL93" s="62"/>
      <c r="FSM93" s="62"/>
      <c r="FSN93" s="62"/>
      <c r="FSO93" s="62"/>
      <c r="FSP93" s="62"/>
      <c r="FSQ93" s="62"/>
      <c r="FSR93" s="62"/>
      <c r="FSS93" s="62"/>
      <c r="FST93" s="62"/>
      <c r="FSU93" s="62"/>
      <c r="FSV93" s="62"/>
      <c r="FSW93" s="62"/>
      <c r="FSX93" s="62"/>
      <c r="FSY93" s="62"/>
      <c r="FSZ93" s="62"/>
      <c r="FTA93" s="62"/>
      <c r="FTB93" s="62"/>
      <c r="FTC93" s="62"/>
      <c r="FTD93" s="62"/>
      <c r="FTE93" s="62"/>
      <c r="FTF93" s="62"/>
      <c r="FTG93" s="62"/>
      <c r="FTH93" s="62"/>
      <c r="FTI93" s="62"/>
      <c r="FTJ93" s="62"/>
      <c r="FTK93" s="62"/>
      <c r="FTL93" s="62"/>
      <c r="FTM93" s="62"/>
      <c r="FTN93" s="62"/>
      <c r="FTO93" s="62"/>
      <c r="FTP93" s="62"/>
      <c r="FTQ93" s="62"/>
      <c r="FTR93" s="62"/>
      <c r="FTS93" s="62"/>
      <c r="FTT93" s="62"/>
      <c r="FTU93" s="62"/>
      <c r="FTV93" s="62"/>
      <c r="FTW93" s="62"/>
      <c r="FTX93" s="62"/>
      <c r="FTY93" s="62"/>
      <c r="FTZ93" s="62"/>
      <c r="FUA93" s="62"/>
      <c r="FUB93" s="62"/>
      <c r="FUC93" s="62"/>
      <c r="FUD93" s="62"/>
      <c r="FUE93" s="62"/>
      <c r="FUF93" s="62"/>
      <c r="FUG93" s="62"/>
      <c r="FUH93" s="62"/>
      <c r="FUI93" s="62"/>
      <c r="FUJ93" s="62"/>
      <c r="FUK93" s="62"/>
      <c r="FUL93" s="62"/>
      <c r="FUM93" s="62"/>
      <c r="FUN93" s="62"/>
      <c r="FUO93" s="62"/>
      <c r="FUP93" s="62"/>
      <c r="FUQ93" s="62"/>
      <c r="FUR93" s="62"/>
      <c r="FUS93" s="62"/>
      <c r="FUT93" s="62"/>
      <c r="FUU93" s="62"/>
      <c r="FUV93" s="62"/>
      <c r="FUW93" s="62"/>
      <c r="FUX93" s="62"/>
      <c r="FUY93" s="62"/>
      <c r="FUZ93" s="62"/>
      <c r="FVA93" s="62"/>
      <c r="FVB93" s="62"/>
      <c r="FVC93" s="62"/>
      <c r="FVD93" s="62"/>
      <c r="FVE93" s="62"/>
      <c r="FVF93" s="62"/>
      <c r="FVG93" s="62"/>
      <c r="FVH93" s="62"/>
      <c r="FVI93" s="62"/>
      <c r="FVJ93" s="62"/>
      <c r="FVK93" s="62"/>
      <c r="FVL93" s="62"/>
      <c r="FVM93" s="62"/>
      <c r="FVN93" s="62"/>
      <c r="FVO93" s="62"/>
      <c r="FVP93" s="62"/>
      <c r="FVQ93" s="62"/>
      <c r="FVR93" s="62"/>
      <c r="FVS93" s="62"/>
      <c r="FVT93" s="62"/>
      <c r="FVU93" s="62"/>
      <c r="FVV93" s="62"/>
      <c r="FVW93" s="62"/>
      <c r="FVX93" s="62"/>
      <c r="FVY93" s="62"/>
      <c r="FVZ93" s="62"/>
      <c r="FWA93" s="62"/>
      <c r="FWB93" s="62"/>
      <c r="FWC93" s="62"/>
      <c r="FWD93" s="62"/>
      <c r="FWE93" s="62"/>
      <c r="FWF93" s="62"/>
      <c r="FWG93" s="62"/>
      <c r="FWH93" s="62"/>
      <c r="FWI93" s="62"/>
      <c r="FWJ93" s="62"/>
      <c r="FWK93" s="62"/>
      <c r="FWL93" s="62"/>
      <c r="FWM93" s="62"/>
      <c r="FWN93" s="62"/>
      <c r="FWO93" s="62"/>
      <c r="FWP93" s="62"/>
      <c r="FWQ93" s="62"/>
      <c r="FWR93" s="62"/>
      <c r="FWS93" s="62"/>
      <c r="FWT93" s="62"/>
      <c r="FWU93" s="62"/>
      <c r="FWV93" s="62"/>
      <c r="FWW93" s="62"/>
      <c r="FWX93" s="62"/>
      <c r="FWY93" s="62"/>
      <c r="FWZ93" s="62"/>
      <c r="FXA93" s="62"/>
      <c r="FXB93" s="62"/>
      <c r="FXC93" s="62"/>
      <c r="FXD93" s="62"/>
      <c r="FXE93" s="62"/>
      <c r="FXF93" s="62"/>
      <c r="FXG93" s="62"/>
      <c r="FXH93" s="62"/>
      <c r="FXI93" s="62"/>
      <c r="FXJ93" s="62"/>
      <c r="FXK93" s="62"/>
      <c r="FXL93" s="62"/>
      <c r="FXM93" s="62"/>
      <c r="FXN93" s="62"/>
      <c r="FXO93" s="62"/>
      <c r="FXP93" s="62"/>
      <c r="FXQ93" s="62"/>
      <c r="FXR93" s="62"/>
      <c r="FXS93" s="62"/>
      <c r="FXT93" s="62"/>
      <c r="FXU93" s="62"/>
      <c r="FXV93" s="62"/>
      <c r="FXW93" s="62"/>
      <c r="FXX93" s="62"/>
      <c r="FXY93" s="62"/>
      <c r="FXZ93" s="62"/>
      <c r="FYA93" s="62"/>
      <c r="FYB93" s="62"/>
      <c r="FYC93" s="62"/>
      <c r="FYD93" s="62"/>
      <c r="FYE93" s="62"/>
      <c r="FYF93" s="62"/>
      <c r="FYG93" s="62"/>
      <c r="FYH93" s="62"/>
      <c r="FYI93" s="62"/>
      <c r="FYJ93" s="62"/>
      <c r="FYK93" s="62"/>
      <c r="FYL93" s="62"/>
      <c r="FYM93" s="62"/>
      <c r="FYN93" s="62"/>
      <c r="FYO93" s="62"/>
      <c r="FYP93" s="62"/>
      <c r="FYQ93" s="62"/>
      <c r="FYR93" s="62"/>
      <c r="FYS93" s="62"/>
      <c r="FYT93" s="62"/>
      <c r="FYU93" s="62"/>
      <c r="FYV93" s="62"/>
      <c r="FYW93" s="62"/>
      <c r="FYX93" s="62"/>
      <c r="FYY93" s="62"/>
      <c r="FYZ93" s="62"/>
      <c r="FZA93" s="62"/>
      <c r="FZB93" s="62"/>
      <c r="FZC93" s="62"/>
      <c r="FZD93" s="62"/>
      <c r="FZE93" s="62"/>
      <c r="FZF93" s="62"/>
      <c r="FZG93" s="62"/>
      <c r="FZH93" s="62"/>
      <c r="FZI93" s="62"/>
      <c r="FZJ93" s="62"/>
      <c r="FZK93" s="62"/>
      <c r="FZL93" s="62"/>
      <c r="FZM93" s="62"/>
      <c r="FZN93" s="62"/>
      <c r="FZO93" s="62"/>
      <c r="FZP93" s="62"/>
      <c r="FZQ93" s="62"/>
      <c r="FZR93" s="62"/>
      <c r="FZS93" s="62"/>
      <c r="FZT93" s="62"/>
      <c r="FZU93" s="62"/>
      <c r="FZV93" s="62"/>
      <c r="FZW93" s="62"/>
      <c r="FZX93" s="62"/>
      <c r="FZY93" s="62"/>
      <c r="FZZ93" s="62"/>
      <c r="GAA93" s="62"/>
      <c r="GAB93" s="62"/>
      <c r="GAC93" s="62"/>
      <c r="GAD93" s="62"/>
      <c r="GAE93" s="62"/>
      <c r="GAF93" s="62"/>
      <c r="GAG93" s="62"/>
      <c r="GAH93" s="62"/>
      <c r="GAI93" s="62"/>
      <c r="GAJ93" s="62"/>
      <c r="GAK93" s="62"/>
      <c r="GAL93" s="62"/>
      <c r="GAM93" s="62"/>
      <c r="GAN93" s="62"/>
      <c r="GAO93" s="62"/>
      <c r="GAP93" s="62"/>
      <c r="GAQ93" s="62"/>
      <c r="GAR93" s="62"/>
      <c r="GAS93" s="62"/>
      <c r="GAT93" s="62"/>
      <c r="GAU93" s="62"/>
      <c r="GAV93" s="62"/>
      <c r="GAW93" s="62"/>
      <c r="GAX93" s="62"/>
      <c r="GAY93" s="62"/>
      <c r="GAZ93" s="62"/>
      <c r="GBA93" s="62"/>
      <c r="GBB93" s="62"/>
      <c r="GBC93" s="62"/>
      <c r="GBD93" s="62"/>
      <c r="GBE93" s="62"/>
      <c r="GBF93" s="62"/>
      <c r="GBG93" s="62"/>
      <c r="GBH93" s="62"/>
      <c r="GBI93" s="62"/>
      <c r="GBJ93" s="62"/>
      <c r="GBK93" s="62"/>
      <c r="GBL93" s="62"/>
      <c r="GBM93" s="62"/>
      <c r="GBN93" s="62"/>
      <c r="GBO93" s="62"/>
      <c r="GBP93" s="62"/>
      <c r="GBQ93" s="62"/>
      <c r="GBR93" s="62"/>
      <c r="GBS93" s="62"/>
      <c r="GBT93" s="62"/>
      <c r="GBU93" s="62"/>
      <c r="GBV93" s="62"/>
      <c r="GBW93" s="62"/>
      <c r="GBX93" s="62"/>
      <c r="GBY93" s="62"/>
      <c r="GBZ93" s="62"/>
      <c r="GCA93" s="62"/>
      <c r="GCB93" s="62"/>
      <c r="GCC93" s="62"/>
      <c r="GCD93" s="62"/>
      <c r="GCE93" s="62"/>
      <c r="GCF93" s="62"/>
      <c r="GCG93" s="62"/>
      <c r="GCH93" s="62"/>
      <c r="GCI93" s="62"/>
      <c r="GCJ93" s="62"/>
      <c r="GCK93" s="62"/>
      <c r="GCL93" s="62"/>
      <c r="GCM93" s="62"/>
      <c r="GCN93" s="62"/>
      <c r="GCO93" s="62"/>
      <c r="GCP93" s="62"/>
      <c r="GCQ93" s="62"/>
      <c r="GCR93" s="62"/>
      <c r="GCS93" s="62"/>
      <c r="GCT93" s="62"/>
      <c r="GCU93" s="62"/>
      <c r="GCV93" s="62"/>
      <c r="GCW93" s="62"/>
      <c r="GCX93" s="62"/>
      <c r="GCY93" s="62"/>
      <c r="GCZ93" s="62"/>
      <c r="GDA93" s="62"/>
      <c r="GDB93" s="62"/>
      <c r="GDC93" s="62"/>
      <c r="GDD93" s="62"/>
      <c r="GDE93" s="62"/>
      <c r="GDF93" s="62"/>
      <c r="GDG93" s="62"/>
      <c r="GDH93" s="62"/>
      <c r="GDI93" s="62"/>
      <c r="GDJ93" s="62"/>
      <c r="GDK93" s="62"/>
      <c r="GDL93" s="62"/>
      <c r="GDM93" s="62"/>
      <c r="GDN93" s="62"/>
      <c r="GDO93" s="62"/>
      <c r="GDP93" s="62"/>
      <c r="GDQ93" s="62"/>
      <c r="GDR93" s="62"/>
      <c r="GDS93" s="62"/>
      <c r="GDT93" s="62"/>
      <c r="GDU93" s="62"/>
      <c r="GDV93" s="62"/>
      <c r="GDW93" s="62"/>
      <c r="GDX93" s="62"/>
      <c r="GDY93" s="62"/>
      <c r="GDZ93" s="62"/>
      <c r="GEA93" s="62"/>
      <c r="GEB93" s="62"/>
      <c r="GEC93" s="62"/>
      <c r="GED93" s="62"/>
      <c r="GEE93" s="62"/>
      <c r="GEF93" s="62"/>
      <c r="GEG93" s="62"/>
      <c r="GEH93" s="62"/>
      <c r="GEI93" s="62"/>
      <c r="GEJ93" s="62"/>
      <c r="GEK93" s="62"/>
      <c r="GEL93" s="62"/>
      <c r="GEM93" s="62"/>
      <c r="GEN93" s="62"/>
      <c r="GEO93" s="62"/>
      <c r="GEP93" s="62"/>
      <c r="GEQ93" s="62"/>
      <c r="GER93" s="62"/>
      <c r="GES93" s="62"/>
      <c r="GET93" s="62"/>
      <c r="GEU93" s="62"/>
      <c r="GEV93" s="62"/>
      <c r="GEW93" s="62"/>
      <c r="GEX93" s="62"/>
      <c r="GEY93" s="62"/>
      <c r="GEZ93" s="62"/>
      <c r="GFA93" s="62"/>
      <c r="GFB93" s="62"/>
      <c r="GFC93" s="62"/>
      <c r="GFD93" s="62"/>
      <c r="GFE93" s="62"/>
      <c r="GFF93" s="62"/>
      <c r="GFG93" s="62"/>
      <c r="GFH93" s="62"/>
      <c r="GFI93" s="62"/>
      <c r="GFJ93" s="62"/>
      <c r="GFK93" s="62"/>
      <c r="GFL93" s="62"/>
      <c r="GFM93" s="62"/>
      <c r="GFN93" s="62"/>
      <c r="GFO93" s="62"/>
      <c r="GFP93" s="62"/>
      <c r="GFQ93" s="62"/>
      <c r="GFR93" s="62"/>
      <c r="GFS93" s="62"/>
      <c r="GFT93" s="62"/>
      <c r="GFU93" s="62"/>
      <c r="GFV93" s="62"/>
      <c r="GFW93" s="62"/>
      <c r="GFX93" s="62"/>
      <c r="GFY93" s="62"/>
      <c r="GFZ93" s="62"/>
      <c r="GGA93" s="62"/>
      <c r="GGB93" s="62"/>
      <c r="GGC93" s="62"/>
      <c r="GGD93" s="62"/>
      <c r="GGE93" s="62"/>
      <c r="GGF93" s="62"/>
      <c r="GGG93" s="62"/>
      <c r="GGH93" s="62"/>
      <c r="GGI93" s="62"/>
      <c r="GGJ93" s="62"/>
      <c r="GGK93" s="62"/>
      <c r="GGL93" s="62"/>
      <c r="GGM93" s="62"/>
      <c r="GGN93" s="62"/>
      <c r="GGO93" s="62"/>
      <c r="GGP93" s="62"/>
      <c r="GGQ93" s="62"/>
      <c r="GGR93" s="62"/>
      <c r="GGS93" s="62"/>
      <c r="GGT93" s="62"/>
      <c r="GGU93" s="62"/>
      <c r="GGV93" s="62"/>
      <c r="GGW93" s="62"/>
      <c r="GGX93" s="62"/>
      <c r="GGY93" s="62"/>
      <c r="GGZ93" s="62"/>
      <c r="GHA93" s="62"/>
      <c r="GHB93" s="62"/>
      <c r="GHC93" s="62"/>
      <c r="GHD93" s="62"/>
      <c r="GHE93" s="62"/>
      <c r="GHF93" s="62"/>
      <c r="GHG93" s="62"/>
      <c r="GHH93" s="62"/>
      <c r="GHI93" s="62"/>
      <c r="GHJ93" s="62"/>
      <c r="GHK93" s="62"/>
      <c r="GHL93" s="62"/>
      <c r="GHM93" s="62"/>
      <c r="GHN93" s="62"/>
      <c r="GHO93" s="62"/>
      <c r="GHP93" s="62"/>
      <c r="GHQ93" s="62"/>
      <c r="GHR93" s="62"/>
      <c r="GHS93" s="62"/>
      <c r="GHT93" s="62"/>
      <c r="GHU93" s="62"/>
      <c r="GHV93" s="62"/>
      <c r="GHW93" s="62"/>
      <c r="GHX93" s="62"/>
      <c r="GHY93" s="62"/>
      <c r="GHZ93" s="62"/>
      <c r="GIA93" s="62"/>
      <c r="GIB93" s="62"/>
      <c r="GIC93" s="62"/>
      <c r="GID93" s="62"/>
      <c r="GIE93" s="62"/>
      <c r="GIF93" s="62"/>
      <c r="GIG93" s="62"/>
      <c r="GIH93" s="62"/>
      <c r="GII93" s="62"/>
      <c r="GIJ93" s="62"/>
      <c r="GIK93" s="62"/>
      <c r="GIL93" s="62"/>
      <c r="GIM93" s="62"/>
      <c r="GIN93" s="62"/>
      <c r="GIO93" s="62"/>
      <c r="GIP93" s="62"/>
      <c r="GIQ93" s="62"/>
      <c r="GIR93" s="62"/>
      <c r="GIS93" s="62"/>
      <c r="GIT93" s="62"/>
      <c r="GIU93" s="62"/>
      <c r="GIV93" s="62"/>
      <c r="GIW93" s="62"/>
      <c r="GIX93" s="62"/>
      <c r="GIY93" s="62"/>
      <c r="GIZ93" s="62"/>
      <c r="GJA93" s="62"/>
      <c r="GJB93" s="62"/>
      <c r="GJC93" s="62"/>
      <c r="GJD93" s="62"/>
      <c r="GJE93" s="62"/>
      <c r="GJF93" s="62"/>
      <c r="GJG93" s="62"/>
      <c r="GJH93" s="62"/>
      <c r="GJI93" s="62"/>
      <c r="GJJ93" s="62"/>
      <c r="GJK93" s="62"/>
      <c r="GJL93" s="62"/>
      <c r="GJM93" s="62"/>
      <c r="GJN93" s="62"/>
      <c r="GJO93" s="62"/>
      <c r="GJP93" s="62"/>
      <c r="GJQ93" s="62"/>
      <c r="GJR93" s="62"/>
      <c r="GJS93" s="62"/>
      <c r="GJT93" s="62"/>
      <c r="GJU93" s="62"/>
      <c r="GJV93" s="62"/>
      <c r="GJW93" s="62"/>
      <c r="GJX93" s="62"/>
      <c r="GJY93" s="62"/>
      <c r="GJZ93" s="62"/>
      <c r="GKA93" s="62"/>
      <c r="GKB93" s="62"/>
      <c r="GKC93" s="62"/>
      <c r="GKD93" s="62"/>
      <c r="GKE93" s="62"/>
      <c r="GKF93" s="62"/>
      <c r="GKG93" s="62"/>
      <c r="GKH93" s="62"/>
      <c r="GKI93" s="62"/>
      <c r="GKJ93" s="62"/>
      <c r="GKK93" s="62"/>
      <c r="GKL93" s="62"/>
      <c r="GKM93" s="62"/>
      <c r="GKN93" s="62"/>
      <c r="GKO93" s="62"/>
      <c r="GKP93" s="62"/>
      <c r="GKQ93" s="62"/>
      <c r="GKR93" s="62"/>
      <c r="GKS93" s="62"/>
      <c r="GKT93" s="62"/>
      <c r="GKU93" s="62"/>
      <c r="GKV93" s="62"/>
      <c r="GKW93" s="62"/>
      <c r="GKX93" s="62"/>
      <c r="GKY93" s="62"/>
      <c r="GKZ93" s="62"/>
      <c r="GLA93" s="62"/>
      <c r="GLB93" s="62"/>
      <c r="GLC93" s="62"/>
      <c r="GLD93" s="62"/>
      <c r="GLE93" s="62"/>
      <c r="GLF93" s="62"/>
      <c r="GLG93" s="62"/>
      <c r="GLH93" s="62"/>
      <c r="GLI93" s="62"/>
      <c r="GLJ93" s="62"/>
      <c r="GLK93" s="62"/>
      <c r="GLL93" s="62"/>
      <c r="GLM93" s="62"/>
      <c r="GLN93" s="62"/>
      <c r="GLO93" s="62"/>
      <c r="GLP93" s="62"/>
      <c r="GLQ93" s="62"/>
      <c r="GLR93" s="62"/>
      <c r="GLS93" s="62"/>
      <c r="GLT93" s="62"/>
      <c r="GLU93" s="62"/>
      <c r="GLV93" s="62"/>
      <c r="GLW93" s="62"/>
      <c r="GLX93" s="62"/>
      <c r="GLY93" s="62"/>
      <c r="GLZ93" s="62"/>
      <c r="GMA93" s="62"/>
      <c r="GMB93" s="62"/>
      <c r="GMC93" s="62"/>
      <c r="GMD93" s="62"/>
      <c r="GME93" s="62"/>
      <c r="GMF93" s="62"/>
      <c r="GMG93" s="62"/>
      <c r="GMH93" s="62"/>
      <c r="GMI93" s="62"/>
      <c r="GMJ93" s="62"/>
      <c r="GMK93" s="62"/>
      <c r="GML93" s="62"/>
      <c r="GMM93" s="62"/>
      <c r="GMN93" s="62"/>
      <c r="GMO93" s="62"/>
      <c r="GMP93" s="62"/>
      <c r="GMQ93" s="62"/>
      <c r="GMR93" s="62"/>
      <c r="GMS93" s="62"/>
      <c r="GMT93" s="62"/>
      <c r="GMU93" s="62"/>
      <c r="GMV93" s="62"/>
      <c r="GMW93" s="62"/>
      <c r="GMX93" s="62"/>
      <c r="GMY93" s="62"/>
      <c r="GMZ93" s="62"/>
      <c r="GNA93" s="62"/>
      <c r="GNB93" s="62"/>
      <c r="GNC93" s="62"/>
      <c r="GND93" s="62"/>
      <c r="GNE93" s="62"/>
      <c r="GNF93" s="62"/>
      <c r="GNG93" s="62"/>
      <c r="GNH93" s="62"/>
      <c r="GNI93" s="62"/>
      <c r="GNJ93" s="62"/>
      <c r="GNK93" s="62"/>
      <c r="GNL93" s="62"/>
      <c r="GNM93" s="62"/>
      <c r="GNN93" s="62"/>
      <c r="GNO93" s="62"/>
      <c r="GNP93" s="62"/>
      <c r="GNQ93" s="62"/>
      <c r="GNR93" s="62"/>
      <c r="GNS93" s="62"/>
      <c r="GNT93" s="62"/>
      <c r="GNU93" s="62"/>
      <c r="GNV93" s="62"/>
      <c r="GNW93" s="62"/>
      <c r="GNX93" s="62"/>
      <c r="GNY93" s="62"/>
      <c r="GNZ93" s="62"/>
      <c r="GOA93" s="62"/>
      <c r="GOB93" s="62"/>
      <c r="GOC93" s="62"/>
      <c r="GOD93" s="62"/>
      <c r="GOE93" s="62"/>
      <c r="GOF93" s="62"/>
      <c r="GOG93" s="62"/>
      <c r="GOH93" s="62"/>
      <c r="GOI93" s="62"/>
      <c r="GOJ93" s="62"/>
      <c r="GOK93" s="62"/>
      <c r="GOL93" s="62"/>
      <c r="GOM93" s="62"/>
      <c r="GON93" s="62"/>
      <c r="GOO93" s="62"/>
      <c r="GOP93" s="62"/>
      <c r="GOQ93" s="62"/>
      <c r="GOR93" s="62"/>
      <c r="GOS93" s="62"/>
      <c r="GOT93" s="62"/>
      <c r="GOU93" s="62"/>
      <c r="GOV93" s="62"/>
      <c r="GOW93" s="62"/>
      <c r="GOX93" s="62"/>
      <c r="GOY93" s="62"/>
      <c r="GOZ93" s="62"/>
      <c r="GPA93" s="62"/>
      <c r="GPB93" s="62"/>
      <c r="GPC93" s="62"/>
      <c r="GPD93" s="62"/>
      <c r="GPE93" s="62"/>
      <c r="GPF93" s="62"/>
      <c r="GPG93" s="62"/>
      <c r="GPH93" s="62"/>
      <c r="GPI93" s="62"/>
      <c r="GPJ93" s="62"/>
      <c r="GPK93" s="62"/>
      <c r="GPL93" s="62"/>
      <c r="GPM93" s="62"/>
      <c r="GPN93" s="62"/>
      <c r="GPO93" s="62"/>
      <c r="GPP93" s="62"/>
      <c r="GPQ93" s="62"/>
      <c r="GPR93" s="62"/>
      <c r="GPS93" s="62"/>
      <c r="GPT93" s="62"/>
      <c r="GPU93" s="62"/>
      <c r="GPV93" s="62"/>
      <c r="GPW93" s="62"/>
      <c r="GPX93" s="62"/>
      <c r="GPY93" s="62"/>
      <c r="GPZ93" s="62"/>
      <c r="GQA93" s="62"/>
      <c r="GQB93" s="62"/>
      <c r="GQC93" s="62"/>
      <c r="GQD93" s="62"/>
      <c r="GQE93" s="62"/>
      <c r="GQF93" s="62"/>
      <c r="GQG93" s="62"/>
      <c r="GQH93" s="62"/>
      <c r="GQI93" s="62"/>
      <c r="GQJ93" s="62"/>
      <c r="GQK93" s="62"/>
      <c r="GQL93" s="62"/>
      <c r="GQM93" s="62"/>
      <c r="GQN93" s="62"/>
      <c r="GQO93" s="62"/>
      <c r="GQP93" s="62"/>
      <c r="GQQ93" s="62"/>
      <c r="GQR93" s="62"/>
      <c r="GQS93" s="62"/>
      <c r="GQT93" s="62"/>
      <c r="GQU93" s="62"/>
      <c r="GQV93" s="62"/>
      <c r="GQW93" s="62"/>
      <c r="GQX93" s="62"/>
      <c r="GQY93" s="62"/>
      <c r="GQZ93" s="62"/>
      <c r="GRA93" s="62"/>
      <c r="GRB93" s="62"/>
      <c r="GRC93" s="62"/>
      <c r="GRD93" s="62"/>
      <c r="GRE93" s="62"/>
      <c r="GRF93" s="62"/>
      <c r="GRG93" s="62"/>
      <c r="GRH93" s="62"/>
      <c r="GRI93" s="62"/>
      <c r="GRJ93" s="62"/>
      <c r="GRK93" s="62"/>
      <c r="GRL93" s="62"/>
      <c r="GRM93" s="62"/>
      <c r="GRN93" s="62"/>
      <c r="GRO93" s="62"/>
      <c r="GRP93" s="62"/>
      <c r="GRQ93" s="62"/>
      <c r="GRR93" s="62"/>
      <c r="GRS93" s="62"/>
      <c r="GRT93" s="62"/>
      <c r="GRU93" s="62"/>
      <c r="GRV93" s="62"/>
      <c r="GRW93" s="62"/>
      <c r="GRX93" s="62"/>
      <c r="GRY93" s="62"/>
      <c r="GRZ93" s="62"/>
      <c r="GSA93" s="62"/>
      <c r="GSB93" s="62"/>
      <c r="GSC93" s="62"/>
      <c r="GSD93" s="62"/>
      <c r="GSE93" s="62"/>
      <c r="GSF93" s="62"/>
      <c r="GSG93" s="62"/>
      <c r="GSH93" s="62"/>
      <c r="GSI93" s="62"/>
      <c r="GSJ93" s="62"/>
      <c r="GSK93" s="62"/>
      <c r="GSL93" s="62"/>
      <c r="GSM93" s="62"/>
      <c r="GSN93" s="62"/>
      <c r="GSO93" s="62"/>
      <c r="GSP93" s="62"/>
      <c r="GSQ93" s="62"/>
      <c r="GSR93" s="62"/>
      <c r="GSS93" s="62"/>
      <c r="GST93" s="62"/>
      <c r="GSU93" s="62"/>
      <c r="GSV93" s="62"/>
      <c r="GSW93" s="62"/>
      <c r="GSX93" s="62"/>
      <c r="GSY93" s="62"/>
      <c r="GSZ93" s="62"/>
      <c r="GTA93" s="62"/>
      <c r="GTB93" s="62"/>
      <c r="GTC93" s="62"/>
      <c r="GTD93" s="62"/>
      <c r="GTE93" s="62"/>
      <c r="GTF93" s="62"/>
      <c r="GTG93" s="62"/>
      <c r="GTH93" s="62"/>
      <c r="GTI93" s="62"/>
      <c r="GTJ93" s="62"/>
      <c r="GTK93" s="62"/>
      <c r="GTL93" s="62"/>
      <c r="GTM93" s="62"/>
      <c r="GTN93" s="62"/>
      <c r="GTO93" s="62"/>
      <c r="GTP93" s="62"/>
      <c r="GTQ93" s="62"/>
      <c r="GTR93" s="62"/>
      <c r="GTS93" s="62"/>
      <c r="GTT93" s="62"/>
      <c r="GTU93" s="62"/>
      <c r="GTV93" s="62"/>
      <c r="GTW93" s="62"/>
      <c r="GTX93" s="62"/>
      <c r="GTY93" s="62"/>
      <c r="GTZ93" s="62"/>
      <c r="GUA93" s="62"/>
      <c r="GUB93" s="62"/>
      <c r="GUC93" s="62"/>
      <c r="GUD93" s="62"/>
      <c r="GUE93" s="62"/>
      <c r="GUF93" s="62"/>
      <c r="GUG93" s="62"/>
      <c r="GUH93" s="62"/>
      <c r="GUI93" s="62"/>
      <c r="GUJ93" s="62"/>
      <c r="GUK93" s="62"/>
      <c r="GUL93" s="62"/>
      <c r="GUM93" s="62"/>
      <c r="GUN93" s="62"/>
      <c r="GUO93" s="62"/>
      <c r="GUP93" s="62"/>
      <c r="GUQ93" s="62"/>
      <c r="GUR93" s="62"/>
      <c r="GUS93" s="62"/>
      <c r="GUT93" s="62"/>
      <c r="GUU93" s="62"/>
      <c r="GUV93" s="62"/>
      <c r="GUW93" s="62"/>
      <c r="GUX93" s="62"/>
      <c r="GUY93" s="62"/>
      <c r="GUZ93" s="62"/>
      <c r="GVA93" s="62"/>
      <c r="GVB93" s="62"/>
      <c r="GVC93" s="62"/>
      <c r="GVD93" s="62"/>
      <c r="GVE93" s="62"/>
      <c r="GVF93" s="62"/>
      <c r="GVG93" s="62"/>
      <c r="GVH93" s="62"/>
      <c r="GVI93" s="62"/>
      <c r="GVJ93" s="62"/>
      <c r="GVK93" s="62"/>
      <c r="GVL93" s="62"/>
      <c r="GVM93" s="62"/>
      <c r="GVN93" s="62"/>
      <c r="GVO93" s="62"/>
      <c r="GVP93" s="62"/>
      <c r="GVQ93" s="62"/>
      <c r="GVR93" s="62"/>
      <c r="GVS93" s="62"/>
      <c r="GVT93" s="62"/>
      <c r="GVU93" s="62"/>
      <c r="GVV93" s="62"/>
      <c r="GVW93" s="62"/>
      <c r="GVX93" s="62"/>
      <c r="GVY93" s="62"/>
      <c r="GVZ93" s="62"/>
      <c r="GWA93" s="62"/>
      <c r="GWB93" s="62"/>
      <c r="GWC93" s="62"/>
      <c r="GWD93" s="62"/>
      <c r="GWE93" s="62"/>
      <c r="GWF93" s="62"/>
      <c r="GWG93" s="62"/>
      <c r="GWH93" s="62"/>
      <c r="GWI93" s="62"/>
      <c r="GWJ93" s="62"/>
      <c r="GWK93" s="62"/>
      <c r="GWL93" s="62"/>
      <c r="GWM93" s="62"/>
      <c r="GWN93" s="62"/>
      <c r="GWO93" s="62"/>
      <c r="GWP93" s="62"/>
      <c r="GWQ93" s="62"/>
      <c r="GWR93" s="62"/>
      <c r="GWS93" s="62"/>
      <c r="GWT93" s="62"/>
      <c r="GWU93" s="62"/>
      <c r="GWV93" s="62"/>
      <c r="GWW93" s="62"/>
      <c r="GWX93" s="62"/>
      <c r="GWY93" s="62"/>
      <c r="GWZ93" s="62"/>
      <c r="GXA93" s="62"/>
      <c r="GXB93" s="62"/>
      <c r="GXC93" s="62"/>
      <c r="GXD93" s="62"/>
      <c r="GXE93" s="62"/>
      <c r="GXF93" s="62"/>
      <c r="GXG93" s="62"/>
      <c r="GXH93" s="62"/>
      <c r="GXI93" s="62"/>
      <c r="GXJ93" s="62"/>
      <c r="GXK93" s="62"/>
      <c r="GXL93" s="62"/>
      <c r="GXM93" s="62"/>
      <c r="GXN93" s="62"/>
      <c r="GXO93" s="62"/>
      <c r="GXP93" s="62"/>
      <c r="GXQ93" s="62"/>
      <c r="GXR93" s="62"/>
      <c r="GXS93" s="62"/>
      <c r="GXT93" s="62"/>
      <c r="GXU93" s="62"/>
      <c r="GXV93" s="62"/>
      <c r="GXW93" s="62"/>
      <c r="GXX93" s="62"/>
      <c r="GXY93" s="62"/>
      <c r="GXZ93" s="62"/>
      <c r="GYA93" s="62"/>
      <c r="GYB93" s="62"/>
      <c r="GYC93" s="62"/>
      <c r="GYD93" s="62"/>
      <c r="GYE93" s="62"/>
      <c r="GYF93" s="62"/>
      <c r="GYG93" s="62"/>
      <c r="GYH93" s="62"/>
      <c r="GYI93" s="62"/>
      <c r="GYJ93" s="62"/>
      <c r="GYK93" s="62"/>
      <c r="GYL93" s="62"/>
      <c r="GYM93" s="62"/>
      <c r="GYN93" s="62"/>
      <c r="GYO93" s="62"/>
      <c r="GYP93" s="62"/>
      <c r="GYQ93" s="62"/>
      <c r="GYR93" s="62"/>
      <c r="GYS93" s="62"/>
      <c r="GYT93" s="62"/>
      <c r="GYU93" s="62"/>
      <c r="GYV93" s="62"/>
      <c r="GYW93" s="62"/>
      <c r="GYX93" s="62"/>
      <c r="GYY93" s="62"/>
      <c r="GYZ93" s="62"/>
      <c r="GZA93" s="62"/>
      <c r="GZB93" s="62"/>
      <c r="GZC93" s="62"/>
      <c r="GZD93" s="62"/>
      <c r="GZE93" s="62"/>
      <c r="GZF93" s="62"/>
      <c r="GZG93" s="62"/>
      <c r="GZH93" s="62"/>
      <c r="GZI93" s="62"/>
      <c r="GZJ93" s="62"/>
      <c r="GZK93" s="62"/>
      <c r="GZL93" s="62"/>
      <c r="GZM93" s="62"/>
      <c r="GZN93" s="62"/>
      <c r="GZO93" s="62"/>
      <c r="GZP93" s="62"/>
      <c r="GZQ93" s="62"/>
      <c r="GZR93" s="62"/>
      <c r="GZS93" s="62"/>
      <c r="GZT93" s="62"/>
      <c r="GZU93" s="62"/>
      <c r="GZV93" s="62"/>
      <c r="GZW93" s="62"/>
      <c r="GZX93" s="62"/>
      <c r="GZY93" s="62"/>
      <c r="GZZ93" s="62"/>
      <c r="HAA93" s="62"/>
      <c r="HAB93" s="62"/>
      <c r="HAC93" s="62"/>
      <c r="HAD93" s="62"/>
      <c r="HAE93" s="62"/>
      <c r="HAF93" s="62"/>
      <c r="HAG93" s="62"/>
      <c r="HAH93" s="62"/>
      <c r="HAI93" s="62"/>
      <c r="HAJ93" s="62"/>
      <c r="HAK93" s="62"/>
      <c r="HAL93" s="62"/>
      <c r="HAM93" s="62"/>
      <c r="HAN93" s="62"/>
      <c r="HAO93" s="62"/>
      <c r="HAP93" s="62"/>
      <c r="HAQ93" s="62"/>
      <c r="HAR93" s="62"/>
      <c r="HAS93" s="62"/>
      <c r="HAT93" s="62"/>
      <c r="HAU93" s="62"/>
      <c r="HAV93" s="62"/>
      <c r="HAW93" s="62"/>
      <c r="HAX93" s="62"/>
      <c r="HAY93" s="62"/>
      <c r="HAZ93" s="62"/>
      <c r="HBA93" s="62"/>
      <c r="HBB93" s="62"/>
      <c r="HBC93" s="62"/>
      <c r="HBD93" s="62"/>
      <c r="HBE93" s="62"/>
      <c r="HBF93" s="62"/>
      <c r="HBG93" s="62"/>
      <c r="HBH93" s="62"/>
      <c r="HBI93" s="62"/>
      <c r="HBJ93" s="62"/>
      <c r="HBK93" s="62"/>
      <c r="HBL93" s="62"/>
      <c r="HBM93" s="62"/>
      <c r="HBN93" s="62"/>
      <c r="HBO93" s="62"/>
      <c r="HBP93" s="62"/>
      <c r="HBQ93" s="62"/>
      <c r="HBR93" s="62"/>
      <c r="HBS93" s="62"/>
      <c r="HBT93" s="62"/>
      <c r="HBU93" s="62"/>
      <c r="HBV93" s="62"/>
      <c r="HBW93" s="62"/>
      <c r="HBX93" s="62"/>
      <c r="HBY93" s="62"/>
      <c r="HBZ93" s="62"/>
      <c r="HCA93" s="62"/>
      <c r="HCB93" s="62"/>
      <c r="HCC93" s="62"/>
      <c r="HCD93" s="62"/>
      <c r="HCE93" s="62"/>
      <c r="HCF93" s="62"/>
      <c r="HCG93" s="62"/>
      <c r="HCH93" s="62"/>
      <c r="HCI93" s="62"/>
      <c r="HCJ93" s="62"/>
      <c r="HCK93" s="62"/>
      <c r="HCL93" s="62"/>
      <c r="HCM93" s="62"/>
      <c r="HCN93" s="62"/>
      <c r="HCO93" s="62"/>
      <c r="HCP93" s="62"/>
      <c r="HCQ93" s="62"/>
      <c r="HCR93" s="62"/>
      <c r="HCS93" s="62"/>
      <c r="HCT93" s="62"/>
      <c r="HCU93" s="62"/>
      <c r="HCV93" s="62"/>
      <c r="HCW93" s="62"/>
      <c r="HCX93" s="62"/>
      <c r="HCY93" s="62"/>
      <c r="HCZ93" s="62"/>
      <c r="HDA93" s="62"/>
      <c r="HDB93" s="62"/>
      <c r="HDC93" s="62"/>
      <c r="HDD93" s="62"/>
      <c r="HDE93" s="62"/>
      <c r="HDF93" s="62"/>
      <c r="HDG93" s="62"/>
      <c r="HDH93" s="62"/>
      <c r="HDI93" s="62"/>
      <c r="HDJ93" s="62"/>
      <c r="HDK93" s="62"/>
      <c r="HDL93" s="62"/>
      <c r="HDM93" s="62"/>
      <c r="HDN93" s="62"/>
      <c r="HDO93" s="62"/>
      <c r="HDP93" s="62"/>
      <c r="HDQ93" s="62"/>
      <c r="HDR93" s="62"/>
      <c r="HDS93" s="62"/>
      <c r="HDT93" s="62"/>
      <c r="HDU93" s="62"/>
      <c r="HDV93" s="62"/>
      <c r="HDW93" s="62"/>
      <c r="HDX93" s="62"/>
      <c r="HDY93" s="62"/>
      <c r="HDZ93" s="62"/>
      <c r="HEA93" s="62"/>
      <c r="HEB93" s="62"/>
      <c r="HEC93" s="62"/>
      <c r="HED93" s="62"/>
      <c r="HEE93" s="62"/>
      <c r="HEF93" s="62"/>
      <c r="HEG93" s="62"/>
      <c r="HEH93" s="62"/>
      <c r="HEI93" s="62"/>
      <c r="HEJ93" s="62"/>
      <c r="HEK93" s="62"/>
      <c r="HEL93" s="62"/>
      <c r="HEM93" s="62"/>
      <c r="HEN93" s="62"/>
      <c r="HEO93" s="62"/>
      <c r="HEP93" s="62"/>
      <c r="HEQ93" s="62"/>
      <c r="HER93" s="62"/>
      <c r="HES93" s="62"/>
      <c r="HET93" s="62"/>
      <c r="HEU93" s="62"/>
      <c r="HEV93" s="62"/>
      <c r="HEW93" s="62"/>
      <c r="HEX93" s="62"/>
      <c r="HEY93" s="62"/>
      <c r="HEZ93" s="62"/>
      <c r="HFA93" s="62"/>
      <c r="HFB93" s="62"/>
      <c r="HFC93" s="62"/>
      <c r="HFD93" s="62"/>
      <c r="HFE93" s="62"/>
      <c r="HFF93" s="62"/>
      <c r="HFG93" s="62"/>
      <c r="HFH93" s="62"/>
      <c r="HFI93" s="62"/>
      <c r="HFJ93" s="62"/>
      <c r="HFK93" s="62"/>
      <c r="HFL93" s="62"/>
      <c r="HFM93" s="62"/>
      <c r="HFN93" s="62"/>
      <c r="HFO93" s="62"/>
      <c r="HFP93" s="62"/>
      <c r="HFQ93" s="62"/>
      <c r="HFR93" s="62"/>
      <c r="HFS93" s="62"/>
      <c r="HFT93" s="62"/>
      <c r="HFU93" s="62"/>
      <c r="HFV93" s="62"/>
      <c r="HFW93" s="62"/>
      <c r="HFX93" s="62"/>
      <c r="HFY93" s="62"/>
      <c r="HFZ93" s="62"/>
      <c r="HGA93" s="62"/>
      <c r="HGB93" s="62"/>
      <c r="HGC93" s="62"/>
      <c r="HGD93" s="62"/>
      <c r="HGE93" s="62"/>
      <c r="HGF93" s="62"/>
      <c r="HGG93" s="62"/>
      <c r="HGH93" s="62"/>
      <c r="HGI93" s="62"/>
      <c r="HGJ93" s="62"/>
      <c r="HGK93" s="62"/>
      <c r="HGL93" s="62"/>
      <c r="HGM93" s="62"/>
      <c r="HGN93" s="62"/>
      <c r="HGO93" s="62"/>
      <c r="HGP93" s="62"/>
      <c r="HGQ93" s="62"/>
      <c r="HGR93" s="62"/>
      <c r="HGS93" s="62"/>
      <c r="HGT93" s="62"/>
      <c r="HGU93" s="62"/>
      <c r="HGV93" s="62"/>
      <c r="HGW93" s="62"/>
      <c r="HGX93" s="62"/>
      <c r="HGY93" s="62"/>
      <c r="HGZ93" s="62"/>
      <c r="HHA93" s="62"/>
      <c r="HHB93" s="62"/>
      <c r="HHC93" s="62"/>
      <c r="HHD93" s="62"/>
      <c r="HHE93" s="62"/>
      <c r="HHF93" s="62"/>
      <c r="HHG93" s="62"/>
      <c r="HHH93" s="62"/>
      <c r="HHI93" s="62"/>
      <c r="HHJ93" s="62"/>
      <c r="HHK93" s="62"/>
      <c r="HHL93" s="62"/>
      <c r="HHM93" s="62"/>
      <c r="HHN93" s="62"/>
      <c r="HHO93" s="62"/>
      <c r="HHP93" s="62"/>
      <c r="HHQ93" s="62"/>
      <c r="HHR93" s="62"/>
      <c r="HHS93" s="62"/>
      <c r="HHT93" s="62"/>
      <c r="HHU93" s="62"/>
      <c r="HHV93" s="62"/>
      <c r="HHW93" s="62"/>
      <c r="HHX93" s="62"/>
      <c r="HHY93" s="62"/>
      <c r="HHZ93" s="62"/>
      <c r="HIA93" s="62"/>
      <c r="HIB93" s="62"/>
      <c r="HIC93" s="62"/>
      <c r="HID93" s="62"/>
      <c r="HIE93" s="62"/>
      <c r="HIF93" s="62"/>
      <c r="HIG93" s="62"/>
      <c r="HIH93" s="62"/>
      <c r="HII93" s="62"/>
      <c r="HIJ93" s="62"/>
      <c r="HIK93" s="62"/>
      <c r="HIL93" s="62"/>
      <c r="HIM93" s="62"/>
      <c r="HIN93" s="62"/>
      <c r="HIO93" s="62"/>
      <c r="HIP93" s="62"/>
      <c r="HIQ93" s="62"/>
      <c r="HIR93" s="62"/>
      <c r="HIS93" s="62"/>
      <c r="HIT93" s="62"/>
      <c r="HIU93" s="62"/>
      <c r="HIV93" s="62"/>
      <c r="HIW93" s="62"/>
      <c r="HIX93" s="62"/>
      <c r="HIY93" s="62"/>
      <c r="HIZ93" s="62"/>
      <c r="HJA93" s="62"/>
      <c r="HJB93" s="62"/>
      <c r="HJC93" s="62"/>
      <c r="HJD93" s="62"/>
      <c r="HJE93" s="62"/>
      <c r="HJF93" s="62"/>
      <c r="HJG93" s="62"/>
      <c r="HJH93" s="62"/>
      <c r="HJI93" s="62"/>
      <c r="HJJ93" s="62"/>
      <c r="HJK93" s="62"/>
      <c r="HJL93" s="62"/>
      <c r="HJM93" s="62"/>
      <c r="HJN93" s="62"/>
      <c r="HJO93" s="62"/>
      <c r="HJP93" s="62"/>
      <c r="HJQ93" s="62"/>
      <c r="HJR93" s="62"/>
      <c r="HJS93" s="62"/>
      <c r="HJT93" s="62"/>
      <c r="HJU93" s="62"/>
      <c r="HJV93" s="62"/>
      <c r="HJW93" s="62"/>
      <c r="HJX93" s="62"/>
      <c r="HJY93" s="62"/>
      <c r="HJZ93" s="62"/>
      <c r="HKA93" s="62"/>
      <c r="HKB93" s="62"/>
      <c r="HKC93" s="62"/>
      <c r="HKD93" s="62"/>
      <c r="HKE93" s="62"/>
      <c r="HKF93" s="62"/>
      <c r="HKG93" s="62"/>
      <c r="HKH93" s="62"/>
      <c r="HKI93" s="62"/>
      <c r="HKJ93" s="62"/>
      <c r="HKK93" s="62"/>
      <c r="HKL93" s="62"/>
      <c r="HKM93" s="62"/>
      <c r="HKN93" s="62"/>
      <c r="HKO93" s="62"/>
      <c r="HKP93" s="62"/>
      <c r="HKQ93" s="62"/>
      <c r="HKR93" s="62"/>
      <c r="HKS93" s="62"/>
      <c r="HKT93" s="62"/>
      <c r="HKU93" s="62"/>
      <c r="HKV93" s="62"/>
      <c r="HKW93" s="62"/>
      <c r="HKX93" s="62"/>
      <c r="HKY93" s="62"/>
      <c r="HKZ93" s="62"/>
      <c r="HLA93" s="62"/>
      <c r="HLB93" s="62"/>
      <c r="HLC93" s="62"/>
      <c r="HLD93" s="62"/>
      <c r="HLE93" s="62"/>
      <c r="HLF93" s="62"/>
      <c r="HLG93" s="62"/>
      <c r="HLH93" s="62"/>
      <c r="HLI93" s="62"/>
      <c r="HLJ93" s="62"/>
      <c r="HLK93" s="62"/>
      <c r="HLL93" s="62"/>
      <c r="HLM93" s="62"/>
      <c r="HLN93" s="62"/>
      <c r="HLO93" s="62"/>
      <c r="HLP93" s="62"/>
      <c r="HLQ93" s="62"/>
      <c r="HLR93" s="62"/>
      <c r="HLS93" s="62"/>
      <c r="HLT93" s="62"/>
      <c r="HLU93" s="62"/>
      <c r="HLV93" s="62"/>
      <c r="HLW93" s="62"/>
      <c r="HLX93" s="62"/>
      <c r="HLY93" s="62"/>
      <c r="HLZ93" s="62"/>
      <c r="HMA93" s="62"/>
      <c r="HMB93" s="62"/>
      <c r="HMC93" s="62"/>
      <c r="HMD93" s="62"/>
      <c r="HME93" s="62"/>
      <c r="HMF93" s="62"/>
      <c r="HMG93" s="62"/>
      <c r="HMH93" s="62"/>
      <c r="HMI93" s="62"/>
      <c r="HMJ93" s="62"/>
      <c r="HMK93" s="62"/>
      <c r="HML93" s="62"/>
      <c r="HMM93" s="62"/>
      <c r="HMN93" s="62"/>
      <c r="HMO93" s="62"/>
      <c r="HMP93" s="62"/>
      <c r="HMQ93" s="62"/>
      <c r="HMR93" s="62"/>
      <c r="HMS93" s="62"/>
      <c r="HMT93" s="62"/>
      <c r="HMU93" s="62"/>
      <c r="HMV93" s="62"/>
      <c r="HMW93" s="62"/>
      <c r="HMX93" s="62"/>
      <c r="HMY93" s="62"/>
      <c r="HMZ93" s="62"/>
      <c r="HNA93" s="62"/>
      <c r="HNB93" s="62"/>
      <c r="HNC93" s="62"/>
      <c r="HND93" s="62"/>
      <c r="HNE93" s="62"/>
      <c r="HNF93" s="62"/>
      <c r="HNG93" s="62"/>
      <c r="HNH93" s="62"/>
      <c r="HNI93" s="62"/>
      <c r="HNJ93" s="62"/>
      <c r="HNK93" s="62"/>
      <c r="HNL93" s="62"/>
      <c r="HNM93" s="62"/>
      <c r="HNN93" s="62"/>
      <c r="HNO93" s="62"/>
      <c r="HNP93" s="62"/>
      <c r="HNQ93" s="62"/>
      <c r="HNR93" s="62"/>
      <c r="HNS93" s="62"/>
      <c r="HNT93" s="62"/>
      <c r="HNU93" s="62"/>
      <c r="HNV93" s="62"/>
      <c r="HNW93" s="62"/>
      <c r="HNX93" s="62"/>
      <c r="HNY93" s="62"/>
      <c r="HNZ93" s="62"/>
      <c r="HOA93" s="62"/>
      <c r="HOB93" s="62"/>
      <c r="HOC93" s="62"/>
      <c r="HOD93" s="62"/>
      <c r="HOE93" s="62"/>
      <c r="HOF93" s="62"/>
      <c r="HOG93" s="62"/>
      <c r="HOH93" s="62"/>
      <c r="HOI93" s="62"/>
      <c r="HOJ93" s="62"/>
      <c r="HOK93" s="62"/>
      <c r="HOL93" s="62"/>
      <c r="HOM93" s="62"/>
      <c r="HON93" s="62"/>
      <c r="HOO93" s="62"/>
      <c r="HOP93" s="62"/>
      <c r="HOQ93" s="62"/>
      <c r="HOR93" s="62"/>
      <c r="HOS93" s="62"/>
      <c r="HOT93" s="62"/>
      <c r="HOU93" s="62"/>
      <c r="HOV93" s="62"/>
      <c r="HOW93" s="62"/>
      <c r="HOX93" s="62"/>
      <c r="HOY93" s="62"/>
      <c r="HOZ93" s="62"/>
      <c r="HPA93" s="62"/>
      <c r="HPB93" s="62"/>
      <c r="HPC93" s="62"/>
      <c r="HPD93" s="62"/>
      <c r="HPE93" s="62"/>
      <c r="HPF93" s="62"/>
      <c r="HPG93" s="62"/>
      <c r="HPH93" s="62"/>
      <c r="HPI93" s="62"/>
      <c r="HPJ93" s="62"/>
      <c r="HPK93" s="62"/>
      <c r="HPL93" s="62"/>
      <c r="HPM93" s="62"/>
      <c r="HPN93" s="62"/>
      <c r="HPO93" s="62"/>
      <c r="HPP93" s="62"/>
      <c r="HPQ93" s="62"/>
      <c r="HPR93" s="62"/>
      <c r="HPS93" s="62"/>
      <c r="HPT93" s="62"/>
      <c r="HPU93" s="62"/>
      <c r="HPV93" s="62"/>
      <c r="HPW93" s="62"/>
      <c r="HPX93" s="62"/>
      <c r="HPY93" s="62"/>
      <c r="HPZ93" s="62"/>
      <c r="HQA93" s="62"/>
      <c r="HQB93" s="62"/>
      <c r="HQC93" s="62"/>
      <c r="HQD93" s="62"/>
      <c r="HQE93" s="62"/>
      <c r="HQF93" s="62"/>
      <c r="HQG93" s="62"/>
      <c r="HQH93" s="62"/>
      <c r="HQI93" s="62"/>
      <c r="HQJ93" s="62"/>
      <c r="HQK93" s="62"/>
      <c r="HQL93" s="62"/>
      <c r="HQM93" s="62"/>
      <c r="HQN93" s="62"/>
      <c r="HQO93" s="62"/>
      <c r="HQP93" s="62"/>
      <c r="HQQ93" s="62"/>
      <c r="HQR93" s="62"/>
      <c r="HQS93" s="62"/>
      <c r="HQT93" s="62"/>
      <c r="HQU93" s="62"/>
      <c r="HQV93" s="62"/>
      <c r="HQW93" s="62"/>
      <c r="HQX93" s="62"/>
      <c r="HQY93" s="62"/>
      <c r="HQZ93" s="62"/>
      <c r="HRA93" s="62"/>
      <c r="HRB93" s="62"/>
      <c r="HRC93" s="62"/>
      <c r="HRD93" s="62"/>
      <c r="HRE93" s="62"/>
      <c r="HRF93" s="62"/>
      <c r="HRG93" s="62"/>
      <c r="HRH93" s="62"/>
      <c r="HRI93" s="62"/>
      <c r="HRJ93" s="62"/>
      <c r="HRK93" s="62"/>
      <c r="HRL93" s="62"/>
      <c r="HRM93" s="62"/>
      <c r="HRN93" s="62"/>
      <c r="HRO93" s="62"/>
      <c r="HRP93" s="62"/>
      <c r="HRQ93" s="62"/>
      <c r="HRR93" s="62"/>
      <c r="HRS93" s="62"/>
      <c r="HRT93" s="62"/>
      <c r="HRU93" s="62"/>
      <c r="HRV93" s="62"/>
      <c r="HRW93" s="62"/>
      <c r="HRX93" s="62"/>
      <c r="HRY93" s="62"/>
      <c r="HRZ93" s="62"/>
      <c r="HSA93" s="62"/>
      <c r="HSB93" s="62"/>
      <c r="HSC93" s="62"/>
      <c r="HSD93" s="62"/>
      <c r="HSE93" s="62"/>
      <c r="HSF93" s="62"/>
      <c r="HSG93" s="62"/>
      <c r="HSH93" s="62"/>
      <c r="HSI93" s="62"/>
      <c r="HSJ93" s="62"/>
      <c r="HSK93" s="62"/>
      <c r="HSL93" s="62"/>
      <c r="HSM93" s="62"/>
      <c r="HSN93" s="62"/>
      <c r="HSO93" s="62"/>
      <c r="HSP93" s="62"/>
      <c r="HSQ93" s="62"/>
      <c r="HSR93" s="62"/>
      <c r="HSS93" s="62"/>
      <c r="HST93" s="62"/>
      <c r="HSU93" s="62"/>
      <c r="HSV93" s="62"/>
      <c r="HSW93" s="62"/>
      <c r="HSX93" s="62"/>
      <c r="HSY93" s="62"/>
      <c r="HSZ93" s="62"/>
      <c r="HTA93" s="62"/>
      <c r="HTB93" s="62"/>
      <c r="HTC93" s="62"/>
      <c r="HTD93" s="62"/>
      <c r="HTE93" s="62"/>
      <c r="HTF93" s="62"/>
      <c r="HTG93" s="62"/>
      <c r="HTH93" s="62"/>
      <c r="HTI93" s="62"/>
      <c r="HTJ93" s="62"/>
      <c r="HTK93" s="62"/>
      <c r="HTL93" s="62"/>
      <c r="HTM93" s="62"/>
      <c r="HTN93" s="62"/>
      <c r="HTO93" s="62"/>
      <c r="HTP93" s="62"/>
      <c r="HTQ93" s="62"/>
      <c r="HTR93" s="62"/>
      <c r="HTS93" s="62"/>
      <c r="HTT93" s="62"/>
      <c r="HTU93" s="62"/>
      <c r="HTV93" s="62"/>
      <c r="HTW93" s="62"/>
      <c r="HTX93" s="62"/>
      <c r="HTY93" s="62"/>
      <c r="HTZ93" s="62"/>
      <c r="HUA93" s="62"/>
      <c r="HUB93" s="62"/>
      <c r="HUC93" s="62"/>
      <c r="HUD93" s="62"/>
      <c r="HUE93" s="62"/>
      <c r="HUF93" s="62"/>
      <c r="HUG93" s="62"/>
      <c r="HUH93" s="62"/>
      <c r="HUI93" s="62"/>
      <c r="HUJ93" s="62"/>
      <c r="HUK93" s="62"/>
      <c r="HUL93" s="62"/>
      <c r="HUM93" s="62"/>
      <c r="HUN93" s="62"/>
      <c r="HUO93" s="62"/>
      <c r="HUP93" s="62"/>
      <c r="HUQ93" s="62"/>
      <c r="HUR93" s="62"/>
      <c r="HUS93" s="62"/>
      <c r="HUT93" s="62"/>
      <c r="HUU93" s="62"/>
      <c r="HUV93" s="62"/>
      <c r="HUW93" s="62"/>
      <c r="HUX93" s="62"/>
      <c r="HUY93" s="62"/>
      <c r="HUZ93" s="62"/>
      <c r="HVA93" s="62"/>
      <c r="HVB93" s="62"/>
      <c r="HVC93" s="62"/>
      <c r="HVD93" s="62"/>
      <c r="HVE93" s="62"/>
      <c r="HVF93" s="62"/>
      <c r="HVG93" s="62"/>
      <c r="HVH93" s="62"/>
      <c r="HVI93" s="62"/>
      <c r="HVJ93" s="62"/>
      <c r="HVK93" s="62"/>
      <c r="HVL93" s="62"/>
      <c r="HVM93" s="62"/>
      <c r="HVN93" s="62"/>
      <c r="HVO93" s="62"/>
      <c r="HVP93" s="62"/>
      <c r="HVQ93" s="62"/>
      <c r="HVR93" s="62"/>
      <c r="HVS93" s="62"/>
      <c r="HVT93" s="62"/>
      <c r="HVU93" s="62"/>
      <c r="HVV93" s="62"/>
      <c r="HVW93" s="62"/>
      <c r="HVX93" s="62"/>
      <c r="HVY93" s="62"/>
      <c r="HVZ93" s="62"/>
      <c r="HWA93" s="62"/>
      <c r="HWB93" s="62"/>
      <c r="HWC93" s="62"/>
      <c r="HWD93" s="62"/>
      <c r="HWE93" s="62"/>
      <c r="HWF93" s="62"/>
      <c r="HWG93" s="62"/>
      <c r="HWH93" s="62"/>
      <c r="HWI93" s="62"/>
      <c r="HWJ93" s="62"/>
      <c r="HWK93" s="62"/>
      <c r="HWL93" s="62"/>
      <c r="HWM93" s="62"/>
      <c r="HWN93" s="62"/>
      <c r="HWO93" s="62"/>
      <c r="HWP93" s="62"/>
      <c r="HWQ93" s="62"/>
      <c r="HWR93" s="62"/>
      <c r="HWS93" s="62"/>
      <c r="HWT93" s="62"/>
      <c r="HWU93" s="62"/>
      <c r="HWV93" s="62"/>
      <c r="HWW93" s="62"/>
      <c r="HWX93" s="62"/>
      <c r="HWY93" s="62"/>
      <c r="HWZ93" s="62"/>
      <c r="HXA93" s="62"/>
      <c r="HXB93" s="62"/>
      <c r="HXC93" s="62"/>
      <c r="HXD93" s="62"/>
      <c r="HXE93" s="62"/>
      <c r="HXF93" s="62"/>
      <c r="HXG93" s="62"/>
      <c r="HXH93" s="62"/>
      <c r="HXI93" s="62"/>
      <c r="HXJ93" s="62"/>
      <c r="HXK93" s="62"/>
      <c r="HXL93" s="62"/>
      <c r="HXM93" s="62"/>
      <c r="HXN93" s="62"/>
      <c r="HXO93" s="62"/>
      <c r="HXP93" s="62"/>
      <c r="HXQ93" s="62"/>
      <c r="HXR93" s="62"/>
      <c r="HXS93" s="62"/>
      <c r="HXT93" s="62"/>
      <c r="HXU93" s="62"/>
      <c r="HXV93" s="62"/>
      <c r="HXW93" s="62"/>
      <c r="HXX93" s="62"/>
      <c r="HXY93" s="62"/>
      <c r="HXZ93" s="62"/>
      <c r="HYA93" s="62"/>
      <c r="HYB93" s="62"/>
      <c r="HYC93" s="62"/>
      <c r="HYD93" s="62"/>
      <c r="HYE93" s="62"/>
      <c r="HYF93" s="62"/>
      <c r="HYG93" s="62"/>
      <c r="HYH93" s="62"/>
      <c r="HYI93" s="62"/>
      <c r="HYJ93" s="62"/>
      <c r="HYK93" s="62"/>
      <c r="HYL93" s="62"/>
      <c r="HYM93" s="62"/>
      <c r="HYN93" s="62"/>
      <c r="HYO93" s="62"/>
      <c r="HYP93" s="62"/>
      <c r="HYQ93" s="62"/>
      <c r="HYR93" s="62"/>
      <c r="HYS93" s="62"/>
      <c r="HYT93" s="62"/>
      <c r="HYU93" s="62"/>
      <c r="HYV93" s="62"/>
      <c r="HYW93" s="62"/>
      <c r="HYX93" s="62"/>
      <c r="HYY93" s="62"/>
      <c r="HYZ93" s="62"/>
      <c r="HZA93" s="62"/>
      <c r="HZB93" s="62"/>
      <c r="HZC93" s="62"/>
      <c r="HZD93" s="62"/>
      <c r="HZE93" s="62"/>
      <c r="HZF93" s="62"/>
      <c r="HZG93" s="62"/>
      <c r="HZH93" s="62"/>
      <c r="HZI93" s="62"/>
      <c r="HZJ93" s="62"/>
      <c r="HZK93" s="62"/>
      <c r="HZL93" s="62"/>
      <c r="HZM93" s="62"/>
      <c r="HZN93" s="62"/>
      <c r="HZO93" s="62"/>
      <c r="HZP93" s="62"/>
      <c r="HZQ93" s="62"/>
      <c r="HZR93" s="62"/>
      <c r="HZS93" s="62"/>
      <c r="HZT93" s="62"/>
      <c r="HZU93" s="62"/>
      <c r="HZV93" s="62"/>
      <c r="HZW93" s="62"/>
      <c r="HZX93" s="62"/>
      <c r="HZY93" s="62"/>
      <c r="HZZ93" s="62"/>
      <c r="IAA93" s="62"/>
      <c r="IAB93" s="62"/>
      <c r="IAC93" s="62"/>
      <c r="IAD93" s="62"/>
      <c r="IAE93" s="62"/>
      <c r="IAF93" s="62"/>
      <c r="IAG93" s="62"/>
      <c r="IAH93" s="62"/>
      <c r="IAI93" s="62"/>
      <c r="IAJ93" s="62"/>
      <c r="IAK93" s="62"/>
      <c r="IAL93" s="62"/>
      <c r="IAM93" s="62"/>
      <c r="IAN93" s="62"/>
      <c r="IAO93" s="62"/>
      <c r="IAP93" s="62"/>
      <c r="IAQ93" s="62"/>
      <c r="IAR93" s="62"/>
      <c r="IAS93" s="62"/>
      <c r="IAT93" s="62"/>
      <c r="IAU93" s="62"/>
      <c r="IAV93" s="62"/>
      <c r="IAW93" s="62"/>
      <c r="IAX93" s="62"/>
      <c r="IAY93" s="62"/>
      <c r="IAZ93" s="62"/>
      <c r="IBA93" s="62"/>
      <c r="IBB93" s="62"/>
      <c r="IBC93" s="62"/>
      <c r="IBD93" s="62"/>
      <c r="IBE93" s="62"/>
      <c r="IBF93" s="62"/>
      <c r="IBG93" s="62"/>
      <c r="IBH93" s="62"/>
      <c r="IBI93" s="62"/>
      <c r="IBJ93" s="62"/>
      <c r="IBK93" s="62"/>
      <c r="IBL93" s="62"/>
      <c r="IBM93" s="62"/>
      <c r="IBN93" s="62"/>
      <c r="IBO93" s="62"/>
      <c r="IBP93" s="62"/>
      <c r="IBQ93" s="62"/>
      <c r="IBR93" s="62"/>
      <c r="IBS93" s="62"/>
      <c r="IBT93" s="62"/>
      <c r="IBU93" s="62"/>
      <c r="IBV93" s="62"/>
      <c r="IBW93" s="62"/>
      <c r="IBX93" s="62"/>
      <c r="IBY93" s="62"/>
      <c r="IBZ93" s="62"/>
      <c r="ICA93" s="62"/>
      <c r="ICB93" s="62"/>
      <c r="ICC93" s="62"/>
      <c r="ICD93" s="62"/>
      <c r="ICE93" s="62"/>
      <c r="ICF93" s="62"/>
      <c r="ICG93" s="62"/>
      <c r="ICH93" s="62"/>
      <c r="ICI93" s="62"/>
      <c r="ICJ93" s="62"/>
      <c r="ICK93" s="62"/>
      <c r="ICL93" s="62"/>
      <c r="ICM93" s="62"/>
      <c r="ICN93" s="62"/>
      <c r="ICO93" s="62"/>
      <c r="ICP93" s="62"/>
      <c r="ICQ93" s="62"/>
      <c r="ICR93" s="62"/>
      <c r="ICS93" s="62"/>
      <c r="ICT93" s="62"/>
      <c r="ICU93" s="62"/>
      <c r="ICV93" s="62"/>
      <c r="ICW93" s="62"/>
      <c r="ICX93" s="62"/>
      <c r="ICY93" s="62"/>
      <c r="ICZ93" s="62"/>
      <c r="IDA93" s="62"/>
      <c r="IDB93" s="62"/>
      <c r="IDC93" s="62"/>
      <c r="IDD93" s="62"/>
      <c r="IDE93" s="62"/>
      <c r="IDF93" s="62"/>
      <c r="IDG93" s="62"/>
      <c r="IDH93" s="62"/>
      <c r="IDI93" s="62"/>
      <c r="IDJ93" s="62"/>
      <c r="IDK93" s="62"/>
      <c r="IDL93" s="62"/>
      <c r="IDM93" s="62"/>
      <c r="IDN93" s="62"/>
      <c r="IDO93" s="62"/>
      <c r="IDP93" s="62"/>
      <c r="IDQ93" s="62"/>
      <c r="IDR93" s="62"/>
      <c r="IDS93" s="62"/>
      <c r="IDT93" s="62"/>
      <c r="IDU93" s="62"/>
      <c r="IDV93" s="62"/>
      <c r="IDW93" s="62"/>
      <c r="IDX93" s="62"/>
      <c r="IDY93" s="62"/>
      <c r="IDZ93" s="62"/>
      <c r="IEA93" s="62"/>
      <c r="IEB93" s="62"/>
      <c r="IEC93" s="62"/>
      <c r="IED93" s="62"/>
      <c r="IEE93" s="62"/>
      <c r="IEF93" s="62"/>
      <c r="IEG93" s="62"/>
      <c r="IEH93" s="62"/>
      <c r="IEI93" s="62"/>
      <c r="IEJ93" s="62"/>
      <c r="IEK93" s="62"/>
      <c r="IEL93" s="62"/>
      <c r="IEM93" s="62"/>
      <c r="IEN93" s="62"/>
      <c r="IEO93" s="62"/>
      <c r="IEP93" s="62"/>
      <c r="IEQ93" s="62"/>
      <c r="IER93" s="62"/>
      <c r="IES93" s="62"/>
      <c r="IET93" s="62"/>
      <c r="IEU93" s="62"/>
      <c r="IEV93" s="62"/>
      <c r="IEW93" s="62"/>
      <c r="IEX93" s="62"/>
      <c r="IEY93" s="62"/>
      <c r="IEZ93" s="62"/>
      <c r="IFA93" s="62"/>
      <c r="IFB93" s="62"/>
      <c r="IFC93" s="62"/>
      <c r="IFD93" s="62"/>
      <c r="IFE93" s="62"/>
      <c r="IFF93" s="62"/>
      <c r="IFG93" s="62"/>
      <c r="IFH93" s="62"/>
      <c r="IFI93" s="62"/>
      <c r="IFJ93" s="62"/>
      <c r="IFK93" s="62"/>
      <c r="IFL93" s="62"/>
      <c r="IFM93" s="62"/>
      <c r="IFN93" s="62"/>
      <c r="IFO93" s="62"/>
      <c r="IFP93" s="62"/>
      <c r="IFQ93" s="62"/>
      <c r="IFR93" s="62"/>
      <c r="IFS93" s="62"/>
      <c r="IFT93" s="62"/>
      <c r="IFU93" s="62"/>
      <c r="IFV93" s="62"/>
      <c r="IFW93" s="62"/>
      <c r="IFX93" s="62"/>
      <c r="IFY93" s="62"/>
      <c r="IFZ93" s="62"/>
      <c r="IGA93" s="62"/>
      <c r="IGB93" s="62"/>
      <c r="IGC93" s="62"/>
      <c r="IGD93" s="62"/>
      <c r="IGE93" s="62"/>
      <c r="IGF93" s="62"/>
      <c r="IGG93" s="62"/>
      <c r="IGH93" s="62"/>
      <c r="IGI93" s="62"/>
      <c r="IGJ93" s="62"/>
      <c r="IGK93" s="62"/>
      <c r="IGL93" s="62"/>
      <c r="IGM93" s="62"/>
      <c r="IGN93" s="62"/>
      <c r="IGO93" s="62"/>
      <c r="IGP93" s="62"/>
      <c r="IGQ93" s="62"/>
      <c r="IGR93" s="62"/>
      <c r="IGS93" s="62"/>
      <c r="IGT93" s="62"/>
      <c r="IGU93" s="62"/>
      <c r="IGV93" s="62"/>
      <c r="IGW93" s="62"/>
      <c r="IGX93" s="62"/>
      <c r="IGY93" s="62"/>
      <c r="IGZ93" s="62"/>
      <c r="IHA93" s="62"/>
      <c r="IHB93" s="62"/>
      <c r="IHC93" s="62"/>
      <c r="IHD93" s="62"/>
      <c r="IHE93" s="62"/>
      <c r="IHF93" s="62"/>
      <c r="IHG93" s="62"/>
      <c r="IHH93" s="62"/>
      <c r="IHI93" s="62"/>
      <c r="IHJ93" s="62"/>
      <c r="IHK93" s="62"/>
      <c r="IHL93" s="62"/>
      <c r="IHM93" s="62"/>
      <c r="IHN93" s="62"/>
      <c r="IHO93" s="62"/>
      <c r="IHP93" s="62"/>
      <c r="IHQ93" s="62"/>
      <c r="IHR93" s="62"/>
      <c r="IHS93" s="62"/>
      <c r="IHT93" s="62"/>
      <c r="IHU93" s="62"/>
      <c r="IHV93" s="62"/>
      <c r="IHW93" s="62"/>
      <c r="IHX93" s="62"/>
      <c r="IHY93" s="62"/>
      <c r="IHZ93" s="62"/>
      <c r="IIA93" s="62"/>
      <c r="IIB93" s="62"/>
      <c r="IIC93" s="62"/>
      <c r="IID93" s="62"/>
      <c r="IIE93" s="62"/>
      <c r="IIF93" s="62"/>
      <c r="IIG93" s="62"/>
      <c r="IIH93" s="62"/>
      <c r="III93" s="62"/>
      <c r="IIJ93" s="62"/>
      <c r="IIK93" s="62"/>
      <c r="IIL93" s="62"/>
      <c r="IIM93" s="62"/>
      <c r="IIN93" s="62"/>
      <c r="IIO93" s="62"/>
      <c r="IIP93" s="62"/>
      <c r="IIQ93" s="62"/>
      <c r="IIR93" s="62"/>
      <c r="IIS93" s="62"/>
      <c r="IIT93" s="62"/>
      <c r="IIU93" s="62"/>
      <c r="IIV93" s="62"/>
      <c r="IIW93" s="62"/>
      <c r="IIX93" s="62"/>
      <c r="IIY93" s="62"/>
      <c r="IIZ93" s="62"/>
      <c r="IJA93" s="62"/>
      <c r="IJB93" s="62"/>
      <c r="IJC93" s="62"/>
      <c r="IJD93" s="62"/>
      <c r="IJE93" s="62"/>
      <c r="IJF93" s="62"/>
      <c r="IJG93" s="62"/>
      <c r="IJH93" s="62"/>
      <c r="IJI93" s="62"/>
      <c r="IJJ93" s="62"/>
      <c r="IJK93" s="62"/>
      <c r="IJL93" s="62"/>
      <c r="IJM93" s="62"/>
      <c r="IJN93" s="62"/>
      <c r="IJO93" s="62"/>
      <c r="IJP93" s="62"/>
      <c r="IJQ93" s="62"/>
      <c r="IJR93" s="62"/>
      <c r="IJS93" s="62"/>
      <c r="IJT93" s="62"/>
      <c r="IJU93" s="62"/>
      <c r="IJV93" s="62"/>
      <c r="IJW93" s="62"/>
      <c r="IJX93" s="62"/>
      <c r="IJY93" s="62"/>
      <c r="IJZ93" s="62"/>
      <c r="IKA93" s="62"/>
      <c r="IKB93" s="62"/>
      <c r="IKC93" s="62"/>
      <c r="IKD93" s="62"/>
      <c r="IKE93" s="62"/>
      <c r="IKF93" s="62"/>
      <c r="IKG93" s="62"/>
      <c r="IKH93" s="62"/>
      <c r="IKI93" s="62"/>
      <c r="IKJ93" s="62"/>
      <c r="IKK93" s="62"/>
      <c r="IKL93" s="62"/>
      <c r="IKM93" s="62"/>
      <c r="IKN93" s="62"/>
      <c r="IKO93" s="62"/>
      <c r="IKP93" s="62"/>
      <c r="IKQ93" s="62"/>
      <c r="IKR93" s="62"/>
      <c r="IKS93" s="62"/>
      <c r="IKT93" s="62"/>
      <c r="IKU93" s="62"/>
      <c r="IKV93" s="62"/>
      <c r="IKW93" s="62"/>
      <c r="IKX93" s="62"/>
      <c r="IKY93" s="62"/>
      <c r="IKZ93" s="62"/>
      <c r="ILA93" s="62"/>
      <c r="ILB93" s="62"/>
      <c r="ILC93" s="62"/>
      <c r="ILD93" s="62"/>
      <c r="ILE93" s="62"/>
      <c r="ILF93" s="62"/>
      <c r="ILG93" s="62"/>
      <c r="ILH93" s="62"/>
      <c r="ILI93" s="62"/>
      <c r="ILJ93" s="62"/>
      <c r="ILK93" s="62"/>
      <c r="ILL93" s="62"/>
      <c r="ILM93" s="62"/>
      <c r="ILN93" s="62"/>
      <c r="ILO93" s="62"/>
      <c r="ILP93" s="62"/>
      <c r="ILQ93" s="62"/>
      <c r="ILR93" s="62"/>
      <c r="ILS93" s="62"/>
      <c r="ILT93" s="62"/>
      <c r="ILU93" s="62"/>
      <c r="ILV93" s="62"/>
      <c r="ILW93" s="62"/>
      <c r="ILX93" s="62"/>
      <c r="ILY93" s="62"/>
      <c r="ILZ93" s="62"/>
      <c r="IMA93" s="62"/>
      <c r="IMB93" s="62"/>
      <c r="IMC93" s="62"/>
      <c r="IMD93" s="62"/>
      <c r="IME93" s="62"/>
      <c r="IMF93" s="62"/>
      <c r="IMG93" s="62"/>
      <c r="IMH93" s="62"/>
      <c r="IMI93" s="62"/>
      <c r="IMJ93" s="62"/>
      <c r="IMK93" s="62"/>
      <c r="IML93" s="62"/>
      <c r="IMM93" s="62"/>
      <c r="IMN93" s="62"/>
      <c r="IMO93" s="62"/>
      <c r="IMP93" s="62"/>
      <c r="IMQ93" s="62"/>
      <c r="IMR93" s="62"/>
      <c r="IMS93" s="62"/>
      <c r="IMT93" s="62"/>
      <c r="IMU93" s="62"/>
      <c r="IMV93" s="62"/>
      <c r="IMW93" s="62"/>
      <c r="IMX93" s="62"/>
      <c r="IMY93" s="62"/>
      <c r="IMZ93" s="62"/>
      <c r="INA93" s="62"/>
      <c r="INB93" s="62"/>
      <c r="INC93" s="62"/>
      <c r="IND93" s="62"/>
      <c r="INE93" s="62"/>
      <c r="INF93" s="62"/>
      <c r="ING93" s="62"/>
      <c r="INH93" s="62"/>
      <c r="INI93" s="62"/>
      <c r="INJ93" s="62"/>
      <c r="INK93" s="62"/>
      <c r="INL93" s="62"/>
      <c r="INM93" s="62"/>
      <c r="INN93" s="62"/>
      <c r="INO93" s="62"/>
      <c r="INP93" s="62"/>
      <c r="INQ93" s="62"/>
      <c r="INR93" s="62"/>
      <c r="INS93" s="62"/>
      <c r="INT93" s="62"/>
      <c r="INU93" s="62"/>
      <c r="INV93" s="62"/>
      <c r="INW93" s="62"/>
      <c r="INX93" s="62"/>
      <c r="INY93" s="62"/>
      <c r="INZ93" s="62"/>
      <c r="IOA93" s="62"/>
      <c r="IOB93" s="62"/>
      <c r="IOC93" s="62"/>
      <c r="IOD93" s="62"/>
      <c r="IOE93" s="62"/>
      <c r="IOF93" s="62"/>
      <c r="IOG93" s="62"/>
      <c r="IOH93" s="62"/>
      <c r="IOI93" s="62"/>
      <c r="IOJ93" s="62"/>
      <c r="IOK93" s="62"/>
      <c r="IOL93" s="62"/>
      <c r="IOM93" s="62"/>
      <c r="ION93" s="62"/>
      <c r="IOO93" s="62"/>
      <c r="IOP93" s="62"/>
      <c r="IOQ93" s="62"/>
      <c r="IOR93" s="62"/>
      <c r="IOS93" s="62"/>
      <c r="IOT93" s="62"/>
      <c r="IOU93" s="62"/>
      <c r="IOV93" s="62"/>
      <c r="IOW93" s="62"/>
      <c r="IOX93" s="62"/>
      <c r="IOY93" s="62"/>
      <c r="IOZ93" s="62"/>
      <c r="IPA93" s="62"/>
      <c r="IPB93" s="62"/>
      <c r="IPC93" s="62"/>
      <c r="IPD93" s="62"/>
      <c r="IPE93" s="62"/>
      <c r="IPF93" s="62"/>
      <c r="IPG93" s="62"/>
      <c r="IPH93" s="62"/>
      <c r="IPI93" s="62"/>
      <c r="IPJ93" s="62"/>
      <c r="IPK93" s="62"/>
      <c r="IPL93" s="62"/>
      <c r="IPM93" s="62"/>
      <c r="IPN93" s="62"/>
      <c r="IPO93" s="62"/>
      <c r="IPP93" s="62"/>
      <c r="IPQ93" s="62"/>
      <c r="IPR93" s="62"/>
      <c r="IPS93" s="62"/>
      <c r="IPT93" s="62"/>
      <c r="IPU93" s="62"/>
      <c r="IPV93" s="62"/>
      <c r="IPW93" s="62"/>
      <c r="IPX93" s="62"/>
      <c r="IPY93" s="62"/>
      <c r="IPZ93" s="62"/>
      <c r="IQA93" s="62"/>
      <c r="IQB93" s="62"/>
      <c r="IQC93" s="62"/>
      <c r="IQD93" s="62"/>
      <c r="IQE93" s="62"/>
      <c r="IQF93" s="62"/>
      <c r="IQG93" s="62"/>
      <c r="IQH93" s="62"/>
      <c r="IQI93" s="62"/>
      <c r="IQJ93" s="62"/>
      <c r="IQK93" s="62"/>
      <c r="IQL93" s="62"/>
      <c r="IQM93" s="62"/>
      <c r="IQN93" s="62"/>
      <c r="IQO93" s="62"/>
      <c r="IQP93" s="62"/>
      <c r="IQQ93" s="62"/>
      <c r="IQR93" s="62"/>
      <c r="IQS93" s="62"/>
      <c r="IQT93" s="62"/>
      <c r="IQU93" s="62"/>
      <c r="IQV93" s="62"/>
      <c r="IQW93" s="62"/>
      <c r="IQX93" s="62"/>
      <c r="IQY93" s="62"/>
      <c r="IQZ93" s="62"/>
      <c r="IRA93" s="62"/>
      <c r="IRB93" s="62"/>
      <c r="IRC93" s="62"/>
      <c r="IRD93" s="62"/>
      <c r="IRE93" s="62"/>
      <c r="IRF93" s="62"/>
      <c r="IRG93" s="62"/>
      <c r="IRH93" s="62"/>
      <c r="IRI93" s="62"/>
      <c r="IRJ93" s="62"/>
      <c r="IRK93" s="62"/>
      <c r="IRL93" s="62"/>
      <c r="IRM93" s="62"/>
      <c r="IRN93" s="62"/>
      <c r="IRO93" s="62"/>
      <c r="IRP93" s="62"/>
      <c r="IRQ93" s="62"/>
      <c r="IRR93" s="62"/>
      <c r="IRS93" s="62"/>
      <c r="IRT93" s="62"/>
      <c r="IRU93" s="62"/>
      <c r="IRV93" s="62"/>
      <c r="IRW93" s="62"/>
      <c r="IRX93" s="62"/>
      <c r="IRY93" s="62"/>
      <c r="IRZ93" s="62"/>
      <c r="ISA93" s="62"/>
      <c r="ISB93" s="62"/>
      <c r="ISC93" s="62"/>
      <c r="ISD93" s="62"/>
      <c r="ISE93" s="62"/>
      <c r="ISF93" s="62"/>
      <c r="ISG93" s="62"/>
      <c r="ISH93" s="62"/>
      <c r="ISI93" s="62"/>
      <c r="ISJ93" s="62"/>
      <c r="ISK93" s="62"/>
      <c r="ISL93" s="62"/>
      <c r="ISM93" s="62"/>
      <c r="ISN93" s="62"/>
      <c r="ISO93" s="62"/>
      <c r="ISP93" s="62"/>
      <c r="ISQ93" s="62"/>
      <c r="ISR93" s="62"/>
      <c r="ISS93" s="62"/>
      <c r="IST93" s="62"/>
      <c r="ISU93" s="62"/>
      <c r="ISV93" s="62"/>
      <c r="ISW93" s="62"/>
      <c r="ISX93" s="62"/>
      <c r="ISY93" s="62"/>
      <c r="ISZ93" s="62"/>
      <c r="ITA93" s="62"/>
      <c r="ITB93" s="62"/>
      <c r="ITC93" s="62"/>
      <c r="ITD93" s="62"/>
      <c r="ITE93" s="62"/>
      <c r="ITF93" s="62"/>
      <c r="ITG93" s="62"/>
      <c r="ITH93" s="62"/>
      <c r="ITI93" s="62"/>
      <c r="ITJ93" s="62"/>
      <c r="ITK93" s="62"/>
      <c r="ITL93" s="62"/>
      <c r="ITM93" s="62"/>
      <c r="ITN93" s="62"/>
      <c r="ITO93" s="62"/>
      <c r="ITP93" s="62"/>
      <c r="ITQ93" s="62"/>
      <c r="ITR93" s="62"/>
      <c r="ITS93" s="62"/>
      <c r="ITT93" s="62"/>
      <c r="ITU93" s="62"/>
      <c r="ITV93" s="62"/>
      <c r="ITW93" s="62"/>
      <c r="ITX93" s="62"/>
      <c r="ITY93" s="62"/>
      <c r="ITZ93" s="62"/>
      <c r="IUA93" s="62"/>
      <c r="IUB93" s="62"/>
      <c r="IUC93" s="62"/>
      <c r="IUD93" s="62"/>
      <c r="IUE93" s="62"/>
      <c r="IUF93" s="62"/>
      <c r="IUG93" s="62"/>
      <c r="IUH93" s="62"/>
      <c r="IUI93" s="62"/>
      <c r="IUJ93" s="62"/>
      <c r="IUK93" s="62"/>
      <c r="IUL93" s="62"/>
      <c r="IUM93" s="62"/>
      <c r="IUN93" s="62"/>
      <c r="IUO93" s="62"/>
      <c r="IUP93" s="62"/>
      <c r="IUQ93" s="62"/>
      <c r="IUR93" s="62"/>
      <c r="IUS93" s="62"/>
      <c r="IUT93" s="62"/>
      <c r="IUU93" s="62"/>
      <c r="IUV93" s="62"/>
      <c r="IUW93" s="62"/>
      <c r="IUX93" s="62"/>
      <c r="IUY93" s="62"/>
      <c r="IUZ93" s="62"/>
      <c r="IVA93" s="62"/>
      <c r="IVB93" s="62"/>
      <c r="IVC93" s="62"/>
      <c r="IVD93" s="62"/>
      <c r="IVE93" s="62"/>
      <c r="IVF93" s="62"/>
      <c r="IVG93" s="62"/>
      <c r="IVH93" s="62"/>
      <c r="IVI93" s="62"/>
      <c r="IVJ93" s="62"/>
      <c r="IVK93" s="62"/>
      <c r="IVL93" s="62"/>
      <c r="IVM93" s="62"/>
      <c r="IVN93" s="62"/>
      <c r="IVO93" s="62"/>
      <c r="IVP93" s="62"/>
      <c r="IVQ93" s="62"/>
      <c r="IVR93" s="62"/>
      <c r="IVS93" s="62"/>
      <c r="IVT93" s="62"/>
      <c r="IVU93" s="62"/>
      <c r="IVV93" s="62"/>
      <c r="IVW93" s="62"/>
      <c r="IVX93" s="62"/>
      <c r="IVY93" s="62"/>
      <c r="IVZ93" s="62"/>
      <c r="IWA93" s="62"/>
      <c r="IWB93" s="62"/>
      <c r="IWC93" s="62"/>
      <c r="IWD93" s="62"/>
      <c r="IWE93" s="62"/>
      <c r="IWF93" s="62"/>
      <c r="IWG93" s="62"/>
      <c r="IWH93" s="62"/>
      <c r="IWI93" s="62"/>
      <c r="IWJ93" s="62"/>
      <c r="IWK93" s="62"/>
      <c r="IWL93" s="62"/>
      <c r="IWM93" s="62"/>
      <c r="IWN93" s="62"/>
      <c r="IWO93" s="62"/>
      <c r="IWP93" s="62"/>
      <c r="IWQ93" s="62"/>
      <c r="IWR93" s="62"/>
      <c r="IWS93" s="62"/>
      <c r="IWT93" s="62"/>
      <c r="IWU93" s="62"/>
      <c r="IWV93" s="62"/>
      <c r="IWW93" s="62"/>
      <c r="IWX93" s="62"/>
      <c r="IWY93" s="62"/>
      <c r="IWZ93" s="62"/>
      <c r="IXA93" s="62"/>
      <c r="IXB93" s="62"/>
      <c r="IXC93" s="62"/>
      <c r="IXD93" s="62"/>
      <c r="IXE93" s="62"/>
      <c r="IXF93" s="62"/>
      <c r="IXG93" s="62"/>
      <c r="IXH93" s="62"/>
      <c r="IXI93" s="62"/>
      <c r="IXJ93" s="62"/>
      <c r="IXK93" s="62"/>
      <c r="IXL93" s="62"/>
      <c r="IXM93" s="62"/>
      <c r="IXN93" s="62"/>
      <c r="IXO93" s="62"/>
      <c r="IXP93" s="62"/>
      <c r="IXQ93" s="62"/>
      <c r="IXR93" s="62"/>
      <c r="IXS93" s="62"/>
      <c r="IXT93" s="62"/>
      <c r="IXU93" s="62"/>
      <c r="IXV93" s="62"/>
      <c r="IXW93" s="62"/>
      <c r="IXX93" s="62"/>
      <c r="IXY93" s="62"/>
      <c r="IXZ93" s="62"/>
      <c r="IYA93" s="62"/>
      <c r="IYB93" s="62"/>
      <c r="IYC93" s="62"/>
      <c r="IYD93" s="62"/>
      <c r="IYE93" s="62"/>
      <c r="IYF93" s="62"/>
      <c r="IYG93" s="62"/>
      <c r="IYH93" s="62"/>
      <c r="IYI93" s="62"/>
      <c r="IYJ93" s="62"/>
      <c r="IYK93" s="62"/>
      <c r="IYL93" s="62"/>
      <c r="IYM93" s="62"/>
      <c r="IYN93" s="62"/>
      <c r="IYO93" s="62"/>
      <c r="IYP93" s="62"/>
      <c r="IYQ93" s="62"/>
      <c r="IYR93" s="62"/>
      <c r="IYS93" s="62"/>
      <c r="IYT93" s="62"/>
      <c r="IYU93" s="62"/>
      <c r="IYV93" s="62"/>
      <c r="IYW93" s="62"/>
      <c r="IYX93" s="62"/>
      <c r="IYY93" s="62"/>
      <c r="IYZ93" s="62"/>
      <c r="IZA93" s="62"/>
      <c r="IZB93" s="62"/>
      <c r="IZC93" s="62"/>
      <c r="IZD93" s="62"/>
      <c r="IZE93" s="62"/>
      <c r="IZF93" s="62"/>
      <c r="IZG93" s="62"/>
      <c r="IZH93" s="62"/>
      <c r="IZI93" s="62"/>
      <c r="IZJ93" s="62"/>
      <c r="IZK93" s="62"/>
      <c r="IZL93" s="62"/>
      <c r="IZM93" s="62"/>
      <c r="IZN93" s="62"/>
      <c r="IZO93" s="62"/>
      <c r="IZP93" s="62"/>
      <c r="IZQ93" s="62"/>
      <c r="IZR93" s="62"/>
      <c r="IZS93" s="62"/>
      <c r="IZT93" s="62"/>
      <c r="IZU93" s="62"/>
      <c r="IZV93" s="62"/>
      <c r="IZW93" s="62"/>
      <c r="IZX93" s="62"/>
      <c r="IZY93" s="62"/>
      <c r="IZZ93" s="62"/>
      <c r="JAA93" s="62"/>
      <c r="JAB93" s="62"/>
      <c r="JAC93" s="62"/>
      <c r="JAD93" s="62"/>
      <c r="JAE93" s="62"/>
      <c r="JAF93" s="62"/>
      <c r="JAG93" s="62"/>
      <c r="JAH93" s="62"/>
      <c r="JAI93" s="62"/>
      <c r="JAJ93" s="62"/>
      <c r="JAK93" s="62"/>
      <c r="JAL93" s="62"/>
      <c r="JAM93" s="62"/>
      <c r="JAN93" s="62"/>
      <c r="JAO93" s="62"/>
      <c r="JAP93" s="62"/>
      <c r="JAQ93" s="62"/>
      <c r="JAR93" s="62"/>
      <c r="JAS93" s="62"/>
      <c r="JAT93" s="62"/>
      <c r="JAU93" s="62"/>
      <c r="JAV93" s="62"/>
      <c r="JAW93" s="62"/>
      <c r="JAX93" s="62"/>
      <c r="JAY93" s="62"/>
      <c r="JAZ93" s="62"/>
      <c r="JBA93" s="62"/>
      <c r="JBB93" s="62"/>
      <c r="JBC93" s="62"/>
      <c r="JBD93" s="62"/>
      <c r="JBE93" s="62"/>
      <c r="JBF93" s="62"/>
      <c r="JBG93" s="62"/>
      <c r="JBH93" s="62"/>
      <c r="JBI93" s="62"/>
      <c r="JBJ93" s="62"/>
      <c r="JBK93" s="62"/>
      <c r="JBL93" s="62"/>
      <c r="JBM93" s="62"/>
      <c r="JBN93" s="62"/>
      <c r="JBO93" s="62"/>
      <c r="JBP93" s="62"/>
      <c r="JBQ93" s="62"/>
      <c r="JBR93" s="62"/>
      <c r="JBS93" s="62"/>
      <c r="JBT93" s="62"/>
      <c r="JBU93" s="62"/>
      <c r="JBV93" s="62"/>
      <c r="JBW93" s="62"/>
      <c r="JBX93" s="62"/>
      <c r="JBY93" s="62"/>
      <c r="JBZ93" s="62"/>
      <c r="JCA93" s="62"/>
      <c r="JCB93" s="62"/>
      <c r="JCC93" s="62"/>
      <c r="JCD93" s="62"/>
      <c r="JCE93" s="62"/>
      <c r="JCF93" s="62"/>
      <c r="JCG93" s="62"/>
      <c r="JCH93" s="62"/>
      <c r="JCI93" s="62"/>
      <c r="JCJ93" s="62"/>
      <c r="JCK93" s="62"/>
      <c r="JCL93" s="62"/>
      <c r="JCM93" s="62"/>
      <c r="JCN93" s="62"/>
      <c r="JCO93" s="62"/>
      <c r="JCP93" s="62"/>
      <c r="JCQ93" s="62"/>
      <c r="JCR93" s="62"/>
      <c r="JCS93" s="62"/>
      <c r="JCT93" s="62"/>
      <c r="JCU93" s="62"/>
      <c r="JCV93" s="62"/>
      <c r="JCW93" s="62"/>
      <c r="JCX93" s="62"/>
      <c r="JCY93" s="62"/>
      <c r="JCZ93" s="62"/>
      <c r="JDA93" s="62"/>
      <c r="JDB93" s="62"/>
      <c r="JDC93" s="62"/>
      <c r="JDD93" s="62"/>
      <c r="JDE93" s="62"/>
      <c r="JDF93" s="62"/>
      <c r="JDG93" s="62"/>
      <c r="JDH93" s="62"/>
      <c r="JDI93" s="62"/>
      <c r="JDJ93" s="62"/>
      <c r="JDK93" s="62"/>
      <c r="JDL93" s="62"/>
      <c r="JDM93" s="62"/>
      <c r="JDN93" s="62"/>
      <c r="JDO93" s="62"/>
      <c r="JDP93" s="62"/>
      <c r="JDQ93" s="62"/>
      <c r="JDR93" s="62"/>
      <c r="JDS93" s="62"/>
      <c r="JDT93" s="62"/>
      <c r="JDU93" s="62"/>
      <c r="JDV93" s="62"/>
      <c r="JDW93" s="62"/>
      <c r="JDX93" s="62"/>
      <c r="JDY93" s="62"/>
      <c r="JDZ93" s="62"/>
      <c r="JEA93" s="62"/>
      <c r="JEB93" s="62"/>
      <c r="JEC93" s="62"/>
      <c r="JED93" s="62"/>
      <c r="JEE93" s="62"/>
      <c r="JEF93" s="62"/>
      <c r="JEG93" s="62"/>
      <c r="JEH93" s="62"/>
      <c r="JEI93" s="62"/>
      <c r="JEJ93" s="62"/>
      <c r="JEK93" s="62"/>
      <c r="JEL93" s="62"/>
      <c r="JEM93" s="62"/>
      <c r="JEN93" s="62"/>
      <c r="JEO93" s="62"/>
      <c r="JEP93" s="62"/>
      <c r="JEQ93" s="62"/>
      <c r="JER93" s="62"/>
      <c r="JES93" s="62"/>
      <c r="JET93" s="62"/>
      <c r="JEU93" s="62"/>
      <c r="JEV93" s="62"/>
      <c r="JEW93" s="62"/>
      <c r="JEX93" s="62"/>
      <c r="JEY93" s="62"/>
      <c r="JEZ93" s="62"/>
      <c r="JFA93" s="62"/>
      <c r="JFB93" s="62"/>
      <c r="JFC93" s="62"/>
      <c r="JFD93" s="62"/>
      <c r="JFE93" s="62"/>
      <c r="JFF93" s="62"/>
      <c r="JFG93" s="62"/>
      <c r="JFH93" s="62"/>
      <c r="JFI93" s="62"/>
      <c r="JFJ93" s="62"/>
      <c r="JFK93" s="62"/>
      <c r="JFL93" s="62"/>
      <c r="JFM93" s="62"/>
      <c r="JFN93" s="62"/>
      <c r="JFO93" s="62"/>
      <c r="JFP93" s="62"/>
      <c r="JFQ93" s="62"/>
      <c r="JFR93" s="62"/>
      <c r="JFS93" s="62"/>
      <c r="JFT93" s="62"/>
      <c r="JFU93" s="62"/>
      <c r="JFV93" s="62"/>
      <c r="JFW93" s="62"/>
      <c r="JFX93" s="62"/>
      <c r="JFY93" s="62"/>
      <c r="JFZ93" s="62"/>
      <c r="JGA93" s="62"/>
      <c r="JGB93" s="62"/>
      <c r="JGC93" s="62"/>
      <c r="JGD93" s="62"/>
      <c r="JGE93" s="62"/>
      <c r="JGF93" s="62"/>
      <c r="JGG93" s="62"/>
      <c r="JGH93" s="62"/>
      <c r="JGI93" s="62"/>
      <c r="JGJ93" s="62"/>
      <c r="JGK93" s="62"/>
      <c r="JGL93" s="62"/>
      <c r="JGM93" s="62"/>
      <c r="JGN93" s="62"/>
      <c r="JGO93" s="62"/>
      <c r="JGP93" s="62"/>
      <c r="JGQ93" s="62"/>
      <c r="JGR93" s="62"/>
      <c r="JGS93" s="62"/>
      <c r="JGT93" s="62"/>
      <c r="JGU93" s="62"/>
      <c r="JGV93" s="62"/>
      <c r="JGW93" s="62"/>
      <c r="JGX93" s="62"/>
      <c r="JGY93" s="62"/>
      <c r="JGZ93" s="62"/>
      <c r="JHA93" s="62"/>
      <c r="JHB93" s="62"/>
      <c r="JHC93" s="62"/>
      <c r="JHD93" s="62"/>
      <c r="JHE93" s="62"/>
      <c r="JHF93" s="62"/>
      <c r="JHG93" s="62"/>
      <c r="JHH93" s="62"/>
      <c r="JHI93" s="62"/>
      <c r="JHJ93" s="62"/>
      <c r="JHK93" s="62"/>
      <c r="JHL93" s="62"/>
      <c r="JHM93" s="62"/>
      <c r="JHN93" s="62"/>
      <c r="JHO93" s="62"/>
      <c r="JHP93" s="62"/>
      <c r="JHQ93" s="62"/>
      <c r="JHR93" s="62"/>
      <c r="JHS93" s="62"/>
      <c r="JHT93" s="62"/>
      <c r="JHU93" s="62"/>
      <c r="JHV93" s="62"/>
      <c r="JHW93" s="62"/>
      <c r="JHX93" s="62"/>
      <c r="JHY93" s="62"/>
      <c r="JHZ93" s="62"/>
      <c r="JIA93" s="62"/>
      <c r="JIB93" s="62"/>
      <c r="JIC93" s="62"/>
      <c r="JID93" s="62"/>
      <c r="JIE93" s="62"/>
      <c r="JIF93" s="62"/>
      <c r="JIG93" s="62"/>
      <c r="JIH93" s="62"/>
      <c r="JII93" s="62"/>
      <c r="JIJ93" s="62"/>
      <c r="JIK93" s="62"/>
      <c r="JIL93" s="62"/>
      <c r="JIM93" s="62"/>
      <c r="JIN93" s="62"/>
      <c r="JIO93" s="62"/>
      <c r="JIP93" s="62"/>
      <c r="JIQ93" s="62"/>
      <c r="JIR93" s="62"/>
      <c r="JIS93" s="62"/>
      <c r="JIT93" s="62"/>
      <c r="JIU93" s="62"/>
      <c r="JIV93" s="62"/>
      <c r="JIW93" s="62"/>
      <c r="JIX93" s="62"/>
      <c r="JIY93" s="62"/>
      <c r="JIZ93" s="62"/>
      <c r="JJA93" s="62"/>
      <c r="JJB93" s="62"/>
      <c r="JJC93" s="62"/>
      <c r="JJD93" s="62"/>
      <c r="JJE93" s="62"/>
      <c r="JJF93" s="62"/>
      <c r="JJG93" s="62"/>
      <c r="JJH93" s="62"/>
      <c r="JJI93" s="62"/>
      <c r="JJJ93" s="62"/>
      <c r="JJK93" s="62"/>
      <c r="JJL93" s="62"/>
      <c r="JJM93" s="62"/>
      <c r="JJN93" s="62"/>
      <c r="JJO93" s="62"/>
      <c r="JJP93" s="62"/>
      <c r="JJQ93" s="62"/>
      <c r="JJR93" s="62"/>
      <c r="JJS93" s="62"/>
      <c r="JJT93" s="62"/>
      <c r="JJU93" s="62"/>
      <c r="JJV93" s="62"/>
      <c r="JJW93" s="62"/>
      <c r="JJX93" s="62"/>
      <c r="JJY93" s="62"/>
      <c r="JJZ93" s="62"/>
      <c r="JKA93" s="62"/>
      <c r="JKB93" s="62"/>
      <c r="JKC93" s="62"/>
      <c r="JKD93" s="62"/>
      <c r="JKE93" s="62"/>
      <c r="JKF93" s="62"/>
      <c r="JKG93" s="62"/>
      <c r="JKH93" s="62"/>
      <c r="JKI93" s="62"/>
      <c r="JKJ93" s="62"/>
      <c r="JKK93" s="62"/>
      <c r="JKL93" s="62"/>
      <c r="JKM93" s="62"/>
      <c r="JKN93" s="62"/>
      <c r="JKO93" s="62"/>
      <c r="JKP93" s="62"/>
      <c r="JKQ93" s="62"/>
      <c r="JKR93" s="62"/>
      <c r="JKS93" s="62"/>
      <c r="JKT93" s="62"/>
      <c r="JKU93" s="62"/>
      <c r="JKV93" s="62"/>
      <c r="JKW93" s="62"/>
      <c r="JKX93" s="62"/>
      <c r="JKY93" s="62"/>
      <c r="JKZ93" s="62"/>
      <c r="JLA93" s="62"/>
      <c r="JLB93" s="62"/>
      <c r="JLC93" s="62"/>
      <c r="JLD93" s="62"/>
      <c r="JLE93" s="62"/>
      <c r="JLF93" s="62"/>
      <c r="JLG93" s="62"/>
      <c r="JLH93" s="62"/>
      <c r="JLI93" s="62"/>
      <c r="JLJ93" s="62"/>
      <c r="JLK93" s="62"/>
      <c r="JLL93" s="62"/>
      <c r="JLM93" s="62"/>
      <c r="JLN93" s="62"/>
      <c r="JLO93" s="62"/>
      <c r="JLP93" s="62"/>
      <c r="JLQ93" s="62"/>
      <c r="JLR93" s="62"/>
      <c r="JLS93" s="62"/>
      <c r="JLT93" s="62"/>
      <c r="JLU93" s="62"/>
      <c r="JLV93" s="62"/>
      <c r="JLW93" s="62"/>
      <c r="JLX93" s="62"/>
      <c r="JLY93" s="62"/>
      <c r="JLZ93" s="62"/>
      <c r="JMA93" s="62"/>
      <c r="JMB93" s="62"/>
      <c r="JMC93" s="62"/>
      <c r="JMD93" s="62"/>
      <c r="JME93" s="62"/>
      <c r="JMF93" s="62"/>
      <c r="JMG93" s="62"/>
      <c r="JMH93" s="62"/>
      <c r="JMI93" s="62"/>
      <c r="JMJ93" s="62"/>
      <c r="JMK93" s="62"/>
      <c r="JML93" s="62"/>
      <c r="JMM93" s="62"/>
      <c r="JMN93" s="62"/>
      <c r="JMO93" s="62"/>
      <c r="JMP93" s="62"/>
      <c r="JMQ93" s="62"/>
      <c r="JMR93" s="62"/>
      <c r="JMS93" s="62"/>
      <c r="JMT93" s="62"/>
      <c r="JMU93" s="62"/>
      <c r="JMV93" s="62"/>
      <c r="JMW93" s="62"/>
      <c r="JMX93" s="62"/>
      <c r="JMY93" s="62"/>
      <c r="JMZ93" s="62"/>
      <c r="JNA93" s="62"/>
      <c r="JNB93" s="62"/>
      <c r="JNC93" s="62"/>
      <c r="JND93" s="62"/>
      <c r="JNE93" s="62"/>
      <c r="JNF93" s="62"/>
      <c r="JNG93" s="62"/>
      <c r="JNH93" s="62"/>
      <c r="JNI93" s="62"/>
      <c r="JNJ93" s="62"/>
      <c r="JNK93" s="62"/>
      <c r="JNL93" s="62"/>
      <c r="JNM93" s="62"/>
      <c r="JNN93" s="62"/>
      <c r="JNO93" s="62"/>
      <c r="JNP93" s="62"/>
      <c r="JNQ93" s="62"/>
      <c r="JNR93" s="62"/>
      <c r="JNS93" s="62"/>
      <c r="JNT93" s="62"/>
      <c r="JNU93" s="62"/>
      <c r="JNV93" s="62"/>
      <c r="JNW93" s="62"/>
      <c r="JNX93" s="62"/>
      <c r="JNY93" s="62"/>
      <c r="JNZ93" s="62"/>
      <c r="JOA93" s="62"/>
      <c r="JOB93" s="62"/>
      <c r="JOC93" s="62"/>
      <c r="JOD93" s="62"/>
      <c r="JOE93" s="62"/>
      <c r="JOF93" s="62"/>
      <c r="JOG93" s="62"/>
      <c r="JOH93" s="62"/>
      <c r="JOI93" s="62"/>
      <c r="JOJ93" s="62"/>
      <c r="JOK93" s="62"/>
      <c r="JOL93" s="62"/>
      <c r="JOM93" s="62"/>
      <c r="JON93" s="62"/>
      <c r="JOO93" s="62"/>
      <c r="JOP93" s="62"/>
      <c r="JOQ93" s="62"/>
      <c r="JOR93" s="62"/>
      <c r="JOS93" s="62"/>
      <c r="JOT93" s="62"/>
      <c r="JOU93" s="62"/>
      <c r="JOV93" s="62"/>
      <c r="JOW93" s="62"/>
      <c r="JOX93" s="62"/>
      <c r="JOY93" s="62"/>
      <c r="JOZ93" s="62"/>
      <c r="JPA93" s="62"/>
      <c r="JPB93" s="62"/>
      <c r="JPC93" s="62"/>
      <c r="JPD93" s="62"/>
      <c r="JPE93" s="62"/>
      <c r="JPF93" s="62"/>
      <c r="JPG93" s="62"/>
      <c r="JPH93" s="62"/>
      <c r="JPI93" s="62"/>
      <c r="JPJ93" s="62"/>
      <c r="JPK93" s="62"/>
      <c r="JPL93" s="62"/>
      <c r="JPM93" s="62"/>
      <c r="JPN93" s="62"/>
      <c r="JPO93" s="62"/>
      <c r="JPP93" s="62"/>
      <c r="JPQ93" s="62"/>
      <c r="JPR93" s="62"/>
      <c r="JPS93" s="62"/>
      <c r="JPT93" s="62"/>
      <c r="JPU93" s="62"/>
      <c r="JPV93" s="62"/>
      <c r="JPW93" s="62"/>
      <c r="JPX93" s="62"/>
      <c r="JPY93" s="62"/>
      <c r="JPZ93" s="62"/>
      <c r="JQA93" s="62"/>
      <c r="JQB93" s="62"/>
      <c r="JQC93" s="62"/>
      <c r="JQD93" s="62"/>
      <c r="JQE93" s="62"/>
      <c r="JQF93" s="62"/>
      <c r="JQG93" s="62"/>
      <c r="JQH93" s="62"/>
      <c r="JQI93" s="62"/>
      <c r="JQJ93" s="62"/>
      <c r="JQK93" s="62"/>
      <c r="JQL93" s="62"/>
      <c r="JQM93" s="62"/>
      <c r="JQN93" s="62"/>
      <c r="JQO93" s="62"/>
      <c r="JQP93" s="62"/>
      <c r="JQQ93" s="62"/>
      <c r="JQR93" s="62"/>
      <c r="JQS93" s="62"/>
      <c r="JQT93" s="62"/>
      <c r="JQU93" s="62"/>
      <c r="JQV93" s="62"/>
      <c r="JQW93" s="62"/>
      <c r="JQX93" s="62"/>
      <c r="JQY93" s="62"/>
      <c r="JQZ93" s="62"/>
      <c r="JRA93" s="62"/>
      <c r="JRB93" s="62"/>
      <c r="JRC93" s="62"/>
      <c r="JRD93" s="62"/>
      <c r="JRE93" s="62"/>
      <c r="JRF93" s="62"/>
      <c r="JRG93" s="62"/>
      <c r="JRH93" s="62"/>
      <c r="JRI93" s="62"/>
      <c r="JRJ93" s="62"/>
      <c r="JRK93" s="62"/>
      <c r="JRL93" s="62"/>
      <c r="JRM93" s="62"/>
      <c r="JRN93" s="62"/>
      <c r="JRO93" s="62"/>
      <c r="JRP93" s="62"/>
      <c r="JRQ93" s="62"/>
      <c r="JRR93" s="62"/>
      <c r="JRS93" s="62"/>
      <c r="JRT93" s="62"/>
      <c r="JRU93" s="62"/>
      <c r="JRV93" s="62"/>
      <c r="JRW93" s="62"/>
      <c r="JRX93" s="62"/>
      <c r="JRY93" s="62"/>
      <c r="JRZ93" s="62"/>
      <c r="JSA93" s="62"/>
      <c r="JSB93" s="62"/>
      <c r="JSC93" s="62"/>
      <c r="JSD93" s="62"/>
      <c r="JSE93" s="62"/>
      <c r="JSF93" s="62"/>
      <c r="JSG93" s="62"/>
      <c r="JSH93" s="62"/>
      <c r="JSI93" s="62"/>
      <c r="JSJ93" s="62"/>
      <c r="JSK93" s="62"/>
      <c r="JSL93" s="62"/>
      <c r="JSM93" s="62"/>
      <c r="JSN93" s="62"/>
      <c r="JSO93" s="62"/>
      <c r="JSP93" s="62"/>
      <c r="JSQ93" s="62"/>
      <c r="JSR93" s="62"/>
      <c r="JSS93" s="62"/>
      <c r="JST93" s="62"/>
      <c r="JSU93" s="62"/>
      <c r="JSV93" s="62"/>
      <c r="JSW93" s="62"/>
      <c r="JSX93" s="62"/>
      <c r="JSY93" s="62"/>
      <c r="JSZ93" s="62"/>
      <c r="JTA93" s="62"/>
      <c r="JTB93" s="62"/>
      <c r="JTC93" s="62"/>
      <c r="JTD93" s="62"/>
      <c r="JTE93" s="62"/>
      <c r="JTF93" s="62"/>
      <c r="JTG93" s="62"/>
      <c r="JTH93" s="62"/>
      <c r="JTI93" s="62"/>
      <c r="JTJ93" s="62"/>
      <c r="JTK93" s="62"/>
      <c r="JTL93" s="62"/>
      <c r="JTM93" s="62"/>
      <c r="JTN93" s="62"/>
      <c r="JTO93" s="62"/>
      <c r="JTP93" s="62"/>
      <c r="JTQ93" s="62"/>
      <c r="JTR93" s="62"/>
      <c r="JTS93" s="62"/>
      <c r="JTT93" s="62"/>
      <c r="JTU93" s="62"/>
      <c r="JTV93" s="62"/>
      <c r="JTW93" s="62"/>
      <c r="JTX93" s="62"/>
      <c r="JTY93" s="62"/>
      <c r="JTZ93" s="62"/>
      <c r="JUA93" s="62"/>
      <c r="JUB93" s="62"/>
      <c r="JUC93" s="62"/>
      <c r="JUD93" s="62"/>
      <c r="JUE93" s="62"/>
      <c r="JUF93" s="62"/>
      <c r="JUG93" s="62"/>
      <c r="JUH93" s="62"/>
      <c r="JUI93" s="62"/>
      <c r="JUJ93" s="62"/>
      <c r="JUK93" s="62"/>
      <c r="JUL93" s="62"/>
      <c r="JUM93" s="62"/>
      <c r="JUN93" s="62"/>
      <c r="JUO93" s="62"/>
      <c r="JUP93" s="62"/>
      <c r="JUQ93" s="62"/>
      <c r="JUR93" s="62"/>
      <c r="JUS93" s="62"/>
      <c r="JUT93" s="62"/>
      <c r="JUU93" s="62"/>
      <c r="JUV93" s="62"/>
      <c r="JUW93" s="62"/>
      <c r="JUX93" s="62"/>
      <c r="JUY93" s="62"/>
      <c r="JUZ93" s="62"/>
      <c r="JVA93" s="62"/>
      <c r="JVB93" s="62"/>
      <c r="JVC93" s="62"/>
      <c r="JVD93" s="62"/>
      <c r="JVE93" s="62"/>
      <c r="JVF93" s="62"/>
      <c r="JVG93" s="62"/>
      <c r="JVH93" s="62"/>
      <c r="JVI93" s="62"/>
      <c r="JVJ93" s="62"/>
      <c r="JVK93" s="62"/>
      <c r="JVL93" s="62"/>
      <c r="JVM93" s="62"/>
      <c r="JVN93" s="62"/>
      <c r="JVO93" s="62"/>
      <c r="JVP93" s="62"/>
      <c r="JVQ93" s="62"/>
      <c r="JVR93" s="62"/>
      <c r="JVS93" s="62"/>
      <c r="JVT93" s="62"/>
      <c r="JVU93" s="62"/>
      <c r="JVV93" s="62"/>
      <c r="JVW93" s="62"/>
      <c r="JVX93" s="62"/>
      <c r="JVY93" s="62"/>
      <c r="JVZ93" s="62"/>
      <c r="JWA93" s="62"/>
      <c r="JWB93" s="62"/>
      <c r="JWC93" s="62"/>
      <c r="JWD93" s="62"/>
      <c r="JWE93" s="62"/>
      <c r="JWF93" s="62"/>
      <c r="JWG93" s="62"/>
      <c r="JWH93" s="62"/>
      <c r="JWI93" s="62"/>
      <c r="JWJ93" s="62"/>
      <c r="JWK93" s="62"/>
      <c r="JWL93" s="62"/>
      <c r="JWM93" s="62"/>
      <c r="JWN93" s="62"/>
      <c r="JWO93" s="62"/>
      <c r="JWP93" s="62"/>
      <c r="JWQ93" s="62"/>
      <c r="JWR93" s="62"/>
      <c r="JWS93" s="62"/>
      <c r="JWT93" s="62"/>
      <c r="JWU93" s="62"/>
      <c r="JWV93" s="62"/>
      <c r="JWW93" s="62"/>
      <c r="JWX93" s="62"/>
      <c r="JWY93" s="62"/>
      <c r="JWZ93" s="62"/>
      <c r="JXA93" s="62"/>
      <c r="JXB93" s="62"/>
      <c r="JXC93" s="62"/>
      <c r="JXD93" s="62"/>
      <c r="JXE93" s="62"/>
      <c r="JXF93" s="62"/>
      <c r="JXG93" s="62"/>
      <c r="JXH93" s="62"/>
      <c r="JXI93" s="62"/>
      <c r="JXJ93" s="62"/>
      <c r="JXK93" s="62"/>
      <c r="JXL93" s="62"/>
      <c r="JXM93" s="62"/>
      <c r="JXN93" s="62"/>
      <c r="JXO93" s="62"/>
      <c r="JXP93" s="62"/>
      <c r="JXQ93" s="62"/>
      <c r="JXR93" s="62"/>
      <c r="JXS93" s="62"/>
      <c r="JXT93" s="62"/>
      <c r="JXU93" s="62"/>
      <c r="JXV93" s="62"/>
      <c r="JXW93" s="62"/>
      <c r="JXX93" s="62"/>
      <c r="JXY93" s="62"/>
      <c r="JXZ93" s="62"/>
      <c r="JYA93" s="62"/>
      <c r="JYB93" s="62"/>
      <c r="JYC93" s="62"/>
      <c r="JYD93" s="62"/>
      <c r="JYE93" s="62"/>
      <c r="JYF93" s="62"/>
      <c r="JYG93" s="62"/>
      <c r="JYH93" s="62"/>
      <c r="JYI93" s="62"/>
      <c r="JYJ93" s="62"/>
      <c r="JYK93" s="62"/>
      <c r="JYL93" s="62"/>
      <c r="JYM93" s="62"/>
      <c r="JYN93" s="62"/>
      <c r="JYO93" s="62"/>
      <c r="JYP93" s="62"/>
      <c r="JYQ93" s="62"/>
      <c r="JYR93" s="62"/>
      <c r="JYS93" s="62"/>
      <c r="JYT93" s="62"/>
      <c r="JYU93" s="62"/>
      <c r="JYV93" s="62"/>
      <c r="JYW93" s="62"/>
      <c r="JYX93" s="62"/>
      <c r="JYY93" s="62"/>
      <c r="JYZ93" s="62"/>
      <c r="JZA93" s="62"/>
      <c r="JZB93" s="62"/>
      <c r="JZC93" s="62"/>
      <c r="JZD93" s="62"/>
      <c r="JZE93" s="62"/>
      <c r="JZF93" s="62"/>
      <c r="JZG93" s="62"/>
      <c r="JZH93" s="62"/>
      <c r="JZI93" s="62"/>
      <c r="JZJ93" s="62"/>
      <c r="JZK93" s="62"/>
      <c r="JZL93" s="62"/>
      <c r="JZM93" s="62"/>
      <c r="JZN93" s="62"/>
      <c r="JZO93" s="62"/>
      <c r="JZP93" s="62"/>
      <c r="JZQ93" s="62"/>
      <c r="JZR93" s="62"/>
      <c r="JZS93" s="62"/>
      <c r="JZT93" s="62"/>
      <c r="JZU93" s="62"/>
      <c r="JZV93" s="62"/>
      <c r="JZW93" s="62"/>
      <c r="JZX93" s="62"/>
      <c r="JZY93" s="62"/>
      <c r="JZZ93" s="62"/>
      <c r="KAA93" s="62"/>
      <c r="KAB93" s="62"/>
      <c r="KAC93" s="62"/>
      <c r="KAD93" s="62"/>
      <c r="KAE93" s="62"/>
      <c r="KAF93" s="62"/>
      <c r="KAG93" s="62"/>
      <c r="KAH93" s="62"/>
      <c r="KAI93" s="62"/>
      <c r="KAJ93" s="62"/>
      <c r="KAK93" s="62"/>
      <c r="KAL93" s="62"/>
      <c r="KAM93" s="62"/>
      <c r="KAN93" s="62"/>
      <c r="KAO93" s="62"/>
      <c r="KAP93" s="62"/>
      <c r="KAQ93" s="62"/>
      <c r="KAR93" s="62"/>
      <c r="KAS93" s="62"/>
      <c r="KAT93" s="62"/>
      <c r="KAU93" s="62"/>
      <c r="KAV93" s="62"/>
      <c r="KAW93" s="62"/>
      <c r="KAX93" s="62"/>
      <c r="KAY93" s="62"/>
      <c r="KAZ93" s="62"/>
      <c r="KBA93" s="62"/>
      <c r="KBB93" s="62"/>
      <c r="KBC93" s="62"/>
      <c r="KBD93" s="62"/>
      <c r="KBE93" s="62"/>
      <c r="KBF93" s="62"/>
      <c r="KBG93" s="62"/>
      <c r="KBH93" s="62"/>
      <c r="KBI93" s="62"/>
      <c r="KBJ93" s="62"/>
      <c r="KBK93" s="62"/>
      <c r="KBL93" s="62"/>
      <c r="KBM93" s="62"/>
      <c r="KBN93" s="62"/>
      <c r="KBO93" s="62"/>
      <c r="KBP93" s="62"/>
      <c r="KBQ93" s="62"/>
      <c r="KBR93" s="62"/>
      <c r="KBS93" s="62"/>
      <c r="KBT93" s="62"/>
      <c r="KBU93" s="62"/>
      <c r="KBV93" s="62"/>
      <c r="KBW93" s="62"/>
      <c r="KBX93" s="62"/>
      <c r="KBY93" s="62"/>
      <c r="KBZ93" s="62"/>
      <c r="KCA93" s="62"/>
      <c r="KCB93" s="62"/>
      <c r="KCC93" s="62"/>
      <c r="KCD93" s="62"/>
      <c r="KCE93" s="62"/>
      <c r="KCF93" s="62"/>
      <c r="KCG93" s="62"/>
      <c r="KCH93" s="62"/>
      <c r="KCI93" s="62"/>
      <c r="KCJ93" s="62"/>
      <c r="KCK93" s="62"/>
      <c r="KCL93" s="62"/>
      <c r="KCM93" s="62"/>
      <c r="KCN93" s="62"/>
      <c r="KCO93" s="62"/>
      <c r="KCP93" s="62"/>
      <c r="KCQ93" s="62"/>
      <c r="KCR93" s="62"/>
      <c r="KCS93" s="62"/>
      <c r="KCT93" s="62"/>
      <c r="KCU93" s="62"/>
      <c r="KCV93" s="62"/>
      <c r="KCW93" s="62"/>
      <c r="KCX93" s="62"/>
      <c r="KCY93" s="62"/>
      <c r="KCZ93" s="62"/>
      <c r="KDA93" s="62"/>
      <c r="KDB93" s="62"/>
      <c r="KDC93" s="62"/>
      <c r="KDD93" s="62"/>
      <c r="KDE93" s="62"/>
      <c r="KDF93" s="62"/>
      <c r="KDG93" s="62"/>
      <c r="KDH93" s="62"/>
      <c r="KDI93" s="62"/>
      <c r="KDJ93" s="62"/>
      <c r="KDK93" s="62"/>
      <c r="KDL93" s="62"/>
      <c r="KDM93" s="62"/>
      <c r="KDN93" s="62"/>
      <c r="KDO93" s="62"/>
      <c r="KDP93" s="62"/>
      <c r="KDQ93" s="62"/>
      <c r="KDR93" s="62"/>
      <c r="KDS93" s="62"/>
      <c r="KDT93" s="62"/>
      <c r="KDU93" s="62"/>
      <c r="KDV93" s="62"/>
      <c r="KDW93" s="62"/>
      <c r="KDX93" s="62"/>
      <c r="KDY93" s="62"/>
      <c r="KDZ93" s="62"/>
      <c r="KEA93" s="62"/>
      <c r="KEB93" s="62"/>
      <c r="KEC93" s="62"/>
      <c r="KED93" s="62"/>
      <c r="KEE93" s="62"/>
      <c r="KEF93" s="62"/>
      <c r="KEG93" s="62"/>
      <c r="KEH93" s="62"/>
      <c r="KEI93" s="62"/>
      <c r="KEJ93" s="62"/>
      <c r="KEK93" s="62"/>
      <c r="KEL93" s="62"/>
      <c r="KEM93" s="62"/>
      <c r="KEN93" s="62"/>
      <c r="KEO93" s="62"/>
      <c r="KEP93" s="62"/>
      <c r="KEQ93" s="62"/>
      <c r="KER93" s="62"/>
      <c r="KES93" s="62"/>
      <c r="KET93" s="62"/>
      <c r="KEU93" s="62"/>
      <c r="KEV93" s="62"/>
      <c r="KEW93" s="62"/>
      <c r="KEX93" s="62"/>
      <c r="KEY93" s="62"/>
      <c r="KEZ93" s="62"/>
      <c r="KFA93" s="62"/>
      <c r="KFB93" s="62"/>
      <c r="KFC93" s="62"/>
      <c r="KFD93" s="62"/>
      <c r="KFE93" s="62"/>
      <c r="KFF93" s="62"/>
      <c r="KFG93" s="62"/>
      <c r="KFH93" s="62"/>
      <c r="KFI93" s="62"/>
      <c r="KFJ93" s="62"/>
      <c r="KFK93" s="62"/>
      <c r="KFL93" s="62"/>
      <c r="KFM93" s="62"/>
      <c r="KFN93" s="62"/>
      <c r="KFO93" s="62"/>
      <c r="KFP93" s="62"/>
      <c r="KFQ93" s="62"/>
      <c r="KFR93" s="62"/>
      <c r="KFS93" s="62"/>
      <c r="KFT93" s="62"/>
      <c r="KFU93" s="62"/>
      <c r="KFV93" s="62"/>
      <c r="KFW93" s="62"/>
      <c r="KFX93" s="62"/>
      <c r="KFY93" s="62"/>
      <c r="KFZ93" s="62"/>
      <c r="KGA93" s="62"/>
      <c r="KGB93" s="62"/>
      <c r="KGC93" s="62"/>
      <c r="KGD93" s="62"/>
      <c r="KGE93" s="62"/>
      <c r="KGF93" s="62"/>
      <c r="KGG93" s="62"/>
      <c r="KGH93" s="62"/>
      <c r="KGI93" s="62"/>
      <c r="KGJ93" s="62"/>
      <c r="KGK93" s="62"/>
      <c r="KGL93" s="62"/>
      <c r="KGM93" s="62"/>
      <c r="KGN93" s="62"/>
      <c r="KGO93" s="62"/>
      <c r="KGP93" s="62"/>
      <c r="KGQ93" s="62"/>
      <c r="KGR93" s="62"/>
      <c r="KGS93" s="62"/>
      <c r="KGT93" s="62"/>
      <c r="KGU93" s="62"/>
      <c r="KGV93" s="62"/>
      <c r="KGW93" s="62"/>
      <c r="KGX93" s="62"/>
      <c r="KGY93" s="62"/>
      <c r="KGZ93" s="62"/>
      <c r="KHA93" s="62"/>
      <c r="KHB93" s="62"/>
      <c r="KHC93" s="62"/>
      <c r="KHD93" s="62"/>
      <c r="KHE93" s="62"/>
      <c r="KHF93" s="62"/>
      <c r="KHG93" s="62"/>
      <c r="KHH93" s="62"/>
      <c r="KHI93" s="62"/>
      <c r="KHJ93" s="62"/>
      <c r="KHK93" s="62"/>
      <c r="KHL93" s="62"/>
      <c r="KHM93" s="62"/>
      <c r="KHN93" s="62"/>
      <c r="KHO93" s="62"/>
      <c r="KHP93" s="62"/>
      <c r="KHQ93" s="62"/>
      <c r="KHR93" s="62"/>
      <c r="KHS93" s="62"/>
      <c r="KHT93" s="62"/>
      <c r="KHU93" s="62"/>
      <c r="KHV93" s="62"/>
      <c r="KHW93" s="62"/>
      <c r="KHX93" s="62"/>
      <c r="KHY93" s="62"/>
      <c r="KHZ93" s="62"/>
      <c r="KIA93" s="62"/>
      <c r="KIB93" s="62"/>
      <c r="KIC93" s="62"/>
      <c r="KID93" s="62"/>
      <c r="KIE93" s="62"/>
      <c r="KIF93" s="62"/>
      <c r="KIG93" s="62"/>
      <c r="KIH93" s="62"/>
      <c r="KII93" s="62"/>
      <c r="KIJ93" s="62"/>
      <c r="KIK93" s="62"/>
      <c r="KIL93" s="62"/>
      <c r="KIM93" s="62"/>
      <c r="KIN93" s="62"/>
      <c r="KIO93" s="62"/>
      <c r="KIP93" s="62"/>
      <c r="KIQ93" s="62"/>
      <c r="KIR93" s="62"/>
      <c r="KIS93" s="62"/>
      <c r="KIT93" s="62"/>
      <c r="KIU93" s="62"/>
      <c r="KIV93" s="62"/>
      <c r="KIW93" s="62"/>
      <c r="KIX93" s="62"/>
      <c r="KIY93" s="62"/>
      <c r="KIZ93" s="62"/>
      <c r="KJA93" s="62"/>
      <c r="KJB93" s="62"/>
      <c r="KJC93" s="62"/>
      <c r="KJD93" s="62"/>
      <c r="KJE93" s="62"/>
      <c r="KJF93" s="62"/>
      <c r="KJG93" s="62"/>
      <c r="KJH93" s="62"/>
      <c r="KJI93" s="62"/>
      <c r="KJJ93" s="62"/>
      <c r="KJK93" s="62"/>
      <c r="KJL93" s="62"/>
      <c r="KJM93" s="62"/>
      <c r="KJN93" s="62"/>
      <c r="KJO93" s="62"/>
      <c r="KJP93" s="62"/>
      <c r="KJQ93" s="62"/>
      <c r="KJR93" s="62"/>
      <c r="KJS93" s="62"/>
      <c r="KJT93" s="62"/>
      <c r="KJU93" s="62"/>
      <c r="KJV93" s="62"/>
      <c r="KJW93" s="62"/>
      <c r="KJX93" s="62"/>
      <c r="KJY93" s="62"/>
      <c r="KJZ93" s="62"/>
      <c r="KKA93" s="62"/>
      <c r="KKB93" s="62"/>
      <c r="KKC93" s="62"/>
      <c r="KKD93" s="62"/>
      <c r="KKE93" s="62"/>
      <c r="KKF93" s="62"/>
      <c r="KKG93" s="62"/>
      <c r="KKH93" s="62"/>
      <c r="KKI93" s="62"/>
      <c r="KKJ93" s="62"/>
      <c r="KKK93" s="62"/>
      <c r="KKL93" s="62"/>
      <c r="KKM93" s="62"/>
      <c r="KKN93" s="62"/>
      <c r="KKO93" s="62"/>
      <c r="KKP93" s="62"/>
      <c r="KKQ93" s="62"/>
      <c r="KKR93" s="62"/>
      <c r="KKS93" s="62"/>
      <c r="KKT93" s="62"/>
      <c r="KKU93" s="62"/>
      <c r="KKV93" s="62"/>
      <c r="KKW93" s="62"/>
      <c r="KKX93" s="62"/>
      <c r="KKY93" s="62"/>
      <c r="KKZ93" s="62"/>
      <c r="KLA93" s="62"/>
      <c r="KLB93" s="62"/>
      <c r="KLC93" s="62"/>
      <c r="KLD93" s="62"/>
      <c r="KLE93" s="62"/>
      <c r="KLF93" s="62"/>
      <c r="KLG93" s="62"/>
      <c r="KLH93" s="62"/>
      <c r="KLI93" s="62"/>
      <c r="KLJ93" s="62"/>
      <c r="KLK93" s="62"/>
      <c r="KLL93" s="62"/>
      <c r="KLM93" s="62"/>
      <c r="KLN93" s="62"/>
      <c r="KLO93" s="62"/>
      <c r="KLP93" s="62"/>
      <c r="KLQ93" s="62"/>
      <c r="KLR93" s="62"/>
      <c r="KLS93" s="62"/>
      <c r="KLT93" s="62"/>
      <c r="KLU93" s="62"/>
      <c r="KLV93" s="62"/>
      <c r="KLW93" s="62"/>
      <c r="KLX93" s="62"/>
      <c r="KLY93" s="62"/>
      <c r="KLZ93" s="62"/>
      <c r="KMA93" s="62"/>
      <c r="KMB93" s="62"/>
      <c r="KMC93" s="62"/>
      <c r="KMD93" s="62"/>
      <c r="KME93" s="62"/>
      <c r="KMF93" s="62"/>
      <c r="KMG93" s="62"/>
      <c r="KMH93" s="62"/>
      <c r="KMI93" s="62"/>
      <c r="KMJ93" s="62"/>
      <c r="KMK93" s="62"/>
      <c r="KML93" s="62"/>
      <c r="KMM93" s="62"/>
      <c r="KMN93" s="62"/>
      <c r="KMO93" s="62"/>
      <c r="KMP93" s="62"/>
      <c r="KMQ93" s="62"/>
      <c r="KMR93" s="62"/>
      <c r="KMS93" s="62"/>
      <c r="KMT93" s="62"/>
      <c r="KMU93" s="62"/>
      <c r="KMV93" s="62"/>
      <c r="KMW93" s="62"/>
      <c r="KMX93" s="62"/>
      <c r="KMY93" s="62"/>
      <c r="KMZ93" s="62"/>
      <c r="KNA93" s="62"/>
      <c r="KNB93" s="62"/>
      <c r="KNC93" s="62"/>
      <c r="KND93" s="62"/>
      <c r="KNE93" s="62"/>
      <c r="KNF93" s="62"/>
      <c r="KNG93" s="62"/>
      <c r="KNH93" s="62"/>
      <c r="KNI93" s="62"/>
      <c r="KNJ93" s="62"/>
      <c r="KNK93" s="62"/>
      <c r="KNL93" s="62"/>
      <c r="KNM93" s="62"/>
      <c r="KNN93" s="62"/>
      <c r="KNO93" s="62"/>
      <c r="KNP93" s="62"/>
      <c r="KNQ93" s="62"/>
      <c r="KNR93" s="62"/>
      <c r="KNS93" s="62"/>
      <c r="KNT93" s="62"/>
      <c r="KNU93" s="62"/>
      <c r="KNV93" s="62"/>
      <c r="KNW93" s="62"/>
      <c r="KNX93" s="62"/>
      <c r="KNY93" s="62"/>
      <c r="KNZ93" s="62"/>
      <c r="KOA93" s="62"/>
      <c r="KOB93" s="62"/>
      <c r="KOC93" s="62"/>
      <c r="KOD93" s="62"/>
      <c r="KOE93" s="62"/>
      <c r="KOF93" s="62"/>
      <c r="KOG93" s="62"/>
      <c r="KOH93" s="62"/>
      <c r="KOI93" s="62"/>
      <c r="KOJ93" s="62"/>
      <c r="KOK93" s="62"/>
      <c r="KOL93" s="62"/>
      <c r="KOM93" s="62"/>
      <c r="KON93" s="62"/>
      <c r="KOO93" s="62"/>
      <c r="KOP93" s="62"/>
      <c r="KOQ93" s="62"/>
      <c r="KOR93" s="62"/>
      <c r="KOS93" s="62"/>
      <c r="KOT93" s="62"/>
      <c r="KOU93" s="62"/>
      <c r="KOV93" s="62"/>
      <c r="KOW93" s="62"/>
      <c r="KOX93" s="62"/>
      <c r="KOY93" s="62"/>
      <c r="KOZ93" s="62"/>
      <c r="KPA93" s="62"/>
      <c r="KPB93" s="62"/>
      <c r="KPC93" s="62"/>
      <c r="KPD93" s="62"/>
      <c r="KPE93" s="62"/>
      <c r="KPF93" s="62"/>
      <c r="KPG93" s="62"/>
      <c r="KPH93" s="62"/>
      <c r="KPI93" s="62"/>
      <c r="KPJ93" s="62"/>
      <c r="KPK93" s="62"/>
      <c r="KPL93" s="62"/>
      <c r="KPM93" s="62"/>
      <c r="KPN93" s="62"/>
      <c r="KPO93" s="62"/>
      <c r="KPP93" s="62"/>
      <c r="KPQ93" s="62"/>
      <c r="KPR93" s="62"/>
      <c r="KPS93" s="62"/>
      <c r="KPT93" s="62"/>
      <c r="KPU93" s="62"/>
      <c r="KPV93" s="62"/>
      <c r="KPW93" s="62"/>
      <c r="KPX93" s="62"/>
      <c r="KPY93" s="62"/>
      <c r="KPZ93" s="62"/>
      <c r="KQA93" s="62"/>
      <c r="KQB93" s="62"/>
      <c r="KQC93" s="62"/>
      <c r="KQD93" s="62"/>
      <c r="KQE93" s="62"/>
      <c r="KQF93" s="62"/>
      <c r="KQG93" s="62"/>
      <c r="KQH93" s="62"/>
      <c r="KQI93" s="62"/>
      <c r="KQJ93" s="62"/>
      <c r="KQK93" s="62"/>
      <c r="KQL93" s="62"/>
      <c r="KQM93" s="62"/>
      <c r="KQN93" s="62"/>
      <c r="KQO93" s="62"/>
      <c r="KQP93" s="62"/>
      <c r="KQQ93" s="62"/>
      <c r="KQR93" s="62"/>
      <c r="KQS93" s="62"/>
      <c r="KQT93" s="62"/>
      <c r="KQU93" s="62"/>
      <c r="KQV93" s="62"/>
      <c r="KQW93" s="62"/>
      <c r="KQX93" s="62"/>
      <c r="KQY93" s="62"/>
      <c r="KQZ93" s="62"/>
      <c r="KRA93" s="62"/>
      <c r="KRB93" s="62"/>
      <c r="KRC93" s="62"/>
      <c r="KRD93" s="62"/>
      <c r="KRE93" s="62"/>
      <c r="KRF93" s="62"/>
      <c r="KRG93" s="62"/>
      <c r="KRH93" s="62"/>
      <c r="KRI93" s="62"/>
      <c r="KRJ93" s="62"/>
      <c r="KRK93" s="62"/>
      <c r="KRL93" s="62"/>
      <c r="KRM93" s="62"/>
      <c r="KRN93" s="62"/>
      <c r="KRO93" s="62"/>
      <c r="KRP93" s="62"/>
      <c r="KRQ93" s="62"/>
      <c r="KRR93" s="62"/>
      <c r="KRS93" s="62"/>
      <c r="KRT93" s="62"/>
      <c r="KRU93" s="62"/>
      <c r="KRV93" s="62"/>
      <c r="KRW93" s="62"/>
      <c r="KRX93" s="62"/>
      <c r="KRY93" s="62"/>
      <c r="KRZ93" s="62"/>
      <c r="KSA93" s="62"/>
      <c r="KSB93" s="62"/>
      <c r="KSC93" s="62"/>
      <c r="KSD93" s="62"/>
      <c r="KSE93" s="62"/>
      <c r="KSF93" s="62"/>
      <c r="KSG93" s="62"/>
      <c r="KSH93" s="62"/>
      <c r="KSI93" s="62"/>
      <c r="KSJ93" s="62"/>
      <c r="KSK93" s="62"/>
      <c r="KSL93" s="62"/>
      <c r="KSM93" s="62"/>
      <c r="KSN93" s="62"/>
      <c r="KSO93" s="62"/>
      <c r="KSP93" s="62"/>
      <c r="KSQ93" s="62"/>
      <c r="KSR93" s="62"/>
      <c r="KSS93" s="62"/>
      <c r="KST93" s="62"/>
      <c r="KSU93" s="62"/>
      <c r="KSV93" s="62"/>
      <c r="KSW93" s="62"/>
      <c r="KSX93" s="62"/>
      <c r="KSY93" s="62"/>
      <c r="KSZ93" s="62"/>
      <c r="KTA93" s="62"/>
      <c r="KTB93" s="62"/>
      <c r="KTC93" s="62"/>
      <c r="KTD93" s="62"/>
      <c r="KTE93" s="62"/>
      <c r="KTF93" s="62"/>
      <c r="KTG93" s="62"/>
      <c r="KTH93" s="62"/>
      <c r="KTI93" s="62"/>
      <c r="KTJ93" s="62"/>
      <c r="KTK93" s="62"/>
      <c r="KTL93" s="62"/>
      <c r="KTM93" s="62"/>
      <c r="KTN93" s="62"/>
      <c r="KTO93" s="62"/>
      <c r="KTP93" s="62"/>
      <c r="KTQ93" s="62"/>
      <c r="KTR93" s="62"/>
      <c r="KTS93" s="62"/>
      <c r="KTT93" s="62"/>
      <c r="KTU93" s="62"/>
      <c r="KTV93" s="62"/>
      <c r="KTW93" s="62"/>
      <c r="KTX93" s="62"/>
      <c r="KTY93" s="62"/>
      <c r="KTZ93" s="62"/>
      <c r="KUA93" s="62"/>
      <c r="KUB93" s="62"/>
      <c r="KUC93" s="62"/>
      <c r="KUD93" s="62"/>
      <c r="KUE93" s="62"/>
      <c r="KUF93" s="62"/>
      <c r="KUG93" s="62"/>
      <c r="KUH93" s="62"/>
      <c r="KUI93" s="62"/>
      <c r="KUJ93" s="62"/>
      <c r="KUK93" s="62"/>
      <c r="KUL93" s="62"/>
      <c r="KUM93" s="62"/>
      <c r="KUN93" s="62"/>
      <c r="KUO93" s="62"/>
      <c r="KUP93" s="62"/>
      <c r="KUQ93" s="62"/>
      <c r="KUR93" s="62"/>
      <c r="KUS93" s="62"/>
      <c r="KUT93" s="62"/>
      <c r="KUU93" s="62"/>
      <c r="KUV93" s="62"/>
      <c r="KUW93" s="62"/>
      <c r="KUX93" s="62"/>
      <c r="KUY93" s="62"/>
      <c r="KUZ93" s="62"/>
      <c r="KVA93" s="62"/>
      <c r="KVB93" s="62"/>
      <c r="KVC93" s="62"/>
      <c r="KVD93" s="62"/>
      <c r="KVE93" s="62"/>
      <c r="KVF93" s="62"/>
      <c r="KVG93" s="62"/>
      <c r="KVH93" s="62"/>
      <c r="KVI93" s="62"/>
      <c r="KVJ93" s="62"/>
      <c r="KVK93" s="62"/>
      <c r="KVL93" s="62"/>
      <c r="KVM93" s="62"/>
      <c r="KVN93" s="62"/>
      <c r="KVO93" s="62"/>
      <c r="KVP93" s="62"/>
      <c r="KVQ93" s="62"/>
      <c r="KVR93" s="62"/>
      <c r="KVS93" s="62"/>
      <c r="KVT93" s="62"/>
      <c r="KVU93" s="62"/>
      <c r="KVV93" s="62"/>
      <c r="KVW93" s="62"/>
      <c r="KVX93" s="62"/>
      <c r="KVY93" s="62"/>
      <c r="KVZ93" s="62"/>
      <c r="KWA93" s="62"/>
      <c r="KWB93" s="62"/>
      <c r="KWC93" s="62"/>
      <c r="KWD93" s="62"/>
      <c r="KWE93" s="62"/>
      <c r="KWF93" s="62"/>
      <c r="KWG93" s="62"/>
      <c r="KWH93" s="62"/>
      <c r="KWI93" s="62"/>
      <c r="KWJ93" s="62"/>
      <c r="KWK93" s="62"/>
      <c r="KWL93" s="62"/>
      <c r="KWM93" s="62"/>
      <c r="KWN93" s="62"/>
      <c r="KWO93" s="62"/>
      <c r="KWP93" s="62"/>
      <c r="KWQ93" s="62"/>
      <c r="KWR93" s="62"/>
      <c r="KWS93" s="62"/>
      <c r="KWT93" s="62"/>
      <c r="KWU93" s="62"/>
      <c r="KWV93" s="62"/>
      <c r="KWW93" s="62"/>
      <c r="KWX93" s="62"/>
      <c r="KWY93" s="62"/>
      <c r="KWZ93" s="62"/>
      <c r="KXA93" s="62"/>
      <c r="KXB93" s="62"/>
      <c r="KXC93" s="62"/>
      <c r="KXD93" s="62"/>
      <c r="KXE93" s="62"/>
      <c r="KXF93" s="62"/>
      <c r="KXG93" s="62"/>
      <c r="KXH93" s="62"/>
      <c r="KXI93" s="62"/>
      <c r="KXJ93" s="62"/>
      <c r="KXK93" s="62"/>
      <c r="KXL93" s="62"/>
      <c r="KXM93" s="62"/>
      <c r="KXN93" s="62"/>
      <c r="KXO93" s="62"/>
      <c r="KXP93" s="62"/>
      <c r="KXQ93" s="62"/>
      <c r="KXR93" s="62"/>
      <c r="KXS93" s="62"/>
      <c r="KXT93" s="62"/>
      <c r="KXU93" s="62"/>
      <c r="KXV93" s="62"/>
      <c r="KXW93" s="62"/>
      <c r="KXX93" s="62"/>
      <c r="KXY93" s="62"/>
      <c r="KXZ93" s="62"/>
      <c r="KYA93" s="62"/>
      <c r="KYB93" s="62"/>
      <c r="KYC93" s="62"/>
      <c r="KYD93" s="62"/>
      <c r="KYE93" s="62"/>
      <c r="KYF93" s="62"/>
      <c r="KYG93" s="62"/>
      <c r="KYH93" s="62"/>
      <c r="KYI93" s="62"/>
      <c r="KYJ93" s="62"/>
      <c r="KYK93" s="62"/>
      <c r="KYL93" s="62"/>
      <c r="KYM93" s="62"/>
      <c r="KYN93" s="62"/>
      <c r="KYO93" s="62"/>
      <c r="KYP93" s="62"/>
      <c r="KYQ93" s="62"/>
      <c r="KYR93" s="62"/>
      <c r="KYS93" s="62"/>
      <c r="KYT93" s="62"/>
      <c r="KYU93" s="62"/>
      <c r="KYV93" s="62"/>
      <c r="KYW93" s="62"/>
      <c r="KYX93" s="62"/>
      <c r="KYY93" s="62"/>
      <c r="KYZ93" s="62"/>
      <c r="KZA93" s="62"/>
      <c r="KZB93" s="62"/>
      <c r="KZC93" s="62"/>
      <c r="KZD93" s="62"/>
      <c r="KZE93" s="62"/>
      <c r="KZF93" s="62"/>
      <c r="KZG93" s="62"/>
      <c r="KZH93" s="62"/>
      <c r="KZI93" s="62"/>
      <c r="KZJ93" s="62"/>
      <c r="KZK93" s="62"/>
      <c r="KZL93" s="62"/>
      <c r="KZM93" s="62"/>
      <c r="KZN93" s="62"/>
      <c r="KZO93" s="62"/>
      <c r="KZP93" s="62"/>
      <c r="KZQ93" s="62"/>
      <c r="KZR93" s="62"/>
      <c r="KZS93" s="62"/>
      <c r="KZT93" s="62"/>
      <c r="KZU93" s="62"/>
      <c r="KZV93" s="62"/>
      <c r="KZW93" s="62"/>
      <c r="KZX93" s="62"/>
      <c r="KZY93" s="62"/>
      <c r="KZZ93" s="62"/>
      <c r="LAA93" s="62"/>
      <c r="LAB93" s="62"/>
      <c r="LAC93" s="62"/>
      <c r="LAD93" s="62"/>
      <c r="LAE93" s="62"/>
      <c r="LAF93" s="62"/>
      <c r="LAG93" s="62"/>
      <c r="LAH93" s="62"/>
      <c r="LAI93" s="62"/>
      <c r="LAJ93" s="62"/>
      <c r="LAK93" s="62"/>
      <c r="LAL93" s="62"/>
      <c r="LAM93" s="62"/>
      <c r="LAN93" s="62"/>
      <c r="LAO93" s="62"/>
      <c r="LAP93" s="62"/>
      <c r="LAQ93" s="62"/>
      <c r="LAR93" s="62"/>
      <c r="LAS93" s="62"/>
      <c r="LAT93" s="62"/>
      <c r="LAU93" s="62"/>
      <c r="LAV93" s="62"/>
      <c r="LAW93" s="62"/>
      <c r="LAX93" s="62"/>
      <c r="LAY93" s="62"/>
      <c r="LAZ93" s="62"/>
      <c r="LBA93" s="62"/>
      <c r="LBB93" s="62"/>
      <c r="LBC93" s="62"/>
      <c r="LBD93" s="62"/>
      <c r="LBE93" s="62"/>
      <c r="LBF93" s="62"/>
      <c r="LBG93" s="62"/>
      <c r="LBH93" s="62"/>
      <c r="LBI93" s="62"/>
      <c r="LBJ93" s="62"/>
      <c r="LBK93" s="62"/>
      <c r="LBL93" s="62"/>
      <c r="LBM93" s="62"/>
      <c r="LBN93" s="62"/>
      <c r="LBO93" s="62"/>
      <c r="LBP93" s="62"/>
      <c r="LBQ93" s="62"/>
      <c r="LBR93" s="62"/>
      <c r="LBS93" s="62"/>
      <c r="LBT93" s="62"/>
      <c r="LBU93" s="62"/>
      <c r="LBV93" s="62"/>
      <c r="LBW93" s="62"/>
      <c r="LBX93" s="62"/>
      <c r="LBY93" s="62"/>
      <c r="LBZ93" s="62"/>
      <c r="LCA93" s="62"/>
      <c r="LCB93" s="62"/>
      <c r="LCC93" s="62"/>
      <c r="LCD93" s="62"/>
      <c r="LCE93" s="62"/>
      <c r="LCF93" s="62"/>
      <c r="LCG93" s="62"/>
      <c r="LCH93" s="62"/>
      <c r="LCI93" s="62"/>
      <c r="LCJ93" s="62"/>
      <c r="LCK93" s="62"/>
      <c r="LCL93" s="62"/>
      <c r="LCM93" s="62"/>
      <c r="LCN93" s="62"/>
      <c r="LCO93" s="62"/>
      <c r="LCP93" s="62"/>
      <c r="LCQ93" s="62"/>
      <c r="LCR93" s="62"/>
      <c r="LCS93" s="62"/>
      <c r="LCT93" s="62"/>
      <c r="LCU93" s="62"/>
      <c r="LCV93" s="62"/>
      <c r="LCW93" s="62"/>
      <c r="LCX93" s="62"/>
      <c r="LCY93" s="62"/>
      <c r="LCZ93" s="62"/>
      <c r="LDA93" s="62"/>
      <c r="LDB93" s="62"/>
      <c r="LDC93" s="62"/>
      <c r="LDD93" s="62"/>
      <c r="LDE93" s="62"/>
      <c r="LDF93" s="62"/>
      <c r="LDG93" s="62"/>
      <c r="LDH93" s="62"/>
      <c r="LDI93" s="62"/>
      <c r="LDJ93" s="62"/>
      <c r="LDK93" s="62"/>
      <c r="LDL93" s="62"/>
      <c r="LDM93" s="62"/>
      <c r="LDN93" s="62"/>
      <c r="LDO93" s="62"/>
      <c r="LDP93" s="62"/>
      <c r="LDQ93" s="62"/>
      <c r="LDR93" s="62"/>
      <c r="LDS93" s="62"/>
      <c r="LDT93" s="62"/>
      <c r="LDU93" s="62"/>
      <c r="LDV93" s="62"/>
      <c r="LDW93" s="62"/>
      <c r="LDX93" s="62"/>
      <c r="LDY93" s="62"/>
      <c r="LDZ93" s="62"/>
      <c r="LEA93" s="62"/>
      <c r="LEB93" s="62"/>
      <c r="LEC93" s="62"/>
      <c r="LED93" s="62"/>
      <c r="LEE93" s="62"/>
      <c r="LEF93" s="62"/>
      <c r="LEG93" s="62"/>
      <c r="LEH93" s="62"/>
      <c r="LEI93" s="62"/>
      <c r="LEJ93" s="62"/>
      <c r="LEK93" s="62"/>
      <c r="LEL93" s="62"/>
      <c r="LEM93" s="62"/>
      <c r="LEN93" s="62"/>
      <c r="LEO93" s="62"/>
      <c r="LEP93" s="62"/>
      <c r="LEQ93" s="62"/>
      <c r="LER93" s="62"/>
      <c r="LES93" s="62"/>
      <c r="LET93" s="62"/>
      <c r="LEU93" s="62"/>
      <c r="LEV93" s="62"/>
      <c r="LEW93" s="62"/>
      <c r="LEX93" s="62"/>
      <c r="LEY93" s="62"/>
      <c r="LEZ93" s="62"/>
      <c r="LFA93" s="62"/>
      <c r="LFB93" s="62"/>
      <c r="LFC93" s="62"/>
      <c r="LFD93" s="62"/>
      <c r="LFE93" s="62"/>
      <c r="LFF93" s="62"/>
      <c r="LFG93" s="62"/>
      <c r="LFH93" s="62"/>
      <c r="LFI93" s="62"/>
      <c r="LFJ93" s="62"/>
      <c r="LFK93" s="62"/>
      <c r="LFL93" s="62"/>
      <c r="LFM93" s="62"/>
      <c r="LFN93" s="62"/>
      <c r="LFO93" s="62"/>
      <c r="LFP93" s="62"/>
      <c r="LFQ93" s="62"/>
      <c r="LFR93" s="62"/>
      <c r="LFS93" s="62"/>
      <c r="LFT93" s="62"/>
      <c r="LFU93" s="62"/>
      <c r="LFV93" s="62"/>
      <c r="LFW93" s="62"/>
      <c r="LFX93" s="62"/>
      <c r="LFY93" s="62"/>
      <c r="LFZ93" s="62"/>
      <c r="LGA93" s="62"/>
      <c r="LGB93" s="62"/>
      <c r="LGC93" s="62"/>
      <c r="LGD93" s="62"/>
      <c r="LGE93" s="62"/>
      <c r="LGF93" s="62"/>
      <c r="LGG93" s="62"/>
      <c r="LGH93" s="62"/>
      <c r="LGI93" s="62"/>
      <c r="LGJ93" s="62"/>
      <c r="LGK93" s="62"/>
      <c r="LGL93" s="62"/>
      <c r="LGM93" s="62"/>
      <c r="LGN93" s="62"/>
      <c r="LGO93" s="62"/>
      <c r="LGP93" s="62"/>
      <c r="LGQ93" s="62"/>
      <c r="LGR93" s="62"/>
      <c r="LGS93" s="62"/>
      <c r="LGT93" s="62"/>
      <c r="LGU93" s="62"/>
      <c r="LGV93" s="62"/>
      <c r="LGW93" s="62"/>
      <c r="LGX93" s="62"/>
      <c r="LGY93" s="62"/>
      <c r="LGZ93" s="62"/>
      <c r="LHA93" s="62"/>
      <c r="LHB93" s="62"/>
      <c r="LHC93" s="62"/>
      <c r="LHD93" s="62"/>
      <c r="LHE93" s="62"/>
      <c r="LHF93" s="62"/>
      <c r="LHG93" s="62"/>
      <c r="LHH93" s="62"/>
      <c r="LHI93" s="62"/>
      <c r="LHJ93" s="62"/>
      <c r="LHK93" s="62"/>
      <c r="LHL93" s="62"/>
      <c r="LHM93" s="62"/>
      <c r="LHN93" s="62"/>
      <c r="LHO93" s="62"/>
      <c r="LHP93" s="62"/>
      <c r="LHQ93" s="62"/>
      <c r="LHR93" s="62"/>
      <c r="LHS93" s="62"/>
      <c r="LHT93" s="62"/>
      <c r="LHU93" s="62"/>
      <c r="LHV93" s="62"/>
      <c r="LHW93" s="62"/>
      <c r="LHX93" s="62"/>
      <c r="LHY93" s="62"/>
      <c r="LHZ93" s="62"/>
      <c r="LIA93" s="62"/>
      <c r="LIB93" s="62"/>
      <c r="LIC93" s="62"/>
      <c r="LID93" s="62"/>
      <c r="LIE93" s="62"/>
      <c r="LIF93" s="62"/>
      <c r="LIG93" s="62"/>
      <c r="LIH93" s="62"/>
      <c r="LII93" s="62"/>
      <c r="LIJ93" s="62"/>
      <c r="LIK93" s="62"/>
      <c r="LIL93" s="62"/>
      <c r="LIM93" s="62"/>
      <c r="LIN93" s="62"/>
      <c r="LIO93" s="62"/>
      <c r="LIP93" s="62"/>
      <c r="LIQ93" s="62"/>
      <c r="LIR93" s="62"/>
      <c r="LIS93" s="62"/>
      <c r="LIT93" s="62"/>
      <c r="LIU93" s="62"/>
      <c r="LIV93" s="62"/>
      <c r="LIW93" s="62"/>
      <c r="LIX93" s="62"/>
      <c r="LIY93" s="62"/>
      <c r="LIZ93" s="62"/>
      <c r="LJA93" s="62"/>
      <c r="LJB93" s="62"/>
      <c r="LJC93" s="62"/>
      <c r="LJD93" s="62"/>
      <c r="LJE93" s="62"/>
      <c r="LJF93" s="62"/>
      <c r="LJG93" s="62"/>
      <c r="LJH93" s="62"/>
      <c r="LJI93" s="62"/>
      <c r="LJJ93" s="62"/>
      <c r="LJK93" s="62"/>
      <c r="LJL93" s="62"/>
      <c r="LJM93" s="62"/>
      <c r="LJN93" s="62"/>
      <c r="LJO93" s="62"/>
      <c r="LJP93" s="62"/>
      <c r="LJQ93" s="62"/>
      <c r="LJR93" s="62"/>
      <c r="LJS93" s="62"/>
      <c r="LJT93" s="62"/>
      <c r="LJU93" s="62"/>
      <c r="LJV93" s="62"/>
      <c r="LJW93" s="62"/>
      <c r="LJX93" s="62"/>
      <c r="LJY93" s="62"/>
      <c r="LJZ93" s="62"/>
      <c r="LKA93" s="62"/>
      <c r="LKB93" s="62"/>
      <c r="LKC93" s="62"/>
      <c r="LKD93" s="62"/>
      <c r="LKE93" s="62"/>
      <c r="LKF93" s="62"/>
      <c r="LKG93" s="62"/>
      <c r="LKH93" s="62"/>
      <c r="LKI93" s="62"/>
      <c r="LKJ93" s="62"/>
      <c r="LKK93" s="62"/>
      <c r="LKL93" s="62"/>
      <c r="LKM93" s="62"/>
      <c r="LKN93" s="62"/>
      <c r="LKO93" s="62"/>
      <c r="LKP93" s="62"/>
      <c r="LKQ93" s="62"/>
      <c r="LKR93" s="62"/>
      <c r="LKS93" s="62"/>
      <c r="LKT93" s="62"/>
      <c r="LKU93" s="62"/>
      <c r="LKV93" s="62"/>
      <c r="LKW93" s="62"/>
      <c r="LKX93" s="62"/>
      <c r="LKY93" s="62"/>
      <c r="LKZ93" s="62"/>
      <c r="LLA93" s="62"/>
      <c r="LLB93" s="62"/>
      <c r="LLC93" s="62"/>
      <c r="LLD93" s="62"/>
      <c r="LLE93" s="62"/>
      <c r="LLF93" s="62"/>
      <c r="LLG93" s="62"/>
      <c r="LLH93" s="62"/>
      <c r="LLI93" s="62"/>
      <c r="LLJ93" s="62"/>
      <c r="LLK93" s="62"/>
      <c r="LLL93" s="62"/>
      <c r="LLM93" s="62"/>
      <c r="LLN93" s="62"/>
      <c r="LLO93" s="62"/>
      <c r="LLP93" s="62"/>
      <c r="LLQ93" s="62"/>
      <c r="LLR93" s="62"/>
      <c r="LLS93" s="62"/>
      <c r="LLT93" s="62"/>
      <c r="LLU93" s="62"/>
      <c r="LLV93" s="62"/>
      <c r="LLW93" s="62"/>
      <c r="LLX93" s="62"/>
      <c r="LLY93" s="62"/>
      <c r="LLZ93" s="62"/>
      <c r="LMA93" s="62"/>
      <c r="LMB93" s="62"/>
      <c r="LMC93" s="62"/>
      <c r="LMD93" s="62"/>
      <c r="LME93" s="62"/>
      <c r="LMF93" s="62"/>
      <c r="LMG93" s="62"/>
      <c r="LMH93" s="62"/>
      <c r="LMI93" s="62"/>
      <c r="LMJ93" s="62"/>
      <c r="LMK93" s="62"/>
      <c r="LML93" s="62"/>
      <c r="LMM93" s="62"/>
      <c r="LMN93" s="62"/>
      <c r="LMO93" s="62"/>
      <c r="LMP93" s="62"/>
      <c r="LMQ93" s="62"/>
      <c r="LMR93" s="62"/>
      <c r="LMS93" s="62"/>
      <c r="LMT93" s="62"/>
      <c r="LMU93" s="62"/>
      <c r="LMV93" s="62"/>
      <c r="LMW93" s="62"/>
      <c r="LMX93" s="62"/>
      <c r="LMY93" s="62"/>
      <c r="LMZ93" s="62"/>
      <c r="LNA93" s="62"/>
      <c r="LNB93" s="62"/>
      <c r="LNC93" s="62"/>
      <c r="LND93" s="62"/>
      <c r="LNE93" s="62"/>
      <c r="LNF93" s="62"/>
      <c r="LNG93" s="62"/>
      <c r="LNH93" s="62"/>
      <c r="LNI93" s="62"/>
      <c r="LNJ93" s="62"/>
      <c r="LNK93" s="62"/>
      <c r="LNL93" s="62"/>
      <c r="LNM93" s="62"/>
      <c r="LNN93" s="62"/>
      <c r="LNO93" s="62"/>
      <c r="LNP93" s="62"/>
      <c r="LNQ93" s="62"/>
      <c r="LNR93" s="62"/>
      <c r="LNS93" s="62"/>
      <c r="LNT93" s="62"/>
      <c r="LNU93" s="62"/>
      <c r="LNV93" s="62"/>
      <c r="LNW93" s="62"/>
      <c r="LNX93" s="62"/>
      <c r="LNY93" s="62"/>
      <c r="LNZ93" s="62"/>
      <c r="LOA93" s="62"/>
      <c r="LOB93" s="62"/>
      <c r="LOC93" s="62"/>
      <c r="LOD93" s="62"/>
      <c r="LOE93" s="62"/>
      <c r="LOF93" s="62"/>
      <c r="LOG93" s="62"/>
      <c r="LOH93" s="62"/>
      <c r="LOI93" s="62"/>
      <c r="LOJ93" s="62"/>
      <c r="LOK93" s="62"/>
      <c r="LOL93" s="62"/>
      <c r="LOM93" s="62"/>
      <c r="LON93" s="62"/>
      <c r="LOO93" s="62"/>
      <c r="LOP93" s="62"/>
      <c r="LOQ93" s="62"/>
      <c r="LOR93" s="62"/>
      <c r="LOS93" s="62"/>
      <c r="LOT93" s="62"/>
      <c r="LOU93" s="62"/>
      <c r="LOV93" s="62"/>
      <c r="LOW93" s="62"/>
      <c r="LOX93" s="62"/>
      <c r="LOY93" s="62"/>
      <c r="LOZ93" s="62"/>
      <c r="LPA93" s="62"/>
      <c r="LPB93" s="62"/>
      <c r="LPC93" s="62"/>
      <c r="LPD93" s="62"/>
      <c r="LPE93" s="62"/>
      <c r="LPF93" s="62"/>
      <c r="LPG93" s="62"/>
      <c r="LPH93" s="62"/>
      <c r="LPI93" s="62"/>
      <c r="LPJ93" s="62"/>
      <c r="LPK93" s="62"/>
      <c r="LPL93" s="62"/>
      <c r="LPM93" s="62"/>
      <c r="LPN93" s="62"/>
      <c r="LPO93" s="62"/>
      <c r="LPP93" s="62"/>
      <c r="LPQ93" s="62"/>
      <c r="LPR93" s="62"/>
      <c r="LPS93" s="62"/>
      <c r="LPT93" s="62"/>
      <c r="LPU93" s="62"/>
      <c r="LPV93" s="62"/>
      <c r="LPW93" s="62"/>
      <c r="LPX93" s="62"/>
      <c r="LPY93" s="62"/>
      <c r="LPZ93" s="62"/>
      <c r="LQA93" s="62"/>
      <c r="LQB93" s="62"/>
      <c r="LQC93" s="62"/>
      <c r="LQD93" s="62"/>
      <c r="LQE93" s="62"/>
      <c r="LQF93" s="62"/>
      <c r="LQG93" s="62"/>
      <c r="LQH93" s="62"/>
      <c r="LQI93" s="62"/>
      <c r="LQJ93" s="62"/>
      <c r="LQK93" s="62"/>
      <c r="LQL93" s="62"/>
      <c r="LQM93" s="62"/>
      <c r="LQN93" s="62"/>
      <c r="LQO93" s="62"/>
      <c r="LQP93" s="62"/>
      <c r="LQQ93" s="62"/>
      <c r="LQR93" s="62"/>
      <c r="LQS93" s="62"/>
      <c r="LQT93" s="62"/>
      <c r="LQU93" s="62"/>
      <c r="LQV93" s="62"/>
      <c r="LQW93" s="62"/>
      <c r="LQX93" s="62"/>
      <c r="LQY93" s="62"/>
      <c r="LQZ93" s="62"/>
      <c r="LRA93" s="62"/>
      <c r="LRB93" s="62"/>
      <c r="LRC93" s="62"/>
      <c r="LRD93" s="62"/>
      <c r="LRE93" s="62"/>
      <c r="LRF93" s="62"/>
      <c r="LRG93" s="62"/>
      <c r="LRH93" s="62"/>
      <c r="LRI93" s="62"/>
      <c r="LRJ93" s="62"/>
      <c r="LRK93" s="62"/>
      <c r="LRL93" s="62"/>
      <c r="LRM93" s="62"/>
      <c r="LRN93" s="62"/>
      <c r="LRO93" s="62"/>
      <c r="LRP93" s="62"/>
      <c r="LRQ93" s="62"/>
      <c r="LRR93" s="62"/>
      <c r="LRS93" s="62"/>
      <c r="LRT93" s="62"/>
      <c r="LRU93" s="62"/>
      <c r="LRV93" s="62"/>
      <c r="LRW93" s="62"/>
      <c r="LRX93" s="62"/>
      <c r="LRY93" s="62"/>
      <c r="LRZ93" s="62"/>
      <c r="LSA93" s="62"/>
      <c r="LSB93" s="62"/>
      <c r="LSC93" s="62"/>
      <c r="LSD93" s="62"/>
      <c r="LSE93" s="62"/>
      <c r="LSF93" s="62"/>
      <c r="LSG93" s="62"/>
      <c r="LSH93" s="62"/>
      <c r="LSI93" s="62"/>
      <c r="LSJ93" s="62"/>
      <c r="LSK93" s="62"/>
      <c r="LSL93" s="62"/>
      <c r="LSM93" s="62"/>
      <c r="LSN93" s="62"/>
      <c r="LSO93" s="62"/>
      <c r="LSP93" s="62"/>
      <c r="LSQ93" s="62"/>
      <c r="LSR93" s="62"/>
      <c r="LSS93" s="62"/>
      <c r="LST93" s="62"/>
      <c r="LSU93" s="62"/>
      <c r="LSV93" s="62"/>
      <c r="LSW93" s="62"/>
      <c r="LSX93" s="62"/>
      <c r="LSY93" s="62"/>
      <c r="LSZ93" s="62"/>
      <c r="LTA93" s="62"/>
      <c r="LTB93" s="62"/>
      <c r="LTC93" s="62"/>
      <c r="LTD93" s="62"/>
      <c r="LTE93" s="62"/>
      <c r="LTF93" s="62"/>
      <c r="LTG93" s="62"/>
      <c r="LTH93" s="62"/>
      <c r="LTI93" s="62"/>
      <c r="LTJ93" s="62"/>
      <c r="LTK93" s="62"/>
      <c r="LTL93" s="62"/>
      <c r="LTM93" s="62"/>
      <c r="LTN93" s="62"/>
      <c r="LTO93" s="62"/>
      <c r="LTP93" s="62"/>
      <c r="LTQ93" s="62"/>
      <c r="LTR93" s="62"/>
      <c r="LTS93" s="62"/>
      <c r="LTT93" s="62"/>
      <c r="LTU93" s="62"/>
      <c r="LTV93" s="62"/>
      <c r="LTW93" s="62"/>
      <c r="LTX93" s="62"/>
      <c r="LTY93" s="62"/>
      <c r="LTZ93" s="62"/>
      <c r="LUA93" s="62"/>
      <c r="LUB93" s="62"/>
      <c r="LUC93" s="62"/>
      <c r="LUD93" s="62"/>
      <c r="LUE93" s="62"/>
      <c r="LUF93" s="62"/>
      <c r="LUG93" s="62"/>
      <c r="LUH93" s="62"/>
      <c r="LUI93" s="62"/>
      <c r="LUJ93" s="62"/>
      <c r="LUK93" s="62"/>
      <c r="LUL93" s="62"/>
      <c r="LUM93" s="62"/>
      <c r="LUN93" s="62"/>
      <c r="LUO93" s="62"/>
      <c r="LUP93" s="62"/>
      <c r="LUQ93" s="62"/>
      <c r="LUR93" s="62"/>
      <c r="LUS93" s="62"/>
      <c r="LUT93" s="62"/>
      <c r="LUU93" s="62"/>
      <c r="LUV93" s="62"/>
      <c r="LUW93" s="62"/>
      <c r="LUX93" s="62"/>
      <c r="LUY93" s="62"/>
      <c r="LUZ93" s="62"/>
      <c r="LVA93" s="62"/>
      <c r="LVB93" s="62"/>
      <c r="LVC93" s="62"/>
      <c r="LVD93" s="62"/>
      <c r="LVE93" s="62"/>
      <c r="LVF93" s="62"/>
      <c r="LVG93" s="62"/>
      <c r="LVH93" s="62"/>
      <c r="LVI93" s="62"/>
      <c r="LVJ93" s="62"/>
      <c r="LVK93" s="62"/>
      <c r="LVL93" s="62"/>
      <c r="LVM93" s="62"/>
      <c r="LVN93" s="62"/>
      <c r="LVO93" s="62"/>
      <c r="LVP93" s="62"/>
      <c r="LVQ93" s="62"/>
      <c r="LVR93" s="62"/>
      <c r="LVS93" s="62"/>
      <c r="LVT93" s="62"/>
      <c r="LVU93" s="62"/>
      <c r="LVV93" s="62"/>
      <c r="LVW93" s="62"/>
      <c r="LVX93" s="62"/>
      <c r="LVY93" s="62"/>
      <c r="LVZ93" s="62"/>
      <c r="LWA93" s="62"/>
      <c r="LWB93" s="62"/>
      <c r="LWC93" s="62"/>
      <c r="LWD93" s="62"/>
      <c r="LWE93" s="62"/>
      <c r="LWF93" s="62"/>
      <c r="LWG93" s="62"/>
      <c r="LWH93" s="62"/>
      <c r="LWI93" s="62"/>
      <c r="LWJ93" s="62"/>
      <c r="LWK93" s="62"/>
      <c r="LWL93" s="62"/>
      <c r="LWM93" s="62"/>
      <c r="LWN93" s="62"/>
      <c r="LWO93" s="62"/>
      <c r="LWP93" s="62"/>
      <c r="LWQ93" s="62"/>
      <c r="LWR93" s="62"/>
      <c r="LWS93" s="62"/>
      <c r="LWT93" s="62"/>
      <c r="LWU93" s="62"/>
      <c r="LWV93" s="62"/>
      <c r="LWW93" s="62"/>
      <c r="LWX93" s="62"/>
      <c r="LWY93" s="62"/>
      <c r="LWZ93" s="62"/>
      <c r="LXA93" s="62"/>
      <c r="LXB93" s="62"/>
      <c r="LXC93" s="62"/>
      <c r="LXD93" s="62"/>
      <c r="LXE93" s="62"/>
      <c r="LXF93" s="62"/>
      <c r="LXG93" s="62"/>
      <c r="LXH93" s="62"/>
      <c r="LXI93" s="62"/>
      <c r="LXJ93" s="62"/>
      <c r="LXK93" s="62"/>
      <c r="LXL93" s="62"/>
      <c r="LXM93" s="62"/>
      <c r="LXN93" s="62"/>
      <c r="LXO93" s="62"/>
      <c r="LXP93" s="62"/>
      <c r="LXQ93" s="62"/>
      <c r="LXR93" s="62"/>
      <c r="LXS93" s="62"/>
      <c r="LXT93" s="62"/>
      <c r="LXU93" s="62"/>
      <c r="LXV93" s="62"/>
      <c r="LXW93" s="62"/>
      <c r="LXX93" s="62"/>
      <c r="LXY93" s="62"/>
      <c r="LXZ93" s="62"/>
      <c r="LYA93" s="62"/>
      <c r="LYB93" s="62"/>
      <c r="LYC93" s="62"/>
      <c r="LYD93" s="62"/>
      <c r="LYE93" s="62"/>
      <c r="LYF93" s="62"/>
      <c r="LYG93" s="62"/>
      <c r="LYH93" s="62"/>
      <c r="LYI93" s="62"/>
      <c r="LYJ93" s="62"/>
      <c r="LYK93" s="62"/>
      <c r="LYL93" s="62"/>
      <c r="LYM93" s="62"/>
      <c r="LYN93" s="62"/>
      <c r="LYO93" s="62"/>
      <c r="LYP93" s="62"/>
      <c r="LYQ93" s="62"/>
      <c r="LYR93" s="62"/>
      <c r="LYS93" s="62"/>
      <c r="LYT93" s="62"/>
      <c r="LYU93" s="62"/>
      <c r="LYV93" s="62"/>
      <c r="LYW93" s="62"/>
      <c r="LYX93" s="62"/>
      <c r="LYY93" s="62"/>
      <c r="LYZ93" s="62"/>
      <c r="LZA93" s="62"/>
      <c r="LZB93" s="62"/>
      <c r="LZC93" s="62"/>
      <c r="LZD93" s="62"/>
      <c r="LZE93" s="62"/>
      <c r="LZF93" s="62"/>
      <c r="LZG93" s="62"/>
      <c r="LZH93" s="62"/>
      <c r="LZI93" s="62"/>
      <c r="LZJ93" s="62"/>
      <c r="LZK93" s="62"/>
      <c r="LZL93" s="62"/>
      <c r="LZM93" s="62"/>
      <c r="LZN93" s="62"/>
      <c r="LZO93" s="62"/>
      <c r="LZP93" s="62"/>
      <c r="LZQ93" s="62"/>
      <c r="LZR93" s="62"/>
      <c r="LZS93" s="62"/>
      <c r="LZT93" s="62"/>
      <c r="LZU93" s="62"/>
      <c r="LZV93" s="62"/>
      <c r="LZW93" s="62"/>
      <c r="LZX93" s="62"/>
      <c r="LZY93" s="62"/>
      <c r="LZZ93" s="62"/>
      <c r="MAA93" s="62"/>
      <c r="MAB93" s="62"/>
      <c r="MAC93" s="62"/>
      <c r="MAD93" s="62"/>
      <c r="MAE93" s="62"/>
      <c r="MAF93" s="62"/>
      <c r="MAG93" s="62"/>
      <c r="MAH93" s="62"/>
      <c r="MAI93" s="62"/>
      <c r="MAJ93" s="62"/>
      <c r="MAK93" s="62"/>
      <c r="MAL93" s="62"/>
      <c r="MAM93" s="62"/>
      <c r="MAN93" s="62"/>
      <c r="MAO93" s="62"/>
      <c r="MAP93" s="62"/>
      <c r="MAQ93" s="62"/>
      <c r="MAR93" s="62"/>
      <c r="MAS93" s="62"/>
      <c r="MAT93" s="62"/>
      <c r="MAU93" s="62"/>
      <c r="MAV93" s="62"/>
      <c r="MAW93" s="62"/>
      <c r="MAX93" s="62"/>
      <c r="MAY93" s="62"/>
      <c r="MAZ93" s="62"/>
      <c r="MBA93" s="62"/>
      <c r="MBB93" s="62"/>
      <c r="MBC93" s="62"/>
      <c r="MBD93" s="62"/>
      <c r="MBE93" s="62"/>
      <c r="MBF93" s="62"/>
      <c r="MBG93" s="62"/>
      <c r="MBH93" s="62"/>
      <c r="MBI93" s="62"/>
      <c r="MBJ93" s="62"/>
      <c r="MBK93" s="62"/>
      <c r="MBL93" s="62"/>
      <c r="MBM93" s="62"/>
      <c r="MBN93" s="62"/>
      <c r="MBO93" s="62"/>
      <c r="MBP93" s="62"/>
      <c r="MBQ93" s="62"/>
      <c r="MBR93" s="62"/>
      <c r="MBS93" s="62"/>
      <c r="MBT93" s="62"/>
      <c r="MBU93" s="62"/>
      <c r="MBV93" s="62"/>
      <c r="MBW93" s="62"/>
      <c r="MBX93" s="62"/>
      <c r="MBY93" s="62"/>
      <c r="MBZ93" s="62"/>
      <c r="MCA93" s="62"/>
      <c r="MCB93" s="62"/>
      <c r="MCC93" s="62"/>
      <c r="MCD93" s="62"/>
      <c r="MCE93" s="62"/>
      <c r="MCF93" s="62"/>
      <c r="MCG93" s="62"/>
      <c r="MCH93" s="62"/>
      <c r="MCI93" s="62"/>
      <c r="MCJ93" s="62"/>
      <c r="MCK93" s="62"/>
      <c r="MCL93" s="62"/>
      <c r="MCM93" s="62"/>
      <c r="MCN93" s="62"/>
      <c r="MCO93" s="62"/>
      <c r="MCP93" s="62"/>
      <c r="MCQ93" s="62"/>
      <c r="MCR93" s="62"/>
      <c r="MCS93" s="62"/>
      <c r="MCT93" s="62"/>
      <c r="MCU93" s="62"/>
      <c r="MCV93" s="62"/>
      <c r="MCW93" s="62"/>
      <c r="MCX93" s="62"/>
      <c r="MCY93" s="62"/>
      <c r="MCZ93" s="62"/>
      <c r="MDA93" s="62"/>
      <c r="MDB93" s="62"/>
      <c r="MDC93" s="62"/>
      <c r="MDD93" s="62"/>
      <c r="MDE93" s="62"/>
      <c r="MDF93" s="62"/>
      <c r="MDG93" s="62"/>
      <c r="MDH93" s="62"/>
      <c r="MDI93" s="62"/>
      <c r="MDJ93" s="62"/>
      <c r="MDK93" s="62"/>
      <c r="MDL93" s="62"/>
      <c r="MDM93" s="62"/>
      <c r="MDN93" s="62"/>
      <c r="MDO93" s="62"/>
      <c r="MDP93" s="62"/>
      <c r="MDQ93" s="62"/>
      <c r="MDR93" s="62"/>
      <c r="MDS93" s="62"/>
      <c r="MDT93" s="62"/>
      <c r="MDU93" s="62"/>
      <c r="MDV93" s="62"/>
      <c r="MDW93" s="62"/>
      <c r="MDX93" s="62"/>
      <c r="MDY93" s="62"/>
      <c r="MDZ93" s="62"/>
      <c r="MEA93" s="62"/>
      <c r="MEB93" s="62"/>
      <c r="MEC93" s="62"/>
      <c r="MED93" s="62"/>
      <c r="MEE93" s="62"/>
      <c r="MEF93" s="62"/>
      <c r="MEG93" s="62"/>
      <c r="MEH93" s="62"/>
      <c r="MEI93" s="62"/>
      <c r="MEJ93" s="62"/>
      <c r="MEK93" s="62"/>
      <c r="MEL93" s="62"/>
      <c r="MEM93" s="62"/>
      <c r="MEN93" s="62"/>
      <c r="MEO93" s="62"/>
      <c r="MEP93" s="62"/>
      <c r="MEQ93" s="62"/>
      <c r="MER93" s="62"/>
      <c r="MES93" s="62"/>
      <c r="MET93" s="62"/>
      <c r="MEU93" s="62"/>
      <c r="MEV93" s="62"/>
      <c r="MEW93" s="62"/>
      <c r="MEX93" s="62"/>
      <c r="MEY93" s="62"/>
      <c r="MEZ93" s="62"/>
      <c r="MFA93" s="62"/>
      <c r="MFB93" s="62"/>
      <c r="MFC93" s="62"/>
      <c r="MFD93" s="62"/>
      <c r="MFE93" s="62"/>
      <c r="MFF93" s="62"/>
      <c r="MFG93" s="62"/>
      <c r="MFH93" s="62"/>
      <c r="MFI93" s="62"/>
      <c r="MFJ93" s="62"/>
      <c r="MFK93" s="62"/>
      <c r="MFL93" s="62"/>
      <c r="MFM93" s="62"/>
      <c r="MFN93" s="62"/>
      <c r="MFO93" s="62"/>
      <c r="MFP93" s="62"/>
      <c r="MFQ93" s="62"/>
      <c r="MFR93" s="62"/>
      <c r="MFS93" s="62"/>
      <c r="MFT93" s="62"/>
      <c r="MFU93" s="62"/>
      <c r="MFV93" s="62"/>
      <c r="MFW93" s="62"/>
      <c r="MFX93" s="62"/>
      <c r="MFY93" s="62"/>
      <c r="MFZ93" s="62"/>
      <c r="MGA93" s="62"/>
      <c r="MGB93" s="62"/>
      <c r="MGC93" s="62"/>
      <c r="MGD93" s="62"/>
      <c r="MGE93" s="62"/>
      <c r="MGF93" s="62"/>
      <c r="MGG93" s="62"/>
      <c r="MGH93" s="62"/>
      <c r="MGI93" s="62"/>
      <c r="MGJ93" s="62"/>
      <c r="MGK93" s="62"/>
      <c r="MGL93" s="62"/>
      <c r="MGM93" s="62"/>
      <c r="MGN93" s="62"/>
      <c r="MGO93" s="62"/>
      <c r="MGP93" s="62"/>
      <c r="MGQ93" s="62"/>
      <c r="MGR93" s="62"/>
      <c r="MGS93" s="62"/>
      <c r="MGT93" s="62"/>
      <c r="MGU93" s="62"/>
      <c r="MGV93" s="62"/>
      <c r="MGW93" s="62"/>
      <c r="MGX93" s="62"/>
      <c r="MGY93" s="62"/>
      <c r="MGZ93" s="62"/>
      <c r="MHA93" s="62"/>
      <c r="MHB93" s="62"/>
      <c r="MHC93" s="62"/>
      <c r="MHD93" s="62"/>
      <c r="MHE93" s="62"/>
      <c r="MHF93" s="62"/>
      <c r="MHG93" s="62"/>
      <c r="MHH93" s="62"/>
      <c r="MHI93" s="62"/>
      <c r="MHJ93" s="62"/>
      <c r="MHK93" s="62"/>
      <c r="MHL93" s="62"/>
      <c r="MHM93" s="62"/>
      <c r="MHN93" s="62"/>
      <c r="MHO93" s="62"/>
      <c r="MHP93" s="62"/>
      <c r="MHQ93" s="62"/>
      <c r="MHR93" s="62"/>
      <c r="MHS93" s="62"/>
      <c r="MHT93" s="62"/>
      <c r="MHU93" s="62"/>
      <c r="MHV93" s="62"/>
      <c r="MHW93" s="62"/>
      <c r="MHX93" s="62"/>
      <c r="MHY93" s="62"/>
      <c r="MHZ93" s="62"/>
      <c r="MIA93" s="62"/>
      <c r="MIB93" s="62"/>
      <c r="MIC93" s="62"/>
      <c r="MID93" s="62"/>
      <c r="MIE93" s="62"/>
      <c r="MIF93" s="62"/>
      <c r="MIG93" s="62"/>
      <c r="MIH93" s="62"/>
      <c r="MII93" s="62"/>
      <c r="MIJ93" s="62"/>
      <c r="MIK93" s="62"/>
      <c r="MIL93" s="62"/>
      <c r="MIM93" s="62"/>
      <c r="MIN93" s="62"/>
      <c r="MIO93" s="62"/>
      <c r="MIP93" s="62"/>
      <c r="MIQ93" s="62"/>
      <c r="MIR93" s="62"/>
      <c r="MIS93" s="62"/>
      <c r="MIT93" s="62"/>
      <c r="MIU93" s="62"/>
      <c r="MIV93" s="62"/>
      <c r="MIW93" s="62"/>
      <c r="MIX93" s="62"/>
      <c r="MIY93" s="62"/>
      <c r="MIZ93" s="62"/>
      <c r="MJA93" s="62"/>
      <c r="MJB93" s="62"/>
      <c r="MJC93" s="62"/>
      <c r="MJD93" s="62"/>
      <c r="MJE93" s="62"/>
      <c r="MJF93" s="62"/>
      <c r="MJG93" s="62"/>
      <c r="MJH93" s="62"/>
      <c r="MJI93" s="62"/>
      <c r="MJJ93" s="62"/>
      <c r="MJK93" s="62"/>
      <c r="MJL93" s="62"/>
      <c r="MJM93" s="62"/>
      <c r="MJN93" s="62"/>
      <c r="MJO93" s="62"/>
      <c r="MJP93" s="62"/>
      <c r="MJQ93" s="62"/>
      <c r="MJR93" s="62"/>
      <c r="MJS93" s="62"/>
      <c r="MJT93" s="62"/>
      <c r="MJU93" s="62"/>
      <c r="MJV93" s="62"/>
      <c r="MJW93" s="62"/>
      <c r="MJX93" s="62"/>
      <c r="MJY93" s="62"/>
      <c r="MJZ93" s="62"/>
      <c r="MKA93" s="62"/>
      <c r="MKB93" s="62"/>
      <c r="MKC93" s="62"/>
      <c r="MKD93" s="62"/>
      <c r="MKE93" s="62"/>
      <c r="MKF93" s="62"/>
      <c r="MKG93" s="62"/>
      <c r="MKH93" s="62"/>
      <c r="MKI93" s="62"/>
      <c r="MKJ93" s="62"/>
      <c r="MKK93" s="62"/>
      <c r="MKL93" s="62"/>
      <c r="MKM93" s="62"/>
      <c r="MKN93" s="62"/>
      <c r="MKO93" s="62"/>
      <c r="MKP93" s="62"/>
      <c r="MKQ93" s="62"/>
      <c r="MKR93" s="62"/>
      <c r="MKS93" s="62"/>
      <c r="MKT93" s="62"/>
      <c r="MKU93" s="62"/>
      <c r="MKV93" s="62"/>
      <c r="MKW93" s="62"/>
      <c r="MKX93" s="62"/>
      <c r="MKY93" s="62"/>
      <c r="MKZ93" s="62"/>
      <c r="MLA93" s="62"/>
      <c r="MLB93" s="62"/>
      <c r="MLC93" s="62"/>
      <c r="MLD93" s="62"/>
      <c r="MLE93" s="62"/>
      <c r="MLF93" s="62"/>
      <c r="MLG93" s="62"/>
      <c r="MLH93" s="62"/>
      <c r="MLI93" s="62"/>
      <c r="MLJ93" s="62"/>
      <c r="MLK93" s="62"/>
      <c r="MLL93" s="62"/>
      <c r="MLM93" s="62"/>
      <c r="MLN93" s="62"/>
      <c r="MLO93" s="62"/>
      <c r="MLP93" s="62"/>
      <c r="MLQ93" s="62"/>
      <c r="MLR93" s="62"/>
      <c r="MLS93" s="62"/>
      <c r="MLT93" s="62"/>
      <c r="MLU93" s="62"/>
      <c r="MLV93" s="62"/>
      <c r="MLW93" s="62"/>
      <c r="MLX93" s="62"/>
      <c r="MLY93" s="62"/>
      <c r="MLZ93" s="62"/>
      <c r="MMA93" s="62"/>
      <c r="MMB93" s="62"/>
      <c r="MMC93" s="62"/>
      <c r="MMD93" s="62"/>
      <c r="MME93" s="62"/>
      <c r="MMF93" s="62"/>
      <c r="MMG93" s="62"/>
      <c r="MMH93" s="62"/>
      <c r="MMI93" s="62"/>
      <c r="MMJ93" s="62"/>
      <c r="MMK93" s="62"/>
      <c r="MML93" s="62"/>
      <c r="MMM93" s="62"/>
      <c r="MMN93" s="62"/>
      <c r="MMO93" s="62"/>
      <c r="MMP93" s="62"/>
      <c r="MMQ93" s="62"/>
      <c r="MMR93" s="62"/>
      <c r="MMS93" s="62"/>
      <c r="MMT93" s="62"/>
      <c r="MMU93" s="62"/>
      <c r="MMV93" s="62"/>
      <c r="MMW93" s="62"/>
      <c r="MMX93" s="62"/>
      <c r="MMY93" s="62"/>
      <c r="MMZ93" s="62"/>
      <c r="MNA93" s="62"/>
      <c r="MNB93" s="62"/>
      <c r="MNC93" s="62"/>
      <c r="MND93" s="62"/>
      <c r="MNE93" s="62"/>
      <c r="MNF93" s="62"/>
      <c r="MNG93" s="62"/>
      <c r="MNH93" s="62"/>
      <c r="MNI93" s="62"/>
      <c r="MNJ93" s="62"/>
      <c r="MNK93" s="62"/>
      <c r="MNL93" s="62"/>
      <c r="MNM93" s="62"/>
      <c r="MNN93" s="62"/>
      <c r="MNO93" s="62"/>
      <c r="MNP93" s="62"/>
      <c r="MNQ93" s="62"/>
      <c r="MNR93" s="62"/>
      <c r="MNS93" s="62"/>
      <c r="MNT93" s="62"/>
      <c r="MNU93" s="62"/>
      <c r="MNV93" s="62"/>
      <c r="MNW93" s="62"/>
      <c r="MNX93" s="62"/>
      <c r="MNY93" s="62"/>
      <c r="MNZ93" s="62"/>
      <c r="MOA93" s="62"/>
      <c r="MOB93" s="62"/>
      <c r="MOC93" s="62"/>
      <c r="MOD93" s="62"/>
      <c r="MOE93" s="62"/>
      <c r="MOF93" s="62"/>
      <c r="MOG93" s="62"/>
      <c r="MOH93" s="62"/>
      <c r="MOI93" s="62"/>
      <c r="MOJ93" s="62"/>
      <c r="MOK93" s="62"/>
      <c r="MOL93" s="62"/>
      <c r="MOM93" s="62"/>
      <c r="MON93" s="62"/>
      <c r="MOO93" s="62"/>
      <c r="MOP93" s="62"/>
      <c r="MOQ93" s="62"/>
      <c r="MOR93" s="62"/>
      <c r="MOS93" s="62"/>
      <c r="MOT93" s="62"/>
      <c r="MOU93" s="62"/>
      <c r="MOV93" s="62"/>
      <c r="MOW93" s="62"/>
      <c r="MOX93" s="62"/>
      <c r="MOY93" s="62"/>
      <c r="MOZ93" s="62"/>
      <c r="MPA93" s="62"/>
      <c r="MPB93" s="62"/>
      <c r="MPC93" s="62"/>
      <c r="MPD93" s="62"/>
      <c r="MPE93" s="62"/>
      <c r="MPF93" s="62"/>
      <c r="MPG93" s="62"/>
      <c r="MPH93" s="62"/>
      <c r="MPI93" s="62"/>
      <c r="MPJ93" s="62"/>
      <c r="MPK93" s="62"/>
      <c r="MPL93" s="62"/>
      <c r="MPM93" s="62"/>
      <c r="MPN93" s="62"/>
      <c r="MPO93" s="62"/>
      <c r="MPP93" s="62"/>
      <c r="MPQ93" s="62"/>
      <c r="MPR93" s="62"/>
      <c r="MPS93" s="62"/>
      <c r="MPT93" s="62"/>
      <c r="MPU93" s="62"/>
      <c r="MPV93" s="62"/>
      <c r="MPW93" s="62"/>
      <c r="MPX93" s="62"/>
      <c r="MPY93" s="62"/>
      <c r="MPZ93" s="62"/>
      <c r="MQA93" s="62"/>
      <c r="MQB93" s="62"/>
      <c r="MQC93" s="62"/>
      <c r="MQD93" s="62"/>
      <c r="MQE93" s="62"/>
      <c r="MQF93" s="62"/>
      <c r="MQG93" s="62"/>
      <c r="MQH93" s="62"/>
      <c r="MQI93" s="62"/>
      <c r="MQJ93" s="62"/>
      <c r="MQK93" s="62"/>
      <c r="MQL93" s="62"/>
      <c r="MQM93" s="62"/>
      <c r="MQN93" s="62"/>
      <c r="MQO93" s="62"/>
      <c r="MQP93" s="62"/>
      <c r="MQQ93" s="62"/>
      <c r="MQR93" s="62"/>
      <c r="MQS93" s="62"/>
      <c r="MQT93" s="62"/>
      <c r="MQU93" s="62"/>
      <c r="MQV93" s="62"/>
      <c r="MQW93" s="62"/>
      <c r="MQX93" s="62"/>
      <c r="MQY93" s="62"/>
      <c r="MQZ93" s="62"/>
      <c r="MRA93" s="62"/>
      <c r="MRB93" s="62"/>
      <c r="MRC93" s="62"/>
      <c r="MRD93" s="62"/>
      <c r="MRE93" s="62"/>
      <c r="MRF93" s="62"/>
      <c r="MRG93" s="62"/>
      <c r="MRH93" s="62"/>
      <c r="MRI93" s="62"/>
      <c r="MRJ93" s="62"/>
      <c r="MRK93" s="62"/>
      <c r="MRL93" s="62"/>
      <c r="MRM93" s="62"/>
      <c r="MRN93" s="62"/>
      <c r="MRO93" s="62"/>
      <c r="MRP93" s="62"/>
      <c r="MRQ93" s="62"/>
      <c r="MRR93" s="62"/>
      <c r="MRS93" s="62"/>
      <c r="MRT93" s="62"/>
      <c r="MRU93" s="62"/>
      <c r="MRV93" s="62"/>
      <c r="MRW93" s="62"/>
      <c r="MRX93" s="62"/>
      <c r="MRY93" s="62"/>
      <c r="MRZ93" s="62"/>
      <c r="MSA93" s="62"/>
      <c r="MSB93" s="62"/>
      <c r="MSC93" s="62"/>
      <c r="MSD93" s="62"/>
      <c r="MSE93" s="62"/>
      <c r="MSF93" s="62"/>
      <c r="MSG93" s="62"/>
      <c r="MSH93" s="62"/>
      <c r="MSI93" s="62"/>
      <c r="MSJ93" s="62"/>
      <c r="MSK93" s="62"/>
      <c r="MSL93" s="62"/>
      <c r="MSM93" s="62"/>
      <c r="MSN93" s="62"/>
      <c r="MSO93" s="62"/>
      <c r="MSP93" s="62"/>
      <c r="MSQ93" s="62"/>
      <c r="MSR93" s="62"/>
      <c r="MSS93" s="62"/>
      <c r="MST93" s="62"/>
      <c r="MSU93" s="62"/>
      <c r="MSV93" s="62"/>
      <c r="MSW93" s="62"/>
      <c r="MSX93" s="62"/>
      <c r="MSY93" s="62"/>
      <c r="MSZ93" s="62"/>
      <c r="MTA93" s="62"/>
      <c r="MTB93" s="62"/>
      <c r="MTC93" s="62"/>
      <c r="MTD93" s="62"/>
      <c r="MTE93" s="62"/>
      <c r="MTF93" s="62"/>
      <c r="MTG93" s="62"/>
      <c r="MTH93" s="62"/>
      <c r="MTI93" s="62"/>
      <c r="MTJ93" s="62"/>
      <c r="MTK93" s="62"/>
      <c r="MTL93" s="62"/>
      <c r="MTM93" s="62"/>
      <c r="MTN93" s="62"/>
      <c r="MTO93" s="62"/>
      <c r="MTP93" s="62"/>
      <c r="MTQ93" s="62"/>
      <c r="MTR93" s="62"/>
      <c r="MTS93" s="62"/>
      <c r="MTT93" s="62"/>
      <c r="MTU93" s="62"/>
      <c r="MTV93" s="62"/>
      <c r="MTW93" s="62"/>
      <c r="MTX93" s="62"/>
      <c r="MTY93" s="62"/>
      <c r="MTZ93" s="62"/>
      <c r="MUA93" s="62"/>
      <c r="MUB93" s="62"/>
      <c r="MUC93" s="62"/>
      <c r="MUD93" s="62"/>
      <c r="MUE93" s="62"/>
      <c r="MUF93" s="62"/>
      <c r="MUG93" s="62"/>
      <c r="MUH93" s="62"/>
      <c r="MUI93" s="62"/>
      <c r="MUJ93" s="62"/>
      <c r="MUK93" s="62"/>
      <c r="MUL93" s="62"/>
      <c r="MUM93" s="62"/>
      <c r="MUN93" s="62"/>
      <c r="MUO93" s="62"/>
      <c r="MUP93" s="62"/>
      <c r="MUQ93" s="62"/>
      <c r="MUR93" s="62"/>
      <c r="MUS93" s="62"/>
      <c r="MUT93" s="62"/>
      <c r="MUU93" s="62"/>
      <c r="MUV93" s="62"/>
      <c r="MUW93" s="62"/>
      <c r="MUX93" s="62"/>
      <c r="MUY93" s="62"/>
      <c r="MUZ93" s="62"/>
      <c r="MVA93" s="62"/>
      <c r="MVB93" s="62"/>
      <c r="MVC93" s="62"/>
      <c r="MVD93" s="62"/>
      <c r="MVE93" s="62"/>
      <c r="MVF93" s="62"/>
      <c r="MVG93" s="62"/>
      <c r="MVH93" s="62"/>
      <c r="MVI93" s="62"/>
      <c r="MVJ93" s="62"/>
      <c r="MVK93" s="62"/>
      <c r="MVL93" s="62"/>
      <c r="MVM93" s="62"/>
      <c r="MVN93" s="62"/>
      <c r="MVO93" s="62"/>
      <c r="MVP93" s="62"/>
      <c r="MVQ93" s="62"/>
      <c r="MVR93" s="62"/>
      <c r="MVS93" s="62"/>
      <c r="MVT93" s="62"/>
      <c r="MVU93" s="62"/>
      <c r="MVV93" s="62"/>
      <c r="MVW93" s="62"/>
      <c r="MVX93" s="62"/>
      <c r="MVY93" s="62"/>
      <c r="MVZ93" s="62"/>
      <c r="MWA93" s="62"/>
      <c r="MWB93" s="62"/>
      <c r="MWC93" s="62"/>
      <c r="MWD93" s="62"/>
      <c r="MWE93" s="62"/>
      <c r="MWF93" s="62"/>
      <c r="MWG93" s="62"/>
      <c r="MWH93" s="62"/>
      <c r="MWI93" s="62"/>
      <c r="MWJ93" s="62"/>
      <c r="MWK93" s="62"/>
      <c r="MWL93" s="62"/>
      <c r="MWM93" s="62"/>
      <c r="MWN93" s="62"/>
      <c r="MWO93" s="62"/>
      <c r="MWP93" s="62"/>
      <c r="MWQ93" s="62"/>
      <c r="MWR93" s="62"/>
      <c r="MWS93" s="62"/>
      <c r="MWT93" s="62"/>
      <c r="MWU93" s="62"/>
      <c r="MWV93" s="62"/>
      <c r="MWW93" s="62"/>
      <c r="MWX93" s="62"/>
      <c r="MWY93" s="62"/>
      <c r="MWZ93" s="62"/>
      <c r="MXA93" s="62"/>
      <c r="MXB93" s="62"/>
      <c r="MXC93" s="62"/>
      <c r="MXD93" s="62"/>
      <c r="MXE93" s="62"/>
      <c r="MXF93" s="62"/>
      <c r="MXG93" s="62"/>
      <c r="MXH93" s="62"/>
      <c r="MXI93" s="62"/>
      <c r="MXJ93" s="62"/>
      <c r="MXK93" s="62"/>
      <c r="MXL93" s="62"/>
      <c r="MXM93" s="62"/>
      <c r="MXN93" s="62"/>
      <c r="MXO93" s="62"/>
      <c r="MXP93" s="62"/>
      <c r="MXQ93" s="62"/>
      <c r="MXR93" s="62"/>
      <c r="MXS93" s="62"/>
      <c r="MXT93" s="62"/>
      <c r="MXU93" s="62"/>
      <c r="MXV93" s="62"/>
      <c r="MXW93" s="62"/>
      <c r="MXX93" s="62"/>
      <c r="MXY93" s="62"/>
      <c r="MXZ93" s="62"/>
      <c r="MYA93" s="62"/>
      <c r="MYB93" s="62"/>
      <c r="MYC93" s="62"/>
      <c r="MYD93" s="62"/>
      <c r="MYE93" s="62"/>
      <c r="MYF93" s="62"/>
      <c r="MYG93" s="62"/>
      <c r="MYH93" s="62"/>
      <c r="MYI93" s="62"/>
      <c r="MYJ93" s="62"/>
      <c r="MYK93" s="62"/>
      <c r="MYL93" s="62"/>
      <c r="MYM93" s="62"/>
      <c r="MYN93" s="62"/>
      <c r="MYO93" s="62"/>
      <c r="MYP93" s="62"/>
      <c r="MYQ93" s="62"/>
      <c r="MYR93" s="62"/>
      <c r="MYS93" s="62"/>
      <c r="MYT93" s="62"/>
      <c r="MYU93" s="62"/>
      <c r="MYV93" s="62"/>
      <c r="MYW93" s="62"/>
      <c r="MYX93" s="62"/>
      <c r="MYY93" s="62"/>
      <c r="MYZ93" s="62"/>
      <c r="MZA93" s="62"/>
      <c r="MZB93" s="62"/>
      <c r="MZC93" s="62"/>
      <c r="MZD93" s="62"/>
      <c r="MZE93" s="62"/>
      <c r="MZF93" s="62"/>
      <c r="MZG93" s="62"/>
      <c r="MZH93" s="62"/>
      <c r="MZI93" s="62"/>
      <c r="MZJ93" s="62"/>
      <c r="MZK93" s="62"/>
      <c r="MZL93" s="62"/>
      <c r="MZM93" s="62"/>
      <c r="MZN93" s="62"/>
      <c r="MZO93" s="62"/>
      <c r="MZP93" s="62"/>
      <c r="MZQ93" s="62"/>
      <c r="MZR93" s="62"/>
      <c r="MZS93" s="62"/>
      <c r="MZT93" s="62"/>
      <c r="MZU93" s="62"/>
      <c r="MZV93" s="62"/>
      <c r="MZW93" s="62"/>
      <c r="MZX93" s="62"/>
      <c r="MZY93" s="62"/>
      <c r="MZZ93" s="62"/>
      <c r="NAA93" s="62"/>
      <c r="NAB93" s="62"/>
      <c r="NAC93" s="62"/>
      <c r="NAD93" s="62"/>
      <c r="NAE93" s="62"/>
      <c r="NAF93" s="62"/>
      <c r="NAG93" s="62"/>
      <c r="NAH93" s="62"/>
      <c r="NAI93" s="62"/>
      <c r="NAJ93" s="62"/>
      <c r="NAK93" s="62"/>
      <c r="NAL93" s="62"/>
      <c r="NAM93" s="62"/>
      <c r="NAN93" s="62"/>
      <c r="NAO93" s="62"/>
      <c r="NAP93" s="62"/>
      <c r="NAQ93" s="62"/>
      <c r="NAR93" s="62"/>
      <c r="NAS93" s="62"/>
      <c r="NAT93" s="62"/>
      <c r="NAU93" s="62"/>
      <c r="NAV93" s="62"/>
      <c r="NAW93" s="62"/>
      <c r="NAX93" s="62"/>
      <c r="NAY93" s="62"/>
      <c r="NAZ93" s="62"/>
      <c r="NBA93" s="62"/>
      <c r="NBB93" s="62"/>
      <c r="NBC93" s="62"/>
      <c r="NBD93" s="62"/>
      <c r="NBE93" s="62"/>
      <c r="NBF93" s="62"/>
      <c r="NBG93" s="62"/>
      <c r="NBH93" s="62"/>
      <c r="NBI93" s="62"/>
      <c r="NBJ93" s="62"/>
      <c r="NBK93" s="62"/>
      <c r="NBL93" s="62"/>
      <c r="NBM93" s="62"/>
      <c r="NBN93" s="62"/>
      <c r="NBO93" s="62"/>
      <c r="NBP93" s="62"/>
      <c r="NBQ93" s="62"/>
      <c r="NBR93" s="62"/>
      <c r="NBS93" s="62"/>
      <c r="NBT93" s="62"/>
      <c r="NBU93" s="62"/>
      <c r="NBV93" s="62"/>
      <c r="NBW93" s="62"/>
      <c r="NBX93" s="62"/>
      <c r="NBY93" s="62"/>
      <c r="NBZ93" s="62"/>
      <c r="NCA93" s="62"/>
      <c r="NCB93" s="62"/>
      <c r="NCC93" s="62"/>
      <c r="NCD93" s="62"/>
      <c r="NCE93" s="62"/>
      <c r="NCF93" s="62"/>
      <c r="NCG93" s="62"/>
      <c r="NCH93" s="62"/>
      <c r="NCI93" s="62"/>
      <c r="NCJ93" s="62"/>
      <c r="NCK93" s="62"/>
      <c r="NCL93" s="62"/>
      <c r="NCM93" s="62"/>
      <c r="NCN93" s="62"/>
      <c r="NCO93" s="62"/>
      <c r="NCP93" s="62"/>
      <c r="NCQ93" s="62"/>
      <c r="NCR93" s="62"/>
      <c r="NCS93" s="62"/>
      <c r="NCT93" s="62"/>
      <c r="NCU93" s="62"/>
      <c r="NCV93" s="62"/>
      <c r="NCW93" s="62"/>
      <c r="NCX93" s="62"/>
      <c r="NCY93" s="62"/>
      <c r="NCZ93" s="62"/>
      <c r="NDA93" s="62"/>
      <c r="NDB93" s="62"/>
      <c r="NDC93" s="62"/>
      <c r="NDD93" s="62"/>
      <c r="NDE93" s="62"/>
      <c r="NDF93" s="62"/>
      <c r="NDG93" s="62"/>
      <c r="NDH93" s="62"/>
      <c r="NDI93" s="62"/>
      <c r="NDJ93" s="62"/>
      <c r="NDK93" s="62"/>
      <c r="NDL93" s="62"/>
      <c r="NDM93" s="62"/>
      <c r="NDN93" s="62"/>
      <c r="NDO93" s="62"/>
      <c r="NDP93" s="62"/>
      <c r="NDQ93" s="62"/>
      <c r="NDR93" s="62"/>
      <c r="NDS93" s="62"/>
      <c r="NDT93" s="62"/>
      <c r="NDU93" s="62"/>
      <c r="NDV93" s="62"/>
      <c r="NDW93" s="62"/>
      <c r="NDX93" s="62"/>
      <c r="NDY93" s="62"/>
      <c r="NDZ93" s="62"/>
      <c r="NEA93" s="62"/>
      <c r="NEB93" s="62"/>
      <c r="NEC93" s="62"/>
      <c r="NED93" s="62"/>
      <c r="NEE93" s="62"/>
      <c r="NEF93" s="62"/>
      <c r="NEG93" s="62"/>
      <c r="NEH93" s="62"/>
      <c r="NEI93" s="62"/>
      <c r="NEJ93" s="62"/>
      <c r="NEK93" s="62"/>
      <c r="NEL93" s="62"/>
      <c r="NEM93" s="62"/>
      <c r="NEN93" s="62"/>
      <c r="NEO93" s="62"/>
      <c r="NEP93" s="62"/>
      <c r="NEQ93" s="62"/>
      <c r="NER93" s="62"/>
      <c r="NES93" s="62"/>
      <c r="NET93" s="62"/>
      <c r="NEU93" s="62"/>
      <c r="NEV93" s="62"/>
      <c r="NEW93" s="62"/>
      <c r="NEX93" s="62"/>
      <c r="NEY93" s="62"/>
      <c r="NEZ93" s="62"/>
      <c r="NFA93" s="62"/>
      <c r="NFB93" s="62"/>
      <c r="NFC93" s="62"/>
      <c r="NFD93" s="62"/>
      <c r="NFE93" s="62"/>
      <c r="NFF93" s="62"/>
      <c r="NFG93" s="62"/>
      <c r="NFH93" s="62"/>
      <c r="NFI93" s="62"/>
      <c r="NFJ93" s="62"/>
      <c r="NFK93" s="62"/>
      <c r="NFL93" s="62"/>
      <c r="NFM93" s="62"/>
      <c r="NFN93" s="62"/>
      <c r="NFO93" s="62"/>
      <c r="NFP93" s="62"/>
      <c r="NFQ93" s="62"/>
      <c r="NFR93" s="62"/>
      <c r="NFS93" s="62"/>
      <c r="NFT93" s="62"/>
      <c r="NFU93" s="62"/>
      <c r="NFV93" s="62"/>
      <c r="NFW93" s="62"/>
      <c r="NFX93" s="62"/>
      <c r="NFY93" s="62"/>
      <c r="NFZ93" s="62"/>
      <c r="NGA93" s="62"/>
      <c r="NGB93" s="62"/>
      <c r="NGC93" s="62"/>
      <c r="NGD93" s="62"/>
      <c r="NGE93" s="62"/>
      <c r="NGF93" s="62"/>
      <c r="NGG93" s="62"/>
      <c r="NGH93" s="62"/>
      <c r="NGI93" s="62"/>
      <c r="NGJ93" s="62"/>
      <c r="NGK93" s="62"/>
      <c r="NGL93" s="62"/>
      <c r="NGM93" s="62"/>
      <c r="NGN93" s="62"/>
      <c r="NGO93" s="62"/>
      <c r="NGP93" s="62"/>
      <c r="NGQ93" s="62"/>
      <c r="NGR93" s="62"/>
      <c r="NGS93" s="62"/>
      <c r="NGT93" s="62"/>
      <c r="NGU93" s="62"/>
      <c r="NGV93" s="62"/>
      <c r="NGW93" s="62"/>
      <c r="NGX93" s="62"/>
      <c r="NGY93" s="62"/>
      <c r="NGZ93" s="62"/>
      <c r="NHA93" s="62"/>
      <c r="NHB93" s="62"/>
      <c r="NHC93" s="62"/>
      <c r="NHD93" s="62"/>
      <c r="NHE93" s="62"/>
      <c r="NHF93" s="62"/>
      <c r="NHG93" s="62"/>
      <c r="NHH93" s="62"/>
      <c r="NHI93" s="62"/>
      <c r="NHJ93" s="62"/>
      <c r="NHK93" s="62"/>
      <c r="NHL93" s="62"/>
      <c r="NHM93" s="62"/>
      <c r="NHN93" s="62"/>
      <c r="NHO93" s="62"/>
      <c r="NHP93" s="62"/>
      <c r="NHQ93" s="62"/>
      <c r="NHR93" s="62"/>
      <c r="NHS93" s="62"/>
      <c r="NHT93" s="62"/>
      <c r="NHU93" s="62"/>
      <c r="NHV93" s="62"/>
      <c r="NHW93" s="62"/>
      <c r="NHX93" s="62"/>
      <c r="NHY93" s="62"/>
      <c r="NHZ93" s="62"/>
      <c r="NIA93" s="62"/>
      <c r="NIB93" s="62"/>
      <c r="NIC93" s="62"/>
      <c r="NID93" s="62"/>
      <c r="NIE93" s="62"/>
      <c r="NIF93" s="62"/>
      <c r="NIG93" s="62"/>
      <c r="NIH93" s="62"/>
      <c r="NII93" s="62"/>
      <c r="NIJ93" s="62"/>
      <c r="NIK93" s="62"/>
      <c r="NIL93" s="62"/>
      <c r="NIM93" s="62"/>
      <c r="NIN93" s="62"/>
      <c r="NIO93" s="62"/>
      <c r="NIP93" s="62"/>
      <c r="NIQ93" s="62"/>
      <c r="NIR93" s="62"/>
      <c r="NIS93" s="62"/>
      <c r="NIT93" s="62"/>
      <c r="NIU93" s="62"/>
      <c r="NIV93" s="62"/>
      <c r="NIW93" s="62"/>
      <c r="NIX93" s="62"/>
      <c r="NIY93" s="62"/>
      <c r="NIZ93" s="62"/>
      <c r="NJA93" s="62"/>
      <c r="NJB93" s="62"/>
      <c r="NJC93" s="62"/>
      <c r="NJD93" s="62"/>
      <c r="NJE93" s="62"/>
      <c r="NJF93" s="62"/>
      <c r="NJG93" s="62"/>
      <c r="NJH93" s="62"/>
      <c r="NJI93" s="62"/>
      <c r="NJJ93" s="62"/>
      <c r="NJK93" s="62"/>
      <c r="NJL93" s="62"/>
      <c r="NJM93" s="62"/>
      <c r="NJN93" s="62"/>
      <c r="NJO93" s="62"/>
      <c r="NJP93" s="62"/>
      <c r="NJQ93" s="62"/>
      <c r="NJR93" s="62"/>
      <c r="NJS93" s="62"/>
      <c r="NJT93" s="62"/>
      <c r="NJU93" s="62"/>
      <c r="NJV93" s="62"/>
      <c r="NJW93" s="62"/>
      <c r="NJX93" s="62"/>
      <c r="NJY93" s="62"/>
      <c r="NJZ93" s="62"/>
      <c r="NKA93" s="62"/>
      <c r="NKB93" s="62"/>
      <c r="NKC93" s="62"/>
      <c r="NKD93" s="62"/>
      <c r="NKE93" s="62"/>
      <c r="NKF93" s="62"/>
      <c r="NKG93" s="62"/>
      <c r="NKH93" s="62"/>
      <c r="NKI93" s="62"/>
      <c r="NKJ93" s="62"/>
      <c r="NKK93" s="62"/>
      <c r="NKL93" s="62"/>
      <c r="NKM93" s="62"/>
      <c r="NKN93" s="62"/>
      <c r="NKO93" s="62"/>
      <c r="NKP93" s="62"/>
      <c r="NKQ93" s="62"/>
      <c r="NKR93" s="62"/>
      <c r="NKS93" s="62"/>
      <c r="NKT93" s="62"/>
      <c r="NKU93" s="62"/>
      <c r="NKV93" s="62"/>
      <c r="NKW93" s="62"/>
      <c r="NKX93" s="62"/>
      <c r="NKY93" s="62"/>
      <c r="NKZ93" s="62"/>
      <c r="NLA93" s="62"/>
      <c r="NLB93" s="62"/>
      <c r="NLC93" s="62"/>
      <c r="NLD93" s="62"/>
      <c r="NLE93" s="62"/>
      <c r="NLF93" s="62"/>
      <c r="NLG93" s="62"/>
      <c r="NLH93" s="62"/>
      <c r="NLI93" s="62"/>
      <c r="NLJ93" s="62"/>
      <c r="NLK93" s="62"/>
      <c r="NLL93" s="62"/>
      <c r="NLM93" s="62"/>
      <c r="NLN93" s="62"/>
      <c r="NLO93" s="62"/>
      <c r="NLP93" s="62"/>
      <c r="NLQ93" s="62"/>
      <c r="NLR93" s="62"/>
      <c r="NLS93" s="62"/>
      <c r="NLT93" s="62"/>
      <c r="NLU93" s="62"/>
      <c r="NLV93" s="62"/>
      <c r="NLW93" s="62"/>
      <c r="NLX93" s="62"/>
      <c r="NLY93" s="62"/>
      <c r="NLZ93" s="62"/>
      <c r="NMA93" s="62"/>
      <c r="NMB93" s="62"/>
      <c r="NMC93" s="62"/>
      <c r="NMD93" s="62"/>
      <c r="NME93" s="62"/>
      <c r="NMF93" s="62"/>
      <c r="NMG93" s="62"/>
      <c r="NMH93" s="62"/>
      <c r="NMI93" s="62"/>
      <c r="NMJ93" s="62"/>
      <c r="NMK93" s="62"/>
      <c r="NML93" s="62"/>
      <c r="NMM93" s="62"/>
      <c r="NMN93" s="62"/>
      <c r="NMO93" s="62"/>
      <c r="NMP93" s="62"/>
      <c r="NMQ93" s="62"/>
      <c r="NMR93" s="62"/>
      <c r="NMS93" s="62"/>
      <c r="NMT93" s="62"/>
      <c r="NMU93" s="62"/>
      <c r="NMV93" s="62"/>
      <c r="NMW93" s="62"/>
      <c r="NMX93" s="62"/>
      <c r="NMY93" s="62"/>
      <c r="NMZ93" s="62"/>
      <c r="NNA93" s="62"/>
      <c r="NNB93" s="62"/>
      <c r="NNC93" s="62"/>
      <c r="NND93" s="62"/>
      <c r="NNE93" s="62"/>
      <c r="NNF93" s="62"/>
      <c r="NNG93" s="62"/>
      <c r="NNH93" s="62"/>
      <c r="NNI93" s="62"/>
      <c r="NNJ93" s="62"/>
      <c r="NNK93" s="62"/>
      <c r="NNL93" s="62"/>
      <c r="NNM93" s="62"/>
      <c r="NNN93" s="62"/>
      <c r="NNO93" s="62"/>
      <c r="NNP93" s="62"/>
      <c r="NNQ93" s="62"/>
      <c r="NNR93" s="62"/>
      <c r="NNS93" s="62"/>
      <c r="NNT93" s="62"/>
      <c r="NNU93" s="62"/>
      <c r="NNV93" s="62"/>
      <c r="NNW93" s="62"/>
      <c r="NNX93" s="62"/>
      <c r="NNY93" s="62"/>
      <c r="NNZ93" s="62"/>
      <c r="NOA93" s="62"/>
      <c r="NOB93" s="62"/>
      <c r="NOC93" s="62"/>
      <c r="NOD93" s="62"/>
      <c r="NOE93" s="62"/>
      <c r="NOF93" s="62"/>
      <c r="NOG93" s="62"/>
      <c r="NOH93" s="62"/>
      <c r="NOI93" s="62"/>
      <c r="NOJ93" s="62"/>
      <c r="NOK93" s="62"/>
      <c r="NOL93" s="62"/>
      <c r="NOM93" s="62"/>
      <c r="NON93" s="62"/>
      <c r="NOO93" s="62"/>
      <c r="NOP93" s="62"/>
      <c r="NOQ93" s="62"/>
      <c r="NOR93" s="62"/>
      <c r="NOS93" s="62"/>
      <c r="NOT93" s="62"/>
      <c r="NOU93" s="62"/>
      <c r="NOV93" s="62"/>
      <c r="NOW93" s="62"/>
      <c r="NOX93" s="62"/>
      <c r="NOY93" s="62"/>
      <c r="NOZ93" s="62"/>
      <c r="NPA93" s="62"/>
      <c r="NPB93" s="62"/>
      <c r="NPC93" s="62"/>
      <c r="NPD93" s="62"/>
      <c r="NPE93" s="62"/>
      <c r="NPF93" s="62"/>
      <c r="NPG93" s="62"/>
      <c r="NPH93" s="62"/>
      <c r="NPI93" s="62"/>
      <c r="NPJ93" s="62"/>
      <c r="NPK93" s="62"/>
      <c r="NPL93" s="62"/>
      <c r="NPM93" s="62"/>
      <c r="NPN93" s="62"/>
      <c r="NPO93" s="62"/>
      <c r="NPP93" s="62"/>
      <c r="NPQ93" s="62"/>
      <c r="NPR93" s="62"/>
      <c r="NPS93" s="62"/>
      <c r="NPT93" s="62"/>
      <c r="NPU93" s="62"/>
      <c r="NPV93" s="62"/>
      <c r="NPW93" s="62"/>
      <c r="NPX93" s="62"/>
      <c r="NPY93" s="62"/>
      <c r="NPZ93" s="62"/>
      <c r="NQA93" s="62"/>
      <c r="NQB93" s="62"/>
      <c r="NQC93" s="62"/>
      <c r="NQD93" s="62"/>
      <c r="NQE93" s="62"/>
      <c r="NQF93" s="62"/>
      <c r="NQG93" s="62"/>
      <c r="NQH93" s="62"/>
      <c r="NQI93" s="62"/>
      <c r="NQJ93" s="62"/>
      <c r="NQK93" s="62"/>
      <c r="NQL93" s="62"/>
      <c r="NQM93" s="62"/>
      <c r="NQN93" s="62"/>
      <c r="NQO93" s="62"/>
      <c r="NQP93" s="62"/>
      <c r="NQQ93" s="62"/>
      <c r="NQR93" s="62"/>
      <c r="NQS93" s="62"/>
      <c r="NQT93" s="62"/>
      <c r="NQU93" s="62"/>
      <c r="NQV93" s="62"/>
      <c r="NQW93" s="62"/>
      <c r="NQX93" s="62"/>
      <c r="NQY93" s="62"/>
      <c r="NQZ93" s="62"/>
      <c r="NRA93" s="62"/>
      <c r="NRB93" s="62"/>
      <c r="NRC93" s="62"/>
      <c r="NRD93" s="62"/>
      <c r="NRE93" s="62"/>
      <c r="NRF93" s="62"/>
      <c r="NRG93" s="62"/>
      <c r="NRH93" s="62"/>
      <c r="NRI93" s="62"/>
      <c r="NRJ93" s="62"/>
      <c r="NRK93" s="62"/>
      <c r="NRL93" s="62"/>
      <c r="NRM93" s="62"/>
      <c r="NRN93" s="62"/>
      <c r="NRO93" s="62"/>
      <c r="NRP93" s="62"/>
      <c r="NRQ93" s="62"/>
      <c r="NRR93" s="62"/>
      <c r="NRS93" s="62"/>
      <c r="NRT93" s="62"/>
      <c r="NRU93" s="62"/>
      <c r="NRV93" s="62"/>
      <c r="NRW93" s="62"/>
      <c r="NRX93" s="62"/>
      <c r="NRY93" s="62"/>
      <c r="NRZ93" s="62"/>
      <c r="NSA93" s="62"/>
      <c r="NSB93" s="62"/>
      <c r="NSC93" s="62"/>
      <c r="NSD93" s="62"/>
      <c r="NSE93" s="62"/>
      <c r="NSF93" s="62"/>
      <c r="NSG93" s="62"/>
      <c r="NSH93" s="62"/>
      <c r="NSI93" s="62"/>
      <c r="NSJ93" s="62"/>
      <c r="NSK93" s="62"/>
      <c r="NSL93" s="62"/>
      <c r="NSM93" s="62"/>
      <c r="NSN93" s="62"/>
      <c r="NSO93" s="62"/>
      <c r="NSP93" s="62"/>
      <c r="NSQ93" s="62"/>
      <c r="NSR93" s="62"/>
      <c r="NSS93" s="62"/>
      <c r="NST93" s="62"/>
      <c r="NSU93" s="62"/>
      <c r="NSV93" s="62"/>
      <c r="NSW93" s="62"/>
      <c r="NSX93" s="62"/>
      <c r="NSY93" s="62"/>
      <c r="NSZ93" s="62"/>
      <c r="NTA93" s="62"/>
      <c r="NTB93" s="62"/>
      <c r="NTC93" s="62"/>
      <c r="NTD93" s="62"/>
      <c r="NTE93" s="62"/>
      <c r="NTF93" s="62"/>
      <c r="NTG93" s="62"/>
      <c r="NTH93" s="62"/>
      <c r="NTI93" s="62"/>
      <c r="NTJ93" s="62"/>
      <c r="NTK93" s="62"/>
      <c r="NTL93" s="62"/>
      <c r="NTM93" s="62"/>
      <c r="NTN93" s="62"/>
      <c r="NTO93" s="62"/>
      <c r="NTP93" s="62"/>
      <c r="NTQ93" s="62"/>
      <c r="NTR93" s="62"/>
      <c r="NTS93" s="62"/>
      <c r="NTT93" s="62"/>
      <c r="NTU93" s="62"/>
      <c r="NTV93" s="62"/>
      <c r="NTW93" s="62"/>
      <c r="NTX93" s="62"/>
      <c r="NTY93" s="62"/>
      <c r="NTZ93" s="62"/>
      <c r="NUA93" s="62"/>
      <c r="NUB93" s="62"/>
      <c r="NUC93" s="62"/>
      <c r="NUD93" s="62"/>
      <c r="NUE93" s="62"/>
      <c r="NUF93" s="62"/>
      <c r="NUG93" s="62"/>
      <c r="NUH93" s="62"/>
      <c r="NUI93" s="62"/>
      <c r="NUJ93" s="62"/>
      <c r="NUK93" s="62"/>
      <c r="NUL93" s="62"/>
      <c r="NUM93" s="62"/>
      <c r="NUN93" s="62"/>
      <c r="NUO93" s="62"/>
      <c r="NUP93" s="62"/>
      <c r="NUQ93" s="62"/>
      <c r="NUR93" s="62"/>
      <c r="NUS93" s="62"/>
      <c r="NUT93" s="62"/>
      <c r="NUU93" s="62"/>
      <c r="NUV93" s="62"/>
      <c r="NUW93" s="62"/>
      <c r="NUX93" s="62"/>
      <c r="NUY93" s="62"/>
      <c r="NUZ93" s="62"/>
      <c r="NVA93" s="62"/>
      <c r="NVB93" s="62"/>
      <c r="NVC93" s="62"/>
      <c r="NVD93" s="62"/>
      <c r="NVE93" s="62"/>
      <c r="NVF93" s="62"/>
      <c r="NVG93" s="62"/>
      <c r="NVH93" s="62"/>
      <c r="NVI93" s="62"/>
      <c r="NVJ93" s="62"/>
      <c r="NVK93" s="62"/>
      <c r="NVL93" s="62"/>
      <c r="NVM93" s="62"/>
      <c r="NVN93" s="62"/>
      <c r="NVO93" s="62"/>
      <c r="NVP93" s="62"/>
      <c r="NVQ93" s="62"/>
      <c r="NVR93" s="62"/>
      <c r="NVS93" s="62"/>
      <c r="NVT93" s="62"/>
      <c r="NVU93" s="62"/>
      <c r="NVV93" s="62"/>
      <c r="NVW93" s="62"/>
      <c r="NVX93" s="62"/>
      <c r="NVY93" s="62"/>
      <c r="NVZ93" s="62"/>
      <c r="NWA93" s="62"/>
      <c r="NWB93" s="62"/>
      <c r="NWC93" s="62"/>
      <c r="NWD93" s="62"/>
      <c r="NWE93" s="62"/>
      <c r="NWF93" s="62"/>
      <c r="NWG93" s="62"/>
      <c r="NWH93" s="62"/>
      <c r="NWI93" s="62"/>
      <c r="NWJ93" s="62"/>
      <c r="NWK93" s="62"/>
      <c r="NWL93" s="62"/>
      <c r="NWM93" s="62"/>
      <c r="NWN93" s="62"/>
      <c r="NWO93" s="62"/>
      <c r="NWP93" s="62"/>
      <c r="NWQ93" s="62"/>
      <c r="NWR93" s="62"/>
      <c r="NWS93" s="62"/>
      <c r="NWT93" s="62"/>
      <c r="NWU93" s="62"/>
      <c r="NWV93" s="62"/>
      <c r="NWW93" s="62"/>
      <c r="NWX93" s="62"/>
      <c r="NWY93" s="62"/>
      <c r="NWZ93" s="62"/>
      <c r="NXA93" s="62"/>
      <c r="NXB93" s="62"/>
      <c r="NXC93" s="62"/>
      <c r="NXD93" s="62"/>
      <c r="NXE93" s="62"/>
      <c r="NXF93" s="62"/>
      <c r="NXG93" s="62"/>
      <c r="NXH93" s="62"/>
      <c r="NXI93" s="62"/>
      <c r="NXJ93" s="62"/>
      <c r="NXK93" s="62"/>
      <c r="NXL93" s="62"/>
      <c r="NXM93" s="62"/>
      <c r="NXN93" s="62"/>
      <c r="NXO93" s="62"/>
      <c r="NXP93" s="62"/>
      <c r="NXQ93" s="62"/>
      <c r="NXR93" s="62"/>
      <c r="NXS93" s="62"/>
      <c r="NXT93" s="62"/>
      <c r="NXU93" s="62"/>
      <c r="NXV93" s="62"/>
      <c r="NXW93" s="62"/>
      <c r="NXX93" s="62"/>
      <c r="NXY93" s="62"/>
      <c r="NXZ93" s="62"/>
      <c r="NYA93" s="62"/>
      <c r="NYB93" s="62"/>
      <c r="NYC93" s="62"/>
      <c r="NYD93" s="62"/>
      <c r="NYE93" s="62"/>
      <c r="NYF93" s="62"/>
      <c r="NYG93" s="62"/>
      <c r="NYH93" s="62"/>
      <c r="NYI93" s="62"/>
      <c r="NYJ93" s="62"/>
      <c r="NYK93" s="62"/>
      <c r="NYL93" s="62"/>
      <c r="NYM93" s="62"/>
      <c r="NYN93" s="62"/>
      <c r="NYO93" s="62"/>
      <c r="NYP93" s="62"/>
      <c r="NYQ93" s="62"/>
      <c r="NYR93" s="62"/>
      <c r="NYS93" s="62"/>
      <c r="NYT93" s="62"/>
      <c r="NYU93" s="62"/>
      <c r="NYV93" s="62"/>
      <c r="NYW93" s="62"/>
      <c r="NYX93" s="62"/>
      <c r="NYY93" s="62"/>
      <c r="NYZ93" s="62"/>
      <c r="NZA93" s="62"/>
      <c r="NZB93" s="62"/>
      <c r="NZC93" s="62"/>
      <c r="NZD93" s="62"/>
      <c r="NZE93" s="62"/>
      <c r="NZF93" s="62"/>
      <c r="NZG93" s="62"/>
      <c r="NZH93" s="62"/>
      <c r="NZI93" s="62"/>
      <c r="NZJ93" s="62"/>
      <c r="NZK93" s="62"/>
      <c r="NZL93" s="62"/>
      <c r="NZM93" s="62"/>
      <c r="NZN93" s="62"/>
      <c r="NZO93" s="62"/>
      <c r="NZP93" s="62"/>
      <c r="NZQ93" s="62"/>
      <c r="NZR93" s="62"/>
      <c r="NZS93" s="62"/>
      <c r="NZT93" s="62"/>
      <c r="NZU93" s="62"/>
      <c r="NZV93" s="62"/>
      <c r="NZW93" s="62"/>
      <c r="NZX93" s="62"/>
      <c r="NZY93" s="62"/>
      <c r="NZZ93" s="62"/>
      <c r="OAA93" s="62"/>
      <c r="OAB93" s="62"/>
      <c r="OAC93" s="62"/>
      <c r="OAD93" s="62"/>
      <c r="OAE93" s="62"/>
      <c r="OAF93" s="62"/>
      <c r="OAG93" s="62"/>
      <c r="OAH93" s="62"/>
      <c r="OAI93" s="62"/>
      <c r="OAJ93" s="62"/>
      <c r="OAK93" s="62"/>
      <c r="OAL93" s="62"/>
      <c r="OAM93" s="62"/>
      <c r="OAN93" s="62"/>
      <c r="OAO93" s="62"/>
      <c r="OAP93" s="62"/>
      <c r="OAQ93" s="62"/>
      <c r="OAR93" s="62"/>
      <c r="OAS93" s="62"/>
      <c r="OAT93" s="62"/>
      <c r="OAU93" s="62"/>
      <c r="OAV93" s="62"/>
      <c r="OAW93" s="62"/>
      <c r="OAX93" s="62"/>
      <c r="OAY93" s="62"/>
      <c r="OAZ93" s="62"/>
      <c r="OBA93" s="62"/>
      <c r="OBB93" s="62"/>
      <c r="OBC93" s="62"/>
      <c r="OBD93" s="62"/>
      <c r="OBE93" s="62"/>
      <c r="OBF93" s="62"/>
      <c r="OBG93" s="62"/>
      <c r="OBH93" s="62"/>
      <c r="OBI93" s="62"/>
      <c r="OBJ93" s="62"/>
      <c r="OBK93" s="62"/>
      <c r="OBL93" s="62"/>
      <c r="OBM93" s="62"/>
      <c r="OBN93" s="62"/>
      <c r="OBO93" s="62"/>
      <c r="OBP93" s="62"/>
      <c r="OBQ93" s="62"/>
      <c r="OBR93" s="62"/>
      <c r="OBS93" s="62"/>
      <c r="OBT93" s="62"/>
      <c r="OBU93" s="62"/>
      <c r="OBV93" s="62"/>
      <c r="OBW93" s="62"/>
      <c r="OBX93" s="62"/>
      <c r="OBY93" s="62"/>
      <c r="OBZ93" s="62"/>
      <c r="OCA93" s="62"/>
      <c r="OCB93" s="62"/>
      <c r="OCC93" s="62"/>
      <c r="OCD93" s="62"/>
      <c r="OCE93" s="62"/>
      <c r="OCF93" s="62"/>
      <c r="OCG93" s="62"/>
      <c r="OCH93" s="62"/>
      <c r="OCI93" s="62"/>
      <c r="OCJ93" s="62"/>
      <c r="OCK93" s="62"/>
      <c r="OCL93" s="62"/>
      <c r="OCM93" s="62"/>
      <c r="OCN93" s="62"/>
      <c r="OCO93" s="62"/>
      <c r="OCP93" s="62"/>
      <c r="OCQ93" s="62"/>
      <c r="OCR93" s="62"/>
      <c r="OCS93" s="62"/>
      <c r="OCT93" s="62"/>
      <c r="OCU93" s="62"/>
      <c r="OCV93" s="62"/>
      <c r="OCW93" s="62"/>
      <c r="OCX93" s="62"/>
      <c r="OCY93" s="62"/>
      <c r="OCZ93" s="62"/>
      <c r="ODA93" s="62"/>
      <c r="ODB93" s="62"/>
      <c r="ODC93" s="62"/>
      <c r="ODD93" s="62"/>
      <c r="ODE93" s="62"/>
      <c r="ODF93" s="62"/>
      <c r="ODG93" s="62"/>
      <c r="ODH93" s="62"/>
      <c r="ODI93" s="62"/>
      <c r="ODJ93" s="62"/>
      <c r="ODK93" s="62"/>
      <c r="ODL93" s="62"/>
      <c r="ODM93" s="62"/>
      <c r="ODN93" s="62"/>
      <c r="ODO93" s="62"/>
      <c r="ODP93" s="62"/>
      <c r="ODQ93" s="62"/>
      <c r="ODR93" s="62"/>
      <c r="ODS93" s="62"/>
      <c r="ODT93" s="62"/>
      <c r="ODU93" s="62"/>
      <c r="ODV93" s="62"/>
      <c r="ODW93" s="62"/>
      <c r="ODX93" s="62"/>
      <c r="ODY93" s="62"/>
      <c r="ODZ93" s="62"/>
      <c r="OEA93" s="62"/>
      <c r="OEB93" s="62"/>
      <c r="OEC93" s="62"/>
      <c r="OED93" s="62"/>
      <c r="OEE93" s="62"/>
      <c r="OEF93" s="62"/>
      <c r="OEG93" s="62"/>
      <c r="OEH93" s="62"/>
      <c r="OEI93" s="62"/>
      <c r="OEJ93" s="62"/>
      <c r="OEK93" s="62"/>
      <c r="OEL93" s="62"/>
      <c r="OEM93" s="62"/>
      <c r="OEN93" s="62"/>
      <c r="OEO93" s="62"/>
      <c r="OEP93" s="62"/>
      <c r="OEQ93" s="62"/>
      <c r="OER93" s="62"/>
      <c r="OES93" s="62"/>
      <c r="OET93" s="62"/>
      <c r="OEU93" s="62"/>
      <c r="OEV93" s="62"/>
      <c r="OEW93" s="62"/>
      <c r="OEX93" s="62"/>
      <c r="OEY93" s="62"/>
      <c r="OEZ93" s="62"/>
      <c r="OFA93" s="62"/>
      <c r="OFB93" s="62"/>
      <c r="OFC93" s="62"/>
      <c r="OFD93" s="62"/>
      <c r="OFE93" s="62"/>
      <c r="OFF93" s="62"/>
      <c r="OFG93" s="62"/>
      <c r="OFH93" s="62"/>
      <c r="OFI93" s="62"/>
      <c r="OFJ93" s="62"/>
      <c r="OFK93" s="62"/>
      <c r="OFL93" s="62"/>
      <c r="OFM93" s="62"/>
      <c r="OFN93" s="62"/>
      <c r="OFO93" s="62"/>
      <c r="OFP93" s="62"/>
      <c r="OFQ93" s="62"/>
      <c r="OFR93" s="62"/>
      <c r="OFS93" s="62"/>
      <c r="OFT93" s="62"/>
      <c r="OFU93" s="62"/>
      <c r="OFV93" s="62"/>
      <c r="OFW93" s="62"/>
      <c r="OFX93" s="62"/>
      <c r="OFY93" s="62"/>
      <c r="OFZ93" s="62"/>
      <c r="OGA93" s="62"/>
      <c r="OGB93" s="62"/>
      <c r="OGC93" s="62"/>
      <c r="OGD93" s="62"/>
      <c r="OGE93" s="62"/>
      <c r="OGF93" s="62"/>
      <c r="OGG93" s="62"/>
      <c r="OGH93" s="62"/>
      <c r="OGI93" s="62"/>
      <c r="OGJ93" s="62"/>
      <c r="OGK93" s="62"/>
      <c r="OGL93" s="62"/>
      <c r="OGM93" s="62"/>
      <c r="OGN93" s="62"/>
      <c r="OGO93" s="62"/>
      <c r="OGP93" s="62"/>
      <c r="OGQ93" s="62"/>
      <c r="OGR93" s="62"/>
      <c r="OGS93" s="62"/>
      <c r="OGT93" s="62"/>
      <c r="OGU93" s="62"/>
      <c r="OGV93" s="62"/>
      <c r="OGW93" s="62"/>
      <c r="OGX93" s="62"/>
      <c r="OGY93" s="62"/>
      <c r="OGZ93" s="62"/>
      <c r="OHA93" s="62"/>
      <c r="OHB93" s="62"/>
      <c r="OHC93" s="62"/>
      <c r="OHD93" s="62"/>
      <c r="OHE93" s="62"/>
      <c r="OHF93" s="62"/>
      <c r="OHG93" s="62"/>
      <c r="OHH93" s="62"/>
      <c r="OHI93" s="62"/>
      <c r="OHJ93" s="62"/>
      <c r="OHK93" s="62"/>
      <c r="OHL93" s="62"/>
      <c r="OHM93" s="62"/>
      <c r="OHN93" s="62"/>
      <c r="OHO93" s="62"/>
      <c r="OHP93" s="62"/>
      <c r="OHQ93" s="62"/>
      <c r="OHR93" s="62"/>
      <c r="OHS93" s="62"/>
      <c r="OHT93" s="62"/>
      <c r="OHU93" s="62"/>
      <c r="OHV93" s="62"/>
      <c r="OHW93" s="62"/>
      <c r="OHX93" s="62"/>
      <c r="OHY93" s="62"/>
      <c r="OHZ93" s="62"/>
      <c r="OIA93" s="62"/>
      <c r="OIB93" s="62"/>
      <c r="OIC93" s="62"/>
      <c r="OID93" s="62"/>
      <c r="OIE93" s="62"/>
      <c r="OIF93" s="62"/>
      <c r="OIG93" s="62"/>
      <c r="OIH93" s="62"/>
      <c r="OII93" s="62"/>
      <c r="OIJ93" s="62"/>
      <c r="OIK93" s="62"/>
      <c r="OIL93" s="62"/>
      <c r="OIM93" s="62"/>
      <c r="OIN93" s="62"/>
      <c r="OIO93" s="62"/>
      <c r="OIP93" s="62"/>
      <c r="OIQ93" s="62"/>
      <c r="OIR93" s="62"/>
      <c r="OIS93" s="62"/>
      <c r="OIT93" s="62"/>
      <c r="OIU93" s="62"/>
      <c r="OIV93" s="62"/>
      <c r="OIW93" s="62"/>
      <c r="OIX93" s="62"/>
      <c r="OIY93" s="62"/>
      <c r="OIZ93" s="62"/>
      <c r="OJA93" s="62"/>
      <c r="OJB93" s="62"/>
      <c r="OJC93" s="62"/>
      <c r="OJD93" s="62"/>
      <c r="OJE93" s="62"/>
      <c r="OJF93" s="62"/>
      <c r="OJG93" s="62"/>
      <c r="OJH93" s="62"/>
      <c r="OJI93" s="62"/>
      <c r="OJJ93" s="62"/>
      <c r="OJK93" s="62"/>
      <c r="OJL93" s="62"/>
      <c r="OJM93" s="62"/>
      <c r="OJN93" s="62"/>
      <c r="OJO93" s="62"/>
      <c r="OJP93" s="62"/>
      <c r="OJQ93" s="62"/>
      <c r="OJR93" s="62"/>
      <c r="OJS93" s="62"/>
      <c r="OJT93" s="62"/>
      <c r="OJU93" s="62"/>
      <c r="OJV93" s="62"/>
      <c r="OJW93" s="62"/>
      <c r="OJX93" s="62"/>
      <c r="OJY93" s="62"/>
      <c r="OJZ93" s="62"/>
      <c r="OKA93" s="62"/>
      <c r="OKB93" s="62"/>
      <c r="OKC93" s="62"/>
      <c r="OKD93" s="62"/>
      <c r="OKE93" s="62"/>
      <c r="OKF93" s="62"/>
      <c r="OKG93" s="62"/>
      <c r="OKH93" s="62"/>
      <c r="OKI93" s="62"/>
      <c r="OKJ93" s="62"/>
      <c r="OKK93" s="62"/>
      <c r="OKL93" s="62"/>
      <c r="OKM93" s="62"/>
      <c r="OKN93" s="62"/>
      <c r="OKO93" s="62"/>
      <c r="OKP93" s="62"/>
      <c r="OKQ93" s="62"/>
      <c r="OKR93" s="62"/>
      <c r="OKS93" s="62"/>
      <c r="OKT93" s="62"/>
      <c r="OKU93" s="62"/>
      <c r="OKV93" s="62"/>
      <c r="OKW93" s="62"/>
      <c r="OKX93" s="62"/>
      <c r="OKY93" s="62"/>
      <c r="OKZ93" s="62"/>
      <c r="OLA93" s="62"/>
      <c r="OLB93" s="62"/>
      <c r="OLC93" s="62"/>
      <c r="OLD93" s="62"/>
      <c r="OLE93" s="62"/>
      <c r="OLF93" s="62"/>
      <c r="OLG93" s="62"/>
      <c r="OLH93" s="62"/>
      <c r="OLI93" s="62"/>
      <c r="OLJ93" s="62"/>
      <c r="OLK93" s="62"/>
      <c r="OLL93" s="62"/>
      <c r="OLM93" s="62"/>
      <c r="OLN93" s="62"/>
      <c r="OLO93" s="62"/>
      <c r="OLP93" s="62"/>
      <c r="OLQ93" s="62"/>
      <c r="OLR93" s="62"/>
      <c r="OLS93" s="62"/>
      <c r="OLT93" s="62"/>
      <c r="OLU93" s="62"/>
      <c r="OLV93" s="62"/>
      <c r="OLW93" s="62"/>
      <c r="OLX93" s="62"/>
      <c r="OLY93" s="62"/>
      <c r="OLZ93" s="62"/>
      <c r="OMA93" s="62"/>
      <c r="OMB93" s="62"/>
      <c r="OMC93" s="62"/>
      <c r="OMD93" s="62"/>
      <c r="OME93" s="62"/>
      <c r="OMF93" s="62"/>
      <c r="OMG93" s="62"/>
      <c r="OMH93" s="62"/>
      <c r="OMI93" s="62"/>
      <c r="OMJ93" s="62"/>
      <c r="OMK93" s="62"/>
      <c r="OML93" s="62"/>
      <c r="OMM93" s="62"/>
      <c r="OMN93" s="62"/>
      <c r="OMO93" s="62"/>
      <c r="OMP93" s="62"/>
      <c r="OMQ93" s="62"/>
      <c r="OMR93" s="62"/>
      <c r="OMS93" s="62"/>
      <c r="OMT93" s="62"/>
      <c r="OMU93" s="62"/>
      <c r="OMV93" s="62"/>
      <c r="OMW93" s="62"/>
      <c r="OMX93" s="62"/>
      <c r="OMY93" s="62"/>
      <c r="OMZ93" s="62"/>
      <c r="ONA93" s="62"/>
      <c r="ONB93" s="62"/>
      <c r="ONC93" s="62"/>
      <c r="OND93" s="62"/>
      <c r="ONE93" s="62"/>
      <c r="ONF93" s="62"/>
      <c r="ONG93" s="62"/>
      <c r="ONH93" s="62"/>
      <c r="ONI93" s="62"/>
      <c r="ONJ93" s="62"/>
      <c r="ONK93" s="62"/>
      <c r="ONL93" s="62"/>
      <c r="ONM93" s="62"/>
      <c r="ONN93" s="62"/>
      <c r="ONO93" s="62"/>
      <c r="ONP93" s="62"/>
      <c r="ONQ93" s="62"/>
      <c r="ONR93" s="62"/>
      <c r="ONS93" s="62"/>
      <c r="ONT93" s="62"/>
      <c r="ONU93" s="62"/>
      <c r="ONV93" s="62"/>
      <c r="ONW93" s="62"/>
      <c r="ONX93" s="62"/>
      <c r="ONY93" s="62"/>
      <c r="ONZ93" s="62"/>
      <c r="OOA93" s="62"/>
      <c r="OOB93" s="62"/>
      <c r="OOC93" s="62"/>
      <c r="OOD93" s="62"/>
      <c r="OOE93" s="62"/>
      <c r="OOF93" s="62"/>
      <c r="OOG93" s="62"/>
      <c r="OOH93" s="62"/>
      <c r="OOI93" s="62"/>
      <c r="OOJ93" s="62"/>
      <c r="OOK93" s="62"/>
      <c r="OOL93" s="62"/>
      <c r="OOM93" s="62"/>
      <c r="OON93" s="62"/>
      <c r="OOO93" s="62"/>
      <c r="OOP93" s="62"/>
      <c r="OOQ93" s="62"/>
      <c r="OOR93" s="62"/>
      <c r="OOS93" s="62"/>
      <c r="OOT93" s="62"/>
      <c r="OOU93" s="62"/>
      <c r="OOV93" s="62"/>
      <c r="OOW93" s="62"/>
      <c r="OOX93" s="62"/>
      <c r="OOY93" s="62"/>
      <c r="OOZ93" s="62"/>
      <c r="OPA93" s="62"/>
      <c r="OPB93" s="62"/>
      <c r="OPC93" s="62"/>
      <c r="OPD93" s="62"/>
      <c r="OPE93" s="62"/>
      <c r="OPF93" s="62"/>
      <c r="OPG93" s="62"/>
      <c r="OPH93" s="62"/>
      <c r="OPI93" s="62"/>
      <c r="OPJ93" s="62"/>
      <c r="OPK93" s="62"/>
      <c r="OPL93" s="62"/>
      <c r="OPM93" s="62"/>
      <c r="OPN93" s="62"/>
      <c r="OPO93" s="62"/>
      <c r="OPP93" s="62"/>
      <c r="OPQ93" s="62"/>
      <c r="OPR93" s="62"/>
      <c r="OPS93" s="62"/>
      <c r="OPT93" s="62"/>
      <c r="OPU93" s="62"/>
      <c r="OPV93" s="62"/>
      <c r="OPW93" s="62"/>
      <c r="OPX93" s="62"/>
      <c r="OPY93" s="62"/>
      <c r="OPZ93" s="62"/>
      <c r="OQA93" s="62"/>
      <c r="OQB93" s="62"/>
      <c r="OQC93" s="62"/>
      <c r="OQD93" s="62"/>
      <c r="OQE93" s="62"/>
      <c r="OQF93" s="62"/>
      <c r="OQG93" s="62"/>
      <c r="OQH93" s="62"/>
      <c r="OQI93" s="62"/>
      <c r="OQJ93" s="62"/>
      <c r="OQK93" s="62"/>
      <c r="OQL93" s="62"/>
      <c r="OQM93" s="62"/>
      <c r="OQN93" s="62"/>
      <c r="OQO93" s="62"/>
      <c r="OQP93" s="62"/>
      <c r="OQQ93" s="62"/>
      <c r="OQR93" s="62"/>
      <c r="OQS93" s="62"/>
      <c r="OQT93" s="62"/>
      <c r="OQU93" s="62"/>
      <c r="OQV93" s="62"/>
      <c r="OQW93" s="62"/>
      <c r="OQX93" s="62"/>
      <c r="OQY93" s="62"/>
      <c r="OQZ93" s="62"/>
      <c r="ORA93" s="62"/>
      <c r="ORB93" s="62"/>
      <c r="ORC93" s="62"/>
      <c r="ORD93" s="62"/>
      <c r="ORE93" s="62"/>
      <c r="ORF93" s="62"/>
      <c r="ORG93" s="62"/>
      <c r="ORH93" s="62"/>
      <c r="ORI93" s="62"/>
      <c r="ORJ93" s="62"/>
      <c r="ORK93" s="62"/>
      <c r="ORL93" s="62"/>
      <c r="ORM93" s="62"/>
      <c r="ORN93" s="62"/>
      <c r="ORO93" s="62"/>
      <c r="ORP93" s="62"/>
      <c r="ORQ93" s="62"/>
      <c r="ORR93" s="62"/>
      <c r="ORS93" s="62"/>
      <c r="ORT93" s="62"/>
      <c r="ORU93" s="62"/>
      <c r="ORV93" s="62"/>
      <c r="ORW93" s="62"/>
      <c r="ORX93" s="62"/>
      <c r="ORY93" s="62"/>
      <c r="ORZ93" s="62"/>
      <c r="OSA93" s="62"/>
      <c r="OSB93" s="62"/>
      <c r="OSC93" s="62"/>
      <c r="OSD93" s="62"/>
      <c r="OSE93" s="62"/>
      <c r="OSF93" s="62"/>
      <c r="OSG93" s="62"/>
      <c r="OSH93" s="62"/>
      <c r="OSI93" s="62"/>
      <c r="OSJ93" s="62"/>
      <c r="OSK93" s="62"/>
      <c r="OSL93" s="62"/>
      <c r="OSM93" s="62"/>
      <c r="OSN93" s="62"/>
      <c r="OSO93" s="62"/>
      <c r="OSP93" s="62"/>
      <c r="OSQ93" s="62"/>
      <c r="OSR93" s="62"/>
      <c r="OSS93" s="62"/>
      <c r="OST93" s="62"/>
      <c r="OSU93" s="62"/>
      <c r="OSV93" s="62"/>
      <c r="OSW93" s="62"/>
      <c r="OSX93" s="62"/>
      <c r="OSY93" s="62"/>
      <c r="OSZ93" s="62"/>
      <c r="OTA93" s="62"/>
      <c r="OTB93" s="62"/>
      <c r="OTC93" s="62"/>
      <c r="OTD93" s="62"/>
      <c r="OTE93" s="62"/>
      <c r="OTF93" s="62"/>
      <c r="OTG93" s="62"/>
      <c r="OTH93" s="62"/>
      <c r="OTI93" s="62"/>
      <c r="OTJ93" s="62"/>
      <c r="OTK93" s="62"/>
      <c r="OTL93" s="62"/>
      <c r="OTM93" s="62"/>
      <c r="OTN93" s="62"/>
      <c r="OTO93" s="62"/>
      <c r="OTP93" s="62"/>
      <c r="OTQ93" s="62"/>
      <c r="OTR93" s="62"/>
      <c r="OTS93" s="62"/>
      <c r="OTT93" s="62"/>
      <c r="OTU93" s="62"/>
      <c r="OTV93" s="62"/>
      <c r="OTW93" s="62"/>
      <c r="OTX93" s="62"/>
      <c r="OTY93" s="62"/>
      <c r="OTZ93" s="62"/>
      <c r="OUA93" s="62"/>
      <c r="OUB93" s="62"/>
      <c r="OUC93" s="62"/>
      <c r="OUD93" s="62"/>
      <c r="OUE93" s="62"/>
      <c r="OUF93" s="62"/>
      <c r="OUG93" s="62"/>
      <c r="OUH93" s="62"/>
      <c r="OUI93" s="62"/>
      <c r="OUJ93" s="62"/>
      <c r="OUK93" s="62"/>
      <c r="OUL93" s="62"/>
      <c r="OUM93" s="62"/>
      <c r="OUN93" s="62"/>
      <c r="OUO93" s="62"/>
      <c r="OUP93" s="62"/>
      <c r="OUQ93" s="62"/>
      <c r="OUR93" s="62"/>
      <c r="OUS93" s="62"/>
      <c r="OUT93" s="62"/>
      <c r="OUU93" s="62"/>
      <c r="OUV93" s="62"/>
      <c r="OUW93" s="62"/>
      <c r="OUX93" s="62"/>
      <c r="OUY93" s="62"/>
      <c r="OUZ93" s="62"/>
      <c r="OVA93" s="62"/>
      <c r="OVB93" s="62"/>
      <c r="OVC93" s="62"/>
      <c r="OVD93" s="62"/>
      <c r="OVE93" s="62"/>
      <c r="OVF93" s="62"/>
      <c r="OVG93" s="62"/>
      <c r="OVH93" s="62"/>
      <c r="OVI93" s="62"/>
      <c r="OVJ93" s="62"/>
      <c r="OVK93" s="62"/>
      <c r="OVL93" s="62"/>
      <c r="OVM93" s="62"/>
      <c r="OVN93" s="62"/>
      <c r="OVO93" s="62"/>
      <c r="OVP93" s="62"/>
      <c r="OVQ93" s="62"/>
      <c r="OVR93" s="62"/>
      <c r="OVS93" s="62"/>
      <c r="OVT93" s="62"/>
      <c r="OVU93" s="62"/>
      <c r="OVV93" s="62"/>
      <c r="OVW93" s="62"/>
      <c r="OVX93" s="62"/>
      <c r="OVY93" s="62"/>
      <c r="OVZ93" s="62"/>
      <c r="OWA93" s="62"/>
      <c r="OWB93" s="62"/>
      <c r="OWC93" s="62"/>
      <c r="OWD93" s="62"/>
      <c r="OWE93" s="62"/>
      <c r="OWF93" s="62"/>
      <c r="OWG93" s="62"/>
      <c r="OWH93" s="62"/>
      <c r="OWI93" s="62"/>
      <c r="OWJ93" s="62"/>
      <c r="OWK93" s="62"/>
      <c r="OWL93" s="62"/>
      <c r="OWM93" s="62"/>
      <c r="OWN93" s="62"/>
      <c r="OWO93" s="62"/>
      <c r="OWP93" s="62"/>
      <c r="OWQ93" s="62"/>
      <c r="OWR93" s="62"/>
      <c r="OWS93" s="62"/>
      <c r="OWT93" s="62"/>
      <c r="OWU93" s="62"/>
      <c r="OWV93" s="62"/>
      <c r="OWW93" s="62"/>
      <c r="OWX93" s="62"/>
      <c r="OWY93" s="62"/>
      <c r="OWZ93" s="62"/>
      <c r="OXA93" s="62"/>
      <c r="OXB93" s="62"/>
      <c r="OXC93" s="62"/>
      <c r="OXD93" s="62"/>
      <c r="OXE93" s="62"/>
      <c r="OXF93" s="62"/>
      <c r="OXG93" s="62"/>
      <c r="OXH93" s="62"/>
      <c r="OXI93" s="62"/>
      <c r="OXJ93" s="62"/>
      <c r="OXK93" s="62"/>
      <c r="OXL93" s="62"/>
      <c r="OXM93" s="62"/>
      <c r="OXN93" s="62"/>
      <c r="OXO93" s="62"/>
      <c r="OXP93" s="62"/>
      <c r="OXQ93" s="62"/>
      <c r="OXR93" s="62"/>
      <c r="OXS93" s="62"/>
      <c r="OXT93" s="62"/>
      <c r="OXU93" s="62"/>
      <c r="OXV93" s="62"/>
      <c r="OXW93" s="62"/>
      <c r="OXX93" s="62"/>
      <c r="OXY93" s="62"/>
      <c r="OXZ93" s="62"/>
      <c r="OYA93" s="62"/>
      <c r="OYB93" s="62"/>
      <c r="OYC93" s="62"/>
      <c r="OYD93" s="62"/>
      <c r="OYE93" s="62"/>
      <c r="OYF93" s="62"/>
      <c r="OYG93" s="62"/>
      <c r="OYH93" s="62"/>
      <c r="OYI93" s="62"/>
      <c r="OYJ93" s="62"/>
      <c r="OYK93" s="62"/>
      <c r="OYL93" s="62"/>
      <c r="OYM93" s="62"/>
      <c r="OYN93" s="62"/>
      <c r="OYO93" s="62"/>
      <c r="OYP93" s="62"/>
      <c r="OYQ93" s="62"/>
      <c r="OYR93" s="62"/>
      <c r="OYS93" s="62"/>
      <c r="OYT93" s="62"/>
      <c r="OYU93" s="62"/>
      <c r="OYV93" s="62"/>
      <c r="OYW93" s="62"/>
      <c r="OYX93" s="62"/>
      <c r="OYY93" s="62"/>
      <c r="OYZ93" s="62"/>
      <c r="OZA93" s="62"/>
      <c r="OZB93" s="62"/>
      <c r="OZC93" s="62"/>
      <c r="OZD93" s="62"/>
      <c r="OZE93" s="62"/>
      <c r="OZF93" s="62"/>
      <c r="OZG93" s="62"/>
      <c r="OZH93" s="62"/>
      <c r="OZI93" s="62"/>
      <c r="OZJ93" s="62"/>
      <c r="OZK93" s="62"/>
      <c r="OZL93" s="62"/>
      <c r="OZM93" s="62"/>
      <c r="OZN93" s="62"/>
      <c r="OZO93" s="62"/>
      <c r="OZP93" s="62"/>
      <c r="OZQ93" s="62"/>
      <c r="OZR93" s="62"/>
      <c r="OZS93" s="62"/>
      <c r="OZT93" s="62"/>
      <c r="OZU93" s="62"/>
      <c r="OZV93" s="62"/>
      <c r="OZW93" s="62"/>
      <c r="OZX93" s="62"/>
      <c r="OZY93" s="62"/>
      <c r="OZZ93" s="62"/>
      <c r="PAA93" s="62"/>
      <c r="PAB93" s="62"/>
      <c r="PAC93" s="62"/>
      <c r="PAD93" s="62"/>
      <c r="PAE93" s="62"/>
      <c r="PAF93" s="62"/>
      <c r="PAG93" s="62"/>
      <c r="PAH93" s="62"/>
      <c r="PAI93" s="62"/>
      <c r="PAJ93" s="62"/>
      <c r="PAK93" s="62"/>
      <c r="PAL93" s="62"/>
      <c r="PAM93" s="62"/>
      <c r="PAN93" s="62"/>
      <c r="PAO93" s="62"/>
      <c r="PAP93" s="62"/>
      <c r="PAQ93" s="62"/>
      <c r="PAR93" s="62"/>
      <c r="PAS93" s="62"/>
      <c r="PAT93" s="62"/>
      <c r="PAU93" s="62"/>
      <c r="PAV93" s="62"/>
      <c r="PAW93" s="62"/>
      <c r="PAX93" s="62"/>
      <c r="PAY93" s="62"/>
      <c r="PAZ93" s="62"/>
      <c r="PBA93" s="62"/>
      <c r="PBB93" s="62"/>
      <c r="PBC93" s="62"/>
      <c r="PBD93" s="62"/>
      <c r="PBE93" s="62"/>
      <c r="PBF93" s="62"/>
      <c r="PBG93" s="62"/>
      <c r="PBH93" s="62"/>
      <c r="PBI93" s="62"/>
      <c r="PBJ93" s="62"/>
      <c r="PBK93" s="62"/>
      <c r="PBL93" s="62"/>
      <c r="PBM93" s="62"/>
      <c r="PBN93" s="62"/>
      <c r="PBO93" s="62"/>
      <c r="PBP93" s="62"/>
      <c r="PBQ93" s="62"/>
      <c r="PBR93" s="62"/>
      <c r="PBS93" s="62"/>
      <c r="PBT93" s="62"/>
      <c r="PBU93" s="62"/>
      <c r="PBV93" s="62"/>
      <c r="PBW93" s="62"/>
      <c r="PBX93" s="62"/>
      <c r="PBY93" s="62"/>
      <c r="PBZ93" s="62"/>
      <c r="PCA93" s="62"/>
      <c r="PCB93" s="62"/>
      <c r="PCC93" s="62"/>
      <c r="PCD93" s="62"/>
      <c r="PCE93" s="62"/>
      <c r="PCF93" s="62"/>
      <c r="PCG93" s="62"/>
      <c r="PCH93" s="62"/>
      <c r="PCI93" s="62"/>
      <c r="PCJ93" s="62"/>
      <c r="PCK93" s="62"/>
      <c r="PCL93" s="62"/>
      <c r="PCM93" s="62"/>
      <c r="PCN93" s="62"/>
      <c r="PCO93" s="62"/>
      <c r="PCP93" s="62"/>
      <c r="PCQ93" s="62"/>
      <c r="PCR93" s="62"/>
      <c r="PCS93" s="62"/>
      <c r="PCT93" s="62"/>
      <c r="PCU93" s="62"/>
      <c r="PCV93" s="62"/>
      <c r="PCW93" s="62"/>
      <c r="PCX93" s="62"/>
      <c r="PCY93" s="62"/>
      <c r="PCZ93" s="62"/>
      <c r="PDA93" s="62"/>
      <c r="PDB93" s="62"/>
      <c r="PDC93" s="62"/>
      <c r="PDD93" s="62"/>
      <c r="PDE93" s="62"/>
      <c r="PDF93" s="62"/>
      <c r="PDG93" s="62"/>
      <c r="PDH93" s="62"/>
      <c r="PDI93" s="62"/>
      <c r="PDJ93" s="62"/>
      <c r="PDK93" s="62"/>
      <c r="PDL93" s="62"/>
      <c r="PDM93" s="62"/>
      <c r="PDN93" s="62"/>
      <c r="PDO93" s="62"/>
      <c r="PDP93" s="62"/>
      <c r="PDQ93" s="62"/>
      <c r="PDR93" s="62"/>
      <c r="PDS93" s="62"/>
      <c r="PDT93" s="62"/>
      <c r="PDU93" s="62"/>
      <c r="PDV93" s="62"/>
      <c r="PDW93" s="62"/>
      <c r="PDX93" s="62"/>
      <c r="PDY93" s="62"/>
      <c r="PDZ93" s="62"/>
      <c r="PEA93" s="62"/>
      <c r="PEB93" s="62"/>
      <c r="PEC93" s="62"/>
      <c r="PED93" s="62"/>
      <c r="PEE93" s="62"/>
      <c r="PEF93" s="62"/>
      <c r="PEG93" s="62"/>
      <c r="PEH93" s="62"/>
      <c r="PEI93" s="62"/>
      <c r="PEJ93" s="62"/>
      <c r="PEK93" s="62"/>
      <c r="PEL93" s="62"/>
      <c r="PEM93" s="62"/>
      <c r="PEN93" s="62"/>
      <c r="PEO93" s="62"/>
      <c r="PEP93" s="62"/>
      <c r="PEQ93" s="62"/>
      <c r="PER93" s="62"/>
      <c r="PES93" s="62"/>
      <c r="PET93" s="62"/>
      <c r="PEU93" s="62"/>
      <c r="PEV93" s="62"/>
      <c r="PEW93" s="62"/>
      <c r="PEX93" s="62"/>
      <c r="PEY93" s="62"/>
      <c r="PEZ93" s="62"/>
      <c r="PFA93" s="62"/>
      <c r="PFB93" s="62"/>
      <c r="PFC93" s="62"/>
      <c r="PFD93" s="62"/>
      <c r="PFE93" s="62"/>
      <c r="PFF93" s="62"/>
      <c r="PFG93" s="62"/>
      <c r="PFH93" s="62"/>
      <c r="PFI93" s="62"/>
      <c r="PFJ93" s="62"/>
      <c r="PFK93" s="62"/>
      <c r="PFL93" s="62"/>
      <c r="PFM93" s="62"/>
      <c r="PFN93" s="62"/>
      <c r="PFO93" s="62"/>
      <c r="PFP93" s="62"/>
      <c r="PFQ93" s="62"/>
      <c r="PFR93" s="62"/>
      <c r="PFS93" s="62"/>
      <c r="PFT93" s="62"/>
      <c r="PFU93" s="62"/>
      <c r="PFV93" s="62"/>
      <c r="PFW93" s="62"/>
      <c r="PFX93" s="62"/>
      <c r="PFY93" s="62"/>
      <c r="PFZ93" s="62"/>
      <c r="PGA93" s="62"/>
      <c r="PGB93" s="62"/>
      <c r="PGC93" s="62"/>
      <c r="PGD93" s="62"/>
      <c r="PGE93" s="62"/>
      <c r="PGF93" s="62"/>
      <c r="PGG93" s="62"/>
      <c r="PGH93" s="62"/>
      <c r="PGI93" s="62"/>
      <c r="PGJ93" s="62"/>
      <c r="PGK93" s="62"/>
      <c r="PGL93" s="62"/>
      <c r="PGM93" s="62"/>
      <c r="PGN93" s="62"/>
      <c r="PGO93" s="62"/>
      <c r="PGP93" s="62"/>
      <c r="PGQ93" s="62"/>
      <c r="PGR93" s="62"/>
      <c r="PGS93" s="62"/>
      <c r="PGT93" s="62"/>
      <c r="PGU93" s="62"/>
      <c r="PGV93" s="62"/>
      <c r="PGW93" s="62"/>
      <c r="PGX93" s="62"/>
      <c r="PGY93" s="62"/>
      <c r="PGZ93" s="62"/>
      <c r="PHA93" s="62"/>
      <c r="PHB93" s="62"/>
      <c r="PHC93" s="62"/>
      <c r="PHD93" s="62"/>
      <c r="PHE93" s="62"/>
      <c r="PHF93" s="62"/>
      <c r="PHG93" s="62"/>
      <c r="PHH93" s="62"/>
      <c r="PHI93" s="62"/>
      <c r="PHJ93" s="62"/>
      <c r="PHK93" s="62"/>
      <c r="PHL93" s="62"/>
      <c r="PHM93" s="62"/>
      <c r="PHN93" s="62"/>
      <c r="PHO93" s="62"/>
      <c r="PHP93" s="62"/>
      <c r="PHQ93" s="62"/>
      <c r="PHR93" s="62"/>
      <c r="PHS93" s="62"/>
      <c r="PHT93" s="62"/>
      <c r="PHU93" s="62"/>
      <c r="PHV93" s="62"/>
      <c r="PHW93" s="62"/>
      <c r="PHX93" s="62"/>
      <c r="PHY93" s="62"/>
      <c r="PHZ93" s="62"/>
      <c r="PIA93" s="62"/>
      <c r="PIB93" s="62"/>
      <c r="PIC93" s="62"/>
      <c r="PID93" s="62"/>
      <c r="PIE93" s="62"/>
      <c r="PIF93" s="62"/>
      <c r="PIG93" s="62"/>
      <c r="PIH93" s="62"/>
      <c r="PII93" s="62"/>
      <c r="PIJ93" s="62"/>
      <c r="PIK93" s="62"/>
      <c r="PIL93" s="62"/>
      <c r="PIM93" s="62"/>
      <c r="PIN93" s="62"/>
      <c r="PIO93" s="62"/>
      <c r="PIP93" s="62"/>
      <c r="PIQ93" s="62"/>
      <c r="PIR93" s="62"/>
      <c r="PIS93" s="62"/>
      <c r="PIT93" s="62"/>
      <c r="PIU93" s="62"/>
      <c r="PIV93" s="62"/>
      <c r="PIW93" s="62"/>
      <c r="PIX93" s="62"/>
      <c r="PIY93" s="62"/>
      <c r="PIZ93" s="62"/>
      <c r="PJA93" s="62"/>
      <c r="PJB93" s="62"/>
      <c r="PJC93" s="62"/>
      <c r="PJD93" s="62"/>
      <c r="PJE93" s="62"/>
      <c r="PJF93" s="62"/>
      <c r="PJG93" s="62"/>
      <c r="PJH93" s="62"/>
      <c r="PJI93" s="62"/>
      <c r="PJJ93" s="62"/>
      <c r="PJK93" s="62"/>
      <c r="PJL93" s="62"/>
      <c r="PJM93" s="62"/>
      <c r="PJN93" s="62"/>
      <c r="PJO93" s="62"/>
      <c r="PJP93" s="62"/>
      <c r="PJQ93" s="62"/>
      <c r="PJR93" s="62"/>
      <c r="PJS93" s="62"/>
      <c r="PJT93" s="62"/>
      <c r="PJU93" s="62"/>
      <c r="PJV93" s="62"/>
      <c r="PJW93" s="62"/>
      <c r="PJX93" s="62"/>
      <c r="PJY93" s="62"/>
      <c r="PJZ93" s="62"/>
      <c r="PKA93" s="62"/>
      <c r="PKB93" s="62"/>
      <c r="PKC93" s="62"/>
      <c r="PKD93" s="62"/>
      <c r="PKE93" s="62"/>
      <c r="PKF93" s="62"/>
      <c r="PKG93" s="62"/>
      <c r="PKH93" s="62"/>
      <c r="PKI93" s="62"/>
      <c r="PKJ93" s="62"/>
      <c r="PKK93" s="62"/>
      <c r="PKL93" s="62"/>
      <c r="PKM93" s="62"/>
      <c r="PKN93" s="62"/>
      <c r="PKO93" s="62"/>
      <c r="PKP93" s="62"/>
      <c r="PKQ93" s="62"/>
      <c r="PKR93" s="62"/>
      <c r="PKS93" s="62"/>
      <c r="PKT93" s="62"/>
      <c r="PKU93" s="62"/>
      <c r="PKV93" s="62"/>
      <c r="PKW93" s="62"/>
      <c r="PKX93" s="62"/>
      <c r="PKY93" s="62"/>
      <c r="PKZ93" s="62"/>
      <c r="PLA93" s="62"/>
      <c r="PLB93" s="62"/>
      <c r="PLC93" s="62"/>
      <c r="PLD93" s="62"/>
      <c r="PLE93" s="62"/>
      <c r="PLF93" s="62"/>
      <c r="PLG93" s="62"/>
      <c r="PLH93" s="62"/>
      <c r="PLI93" s="62"/>
      <c r="PLJ93" s="62"/>
      <c r="PLK93" s="62"/>
      <c r="PLL93" s="62"/>
      <c r="PLM93" s="62"/>
      <c r="PLN93" s="62"/>
      <c r="PLO93" s="62"/>
      <c r="PLP93" s="62"/>
      <c r="PLQ93" s="62"/>
      <c r="PLR93" s="62"/>
      <c r="PLS93" s="62"/>
      <c r="PLT93" s="62"/>
      <c r="PLU93" s="62"/>
      <c r="PLV93" s="62"/>
      <c r="PLW93" s="62"/>
      <c r="PLX93" s="62"/>
      <c r="PLY93" s="62"/>
      <c r="PLZ93" s="62"/>
      <c r="PMA93" s="62"/>
      <c r="PMB93" s="62"/>
      <c r="PMC93" s="62"/>
      <c r="PMD93" s="62"/>
      <c r="PME93" s="62"/>
      <c r="PMF93" s="62"/>
      <c r="PMG93" s="62"/>
      <c r="PMH93" s="62"/>
      <c r="PMI93" s="62"/>
      <c r="PMJ93" s="62"/>
      <c r="PMK93" s="62"/>
      <c r="PML93" s="62"/>
      <c r="PMM93" s="62"/>
      <c r="PMN93" s="62"/>
      <c r="PMO93" s="62"/>
      <c r="PMP93" s="62"/>
      <c r="PMQ93" s="62"/>
      <c r="PMR93" s="62"/>
      <c r="PMS93" s="62"/>
      <c r="PMT93" s="62"/>
      <c r="PMU93" s="62"/>
      <c r="PMV93" s="62"/>
      <c r="PMW93" s="62"/>
      <c r="PMX93" s="62"/>
      <c r="PMY93" s="62"/>
      <c r="PMZ93" s="62"/>
      <c r="PNA93" s="62"/>
      <c r="PNB93" s="62"/>
      <c r="PNC93" s="62"/>
      <c r="PND93" s="62"/>
      <c r="PNE93" s="62"/>
      <c r="PNF93" s="62"/>
      <c r="PNG93" s="62"/>
      <c r="PNH93" s="62"/>
      <c r="PNI93" s="62"/>
      <c r="PNJ93" s="62"/>
      <c r="PNK93" s="62"/>
      <c r="PNL93" s="62"/>
      <c r="PNM93" s="62"/>
      <c r="PNN93" s="62"/>
      <c r="PNO93" s="62"/>
      <c r="PNP93" s="62"/>
      <c r="PNQ93" s="62"/>
      <c r="PNR93" s="62"/>
      <c r="PNS93" s="62"/>
      <c r="PNT93" s="62"/>
      <c r="PNU93" s="62"/>
      <c r="PNV93" s="62"/>
      <c r="PNW93" s="62"/>
      <c r="PNX93" s="62"/>
      <c r="PNY93" s="62"/>
      <c r="PNZ93" s="62"/>
      <c r="POA93" s="62"/>
      <c r="POB93" s="62"/>
      <c r="POC93" s="62"/>
      <c r="POD93" s="62"/>
      <c r="POE93" s="62"/>
      <c r="POF93" s="62"/>
      <c r="POG93" s="62"/>
      <c r="POH93" s="62"/>
      <c r="POI93" s="62"/>
      <c r="POJ93" s="62"/>
      <c r="POK93" s="62"/>
      <c r="POL93" s="62"/>
      <c r="POM93" s="62"/>
      <c r="PON93" s="62"/>
      <c r="POO93" s="62"/>
      <c r="POP93" s="62"/>
      <c r="POQ93" s="62"/>
      <c r="POR93" s="62"/>
      <c r="POS93" s="62"/>
      <c r="POT93" s="62"/>
      <c r="POU93" s="62"/>
      <c r="POV93" s="62"/>
      <c r="POW93" s="62"/>
      <c r="POX93" s="62"/>
      <c r="POY93" s="62"/>
      <c r="POZ93" s="62"/>
      <c r="PPA93" s="62"/>
      <c r="PPB93" s="62"/>
      <c r="PPC93" s="62"/>
      <c r="PPD93" s="62"/>
      <c r="PPE93" s="62"/>
      <c r="PPF93" s="62"/>
      <c r="PPG93" s="62"/>
      <c r="PPH93" s="62"/>
      <c r="PPI93" s="62"/>
      <c r="PPJ93" s="62"/>
      <c r="PPK93" s="62"/>
      <c r="PPL93" s="62"/>
      <c r="PPM93" s="62"/>
      <c r="PPN93" s="62"/>
      <c r="PPO93" s="62"/>
      <c r="PPP93" s="62"/>
      <c r="PPQ93" s="62"/>
      <c r="PPR93" s="62"/>
      <c r="PPS93" s="62"/>
      <c r="PPT93" s="62"/>
      <c r="PPU93" s="62"/>
      <c r="PPV93" s="62"/>
      <c r="PPW93" s="62"/>
      <c r="PPX93" s="62"/>
      <c r="PPY93" s="62"/>
      <c r="PPZ93" s="62"/>
      <c r="PQA93" s="62"/>
      <c r="PQB93" s="62"/>
      <c r="PQC93" s="62"/>
      <c r="PQD93" s="62"/>
      <c r="PQE93" s="62"/>
      <c r="PQF93" s="62"/>
      <c r="PQG93" s="62"/>
      <c r="PQH93" s="62"/>
      <c r="PQI93" s="62"/>
      <c r="PQJ93" s="62"/>
      <c r="PQK93" s="62"/>
      <c r="PQL93" s="62"/>
      <c r="PQM93" s="62"/>
      <c r="PQN93" s="62"/>
      <c r="PQO93" s="62"/>
      <c r="PQP93" s="62"/>
      <c r="PQQ93" s="62"/>
      <c r="PQR93" s="62"/>
      <c r="PQS93" s="62"/>
      <c r="PQT93" s="62"/>
      <c r="PQU93" s="62"/>
      <c r="PQV93" s="62"/>
      <c r="PQW93" s="62"/>
      <c r="PQX93" s="62"/>
      <c r="PQY93" s="62"/>
      <c r="PQZ93" s="62"/>
      <c r="PRA93" s="62"/>
      <c r="PRB93" s="62"/>
      <c r="PRC93" s="62"/>
      <c r="PRD93" s="62"/>
      <c r="PRE93" s="62"/>
      <c r="PRF93" s="62"/>
      <c r="PRG93" s="62"/>
      <c r="PRH93" s="62"/>
      <c r="PRI93" s="62"/>
      <c r="PRJ93" s="62"/>
      <c r="PRK93" s="62"/>
      <c r="PRL93" s="62"/>
      <c r="PRM93" s="62"/>
      <c r="PRN93" s="62"/>
      <c r="PRO93" s="62"/>
      <c r="PRP93" s="62"/>
      <c r="PRQ93" s="62"/>
      <c r="PRR93" s="62"/>
      <c r="PRS93" s="62"/>
      <c r="PRT93" s="62"/>
      <c r="PRU93" s="62"/>
      <c r="PRV93" s="62"/>
      <c r="PRW93" s="62"/>
      <c r="PRX93" s="62"/>
      <c r="PRY93" s="62"/>
      <c r="PRZ93" s="62"/>
      <c r="PSA93" s="62"/>
      <c r="PSB93" s="62"/>
      <c r="PSC93" s="62"/>
      <c r="PSD93" s="62"/>
      <c r="PSE93" s="62"/>
      <c r="PSF93" s="62"/>
      <c r="PSG93" s="62"/>
      <c r="PSH93" s="62"/>
      <c r="PSI93" s="62"/>
      <c r="PSJ93" s="62"/>
      <c r="PSK93" s="62"/>
      <c r="PSL93" s="62"/>
      <c r="PSM93" s="62"/>
      <c r="PSN93" s="62"/>
      <c r="PSO93" s="62"/>
      <c r="PSP93" s="62"/>
      <c r="PSQ93" s="62"/>
      <c r="PSR93" s="62"/>
      <c r="PSS93" s="62"/>
      <c r="PST93" s="62"/>
      <c r="PSU93" s="62"/>
      <c r="PSV93" s="62"/>
      <c r="PSW93" s="62"/>
      <c r="PSX93" s="62"/>
      <c r="PSY93" s="62"/>
      <c r="PSZ93" s="62"/>
      <c r="PTA93" s="62"/>
      <c r="PTB93" s="62"/>
      <c r="PTC93" s="62"/>
      <c r="PTD93" s="62"/>
      <c r="PTE93" s="62"/>
      <c r="PTF93" s="62"/>
      <c r="PTG93" s="62"/>
      <c r="PTH93" s="62"/>
      <c r="PTI93" s="62"/>
      <c r="PTJ93" s="62"/>
      <c r="PTK93" s="62"/>
      <c r="PTL93" s="62"/>
      <c r="PTM93" s="62"/>
      <c r="PTN93" s="62"/>
      <c r="PTO93" s="62"/>
      <c r="PTP93" s="62"/>
      <c r="PTQ93" s="62"/>
      <c r="PTR93" s="62"/>
      <c r="PTS93" s="62"/>
      <c r="PTT93" s="62"/>
      <c r="PTU93" s="62"/>
      <c r="PTV93" s="62"/>
      <c r="PTW93" s="62"/>
      <c r="PTX93" s="62"/>
      <c r="PTY93" s="62"/>
      <c r="PTZ93" s="62"/>
      <c r="PUA93" s="62"/>
      <c r="PUB93" s="62"/>
      <c r="PUC93" s="62"/>
      <c r="PUD93" s="62"/>
      <c r="PUE93" s="62"/>
      <c r="PUF93" s="62"/>
      <c r="PUG93" s="62"/>
      <c r="PUH93" s="62"/>
      <c r="PUI93" s="62"/>
      <c r="PUJ93" s="62"/>
      <c r="PUK93" s="62"/>
      <c r="PUL93" s="62"/>
      <c r="PUM93" s="62"/>
      <c r="PUN93" s="62"/>
      <c r="PUO93" s="62"/>
      <c r="PUP93" s="62"/>
      <c r="PUQ93" s="62"/>
      <c r="PUR93" s="62"/>
      <c r="PUS93" s="62"/>
      <c r="PUT93" s="62"/>
      <c r="PUU93" s="62"/>
      <c r="PUV93" s="62"/>
      <c r="PUW93" s="62"/>
      <c r="PUX93" s="62"/>
      <c r="PUY93" s="62"/>
      <c r="PUZ93" s="62"/>
      <c r="PVA93" s="62"/>
      <c r="PVB93" s="62"/>
      <c r="PVC93" s="62"/>
      <c r="PVD93" s="62"/>
      <c r="PVE93" s="62"/>
      <c r="PVF93" s="62"/>
      <c r="PVG93" s="62"/>
      <c r="PVH93" s="62"/>
      <c r="PVI93" s="62"/>
      <c r="PVJ93" s="62"/>
      <c r="PVK93" s="62"/>
      <c r="PVL93" s="62"/>
      <c r="PVM93" s="62"/>
      <c r="PVN93" s="62"/>
      <c r="PVO93" s="62"/>
      <c r="PVP93" s="62"/>
      <c r="PVQ93" s="62"/>
      <c r="PVR93" s="62"/>
      <c r="PVS93" s="62"/>
      <c r="PVT93" s="62"/>
      <c r="PVU93" s="62"/>
      <c r="PVV93" s="62"/>
      <c r="PVW93" s="62"/>
      <c r="PVX93" s="62"/>
      <c r="PVY93" s="62"/>
      <c r="PVZ93" s="62"/>
      <c r="PWA93" s="62"/>
      <c r="PWB93" s="62"/>
      <c r="PWC93" s="62"/>
      <c r="PWD93" s="62"/>
      <c r="PWE93" s="62"/>
      <c r="PWF93" s="62"/>
      <c r="PWG93" s="62"/>
      <c r="PWH93" s="62"/>
      <c r="PWI93" s="62"/>
      <c r="PWJ93" s="62"/>
      <c r="PWK93" s="62"/>
      <c r="PWL93" s="62"/>
      <c r="PWM93" s="62"/>
      <c r="PWN93" s="62"/>
      <c r="PWO93" s="62"/>
      <c r="PWP93" s="62"/>
      <c r="PWQ93" s="62"/>
      <c r="PWR93" s="62"/>
      <c r="PWS93" s="62"/>
      <c r="PWT93" s="62"/>
      <c r="PWU93" s="62"/>
      <c r="PWV93" s="62"/>
      <c r="PWW93" s="62"/>
      <c r="PWX93" s="62"/>
      <c r="PWY93" s="62"/>
      <c r="PWZ93" s="62"/>
      <c r="PXA93" s="62"/>
      <c r="PXB93" s="62"/>
      <c r="PXC93" s="62"/>
      <c r="PXD93" s="62"/>
      <c r="PXE93" s="62"/>
      <c r="PXF93" s="62"/>
      <c r="PXG93" s="62"/>
      <c r="PXH93" s="62"/>
      <c r="PXI93" s="62"/>
      <c r="PXJ93" s="62"/>
      <c r="PXK93" s="62"/>
      <c r="PXL93" s="62"/>
      <c r="PXM93" s="62"/>
      <c r="PXN93" s="62"/>
      <c r="PXO93" s="62"/>
      <c r="PXP93" s="62"/>
      <c r="PXQ93" s="62"/>
      <c r="PXR93" s="62"/>
      <c r="PXS93" s="62"/>
      <c r="PXT93" s="62"/>
      <c r="PXU93" s="62"/>
      <c r="PXV93" s="62"/>
      <c r="PXW93" s="62"/>
      <c r="PXX93" s="62"/>
      <c r="PXY93" s="62"/>
      <c r="PXZ93" s="62"/>
      <c r="PYA93" s="62"/>
      <c r="PYB93" s="62"/>
      <c r="PYC93" s="62"/>
      <c r="PYD93" s="62"/>
      <c r="PYE93" s="62"/>
      <c r="PYF93" s="62"/>
      <c r="PYG93" s="62"/>
      <c r="PYH93" s="62"/>
      <c r="PYI93" s="62"/>
      <c r="PYJ93" s="62"/>
      <c r="PYK93" s="62"/>
      <c r="PYL93" s="62"/>
      <c r="PYM93" s="62"/>
      <c r="PYN93" s="62"/>
      <c r="PYO93" s="62"/>
      <c r="PYP93" s="62"/>
      <c r="PYQ93" s="62"/>
      <c r="PYR93" s="62"/>
      <c r="PYS93" s="62"/>
      <c r="PYT93" s="62"/>
      <c r="PYU93" s="62"/>
      <c r="PYV93" s="62"/>
      <c r="PYW93" s="62"/>
      <c r="PYX93" s="62"/>
      <c r="PYY93" s="62"/>
      <c r="PYZ93" s="62"/>
      <c r="PZA93" s="62"/>
      <c r="PZB93" s="62"/>
      <c r="PZC93" s="62"/>
      <c r="PZD93" s="62"/>
      <c r="PZE93" s="62"/>
      <c r="PZF93" s="62"/>
      <c r="PZG93" s="62"/>
      <c r="PZH93" s="62"/>
      <c r="PZI93" s="62"/>
      <c r="PZJ93" s="62"/>
      <c r="PZK93" s="62"/>
      <c r="PZL93" s="62"/>
      <c r="PZM93" s="62"/>
      <c r="PZN93" s="62"/>
      <c r="PZO93" s="62"/>
      <c r="PZP93" s="62"/>
      <c r="PZQ93" s="62"/>
      <c r="PZR93" s="62"/>
      <c r="PZS93" s="62"/>
      <c r="PZT93" s="62"/>
      <c r="PZU93" s="62"/>
      <c r="PZV93" s="62"/>
      <c r="PZW93" s="62"/>
      <c r="PZX93" s="62"/>
      <c r="PZY93" s="62"/>
      <c r="PZZ93" s="62"/>
      <c r="QAA93" s="62"/>
      <c r="QAB93" s="62"/>
      <c r="QAC93" s="62"/>
      <c r="QAD93" s="62"/>
      <c r="QAE93" s="62"/>
      <c r="QAF93" s="62"/>
      <c r="QAG93" s="62"/>
      <c r="QAH93" s="62"/>
      <c r="QAI93" s="62"/>
      <c r="QAJ93" s="62"/>
      <c r="QAK93" s="62"/>
      <c r="QAL93" s="62"/>
      <c r="QAM93" s="62"/>
      <c r="QAN93" s="62"/>
      <c r="QAO93" s="62"/>
      <c r="QAP93" s="62"/>
      <c r="QAQ93" s="62"/>
      <c r="QAR93" s="62"/>
      <c r="QAS93" s="62"/>
      <c r="QAT93" s="62"/>
      <c r="QAU93" s="62"/>
      <c r="QAV93" s="62"/>
      <c r="QAW93" s="62"/>
      <c r="QAX93" s="62"/>
      <c r="QAY93" s="62"/>
      <c r="QAZ93" s="62"/>
      <c r="QBA93" s="62"/>
      <c r="QBB93" s="62"/>
      <c r="QBC93" s="62"/>
      <c r="QBD93" s="62"/>
      <c r="QBE93" s="62"/>
      <c r="QBF93" s="62"/>
      <c r="QBG93" s="62"/>
      <c r="QBH93" s="62"/>
      <c r="QBI93" s="62"/>
      <c r="QBJ93" s="62"/>
      <c r="QBK93" s="62"/>
      <c r="QBL93" s="62"/>
      <c r="QBM93" s="62"/>
      <c r="QBN93" s="62"/>
      <c r="QBO93" s="62"/>
      <c r="QBP93" s="62"/>
      <c r="QBQ93" s="62"/>
      <c r="QBR93" s="62"/>
      <c r="QBS93" s="62"/>
      <c r="QBT93" s="62"/>
      <c r="QBU93" s="62"/>
      <c r="QBV93" s="62"/>
      <c r="QBW93" s="62"/>
      <c r="QBX93" s="62"/>
      <c r="QBY93" s="62"/>
      <c r="QBZ93" s="62"/>
      <c r="QCA93" s="62"/>
      <c r="QCB93" s="62"/>
      <c r="QCC93" s="62"/>
      <c r="QCD93" s="62"/>
      <c r="QCE93" s="62"/>
      <c r="QCF93" s="62"/>
      <c r="QCG93" s="62"/>
      <c r="QCH93" s="62"/>
      <c r="QCI93" s="62"/>
      <c r="QCJ93" s="62"/>
      <c r="QCK93" s="62"/>
      <c r="QCL93" s="62"/>
      <c r="QCM93" s="62"/>
      <c r="QCN93" s="62"/>
      <c r="QCO93" s="62"/>
      <c r="QCP93" s="62"/>
      <c r="QCQ93" s="62"/>
      <c r="QCR93" s="62"/>
      <c r="QCS93" s="62"/>
      <c r="QCT93" s="62"/>
      <c r="QCU93" s="62"/>
      <c r="QCV93" s="62"/>
      <c r="QCW93" s="62"/>
      <c r="QCX93" s="62"/>
      <c r="QCY93" s="62"/>
      <c r="QCZ93" s="62"/>
      <c r="QDA93" s="62"/>
      <c r="QDB93" s="62"/>
      <c r="QDC93" s="62"/>
      <c r="QDD93" s="62"/>
      <c r="QDE93" s="62"/>
      <c r="QDF93" s="62"/>
      <c r="QDG93" s="62"/>
      <c r="QDH93" s="62"/>
      <c r="QDI93" s="62"/>
      <c r="QDJ93" s="62"/>
      <c r="QDK93" s="62"/>
      <c r="QDL93" s="62"/>
      <c r="QDM93" s="62"/>
      <c r="QDN93" s="62"/>
      <c r="QDO93" s="62"/>
      <c r="QDP93" s="62"/>
      <c r="QDQ93" s="62"/>
      <c r="QDR93" s="62"/>
      <c r="QDS93" s="62"/>
      <c r="QDT93" s="62"/>
      <c r="QDU93" s="62"/>
      <c r="QDV93" s="62"/>
      <c r="QDW93" s="62"/>
      <c r="QDX93" s="62"/>
      <c r="QDY93" s="62"/>
      <c r="QDZ93" s="62"/>
      <c r="QEA93" s="62"/>
      <c r="QEB93" s="62"/>
      <c r="QEC93" s="62"/>
      <c r="QED93" s="62"/>
      <c r="QEE93" s="62"/>
      <c r="QEF93" s="62"/>
      <c r="QEG93" s="62"/>
      <c r="QEH93" s="62"/>
      <c r="QEI93" s="62"/>
      <c r="QEJ93" s="62"/>
      <c r="QEK93" s="62"/>
      <c r="QEL93" s="62"/>
      <c r="QEM93" s="62"/>
      <c r="QEN93" s="62"/>
      <c r="QEO93" s="62"/>
      <c r="QEP93" s="62"/>
      <c r="QEQ93" s="62"/>
      <c r="QER93" s="62"/>
      <c r="QES93" s="62"/>
      <c r="QET93" s="62"/>
      <c r="QEU93" s="62"/>
      <c r="QEV93" s="62"/>
      <c r="QEW93" s="62"/>
      <c r="QEX93" s="62"/>
      <c r="QEY93" s="62"/>
      <c r="QEZ93" s="62"/>
      <c r="QFA93" s="62"/>
      <c r="QFB93" s="62"/>
      <c r="QFC93" s="62"/>
      <c r="QFD93" s="62"/>
      <c r="QFE93" s="62"/>
      <c r="QFF93" s="62"/>
      <c r="QFG93" s="62"/>
      <c r="QFH93" s="62"/>
      <c r="QFI93" s="62"/>
      <c r="QFJ93" s="62"/>
      <c r="QFK93" s="62"/>
      <c r="QFL93" s="62"/>
      <c r="QFM93" s="62"/>
      <c r="QFN93" s="62"/>
      <c r="QFO93" s="62"/>
      <c r="QFP93" s="62"/>
      <c r="QFQ93" s="62"/>
      <c r="QFR93" s="62"/>
      <c r="QFS93" s="62"/>
      <c r="QFT93" s="62"/>
      <c r="QFU93" s="62"/>
      <c r="QFV93" s="62"/>
      <c r="QFW93" s="62"/>
      <c r="QFX93" s="62"/>
      <c r="QFY93" s="62"/>
      <c r="QFZ93" s="62"/>
      <c r="QGA93" s="62"/>
      <c r="QGB93" s="62"/>
      <c r="QGC93" s="62"/>
      <c r="QGD93" s="62"/>
      <c r="QGE93" s="62"/>
      <c r="QGF93" s="62"/>
      <c r="QGG93" s="62"/>
      <c r="QGH93" s="62"/>
      <c r="QGI93" s="62"/>
      <c r="QGJ93" s="62"/>
      <c r="QGK93" s="62"/>
      <c r="QGL93" s="62"/>
      <c r="QGM93" s="62"/>
      <c r="QGN93" s="62"/>
      <c r="QGO93" s="62"/>
      <c r="QGP93" s="62"/>
      <c r="QGQ93" s="62"/>
      <c r="QGR93" s="62"/>
      <c r="QGS93" s="62"/>
      <c r="QGT93" s="62"/>
      <c r="QGU93" s="62"/>
      <c r="QGV93" s="62"/>
      <c r="QGW93" s="62"/>
      <c r="QGX93" s="62"/>
      <c r="QGY93" s="62"/>
      <c r="QGZ93" s="62"/>
      <c r="QHA93" s="62"/>
      <c r="QHB93" s="62"/>
      <c r="QHC93" s="62"/>
      <c r="QHD93" s="62"/>
      <c r="QHE93" s="62"/>
      <c r="QHF93" s="62"/>
      <c r="QHG93" s="62"/>
      <c r="QHH93" s="62"/>
      <c r="QHI93" s="62"/>
      <c r="QHJ93" s="62"/>
      <c r="QHK93" s="62"/>
      <c r="QHL93" s="62"/>
      <c r="QHM93" s="62"/>
      <c r="QHN93" s="62"/>
      <c r="QHO93" s="62"/>
      <c r="QHP93" s="62"/>
      <c r="QHQ93" s="62"/>
      <c r="QHR93" s="62"/>
      <c r="QHS93" s="62"/>
      <c r="QHT93" s="62"/>
      <c r="QHU93" s="62"/>
      <c r="QHV93" s="62"/>
      <c r="QHW93" s="62"/>
      <c r="QHX93" s="62"/>
      <c r="QHY93" s="62"/>
      <c r="QHZ93" s="62"/>
      <c r="QIA93" s="62"/>
      <c r="QIB93" s="62"/>
      <c r="QIC93" s="62"/>
      <c r="QID93" s="62"/>
      <c r="QIE93" s="62"/>
      <c r="QIF93" s="62"/>
      <c r="QIG93" s="62"/>
      <c r="QIH93" s="62"/>
      <c r="QII93" s="62"/>
      <c r="QIJ93" s="62"/>
      <c r="QIK93" s="62"/>
      <c r="QIL93" s="62"/>
      <c r="QIM93" s="62"/>
      <c r="QIN93" s="62"/>
      <c r="QIO93" s="62"/>
      <c r="QIP93" s="62"/>
      <c r="QIQ93" s="62"/>
      <c r="QIR93" s="62"/>
      <c r="QIS93" s="62"/>
      <c r="QIT93" s="62"/>
      <c r="QIU93" s="62"/>
      <c r="QIV93" s="62"/>
      <c r="QIW93" s="62"/>
      <c r="QIX93" s="62"/>
      <c r="QIY93" s="62"/>
      <c r="QIZ93" s="62"/>
      <c r="QJA93" s="62"/>
      <c r="QJB93" s="62"/>
      <c r="QJC93" s="62"/>
      <c r="QJD93" s="62"/>
      <c r="QJE93" s="62"/>
      <c r="QJF93" s="62"/>
      <c r="QJG93" s="62"/>
      <c r="QJH93" s="62"/>
      <c r="QJI93" s="62"/>
      <c r="QJJ93" s="62"/>
      <c r="QJK93" s="62"/>
      <c r="QJL93" s="62"/>
      <c r="QJM93" s="62"/>
      <c r="QJN93" s="62"/>
      <c r="QJO93" s="62"/>
      <c r="QJP93" s="62"/>
      <c r="QJQ93" s="62"/>
      <c r="QJR93" s="62"/>
      <c r="QJS93" s="62"/>
      <c r="QJT93" s="62"/>
      <c r="QJU93" s="62"/>
      <c r="QJV93" s="62"/>
      <c r="QJW93" s="62"/>
      <c r="QJX93" s="62"/>
      <c r="QJY93" s="62"/>
      <c r="QJZ93" s="62"/>
      <c r="QKA93" s="62"/>
      <c r="QKB93" s="62"/>
      <c r="QKC93" s="62"/>
      <c r="QKD93" s="62"/>
      <c r="QKE93" s="62"/>
      <c r="QKF93" s="62"/>
      <c r="QKG93" s="62"/>
      <c r="QKH93" s="62"/>
      <c r="QKI93" s="62"/>
      <c r="QKJ93" s="62"/>
      <c r="QKK93" s="62"/>
      <c r="QKL93" s="62"/>
      <c r="QKM93" s="62"/>
      <c r="QKN93" s="62"/>
      <c r="QKO93" s="62"/>
      <c r="QKP93" s="62"/>
      <c r="QKQ93" s="62"/>
      <c r="QKR93" s="62"/>
      <c r="QKS93" s="62"/>
      <c r="QKT93" s="62"/>
      <c r="QKU93" s="62"/>
      <c r="QKV93" s="62"/>
      <c r="QKW93" s="62"/>
      <c r="QKX93" s="62"/>
      <c r="QKY93" s="62"/>
      <c r="QKZ93" s="62"/>
      <c r="QLA93" s="62"/>
      <c r="QLB93" s="62"/>
      <c r="QLC93" s="62"/>
      <c r="QLD93" s="62"/>
      <c r="QLE93" s="62"/>
      <c r="QLF93" s="62"/>
      <c r="QLG93" s="62"/>
      <c r="QLH93" s="62"/>
      <c r="QLI93" s="62"/>
      <c r="QLJ93" s="62"/>
      <c r="QLK93" s="62"/>
      <c r="QLL93" s="62"/>
      <c r="QLM93" s="62"/>
      <c r="QLN93" s="62"/>
      <c r="QLO93" s="62"/>
      <c r="QLP93" s="62"/>
      <c r="QLQ93" s="62"/>
      <c r="QLR93" s="62"/>
      <c r="QLS93" s="62"/>
      <c r="QLT93" s="62"/>
      <c r="QLU93" s="62"/>
      <c r="QLV93" s="62"/>
      <c r="QLW93" s="62"/>
      <c r="QLX93" s="62"/>
      <c r="QLY93" s="62"/>
      <c r="QLZ93" s="62"/>
      <c r="QMA93" s="62"/>
      <c r="QMB93" s="62"/>
      <c r="QMC93" s="62"/>
      <c r="QMD93" s="62"/>
      <c r="QME93" s="62"/>
      <c r="QMF93" s="62"/>
      <c r="QMG93" s="62"/>
      <c r="QMH93" s="62"/>
      <c r="QMI93" s="62"/>
      <c r="QMJ93" s="62"/>
      <c r="QMK93" s="62"/>
      <c r="QML93" s="62"/>
      <c r="QMM93" s="62"/>
      <c r="QMN93" s="62"/>
      <c r="QMO93" s="62"/>
      <c r="QMP93" s="62"/>
      <c r="QMQ93" s="62"/>
      <c r="QMR93" s="62"/>
      <c r="QMS93" s="62"/>
      <c r="QMT93" s="62"/>
      <c r="QMU93" s="62"/>
      <c r="QMV93" s="62"/>
      <c r="QMW93" s="62"/>
      <c r="QMX93" s="62"/>
      <c r="QMY93" s="62"/>
      <c r="QMZ93" s="62"/>
      <c r="QNA93" s="62"/>
      <c r="QNB93" s="62"/>
      <c r="QNC93" s="62"/>
      <c r="QND93" s="62"/>
      <c r="QNE93" s="62"/>
      <c r="QNF93" s="62"/>
      <c r="QNG93" s="62"/>
      <c r="QNH93" s="62"/>
      <c r="QNI93" s="62"/>
      <c r="QNJ93" s="62"/>
      <c r="QNK93" s="62"/>
      <c r="QNL93" s="62"/>
      <c r="QNM93" s="62"/>
      <c r="QNN93" s="62"/>
      <c r="QNO93" s="62"/>
      <c r="QNP93" s="62"/>
      <c r="QNQ93" s="62"/>
      <c r="QNR93" s="62"/>
      <c r="QNS93" s="62"/>
      <c r="QNT93" s="62"/>
      <c r="QNU93" s="62"/>
      <c r="QNV93" s="62"/>
      <c r="QNW93" s="62"/>
      <c r="QNX93" s="62"/>
      <c r="QNY93" s="62"/>
      <c r="QNZ93" s="62"/>
      <c r="QOA93" s="62"/>
      <c r="QOB93" s="62"/>
      <c r="QOC93" s="62"/>
      <c r="QOD93" s="62"/>
      <c r="QOE93" s="62"/>
      <c r="QOF93" s="62"/>
      <c r="QOG93" s="62"/>
      <c r="QOH93" s="62"/>
      <c r="QOI93" s="62"/>
      <c r="QOJ93" s="62"/>
      <c r="QOK93" s="62"/>
      <c r="QOL93" s="62"/>
      <c r="QOM93" s="62"/>
      <c r="QON93" s="62"/>
      <c r="QOO93" s="62"/>
      <c r="QOP93" s="62"/>
      <c r="QOQ93" s="62"/>
      <c r="QOR93" s="62"/>
      <c r="QOS93" s="62"/>
      <c r="QOT93" s="62"/>
      <c r="QOU93" s="62"/>
      <c r="QOV93" s="62"/>
      <c r="QOW93" s="62"/>
      <c r="QOX93" s="62"/>
      <c r="QOY93" s="62"/>
      <c r="QOZ93" s="62"/>
      <c r="QPA93" s="62"/>
      <c r="QPB93" s="62"/>
      <c r="QPC93" s="62"/>
      <c r="QPD93" s="62"/>
      <c r="QPE93" s="62"/>
      <c r="QPF93" s="62"/>
      <c r="QPG93" s="62"/>
      <c r="QPH93" s="62"/>
      <c r="QPI93" s="62"/>
      <c r="QPJ93" s="62"/>
      <c r="QPK93" s="62"/>
      <c r="QPL93" s="62"/>
      <c r="QPM93" s="62"/>
      <c r="QPN93" s="62"/>
      <c r="QPO93" s="62"/>
      <c r="QPP93" s="62"/>
      <c r="QPQ93" s="62"/>
      <c r="QPR93" s="62"/>
      <c r="QPS93" s="62"/>
      <c r="QPT93" s="62"/>
      <c r="QPU93" s="62"/>
      <c r="QPV93" s="62"/>
      <c r="QPW93" s="62"/>
      <c r="QPX93" s="62"/>
      <c r="QPY93" s="62"/>
      <c r="QPZ93" s="62"/>
      <c r="QQA93" s="62"/>
      <c r="QQB93" s="62"/>
      <c r="QQC93" s="62"/>
      <c r="QQD93" s="62"/>
      <c r="QQE93" s="62"/>
      <c r="QQF93" s="62"/>
      <c r="QQG93" s="62"/>
      <c r="QQH93" s="62"/>
      <c r="QQI93" s="62"/>
      <c r="QQJ93" s="62"/>
      <c r="QQK93" s="62"/>
      <c r="QQL93" s="62"/>
      <c r="QQM93" s="62"/>
      <c r="QQN93" s="62"/>
      <c r="QQO93" s="62"/>
      <c r="QQP93" s="62"/>
      <c r="QQQ93" s="62"/>
      <c r="QQR93" s="62"/>
      <c r="QQS93" s="62"/>
      <c r="QQT93" s="62"/>
      <c r="QQU93" s="62"/>
      <c r="QQV93" s="62"/>
      <c r="QQW93" s="62"/>
      <c r="QQX93" s="62"/>
      <c r="QQY93" s="62"/>
      <c r="QQZ93" s="62"/>
      <c r="QRA93" s="62"/>
      <c r="QRB93" s="62"/>
      <c r="QRC93" s="62"/>
      <c r="QRD93" s="62"/>
      <c r="QRE93" s="62"/>
      <c r="QRF93" s="62"/>
      <c r="QRG93" s="62"/>
      <c r="QRH93" s="62"/>
      <c r="QRI93" s="62"/>
      <c r="QRJ93" s="62"/>
      <c r="QRK93" s="62"/>
      <c r="QRL93" s="62"/>
      <c r="QRM93" s="62"/>
      <c r="QRN93" s="62"/>
      <c r="QRO93" s="62"/>
      <c r="QRP93" s="62"/>
      <c r="QRQ93" s="62"/>
      <c r="QRR93" s="62"/>
      <c r="QRS93" s="62"/>
      <c r="QRT93" s="62"/>
      <c r="QRU93" s="62"/>
      <c r="QRV93" s="62"/>
      <c r="QRW93" s="62"/>
      <c r="QRX93" s="62"/>
      <c r="QRY93" s="62"/>
      <c r="QRZ93" s="62"/>
      <c r="QSA93" s="62"/>
      <c r="QSB93" s="62"/>
      <c r="QSC93" s="62"/>
      <c r="QSD93" s="62"/>
      <c r="QSE93" s="62"/>
      <c r="QSF93" s="62"/>
      <c r="QSG93" s="62"/>
      <c r="QSH93" s="62"/>
      <c r="QSI93" s="62"/>
      <c r="QSJ93" s="62"/>
      <c r="QSK93" s="62"/>
      <c r="QSL93" s="62"/>
      <c r="QSM93" s="62"/>
      <c r="QSN93" s="62"/>
      <c r="QSO93" s="62"/>
      <c r="QSP93" s="62"/>
      <c r="QSQ93" s="62"/>
      <c r="QSR93" s="62"/>
      <c r="QSS93" s="62"/>
      <c r="QST93" s="62"/>
      <c r="QSU93" s="62"/>
      <c r="QSV93" s="62"/>
      <c r="QSW93" s="62"/>
      <c r="QSX93" s="62"/>
      <c r="QSY93" s="62"/>
      <c r="QSZ93" s="62"/>
      <c r="QTA93" s="62"/>
      <c r="QTB93" s="62"/>
      <c r="QTC93" s="62"/>
      <c r="QTD93" s="62"/>
      <c r="QTE93" s="62"/>
      <c r="QTF93" s="62"/>
      <c r="QTG93" s="62"/>
      <c r="QTH93" s="62"/>
      <c r="QTI93" s="62"/>
      <c r="QTJ93" s="62"/>
      <c r="QTK93" s="62"/>
      <c r="QTL93" s="62"/>
      <c r="QTM93" s="62"/>
      <c r="QTN93" s="62"/>
      <c r="QTO93" s="62"/>
      <c r="QTP93" s="62"/>
      <c r="QTQ93" s="62"/>
      <c r="QTR93" s="62"/>
      <c r="QTS93" s="62"/>
      <c r="QTT93" s="62"/>
      <c r="QTU93" s="62"/>
      <c r="QTV93" s="62"/>
      <c r="QTW93" s="62"/>
      <c r="QTX93" s="62"/>
      <c r="QTY93" s="62"/>
      <c r="QTZ93" s="62"/>
      <c r="QUA93" s="62"/>
      <c r="QUB93" s="62"/>
      <c r="QUC93" s="62"/>
      <c r="QUD93" s="62"/>
      <c r="QUE93" s="62"/>
      <c r="QUF93" s="62"/>
      <c r="QUG93" s="62"/>
      <c r="QUH93" s="62"/>
      <c r="QUI93" s="62"/>
      <c r="QUJ93" s="62"/>
      <c r="QUK93" s="62"/>
      <c r="QUL93" s="62"/>
      <c r="QUM93" s="62"/>
      <c r="QUN93" s="62"/>
      <c r="QUO93" s="62"/>
      <c r="QUP93" s="62"/>
      <c r="QUQ93" s="62"/>
      <c r="QUR93" s="62"/>
      <c r="QUS93" s="62"/>
      <c r="QUT93" s="62"/>
      <c r="QUU93" s="62"/>
      <c r="QUV93" s="62"/>
      <c r="QUW93" s="62"/>
      <c r="QUX93" s="62"/>
      <c r="QUY93" s="62"/>
      <c r="QUZ93" s="62"/>
      <c r="QVA93" s="62"/>
      <c r="QVB93" s="62"/>
      <c r="QVC93" s="62"/>
      <c r="QVD93" s="62"/>
      <c r="QVE93" s="62"/>
      <c r="QVF93" s="62"/>
      <c r="QVG93" s="62"/>
      <c r="QVH93" s="62"/>
      <c r="QVI93" s="62"/>
      <c r="QVJ93" s="62"/>
      <c r="QVK93" s="62"/>
      <c r="QVL93" s="62"/>
      <c r="QVM93" s="62"/>
      <c r="QVN93" s="62"/>
      <c r="QVO93" s="62"/>
      <c r="QVP93" s="62"/>
      <c r="QVQ93" s="62"/>
      <c r="QVR93" s="62"/>
      <c r="QVS93" s="62"/>
      <c r="QVT93" s="62"/>
      <c r="QVU93" s="62"/>
      <c r="QVV93" s="62"/>
      <c r="QVW93" s="62"/>
      <c r="QVX93" s="62"/>
      <c r="QVY93" s="62"/>
      <c r="QVZ93" s="62"/>
      <c r="QWA93" s="62"/>
      <c r="QWB93" s="62"/>
      <c r="QWC93" s="62"/>
      <c r="QWD93" s="62"/>
      <c r="QWE93" s="62"/>
      <c r="QWF93" s="62"/>
      <c r="QWG93" s="62"/>
      <c r="QWH93" s="62"/>
      <c r="QWI93" s="62"/>
      <c r="QWJ93" s="62"/>
      <c r="QWK93" s="62"/>
      <c r="QWL93" s="62"/>
      <c r="QWM93" s="62"/>
      <c r="QWN93" s="62"/>
      <c r="QWO93" s="62"/>
      <c r="QWP93" s="62"/>
      <c r="QWQ93" s="62"/>
      <c r="QWR93" s="62"/>
      <c r="QWS93" s="62"/>
      <c r="QWT93" s="62"/>
      <c r="QWU93" s="62"/>
      <c r="QWV93" s="62"/>
      <c r="QWW93" s="62"/>
      <c r="QWX93" s="62"/>
      <c r="QWY93" s="62"/>
      <c r="QWZ93" s="62"/>
      <c r="QXA93" s="62"/>
      <c r="QXB93" s="62"/>
      <c r="QXC93" s="62"/>
      <c r="QXD93" s="62"/>
      <c r="QXE93" s="62"/>
      <c r="QXF93" s="62"/>
      <c r="QXG93" s="62"/>
      <c r="QXH93" s="62"/>
      <c r="QXI93" s="62"/>
      <c r="QXJ93" s="62"/>
      <c r="QXK93" s="62"/>
      <c r="QXL93" s="62"/>
      <c r="QXM93" s="62"/>
      <c r="QXN93" s="62"/>
      <c r="QXO93" s="62"/>
      <c r="QXP93" s="62"/>
      <c r="QXQ93" s="62"/>
      <c r="QXR93" s="62"/>
      <c r="QXS93" s="62"/>
      <c r="QXT93" s="62"/>
      <c r="QXU93" s="62"/>
      <c r="QXV93" s="62"/>
      <c r="QXW93" s="62"/>
      <c r="QXX93" s="62"/>
      <c r="QXY93" s="62"/>
      <c r="QXZ93" s="62"/>
      <c r="QYA93" s="62"/>
      <c r="QYB93" s="62"/>
      <c r="QYC93" s="62"/>
      <c r="QYD93" s="62"/>
      <c r="QYE93" s="62"/>
      <c r="QYF93" s="62"/>
      <c r="QYG93" s="62"/>
      <c r="QYH93" s="62"/>
      <c r="QYI93" s="62"/>
      <c r="QYJ93" s="62"/>
      <c r="QYK93" s="62"/>
      <c r="QYL93" s="62"/>
      <c r="QYM93" s="62"/>
      <c r="QYN93" s="62"/>
      <c r="QYO93" s="62"/>
      <c r="QYP93" s="62"/>
      <c r="QYQ93" s="62"/>
      <c r="QYR93" s="62"/>
      <c r="QYS93" s="62"/>
      <c r="QYT93" s="62"/>
      <c r="QYU93" s="62"/>
      <c r="QYV93" s="62"/>
      <c r="QYW93" s="62"/>
      <c r="QYX93" s="62"/>
      <c r="QYY93" s="62"/>
      <c r="QYZ93" s="62"/>
      <c r="QZA93" s="62"/>
      <c r="QZB93" s="62"/>
      <c r="QZC93" s="62"/>
      <c r="QZD93" s="62"/>
      <c r="QZE93" s="62"/>
      <c r="QZF93" s="62"/>
      <c r="QZG93" s="62"/>
      <c r="QZH93" s="62"/>
      <c r="QZI93" s="62"/>
      <c r="QZJ93" s="62"/>
      <c r="QZK93" s="62"/>
      <c r="QZL93" s="62"/>
      <c r="QZM93" s="62"/>
      <c r="QZN93" s="62"/>
      <c r="QZO93" s="62"/>
      <c r="QZP93" s="62"/>
      <c r="QZQ93" s="62"/>
      <c r="QZR93" s="62"/>
      <c r="QZS93" s="62"/>
      <c r="QZT93" s="62"/>
      <c r="QZU93" s="62"/>
      <c r="QZV93" s="62"/>
      <c r="QZW93" s="62"/>
      <c r="QZX93" s="62"/>
      <c r="QZY93" s="62"/>
      <c r="QZZ93" s="62"/>
      <c r="RAA93" s="62"/>
      <c r="RAB93" s="62"/>
      <c r="RAC93" s="62"/>
      <c r="RAD93" s="62"/>
      <c r="RAE93" s="62"/>
      <c r="RAF93" s="62"/>
      <c r="RAG93" s="62"/>
      <c r="RAH93" s="62"/>
      <c r="RAI93" s="62"/>
      <c r="RAJ93" s="62"/>
      <c r="RAK93" s="62"/>
      <c r="RAL93" s="62"/>
      <c r="RAM93" s="62"/>
      <c r="RAN93" s="62"/>
      <c r="RAO93" s="62"/>
      <c r="RAP93" s="62"/>
      <c r="RAQ93" s="62"/>
      <c r="RAR93" s="62"/>
      <c r="RAS93" s="62"/>
      <c r="RAT93" s="62"/>
      <c r="RAU93" s="62"/>
      <c r="RAV93" s="62"/>
      <c r="RAW93" s="62"/>
      <c r="RAX93" s="62"/>
      <c r="RAY93" s="62"/>
      <c r="RAZ93" s="62"/>
      <c r="RBA93" s="62"/>
      <c r="RBB93" s="62"/>
      <c r="RBC93" s="62"/>
      <c r="RBD93" s="62"/>
      <c r="RBE93" s="62"/>
      <c r="RBF93" s="62"/>
      <c r="RBG93" s="62"/>
      <c r="RBH93" s="62"/>
      <c r="RBI93" s="62"/>
      <c r="RBJ93" s="62"/>
      <c r="RBK93" s="62"/>
      <c r="RBL93" s="62"/>
      <c r="RBM93" s="62"/>
      <c r="RBN93" s="62"/>
      <c r="RBO93" s="62"/>
      <c r="RBP93" s="62"/>
      <c r="RBQ93" s="62"/>
      <c r="RBR93" s="62"/>
      <c r="RBS93" s="62"/>
      <c r="RBT93" s="62"/>
      <c r="RBU93" s="62"/>
      <c r="RBV93" s="62"/>
      <c r="RBW93" s="62"/>
      <c r="RBX93" s="62"/>
      <c r="RBY93" s="62"/>
      <c r="RBZ93" s="62"/>
      <c r="RCA93" s="62"/>
      <c r="RCB93" s="62"/>
      <c r="RCC93" s="62"/>
      <c r="RCD93" s="62"/>
      <c r="RCE93" s="62"/>
      <c r="RCF93" s="62"/>
      <c r="RCG93" s="62"/>
      <c r="RCH93" s="62"/>
      <c r="RCI93" s="62"/>
      <c r="RCJ93" s="62"/>
      <c r="RCK93" s="62"/>
      <c r="RCL93" s="62"/>
      <c r="RCM93" s="62"/>
      <c r="RCN93" s="62"/>
      <c r="RCO93" s="62"/>
      <c r="RCP93" s="62"/>
      <c r="RCQ93" s="62"/>
      <c r="RCR93" s="62"/>
      <c r="RCS93" s="62"/>
      <c r="RCT93" s="62"/>
      <c r="RCU93" s="62"/>
      <c r="RCV93" s="62"/>
      <c r="RCW93" s="62"/>
      <c r="RCX93" s="62"/>
      <c r="RCY93" s="62"/>
      <c r="RCZ93" s="62"/>
      <c r="RDA93" s="62"/>
      <c r="RDB93" s="62"/>
      <c r="RDC93" s="62"/>
      <c r="RDD93" s="62"/>
      <c r="RDE93" s="62"/>
      <c r="RDF93" s="62"/>
      <c r="RDG93" s="62"/>
      <c r="RDH93" s="62"/>
      <c r="RDI93" s="62"/>
      <c r="RDJ93" s="62"/>
      <c r="RDK93" s="62"/>
      <c r="RDL93" s="62"/>
      <c r="RDM93" s="62"/>
      <c r="RDN93" s="62"/>
      <c r="RDO93" s="62"/>
      <c r="RDP93" s="62"/>
      <c r="RDQ93" s="62"/>
      <c r="RDR93" s="62"/>
      <c r="RDS93" s="62"/>
      <c r="RDT93" s="62"/>
      <c r="RDU93" s="62"/>
      <c r="RDV93" s="62"/>
      <c r="RDW93" s="62"/>
      <c r="RDX93" s="62"/>
      <c r="RDY93" s="62"/>
      <c r="RDZ93" s="62"/>
      <c r="REA93" s="62"/>
      <c r="REB93" s="62"/>
      <c r="REC93" s="62"/>
      <c r="RED93" s="62"/>
      <c r="REE93" s="62"/>
      <c r="REF93" s="62"/>
      <c r="REG93" s="62"/>
      <c r="REH93" s="62"/>
      <c r="REI93" s="62"/>
      <c r="REJ93" s="62"/>
      <c r="REK93" s="62"/>
      <c r="REL93" s="62"/>
      <c r="REM93" s="62"/>
      <c r="REN93" s="62"/>
      <c r="REO93" s="62"/>
      <c r="REP93" s="62"/>
      <c r="REQ93" s="62"/>
      <c r="RER93" s="62"/>
      <c r="RES93" s="62"/>
      <c r="RET93" s="62"/>
      <c r="REU93" s="62"/>
      <c r="REV93" s="62"/>
      <c r="REW93" s="62"/>
      <c r="REX93" s="62"/>
      <c r="REY93" s="62"/>
      <c r="REZ93" s="62"/>
      <c r="RFA93" s="62"/>
      <c r="RFB93" s="62"/>
      <c r="RFC93" s="62"/>
      <c r="RFD93" s="62"/>
      <c r="RFE93" s="62"/>
      <c r="RFF93" s="62"/>
      <c r="RFG93" s="62"/>
      <c r="RFH93" s="62"/>
      <c r="RFI93" s="62"/>
      <c r="RFJ93" s="62"/>
      <c r="RFK93" s="62"/>
      <c r="RFL93" s="62"/>
      <c r="RFM93" s="62"/>
      <c r="RFN93" s="62"/>
      <c r="RFO93" s="62"/>
      <c r="RFP93" s="62"/>
      <c r="RFQ93" s="62"/>
      <c r="RFR93" s="62"/>
      <c r="RFS93" s="62"/>
      <c r="RFT93" s="62"/>
      <c r="RFU93" s="62"/>
      <c r="RFV93" s="62"/>
      <c r="RFW93" s="62"/>
      <c r="RFX93" s="62"/>
      <c r="RFY93" s="62"/>
      <c r="RFZ93" s="62"/>
      <c r="RGA93" s="62"/>
      <c r="RGB93" s="62"/>
      <c r="RGC93" s="62"/>
      <c r="RGD93" s="62"/>
      <c r="RGE93" s="62"/>
      <c r="RGF93" s="62"/>
      <c r="RGG93" s="62"/>
      <c r="RGH93" s="62"/>
      <c r="RGI93" s="62"/>
      <c r="RGJ93" s="62"/>
      <c r="RGK93" s="62"/>
      <c r="RGL93" s="62"/>
      <c r="RGM93" s="62"/>
      <c r="RGN93" s="62"/>
      <c r="RGO93" s="62"/>
      <c r="RGP93" s="62"/>
      <c r="RGQ93" s="62"/>
      <c r="RGR93" s="62"/>
      <c r="RGS93" s="62"/>
      <c r="RGT93" s="62"/>
      <c r="RGU93" s="62"/>
      <c r="RGV93" s="62"/>
      <c r="RGW93" s="62"/>
      <c r="RGX93" s="62"/>
      <c r="RGY93" s="62"/>
      <c r="RGZ93" s="62"/>
      <c r="RHA93" s="62"/>
      <c r="RHB93" s="62"/>
      <c r="RHC93" s="62"/>
      <c r="RHD93" s="62"/>
      <c r="RHE93" s="62"/>
      <c r="RHF93" s="62"/>
      <c r="RHG93" s="62"/>
      <c r="RHH93" s="62"/>
      <c r="RHI93" s="62"/>
      <c r="RHJ93" s="62"/>
      <c r="RHK93" s="62"/>
      <c r="RHL93" s="62"/>
      <c r="RHM93" s="62"/>
      <c r="RHN93" s="62"/>
      <c r="RHO93" s="62"/>
      <c r="RHP93" s="62"/>
      <c r="RHQ93" s="62"/>
      <c r="RHR93" s="62"/>
      <c r="RHS93" s="62"/>
      <c r="RHT93" s="62"/>
      <c r="RHU93" s="62"/>
      <c r="RHV93" s="62"/>
      <c r="RHW93" s="62"/>
      <c r="RHX93" s="62"/>
      <c r="RHY93" s="62"/>
      <c r="RHZ93" s="62"/>
      <c r="RIA93" s="62"/>
      <c r="RIB93" s="62"/>
      <c r="RIC93" s="62"/>
      <c r="RID93" s="62"/>
      <c r="RIE93" s="62"/>
      <c r="RIF93" s="62"/>
      <c r="RIG93" s="62"/>
      <c r="RIH93" s="62"/>
      <c r="RII93" s="62"/>
      <c r="RIJ93" s="62"/>
      <c r="RIK93" s="62"/>
      <c r="RIL93" s="62"/>
      <c r="RIM93" s="62"/>
      <c r="RIN93" s="62"/>
      <c r="RIO93" s="62"/>
      <c r="RIP93" s="62"/>
      <c r="RIQ93" s="62"/>
      <c r="RIR93" s="62"/>
      <c r="RIS93" s="62"/>
      <c r="RIT93" s="62"/>
      <c r="RIU93" s="62"/>
      <c r="RIV93" s="62"/>
      <c r="RIW93" s="62"/>
      <c r="RIX93" s="62"/>
      <c r="RIY93" s="62"/>
      <c r="RIZ93" s="62"/>
      <c r="RJA93" s="62"/>
      <c r="RJB93" s="62"/>
      <c r="RJC93" s="62"/>
      <c r="RJD93" s="62"/>
      <c r="RJE93" s="62"/>
      <c r="RJF93" s="62"/>
      <c r="RJG93" s="62"/>
      <c r="RJH93" s="62"/>
      <c r="RJI93" s="62"/>
      <c r="RJJ93" s="62"/>
      <c r="RJK93" s="62"/>
      <c r="RJL93" s="62"/>
      <c r="RJM93" s="62"/>
      <c r="RJN93" s="62"/>
      <c r="RJO93" s="62"/>
      <c r="RJP93" s="62"/>
      <c r="RJQ93" s="62"/>
      <c r="RJR93" s="62"/>
      <c r="RJS93" s="62"/>
      <c r="RJT93" s="62"/>
      <c r="RJU93" s="62"/>
      <c r="RJV93" s="62"/>
      <c r="RJW93" s="62"/>
      <c r="RJX93" s="62"/>
      <c r="RJY93" s="62"/>
      <c r="RJZ93" s="62"/>
      <c r="RKA93" s="62"/>
      <c r="RKB93" s="62"/>
      <c r="RKC93" s="62"/>
      <c r="RKD93" s="62"/>
      <c r="RKE93" s="62"/>
      <c r="RKF93" s="62"/>
      <c r="RKG93" s="62"/>
      <c r="RKH93" s="62"/>
      <c r="RKI93" s="62"/>
      <c r="RKJ93" s="62"/>
      <c r="RKK93" s="62"/>
      <c r="RKL93" s="62"/>
      <c r="RKM93" s="62"/>
      <c r="RKN93" s="62"/>
      <c r="RKO93" s="62"/>
      <c r="RKP93" s="62"/>
      <c r="RKQ93" s="62"/>
      <c r="RKR93" s="62"/>
      <c r="RKS93" s="62"/>
      <c r="RKT93" s="62"/>
      <c r="RKU93" s="62"/>
      <c r="RKV93" s="62"/>
      <c r="RKW93" s="62"/>
      <c r="RKX93" s="62"/>
      <c r="RKY93" s="62"/>
      <c r="RKZ93" s="62"/>
      <c r="RLA93" s="62"/>
      <c r="RLB93" s="62"/>
      <c r="RLC93" s="62"/>
      <c r="RLD93" s="62"/>
      <c r="RLE93" s="62"/>
      <c r="RLF93" s="62"/>
      <c r="RLG93" s="62"/>
      <c r="RLH93" s="62"/>
      <c r="RLI93" s="62"/>
      <c r="RLJ93" s="62"/>
      <c r="RLK93" s="62"/>
      <c r="RLL93" s="62"/>
      <c r="RLM93" s="62"/>
      <c r="RLN93" s="62"/>
      <c r="RLO93" s="62"/>
      <c r="RLP93" s="62"/>
      <c r="RLQ93" s="62"/>
      <c r="RLR93" s="62"/>
      <c r="RLS93" s="62"/>
      <c r="RLT93" s="62"/>
      <c r="RLU93" s="62"/>
      <c r="RLV93" s="62"/>
      <c r="RLW93" s="62"/>
      <c r="RLX93" s="62"/>
      <c r="RLY93" s="62"/>
      <c r="RLZ93" s="62"/>
      <c r="RMA93" s="62"/>
      <c r="RMB93" s="62"/>
      <c r="RMC93" s="62"/>
      <c r="RMD93" s="62"/>
      <c r="RME93" s="62"/>
      <c r="RMF93" s="62"/>
      <c r="RMG93" s="62"/>
      <c r="RMH93" s="62"/>
      <c r="RMI93" s="62"/>
      <c r="RMJ93" s="62"/>
      <c r="RMK93" s="62"/>
      <c r="RML93" s="62"/>
      <c r="RMM93" s="62"/>
      <c r="RMN93" s="62"/>
      <c r="RMO93" s="62"/>
      <c r="RMP93" s="62"/>
      <c r="RMQ93" s="62"/>
      <c r="RMR93" s="62"/>
      <c r="RMS93" s="62"/>
      <c r="RMT93" s="62"/>
      <c r="RMU93" s="62"/>
      <c r="RMV93" s="62"/>
      <c r="RMW93" s="62"/>
      <c r="RMX93" s="62"/>
      <c r="RMY93" s="62"/>
      <c r="RMZ93" s="62"/>
      <c r="RNA93" s="62"/>
      <c r="RNB93" s="62"/>
      <c r="RNC93" s="62"/>
      <c r="RND93" s="62"/>
      <c r="RNE93" s="62"/>
      <c r="RNF93" s="62"/>
      <c r="RNG93" s="62"/>
      <c r="RNH93" s="62"/>
      <c r="RNI93" s="62"/>
      <c r="RNJ93" s="62"/>
      <c r="RNK93" s="62"/>
      <c r="RNL93" s="62"/>
      <c r="RNM93" s="62"/>
      <c r="RNN93" s="62"/>
      <c r="RNO93" s="62"/>
      <c r="RNP93" s="62"/>
      <c r="RNQ93" s="62"/>
      <c r="RNR93" s="62"/>
      <c r="RNS93" s="62"/>
      <c r="RNT93" s="62"/>
      <c r="RNU93" s="62"/>
      <c r="RNV93" s="62"/>
      <c r="RNW93" s="62"/>
      <c r="RNX93" s="62"/>
      <c r="RNY93" s="62"/>
      <c r="RNZ93" s="62"/>
      <c r="ROA93" s="62"/>
      <c r="ROB93" s="62"/>
      <c r="ROC93" s="62"/>
      <c r="ROD93" s="62"/>
      <c r="ROE93" s="62"/>
      <c r="ROF93" s="62"/>
      <c r="ROG93" s="62"/>
      <c r="ROH93" s="62"/>
      <c r="ROI93" s="62"/>
      <c r="ROJ93" s="62"/>
      <c r="ROK93" s="62"/>
      <c r="ROL93" s="62"/>
      <c r="ROM93" s="62"/>
      <c r="RON93" s="62"/>
      <c r="ROO93" s="62"/>
      <c r="ROP93" s="62"/>
      <c r="ROQ93" s="62"/>
      <c r="ROR93" s="62"/>
      <c r="ROS93" s="62"/>
      <c r="ROT93" s="62"/>
      <c r="ROU93" s="62"/>
      <c r="ROV93" s="62"/>
      <c r="ROW93" s="62"/>
      <c r="ROX93" s="62"/>
      <c r="ROY93" s="62"/>
      <c r="ROZ93" s="62"/>
      <c r="RPA93" s="62"/>
      <c r="RPB93" s="62"/>
      <c r="RPC93" s="62"/>
      <c r="RPD93" s="62"/>
      <c r="RPE93" s="62"/>
      <c r="RPF93" s="62"/>
      <c r="RPG93" s="62"/>
      <c r="RPH93" s="62"/>
      <c r="RPI93" s="62"/>
      <c r="RPJ93" s="62"/>
      <c r="RPK93" s="62"/>
      <c r="RPL93" s="62"/>
      <c r="RPM93" s="62"/>
      <c r="RPN93" s="62"/>
      <c r="RPO93" s="62"/>
      <c r="RPP93" s="62"/>
      <c r="RPQ93" s="62"/>
      <c r="RPR93" s="62"/>
      <c r="RPS93" s="62"/>
      <c r="RPT93" s="62"/>
      <c r="RPU93" s="62"/>
      <c r="RPV93" s="62"/>
      <c r="RPW93" s="62"/>
      <c r="RPX93" s="62"/>
      <c r="RPY93" s="62"/>
      <c r="RPZ93" s="62"/>
      <c r="RQA93" s="62"/>
      <c r="RQB93" s="62"/>
      <c r="RQC93" s="62"/>
      <c r="RQD93" s="62"/>
      <c r="RQE93" s="62"/>
      <c r="RQF93" s="62"/>
      <c r="RQG93" s="62"/>
      <c r="RQH93" s="62"/>
      <c r="RQI93" s="62"/>
      <c r="RQJ93" s="62"/>
      <c r="RQK93" s="62"/>
      <c r="RQL93" s="62"/>
      <c r="RQM93" s="62"/>
      <c r="RQN93" s="62"/>
      <c r="RQO93" s="62"/>
      <c r="RQP93" s="62"/>
      <c r="RQQ93" s="62"/>
      <c r="RQR93" s="62"/>
      <c r="RQS93" s="62"/>
      <c r="RQT93" s="62"/>
      <c r="RQU93" s="62"/>
      <c r="RQV93" s="62"/>
      <c r="RQW93" s="62"/>
      <c r="RQX93" s="62"/>
      <c r="RQY93" s="62"/>
      <c r="RQZ93" s="62"/>
      <c r="RRA93" s="62"/>
      <c r="RRB93" s="62"/>
      <c r="RRC93" s="62"/>
      <c r="RRD93" s="62"/>
      <c r="RRE93" s="62"/>
      <c r="RRF93" s="62"/>
      <c r="RRG93" s="62"/>
      <c r="RRH93" s="62"/>
      <c r="RRI93" s="62"/>
      <c r="RRJ93" s="62"/>
      <c r="RRK93" s="62"/>
      <c r="RRL93" s="62"/>
      <c r="RRM93" s="62"/>
      <c r="RRN93" s="62"/>
      <c r="RRO93" s="62"/>
      <c r="RRP93" s="62"/>
      <c r="RRQ93" s="62"/>
      <c r="RRR93" s="62"/>
      <c r="RRS93" s="62"/>
      <c r="RRT93" s="62"/>
      <c r="RRU93" s="62"/>
      <c r="RRV93" s="62"/>
      <c r="RRW93" s="62"/>
      <c r="RRX93" s="62"/>
      <c r="RRY93" s="62"/>
      <c r="RRZ93" s="62"/>
      <c r="RSA93" s="62"/>
      <c r="RSB93" s="62"/>
      <c r="RSC93" s="62"/>
      <c r="RSD93" s="62"/>
      <c r="RSE93" s="62"/>
      <c r="RSF93" s="62"/>
      <c r="RSG93" s="62"/>
      <c r="RSH93" s="62"/>
      <c r="RSI93" s="62"/>
      <c r="RSJ93" s="62"/>
      <c r="RSK93" s="62"/>
      <c r="RSL93" s="62"/>
      <c r="RSM93" s="62"/>
      <c r="RSN93" s="62"/>
      <c r="RSO93" s="62"/>
      <c r="RSP93" s="62"/>
      <c r="RSQ93" s="62"/>
      <c r="RSR93" s="62"/>
      <c r="RSS93" s="62"/>
      <c r="RST93" s="62"/>
      <c r="RSU93" s="62"/>
      <c r="RSV93" s="62"/>
      <c r="RSW93" s="62"/>
      <c r="RSX93" s="62"/>
      <c r="RSY93" s="62"/>
      <c r="RSZ93" s="62"/>
      <c r="RTA93" s="62"/>
      <c r="RTB93" s="62"/>
      <c r="RTC93" s="62"/>
      <c r="RTD93" s="62"/>
      <c r="RTE93" s="62"/>
      <c r="RTF93" s="62"/>
      <c r="RTG93" s="62"/>
      <c r="RTH93" s="62"/>
      <c r="RTI93" s="62"/>
      <c r="RTJ93" s="62"/>
      <c r="RTK93" s="62"/>
      <c r="RTL93" s="62"/>
      <c r="RTM93" s="62"/>
      <c r="RTN93" s="62"/>
      <c r="RTO93" s="62"/>
      <c r="RTP93" s="62"/>
      <c r="RTQ93" s="62"/>
      <c r="RTR93" s="62"/>
      <c r="RTS93" s="62"/>
      <c r="RTT93" s="62"/>
      <c r="RTU93" s="62"/>
      <c r="RTV93" s="62"/>
      <c r="RTW93" s="62"/>
      <c r="RTX93" s="62"/>
      <c r="RTY93" s="62"/>
      <c r="RTZ93" s="62"/>
      <c r="RUA93" s="62"/>
      <c r="RUB93" s="62"/>
      <c r="RUC93" s="62"/>
      <c r="RUD93" s="62"/>
      <c r="RUE93" s="62"/>
      <c r="RUF93" s="62"/>
      <c r="RUG93" s="62"/>
      <c r="RUH93" s="62"/>
      <c r="RUI93" s="62"/>
      <c r="RUJ93" s="62"/>
      <c r="RUK93" s="62"/>
      <c r="RUL93" s="62"/>
      <c r="RUM93" s="62"/>
      <c r="RUN93" s="62"/>
      <c r="RUO93" s="62"/>
      <c r="RUP93" s="62"/>
      <c r="RUQ93" s="62"/>
      <c r="RUR93" s="62"/>
      <c r="RUS93" s="62"/>
      <c r="RUT93" s="62"/>
      <c r="RUU93" s="62"/>
      <c r="RUV93" s="62"/>
      <c r="RUW93" s="62"/>
      <c r="RUX93" s="62"/>
      <c r="RUY93" s="62"/>
      <c r="RUZ93" s="62"/>
      <c r="RVA93" s="62"/>
      <c r="RVB93" s="62"/>
      <c r="RVC93" s="62"/>
      <c r="RVD93" s="62"/>
      <c r="RVE93" s="62"/>
      <c r="RVF93" s="62"/>
      <c r="RVG93" s="62"/>
      <c r="RVH93" s="62"/>
      <c r="RVI93" s="62"/>
      <c r="RVJ93" s="62"/>
      <c r="RVK93" s="62"/>
      <c r="RVL93" s="62"/>
      <c r="RVM93" s="62"/>
      <c r="RVN93" s="62"/>
      <c r="RVO93" s="62"/>
      <c r="RVP93" s="62"/>
      <c r="RVQ93" s="62"/>
      <c r="RVR93" s="62"/>
      <c r="RVS93" s="62"/>
      <c r="RVT93" s="62"/>
      <c r="RVU93" s="62"/>
      <c r="RVV93" s="62"/>
      <c r="RVW93" s="62"/>
      <c r="RVX93" s="62"/>
      <c r="RVY93" s="62"/>
      <c r="RVZ93" s="62"/>
      <c r="RWA93" s="62"/>
      <c r="RWB93" s="62"/>
      <c r="RWC93" s="62"/>
      <c r="RWD93" s="62"/>
      <c r="RWE93" s="62"/>
      <c r="RWF93" s="62"/>
      <c r="RWG93" s="62"/>
      <c r="RWH93" s="62"/>
      <c r="RWI93" s="62"/>
      <c r="RWJ93" s="62"/>
      <c r="RWK93" s="62"/>
      <c r="RWL93" s="62"/>
      <c r="RWM93" s="62"/>
      <c r="RWN93" s="62"/>
      <c r="RWO93" s="62"/>
      <c r="RWP93" s="62"/>
      <c r="RWQ93" s="62"/>
      <c r="RWR93" s="62"/>
      <c r="RWS93" s="62"/>
      <c r="RWT93" s="62"/>
      <c r="RWU93" s="62"/>
      <c r="RWV93" s="62"/>
      <c r="RWW93" s="62"/>
      <c r="RWX93" s="62"/>
      <c r="RWY93" s="62"/>
      <c r="RWZ93" s="62"/>
      <c r="RXA93" s="62"/>
      <c r="RXB93" s="62"/>
      <c r="RXC93" s="62"/>
      <c r="RXD93" s="62"/>
      <c r="RXE93" s="62"/>
      <c r="RXF93" s="62"/>
      <c r="RXG93" s="62"/>
      <c r="RXH93" s="62"/>
      <c r="RXI93" s="62"/>
      <c r="RXJ93" s="62"/>
      <c r="RXK93" s="62"/>
      <c r="RXL93" s="62"/>
      <c r="RXM93" s="62"/>
      <c r="RXN93" s="62"/>
      <c r="RXO93" s="62"/>
      <c r="RXP93" s="62"/>
      <c r="RXQ93" s="62"/>
      <c r="RXR93" s="62"/>
      <c r="RXS93" s="62"/>
      <c r="RXT93" s="62"/>
      <c r="RXU93" s="62"/>
      <c r="RXV93" s="62"/>
      <c r="RXW93" s="62"/>
      <c r="RXX93" s="62"/>
      <c r="RXY93" s="62"/>
      <c r="RXZ93" s="62"/>
      <c r="RYA93" s="62"/>
      <c r="RYB93" s="62"/>
      <c r="RYC93" s="62"/>
      <c r="RYD93" s="62"/>
      <c r="RYE93" s="62"/>
      <c r="RYF93" s="62"/>
      <c r="RYG93" s="62"/>
      <c r="RYH93" s="62"/>
      <c r="RYI93" s="62"/>
      <c r="RYJ93" s="62"/>
      <c r="RYK93" s="62"/>
      <c r="RYL93" s="62"/>
      <c r="RYM93" s="62"/>
      <c r="RYN93" s="62"/>
      <c r="RYO93" s="62"/>
      <c r="RYP93" s="62"/>
      <c r="RYQ93" s="62"/>
      <c r="RYR93" s="62"/>
      <c r="RYS93" s="62"/>
      <c r="RYT93" s="62"/>
      <c r="RYU93" s="62"/>
      <c r="RYV93" s="62"/>
      <c r="RYW93" s="62"/>
      <c r="RYX93" s="62"/>
      <c r="RYY93" s="62"/>
      <c r="RYZ93" s="62"/>
      <c r="RZA93" s="62"/>
      <c r="RZB93" s="62"/>
      <c r="RZC93" s="62"/>
      <c r="RZD93" s="62"/>
      <c r="RZE93" s="62"/>
      <c r="RZF93" s="62"/>
      <c r="RZG93" s="62"/>
      <c r="RZH93" s="62"/>
      <c r="RZI93" s="62"/>
      <c r="RZJ93" s="62"/>
      <c r="RZK93" s="62"/>
      <c r="RZL93" s="62"/>
      <c r="RZM93" s="62"/>
      <c r="RZN93" s="62"/>
      <c r="RZO93" s="62"/>
      <c r="RZP93" s="62"/>
      <c r="RZQ93" s="62"/>
      <c r="RZR93" s="62"/>
      <c r="RZS93" s="62"/>
      <c r="RZT93" s="62"/>
      <c r="RZU93" s="62"/>
      <c r="RZV93" s="62"/>
      <c r="RZW93" s="62"/>
      <c r="RZX93" s="62"/>
      <c r="RZY93" s="62"/>
      <c r="RZZ93" s="62"/>
      <c r="SAA93" s="62"/>
      <c r="SAB93" s="62"/>
      <c r="SAC93" s="62"/>
      <c r="SAD93" s="62"/>
      <c r="SAE93" s="62"/>
      <c r="SAF93" s="62"/>
      <c r="SAG93" s="62"/>
      <c r="SAH93" s="62"/>
      <c r="SAI93" s="62"/>
      <c r="SAJ93" s="62"/>
      <c r="SAK93" s="62"/>
      <c r="SAL93" s="62"/>
      <c r="SAM93" s="62"/>
      <c r="SAN93" s="62"/>
      <c r="SAO93" s="62"/>
      <c r="SAP93" s="62"/>
      <c r="SAQ93" s="62"/>
      <c r="SAR93" s="62"/>
      <c r="SAS93" s="62"/>
      <c r="SAT93" s="62"/>
      <c r="SAU93" s="62"/>
      <c r="SAV93" s="62"/>
      <c r="SAW93" s="62"/>
      <c r="SAX93" s="62"/>
      <c r="SAY93" s="62"/>
      <c r="SAZ93" s="62"/>
      <c r="SBA93" s="62"/>
      <c r="SBB93" s="62"/>
      <c r="SBC93" s="62"/>
      <c r="SBD93" s="62"/>
      <c r="SBE93" s="62"/>
      <c r="SBF93" s="62"/>
      <c r="SBG93" s="62"/>
      <c r="SBH93" s="62"/>
      <c r="SBI93" s="62"/>
      <c r="SBJ93" s="62"/>
      <c r="SBK93" s="62"/>
      <c r="SBL93" s="62"/>
      <c r="SBM93" s="62"/>
      <c r="SBN93" s="62"/>
      <c r="SBO93" s="62"/>
      <c r="SBP93" s="62"/>
      <c r="SBQ93" s="62"/>
      <c r="SBR93" s="62"/>
      <c r="SBS93" s="62"/>
      <c r="SBT93" s="62"/>
      <c r="SBU93" s="62"/>
      <c r="SBV93" s="62"/>
      <c r="SBW93" s="62"/>
      <c r="SBX93" s="62"/>
      <c r="SBY93" s="62"/>
      <c r="SBZ93" s="62"/>
      <c r="SCA93" s="62"/>
      <c r="SCB93" s="62"/>
      <c r="SCC93" s="62"/>
      <c r="SCD93" s="62"/>
      <c r="SCE93" s="62"/>
      <c r="SCF93" s="62"/>
      <c r="SCG93" s="62"/>
      <c r="SCH93" s="62"/>
      <c r="SCI93" s="62"/>
      <c r="SCJ93" s="62"/>
      <c r="SCK93" s="62"/>
      <c r="SCL93" s="62"/>
      <c r="SCM93" s="62"/>
      <c r="SCN93" s="62"/>
      <c r="SCO93" s="62"/>
      <c r="SCP93" s="62"/>
      <c r="SCQ93" s="62"/>
      <c r="SCR93" s="62"/>
      <c r="SCS93" s="62"/>
      <c r="SCT93" s="62"/>
      <c r="SCU93" s="62"/>
      <c r="SCV93" s="62"/>
      <c r="SCW93" s="62"/>
      <c r="SCX93" s="62"/>
      <c r="SCY93" s="62"/>
      <c r="SCZ93" s="62"/>
      <c r="SDA93" s="62"/>
      <c r="SDB93" s="62"/>
      <c r="SDC93" s="62"/>
      <c r="SDD93" s="62"/>
      <c r="SDE93" s="62"/>
      <c r="SDF93" s="62"/>
      <c r="SDG93" s="62"/>
      <c r="SDH93" s="62"/>
      <c r="SDI93" s="62"/>
      <c r="SDJ93" s="62"/>
      <c r="SDK93" s="62"/>
      <c r="SDL93" s="62"/>
      <c r="SDM93" s="62"/>
      <c r="SDN93" s="62"/>
      <c r="SDO93" s="62"/>
      <c r="SDP93" s="62"/>
      <c r="SDQ93" s="62"/>
      <c r="SDR93" s="62"/>
      <c r="SDS93" s="62"/>
      <c r="SDT93" s="62"/>
      <c r="SDU93" s="62"/>
      <c r="SDV93" s="62"/>
      <c r="SDW93" s="62"/>
      <c r="SDX93" s="62"/>
      <c r="SDY93" s="62"/>
      <c r="SDZ93" s="62"/>
      <c r="SEA93" s="62"/>
      <c r="SEB93" s="62"/>
      <c r="SEC93" s="62"/>
      <c r="SED93" s="62"/>
      <c r="SEE93" s="62"/>
      <c r="SEF93" s="62"/>
      <c r="SEG93" s="62"/>
      <c r="SEH93" s="62"/>
      <c r="SEI93" s="62"/>
      <c r="SEJ93" s="62"/>
      <c r="SEK93" s="62"/>
      <c r="SEL93" s="62"/>
      <c r="SEM93" s="62"/>
      <c r="SEN93" s="62"/>
      <c r="SEO93" s="62"/>
      <c r="SEP93" s="62"/>
      <c r="SEQ93" s="62"/>
      <c r="SER93" s="62"/>
      <c r="SES93" s="62"/>
      <c r="SET93" s="62"/>
      <c r="SEU93" s="62"/>
      <c r="SEV93" s="62"/>
      <c r="SEW93" s="62"/>
      <c r="SEX93" s="62"/>
      <c r="SEY93" s="62"/>
      <c r="SEZ93" s="62"/>
      <c r="SFA93" s="62"/>
      <c r="SFB93" s="62"/>
      <c r="SFC93" s="62"/>
      <c r="SFD93" s="62"/>
      <c r="SFE93" s="62"/>
      <c r="SFF93" s="62"/>
      <c r="SFG93" s="62"/>
      <c r="SFH93" s="62"/>
      <c r="SFI93" s="62"/>
      <c r="SFJ93" s="62"/>
      <c r="SFK93" s="62"/>
      <c r="SFL93" s="62"/>
      <c r="SFM93" s="62"/>
      <c r="SFN93" s="62"/>
      <c r="SFO93" s="62"/>
      <c r="SFP93" s="62"/>
      <c r="SFQ93" s="62"/>
      <c r="SFR93" s="62"/>
      <c r="SFS93" s="62"/>
      <c r="SFT93" s="62"/>
      <c r="SFU93" s="62"/>
      <c r="SFV93" s="62"/>
      <c r="SFW93" s="62"/>
      <c r="SFX93" s="62"/>
      <c r="SFY93" s="62"/>
      <c r="SFZ93" s="62"/>
      <c r="SGA93" s="62"/>
      <c r="SGB93" s="62"/>
      <c r="SGC93" s="62"/>
      <c r="SGD93" s="62"/>
      <c r="SGE93" s="62"/>
      <c r="SGF93" s="62"/>
      <c r="SGG93" s="62"/>
      <c r="SGH93" s="62"/>
      <c r="SGI93" s="62"/>
      <c r="SGJ93" s="62"/>
      <c r="SGK93" s="62"/>
      <c r="SGL93" s="62"/>
      <c r="SGM93" s="62"/>
      <c r="SGN93" s="62"/>
      <c r="SGO93" s="62"/>
      <c r="SGP93" s="62"/>
      <c r="SGQ93" s="62"/>
      <c r="SGR93" s="62"/>
      <c r="SGS93" s="62"/>
      <c r="SGT93" s="62"/>
      <c r="SGU93" s="62"/>
      <c r="SGV93" s="62"/>
      <c r="SGW93" s="62"/>
      <c r="SGX93" s="62"/>
      <c r="SGY93" s="62"/>
      <c r="SGZ93" s="62"/>
      <c r="SHA93" s="62"/>
      <c r="SHB93" s="62"/>
      <c r="SHC93" s="62"/>
      <c r="SHD93" s="62"/>
      <c r="SHE93" s="62"/>
      <c r="SHF93" s="62"/>
      <c r="SHG93" s="62"/>
      <c r="SHH93" s="62"/>
      <c r="SHI93" s="62"/>
      <c r="SHJ93" s="62"/>
      <c r="SHK93" s="62"/>
      <c r="SHL93" s="62"/>
      <c r="SHM93" s="62"/>
      <c r="SHN93" s="62"/>
      <c r="SHO93" s="62"/>
      <c r="SHP93" s="62"/>
      <c r="SHQ93" s="62"/>
      <c r="SHR93" s="62"/>
      <c r="SHS93" s="62"/>
      <c r="SHT93" s="62"/>
      <c r="SHU93" s="62"/>
      <c r="SHV93" s="62"/>
      <c r="SHW93" s="62"/>
      <c r="SHX93" s="62"/>
      <c r="SHY93" s="62"/>
      <c r="SHZ93" s="62"/>
      <c r="SIA93" s="62"/>
      <c r="SIB93" s="62"/>
      <c r="SIC93" s="62"/>
      <c r="SID93" s="62"/>
      <c r="SIE93" s="62"/>
      <c r="SIF93" s="62"/>
      <c r="SIG93" s="62"/>
      <c r="SIH93" s="62"/>
      <c r="SII93" s="62"/>
      <c r="SIJ93" s="62"/>
      <c r="SIK93" s="62"/>
      <c r="SIL93" s="62"/>
      <c r="SIM93" s="62"/>
      <c r="SIN93" s="62"/>
      <c r="SIO93" s="62"/>
      <c r="SIP93" s="62"/>
      <c r="SIQ93" s="62"/>
      <c r="SIR93" s="62"/>
      <c r="SIS93" s="62"/>
      <c r="SIT93" s="62"/>
      <c r="SIU93" s="62"/>
      <c r="SIV93" s="62"/>
      <c r="SIW93" s="62"/>
      <c r="SIX93" s="62"/>
      <c r="SIY93" s="62"/>
      <c r="SIZ93" s="62"/>
      <c r="SJA93" s="62"/>
      <c r="SJB93" s="62"/>
      <c r="SJC93" s="62"/>
      <c r="SJD93" s="62"/>
      <c r="SJE93" s="62"/>
      <c r="SJF93" s="62"/>
      <c r="SJG93" s="62"/>
      <c r="SJH93" s="62"/>
      <c r="SJI93" s="62"/>
      <c r="SJJ93" s="62"/>
      <c r="SJK93" s="62"/>
      <c r="SJL93" s="62"/>
      <c r="SJM93" s="62"/>
      <c r="SJN93" s="62"/>
      <c r="SJO93" s="62"/>
      <c r="SJP93" s="62"/>
      <c r="SJQ93" s="62"/>
      <c r="SJR93" s="62"/>
      <c r="SJS93" s="62"/>
      <c r="SJT93" s="62"/>
      <c r="SJU93" s="62"/>
      <c r="SJV93" s="62"/>
      <c r="SJW93" s="62"/>
      <c r="SJX93" s="62"/>
      <c r="SJY93" s="62"/>
      <c r="SJZ93" s="62"/>
      <c r="SKA93" s="62"/>
      <c r="SKB93" s="62"/>
      <c r="SKC93" s="62"/>
      <c r="SKD93" s="62"/>
      <c r="SKE93" s="62"/>
      <c r="SKF93" s="62"/>
      <c r="SKG93" s="62"/>
      <c r="SKH93" s="62"/>
      <c r="SKI93" s="62"/>
      <c r="SKJ93" s="62"/>
      <c r="SKK93" s="62"/>
      <c r="SKL93" s="62"/>
      <c r="SKM93" s="62"/>
      <c r="SKN93" s="62"/>
      <c r="SKO93" s="62"/>
      <c r="SKP93" s="62"/>
      <c r="SKQ93" s="62"/>
      <c r="SKR93" s="62"/>
      <c r="SKS93" s="62"/>
      <c r="SKT93" s="62"/>
      <c r="SKU93" s="62"/>
      <c r="SKV93" s="62"/>
      <c r="SKW93" s="62"/>
      <c r="SKX93" s="62"/>
      <c r="SKY93" s="62"/>
      <c r="SKZ93" s="62"/>
      <c r="SLA93" s="62"/>
      <c r="SLB93" s="62"/>
      <c r="SLC93" s="62"/>
      <c r="SLD93" s="62"/>
      <c r="SLE93" s="62"/>
      <c r="SLF93" s="62"/>
      <c r="SLG93" s="62"/>
      <c r="SLH93" s="62"/>
      <c r="SLI93" s="62"/>
      <c r="SLJ93" s="62"/>
      <c r="SLK93" s="62"/>
      <c r="SLL93" s="62"/>
      <c r="SLM93" s="62"/>
      <c r="SLN93" s="62"/>
      <c r="SLO93" s="62"/>
      <c r="SLP93" s="62"/>
      <c r="SLQ93" s="62"/>
      <c r="SLR93" s="62"/>
      <c r="SLS93" s="62"/>
      <c r="SLT93" s="62"/>
      <c r="SLU93" s="62"/>
      <c r="SLV93" s="62"/>
      <c r="SLW93" s="62"/>
      <c r="SLX93" s="62"/>
      <c r="SLY93" s="62"/>
      <c r="SLZ93" s="62"/>
      <c r="SMA93" s="62"/>
      <c r="SMB93" s="62"/>
      <c r="SMC93" s="62"/>
      <c r="SMD93" s="62"/>
      <c r="SME93" s="62"/>
      <c r="SMF93" s="62"/>
      <c r="SMG93" s="62"/>
      <c r="SMH93" s="62"/>
      <c r="SMI93" s="62"/>
      <c r="SMJ93" s="62"/>
      <c r="SMK93" s="62"/>
      <c r="SML93" s="62"/>
      <c r="SMM93" s="62"/>
      <c r="SMN93" s="62"/>
      <c r="SMO93" s="62"/>
      <c r="SMP93" s="62"/>
      <c r="SMQ93" s="62"/>
      <c r="SMR93" s="62"/>
      <c r="SMS93" s="62"/>
      <c r="SMT93" s="62"/>
      <c r="SMU93" s="62"/>
      <c r="SMV93" s="62"/>
      <c r="SMW93" s="62"/>
      <c r="SMX93" s="62"/>
      <c r="SMY93" s="62"/>
      <c r="SMZ93" s="62"/>
      <c r="SNA93" s="62"/>
      <c r="SNB93" s="62"/>
      <c r="SNC93" s="62"/>
      <c r="SND93" s="62"/>
      <c r="SNE93" s="62"/>
      <c r="SNF93" s="62"/>
      <c r="SNG93" s="62"/>
      <c r="SNH93" s="62"/>
      <c r="SNI93" s="62"/>
      <c r="SNJ93" s="62"/>
      <c r="SNK93" s="62"/>
      <c r="SNL93" s="62"/>
      <c r="SNM93" s="62"/>
      <c r="SNN93" s="62"/>
      <c r="SNO93" s="62"/>
      <c r="SNP93" s="62"/>
      <c r="SNQ93" s="62"/>
      <c r="SNR93" s="62"/>
      <c r="SNS93" s="62"/>
      <c r="SNT93" s="62"/>
      <c r="SNU93" s="62"/>
      <c r="SNV93" s="62"/>
      <c r="SNW93" s="62"/>
      <c r="SNX93" s="62"/>
      <c r="SNY93" s="62"/>
      <c r="SNZ93" s="62"/>
      <c r="SOA93" s="62"/>
      <c r="SOB93" s="62"/>
      <c r="SOC93" s="62"/>
      <c r="SOD93" s="62"/>
      <c r="SOE93" s="62"/>
      <c r="SOF93" s="62"/>
      <c r="SOG93" s="62"/>
      <c r="SOH93" s="62"/>
      <c r="SOI93" s="62"/>
      <c r="SOJ93" s="62"/>
      <c r="SOK93" s="62"/>
      <c r="SOL93" s="62"/>
      <c r="SOM93" s="62"/>
      <c r="SON93" s="62"/>
      <c r="SOO93" s="62"/>
      <c r="SOP93" s="62"/>
      <c r="SOQ93" s="62"/>
      <c r="SOR93" s="62"/>
      <c r="SOS93" s="62"/>
      <c r="SOT93" s="62"/>
      <c r="SOU93" s="62"/>
      <c r="SOV93" s="62"/>
      <c r="SOW93" s="62"/>
      <c r="SOX93" s="62"/>
      <c r="SOY93" s="62"/>
      <c r="SOZ93" s="62"/>
      <c r="SPA93" s="62"/>
      <c r="SPB93" s="62"/>
      <c r="SPC93" s="62"/>
      <c r="SPD93" s="62"/>
      <c r="SPE93" s="62"/>
      <c r="SPF93" s="62"/>
      <c r="SPG93" s="62"/>
      <c r="SPH93" s="62"/>
      <c r="SPI93" s="62"/>
      <c r="SPJ93" s="62"/>
      <c r="SPK93" s="62"/>
      <c r="SPL93" s="62"/>
      <c r="SPM93" s="62"/>
      <c r="SPN93" s="62"/>
      <c r="SPO93" s="62"/>
      <c r="SPP93" s="62"/>
      <c r="SPQ93" s="62"/>
      <c r="SPR93" s="62"/>
      <c r="SPS93" s="62"/>
      <c r="SPT93" s="62"/>
      <c r="SPU93" s="62"/>
      <c r="SPV93" s="62"/>
      <c r="SPW93" s="62"/>
      <c r="SPX93" s="62"/>
      <c r="SPY93" s="62"/>
      <c r="SPZ93" s="62"/>
      <c r="SQA93" s="62"/>
      <c r="SQB93" s="62"/>
      <c r="SQC93" s="62"/>
      <c r="SQD93" s="62"/>
      <c r="SQE93" s="62"/>
      <c r="SQF93" s="62"/>
      <c r="SQG93" s="62"/>
      <c r="SQH93" s="62"/>
      <c r="SQI93" s="62"/>
      <c r="SQJ93" s="62"/>
      <c r="SQK93" s="62"/>
      <c r="SQL93" s="62"/>
      <c r="SQM93" s="62"/>
      <c r="SQN93" s="62"/>
      <c r="SQO93" s="62"/>
      <c r="SQP93" s="62"/>
      <c r="SQQ93" s="62"/>
      <c r="SQR93" s="62"/>
      <c r="SQS93" s="62"/>
      <c r="SQT93" s="62"/>
      <c r="SQU93" s="62"/>
      <c r="SQV93" s="62"/>
      <c r="SQW93" s="62"/>
      <c r="SQX93" s="62"/>
      <c r="SQY93" s="62"/>
      <c r="SQZ93" s="62"/>
      <c r="SRA93" s="62"/>
      <c r="SRB93" s="62"/>
      <c r="SRC93" s="62"/>
      <c r="SRD93" s="62"/>
      <c r="SRE93" s="62"/>
      <c r="SRF93" s="62"/>
      <c r="SRG93" s="62"/>
      <c r="SRH93" s="62"/>
      <c r="SRI93" s="62"/>
      <c r="SRJ93" s="62"/>
      <c r="SRK93" s="62"/>
      <c r="SRL93" s="62"/>
      <c r="SRM93" s="62"/>
      <c r="SRN93" s="62"/>
      <c r="SRO93" s="62"/>
      <c r="SRP93" s="62"/>
      <c r="SRQ93" s="62"/>
      <c r="SRR93" s="62"/>
      <c r="SRS93" s="62"/>
      <c r="SRT93" s="62"/>
      <c r="SRU93" s="62"/>
      <c r="SRV93" s="62"/>
      <c r="SRW93" s="62"/>
      <c r="SRX93" s="62"/>
      <c r="SRY93" s="62"/>
      <c r="SRZ93" s="62"/>
      <c r="SSA93" s="62"/>
      <c r="SSB93" s="62"/>
      <c r="SSC93" s="62"/>
      <c r="SSD93" s="62"/>
      <c r="SSE93" s="62"/>
      <c r="SSF93" s="62"/>
      <c r="SSG93" s="62"/>
      <c r="SSH93" s="62"/>
      <c r="SSI93" s="62"/>
      <c r="SSJ93" s="62"/>
      <c r="SSK93" s="62"/>
      <c r="SSL93" s="62"/>
      <c r="SSM93" s="62"/>
      <c r="SSN93" s="62"/>
      <c r="SSO93" s="62"/>
      <c r="SSP93" s="62"/>
      <c r="SSQ93" s="62"/>
      <c r="SSR93" s="62"/>
      <c r="SSS93" s="62"/>
      <c r="SST93" s="62"/>
      <c r="SSU93" s="62"/>
      <c r="SSV93" s="62"/>
      <c r="SSW93" s="62"/>
      <c r="SSX93" s="62"/>
      <c r="SSY93" s="62"/>
      <c r="SSZ93" s="62"/>
      <c r="STA93" s="62"/>
      <c r="STB93" s="62"/>
      <c r="STC93" s="62"/>
      <c r="STD93" s="62"/>
      <c r="STE93" s="62"/>
      <c r="STF93" s="62"/>
      <c r="STG93" s="62"/>
      <c r="STH93" s="62"/>
      <c r="STI93" s="62"/>
      <c r="STJ93" s="62"/>
      <c r="STK93" s="62"/>
      <c r="STL93" s="62"/>
      <c r="STM93" s="62"/>
      <c r="STN93" s="62"/>
      <c r="STO93" s="62"/>
      <c r="STP93" s="62"/>
      <c r="STQ93" s="62"/>
      <c r="STR93" s="62"/>
      <c r="STS93" s="62"/>
      <c r="STT93" s="62"/>
      <c r="STU93" s="62"/>
      <c r="STV93" s="62"/>
      <c r="STW93" s="62"/>
      <c r="STX93" s="62"/>
      <c r="STY93" s="62"/>
      <c r="STZ93" s="62"/>
      <c r="SUA93" s="62"/>
      <c r="SUB93" s="62"/>
      <c r="SUC93" s="62"/>
      <c r="SUD93" s="62"/>
      <c r="SUE93" s="62"/>
      <c r="SUF93" s="62"/>
      <c r="SUG93" s="62"/>
      <c r="SUH93" s="62"/>
      <c r="SUI93" s="62"/>
      <c r="SUJ93" s="62"/>
      <c r="SUK93" s="62"/>
      <c r="SUL93" s="62"/>
      <c r="SUM93" s="62"/>
      <c r="SUN93" s="62"/>
      <c r="SUO93" s="62"/>
      <c r="SUP93" s="62"/>
      <c r="SUQ93" s="62"/>
      <c r="SUR93" s="62"/>
      <c r="SUS93" s="62"/>
      <c r="SUT93" s="62"/>
      <c r="SUU93" s="62"/>
      <c r="SUV93" s="62"/>
      <c r="SUW93" s="62"/>
      <c r="SUX93" s="62"/>
      <c r="SUY93" s="62"/>
      <c r="SUZ93" s="62"/>
      <c r="SVA93" s="62"/>
      <c r="SVB93" s="62"/>
      <c r="SVC93" s="62"/>
      <c r="SVD93" s="62"/>
      <c r="SVE93" s="62"/>
      <c r="SVF93" s="62"/>
      <c r="SVG93" s="62"/>
      <c r="SVH93" s="62"/>
      <c r="SVI93" s="62"/>
      <c r="SVJ93" s="62"/>
      <c r="SVK93" s="62"/>
      <c r="SVL93" s="62"/>
      <c r="SVM93" s="62"/>
      <c r="SVN93" s="62"/>
      <c r="SVO93" s="62"/>
      <c r="SVP93" s="62"/>
      <c r="SVQ93" s="62"/>
      <c r="SVR93" s="62"/>
      <c r="SVS93" s="62"/>
      <c r="SVT93" s="62"/>
      <c r="SVU93" s="62"/>
      <c r="SVV93" s="62"/>
      <c r="SVW93" s="62"/>
      <c r="SVX93" s="62"/>
      <c r="SVY93" s="62"/>
      <c r="SVZ93" s="62"/>
      <c r="SWA93" s="62"/>
      <c r="SWB93" s="62"/>
      <c r="SWC93" s="62"/>
      <c r="SWD93" s="62"/>
      <c r="SWE93" s="62"/>
      <c r="SWF93" s="62"/>
      <c r="SWG93" s="62"/>
      <c r="SWH93" s="62"/>
      <c r="SWI93" s="62"/>
      <c r="SWJ93" s="62"/>
      <c r="SWK93" s="62"/>
      <c r="SWL93" s="62"/>
      <c r="SWM93" s="62"/>
      <c r="SWN93" s="62"/>
      <c r="SWO93" s="62"/>
      <c r="SWP93" s="62"/>
      <c r="SWQ93" s="62"/>
      <c r="SWR93" s="62"/>
      <c r="SWS93" s="62"/>
      <c r="SWT93" s="62"/>
      <c r="SWU93" s="62"/>
      <c r="SWV93" s="62"/>
      <c r="SWW93" s="62"/>
      <c r="SWX93" s="62"/>
      <c r="SWY93" s="62"/>
      <c r="SWZ93" s="62"/>
      <c r="SXA93" s="62"/>
      <c r="SXB93" s="62"/>
      <c r="SXC93" s="62"/>
      <c r="SXD93" s="62"/>
      <c r="SXE93" s="62"/>
      <c r="SXF93" s="62"/>
      <c r="SXG93" s="62"/>
      <c r="SXH93" s="62"/>
      <c r="SXI93" s="62"/>
      <c r="SXJ93" s="62"/>
      <c r="SXK93" s="62"/>
      <c r="SXL93" s="62"/>
      <c r="SXM93" s="62"/>
      <c r="SXN93" s="62"/>
      <c r="SXO93" s="62"/>
      <c r="SXP93" s="62"/>
      <c r="SXQ93" s="62"/>
      <c r="SXR93" s="62"/>
      <c r="SXS93" s="62"/>
      <c r="SXT93" s="62"/>
      <c r="SXU93" s="62"/>
      <c r="SXV93" s="62"/>
      <c r="SXW93" s="62"/>
      <c r="SXX93" s="62"/>
      <c r="SXY93" s="62"/>
      <c r="SXZ93" s="62"/>
      <c r="SYA93" s="62"/>
      <c r="SYB93" s="62"/>
      <c r="SYC93" s="62"/>
      <c r="SYD93" s="62"/>
      <c r="SYE93" s="62"/>
      <c r="SYF93" s="62"/>
      <c r="SYG93" s="62"/>
      <c r="SYH93" s="62"/>
      <c r="SYI93" s="62"/>
      <c r="SYJ93" s="62"/>
      <c r="SYK93" s="62"/>
      <c r="SYL93" s="62"/>
      <c r="SYM93" s="62"/>
      <c r="SYN93" s="62"/>
      <c r="SYO93" s="62"/>
      <c r="SYP93" s="62"/>
      <c r="SYQ93" s="62"/>
      <c r="SYR93" s="62"/>
      <c r="SYS93" s="62"/>
      <c r="SYT93" s="62"/>
      <c r="SYU93" s="62"/>
      <c r="SYV93" s="62"/>
      <c r="SYW93" s="62"/>
      <c r="SYX93" s="62"/>
      <c r="SYY93" s="62"/>
      <c r="SYZ93" s="62"/>
      <c r="SZA93" s="62"/>
      <c r="SZB93" s="62"/>
      <c r="SZC93" s="62"/>
      <c r="SZD93" s="62"/>
      <c r="SZE93" s="62"/>
      <c r="SZF93" s="62"/>
      <c r="SZG93" s="62"/>
      <c r="SZH93" s="62"/>
      <c r="SZI93" s="62"/>
      <c r="SZJ93" s="62"/>
      <c r="SZK93" s="62"/>
      <c r="SZL93" s="62"/>
      <c r="SZM93" s="62"/>
      <c r="SZN93" s="62"/>
      <c r="SZO93" s="62"/>
      <c r="SZP93" s="62"/>
      <c r="SZQ93" s="62"/>
      <c r="SZR93" s="62"/>
      <c r="SZS93" s="62"/>
      <c r="SZT93" s="62"/>
      <c r="SZU93" s="62"/>
      <c r="SZV93" s="62"/>
      <c r="SZW93" s="62"/>
      <c r="SZX93" s="62"/>
      <c r="SZY93" s="62"/>
      <c r="SZZ93" s="62"/>
      <c r="TAA93" s="62"/>
      <c r="TAB93" s="62"/>
      <c r="TAC93" s="62"/>
      <c r="TAD93" s="62"/>
      <c r="TAE93" s="62"/>
      <c r="TAF93" s="62"/>
      <c r="TAG93" s="62"/>
      <c r="TAH93" s="62"/>
      <c r="TAI93" s="62"/>
      <c r="TAJ93" s="62"/>
      <c r="TAK93" s="62"/>
      <c r="TAL93" s="62"/>
      <c r="TAM93" s="62"/>
      <c r="TAN93" s="62"/>
      <c r="TAO93" s="62"/>
      <c r="TAP93" s="62"/>
      <c r="TAQ93" s="62"/>
      <c r="TAR93" s="62"/>
      <c r="TAS93" s="62"/>
      <c r="TAT93" s="62"/>
      <c r="TAU93" s="62"/>
      <c r="TAV93" s="62"/>
      <c r="TAW93" s="62"/>
      <c r="TAX93" s="62"/>
      <c r="TAY93" s="62"/>
      <c r="TAZ93" s="62"/>
      <c r="TBA93" s="62"/>
      <c r="TBB93" s="62"/>
      <c r="TBC93" s="62"/>
      <c r="TBD93" s="62"/>
      <c r="TBE93" s="62"/>
      <c r="TBF93" s="62"/>
      <c r="TBG93" s="62"/>
      <c r="TBH93" s="62"/>
      <c r="TBI93" s="62"/>
      <c r="TBJ93" s="62"/>
      <c r="TBK93" s="62"/>
      <c r="TBL93" s="62"/>
      <c r="TBM93" s="62"/>
      <c r="TBN93" s="62"/>
      <c r="TBO93" s="62"/>
      <c r="TBP93" s="62"/>
      <c r="TBQ93" s="62"/>
      <c r="TBR93" s="62"/>
      <c r="TBS93" s="62"/>
      <c r="TBT93" s="62"/>
      <c r="TBU93" s="62"/>
      <c r="TBV93" s="62"/>
      <c r="TBW93" s="62"/>
      <c r="TBX93" s="62"/>
      <c r="TBY93" s="62"/>
      <c r="TBZ93" s="62"/>
      <c r="TCA93" s="62"/>
      <c r="TCB93" s="62"/>
      <c r="TCC93" s="62"/>
      <c r="TCD93" s="62"/>
      <c r="TCE93" s="62"/>
      <c r="TCF93" s="62"/>
      <c r="TCG93" s="62"/>
      <c r="TCH93" s="62"/>
      <c r="TCI93" s="62"/>
      <c r="TCJ93" s="62"/>
      <c r="TCK93" s="62"/>
      <c r="TCL93" s="62"/>
      <c r="TCM93" s="62"/>
      <c r="TCN93" s="62"/>
      <c r="TCO93" s="62"/>
      <c r="TCP93" s="62"/>
      <c r="TCQ93" s="62"/>
      <c r="TCR93" s="62"/>
      <c r="TCS93" s="62"/>
      <c r="TCT93" s="62"/>
      <c r="TCU93" s="62"/>
      <c r="TCV93" s="62"/>
      <c r="TCW93" s="62"/>
      <c r="TCX93" s="62"/>
      <c r="TCY93" s="62"/>
      <c r="TCZ93" s="62"/>
      <c r="TDA93" s="62"/>
      <c r="TDB93" s="62"/>
      <c r="TDC93" s="62"/>
      <c r="TDD93" s="62"/>
      <c r="TDE93" s="62"/>
      <c r="TDF93" s="62"/>
      <c r="TDG93" s="62"/>
      <c r="TDH93" s="62"/>
      <c r="TDI93" s="62"/>
      <c r="TDJ93" s="62"/>
      <c r="TDK93" s="62"/>
      <c r="TDL93" s="62"/>
      <c r="TDM93" s="62"/>
      <c r="TDN93" s="62"/>
      <c r="TDO93" s="62"/>
      <c r="TDP93" s="62"/>
      <c r="TDQ93" s="62"/>
      <c r="TDR93" s="62"/>
      <c r="TDS93" s="62"/>
      <c r="TDT93" s="62"/>
      <c r="TDU93" s="62"/>
      <c r="TDV93" s="62"/>
      <c r="TDW93" s="62"/>
      <c r="TDX93" s="62"/>
      <c r="TDY93" s="62"/>
      <c r="TDZ93" s="62"/>
      <c r="TEA93" s="62"/>
      <c r="TEB93" s="62"/>
      <c r="TEC93" s="62"/>
      <c r="TED93" s="62"/>
      <c r="TEE93" s="62"/>
      <c r="TEF93" s="62"/>
      <c r="TEG93" s="62"/>
      <c r="TEH93" s="62"/>
      <c r="TEI93" s="62"/>
      <c r="TEJ93" s="62"/>
      <c r="TEK93" s="62"/>
      <c r="TEL93" s="62"/>
      <c r="TEM93" s="62"/>
      <c r="TEN93" s="62"/>
      <c r="TEO93" s="62"/>
      <c r="TEP93" s="62"/>
      <c r="TEQ93" s="62"/>
      <c r="TER93" s="62"/>
      <c r="TES93" s="62"/>
      <c r="TET93" s="62"/>
      <c r="TEU93" s="62"/>
      <c r="TEV93" s="62"/>
      <c r="TEW93" s="62"/>
      <c r="TEX93" s="62"/>
      <c r="TEY93" s="62"/>
      <c r="TEZ93" s="62"/>
      <c r="TFA93" s="62"/>
      <c r="TFB93" s="62"/>
      <c r="TFC93" s="62"/>
      <c r="TFD93" s="62"/>
      <c r="TFE93" s="62"/>
      <c r="TFF93" s="62"/>
      <c r="TFG93" s="62"/>
      <c r="TFH93" s="62"/>
      <c r="TFI93" s="62"/>
      <c r="TFJ93" s="62"/>
      <c r="TFK93" s="62"/>
      <c r="TFL93" s="62"/>
      <c r="TFM93" s="62"/>
      <c r="TFN93" s="62"/>
      <c r="TFO93" s="62"/>
      <c r="TFP93" s="62"/>
      <c r="TFQ93" s="62"/>
      <c r="TFR93" s="62"/>
      <c r="TFS93" s="62"/>
      <c r="TFT93" s="62"/>
      <c r="TFU93" s="62"/>
      <c r="TFV93" s="62"/>
      <c r="TFW93" s="62"/>
      <c r="TFX93" s="62"/>
      <c r="TFY93" s="62"/>
      <c r="TFZ93" s="62"/>
      <c r="TGA93" s="62"/>
      <c r="TGB93" s="62"/>
      <c r="TGC93" s="62"/>
      <c r="TGD93" s="62"/>
      <c r="TGE93" s="62"/>
      <c r="TGF93" s="62"/>
      <c r="TGG93" s="62"/>
      <c r="TGH93" s="62"/>
      <c r="TGI93" s="62"/>
      <c r="TGJ93" s="62"/>
      <c r="TGK93" s="62"/>
      <c r="TGL93" s="62"/>
      <c r="TGM93" s="62"/>
      <c r="TGN93" s="62"/>
      <c r="TGO93" s="62"/>
      <c r="TGP93" s="62"/>
      <c r="TGQ93" s="62"/>
      <c r="TGR93" s="62"/>
      <c r="TGS93" s="62"/>
      <c r="TGT93" s="62"/>
      <c r="TGU93" s="62"/>
      <c r="TGV93" s="62"/>
      <c r="TGW93" s="62"/>
      <c r="TGX93" s="62"/>
      <c r="TGY93" s="62"/>
      <c r="TGZ93" s="62"/>
      <c r="THA93" s="62"/>
      <c r="THB93" s="62"/>
      <c r="THC93" s="62"/>
      <c r="THD93" s="62"/>
      <c r="THE93" s="62"/>
      <c r="THF93" s="62"/>
      <c r="THG93" s="62"/>
      <c r="THH93" s="62"/>
      <c r="THI93" s="62"/>
      <c r="THJ93" s="62"/>
      <c r="THK93" s="62"/>
      <c r="THL93" s="62"/>
      <c r="THM93" s="62"/>
      <c r="THN93" s="62"/>
      <c r="THO93" s="62"/>
      <c r="THP93" s="62"/>
      <c r="THQ93" s="62"/>
      <c r="THR93" s="62"/>
      <c r="THS93" s="62"/>
      <c r="THT93" s="62"/>
      <c r="THU93" s="62"/>
      <c r="THV93" s="62"/>
      <c r="THW93" s="62"/>
      <c r="THX93" s="62"/>
      <c r="THY93" s="62"/>
      <c r="THZ93" s="62"/>
      <c r="TIA93" s="62"/>
      <c r="TIB93" s="62"/>
      <c r="TIC93" s="62"/>
      <c r="TID93" s="62"/>
      <c r="TIE93" s="62"/>
      <c r="TIF93" s="62"/>
      <c r="TIG93" s="62"/>
      <c r="TIH93" s="62"/>
      <c r="TII93" s="62"/>
      <c r="TIJ93" s="62"/>
      <c r="TIK93" s="62"/>
      <c r="TIL93" s="62"/>
      <c r="TIM93" s="62"/>
      <c r="TIN93" s="62"/>
      <c r="TIO93" s="62"/>
      <c r="TIP93" s="62"/>
      <c r="TIQ93" s="62"/>
      <c r="TIR93" s="62"/>
      <c r="TIS93" s="62"/>
      <c r="TIT93" s="62"/>
      <c r="TIU93" s="62"/>
      <c r="TIV93" s="62"/>
      <c r="TIW93" s="62"/>
      <c r="TIX93" s="62"/>
      <c r="TIY93" s="62"/>
      <c r="TIZ93" s="62"/>
      <c r="TJA93" s="62"/>
      <c r="TJB93" s="62"/>
      <c r="TJC93" s="62"/>
      <c r="TJD93" s="62"/>
      <c r="TJE93" s="62"/>
      <c r="TJF93" s="62"/>
      <c r="TJG93" s="62"/>
      <c r="TJH93" s="62"/>
      <c r="TJI93" s="62"/>
      <c r="TJJ93" s="62"/>
      <c r="TJK93" s="62"/>
      <c r="TJL93" s="62"/>
      <c r="TJM93" s="62"/>
      <c r="TJN93" s="62"/>
      <c r="TJO93" s="62"/>
      <c r="TJP93" s="62"/>
      <c r="TJQ93" s="62"/>
      <c r="TJR93" s="62"/>
      <c r="TJS93" s="62"/>
      <c r="TJT93" s="62"/>
      <c r="TJU93" s="62"/>
      <c r="TJV93" s="62"/>
      <c r="TJW93" s="62"/>
      <c r="TJX93" s="62"/>
      <c r="TJY93" s="62"/>
      <c r="TJZ93" s="62"/>
      <c r="TKA93" s="62"/>
      <c r="TKB93" s="62"/>
      <c r="TKC93" s="62"/>
      <c r="TKD93" s="62"/>
      <c r="TKE93" s="62"/>
      <c r="TKF93" s="62"/>
      <c r="TKG93" s="62"/>
      <c r="TKH93" s="62"/>
      <c r="TKI93" s="62"/>
      <c r="TKJ93" s="62"/>
      <c r="TKK93" s="62"/>
      <c r="TKL93" s="62"/>
      <c r="TKM93" s="62"/>
      <c r="TKN93" s="62"/>
      <c r="TKO93" s="62"/>
      <c r="TKP93" s="62"/>
      <c r="TKQ93" s="62"/>
      <c r="TKR93" s="62"/>
      <c r="TKS93" s="62"/>
      <c r="TKT93" s="62"/>
      <c r="TKU93" s="62"/>
      <c r="TKV93" s="62"/>
      <c r="TKW93" s="62"/>
      <c r="TKX93" s="62"/>
      <c r="TKY93" s="62"/>
      <c r="TKZ93" s="62"/>
      <c r="TLA93" s="62"/>
      <c r="TLB93" s="62"/>
      <c r="TLC93" s="62"/>
      <c r="TLD93" s="62"/>
      <c r="TLE93" s="62"/>
      <c r="TLF93" s="62"/>
      <c r="TLG93" s="62"/>
      <c r="TLH93" s="62"/>
      <c r="TLI93" s="62"/>
      <c r="TLJ93" s="62"/>
      <c r="TLK93" s="62"/>
      <c r="TLL93" s="62"/>
      <c r="TLM93" s="62"/>
      <c r="TLN93" s="62"/>
      <c r="TLO93" s="62"/>
      <c r="TLP93" s="62"/>
      <c r="TLQ93" s="62"/>
      <c r="TLR93" s="62"/>
      <c r="TLS93" s="62"/>
      <c r="TLT93" s="62"/>
      <c r="TLU93" s="62"/>
      <c r="TLV93" s="62"/>
      <c r="TLW93" s="62"/>
      <c r="TLX93" s="62"/>
      <c r="TLY93" s="62"/>
      <c r="TLZ93" s="62"/>
      <c r="TMA93" s="62"/>
      <c r="TMB93" s="62"/>
      <c r="TMC93" s="62"/>
      <c r="TMD93" s="62"/>
      <c r="TME93" s="62"/>
      <c r="TMF93" s="62"/>
      <c r="TMG93" s="62"/>
      <c r="TMH93" s="62"/>
      <c r="TMI93" s="62"/>
      <c r="TMJ93" s="62"/>
      <c r="TMK93" s="62"/>
      <c r="TML93" s="62"/>
      <c r="TMM93" s="62"/>
      <c r="TMN93" s="62"/>
      <c r="TMO93" s="62"/>
      <c r="TMP93" s="62"/>
      <c r="TMQ93" s="62"/>
      <c r="TMR93" s="62"/>
      <c r="TMS93" s="62"/>
      <c r="TMT93" s="62"/>
      <c r="TMU93" s="62"/>
      <c r="TMV93" s="62"/>
      <c r="TMW93" s="62"/>
      <c r="TMX93" s="62"/>
      <c r="TMY93" s="62"/>
      <c r="TMZ93" s="62"/>
      <c r="TNA93" s="62"/>
      <c r="TNB93" s="62"/>
      <c r="TNC93" s="62"/>
      <c r="TND93" s="62"/>
      <c r="TNE93" s="62"/>
      <c r="TNF93" s="62"/>
      <c r="TNG93" s="62"/>
      <c r="TNH93" s="62"/>
      <c r="TNI93" s="62"/>
      <c r="TNJ93" s="62"/>
      <c r="TNK93" s="62"/>
      <c r="TNL93" s="62"/>
      <c r="TNM93" s="62"/>
      <c r="TNN93" s="62"/>
      <c r="TNO93" s="62"/>
      <c r="TNP93" s="62"/>
      <c r="TNQ93" s="62"/>
      <c r="TNR93" s="62"/>
      <c r="TNS93" s="62"/>
      <c r="TNT93" s="62"/>
      <c r="TNU93" s="62"/>
      <c r="TNV93" s="62"/>
      <c r="TNW93" s="62"/>
      <c r="TNX93" s="62"/>
      <c r="TNY93" s="62"/>
      <c r="TNZ93" s="62"/>
      <c r="TOA93" s="62"/>
      <c r="TOB93" s="62"/>
      <c r="TOC93" s="62"/>
      <c r="TOD93" s="62"/>
      <c r="TOE93" s="62"/>
      <c r="TOF93" s="62"/>
      <c r="TOG93" s="62"/>
      <c r="TOH93" s="62"/>
      <c r="TOI93" s="62"/>
      <c r="TOJ93" s="62"/>
      <c r="TOK93" s="62"/>
      <c r="TOL93" s="62"/>
      <c r="TOM93" s="62"/>
      <c r="TON93" s="62"/>
      <c r="TOO93" s="62"/>
      <c r="TOP93" s="62"/>
      <c r="TOQ93" s="62"/>
      <c r="TOR93" s="62"/>
      <c r="TOS93" s="62"/>
      <c r="TOT93" s="62"/>
      <c r="TOU93" s="62"/>
      <c r="TOV93" s="62"/>
      <c r="TOW93" s="62"/>
      <c r="TOX93" s="62"/>
      <c r="TOY93" s="62"/>
      <c r="TOZ93" s="62"/>
      <c r="TPA93" s="62"/>
      <c r="TPB93" s="62"/>
      <c r="TPC93" s="62"/>
      <c r="TPD93" s="62"/>
      <c r="TPE93" s="62"/>
      <c r="TPF93" s="62"/>
      <c r="TPG93" s="62"/>
      <c r="TPH93" s="62"/>
      <c r="TPI93" s="62"/>
      <c r="TPJ93" s="62"/>
      <c r="TPK93" s="62"/>
      <c r="TPL93" s="62"/>
      <c r="TPM93" s="62"/>
      <c r="TPN93" s="62"/>
      <c r="TPO93" s="62"/>
      <c r="TPP93" s="62"/>
      <c r="TPQ93" s="62"/>
      <c r="TPR93" s="62"/>
      <c r="TPS93" s="62"/>
      <c r="TPT93" s="62"/>
      <c r="TPU93" s="62"/>
      <c r="TPV93" s="62"/>
      <c r="TPW93" s="62"/>
      <c r="TPX93" s="62"/>
      <c r="TPY93" s="62"/>
      <c r="TPZ93" s="62"/>
      <c r="TQA93" s="62"/>
      <c r="TQB93" s="62"/>
      <c r="TQC93" s="62"/>
      <c r="TQD93" s="62"/>
      <c r="TQE93" s="62"/>
      <c r="TQF93" s="62"/>
      <c r="TQG93" s="62"/>
      <c r="TQH93" s="62"/>
      <c r="TQI93" s="62"/>
      <c r="TQJ93" s="62"/>
      <c r="TQK93" s="62"/>
      <c r="TQL93" s="62"/>
      <c r="TQM93" s="62"/>
      <c r="TQN93" s="62"/>
      <c r="TQO93" s="62"/>
      <c r="TQP93" s="62"/>
      <c r="TQQ93" s="62"/>
      <c r="TQR93" s="62"/>
      <c r="TQS93" s="62"/>
      <c r="TQT93" s="62"/>
      <c r="TQU93" s="62"/>
      <c r="TQV93" s="62"/>
      <c r="TQW93" s="62"/>
      <c r="TQX93" s="62"/>
      <c r="TQY93" s="62"/>
      <c r="TQZ93" s="62"/>
      <c r="TRA93" s="62"/>
      <c r="TRB93" s="62"/>
      <c r="TRC93" s="62"/>
      <c r="TRD93" s="62"/>
      <c r="TRE93" s="62"/>
      <c r="TRF93" s="62"/>
      <c r="TRG93" s="62"/>
      <c r="TRH93" s="62"/>
      <c r="TRI93" s="62"/>
      <c r="TRJ93" s="62"/>
      <c r="TRK93" s="62"/>
      <c r="TRL93" s="62"/>
      <c r="TRM93" s="62"/>
      <c r="TRN93" s="62"/>
      <c r="TRO93" s="62"/>
      <c r="TRP93" s="62"/>
      <c r="TRQ93" s="62"/>
      <c r="TRR93" s="62"/>
      <c r="TRS93" s="62"/>
      <c r="TRT93" s="62"/>
      <c r="TRU93" s="62"/>
      <c r="TRV93" s="62"/>
      <c r="TRW93" s="62"/>
      <c r="TRX93" s="62"/>
      <c r="TRY93" s="62"/>
      <c r="TRZ93" s="62"/>
      <c r="TSA93" s="62"/>
      <c r="TSB93" s="62"/>
      <c r="TSC93" s="62"/>
      <c r="TSD93" s="62"/>
      <c r="TSE93" s="62"/>
      <c r="TSF93" s="62"/>
      <c r="TSG93" s="62"/>
      <c r="TSH93" s="62"/>
      <c r="TSI93" s="62"/>
      <c r="TSJ93" s="62"/>
      <c r="TSK93" s="62"/>
      <c r="TSL93" s="62"/>
      <c r="TSM93" s="62"/>
      <c r="TSN93" s="62"/>
      <c r="TSO93" s="62"/>
      <c r="TSP93" s="62"/>
      <c r="TSQ93" s="62"/>
      <c r="TSR93" s="62"/>
      <c r="TSS93" s="62"/>
      <c r="TST93" s="62"/>
      <c r="TSU93" s="62"/>
      <c r="TSV93" s="62"/>
      <c r="TSW93" s="62"/>
      <c r="TSX93" s="62"/>
      <c r="TSY93" s="62"/>
      <c r="TSZ93" s="62"/>
      <c r="TTA93" s="62"/>
      <c r="TTB93" s="62"/>
      <c r="TTC93" s="62"/>
      <c r="TTD93" s="62"/>
      <c r="TTE93" s="62"/>
      <c r="TTF93" s="62"/>
      <c r="TTG93" s="62"/>
      <c r="TTH93" s="62"/>
      <c r="TTI93" s="62"/>
      <c r="TTJ93" s="62"/>
      <c r="TTK93" s="62"/>
      <c r="TTL93" s="62"/>
      <c r="TTM93" s="62"/>
      <c r="TTN93" s="62"/>
      <c r="TTO93" s="62"/>
      <c r="TTP93" s="62"/>
      <c r="TTQ93" s="62"/>
      <c r="TTR93" s="62"/>
      <c r="TTS93" s="62"/>
      <c r="TTT93" s="62"/>
      <c r="TTU93" s="62"/>
      <c r="TTV93" s="62"/>
      <c r="TTW93" s="62"/>
      <c r="TTX93" s="62"/>
      <c r="TTY93" s="62"/>
      <c r="TTZ93" s="62"/>
      <c r="TUA93" s="62"/>
      <c r="TUB93" s="62"/>
      <c r="TUC93" s="62"/>
      <c r="TUD93" s="62"/>
      <c r="TUE93" s="62"/>
      <c r="TUF93" s="62"/>
      <c r="TUG93" s="62"/>
      <c r="TUH93" s="62"/>
      <c r="TUI93" s="62"/>
      <c r="TUJ93" s="62"/>
      <c r="TUK93" s="62"/>
      <c r="TUL93" s="62"/>
      <c r="TUM93" s="62"/>
      <c r="TUN93" s="62"/>
      <c r="TUO93" s="62"/>
      <c r="TUP93" s="62"/>
      <c r="TUQ93" s="62"/>
      <c r="TUR93" s="62"/>
      <c r="TUS93" s="62"/>
      <c r="TUT93" s="62"/>
      <c r="TUU93" s="62"/>
      <c r="TUV93" s="62"/>
      <c r="TUW93" s="62"/>
      <c r="TUX93" s="62"/>
      <c r="TUY93" s="62"/>
      <c r="TUZ93" s="62"/>
      <c r="TVA93" s="62"/>
      <c r="TVB93" s="62"/>
      <c r="TVC93" s="62"/>
      <c r="TVD93" s="62"/>
      <c r="TVE93" s="62"/>
      <c r="TVF93" s="62"/>
      <c r="TVG93" s="62"/>
      <c r="TVH93" s="62"/>
      <c r="TVI93" s="62"/>
      <c r="TVJ93" s="62"/>
      <c r="TVK93" s="62"/>
      <c r="TVL93" s="62"/>
      <c r="TVM93" s="62"/>
      <c r="TVN93" s="62"/>
      <c r="TVO93" s="62"/>
      <c r="TVP93" s="62"/>
      <c r="TVQ93" s="62"/>
      <c r="TVR93" s="62"/>
      <c r="TVS93" s="62"/>
      <c r="TVT93" s="62"/>
      <c r="TVU93" s="62"/>
      <c r="TVV93" s="62"/>
      <c r="TVW93" s="62"/>
      <c r="TVX93" s="62"/>
      <c r="TVY93" s="62"/>
      <c r="TVZ93" s="62"/>
      <c r="TWA93" s="62"/>
      <c r="TWB93" s="62"/>
      <c r="TWC93" s="62"/>
      <c r="TWD93" s="62"/>
      <c r="TWE93" s="62"/>
      <c r="TWF93" s="62"/>
      <c r="TWG93" s="62"/>
      <c r="TWH93" s="62"/>
      <c r="TWI93" s="62"/>
      <c r="TWJ93" s="62"/>
      <c r="TWK93" s="62"/>
      <c r="TWL93" s="62"/>
      <c r="TWM93" s="62"/>
      <c r="TWN93" s="62"/>
      <c r="TWO93" s="62"/>
      <c r="TWP93" s="62"/>
      <c r="TWQ93" s="62"/>
      <c r="TWR93" s="62"/>
      <c r="TWS93" s="62"/>
      <c r="TWT93" s="62"/>
      <c r="TWU93" s="62"/>
      <c r="TWV93" s="62"/>
      <c r="TWW93" s="62"/>
      <c r="TWX93" s="62"/>
      <c r="TWY93" s="62"/>
      <c r="TWZ93" s="62"/>
      <c r="TXA93" s="62"/>
      <c r="TXB93" s="62"/>
      <c r="TXC93" s="62"/>
      <c r="TXD93" s="62"/>
      <c r="TXE93" s="62"/>
      <c r="TXF93" s="62"/>
      <c r="TXG93" s="62"/>
      <c r="TXH93" s="62"/>
      <c r="TXI93" s="62"/>
      <c r="TXJ93" s="62"/>
      <c r="TXK93" s="62"/>
      <c r="TXL93" s="62"/>
      <c r="TXM93" s="62"/>
      <c r="TXN93" s="62"/>
      <c r="TXO93" s="62"/>
      <c r="TXP93" s="62"/>
      <c r="TXQ93" s="62"/>
      <c r="TXR93" s="62"/>
      <c r="TXS93" s="62"/>
      <c r="TXT93" s="62"/>
      <c r="TXU93" s="62"/>
      <c r="TXV93" s="62"/>
      <c r="TXW93" s="62"/>
      <c r="TXX93" s="62"/>
      <c r="TXY93" s="62"/>
      <c r="TXZ93" s="62"/>
      <c r="TYA93" s="62"/>
      <c r="TYB93" s="62"/>
      <c r="TYC93" s="62"/>
      <c r="TYD93" s="62"/>
      <c r="TYE93" s="62"/>
      <c r="TYF93" s="62"/>
      <c r="TYG93" s="62"/>
      <c r="TYH93" s="62"/>
      <c r="TYI93" s="62"/>
      <c r="TYJ93" s="62"/>
      <c r="TYK93" s="62"/>
      <c r="TYL93" s="62"/>
      <c r="TYM93" s="62"/>
      <c r="TYN93" s="62"/>
      <c r="TYO93" s="62"/>
      <c r="TYP93" s="62"/>
      <c r="TYQ93" s="62"/>
      <c r="TYR93" s="62"/>
      <c r="TYS93" s="62"/>
      <c r="TYT93" s="62"/>
      <c r="TYU93" s="62"/>
      <c r="TYV93" s="62"/>
      <c r="TYW93" s="62"/>
      <c r="TYX93" s="62"/>
      <c r="TYY93" s="62"/>
      <c r="TYZ93" s="62"/>
      <c r="TZA93" s="62"/>
      <c r="TZB93" s="62"/>
      <c r="TZC93" s="62"/>
      <c r="TZD93" s="62"/>
      <c r="TZE93" s="62"/>
      <c r="TZF93" s="62"/>
      <c r="TZG93" s="62"/>
      <c r="TZH93" s="62"/>
      <c r="TZI93" s="62"/>
      <c r="TZJ93" s="62"/>
      <c r="TZK93" s="62"/>
      <c r="TZL93" s="62"/>
      <c r="TZM93" s="62"/>
      <c r="TZN93" s="62"/>
      <c r="TZO93" s="62"/>
      <c r="TZP93" s="62"/>
      <c r="TZQ93" s="62"/>
      <c r="TZR93" s="62"/>
      <c r="TZS93" s="62"/>
      <c r="TZT93" s="62"/>
      <c r="TZU93" s="62"/>
      <c r="TZV93" s="62"/>
      <c r="TZW93" s="62"/>
      <c r="TZX93" s="62"/>
      <c r="TZY93" s="62"/>
      <c r="TZZ93" s="62"/>
      <c r="UAA93" s="62"/>
      <c r="UAB93" s="62"/>
      <c r="UAC93" s="62"/>
      <c r="UAD93" s="62"/>
      <c r="UAE93" s="62"/>
      <c r="UAF93" s="62"/>
      <c r="UAG93" s="62"/>
      <c r="UAH93" s="62"/>
      <c r="UAI93" s="62"/>
      <c r="UAJ93" s="62"/>
      <c r="UAK93" s="62"/>
      <c r="UAL93" s="62"/>
      <c r="UAM93" s="62"/>
      <c r="UAN93" s="62"/>
      <c r="UAO93" s="62"/>
      <c r="UAP93" s="62"/>
      <c r="UAQ93" s="62"/>
      <c r="UAR93" s="62"/>
      <c r="UAS93" s="62"/>
      <c r="UAT93" s="62"/>
      <c r="UAU93" s="62"/>
      <c r="UAV93" s="62"/>
      <c r="UAW93" s="62"/>
      <c r="UAX93" s="62"/>
      <c r="UAY93" s="62"/>
      <c r="UAZ93" s="62"/>
      <c r="UBA93" s="62"/>
      <c r="UBB93" s="62"/>
      <c r="UBC93" s="62"/>
      <c r="UBD93" s="62"/>
      <c r="UBE93" s="62"/>
      <c r="UBF93" s="62"/>
      <c r="UBG93" s="62"/>
      <c r="UBH93" s="62"/>
      <c r="UBI93" s="62"/>
      <c r="UBJ93" s="62"/>
      <c r="UBK93" s="62"/>
      <c r="UBL93" s="62"/>
      <c r="UBM93" s="62"/>
      <c r="UBN93" s="62"/>
      <c r="UBO93" s="62"/>
      <c r="UBP93" s="62"/>
      <c r="UBQ93" s="62"/>
      <c r="UBR93" s="62"/>
      <c r="UBS93" s="62"/>
      <c r="UBT93" s="62"/>
      <c r="UBU93" s="62"/>
      <c r="UBV93" s="62"/>
      <c r="UBW93" s="62"/>
      <c r="UBX93" s="62"/>
      <c r="UBY93" s="62"/>
      <c r="UBZ93" s="62"/>
      <c r="UCA93" s="62"/>
      <c r="UCB93" s="62"/>
      <c r="UCC93" s="62"/>
      <c r="UCD93" s="62"/>
      <c r="UCE93" s="62"/>
      <c r="UCF93" s="62"/>
      <c r="UCG93" s="62"/>
      <c r="UCH93" s="62"/>
      <c r="UCI93" s="62"/>
      <c r="UCJ93" s="62"/>
      <c r="UCK93" s="62"/>
      <c r="UCL93" s="62"/>
      <c r="UCM93" s="62"/>
      <c r="UCN93" s="62"/>
      <c r="UCO93" s="62"/>
      <c r="UCP93" s="62"/>
      <c r="UCQ93" s="62"/>
      <c r="UCR93" s="62"/>
      <c r="UCS93" s="62"/>
      <c r="UCT93" s="62"/>
      <c r="UCU93" s="62"/>
      <c r="UCV93" s="62"/>
      <c r="UCW93" s="62"/>
      <c r="UCX93" s="62"/>
      <c r="UCY93" s="62"/>
      <c r="UCZ93" s="62"/>
      <c r="UDA93" s="62"/>
      <c r="UDB93" s="62"/>
      <c r="UDC93" s="62"/>
      <c r="UDD93" s="62"/>
      <c r="UDE93" s="62"/>
      <c r="UDF93" s="62"/>
      <c r="UDG93" s="62"/>
      <c r="UDH93" s="62"/>
      <c r="UDI93" s="62"/>
      <c r="UDJ93" s="62"/>
      <c r="UDK93" s="62"/>
      <c r="UDL93" s="62"/>
      <c r="UDM93" s="62"/>
      <c r="UDN93" s="62"/>
      <c r="UDO93" s="62"/>
      <c r="UDP93" s="62"/>
      <c r="UDQ93" s="62"/>
      <c r="UDR93" s="62"/>
      <c r="UDS93" s="62"/>
      <c r="UDT93" s="62"/>
      <c r="UDU93" s="62"/>
      <c r="UDV93" s="62"/>
      <c r="UDW93" s="62"/>
      <c r="UDX93" s="62"/>
      <c r="UDY93" s="62"/>
      <c r="UDZ93" s="62"/>
      <c r="UEA93" s="62"/>
      <c r="UEB93" s="62"/>
      <c r="UEC93" s="62"/>
      <c r="UED93" s="62"/>
      <c r="UEE93" s="62"/>
      <c r="UEF93" s="62"/>
      <c r="UEG93" s="62"/>
      <c r="UEH93" s="62"/>
      <c r="UEI93" s="62"/>
      <c r="UEJ93" s="62"/>
      <c r="UEK93" s="62"/>
      <c r="UEL93" s="62"/>
      <c r="UEM93" s="62"/>
      <c r="UEN93" s="62"/>
      <c r="UEO93" s="62"/>
      <c r="UEP93" s="62"/>
      <c r="UEQ93" s="62"/>
      <c r="UER93" s="62"/>
      <c r="UES93" s="62"/>
      <c r="UET93" s="62"/>
      <c r="UEU93" s="62"/>
      <c r="UEV93" s="62"/>
      <c r="UEW93" s="62"/>
      <c r="UEX93" s="62"/>
      <c r="UEY93" s="62"/>
      <c r="UEZ93" s="62"/>
      <c r="UFA93" s="62"/>
      <c r="UFB93" s="62"/>
      <c r="UFC93" s="62"/>
      <c r="UFD93" s="62"/>
      <c r="UFE93" s="62"/>
      <c r="UFF93" s="62"/>
      <c r="UFG93" s="62"/>
      <c r="UFH93" s="62"/>
      <c r="UFI93" s="62"/>
      <c r="UFJ93" s="62"/>
      <c r="UFK93" s="62"/>
      <c r="UFL93" s="62"/>
      <c r="UFM93" s="62"/>
      <c r="UFN93" s="62"/>
      <c r="UFO93" s="62"/>
      <c r="UFP93" s="62"/>
      <c r="UFQ93" s="62"/>
      <c r="UFR93" s="62"/>
      <c r="UFS93" s="62"/>
      <c r="UFT93" s="62"/>
      <c r="UFU93" s="62"/>
      <c r="UFV93" s="62"/>
      <c r="UFW93" s="62"/>
      <c r="UFX93" s="62"/>
      <c r="UFY93" s="62"/>
      <c r="UFZ93" s="62"/>
      <c r="UGA93" s="62"/>
      <c r="UGB93" s="62"/>
      <c r="UGC93" s="62"/>
      <c r="UGD93" s="62"/>
      <c r="UGE93" s="62"/>
      <c r="UGF93" s="62"/>
      <c r="UGG93" s="62"/>
      <c r="UGH93" s="62"/>
      <c r="UGI93" s="62"/>
      <c r="UGJ93" s="62"/>
      <c r="UGK93" s="62"/>
      <c r="UGL93" s="62"/>
      <c r="UGM93" s="62"/>
      <c r="UGN93" s="62"/>
      <c r="UGO93" s="62"/>
      <c r="UGP93" s="62"/>
      <c r="UGQ93" s="62"/>
      <c r="UGR93" s="62"/>
      <c r="UGS93" s="62"/>
      <c r="UGT93" s="62"/>
      <c r="UGU93" s="62"/>
      <c r="UGV93" s="62"/>
      <c r="UGW93" s="62"/>
      <c r="UGX93" s="62"/>
      <c r="UGY93" s="62"/>
      <c r="UGZ93" s="62"/>
      <c r="UHA93" s="62"/>
      <c r="UHB93" s="62"/>
      <c r="UHC93" s="62"/>
      <c r="UHD93" s="62"/>
      <c r="UHE93" s="62"/>
      <c r="UHF93" s="62"/>
      <c r="UHG93" s="62"/>
      <c r="UHH93" s="62"/>
      <c r="UHI93" s="62"/>
      <c r="UHJ93" s="62"/>
      <c r="UHK93" s="62"/>
      <c r="UHL93" s="62"/>
      <c r="UHM93" s="62"/>
      <c r="UHN93" s="62"/>
      <c r="UHO93" s="62"/>
      <c r="UHP93" s="62"/>
      <c r="UHQ93" s="62"/>
      <c r="UHR93" s="62"/>
      <c r="UHS93" s="62"/>
      <c r="UHT93" s="62"/>
      <c r="UHU93" s="62"/>
      <c r="UHV93" s="62"/>
      <c r="UHW93" s="62"/>
      <c r="UHX93" s="62"/>
      <c r="UHY93" s="62"/>
      <c r="UHZ93" s="62"/>
      <c r="UIA93" s="62"/>
      <c r="UIB93" s="62"/>
      <c r="UIC93" s="62"/>
      <c r="UID93" s="62"/>
      <c r="UIE93" s="62"/>
      <c r="UIF93" s="62"/>
      <c r="UIG93" s="62"/>
      <c r="UIH93" s="62"/>
      <c r="UII93" s="62"/>
      <c r="UIJ93" s="62"/>
      <c r="UIK93" s="62"/>
      <c r="UIL93" s="62"/>
      <c r="UIM93" s="62"/>
      <c r="UIN93" s="62"/>
      <c r="UIO93" s="62"/>
      <c r="UIP93" s="62"/>
      <c r="UIQ93" s="62"/>
      <c r="UIR93" s="62"/>
      <c r="UIS93" s="62"/>
      <c r="UIT93" s="62"/>
      <c r="UIU93" s="62"/>
      <c r="UIV93" s="62"/>
      <c r="UIW93" s="62"/>
      <c r="UIX93" s="62"/>
      <c r="UIY93" s="62"/>
      <c r="UIZ93" s="62"/>
      <c r="UJA93" s="62"/>
      <c r="UJB93" s="62"/>
      <c r="UJC93" s="62"/>
      <c r="UJD93" s="62"/>
      <c r="UJE93" s="62"/>
      <c r="UJF93" s="62"/>
      <c r="UJG93" s="62"/>
      <c r="UJH93" s="62"/>
      <c r="UJI93" s="62"/>
      <c r="UJJ93" s="62"/>
      <c r="UJK93" s="62"/>
      <c r="UJL93" s="62"/>
      <c r="UJM93" s="62"/>
      <c r="UJN93" s="62"/>
      <c r="UJO93" s="62"/>
      <c r="UJP93" s="62"/>
      <c r="UJQ93" s="62"/>
      <c r="UJR93" s="62"/>
      <c r="UJS93" s="62"/>
      <c r="UJT93" s="62"/>
      <c r="UJU93" s="62"/>
      <c r="UJV93" s="62"/>
      <c r="UJW93" s="62"/>
      <c r="UJX93" s="62"/>
      <c r="UJY93" s="62"/>
      <c r="UJZ93" s="62"/>
      <c r="UKA93" s="62"/>
      <c r="UKB93" s="62"/>
      <c r="UKC93" s="62"/>
      <c r="UKD93" s="62"/>
      <c r="UKE93" s="62"/>
      <c r="UKF93" s="62"/>
      <c r="UKG93" s="62"/>
      <c r="UKH93" s="62"/>
      <c r="UKI93" s="62"/>
      <c r="UKJ93" s="62"/>
      <c r="UKK93" s="62"/>
      <c r="UKL93" s="62"/>
      <c r="UKM93" s="62"/>
      <c r="UKN93" s="62"/>
      <c r="UKO93" s="62"/>
      <c r="UKP93" s="62"/>
      <c r="UKQ93" s="62"/>
      <c r="UKR93" s="62"/>
      <c r="UKS93" s="62"/>
      <c r="UKT93" s="62"/>
      <c r="UKU93" s="62"/>
      <c r="UKV93" s="62"/>
      <c r="UKW93" s="62"/>
      <c r="UKX93" s="62"/>
      <c r="UKY93" s="62"/>
      <c r="UKZ93" s="62"/>
      <c r="ULA93" s="62"/>
      <c r="ULB93" s="62"/>
      <c r="ULC93" s="62"/>
      <c r="ULD93" s="62"/>
      <c r="ULE93" s="62"/>
      <c r="ULF93" s="62"/>
      <c r="ULG93" s="62"/>
      <c r="ULH93" s="62"/>
      <c r="ULI93" s="62"/>
      <c r="ULJ93" s="62"/>
      <c r="ULK93" s="62"/>
      <c r="ULL93" s="62"/>
      <c r="ULM93" s="62"/>
      <c r="ULN93" s="62"/>
      <c r="ULO93" s="62"/>
      <c r="ULP93" s="62"/>
      <c r="ULQ93" s="62"/>
      <c r="ULR93" s="62"/>
      <c r="ULS93" s="62"/>
      <c r="ULT93" s="62"/>
      <c r="ULU93" s="62"/>
      <c r="ULV93" s="62"/>
      <c r="ULW93" s="62"/>
      <c r="ULX93" s="62"/>
      <c r="ULY93" s="62"/>
      <c r="ULZ93" s="62"/>
      <c r="UMA93" s="62"/>
      <c r="UMB93" s="62"/>
      <c r="UMC93" s="62"/>
      <c r="UMD93" s="62"/>
      <c r="UME93" s="62"/>
      <c r="UMF93" s="62"/>
      <c r="UMG93" s="62"/>
      <c r="UMH93" s="62"/>
      <c r="UMI93" s="62"/>
      <c r="UMJ93" s="62"/>
      <c r="UMK93" s="62"/>
      <c r="UML93" s="62"/>
      <c r="UMM93" s="62"/>
      <c r="UMN93" s="62"/>
      <c r="UMO93" s="62"/>
      <c r="UMP93" s="62"/>
      <c r="UMQ93" s="62"/>
      <c r="UMR93" s="62"/>
      <c r="UMS93" s="62"/>
      <c r="UMT93" s="62"/>
      <c r="UMU93" s="62"/>
      <c r="UMV93" s="62"/>
      <c r="UMW93" s="62"/>
      <c r="UMX93" s="62"/>
      <c r="UMY93" s="62"/>
      <c r="UMZ93" s="62"/>
      <c r="UNA93" s="62"/>
      <c r="UNB93" s="62"/>
      <c r="UNC93" s="62"/>
      <c r="UND93" s="62"/>
      <c r="UNE93" s="62"/>
      <c r="UNF93" s="62"/>
      <c r="UNG93" s="62"/>
      <c r="UNH93" s="62"/>
      <c r="UNI93" s="62"/>
      <c r="UNJ93" s="62"/>
      <c r="UNK93" s="62"/>
      <c r="UNL93" s="62"/>
      <c r="UNM93" s="62"/>
      <c r="UNN93" s="62"/>
      <c r="UNO93" s="62"/>
      <c r="UNP93" s="62"/>
      <c r="UNQ93" s="62"/>
      <c r="UNR93" s="62"/>
      <c r="UNS93" s="62"/>
      <c r="UNT93" s="62"/>
      <c r="UNU93" s="62"/>
      <c r="UNV93" s="62"/>
      <c r="UNW93" s="62"/>
      <c r="UNX93" s="62"/>
      <c r="UNY93" s="62"/>
      <c r="UNZ93" s="62"/>
      <c r="UOA93" s="62"/>
      <c r="UOB93" s="62"/>
      <c r="UOC93" s="62"/>
      <c r="UOD93" s="62"/>
      <c r="UOE93" s="62"/>
      <c r="UOF93" s="62"/>
      <c r="UOG93" s="62"/>
      <c r="UOH93" s="62"/>
      <c r="UOI93" s="62"/>
      <c r="UOJ93" s="62"/>
      <c r="UOK93" s="62"/>
      <c r="UOL93" s="62"/>
      <c r="UOM93" s="62"/>
      <c r="UON93" s="62"/>
      <c r="UOO93" s="62"/>
      <c r="UOP93" s="62"/>
      <c r="UOQ93" s="62"/>
      <c r="UOR93" s="62"/>
      <c r="UOS93" s="62"/>
      <c r="UOT93" s="62"/>
      <c r="UOU93" s="62"/>
      <c r="UOV93" s="62"/>
      <c r="UOW93" s="62"/>
      <c r="UOX93" s="62"/>
      <c r="UOY93" s="62"/>
      <c r="UOZ93" s="62"/>
      <c r="UPA93" s="62"/>
      <c r="UPB93" s="62"/>
      <c r="UPC93" s="62"/>
      <c r="UPD93" s="62"/>
      <c r="UPE93" s="62"/>
      <c r="UPF93" s="62"/>
      <c r="UPG93" s="62"/>
      <c r="UPH93" s="62"/>
      <c r="UPI93" s="62"/>
      <c r="UPJ93" s="62"/>
      <c r="UPK93" s="62"/>
      <c r="UPL93" s="62"/>
      <c r="UPM93" s="62"/>
      <c r="UPN93" s="62"/>
      <c r="UPO93" s="62"/>
      <c r="UPP93" s="62"/>
      <c r="UPQ93" s="62"/>
      <c r="UPR93" s="62"/>
      <c r="UPS93" s="62"/>
      <c r="UPT93" s="62"/>
      <c r="UPU93" s="62"/>
      <c r="UPV93" s="62"/>
      <c r="UPW93" s="62"/>
      <c r="UPX93" s="62"/>
      <c r="UPY93" s="62"/>
      <c r="UPZ93" s="62"/>
      <c r="UQA93" s="62"/>
      <c r="UQB93" s="62"/>
      <c r="UQC93" s="62"/>
      <c r="UQD93" s="62"/>
      <c r="UQE93" s="62"/>
      <c r="UQF93" s="62"/>
      <c r="UQG93" s="62"/>
      <c r="UQH93" s="62"/>
      <c r="UQI93" s="62"/>
      <c r="UQJ93" s="62"/>
      <c r="UQK93" s="62"/>
      <c r="UQL93" s="62"/>
      <c r="UQM93" s="62"/>
      <c r="UQN93" s="62"/>
      <c r="UQO93" s="62"/>
      <c r="UQP93" s="62"/>
      <c r="UQQ93" s="62"/>
      <c r="UQR93" s="62"/>
      <c r="UQS93" s="62"/>
      <c r="UQT93" s="62"/>
      <c r="UQU93" s="62"/>
      <c r="UQV93" s="62"/>
      <c r="UQW93" s="62"/>
      <c r="UQX93" s="62"/>
      <c r="UQY93" s="62"/>
      <c r="UQZ93" s="62"/>
      <c r="URA93" s="62"/>
      <c r="URB93" s="62"/>
      <c r="URC93" s="62"/>
      <c r="URD93" s="62"/>
      <c r="URE93" s="62"/>
      <c r="URF93" s="62"/>
      <c r="URG93" s="62"/>
      <c r="URH93" s="62"/>
      <c r="URI93" s="62"/>
      <c r="URJ93" s="62"/>
      <c r="URK93" s="62"/>
      <c r="URL93" s="62"/>
      <c r="URM93" s="62"/>
      <c r="URN93" s="62"/>
      <c r="URO93" s="62"/>
      <c r="URP93" s="62"/>
      <c r="URQ93" s="62"/>
      <c r="URR93" s="62"/>
      <c r="URS93" s="62"/>
      <c r="URT93" s="62"/>
      <c r="URU93" s="62"/>
      <c r="URV93" s="62"/>
      <c r="URW93" s="62"/>
      <c r="URX93" s="62"/>
      <c r="URY93" s="62"/>
      <c r="URZ93" s="62"/>
      <c r="USA93" s="62"/>
      <c r="USB93" s="62"/>
      <c r="USC93" s="62"/>
      <c r="USD93" s="62"/>
      <c r="USE93" s="62"/>
      <c r="USF93" s="62"/>
      <c r="USG93" s="62"/>
      <c r="USH93" s="62"/>
      <c r="USI93" s="62"/>
      <c r="USJ93" s="62"/>
      <c r="USK93" s="62"/>
      <c r="USL93" s="62"/>
      <c r="USM93" s="62"/>
      <c r="USN93" s="62"/>
      <c r="USO93" s="62"/>
      <c r="USP93" s="62"/>
      <c r="USQ93" s="62"/>
      <c r="USR93" s="62"/>
      <c r="USS93" s="62"/>
      <c r="UST93" s="62"/>
      <c r="USU93" s="62"/>
      <c r="USV93" s="62"/>
      <c r="USW93" s="62"/>
      <c r="USX93" s="62"/>
      <c r="USY93" s="62"/>
      <c r="USZ93" s="62"/>
      <c r="UTA93" s="62"/>
      <c r="UTB93" s="62"/>
      <c r="UTC93" s="62"/>
      <c r="UTD93" s="62"/>
      <c r="UTE93" s="62"/>
      <c r="UTF93" s="62"/>
      <c r="UTG93" s="62"/>
      <c r="UTH93" s="62"/>
      <c r="UTI93" s="62"/>
      <c r="UTJ93" s="62"/>
      <c r="UTK93" s="62"/>
      <c r="UTL93" s="62"/>
      <c r="UTM93" s="62"/>
      <c r="UTN93" s="62"/>
      <c r="UTO93" s="62"/>
      <c r="UTP93" s="62"/>
      <c r="UTQ93" s="62"/>
      <c r="UTR93" s="62"/>
      <c r="UTS93" s="62"/>
      <c r="UTT93" s="62"/>
      <c r="UTU93" s="62"/>
      <c r="UTV93" s="62"/>
      <c r="UTW93" s="62"/>
      <c r="UTX93" s="62"/>
      <c r="UTY93" s="62"/>
      <c r="UTZ93" s="62"/>
      <c r="UUA93" s="62"/>
      <c r="UUB93" s="62"/>
      <c r="UUC93" s="62"/>
      <c r="UUD93" s="62"/>
      <c r="UUE93" s="62"/>
      <c r="UUF93" s="62"/>
      <c r="UUG93" s="62"/>
      <c r="UUH93" s="62"/>
      <c r="UUI93" s="62"/>
      <c r="UUJ93" s="62"/>
      <c r="UUK93" s="62"/>
      <c r="UUL93" s="62"/>
      <c r="UUM93" s="62"/>
      <c r="UUN93" s="62"/>
      <c r="UUO93" s="62"/>
      <c r="UUP93" s="62"/>
      <c r="UUQ93" s="62"/>
      <c r="UUR93" s="62"/>
      <c r="UUS93" s="62"/>
      <c r="UUT93" s="62"/>
      <c r="UUU93" s="62"/>
      <c r="UUV93" s="62"/>
      <c r="UUW93" s="62"/>
      <c r="UUX93" s="62"/>
      <c r="UUY93" s="62"/>
      <c r="UUZ93" s="62"/>
      <c r="UVA93" s="62"/>
      <c r="UVB93" s="62"/>
      <c r="UVC93" s="62"/>
      <c r="UVD93" s="62"/>
      <c r="UVE93" s="62"/>
      <c r="UVF93" s="62"/>
      <c r="UVG93" s="62"/>
      <c r="UVH93" s="62"/>
      <c r="UVI93" s="62"/>
      <c r="UVJ93" s="62"/>
      <c r="UVK93" s="62"/>
      <c r="UVL93" s="62"/>
      <c r="UVM93" s="62"/>
      <c r="UVN93" s="62"/>
      <c r="UVO93" s="62"/>
      <c r="UVP93" s="62"/>
      <c r="UVQ93" s="62"/>
      <c r="UVR93" s="62"/>
      <c r="UVS93" s="62"/>
      <c r="UVT93" s="62"/>
      <c r="UVU93" s="62"/>
      <c r="UVV93" s="62"/>
      <c r="UVW93" s="62"/>
      <c r="UVX93" s="62"/>
      <c r="UVY93" s="62"/>
      <c r="UVZ93" s="62"/>
      <c r="UWA93" s="62"/>
      <c r="UWB93" s="62"/>
      <c r="UWC93" s="62"/>
      <c r="UWD93" s="62"/>
      <c r="UWE93" s="62"/>
      <c r="UWF93" s="62"/>
      <c r="UWG93" s="62"/>
      <c r="UWH93" s="62"/>
      <c r="UWI93" s="62"/>
      <c r="UWJ93" s="62"/>
      <c r="UWK93" s="62"/>
      <c r="UWL93" s="62"/>
      <c r="UWM93" s="62"/>
      <c r="UWN93" s="62"/>
      <c r="UWO93" s="62"/>
      <c r="UWP93" s="62"/>
      <c r="UWQ93" s="62"/>
      <c r="UWR93" s="62"/>
      <c r="UWS93" s="62"/>
      <c r="UWT93" s="62"/>
      <c r="UWU93" s="62"/>
      <c r="UWV93" s="62"/>
      <c r="UWW93" s="62"/>
      <c r="UWX93" s="62"/>
      <c r="UWY93" s="62"/>
      <c r="UWZ93" s="62"/>
      <c r="UXA93" s="62"/>
      <c r="UXB93" s="62"/>
      <c r="UXC93" s="62"/>
      <c r="UXD93" s="62"/>
      <c r="UXE93" s="62"/>
      <c r="UXF93" s="62"/>
      <c r="UXG93" s="62"/>
      <c r="UXH93" s="62"/>
      <c r="UXI93" s="62"/>
      <c r="UXJ93" s="62"/>
      <c r="UXK93" s="62"/>
      <c r="UXL93" s="62"/>
      <c r="UXM93" s="62"/>
      <c r="UXN93" s="62"/>
      <c r="UXO93" s="62"/>
      <c r="UXP93" s="62"/>
      <c r="UXQ93" s="62"/>
      <c r="UXR93" s="62"/>
      <c r="UXS93" s="62"/>
      <c r="UXT93" s="62"/>
      <c r="UXU93" s="62"/>
      <c r="UXV93" s="62"/>
      <c r="UXW93" s="62"/>
      <c r="UXX93" s="62"/>
      <c r="UXY93" s="62"/>
      <c r="UXZ93" s="62"/>
      <c r="UYA93" s="62"/>
      <c r="UYB93" s="62"/>
      <c r="UYC93" s="62"/>
      <c r="UYD93" s="62"/>
      <c r="UYE93" s="62"/>
      <c r="UYF93" s="62"/>
      <c r="UYG93" s="62"/>
      <c r="UYH93" s="62"/>
      <c r="UYI93" s="62"/>
      <c r="UYJ93" s="62"/>
      <c r="UYK93" s="62"/>
      <c r="UYL93" s="62"/>
      <c r="UYM93" s="62"/>
      <c r="UYN93" s="62"/>
      <c r="UYO93" s="62"/>
      <c r="UYP93" s="62"/>
      <c r="UYQ93" s="62"/>
      <c r="UYR93" s="62"/>
      <c r="UYS93" s="62"/>
      <c r="UYT93" s="62"/>
      <c r="UYU93" s="62"/>
      <c r="UYV93" s="62"/>
      <c r="UYW93" s="62"/>
      <c r="UYX93" s="62"/>
      <c r="UYY93" s="62"/>
      <c r="UYZ93" s="62"/>
      <c r="UZA93" s="62"/>
      <c r="UZB93" s="62"/>
      <c r="UZC93" s="62"/>
      <c r="UZD93" s="62"/>
      <c r="UZE93" s="62"/>
      <c r="UZF93" s="62"/>
      <c r="UZG93" s="62"/>
      <c r="UZH93" s="62"/>
      <c r="UZI93" s="62"/>
      <c r="UZJ93" s="62"/>
      <c r="UZK93" s="62"/>
      <c r="UZL93" s="62"/>
      <c r="UZM93" s="62"/>
      <c r="UZN93" s="62"/>
      <c r="UZO93" s="62"/>
      <c r="UZP93" s="62"/>
      <c r="UZQ93" s="62"/>
      <c r="UZR93" s="62"/>
      <c r="UZS93" s="62"/>
      <c r="UZT93" s="62"/>
      <c r="UZU93" s="62"/>
      <c r="UZV93" s="62"/>
      <c r="UZW93" s="62"/>
      <c r="UZX93" s="62"/>
      <c r="UZY93" s="62"/>
      <c r="UZZ93" s="62"/>
      <c r="VAA93" s="62"/>
      <c r="VAB93" s="62"/>
      <c r="VAC93" s="62"/>
      <c r="VAD93" s="62"/>
      <c r="VAE93" s="62"/>
      <c r="VAF93" s="62"/>
      <c r="VAG93" s="62"/>
      <c r="VAH93" s="62"/>
      <c r="VAI93" s="62"/>
      <c r="VAJ93" s="62"/>
      <c r="VAK93" s="62"/>
      <c r="VAL93" s="62"/>
      <c r="VAM93" s="62"/>
      <c r="VAN93" s="62"/>
      <c r="VAO93" s="62"/>
      <c r="VAP93" s="62"/>
      <c r="VAQ93" s="62"/>
      <c r="VAR93" s="62"/>
      <c r="VAS93" s="62"/>
      <c r="VAT93" s="62"/>
      <c r="VAU93" s="62"/>
      <c r="VAV93" s="62"/>
      <c r="VAW93" s="62"/>
      <c r="VAX93" s="62"/>
      <c r="VAY93" s="62"/>
      <c r="VAZ93" s="62"/>
      <c r="VBA93" s="62"/>
      <c r="VBB93" s="62"/>
      <c r="VBC93" s="62"/>
      <c r="VBD93" s="62"/>
      <c r="VBE93" s="62"/>
      <c r="VBF93" s="62"/>
      <c r="VBG93" s="62"/>
      <c r="VBH93" s="62"/>
      <c r="VBI93" s="62"/>
      <c r="VBJ93" s="62"/>
      <c r="VBK93" s="62"/>
      <c r="VBL93" s="62"/>
      <c r="VBM93" s="62"/>
      <c r="VBN93" s="62"/>
      <c r="VBO93" s="62"/>
      <c r="VBP93" s="62"/>
      <c r="VBQ93" s="62"/>
      <c r="VBR93" s="62"/>
      <c r="VBS93" s="62"/>
      <c r="VBT93" s="62"/>
      <c r="VBU93" s="62"/>
      <c r="VBV93" s="62"/>
      <c r="VBW93" s="62"/>
      <c r="VBX93" s="62"/>
      <c r="VBY93" s="62"/>
      <c r="VBZ93" s="62"/>
      <c r="VCA93" s="62"/>
      <c r="VCB93" s="62"/>
      <c r="VCC93" s="62"/>
      <c r="VCD93" s="62"/>
      <c r="VCE93" s="62"/>
      <c r="VCF93" s="62"/>
      <c r="VCG93" s="62"/>
      <c r="VCH93" s="62"/>
      <c r="VCI93" s="62"/>
      <c r="VCJ93" s="62"/>
      <c r="VCK93" s="62"/>
      <c r="VCL93" s="62"/>
      <c r="VCM93" s="62"/>
      <c r="VCN93" s="62"/>
      <c r="VCO93" s="62"/>
      <c r="VCP93" s="62"/>
      <c r="VCQ93" s="62"/>
      <c r="VCR93" s="62"/>
      <c r="VCS93" s="62"/>
      <c r="VCT93" s="62"/>
      <c r="VCU93" s="62"/>
      <c r="VCV93" s="62"/>
      <c r="VCW93" s="62"/>
      <c r="VCX93" s="62"/>
      <c r="VCY93" s="62"/>
      <c r="VCZ93" s="62"/>
      <c r="VDA93" s="62"/>
      <c r="VDB93" s="62"/>
      <c r="VDC93" s="62"/>
      <c r="VDD93" s="62"/>
      <c r="VDE93" s="62"/>
      <c r="VDF93" s="62"/>
      <c r="VDG93" s="62"/>
      <c r="VDH93" s="62"/>
      <c r="VDI93" s="62"/>
      <c r="VDJ93" s="62"/>
      <c r="VDK93" s="62"/>
      <c r="VDL93" s="62"/>
      <c r="VDM93" s="62"/>
      <c r="VDN93" s="62"/>
      <c r="VDO93" s="62"/>
      <c r="VDP93" s="62"/>
      <c r="VDQ93" s="62"/>
      <c r="VDR93" s="62"/>
      <c r="VDS93" s="62"/>
      <c r="VDT93" s="62"/>
      <c r="VDU93" s="62"/>
      <c r="VDV93" s="62"/>
      <c r="VDW93" s="62"/>
      <c r="VDX93" s="62"/>
      <c r="VDY93" s="62"/>
      <c r="VDZ93" s="62"/>
      <c r="VEA93" s="62"/>
      <c r="VEB93" s="62"/>
      <c r="VEC93" s="62"/>
      <c r="VED93" s="62"/>
      <c r="VEE93" s="62"/>
      <c r="VEF93" s="62"/>
      <c r="VEG93" s="62"/>
      <c r="VEH93" s="62"/>
      <c r="VEI93" s="62"/>
      <c r="VEJ93" s="62"/>
      <c r="VEK93" s="62"/>
      <c r="VEL93" s="62"/>
      <c r="VEM93" s="62"/>
      <c r="VEN93" s="62"/>
      <c r="VEO93" s="62"/>
      <c r="VEP93" s="62"/>
      <c r="VEQ93" s="62"/>
      <c r="VER93" s="62"/>
      <c r="VES93" s="62"/>
      <c r="VET93" s="62"/>
      <c r="VEU93" s="62"/>
      <c r="VEV93" s="62"/>
      <c r="VEW93" s="62"/>
      <c r="VEX93" s="62"/>
      <c r="VEY93" s="62"/>
      <c r="VEZ93" s="62"/>
      <c r="VFA93" s="62"/>
      <c r="VFB93" s="62"/>
      <c r="VFC93" s="62"/>
      <c r="VFD93" s="62"/>
      <c r="VFE93" s="62"/>
      <c r="VFF93" s="62"/>
      <c r="VFG93" s="62"/>
      <c r="VFH93" s="62"/>
      <c r="VFI93" s="62"/>
      <c r="VFJ93" s="62"/>
      <c r="VFK93" s="62"/>
      <c r="VFL93" s="62"/>
      <c r="VFM93" s="62"/>
      <c r="VFN93" s="62"/>
      <c r="VFO93" s="62"/>
      <c r="VFP93" s="62"/>
      <c r="VFQ93" s="62"/>
      <c r="VFR93" s="62"/>
      <c r="VFS93" s="62"/>
      <c r="VFT93" s="62"/>
      <c r="VFU93" s="62"/>
      <c r="VFV93" s="62"/>
      <c r="VFW93" s="62"/>
      <c r="VFX93" s="62"/>
      <c r="VFY93" s="62"/>
      <c r="VFZ93" s="62"/>
      <c r="VGA93" s="62"/>
      <c r="VGB93" s="62"/>
      <c r="VGC93" s="62"/>
      <c r="VGD93" s="62"/>
      <c r="VGE93" s="62"/>
      <c r="VGF93" s="62"/>
      <c r="VGG93" s="62"/>
      <c r="VGH93" s="62"/>
      <c r="VGI93" s="62"/>
      <c r="VGJ93" s="62"/>
      <c r="VGK93" s="62"/>
      <c r="VGL93" s="62"/>
      <c r="VGM93" s="62"/>
      <c r="VGN93" s="62"/>
      <c r="VGO93" s="62"/>
      <c r="VGP93" s="62"/>
      <c r="VGQ93" s="62"/>
      <c r="VGR93" s="62"/>
      <c r="VGS93" s="62"/>
      <c r="VGT93" s="62"/>
      <c r="VGU93" s="62"/>
      <c r="VGV93" s="62"/>
      <c r="VGW93" s="62"/>
      <c r="VGX93" s="62"/>
      <c r="VGY93" s="62"/>
      <c r="VGZ93" s="62"/>
      <c r="VHA93" s="62"/>
      <c r="VHB93" s="62"/>
      <c r="VHC93" s="62"/>
      <c r="VHD93" s="62"/>
      <c r="VHE93" s="62"/>
      <c r="VHF93" s="62"/>
      <c r="VHG93" s="62"/>
      <c r="VHH93" s="62"/>
      <c r="VHI93" s="62"/>
      <c r="VHJ93" s="62"/>
      <c r="VHK93" s="62"/>
      <c r="VHL93" s="62"/>
      <c r="VHM93" s="62"/>
      <c r="VHN93" s="62"/>
      <c r="VHO93" s="62"/>
      <c r="VHP93" s="62"/>
      <c r="VHQ93" s="62"/>
      <c r="VHR93" s="62"/>
      <c r="VHS93" s="62"/>
      <c r="VHT93" s="62"/>
      <c r="VHU93" s="62"/>
      <c r="VHV93" s="62"/>
      <c r="VHW93" s="62"/>
      <c r="VHX93" s="62"/>
      <c r="VHY93" s="62"/>
      <c r="VHZ93" s="62"/>
      <c r="VIA93" s="62"/>
      <c r="VIB93" s="62"/>
      <c r="VIC93" s="62"/>
      <c r="VID93" s="62"/>
      <c r="VIE93" s="62"/>
      <c r="VIF93" s="62"/>
      <c r="VIG93" s="62"/>
      <c r="VIH93" s="62"/>
      <c r="VII93" s="62"/>
      <c r="VIJ93" s="62"/>
      <c r="VIK93" s="62"/>
      <c r="VIL93" s="62"/>
      <c r="VIM93" s="62"/>
      <c r="VIN93" s="62"/>
      <c r="VIO93" s="62"/>
      <c r="VIP93" s="62"/>
      <c r="VIQ93" s="62"/>
      <c r="VIR93" s="62"/>
      <c r="VIS93" s="62"/>
      <c r="VIT93" s="62"/>
      <c r="VIU93" s="62"/>
      <c r="VIV93" s="62"/>
      <c r="VIW93" s="62"/>
      <c r="VIX93" s="62"/>
      <c r="VIY93" s="62"/>
      <c r="VIZ93" s="62"/>
      <c r="VJA93" s="62"/>
      <c r="VJB93" s="62"/>
      <c r="VJC93" s="62"/>
      <c r="VJD93" s="62"/>
      <c r="VJE93" s="62"/>
      <c r="VJF93" s="62"/>
      <c r="VJG93" s="62"/>
      <c r="VJH93" s="62"/>
      <c r="VJI93" s="62"/>
      <c r="VJJ93" s="62"/>
      <c r="VJK93" s="62"/>
      <c r="VJL93" s="62"/>
      <c r="VJM93" s="62"/>
      <c r="VJN93" s="62"/>
      <c r="VJO93" s="62"/>
      <c r="VJP93" s="62"/>
      <c r="VJQ93" s="62"/>
      <c r="VJR93" s="62"/>
      <c r="VJS93" s="62"/>
      <c r="VJT93" s="62"/>
      <c r="VJU93" s="62"/>
      <c r="VJV93" s="62"/>
      <c r="VJW93" s="62"/>
      <c r="VJX93" s="62"/>
      <c r="VJY93" s="62"/>
      <c r="VJZ93" s="62"/>
      <c r="VKA93" s="62"/>
      <c r="VKB93" s="62"/>
      <c r="VKC93" s="62"/>
      <c r="VKD93" s="62"/>
      <c r="VKE93" s="62"/>
      <c r="VKF93" s="62"/>
      <c r="VKG93" s="62"/>
      <c r="VKH93" s="62"/>
      <c r="VKI93" s="62"/>
      <c r="VKJ93" s="62"/>
      <c r="VKK93" s="62"/>
      <c r="VKL93" s="62"/>
      <c r="VKM93" s="62"/>
      <c r="VKN93" s="62"/>
      <c r="VKO93" s="62"/>
      <c r="VKP93" s="62"/>
      <c r="VKQ93" s="62"/>
      <c r="VKR93" s="62"/>
      <c r="VKS93" s="62"/>
      <c r="VKT93" s="62"/>
      <c r="VKU93" s="62"/>
      <c r="VKV93" s="62"/>
      <c r="VKW93" s="62"/>
      <c r="VKX93" s="62"/>
      <c r="VKY93" s="62"/>
      <c r="VKZ93" s="62"/>
      <c r="VLA93" s="62"/>
      <c r="VLB93" s="62"/>
      <c r="VLC93" s="62"/>
      <c r="VLD93" s="62"/>
      <c r="VLE93" s="62"/>
      <c r="VLF93" s="62"/>
      <c r="VLG93" s="62"/>
      <c r="VLH93" s="62"/>
      <c r="VLI93" s="62"/>
      <c r="VLJ93" s="62"/>
      <c r="VLK93" s="62"/>
      <c r="VLL93" s="62"/>
      <c r="VLM93" s="62"/>
      <c r="VLN93" s="62"/>
      <c r="VLO93" s="62"/>
      <c r="VLP93" s="62"/>
      <c r="VLQ93" s="62"/>
      <c r="VLR93" s="62"/>
      <c r="VLS93" s="62"/>
      <c r="VLT93" s="62"/>
      <c r="VLU93" s="62"/>
      <c r="VLV93" s="62"/>
      <c r="VLW93" s="62"/>
      <c r="VLX93" s="62"/>
      <c r="VLY93" s="62"/>
      <c r="VLZ93" s="62"/>
      <c r="VMA93" s="62"/>
      <c r="VMB93" s="62"/>
      <c r="VMC93" s="62"/>
      <c r="VMD93" s="62"/>
      <c r="VME93" s="62"/>
      <c r="VMF93" s="62"/>
      <c r="VMG93" s="62"/>
      <c r="VMH93" s="62"/>
      <c r="VMI93" s="62"/>
      <c r="VMJ93" s="62"/>
      <c r="VMK93" s="62"/>
      <c r="VML93" s="62"/>
      <c r="VMM93" s="62"/>
      <c r="VMN93" s="62"/>
      <c r="VMO93" s="62"/>
      <c r="VMP93" s="62"/>
      <c r="VMQ93" s="62"/>
      <c r="VMR93" s="62"/>
      <c r="VMS93" s="62"/>
      <c r="VMT93" s="62"/>
      <c r="VMU93" s="62"/>
      <c r="VMV93" s="62"/>
      <c r="VMW93" s="62"/>
      <c r="VMX93" s="62"/>
      <c r="VMY93" s="62"/>
      <c r="VMZ93" s="62"/>
      <c r="VNA93" s="62"/>
      <c r="VNB93" s="62"/>
      <c r="VNC93" s="62"/>
      <c r="VND93" s="62"/>
      <c r="VNE93" s="62"/>
      <c r="VNF93" s="62"/>
      <c r="VNG93" s="62"/>
      <c r="VNH93" s="62"/>
      <c r="VNI93" s="62"/>
      <c r="VNJ93" s="62"/>
      <c r="VNK93" s="62"/>
      <c r="VNL93" s="62"/>
      <c r="VNM93" s="62"/>
      <c r="VNN93" s="62"/>
      <c r="VNO93" s="62"/>
      <c r="VNP93" s="62"/>
      <c r="VNQ93" s="62"/>
      <c r="VNR93" s="62"/>
      <c r="VNS93" s="62"/>
      <c r="VNT93" s="62"/>
      <c r="VNU93" s="62"/>
      <c r="VNV93" s="62"/>
      <c r="VNW93" s="62"/>
      <c r="VNX93" s="62"/>
      <c r="VNY93" s="62"/>
      <c r="VNZ93" s="62"/>
      <c r="VOA93" s="62"/>
      <c r="VOB93" s="62"/>
      <c r="VOC93" s="62"/>
      <c r="VOD93" s="62"/>
      <c r="VOE93" s="62"/>
      <c r="VOF93" s="62"/>
      <c r="VOG93" s="62"/>
      <c r="VOH93" s="62"/>
      <c r="VOI93" s="62"/>
      <c r="VOJ93" s="62"/>
      <c r="VOK93" s="62"/>
      <c r="VOL93" s="62"/>
      <c r="VOM93" s="62"/>
      <c r="VON93" s="62"/>
      <c r="VOO93" s="62"/>
      <c r="VOP93" s="62"/>
      <c r="VOQ93" s="62"/>
      <c r="VOR93" s="62"/>
      <c r="VOS93" s="62"/>
      <c r="VOT93" s="62"/>
      <c r="VOU93" s="62"/>
      <c r="VOV93" s="62"/>
      <c r="VOW93" s="62"/>
      <c r="VOX93" s="62"/>
      <c r="VOY93" s="62"/>
      <c r="VOZ93" s="62"/>
      <c r="VPA93" s="62"/>
      <c r="VPB93" s="62"/>
      <c r="VPC93" s="62"/>
      <c r="VPD93" s="62"/>
      <c r="VPE93" s="62"/>
      <c r="VPF93" s="62"/>
      <c r="VPG93" s="62"/>
      <c r="VPH93" s="62"/>
      <c r="VPI93" s="62"/>
      <c r="VPJ93" s="62"/>
      <c r="VPK93" s="62"/>
      <c r="VPL93" s="62"/>
      <c r="VPM93" s="62"/>
      <c r="VPN93" s="62"/>
      <c r="VPO93" s="62"/>
      <c r="VPP93" s="62"/>
      <c r="VPQ93" s="62"/>
      <c r="VPR93" s="62"/>
      <c r="VPS93" s="62"/>
      <c r="VPT93" s="62"/>
      <c r="VPU93" s="62"/>
      <c r="VPV93" s="62"/>
      <c r="VPW93" s="62"/>
      <c r="VPX93" s="62"/>
      <c r="VPY93" s="62"/>
      <c r="VPZ93" s="62"/>
      <c r="VQA93" s="62"/>
      <c r="VQB93" s="62"/>
      <c r="VQC93" s="62"/>
      <c r="VQD93" s="62"/>
      <c r="VQE93" s="62"/>
      <c r="VQF93" s="62"/>
      <c r="VQG93" s="62"/>
      <c r="VQH93" s="62"/>
      <c r="VQI93" s="62"/>
      <c r="VQJ93" s="62"/>
      <c r="VQK93" s="62"/>
      <c r="VQL93" s="62"/>
      <c r="VQM93" s="62"/>
      <c r="VQN93" s="62"/>
      <c r="VQO93" s="62"/>
      <c r="VQP93" s="62"/>
      <c r="VQQ93" s="62"/>
      <c r="VQR93" s="62"/>
      <c r="VQS93" s="62"/>
      <c r="VQT93" s="62"/>
      <c r="VQU93" s="62"/>
      <c r="VQV93" s="62"/>
      <c r="VQW93" s="62"/>
      <c r="VQX93" s="62"/>
      <c r="VQY93" s="62"/>
      <c r="VQZ93" s="62"/>
      <c r="VRA93" s="62"/>
      <c r="VRB93" s="62"/>
      <c r="VRC93" s="62"/>
      <c r="VRD93" s="62"/>
      <c r="VRE93" s="62"/>
      <c r="VRF93" s="62"/>
      <c r="VRG93" s="62"/>
      <c r="VRH93" s="62"/>
      <c r="VRI93" s="62"/>
      <c r="VRJ93" s="62"/>
      <c r="VRK93" s="62"/>
      <c r="VRL93" s="62"/>
      <c r="VRM93" s="62"/>
      <c r="VRN93" s="62"/>
      <c r="VRO93" s="62"/>
      <c r="VRP93" s="62"/>
      <c r="VRQ93" s="62"/>
      <c r="VRR93" s="62"/>
      <c r="VRS93" s="62"/>
      <c r="VRT93" s="62"/>
      <c r="VRU93" s="62"/>
      <c r="VRV93" s="62"/>
      <c r="VRW93" s="62"/>
      <c r="VRX93" s="62"/>
      <c r="VRY93" s="62"/>
      <c r="VRZ93" s="62"/>
      <c r="VSA93" s="62"/>
      <c r="VSB93" s="62"/>
      <c r="VSC93" s="62"/>
      <c r="VSD93" s="62"/>
      <c r="VSE93" s="62"/>
      <c r="VSF93" s="62"/>
      <c r="VSG93" s="62"/>
      <c r="VSH93" s="62"/>
      <c r="VSI93" s="62"/>
      <c r="VSJ93" s="62"/>
      <c r="VSK93" s="62"/>
      <c r="VSL93" s="62"/>
      <c r="VSM93" s="62"/>
      <c r="VSN93" s="62"/>
      <c r="VSO93" s="62"/>
      <c r="VSP93" s="62"/>
      <c r="VSQ93" s="62"/>
      <c r="VSR93" s="62"/>
      <c r="VSS93" s="62"/>
      <c r="VST93" s="62"/>
      <c r="VSU93" s="62"/>
      <c r="VSV93" s="62"/>
      <c r="VSW93" s="62"/>
      <c r="VSX93" s="62"/>
      <c r="VSY93" s="62"/>
      <c r="VSZ93" s="62"/>
      <c r="VTA93" s="62"/>
      <c r="VTB93" s="62"/>
      <c r="VTC93" s="62"/>
      <c r="VTD93" s="62"/>
      <c r="VTE93" s="62"/>
      <c r="VTF93" s="62"/>
      <c r="VTG93" s="62"/>
      <c r="VTH93" s="62"/>
      <c r="VTI93" s="62"/>
      <c r="VTJ93" s="62"/>
      <c r="VTK93" s="62"/>
      <c r="VTL93" s="62"/>
      <c r="VTM93" s="62"/>
      <c r="VTN93" s="62"/>
      <c r="VTO93" s="62"/>
      <c r="VTP93" s="62"/>
      <c r="VTQ93" s="62"/>
      <c r="VTR93" s="62"/>
      <c r="VTS93" s="62"/>
      <c r="VTT93" s="62"/>
      <c r="VTU93" s="62"/>
      <c r="VTV93" s="62"/>
      <c r="VTW93" s="62"/>
      <c r="VTX93" s="62"/>
      <c r="VTY93" s="62"/>
      <c r="VTZ93" s="62"/>
      <c r="VUA93" s="62"/>
      <c r="VUB93" s="62"/>
      <c r="VUC93" s="62"/>
      <c r="VUD93" s="62"/>
      <c r="VUE93" s="62"/>
      <c r="VUF93" s="62"/>
      <c r="VUG93" s="62"/>
      <c r="VUH93" s="62"/>
      <c r="VUI93" s="62"/>
      <c r="VUJ93" s="62"/>
      <c r="VUK93" s="62"/>
      <c r="VUL93" s="62"/>
      <c r="VUM93" s="62"/>
      <c r="VUN93" s="62"/>
      <c r="VUO93" s="62"/>
      <c r="VUP93" s="62"/>
      <c r="VUQ93" s="62"/>
      <c r="VUR93" s="62"/>
      <c r="VUS93" s="62"/>
      <c r="VUT93" s="62"/>
      <c r="VUU93" s="62"/>
      <c r="VUV93" s="62"/>
      <c r="VUW93" s="62"/>
      <c r="VUX93" s="62"/>
      <c r="VUY93" s="62"/>
      <c r="VUZ93" s="62"/>
      <c r="VVA93" s="62"/>
      <c r="VVB93" s="62"/>
      <c r="VVC93" s="62"/>
      <c r="VVD93" s="62"/>
      <c r="VVE93" s="62"/>
      <c r="VVF93" s="62"/>
      <c r="VVG93" s="62"/>
      <c r="VVH93" s="62"/>
      <c r="VVI93" s="62"/>
      <c r="VVJ93" s="62"/>
      <c r="VVK93" s="62"/>
      <c r="VVL93" s="62"/>
      <c r="VVM93" s="62"/>
      <c r="VVN93" s="62"/>
      <c r="VVO93" s="62"/>
      <c r="VVP93" s="62"/>
      <c r="VVQ93" s="62"/>
      <c r="VVR93" s="62"/>
      <c r="VVS93" s="62"/>
      <c r="VVT93" s="62"/>
      <c r="VVU93" s="62"/>
      <c r="VVV93" s="62"/>
      <c r="VVW93" s="62"/>
      <c r="VVX93" s="62"/>
      <c r="VVY93" s="62"/>
      <c r="VVZ93" s="62"/>
      <c r="VWA93" s="62"/>
      <c r="VWB93" s="62"/>
      <c r="VWC93" s="62"/>
      <c r="VWD93" s="62"/>
      <c r="VWE93" s="62"/>
      <c r="VWF93" s="62"/>
      <c r="VWG93" s="62"/>
      <c r="VWH93" s="62"/>
      <c r="VWI93" s="62"/>
      <c r="VWJ93" s="62"/>
      <c r="VWK93" s="62"/>
      <c r="VWL93" s="62"/>
      <c r="VWM93" s="62"/>
      <c r="VWN93" s="62"/>
      <c r="VWO93" s="62"/>
      <c r="VWP93" s="62"/>
      <c r="VWQ93" s="62"/>
      <c r="VWR93" s="62"/>
      <c r="VWS93" s="62"/>
      <c r="VWT93" s="62"/>
      <c r="VWU93" s="62"/>
      <c r="VWV93" s="62"/>
      <c r="VWW93" s="62"/>
      <c r="VWX93" s="62"/>
      <c r="VWY93" s="62"/>
      <c r="VWZ93" s="62"/>
      <c r="VXA93" s="62"/>
      <c r="VXB93" s="62"/>
      <c r="VXC93" s="62"/>
      <c r="VXD93" s="62"/>
      <c r="VXE93" s="62"/>
      <c r="VXF93" s="62"/>
      <c r="VXG93" s="62"/>
      <c r="VXH93" s="62"/>
      <c r="VXI93" s="62"/>
      <c r="VXJ93" s="62"/>
      <c r="VXK93" s="62"/>
      <c r="VXL93" s="62"/>
      <c r="VXM93" s="62"/>
      <c r="VXN93" s="62"/>
      <c r="VXO93" s="62"/>
      <c r="VXP93" s="62"/>
      <c r="VXQ93" s="62"/>
      <c r="VXR93" s="62"/>
      <c r="VXS93" s="62"/>
      <c r="VXT93" s="62"/>
      <c r="VXU93" s="62"/>
      <c r="VXV93" s="62"/>
      <c r="VXW93" s="62"/>
      <c r="VXX93" s="62"/>
      <c r="VXY93" s="62"/>
      <c r="VXZ93" s="62"/>
      <c r="VYA93" s="62"/>
      <c r="VYB93" s="62"/>
      <c r="VYC93" s="62"/>
      <c r="VYD93" s="62"/>
      <c r="VYE93" s="62"/>
      <c r="VYF93" s="62"/>
      <c r="VYG93" s="62"/>
      <c r="VYH93" s="62"/>
      <c r="VYI93" s="62"/>
      <c r="VYJ93" s="62"/>
      <c r="VYK93" s="62"/>
      <c r="VYL93" s="62"/>
      <c r="VYM93" s="62"/>
      <c r="VYN93" s="62"/>
      <c r="VYO93" s="62"/>
      <c r="VYP93" s="62"/>
      <c r="VYQ93" s="62"/>
      <c r="VYR93" s="62"/>
      <c r="VYS93" s="62"/>
      <c r="VYT93" s="62"/>
      <c r="VYU93" s="62"/>
      <c r="VYV93" s="62"/>
      <c r="VYW93" s="62"/>
      <c r="VYX93" s="62"/>
      <c r="VYY93" s="62"/>
      <c r="VYZ93" s="62"/>
      <c r="VZA93" s="62"/>
      <c r="VZB93" s="62"/>
      <c r="VZC93" s="62"/>
      <c r="VZD93" s="62"/>
      <c r="VZE93" s="62"/>
      <c r="VZF93" s="62"/>
      <c r="VZG93" s="62"/>
      <c r="VZH93" s="62"/>
      <c r="VZI93" s="62"/>
      <c r="VZJ93" s="62"/>
      <c r="VZK93" s="62"/>
      <c r="VZL93" s="62"/>
      <c r="VZM93" s="62"/>
      <c r="VZN93" s="62"/>
      <c r="VZO93" s="62"/>
      <c r="VZP93" s="62"/>
      <c r="VZQ93" s="62"/>
      <c r="VZR93" s="62"/>
      <c r="VZS93" s="62"/>
      <c r="VZT93" s="62"/>
      <c r="VZU93" s="62"/>
      <c r="VZV93" s="62"/>
      <c r="VZW93" s="62"/>
      <c r="VZX93" s="62"/>
      <c r="VZY93" s="62"/>
      <c r="VZZ93" s="62"/>
      <c r="WAA93" s="62"/>
      <c r="WAB93" s="62"/>
      <c r="WAC93" s="62"/>
      <c r="WAD93" s="62"/>
      <c r="WAE93" s="62"/>
      <c r="WAF93" s="62"/>
      <c r="WAG93" s="62"/>
      <c r="WAH93" s="62"/>
      <c r="WAI93" s="62"/>
      <c r="WAJ93" s="62"/>
      <c r="WAK93" s="62"/>
      <c r="WAL93" s="62"/>
      <c r="WAM93" s="62"/>
      <c r="WAN93" s="62"/>
      <c r="WAO93" s="62"/>
      <c r="WAP93" s="62"/>
      <c r="WAQ93" s="62"/>
      <c r="WAR93" s="62"/>
      <c r="WAS93" s="62"/>
      <c r="WAT93" s="62"/>
      <c r="WAU93" s="62"/>
      <c r="WAV93" s="62"/>
      <c r="WAW93" s="62"/>
      <c r="WAX93" s="62"/>
      <c r="WAY93" s="62"/>
      <c r="WAZ93" s="62"/>
      <c r="WBA93" s="62"/>
      <c r="WBB93" s="62"/>
      <c r="WBC93" s="62"/>
      <c r="WBD93" s="62"/>
      <c r="WBE93" s="62"/>
      <c r="WBF93" s="62"/>
      <c r="WBG93" s="62"/>
      <c r="WBH93" s="62"/>
      <c r="WBI93" s="62"/>
      <c r="WBJ93" s="62"/>
      <c r="WBK93" s="62"/>
      <c r="WBL93" s="62"/>
      <c r="WBM93" s="62"/>
      <c r="WBN93" s="62"/>
      <c r="WBO93" s="62"/>
      <c r="WBP93" s="62"/>
      <c r="WBQ93" s="62"/>
      <c r="WBR93" s="62"/>
      <c r="WBS93" s="62"/>
      <c r="WBT93" s="62"/>
      <c r="WBU93" s="62"/>
      <c r="WBV93" s="62"/>
      <c r="WBW93" s="62"/>
      <c r="WBX93" s="62"/>
      <c r="WBY93" s="62"/>
      <c r="WBZ93" s="62"/>
      <c r="WCA93" s="62"/>
      <c r="WCB93" s="62"/>
      <c r="WCC93" s="62"/>
      <c r="WCD93" s="62"/>
      <c r="WCE93" s="62"/>
      <c r="WCF93" s="62"/>
      <c r="WCG93" s="62"/>
      <c r="WCH93" s="62"/>
      <c r="WCI93" s="62"/>
      <c r="WCJ93" s="62"/>
      <c r="WCK93" s="62"/>
      <c r="WCL93" s="62"/>
      <c r="WCM93" s="62"/>
      <c r="WCN93" s="62"/>
      <c r="WCO93" s="62"/>
      <c r="WCP93" s="62"/>
      <c r="WCQ93" s="62"/>
      <c r="WCR93" s="62"/>
      <c r="WCS93" s="62"/>
      <c r="WCT93" s="62"/>
      <c r="WCU93" s="62"/>
      <c r="WCV93" s="62"/>
      <c r="WCW93" s="62"/>
      <c r="WCX93" s="62"/>
      <c r="WCY93" s="62"/>
      <c r="WCZ93" s="62"/>
      <c r="WDA93" s="62"/>
      <c r="WDB93" s="62"/>
      <c r="WDC93" s="62"/>
      <c r="WDD93" s="62"/>
      <c r="WDE93" s="62"/>
      <c r="WDF93" s="62"/>
      <c r="WDG93" s="62"/>
      <c r="WDH93" s="62"/>
      <c r="WDI93" s="62"/>
      <c r="WDJ93" s="62"/>
      <c r="WDK93" s="62"/>
      <c r="WDL93" s="62"/>
      <c r="WDM93" s="62"/>
      <c r="WDN93" s="62"/>
      <c r="WDO93" s="62"/>
      <c r="WDP93" s="62"/>
      <c r="WDQ93" s="62"/>
      <c r="WDR93" s="62"/>
      <c r="WDS93" s="62"/>
      <c r="WDT93" s="62"/>
      <c r="WDU93" s="62"/>
      <c r="WDV93" s="62"/>
      <c r="WDW93" s="62"/>
      <c r="WDX93" s="62"/>
      <c r="WDY93" s="62"/>
      <c r="WDZ93" s="62"/>
      <c r="WEA93" s="62"/>
      <c r="WEB93" s="62"/>
      <c r="WEC93" s="62"/>
      <c r="WED93" s="62"/>
      <c r="WEE93" s="62"/>
      <c r="WEF93" s="62"/>
      <c r="WEG93" s="62"/>
      <c r="WEH93" s="62"/>
      <c r="WEI93" s="62"/>
      <c r="WEJ93" s="62"/>
      <c r="WEK93" s="62"/>
      <c r="WEL93" s="62"/>
      <c r="WEM93" s="62"/>
      <c r="WEN93" s="62"/>
      <c r="WEO93" s="62"/>
      <c r="WEP93" s="62"/>
      <c r="WEQ93" s="62"/>
      <c r="WER93" s="62"/>
      <c r="WES93" s="62"/>
      <c r="WET93" s="62"/>
      <c r="WEU93" s="62"/>
      <c r="WEV93" s="62"/>
      <c r="WEW93" s="62"/>
      <c r="WEX93" s="62"/>
      <c r="WEY93" s="62"/>
      <c r="WEZ93" s="62"/>
      <c r="WFA93" s="62"/>
      <c r="WFB93" s="62"/>
      <c r="WFC93" s="62"/>
      <c r="WFD93" s="62"/>
      <c r="WFE93" s="62"/>
      <c r="WFF93" s="62"/>
      <c r="WFG93" s="62"/>
      <c r="WFH93" s="62"/>
      <c r="WFI93" s="62"/>
      <c r="WFJ93" s="62"/>
      <c r="WFK93" s="62"/>
      <c r="WFL93" s="62"/>
      <c r="WFM93" s="62"/>
      <c r="WFN93" s="62"/>
      <c r="WFO93" s="62"/>
      <c r="WFP93" s="62"/>
      <c r="WFQ93" s="62"/>
      <c r="WFR93" s="62"/>
      <c r="WFS93" s="62"/>
      <c r="WFT93" s="62"/>
      <c r="WFU93" s="62"/>
      <c r="WFV93" s="62"/>
      <c r="WFW93" s="62"/>
      <c r="WFX93" s="62"/>
      <c r="WFY93" s="62"/>
      <c r="WFZ93" s="62"/>
      <c r="WGA93" s="62"/>
      <c r="WGB93" s="62"/>
      <c r="WGC93" s="62"/>
      <c r="WGD93" s="62"/>
      <c r="WGE93" s="62"/>
      <c r="WGF93" s="62"/>
      <c r="WGG93" s="62"/>
      <c r="WGH93" s="62"/>
      <c r="WGI93" s="62"/>
      <c r="WGJ93" s="62"/>
      <c r="WGK93" s="62"/>
      <c r="WGL93" s="62"/>
      <c r="WGM93" s="62"/>
      <c r="WGN93" s="62"/>
      <c r="WGO93" s="62"/>
      <c r="WGP93" s="62"/>
      <c r="WGQ93" s="62"/>
      <c r="WGR93" s="62"/>
      <c r="WGS93" s="62"/>
      <c r="WGT93" s="62"/>
      <c r="WGU93" s="62"/>
      <c r="WGV93" s="62"/>
      <c r="WGW93" s="62"/>
      <c r="WGX93" s="62"/>
      <c r="WGY93" s="62"/>
      <c r="WGZ93" s="62"/>
      <c r="WHA93" s="62"/>
      <c r="WHB93" s="62"/>
      <c r="WHC93" s="62"/>
      <c r="WHD93" s="62"/>
      <c r="WHE93" s="62"/>
      <c r="WHF93" s="62"/>
      <c r="WHG93" s="62"/>
      <c r="WHH93" s="62"/>
      <c r="WHI93" s="62"/>
      <c r="WHJ93" s="62"/>
      <c r="WHK93" s="62"/>
      <c r="WHL93" s="62"/>
      <c r="WHM93" s="62"/>
      <c r="WHN93" s="62"/>
      <c r="WHO93" s="62"/>
      <c r="WHP93" s="62"/>
      <c r="WHQ93" s="62"/>
      <c r="WHR93" s="62"/>
      <c r="WHS93" s="62"/>
      <c r="WHT93" s="62"/>
      <c r="WHU93" s="62"/>
      <c r="WHV93" s="62"/>
      <c r="WHW93" s="62"/>
      <c r="WHX93" s="62"/>
      <c r="WHY93" s="62"/>
      <c r="WHZ93" s="62"/>
      <c r="WIA93" s="62"/>
      <c r="WIB93" s="62"/>
      <c r="WIC93" s="62"/>
      <c r="WID93" s="62"/>
      <c r="WIE93" s="62"/>
      <c r="WIF93" s="62"/>
      <c r="WIG93" s="62"/>
      <c r="WIH93" s="62"/>
      <c r="WII93" s="62"/>
      <c r="WIJ93" s="62"/>
      <c r="WIK93" s="62"/>
      <c r="WIL93" s="62"/>
      <c r="WIM93" s="62"/>
      <c r="WIN93" s="62"/>
      <c r="WIO93" s="62"/>
      <c r="WIP93" s="62"/>
      <c r="WIQ93" s="62"/>
      <c r="WIR93" s="62"/>
      <c r="WIS93" s="62"/>
      <c r="WIT93" s="62"/>
      <c r="WIU93" s="62"/>
      <c r="WIV93" s="62"/>
      <c r="WIW93" s="62"/>
      <c r="WIX93" s="62"/>
      <c r="WIY93" s="62"/>
      <c r="WIZ93" s="62"/>
      <c r="WJA93" s="62"/>
      <c r="WJB93" s="62"/>
      <c r="WJC93" s="62"/>
      <c r="WJD93" s="62"/>
      <c r="WJE93" s="62"/>
      <c r="WJF93" s="62"/>
      <c r="WJG93" s="62"/>
      <c r="WJH93" s="62"/>
      <c r="WJI93" s="62"/>
      <c r="WJJ93" s="62"/>
      <c r="WJK93" s="62"/>
      <c r="WJL93" s="62"/>
      <c r="WJM93" s="62"/>
      <c r="WJN93" s="62"/>
      <c r="WJO93" s="62"/>
      <c r="WJP93" s="62"/>
      <c r="WJQ93" s="62"/>
      <c r="WJR93" s="62"/>
      <c r="WJS93" s="62"/>
      <c r="WJT93" s="62"/>
      <c r="WJU93" s="62"/>
      <c r="WJV93" s="62"/>
      <c r="WJW93" s="62"/>
      <c r="WJX93" s="62"/>
      <c r="WJY93" s="62"/>
      <c r="WJZ93" s="62"/>
      <c r="WKA93" s="62"/>
      <c r="WKB93" s="62"/>
      <c r="WKC93" s="62"/>
      <c r="WKD93" s="62"/>
      <c r="WKE93" s="62"/>
      <c r="WKF93" s="62"/>
      <c r="WKG93" s="62"/>
      <c r="WKH93" s="62"/>
      <c r="WKI93" s="62"/>
      <c r="WKJ93" s="62"/>
      <c r="WKK93" s="62"/>
      <c r="WKL93" s="62"/>
      <c r="WKM93" s="62"/>
      <c r="WKN93" s="62"/>
      <c r="WKO93" s="62"/>
      <c r="WKP93" s="62"/>
      <c r="WKQ93" s="62"/>
      <c r="WKR93" s="62"/>
      <c r="WKS93" s="62"/>
      <c r="WKT93" s="62"/>
      <c r="WKU93" s="62"/>
      <c r="WKV93" s="62"/>
      <c r="WKW93" s="62"/>
      <c r="WKX93" s="62"/>
      <c r="WKY93" s="62"/>
      <c r="WKZ93" s="62"/>
      <c r="WLA93" s="62"/>
      <c r="WLB93" s="62"/>
      <c r="WLC93" s="62"/>
      <c r="WLD93" s="62"/>
      <c r="WLE93" s="62"/>
      <c r="WLF93" s="62"/>
      <c r="WLG93" s="62"/>
      <c r="WLH93" s="62"/>
      <c r="WLI93" s="62"/>
      <c r="WLJ93" s="62"/>
      <c r="WLK93" s="62"/>
      <c r="WLL93" s="62"/>
      <c r="WLM93" s="62"/>
      <c r="WLN93" s="62"/>
      <c r="WLO93" s="62"/>
      <c r="WLP93" s="62"/>
      <c r="WLQ93" s="62"/>
      <c r="WLR93" s="62"/>
      <c r="WLS93" s="62"/>
      <c r="WLT93" s="62"/>
      <c r="WLU93" s="62"/>
      <c r="WLV93" s="62"/>
      <c r="WLW93" s="62"/>
      <c r="WLX93" s="62"/>
      <c r="WLY93" s="62"/>
      <c r="WLZ93" s="62"/>
      <c r="WMA93" s="62"/>
      <c r="WMB93" s="62"/>
      <c r="WMC93" s="62"/>
      <c r="WMD93" s="62"/>
      <c r="WME93" s="62"/>
      <c r="WMF93" s="62"/>
      <c r="WMG93" s="62"/>
      <c r="WMH93" s="62"/>
      <c r="WMI93" s="62"/>
      <c r="WMJ93" s="62"/>
      <c r="WMK93" s="62"/>
      <c r="WML93" s="62"/>
      <c r="WMM93" s="62"/>
      <c r="WMN93" s="62"/>
      <c r="WMO93" s="62"/>
      <c r="WMP93" s="62"/>
      <c r="WMQ93" s="62"/>
      <c r="WMR93" s="62"/>
      <c r="WMS93" s="62"/>
      <c r="WMT93" s="62"/>
      <c r="WMU93" s="62"/>
      <c r="WMV93" s="62"/>
      <c r="WMW93" s="62"/>
      <c r="WMX93" s="62"/>
      <c r="WMY93" s="62"/>
      <c r="WMZ93" s="62"/>
      <c r="WNA93" s="62"/>
      <c r="WNB93" s="62"/>
      <c r="WNC93" s="62"/>
      <c r="WND93" s="62"/>
      <c r="WNE93" s="62"/>
      <c r="WNF93" s="62"/>
      <c r="WNG93" s="62"/>
      <c r="WNH93" s="62"/>
      <c r="WNI93" s="62"/>
      <c r="WNJ93" s="62"/>
      <c r="WNK93" s="62"/>
      <c r="WNL93" s="62"/>
      <c r="WNM93" s="62"/>
      <c r="WNN93" s="62"/>
      <c r="WNO93" s="62"/>
      <c r="WNP93" s="62"/>
      <c r="WNQ93" s="62"/>
      <c r="WNR93" s="62"/>
      <c r="WNS93" s="62"/>
      <c r="WNT93" s="62"/>
      <c r="WNU93" s="62"/>
      <c r="WNV93" s="62"/>
      <c r="WNW93" s="62"/>
      <c r="WNX93" s="62"/>
      <c r="WNY93" s="62"/>
      <c r="WNZ93" s="62"/>
      <c r="WOA93" s="62"/>
      <c r="WOB93" s="62"/>
      <c r="WOC93" s="62"/>
      <c r="WOD93" s="62"/>
      <c r="WOE93" s="62"/>
      <c r="WOF93" s="62"/>
      <c r="WOG93" s="62"/>
      <c r="WOH93" s="62"/>
      <c r="WOI93" s="62"/>
      <c r="WOJ93" s="62"/>
      <c r="WOK93" s="62"/>
      <c r="WOL93" s="62"/>
      <c r="WOM93" s="62"/>
      <c r="WON93" s="62"/>
      <c r="WOO93" s="62"/>
      <c r="WOP93" s="62"/>
      <c r="WOQ93" s="62"/>
      <c r="WOR93" s="62"/>
      <c r="WOS93" s="62"/>
      <c r="WOT93" s="62"/>
      <c r="WOU93" s="62"/>
      <c r="WOV93" s="62"/>
      <c r="WOW93" s="62"/>
      <c r="WOX93" s="62"/>
      <c r="WOY93" s="62"/>
      <c r="WOZ93" s="62"/>
      <c r="WPA93" s="62"/>
      <c r="WPB93" s="62"/>
      <c r="WPC93" s="62"/>
      <c r="WPD93" s="62"/>
      <c r="WPE93" s="62"/>
      <c r="WPF93" s="62"/>
      <c r="WPG93" s="62"/>
      <c r="WPH93" s="62"/>
      <c r="WPI93" s="62"/>
      <c r="WPJ93" s="62"/>
      <c r="WPK93" s="62"/>
      <c r="WPL93" s="62"/>
      <c r="WPM93" s="62"/>
      <c r="WPN93" s="62"/>
      <c r="WPO93" s="62"/>
      <c r="WPP93" s="62"/>
      <c r="WPQ93" s="62"/>
      <c r="WPR93" s="62"/>
      <c r="WPS93" s="62"/>
      <c r="WPT93" s="62"/>
      <c r="WPU93" s="62"/>
      <c r="WPV93" s="62"/>
      <c r="WPW93" s="62"/>
      <c r="WPX93" s="62"/>
      <c r="WPY93" s="62"/>
      <c r="WPZ93" s="62"/>
      <c r="WQA93" s="62"/>
      <c r="WQB93" s="62"/>
      <c r="WQC93" s="62"/>
      <c r="WQD93" s="62"/>
      <c r="WQE93" s="62"/>
      <c r="WQF93" s="62"/>
      <c r="WQG93" s="62"/>
      <c r="WQH93" s="62"/>
      <c r="WQI93" s="62"/>
      <c r="WQJ93" s="62"/>
      <c r="WQK93" s="62"/>
      <c r="WQL93" s="62"/>
      <c r="WQM93" s="62"/>
      <c r="WQN93" s="62"/>
      <c r="WQO93" s="62"/>
      <c r="WQP93" s="62"/>
      <c r="WQQ93" s="62"/>
      <c r="WQR93" s="62"/>
      <c r="WQS93" s="62"/>
      <c r="WQT93" s="62"/>
      <c r="WQU93" s="62"/>
      <c r="WQV93" s="62"/>
      <c r="WQW93" s="62"/>
      <c r="WQX93" s="62"/>
      <c r="WQY93" s="62"/>
      <c r="WQZ93" s="62"/>
      <c r="WRA93" s="62"/>
      <c r="WRB93" s="62"/>
      <c r="WRC93" s="62"/>
      <c r="WRD93" s="62"/>
      <c r="WRE93" s="62"/>
      <c r="WRF93" s="62"/>
      <c r="WRG93" s="62"/>
      <c r="WRH93" s="62"/>
      <c r="WRI93" s="62"/>
      <c r="WRJ93" s="62"/>
      <c r="WRK93" s="62"/>
      <c r="WRL93" s="62"/>
      <c r="WRM93" s="62"/>
      <c r="WRN93" s="62"/>
      <c r="WRO93" s="62"/>
      <c r="WRP93" s="62"/>
      <c r="WRQ93" s="62"/>
      <c r="WRR93" s="62"/>
      <c r="WRS93" s="62"/>
      <c r="WRT93" s="62"/>
      <c r="WRU93" s="62"/>
      <c r="WRV93" s="62"/>
      <c r="WRW93" s="62"/>
      <c r="WRX93" s="62"/>
      <c r="WRY93" s="62"/>
      <c r="WRZ93" s="62"/>
      <c r="WSA93" s="62"/>
      <c r="WSB93" s="62"/>
      <c r="WSC93" s="62"/>
      <c r="WSD93" s="62"/>
      <c r="WSE93" s="62"/>
      <c r="WSF93" s="62"/>
      <c r="WSG93" s="62"/>
      <c r="WSH93" s="62"/>
      <c r="WSI93" s="62"/>
      <c r="WSJ93" s="62"/>
      <c r="WSK93" s="62"/>
      <c r="WSL93" s="62"/>
      <c r="WSM93" s="62"/>
      <c r="WSN93" s="62"/>
      <c r="WSO93" s="62"/>
      <c r="WSP93" s="62"/>
      <c r="WSQ93" s="62"/>
      <c r="WSR93" s="62"/>
      <c r="WSS93" s="62"/>
      <c r="WST93" s="62"/>
      <c r="WSU93" s="62"/>
      <c r="WSV93" s="62"/>
      <c r="WSW93" s="62"/>
      <c r="WSX93" s="62"/>
      <c r="WSY93" s="62"/>
      <c r="WSZ93" s="62"/>
      <c r="WTA93" s="62"/>
      <c r="WTB93" s="62"/>
      <c r="WTC93" s="62"/>
      <c r="WTD93" s="62"/>
      <c r="WTE93" s="62"/>
      <c r="WTF93" s="62"/>
      <c r="WTG93" s="62"/>
      <c r="WTH93" s="62"/>
      <c r="WTI93" s="62"/>
      <c r="WTJ93" s="62"/>
      <c r="WTK93" s="62"/>
      <c r="WTL93" s="62"/>
      <c r="WTM93" s="62"/>
      <c r="WTN93" s="62"/>
      <c r="WTO93" s="62"/>
      <c r="WTP93" s="62"/>
      <c r="WTQ93" s="62"/>
      <c r="WTR93" s="62"/>
      <c r="WTS93" s="62"/>
      <c r="WTT93" s="62"/>
      <c r="WTU93" s="62"/>
      <c r="WTV93" s="62"/>
      <c r="WTW93" s="62"/>
      <c r="WTX93" s="62"/>
      <c r="WTY93" s="62"/>
      <c r="WTZ93" s="62"/>
      <c r="WUA93" s="62"/>
      <c r="WUB93" s="62"/>
      <c r="WUC93" s="62"/>
      <c r="WUD93" s="62"/>
      <c r="WUE93" s="62"/>
      <c r="WUF93" s="62"/>
      <c r="WUG93" s="62"/>
      <c r="WUH93" s="62"/>
      <c r="WUI93" s="62"/>
      <c r="WUJ93" s="62"/>
      <c r="WUK93" s="62"/>
      <c r="WUL93" s="62"/>
      <c r="WUM93" s="62"/>
      <c r="WUN93" s="62"/>
      <c r="WUO93" s="62"/>
      <c r="WUP93" s="62"/>
      <c r="WUQ93" s="62"/>
      <c r="WUR93" s="62"/>
      <c r="WUS93" s="62"/>
      <c r="WUT93" s="62"/>
      <c r="WUU93" s="62"/>
      <c r="WUV93" s="62"/>
      <c r="WUW93" s="62"/>
      <c r="WUX93" s="62"/>
      <c r="WUY93" s="62"/>
      <c r="WUZ93" s="62"/>
      <c r="WVA93" s="62"/>
      <c r="WVB93" s="62"/>
      <c r="WVC93" s="62"/>
      <c r="WVD93" s="62"/>
      <c r="WVE93" s="62"/>
      <c r="WVF93" s="62"/>
      <c r="WVG93" s="62"/>
      <c r="WVH93" s="62"/>
      <c r="WVI93" s="62"/>
      <c r="WVJ93" s="62"/>
      <c r="WVK93" s="62"/>
      <c r="WVL93" s="62"/>
      <c r="WVM93" s="62"/>
      <c r="WVN93" s="62"/>
      <c r="WVO93" s="62"/>
      <c r="WVP93" s="62"/>
      <c r="WVQ93" s="62"/>
      <c r="WVR93" s="62"/>
      <c r="WVS93" s="62"/>
      <c r="WVT93" s="62"/>
      <c r="WVU93" s="62"/>
      <c r="WVV93" s="62"/>
      <c r="WVW93" s="62"/>
      <c r="WVX93" s="62"/>
      <c r="WVY93" s="62"/>
      <c r="WVZ93" s="62"/>
      <c r="WWA93" s="62"/>
      <c r="WWB93" s="62"/>
      <c r="WWC93" s="62"/>
      <c r="WWD93" s="62"/>
      <c r="WWE93" s="62"/>
      <c r="WWF93" s="62"/>
      <c r="WWG93" s="62"/>
      <c r="WWH93" s="62"/>
      <c r="WWI93" s="62"/>
      <c r="WWJ93" s="62"/>
      <c r="WWK93" s="62"/>
      <c r="WWL93" s="62"/>
      <c r="WWM93" s="62"/>
      <c r="WWN93" s="62"/>
      <c r="WWO93" s="62"/>
      <c r="WWP93" s="62"/>
      <c r="WWQ93" s="62"/>
      <c r="WWR93" s="62"/>
      <c r="WWS93" s="62"/>
      <c r="WWT93" s="62"/>
      <c r="WWU93" s="62"/>
      <c r="WWV93" s="62"/>
      <c r="WWW93" s="62"/>
      <c r="WWX93" s="62"/>
      <c r="WWY93" s="62"/>
      <c r="WWZ93" s="62"/>
      <c r="WXA93" s="62"/>
      <c r="WXB93" s="62"/>
      <c r="WXC93" s="62"/>
      <c r="WXD93" s="62"/>
      <c r="WXE93" s="62"/>
      <c r="WXF93" s="62"/>
      <c r="WXG93" s="62"/>
      <c r="WXH93" s="62"/>
      <c r="WXI93" s="62"/>
      <c r="WXJ93" s="62"/>
      <c r="WXK93" s="62"/>
      <c r="WXL93" s="62"/>
      <c r="WXM93" s="62"/>
      <c r="WXN93" s="62"/>
      <c r="WXO93" s="62"/>
      <c r="WXP93" s="62"/>
      <c r="WXQ93" s="62"/>
      <c r="WXR93" s="62"/>
      <c r="WXS93" s="62"/>
      <c r="WXT93" s="62"/>
      <c r="WXU93" s="62"/>
      <c r="WXV93" s="62"/>
      <c r="WXW93" s="62"/>
      <c r="WXX93" s="62"/>
      <c r="WXY93" s="62"/>
      <c r="WXZ93" s="62"/>
      <c r="WYA93" s="62"/>
      <c r="WYB93" s="62"/>
      <c r="WYC93" s="62"/>
      <c r="WYD93" s="62"/>
      <c r="WYE93" s="62"/>
      <c r="WYF93" s="62"/>
      <c r="WYG93" s="62"/>
      <c r="WYH93" s="62"/>
      <c r="WYI93" s="62"/>
      <c r="WYJ93" s="62"/>
      <c r="WYK93" s="62"/>
      <c r="WYL93" s="62"/>
      <c r="WYM93" s="62"/>
      <c r="WYN93" s="62"/>
      <c r="WYO93" s="62"/>
      <c r="WYP93" s="62"/>
      <c r="WYQ93" s="62"/>
      <c r="WYR93" s="62"/>
      <c r="WYS93" s="62"/>
      <c r="WYT93" s="62"/>
      <c r="WYU93" s="62"/>
      <c r="WYV93" s="62"/>
      <c r="WYW93" s="62"/>
      <c r="WYX93" s="62"/>
      <c r="WYY93" s="62"/>
      <c r="WYZ93" s="62"/>
      <c r="WZA93" s="62"/>
      <c r="WZB93" s="62"/>
      <c r="WZC93" s="62"/>
      <c r="WZD93" s="62"/>
      <c r="WZE93" s="62"/>
      <c r="WZF93" s="62"/>
      <c r="WZG93" s="62"/>
      <c r="WZH93" s="62"/>
      <c r="WZI93" s="62"/>
      <c r="WZJ93" s="62"/>
      <c r="WZK93" s="62"/>
      <c r="WZL93" s="62"/>
      <c r="WZM93" s="62"/>
      <c r="WZN93" s="62"/>
      <c r="WZO93" s="62"/>
      <c r="WZP93" s="62"/>
      <c r="WZQ93" s="62"/>
      <c r="WZR93" s="62"/>
      <c r="WZS93" s="62"/>
      <c r="WZT93" s="62"/>
      <c r="WZU93" s="62"/>
      <c r="WZV93" s="62"/>
      <c r="WZW93" s="62"/>
      <c r="WZX93" s="62"/>
      <c r="WZY93" s="62"/>
      <c r="WZZ93" s="62"/>
      <c r="XAA93" s="62"/>
      <c r="XAB93" s="62"/>
      <c r="XAC93" s="62"/>
      <c r="XAD93" s="62"/>
      <c r="XAE93" s="62"/>
      <c r="XAF93" s="62"/>
      <c r="XAG93" s="62"/>
      <c r="XAH93" s="62"/>
      <c r="XAI93" s="62"/>
      <c r="XAJ93" s="62"/>
      <c r="XAK93" s="62"/>
      <c r="XAL93" s="62"/>
      <c r="XAM93" s="62"/>
      <c r="XAN93" s="62"/>
      <c r="XAO93" s="62"/>
      <c r="XAP93" s="62"/>
      <c r="XAQ93" s="62"/>
      <c r="XAR93" s="62"/>
      <c r="XAS93" s="62"/>
      <c r="XAT93" s="62"/>
      <c r="XAU93" s="62"/>
      <c r="XAV93" s="62"/>
      <c r="XAW93" s="62"/>
      <c r="XAX93" s="62"/>
      <c r="XAY93" s="62"/>
      <c r="XAZ93" s="62"/>
      <c r="XBA93" s="62"/>
      <c r="XBB93" s="62"/>
      <c r="XBC93" s="62"/>
      <c r="XBD93" s="62"/>
      <c r="XBE93" s="62"/>
      <c r="XBF93" s="62"/>
      <c r="XBG93" s="62"/>
      <c r="XBH93" s="62"/>
      <c r="XBI93" s="62"/>
      <c r="XBJ93" s="62"/>
      <c r="XBK93" s="62"/>
      <c r="XBL93" s="62"/>
      <c r="XBM93" s="62"/>
      <c r="XBN93" s="62"/>
      <c r="XBO93" s="62"/>
      <c r="XBP93" s="62"/>
      <c r="XBQ93" s="62"/>
      <c r="XBR93" s="62"/>
      <c r="XBS93" s="62"/>
      <c r="XBT93" s="62"/>
      <c r="XBU93" s="62"/>
      <c r="XBV93" s="62"/>
      <c r="XBW93" s="62"/>
      <c r="XBX93" s="62"/>
      <c r="XBY93" s="62"/>
      <c r="XBZ93" s="62"/>
      <c r="XCA93" s="62"/>
      <c r="XCB93" s="62"/>
      <c r="XCC93" s="62"/>
      <c r="XCD93" s="62"/>
      <c r="XCE93" s="62"/>
      <c r="XCF93" s="62"/>
      <c r="XCG93" s="62"/>
      <c r="XCH93" s="62"/>
      <c r="XCI93" s="62"/>
      <c r="XCJ93" s="62"/>
      <c r="XCK93" s="62"/>
      <c r="XCL93" s="62"/>
      <c r="XCM93" s="62"/>
      <c r="XCN93" s="62"/>
      <c r="XCO93" s="62"/>
      <c r="XCP93" s="62"/>
      <c r="XCQ93" s="62"/>
      <c r="XCR93" s="62"/>
      <c r="XCS93" s="62"/>
      <c r="XCT93" s="62"/>
      <c r="XCU93" s="62"/>
      <c r="XCV93" s="62"/>
      <c r="XCW93" s="62"/>
      <c r="XCX93" s="62"/>
      <c r="XCY93" s="62"/>
      <c r="XCZ93" s="62"/>
      <c r="XDA93" s="62"/>
      <c r="XDB93" s="62"/>
      <c r="XDC93" s="62"/>
      <c r="XDD93" s="62"/>
      <c r="XDE93" s="62"/>
      <c r="XDF93" s="62"/>
      <c r="XDG93" s="62"/>
      <c r="XDH93" s="62"/>
      <c r="XDI93" s="62"/>
      <c r="XDJ93" s="62"/>
      <c r="XDK93" s="62"/>
      <c r="XDL93" s="62"/>
      <c r="XDM93" s="62"/>
      <c r="XDN93" s="62"/>
      <c r="XDO93" s="62"/>
      <c r="XDP93" s="62"/>
      <c r="XDQ93" s="62"/>
      <c r="XDR93" s="62"/>
      <c r="XDS93" s="62"/>
      <c r="XDT93" s="62"/>
      <c r="XDU93" s="62"/>
      <c r="XDV93" s="62"/>
      <c r="XDW93" s="62"/>
      <c r="XDX93" s="62"/>
      <c r="XDY93" s="62"/>
      <c r="XDZ93" s="62"/>
      <c r="XEA93" s="62"/>
      <c r="XEB93" s="62"/>
      <c r="XEC93" s="62"/>
      <c r="XED93" s="62"/>
      <c r="XEE93" s="62"/>
      <c r="XEF93" s="62"/>
    </row>
    <row r="94" spans="1:16384" ht="38.25" x14ac:dyDescent="0.25">
      <c r="A94" s="125">
        <v>31</v>
      </c>
      <c r="B94" s="121" t="s">
        <v>377</v>
      </c>
      <c r="C94" s="22" t="s">
        <v>378</v>
      </c>
      <c r="D94" s="22" t="s">
        <v>100</v>
      </c>
      <c r="E94" s="22" t="s">
        <v>105</v>
      </c>
      <c r="F94" s="154" t="s">
        <v>379</v>
      </c>
      <c r="G94" s="21">
        <v>11939</v>
      </c>
      <c r="H94" s="19" t="s">
        <v>380</v>
      </c>
      <c r="I94" s="151" t="s">
        <v>381</v>
      </c>
      <c r="J94" s="22" t="s">
        <v>382</v>
      </c>
      <c r="K94" s="20">
        <v>42759</v>
      </c>
      <c r="L94" s="165">
        <v>80000</v>
      </c>
      <c r="M94" s="21">
        <v>12000</v>
      </c>
      <c r="N94" s="20">
        <v>42759</v>
      </c>
      <c r="O94" s="20">
        <v>43124</v>
      </c>
      <c r="P94" s="22" t="s">
        <v>143</v>
      </c>
      <c r="Q94" s="20" t="s">
        <v>106</v>
      </c>
      <c r="R94" s="20" t="s">
        <v>106</v>
      </c>
      <c r="S94" s="20" t="s">
        <v>106</v>
      </c>
      <c r="T94" s="22" t="s">
        <v>376</v>
      </c>
      <c r="U94" s="20" t="s">
        <v>106</v>
      </c>
      <c r="V94" s="20" t="s">
        <v>122</v>
      </c>
      <c r="W94" s="20">
        <v>43124</v>
      </c>
      <c r="X94" s="21">
        <v>12264</v>
      </c>
      <c r="Y94" s="20" t="s">
        <v>383</v>
      </c>
      <c r="Z94" s="20">
        <v>43124</v>
      </c>
      <c r="AA94" s="20">
        <v>43489</v>
      </c>
      <c r="AB94" s="57">
        <v>0.25</v>
      </c>
      <c r="AC94" s="24" t="s">
        <v>106</v>
      </c>
      <c r="AD94" s="177">
        <v>20000</v>
      </c>
      <c r="AE94" s="177">
        <v>0</v>
      </c>
      <c r="AF94" s="20" t="s">
        <v>106</v>
      </c>
      <c r="AG94" s="24" t="s">
        <v>106</v>
      </c>
      <c r="AH94" s="165">
        <v>0</v>
      </c>
      <c r="AI94" s="177">
        <f>80000+20000</f>
        <v>100000</v>
      </c>
      <c r="AJ94" s="177">
        <v>32940.03</v>
      </c>
      <c r="AK94" s="177">
        <f>8759.62+1713.68</f>
        <v>10473.300000000001</v>
      </c>
      <c r="AL94" s="177">
        <f>AJ94+AK94</f>
        <v>43413.33</v>
      </c>
      <c r="AM94" s="25" t="s">
        <v>106</v>
      </c>
      <c r="AN94" s="25" t="s">
        <v>106</v>
      </c>
      <c r="AO94" s="25" t="s">
        <v>106</v>
      </c>
      <c r="AP94" s="25" t="s">
        <v>106</v>
      </c>
      <c r="AQ94" s="25" t="s">
        <v>106</v>
      </c>
      <c r="AR94" s="25" t="s">
        <v>106</v>
      </c>
      <c r="AS94" s="25" t="s">
        <v>106</v>
      </c>
      <c r="AT94" s="25" t="s">
        <v>106</v>
      </c>
      <c r="AU94" s="21" t="s">
        <v>106</v>
      </c>
      <c r="AV94" s="25" t="s">
        <v>106</v>
      </c>
      <c r="AW94" s="25" t="s">
        <v>106</v>
      </c>
      <c r="AX94" s="25" t="s">
        <v>106</v>
      </c>
      <c r="AY94" s="25" t="s">
        <v>106</v>
      </c>
      <c r="AZ94" s="25" t="s">
        <v>106</v>
      </c>
      <c r="BA94" s="25" t="s">
        <v>106</v>
      </c>
      <c r="BB94" s="25" t="s">
        <v>106</v>
      </c>
      <c r="BC94" s="25" t="s">
        <v>106</v>
      </c>
      <c r="BD94" s="25" t="s">
        <v>106</v>
      </c>
      <c r="BE94" s="94" t="s">
        <v>106</v>
      </c>
      <c r="BF94" s="94" t="s">
        <v>106</v>
      </c>
      <c r="BG94" s="94" t="s">
        <v>106</v>
      </c>
      <c r="BH94" s="94" t="s">
        <v>106</v>
      </c>
      <c r="BI94" s="6"/>
      <c r="QL94" s="62"/>
      <c r="QM94" s="62"/>
      <c r="QN94" s="62"/>
      <c r="QO94" s="62"/>
      <c r="QP94" s="62"/>
      <c r="QQ94" s="62"/>
      <c r="QR94" s="62"/>
      <c r="QS94" s="62"/>
      <c r="QT94" s="62"/>
      <c r="QU94" s="62"/>
      <c r="QV94" s="62"/>
      <c r="QW94" s="62"/>
      <c r="QX94" s="62"/>
      <c r="QY94" s="62"/>
      <c r="QZ94" s="62"/>
      <c r="RA94" s="62"/>
      <c r="RB94" s="62"/>
      <c r="RC94" s="62"/>
      <c r="RD94" s="62"/>
      <c r="RE94" s="62"/>
      <c r="RF94" s="62"/>
      <c r="RG94" s="62"/>
      <c r="RH94" s="62"/>
      <c r="RI94" s="62"/>
      <c r="RJ94" s="62"/>
      <c r="RK94" s="62"/>
      <c r="RL94" s="62"/>
      <c r="RM94" s="62"/>
      <c r="RN94" s="62"/>
      <c r="RO94" s="62"/>
      <c r="RP94" s="62"/>
      <c r="RQ94" s="62"/>
      <c r="RR94" s="62"/>
      <c r="RS94" s="62"/>
      <c r="RT94" s="62"/>
      <c r="RU94" s="62"/>
      <c r="RV94" s="62"/>
      <c r="RW94" s="62"/>
      <c r="RX94" s="62"/>
      <c r="RY94" s="62"/>
      <c r="RZ94" s="62"/>
      <c r="SA94" s="62"/>
      <c r="SB94" s="62"/>
      <c r="SC94" s="62"/>
      <c r="SD94" s="62"/>
      <c r="SE94" s="62"/>
      <c r="SF94" s="62"/>
      <c r="SG94" s="62"/>
      <c r="SH94" s="62"/>
      <c r="SI94" s="62"/>
      <c r="SJ94" s="62"/>
      <c r="SK94" s="62"/>
      <c r="SL94" s="62"/>
      <c r="SM94" s="62"/>
      <c r="SN94" s="62"/>
      <c r="SO94" s="62"/>
      <c r="SP94" s="62"/>
      <c r="SQ94" s="62"/>
      <c r="SR94" s="62"/>
      <c r="SS94" s="62"/>
      <c r="ST94" s="62"/>
      <c r="SU94" s="62"/>
      <c r="SV94" s="62"/>
      <c r="SW94" s="62"/>
      <c r="SX94" s="62"/>
      <c r="SY94" s="62"/>
      <c r="SZ94" s="62"/>
      <c r="TA94" s="62"/>
      <c r="TB94" s="62"/>
      <c r="TC94" s="62"/>
      <c r="TD94" s="62"/>
      <c r="TE94" s="62"/>
      <c r="TF94" s="62"/>
      <c r="TG94" s="62"/>
      <c r="TH94" s="62"/>
      <c r="TI94" s="62"/>
      <c r="TJ94" s="62"/>
      <c r="TK94" s="62"/>
      <c r="TL94" s="62"/>
      <c r="TM94" s="62"/>
      <c r="TN94" s="62"/>
      <c r="TO94" s="62"/>
      <c r="TP94" s="62"/>
      <c r="TQ94" s="62"/>
      <c r="TR94" s="62"/>
      <c r="TS94" s="62"/>
      <c r="TT94" s="62"/>
      <c r="TU94" s="62"/>
      <c r="TV94" s="62"/>
      <c r="TW94" s="62"/>
      <c r="TX94" s="62"/>
      <c r="TY94" s="62"/>
      <c r="TZ94" s="62"/>
      <c r="UA94" s="62"/>
      <c r="UB94" s="62"/>
      <c r="UC94" s="62"/>
      <c r="UD94" s="62"/>
      <c r="UE94" s="62"/>
      <c r="UF94" s="62"/>
      <c r="UG94" s="62"/>
      <c r="UH94" s="62"/>
      <c r="UI94" s="62"/>
      <c r="UJ94" s="62"/>
      <c r="UK94" s="62"/>
      <c r="UL94" s="62"/>
      <c r="UM94" s="62"/>
      <c r="UN94" s="62"/>
      <c r="UO94" s="62"/>
      <c r="UP94" s="62"/>
      <c r="UQ94" s="62"/>
      <c r="UR94" s="62"/>
      <c r="US94" s="62"/>
      <c r="UT94" s="62"/>
      <c r="UU94" s="62"/>
      <c r="UV94" s="62"/>
      <c r="UW94" s="62"/>
      <c r="UX94" s="62"/>
      <c r="UY94" s="62"/>
      <c r="UZ94" s="62"/>
      <c r="VA94" s="62"/>
      <c r="VB94" s="62"/>
      <c r="VC94" s="62"/>
      <c r="VD94" s="62"/>
      <c r="VE94" s="62"/>
      <c r="VF94" s="62"/>
      <c r="VG94" s="62"/>
      <c r="VH94" s="62"/>
      <c r="VI94" s="62"/>
      <c r="VJ94" s="62"/>
      <c r="VK94" s="62"/>
      <c r="VL94" s="62"/>
      <c r="VM94" s="62"/>
      <c r="VN94" s="62"/>
      <c r="VO94" s="62"/>
      <c r="VP94" s="62"/>
      <c r="VQ94" s="62"/>
      <c r="VR94" s="62"/>
      <c r="VS94" s="62"/>
      <c r="VT94" s="62"/>
      <c r="VU94" s="62"/>
      <c r="VV94" s="62"/>
      <c r="VW94" s="62"/>
      <c r="VX94" s="62"/>
      <c r="VY94" s="62"/>
      <c r="VZ94" s="62"/>
      <c r="WA94" s="62"/>
      <c r="WB94" s="62"/>
      <c r="WC94" s="62"/>
      <c r="WD94" s="62"/>
      <c r="WE94" s="62"/>
      <c r="WF94" s="62"/>
      <c r="WG94" s="62"/>
      <c r="WH94" s="62"/>
      <c r="WI94" s="62"/>
      <c r="WJ94" s="62"/>
      <c r="WK94" s="62"/>
      <c r="WL94" s="62"/>
      <c r="WM94" s="62"/>
      <c r="WN94" s="62"/>
      <c r="WO94" s="62"/>
      <c r="WP94" s="62"/>
      <c r="WQ94" s="62"/>
      <c r="WR94" s="62"/>
      <c r="WS94" s="62"/>
      <c r="WT94" s="62"/>
      <c r="WU94" s="62"/>
      <c r="WV94" s="62"/>
      <c r="WW94" s="62"/>
      <c r="WX94" s="62"/>
      <c r="WY94" s="62"/>
      <c r="WZ94" s="62"/>
      <c r="XA94" s="62"/>
      <c r="XB94" s="62"/>
      <c r="XC94" s="62"/>
      <c r="XD94" s="62"/>
      <c r="XE94" s="62"/>
      <c r="XF94" s="62"/>
      <c r="XG94" s="62"/>
      <c r="XH94" s="62"/>
      <c r="XI94" s="62"/>
      <c r="XJ94" s="62"/>
      <c r="XK94" s="62"/>
      <c r="XL94" s="62"/>
      <c r="XM94" s="62"/>
      <c r="XN94" s="62"/>
      <c r="XO94" s="62"/>
      <c r="XP94" s="62"/>
      <c r="XQ94" s="62"/>
      <c r="XR94" s="62"/>
      <c r="XS94" s="62"/>
      <c r="XT94" s="62"/>
      <c r="XU94" s="62"/>
      <c r="XV94" s="62"/>
      <c r="XW94" s="62"/>
      <c r="XX94" s="62"/>
      <c r="XY94" s="62"/>
      <c r="XZ94" s="62"/>
      <c r="YA94" s="62"/>
      <c r="YB94" s="62"/>
      <c r="YC94" s="62"/>
      <c r="YD94" s="62"/>
      <c r="YE94" s="62"/>
      <c r="YF94" s="62"/>
      <c r="YG94" s="62"/>
      <c r="YH94" s="62"/>
      <c r="YI94" s="62"/>
      <c r="YJ94" s="62"/>
      <c r="YK94" s="62"/>
      <c r="YL94" s="62"/>
      <c r="YM94" s="62"/>
      <c r="YN94" s="62"/>
      <c r="YO94" s="62"/>
      <c r="YP94" s="62"/>
      <c r="YQ94" s="62"/>
      <c r="YR94" s="62"/>
      <c r="YS94" s="62"/>
      <c r="YT94" s="62"/>
      <c r="YU94" s="62"/>
      <c r="YV94" s="62"/>
      <c r="YW94" s="62"/>
      <c r="YX94" s="62"/>
      <c r="YY94" s="62"/>
      <c r="YZ94" s="62"/>
      <c r="ZA94" s="62"/>
      <c r="ZB94" s="62"/>
      <c r="ZC94" s="62"/>
      <c r="ZD94" s="62"/>
      <c r="ZE94" s="62"/>
      <c r="ZF94" s="62"/>
      <c r="ZG94" s="62"/>
      <c r="ZH94" s="62"/>
      <c r="ZI94" s="62"/>
      <c r="ZJ94" s="62"/>
      <c r="ZK94" s="62"/>
      <c r="ZL94" s="62"/>
      <c r="ZM94" s="62"/>
      <c r="ZN94" s="62"/>
      <c r="ZO94" s="62"/>
      <c r="ZP94" s="62"/>
      <c r="ZQ94" s="62"/>
      <c r="ZR94" s="62"/>
      <c r="ZS94" s="62"/>
      <c r="ZT94" s="62"/>
      <c r="ZU94" s="62"/>
      <c r="ZV94" s="62"/>
      <c r="ZW94" s="62"/>
      <c r="ZX94" s="62"/>
      <c r="ZY94" s="62"/>
      <c r="ZZ94" s="62"/>
      <c r="AAA94" s="62"/>
      <c r="AAB94" s="62"/>
      <c r="AAC94" s="62"/>
      <c r="AAD94" s="62"/>
      <c r="AAE94" s="62"/>
      <c r="AAF94" s="62"/>
      <c r="AAG94" s="62"/>
      <c r="AAH94" s="62"/>
      <c r="AAI94" s="62"/>
      <c r="AAJ94" s="62"/>
      <c r="AAK94" s="62"/>
      <c r="AAL94" s="62"/>
      <c r="AAM94" s="62"/>
      <c r="AAN94" s="62"/>
      <c r="AAO94" s="62"/>
      <c r="AAP94" s="62"/>
      <c r="AAQ94" s="62"/>
      <c r="AAR94" s="62"/>
      <c r="AAS94" s="62"/>
      <c r="AAT94" s="62"/>
      <c r="AAU94" s="62"/>
      <c r="AAV94" s="62"/>
      <c r="AAW94" s="62"/>
      <c r="AAX94" s="62"/>
      <c r="AAY94" s="62"/>
      <c r="AAZ94" s="62"/>
      <c r="ABA94" s="62"/>
      <c r="ABB94" s="62"/>
      <c r="ABC94" s="62"/>
      <c r="ABD94" s="62"/>
      <c r="ABE94" s="62"/>
      <c r="ABF94" s="62"/>
      <c r="ABG94" s="62"/>
      <c r="ABH94" s="62"/>
      <c r="ABI94" s="62"/>
      <c r="ABJ94" s="62"/>
      <c r="ABK94" s="62"/>
      <c r="ABL94" s="62"/>
      <c r="ABM94" s="62"/>
      <c r="ABN94" s="62"/>
      <c r="ABO94" s="62"/>
      <c r="ABP94" s="62"/>
      <c r="ABQ94" s="62"/>
      <c r="ABR94" s="62"/>
      <c r="ABS94" s="62"/>
      <c r="ABT94" s="62"/>
      <c r="ABU94" s="62"/>
      <c r="ABV94" s="62"/>
      <c r="ABW94" s="62"/>
      <c r="ABX94" s="62"/>
      <c r="ABY94" s="62"/>
      <c r="ABZ94" s="62"/>
      <c r="ACA94" s="62"/>
      <c r="ACB94" s="62"/>
      <c r="ACC94" s="62"/>
      <c r="ACD94" s="62"/>
      <c r="ACE94" s="62"/>
      <c r="ACF94" s="62"/>
      <c r="ACG94" s="62"/>
      <c r="ACH94" s="62"/>
      <c r="ACI94" s="62"/>
      <c r="ACJ94" s="62"/>
      <c r="ACK94" s="62"/>
      <c r="ACL94" s="62"/>
      <c r="ACM94" s="62"/>
      <c r="ACN94" s="62"/>
      <c r="ACO94" s="62"/>
      <c r="ACP94" s="62"/>
      <c r="ACQ94" s="62"/>
      <c r="ACR94" s="62"/>
      <c r="ACS94" s="62"/>
      <c r="ACT94" s="62"/>
      <c r="ACU94" s="62"/>
      <c r="ACV94" s="62"/>
      <c r="ACW94" s="62"/>
      <c r="ACX94" s="62"/>
      <c r="ACY94" s="62"/>
      <c r="ACZ94" s="62"/>
      <c r="ADA94" s="62"/>
      <c r="ADB94" s="62"/>
      <c r="ADC94" s="62"/>
      <c r="ADD94" s="62"/>
      <c r="ADE94" s="62"/>
      <c r="ADF94" s="62"/>
      <c r="ADG94" s="62"/>
      <c r="ADH94" s="62"/>
      <c r="ADI94" s="62"/>
      <c r="ADJ94" s="62"/>
      <c r="ADK94" s="62"/>
      <c r="ADL94" s="62"/>
      <c r="ADM94" s="62"/>
      <c r="ADN94" s="62"/>
      <c r="ADO94" s="62"/>
      <c r="ADP94" s="62"/>
      <c r="ADQ94" s="62"/>
      <c r="ADR94" s="62"/>
      <c r="ADS94" s="62"/>
      <c r="ADT94" s="62"/>
      <c r="ADU94" s="62"/>
      <c r="ADV94" s="62"/>
      <c r="ADW94" s="62"/>
      <c r="ADX94" s="62"/>
      <c r="ADY94" s="62"/>
      <c r="ADZ94" s="62"/>
      <c r="AEA94" s="62"/>
      <c r="AEB94" s="62"/>
      <c r="AEC94" s="62"/>
      <c r="AED94" s="62"/>
      <c r="AEE94" s="62"/>
      <c r="AEF94" s="62"/>
      <c r="AEG94" s="62"/>
      <c r="AEH94" s="62"/>
      <c r="AEI94" s="62"/>
      <c r="AEJ94" s="62"/>
      <c r="AEK94" s="62"/>
      <c r="AEL94" s="62"/>
      <c r="AEM94" s="62"/>
      <c r="AEN94" s="62"/>
      <c r="AEO94" s="62"/>
      <c r="AEP94" s="62"/>
      <c r="AEQ94" s="62"/>
      <c r="AER94" s="62"/>
      <c r="AES94" s="62"/>
      <c r="AET94" s="62"/>
      <c r="AEU94" s="62"/>
      <c r="AEV94" s="62"/>
      <c r="AEW94" s="62"/>
      <c r="AEX94" s="62"/>
      <c r="AEY94" s="62"/>
      <c r="AEZ94" s="62"/>
      <c r="AFA94" s="62"/>
      <c r="AFB94" s="62"/>
      <c r="AFC94" s="62"/>
      <c r="AFD94" s="62"/>
      <c r="AFE94" s="62"/>
      <c r="AFF94" s="62"/>
      <c r="AFG94" s="62"/>
      <c r="AFH94" s="62"/>
      <c r="AFI94" s="62"/>
      <c r="AFJ94" s="62"/>
      <c r="AFK94" s="62"/>
      <c r="AFL94" s="62"/>
      <c r="AFM94" s="62"/>
      <c r="AFN94" s="62"/>
      <c r="AFO94" s="62"/>
      <c r="AFP94" s="62"/>
      <c r="AFQ94" s="62"/>
      <c r="AFR94" s="62"/>
      <c r="AFS94" s="62"/>
      <c r="AFT94" s="62"/>
      <c r="AFU94" s="62"/>
      <c r="AFV94" s="62"/>
      <c r="AFW94" s="62"/>
      <c r="AFX94" s="62"/>
      <c r="AFY94" s="62"/>
      <c r="AFZ94" s="62"/>
      <c r="AGA94" s="62"/>
      <c r="AGB94" s="62"/>
      <c r="AGC94" s="62"/>
      <c r="AGD94" s="62"/>
      <c r="AGE94" s="62"/>
      <c r="AGF94" s="62"/>
      <c r="AGG94" s="62"/>
      <c r="AGH94" s="62"/>
      <c r="AGI94" s="62"/>
      <c r="AGJ94" s="62"/>
      <c r="AGK94" s="62"/>
      <c r="AGL94" s="62"/>
      <c r="AGM94" s="62"/>
      <c r="AGN94" s="62"/>
      <c r="AGO94" s="62"/>
      <c r="AGP94" s="62"/>
      <c r="AGQ94" s="62"/>
      <c r="AGR94" s="62"/>
      <c r="AGS94" s="62"/>
      <c r="AGT94" s="62"/>
      <c r="AGU94" s="62"/>
      <c r="AGV94" s="62"/>
      <c r="AGW94" s="62"/>
      <c r="AGX94" s="62"/>
      <c r="AGY94" s="62"/>
      <c r="AGZ94" s="62"/>
      <c r="AHA94" s="62"/>
      <c r="AHB94" s="62"/>
      <c r="AHC94" s="62"/>
      <c r="AHD94" s="62"/>
      <c r="AHE94" s="62"/>
      <c r="AHF94" s="62"/>
      <c r="AHG94" s="62"/>
      <c r="AHH94" s="62"/>
      <c r="AHI94" s="62"/>
      <c r="AHJ94" s="62"/>
      <c r="AHK94" s="62"/>
      <c r="AHL94" s="62"/>
      <c r="AHM94" s="62"/>
      <c r="AHN94" s="62"/>
      <c r="AHO94" s="62"/>
      <c r="AHP94" s="62"/>
      <c r="AHQ94" s="62"/>
      <c r="AHR94" s="62"/>
      <c r="AHS94" s="62"/>
      <c r="AHT94" s="62"/>
      <c r="AHU94" s="62"/>
      <c r="AHV94" s="62"/>
      <c r="AHW94" s="62"/>
      <c r="AHX94" s="62"/>
      <c r="AHY94" s="62"/>
      <c r="AHZ94" s="62"/>
      <c r="AIA94" s="62"/>
      <c r="AIB94" s="62"/>
      <c r="AIC94" s="62"/>
      <c r="AID94" s="62"/>
      <c r="AIE94" s="62"/>
      <c r="AIF94" s="62"/>
      <c r="AIG94" s="62"/>
      <c r="AIH94" s="62"/>
      <c r="AII94" s="62"/>
      <c r="AIJ94" s="62"/>
      <c r="AIK94" s="62"/>
      <c r="AIL94" s="62"/>
      <c r="AIM94" s="62"/>
      <c r="AIN94" s="62"/>
      <c r="AIO94" s="62"/>
      <c r="AIP94" s="62"/>
      <c r="AIQ94" s="62"/>
      <c r="AIR94" s="62"/>
      <c r="AIS94" s="62"/>
      <c r="AIT94" s="62"/>
      <c r="AIU94" s="62"/>
      <c r="AIV94" s="62"/>
      <c r="AIW94" s="62"/>
      <c r="AIX94" s="62"/>
      <c r="AIY94" s="62"/>
      <c r="AIZ94" s="62"/>
      <c r="AJA94" s="62"/>
      <c r="AJB94" s="62"/>
      <c r="AJC94" s="62"/>
      <c r="AJD94" s="62"/>
      <c r="AJE94" s="62"/>
      <c r="AJF94" s="62"/>
      <c r="AJG94" s="62"/>
      <c r="AJH94" s="62"/>
      <c r="AJI94" s="62"/>
      <c r="AJJ94" s="62"/>
      <c r="AJK94" s="62"/>
      <c r="AJL94" s="62"/>
      <c r="AJM94" s="62"/>
      <c r="AJN94" s="62"/>
      <c r="AJO94" s="62"/>
      <c r="AJP94" s="62"/>
      <c r="AJQ94" s="62"/>
      <c r="AJR94" s="62"/>
      <c r="AJS94" s="62"/>
      <c r="AJT94" s="62"/>
      <c r="AJU94" s="62"/>
      <c r="AJV94" s="62"/>
      <c r="AJW94" s="62"/>
      <c r="AJX94" s="62"/>
      <c r="AJY94" s="62"/>
      <c r="AJZ94" s="62"/>
      <c r="AKA94" s="62"/>
      <c r="AKB94" s="62"/>
      <c r="AKC94" s="62"/>
      <c r="AKD94" s="62"/>
      <c r="AKE94" s="62"/>
      <c r="AKF94" s="62"/>
      <c r="AKG94" s="62"/>
      <c r="AKH94" s="62"/>
      <c r="AKI94" s="62"/>
      <c r="AKJ94" s="62"/>
      <c r="AKK94" s="62"/>
      <c r="AKL94" s="62"/>
      <c r="AKM94" s="62"/>
      <c r="AKN94" s="62"/>
      <c r="AKO94" s="62"/>
      <c r="AKP94" s="62"/>
      <c r="AKQ94" s="62"/>
      <c r="AKR94" s="62"/>
      <c r="AKS94" s="62"/>
      <c r="AKT94" s="62"/>
      <c r="AKU94" s="62"/>
      <c r="AKV94" s="62"/>
      <c r="AKW94" s="62"/>
      <c r="AKX94" s="62"/>
      <c r="AKY94" s="62"/>
      <c r="AKZ94" s="62"/>
      <c r="ALA94" s="62"/>
      <c r="ALB94" s="62"/>
      <c r="ALC94" s="62"/>
      <c r="ALD94" s="62"/>
      <c r="ALE94" s="62"/>
      <c r="ALF94" s="62"/>
      <c r="ALG94" s="62"/>
      <c r="ALH94" s="62"/>
      <c r="ALI94" s="62"/>
      <c r="ALJ94" s="62"/>
      <c r="ALK94" s="62"/>
      <c r="ALL94" s="62"/>
      <c r="ALM94" s="62"/>
      <c r="ALN94" s="62"/>
      <c r="ALO94" s="62"/>
      <c r="ALP94" s="62"/>
      <c r="ALQ94" s="62"/>
      <c r="ALR94" s="62"/>
      <c r="ALS94" s="62"/>
      <c r="ALT94" s="62"/>
      <c r="ALU94" s="62"/>
      <c r="ALV94" s="62"/>
      <c r="ALW94" s="62"/>
      <c r="ALX94" s="62"/>
      <c r="ALY94" s="62"/>
      <c r="ALZ94" s="62"/>
      <c r="AMA94" s="62"/>
      <c r="AMB94" s="62"/>
      <c r="AMC94" s="62"/>
      <c r="AMD94" s="62"/>
      <c r="AME94" s="62"/>
      <c r="AMF94" s="62"/>
      <c r="AMG94" s="62"/>
      <c r="AMH94" s="62"/>
      <c r="AMI94" s="62"/>
      <c r="AMJ94" s="62"/>
      <c r="AMK94" s="62"/>
      <c r="AML94" s="62"/>
      <c r="AMM94" s="62"/>
      <c r="AMN94" s="62"/>
      <c r="AMO94" s="62"/>
      <c r="AMP94" s="62"/>
      <c r="AMQ94" s="62"/>
      <c r="AMR94" s="62"/>
      <c r="AMS94" s="62"/>
      <c r="AMT94" s="62"/>
      <c r="AMU94" s="62"/>
      <c r="AMV94" s="62"/>
      <c r="AMW94" s="62"/>
      <c r="AMX94" s="62"/>
      <c r="AMY94" s="62"/>
      <c r="AMZ94" s="62"/>
      <c r="ANA94" s="62"/>
      <c r="ANB94" s="62"/>
      <c r="ANC94" s="62"/>
      <c r="AND94" s="62"/>
      <c r="ANE94" s="62"/>
      <c r="ANF94" s="62"/>
      <c r="ANG94" s="62"/>
      <c r="ANH94" s="62"/>
      <c r="ANI94" s="62"/>
      <c r="ANJ94" s="62"/>
      <c r="ANK94" s="62"/>
      <c r="ANL94" s="62"/>
      <c r="ANM94" s="62"/>
      <c r="ANN94" s="62"/>
      <c r="ANO94" s="62"/>
      <c r="ANP94" s="62"/>
      <c r="ANQ94" s="62"/>
      <c r="ANR94" s="62"/>
      <c r="ANS94" s="62"/>
      <c r="ANT94" s="62"/>
      <c r="ANU94" s="62"/>
      <c r="ANV94" s="62"/>
      <c r="ANW94" s="62"/>
      <c r="ANX94" s="62"/>
      <c r="ANY94" s="62"/>
      <c r="ANZ94" s="62"/>
      <c r="AOA94" s="62"/>
      <c r="AOB94" s="62"/>
      <c r="AOC94" s="62"/>
      <c r="AOD94" s="62"/>
      <c r="AOE94" s="62"/>
      <c r="AOF94" s="62"/>
      <c r="AOG94" s="62"/>
      <c r="AOH94" s="62"/>
      <c r="AOI94" s="62"/>
      <c r="AOJ94" s="62"/>
      <c r="AOK94" s="62"/>
      <c r="AOL94" s="62"/>
      <c r="AOM94" s="62"/>
      <c r="AON94" s="62"/>
      <c r="AOO94" s="62"/>
      <c r="AOP94" s="62"/>
      <c r="AOQ94" s="62"/>
      <c r="AOR94" s="62"/>
      <c r="AOS94" s="62"/>
      <c r="AOT94" s="62"/>
      <c r="AOU94" s="62"/>
      <c r="AOV94" s="62"/>
      <c r="AOW94" s="62"/>
      <c r="AOX94" s="62"/>
      <c r="AOY94" s="62"/>
      <c r="AOZ94" s="62"/>
      <c r="APA94" s="62"/>
      <c r="APB94" s="62"/>
      <c r="APC94" s="62"/>
      <c r="APD94" s="62"/>
      <c r="APE94" s="62"/>
      <c r="APF94" s="62"/>
      <c r="APG94" s="62"/>
      <c r="APH94" s="62"/>
      <c r="API94" s="62"/>
      <c r="APJ94" s="62"/>
      <c r="APK94" s="62"/>
      <c r="APL94" s="62"/>
      <c r="APM94" s="62"/>
      <c r="APN94" s="62"/>
      <c r="APO94" s="62"/>
      <c r="APP94" s="62"/>
      <c r="APQ94" s="62"/>
      <c r="APR94" s="62"/>
      <c r="APS94" s="62"/>
      <c r="APT94" s="62"/>
      <c r="APU94" s="62"/>
      <c r="APV94" s="62"/>
      <c r="APW94" s="62"/>
      <c r="APX94" s="62"/>
      <c r="APY94" s="62"/>
      <c r="APZ94" s="62"/>
      <c r="AQA94" s="62"/>
      <c r="AQB94" s="62"/>
      <c r="AQC94" s="62"/>
      <c r="AQD94" s="62"/>
      <c r="AQE94" s="62"/>
      <c r="AQF94" s="62"/>
      <c r="AQG94" s="62"/>
      <c r="AQH94" s="62"/>
      <c r="AQI94" s="62"/>
      <c r="AQJ94" s="62"/>
      <c r="AQK94" s="62"/>
      <c r="AQL94" s="62"/>
      <c r="AQM94" s="62"/>
      <c r="AQN94" s="62"/>
      <c r="AQO94" s="62"/>
      <c r="AQP94" s="62"/>
      <c r="AQQ94" s="62"/>
      <c r="AQR94" s="62"/>
      <c r="AQS94" s="62"/>
      <c r="AQT94" s="62"/>
      <c r="AQU94" s="62"/>
      <c r="AQV94" s="62"/>
      <c r="AQW94" s="62"/>
      <c r="AQX94" s="62"/>
      <c r="AQY94" s="62"/>
      <c r="AQZ94" s="62"/>
      <c r="ARA94" s="62"/>
      <c r="ARB94" s="62"/>
      <c r="ARC94" s="62"/>
      <c r="ARD94" s="62"/>
      <c r="ARE94" s="62"/>
      <c r="ARF94" s="62"/>
      <c r="ARG94" s="62"/>
      <c r="ARH94" s="62"/>
      <c r="ARI94" s="62"/>
      <c r="ARJ94" s="62"/>
      <c r="ARK94" s="62"/>
      <c r="ARL94" s="62"/>
      <c r="ARM94" s="62"/>
      <c r="ARN94" s="62"/>
      <c r="ARO94" s="62"/>
      <c r="ARP94" s="62"/>
      <c r="ARQ94" s="62"/>
      <c r="ARR94" s="62"/>
      <c r="ARS94" s="62"/>
      <c r="ART94" s="62"/>
      <c r="ARU94" s="62"/>
      <c r="ARV94" s="62"/>
      <c r="ARW94" s="62"/>
      <c r="ARX94" s="62"/>
      <c r="ARY94" s="62"/>
      <c r="ARZ94" s="62"/>
      <c r="ASA94" s="62"/>
      <c r="ASB94" s="62"/>
      <c r="ASC94" s="62"/>
      <c r="ASD94" s="62"/>
      <c r="ASE94" s="62"/>
      <c r="ASF94" s="62"/>
      <c r="ASG94" s="62"/>
      <c r="ASH94" s="62"/>
      <c r="ASI94" s="62"/>
      <c r="ASJ94" s="62"/>
      <c r="ASK94" s="62"/>
      <c r="ASL94" s="62"/>
      <c r="ASM94" s="62"/>
      <c r="ASN94" s="62"/>
      <c r="ASO94" s="62"/>
      <c r="ASP94" s="62"/>
      <c r="ASQ94" s="62"/>
      <c r="ASR94" s="62"/>
      <c r="ASS94" s="62"/>
      <c r="AST94" s="62"/>
      <c r="ASU94" s="62"/>
      <c r="ASV94" s="62"/>
      <c r="ASW94" s="62"/>
      <c r="ASX94" s="62"/>
      <c r="ASY94" s="62"/>
      <c r="ASZ94" s="62"/>
      <c r="ATA94" s="62"/>
      <c r="ATB94" s="62"/>
      <c r="ATC94" s="62"/>
      <c r="ATD94" s="62"/>
      <c r="ATE94" s="62"/>
      <c r="ATF94" s="62"/>
      <c r="ATG94" s="62"/>
      <c r="ATH94" s="62"/>
      <c r="ATI94" s="62"/>
      <c r="ATJ94" s="62"/>
      <c r="ATK94" s="62"/>
      <c r="ATL94" s="62"/>
      <c r="ATM94" s="62"/>
      <c r="ATN94" s="62"/>
      <c r="ATO94" s="62"/>
      <c r="ATP94" s="62"/>
      <c r="ATQ94" s="62"/>
      <c r="ATR94" s="62"/>
      <c r="ATS94" s="62"/>
      <c r="ATT94" s="62"/>
      <c r="ATU94" s="62"/>
      <c r="ATV94" s="62"/>
      <c r="ATW94" s="62"/>
      <c r="ATX94" s="62"/>
      <c r="ATY94" s="62"/>
      <c r="ATZ94" s="62"/>
      <c r="AUA94" s="62"/>
      <c r="AUB94" s="62"/>
      <c r="AUC94" s="62"/>
      <c r="AUD94" s="62"/>
      <c r="AUE94" s="62"/>
      <c r="AUF94" s="62"/>
      <c r="AUG94" s="62"/>
      <c r="AUH94" s="62"/>
      <c r="AUI94" s="62"/>
      <c r="AUJ94" s="62"/>
      <c r="AUK94" s="62"/>
      <c r="AUL94" s="62"/>
      <c r="AUM94" s="62"/>
      <c r="AUN94" s="62"/>
      <c r="AUO94" s="62"/>
      <c r="AUP94" s="62"/>
      <c r="AUQ94" s="62"/>
      <c r="AUR94" s="62"/>
      <c r="AUS94" s="62"/>
      <c r="AUT94" s="62"/>
      <c r="AUU94" s="62"/>
      <c r="AUV94" s="62"/>
      <c r="AUW94" s="62"/>
      <c r="AUX94" s="62"/>
      <c r="AUY94" s="62"/>
      <c r="AUZ94" s="62"/>
      <c r="AVA94" s="62"/>
      <c r="AVB94" s="62"/>
      <c r="AVC94" s="62"/>
      <c r="AVD94" s="62"/>
      <c r="AVE94" s="62"/>
      <c r="AVF94" s="62"/>
      <c r="AVG94" s="62"/>
      <c r="AVH94" s="62"/>
      <c r="AVI94" s="62"/>
      <c r="AVJ94" s="62"/>
      <c r="AVK94" s="62"/>
      <c r="AVL94" s="62"/>
      <c r="AVM94" s="62"/>
      <c r="AVN94" s="62"/>
      <c r="AVO94" s="62"/>
      <c r="AVP94" s="62"/>
      <c r="AVQ94" s="62"/>
      <c r="AVR94" s="62"/>
      <c r="AVS94" s="62"/>
      <c r="AVT94" s="62"/>
      <c r="AVU94" s="62"/>
      <c r="AVV94" s="62"/>
      <c r="AVW94" s="62"/>
      <c r="AVX94" s="62"/>
      <c r="AVY94" s="62"/>
      <c r="AVZ94" s="62"/>
      <c r="AWA94" s="62"/>
      <c r="AWB94" s="62"/>
      <c r="AWC94" s="62"/>
      <c r="AWD94" s="62"/>
      <c r="AWE94" s="62"/>
      <c r="AWF94" s="62"/>
      <c r="AWG94" s="62"/>
      <c r="AWH94" s="62"/>
      <c r="AWI94" s="62"/>
      <c r="AWJ94" s="62"/>
      <c r="AWK94" s="62"/>
      <c r="AWL94" s="62"/>
      <c r="AWM94" s="62"/>
      <c r="AWN94" s="62"/>
      <c r="AWO94" s="62"/>
      <c r="AWP94" s="62"/>
      <c r="AWQ94" s="62"/>
      <c r="AWR94" s="62"/>
      <c r="AWS94" s="62"/>
      <c r="AWT94" s="62"/>
      <c r="AWU94" s="62"/>
      <c r="AWV94" s="62"/>
      <c r="AWW94" s="62"/>
      <c r="AWX94" s="62"/>
      <c r="AWY94" s="62"/>
      <c r="AWZ94" s="62"/>
      <c r="AXA94" s="62"/>
      <c r="AXB94" s="62"/>
      <c r="AXC94" s="62"/>
      <c r="AXD94" s="62"/>
      <c r="AXE94" s="62"/>
      <c r="AXF94" s="62"/>
      <c r="AXG94" s="62"/>
      <c r="AXH94" s="62"/>
      <c r="AXI94" s="62"/>
      <c r="AXJ94" s="62"/>
      <c r="AXK94" s="62"/>
      <c r="AXL94" s="62"/>
      <c r="AXM94" s="62"/>
      <c r="AXN94" s="62"/>
      <c r="AXO94" s="62"/>
      <c r="AXP94" s="62"/>
      <c r="AXQ94" s="62"/>
      <c r="AXR94" s="62"/>
      <c r="AXS94" s="62"/>
      <c r="AXT94" s="62"/>
      <c r="AXU94" s="62"/>
      <c r="AXV94" s="62"/>
      <c r="AXW94" s="62"/>
      <c r="AXX94" s="62"/>
      <c r="AXY94" s="62"/>
      <c r="AXZ94" s="62"/>
      <c r="AYA94" s="62"/>
      <c r="AYB94" s="62"/>
      <c r="AYC94" s="62"/>
      <c r="AYD94" s="62"/>
      <c r="AYE94" s="62"/>
      <c r="AYF94" s="62"/>
      <c r="AYG94" s="62"/>
      <c r="AYH94" s="62"/>
      <c r="AYI94" s="62"/>
      <c r="AYJ94" s="62"/>
      <c r="AYK94" s="62"/>
      <c r="AYL94" s="62"/>
      <c r="AYM94" s="62"/>
      <c r="AYN94" s="62"/>
      <c r="AYO94" s="62"/>
      <c r="AYP94" s="62"/>
      <c r="AYQ94" s="62"/>
      <c r="AYR94" s="62"/>
      <c r="AYS94" s="62"/>
      <c r="AYT94" s="62"/>
      <c r="AYU94" s="62"/>
      <c r="AYV94" s="62"/>
      <c r="AYW94" s="62"/>
      <c r="AYX94" s="62"/>
      <c r="AYY94" s="62"/>
      <c r="AYZ94" s="62"/>
      <c r="AZA94" s="62"/>
      <c r="AZB94" s="62"/>
      <c r="AZC94" s="62"/>
      <c r="AZD94" s="62"/>
      <c r="AZE94" s="62"/>
      <c r="AZF94" s="62"/>
      <c r="AZG94" s="62"/>
      <c r="AZH94" s="62"/>
      <c r="AZI94" s="62"/>
      <c r="AZJ94" s="62"/>
      <c r="AZK94" s="62"/>
      <c r="AZL94" s="62"/>
      <c r="AZM94" s="62"/>
      <c r="AZN94" s="62"/>
      <c r="AZO94" s="62"/>
      <c r="AZP94" s="62"/>
      <c r="AZQ94" s="62"/>
      <c r="AZR94" s="62"/>
      <c r="AZS94" s="62"/>
      <c r="AZT94" s="62"/>
      <c r="AZU94" s="62"/>
      <c r="AZV94" s="62"/>
      <c r="AZW94" s="62"/>
      <c r="AZX94" s="62"/>
      <c r="AZY94" s="62"/>
      <c r="AZZ94" s="62"/>
      <c r="BAA94" s="62"/>
      <c r="BAB94" s="62"/>
      <c r="BAC94" s="62"/>
      <c r="BAD94" s="62"/>
      <c r="BAE94" s="62"/>
      <c r="BAF94" s="62"/>
      <c r="BAG94" s="62"/>
      <c r="BAH94" s="62"/>
      <c r="BAI94" s="62"/>
      <c r="BAJ94" s="62"/>
      <c r="BAK94" s="62"/>
      <c r="BAL94" s="62"/>
      <c r="BAM94" s="62"/>
      <c r="BAN94" s="62"/>
      <c r="BAO94" s="62"/>
      <c r="BAP94" s="62"/>
      <c r="BAQ94" s="62"/>
      <c r="BAR94" s="62"/>
      <c r="BAS94" s="62"/>
      <c r="BAT94" s="62"/>
      <c r="BAU94" s="62"/>
      <c r="BAV94" s="62"/>
      <c r="BAW94" s="62"/>
      <c r="BAX94" s="62"/>
      <c r="BAY94" s="62"/>
      <c r="BAZ94" s="62"/>
      <c r="BBA94" s="62"/>
      <c r="BBB94" s="62"/>
      <c r="BBC94" s="62"/>
      <c r="BBD94" s="62"/>
      <c r="BBE94" s="62"/>
      <c r="BBF94" s="62"/>
      <c r="BBG94" s="62"/>
      <c r="BBH94" s="62"/>
      <c r="BBI94" s="62"/>
      <c r="BBJ94" s="62"/>
      <c r="BBK94" s="62"/>
      <c r="BBL94" s="62"/>
      <c r="BBM94" s="62"/>
      <c r="BBN94" s="62"/>
      <c r="BBO94" s="62"/>
      <c r="BBP94" s="62"/>
      <c r="BBQ94" s="62"/>
      <c r="BBR94" s="62"/>
      <c r="BBS94" s="62"/>
      <c r="BBT94" s="62"/>
      <c r="BBU94" s="62"/>
      <c r="BBV94" s="62"/>
      <c r="BBW94" s="62"/>
      <c r="BBX94" s="62"/>
      <c r="BBY94" s="62"/>
      <c r="BBZ94" s="62"/>
      <c r="BCA94" s="62"/>
      <c r="BCB94" s="62"/>
      <c r="BCC94" s="62"/>
      <c r="BCD94" s="62"/>
      <c r="BCE94" s="62"/>
      <c r="BCF94" s="62"/>
      <c r="BCG94" s="62"/>
      <c r="BCH94" s="62"/>
      <c r="BCI94" s="62"/>
      <c r="BCJ94" s="62"/>
      <c r="BCK94" s="62"/>
      <c r="BCL94" s="62"/>
      <c r="BCM94" s="62"/>
      <c r="BCN94" s="62"/>
      <c r="BCO94" s="62"/>
      <c r="BCP94" s="62"/>
      <c r="BCQ94" s="62"/>
      <c r="BCR94" s="62"/>
      <c r="BCS94" s="62"/>
      <c r="BCT94" s="62"/>
      <c r="BCU94" s="62"/>
      <c r="BCV94" s="62"/>
      <c r="BCW94" s="62"/>
      <c r="BCX94" s="62"/>
      <c r="BCY94" s="62"/>
      <c r="BCZ94" s="62"/>
      <c r="BDA94" s="62"/>
      <c r="BDB94" s="62"/>
      <c r="BDC94" s="62"/>
      <c r="BDD94" s="62"/>
      <c r="BDE94" s="62"/>
      <c r="BDF94" s="62"/>
      <c r="BDG94" s="62"/>
      <c r="BDH94" s="62"/>
      <c r="BDI94" s="62"/>
      <c r="BDJ94" s="62"/>
      <c r="BDK94" s="62"/>
      <c r="BDL94" s="62"/>
      <c r="BDM94" s="62"/>
      <c r="BDN94" s="62"/>
      <c r="BDO94" s="62"/>
      <c r="BDP94" s="62"/>
      <c r="BDQ94" s="62"/>
      <c r="BDR94" s="62"/>
      <c r="BDS94" s="62"/>
      <c r="BDT94" s="62"/>
      <c r="BDU94" s="62"/>
      <c r="BDV94" s="62"/>
      <c r="BDW94" s="62"/>
      <c r="BDX94" s="62"/>
      <c r="BDY94" s="62"/>
      <c r="BDZ94" s="62"/>
      <c r="BEA94" s="62"/>
      <c r="BEB94" s="62"/>
      <c r="BEC94" s="62"/>
      <c r="BED94" s="62"/>
      <c r="BEE94" s="62"/>
      <c r="BEF94" s="62"/>
      <c r="BEG94" s="62"/>
      <c r="BEH94" s="62"/>
      <c r="BEI94" s="62"/>
      <c r="BEJ94" s="62"/>
      <c r="BEK94" s="62"/>
      <c r="BEL94" s="62"/>
      <c r="BEM94" s="62"/>
      <c r="BEN94" s="62"/>
      <c r="BEO94" s="62"/>
      <c r="BEP94" s="62"/>
      <c r="BEQ94" s="62"/>
      <c r="BER94" s="62"/>
      <c r="BES94" s="62"/>
      <c r="BET94" s="62"/>
      <c r="BEU94" s="62"/>
      <c r="BEV94" s="62"/>
      <c r="BEW94" s="62"/>
      <c r="BEX94" s="62"/>
      <c r="BEY94" s="62"/>
      <c r="BEZ94" s="62"/>
      <c r="BFA94" s="62"/>
      <c r="BFB94" s="62"/>
      <c r="BFC94" s="62"/>
      <c r="BFD94" s="62"/>
      <c r="BFE94" s="62"/>
      <c r="BFF94" s="62"/>
      <c r="BFG94" s="62"/>
      <c r="BFH94" s="62"/>
      <c r="BFI94" s="62"/>
      <c r="BFJ94" s="62"/>
      <c r="BFK94" s="62"/>
      <c r="BFL94" s="62"/>
      <c r="BFM94" s="62"/>
      <c r="BFN94" s="62"/>
      <c r="BFO94" s="62"/>
      <c r="BFP94" s="62"/>
      <c r="BFQ94" s="62"/>
      <c r="BFR94" s="62"/>
      <c r="BFS94" s="62"/>
      <c r="BFT94" s="62"/>
      <c r="BFU94" s="62"/>
      <c r="BFV94" s="62"/>
      <c r="BFW94" s="62"/>
      <c r="BFX94" s="62"/>
      <c r="BFY94" s="62"/>
      <c r="BFZ94" s="62"/>
      <c r="BGA94" s="62"/>
      <c r="BGB94" s="62"/>
      <c r="BGC94" s="62"/>
      <c r="BGD94" s="62"/>
      <c r="BGE94" s="62"/>
      <c r="BGF94" s="62"/>
      <c r="BGG94" s="62"/>
      <c r="BGH94" s="62"/>
      <c r="BGI94" s="62"/>
      <c r="BGJ94" s="62"/>
      <c r="BGK94" s="62"/>
      <c r="BGL94" s="62"/>
      <c r="BGM94" s="62"/>
      <c r="BGN94" s="62"/>
      <c r="BGO94" s="62"/>
      <c r="BGP94" s="62"/>
      <c r="BGQ94" s="62"/>
      <c r="BGR94" s="62"/>
      <c r="BGS94" s="62"/>
      <c r="BGT94" s="62"/>
      <c r="BGU94" s="62"/>
      <c r="BGV94" s="62"/>
      <c r="BGW94" s="62"/>
      <c r="BGX94" s="62"/>
      <c r="BGY94" s="62"/>
      <c r="BGZ94" s="62"/>
      <c r="BHA94" s="62"/>
      <c r="BHB94" s="62"/>
      <c r="BHC94" s="62"/>
      <c r="BHD94" s="62"/>
      <c r="BHE94" s="62"/>
      <c r="BHF94" s="62"/>
      <c r="BHG94" s="62"/>
      <c r="BHH94" s="62"/>
      <c r="BHI94" s="62"/>
      <c r="BHJ94" s="62"/>
      <c r="BHK94" s="62"/>
      <c r="BHL94" s="62"/>
      <c r="BHM94" s="62"/>
      <c r="BHN94" s="62"/>
      <c r="BHO94" s="62"/>
      <c r="BHP94" s="62"/>
      <c r="BHQ94" s="62"/>
      <c r="BHR94" s="62"/>
      <c r="BHS94" s="62"/>
      <c r="BHT94" s="62"/>
      <c r="BHU94" s="62"/>
      <c r="BHV94" s="62"/>
      <c r="BHW94" s="62"/>
      <c r="BHX94" s="62"/>
      <c r="BHY94" s="62"/>
      <c r="BHZ94" s="62"/>
      <c r="BIA94" s="62"/>
      <c r="BIB94" s="62"/>
      <c r="BIC94" s="62"/>
      <c r="BID94" s="62"/>
      <c r="BIE94" s="62"/>
      <c r="BIF94" s="62"/>
      <c r="BIG94" s="62"/>
      <c r="BIH94" s="62"/>
      <c r="BII94" s="62"/>
      <c r="BIJ94" s="62"/>
      <c r="BIK94" s="62"/>
      <c r="BIL94" s="62"/>
      <c r="BIM94" s="62"/>
      <c r="BIN94" s="62"/>
      <c r="BIO94" s="62"/>
      <c r="BIP94" s="62"/>
      <c r="BIQ94" s="62"/>
      <c r="BIR94" s="62"/>
      <c r="BIS94" s="62"/>
      <c r="BIT94" s="62"/>
      <c r="BIU94" s="62"/>
      <c r="BIV94" s="62"/>
      <c r="BIW94" s="62"/>
      <c r="BIX94" s="62"/>
      <c r="BIY94" s="62"/>
      <c r="BIZ94" s="62"/>
      <c r="BJA94" s="62"/>
      <c r="BJB94" s="62"/>
      <c r="BJC94" s="62"/>
      <c r="BJD94" s="62"/>
      <c r="BJE94" s="62"/>
      <c r="BJF94" s="62"/>
      <c r="BJG94" s="62"/>
      <c r="BJH94" s="62"/>
      <c r="BJI94" s="62"/>
      <c r="BJJ94" s="62"/>
      <c r="BJK94" s="62"/>
      <c r="BJL94" s="62"/>
      <c r="BJM94" s="62"/>
      <c r="BJN94" s="62"/>
      <c r="BJO94" s="62"/>
      <c r="BJP94" s="62"/>
      <c r="BJQ94" s="62"/>
      <c r="BJR94" s="62"/>
      <c r="BJS94" s="62"/>
      <c r="BJT94" s="62"/>
      <c r="BJU94" s="62"/>
      <c r="BJV94" s="62"/>
      <c r="BJW94" s="62"/>
      <c r="BJX94" s="62"/>
      <c r="BJY94" s="62"/>
      <c r="BJZ94" s="62"/>
      <c r="BKA94" s="62"/>
      <c r="BKB94" s="62"/>
      <c r="BKC94" s="62"/>
      <c r="BKD94" s="62"/>
      <c r="BKE94" s="62"/>
      <c r="BKF94" s="62"/>
      <c r="BKG94" s="62"/>
      <c r="BKH94" s="62"/>
      <c r="BKI94" s="62"/>
      <c r="BKJ94" s="62"/>
      <c r="BKK94" s="62"/>
      <c r="BKL94" s="62"/>
      <c r="BKM94" s="62"/>
      <c r="BKN94" s="62"/>
      <c r="BKO94" s="62"/>
      <c r="BKP94" s="62"/>
      <c r="BKQ94" s="62"/>
      <c r="BKR94" s="62"/>
      <c r="BKS94" s="62"/>
      <c r="BKT94" s="62"/>
      <c r="BKU94" s="62"/>
      <c r="BKV94" s="62"/>
      <c r="BKW94" s="62"/>
      <c r="BKX94" s="62"/>
      <c r="BKY94" s="62"/>
      <c r="BKZ94" s="62"/>
      <c r="BLA94" s="62"/>
      <c r="BLB94" s="62"/>
      <c r="BLC94" s="62"/>
      <c r="BLD94" s="62"/>
      <c r="BLE94" s="62"/>
      <c r="BLF94" s="62"/>
      <c r="BLG94" s="62"/>
      <c r="BLH94" s="62"/>
      <c r="BLI94" s="62"/>
      <c r="BLJ94" s="62"/>
      <c r="BLK94" s="62"/>
      <c r="BLL94" s="62"/>
      <c r="BLM94" s="62"/>
      <c r="BLN94" s="62"/>
      <c r="BLO94" s="62"/>
      <c r="BLP94" s="62"/>
      <c r="BLQ94" s="62"/>
      <c r="BLR94" s="62"/>
      <c r="BLS94" s="62"/>
      <c r="BLT94" s="62"/>
      <c r="BLU94" s="62"/>
      <c r="BLV94" s="62"/>
      <c r="BLW94" s="62"/>
      <c r="BLX94" s="62"/>
      <c r="BLY94" s="62"/>
      <c r="BLZ94" s="62"/>
      <c r="BMA94" s="62"/>
      <c r="BMB94" s="62"/>
      <c r="BMC94" s="62"/>
      <c r="BMD94" s="62"/>
      <c r="BME94" s="62"/>
      <c r="BMF94" s="62"/>
      <c r="BMG94" s="62"/>
      <c r="BMH94" s="62"/>
      <c r="BMI94" s="62"/>
      <c r="BMJ94" s="62"/>
      <c r="BMK94" s="62"/>
      <c r="BML94" s="62"/>
      <c r="BMM94" s="62"/>
      <c r="BMN94" s="62"/>
      <c r="BMO94" s="62"/>
      <c r="BMP94" s="62"/>
      <c r="BMQ94" s="62"/>
      <c r="BMR94" s="62"/>
      <c r="BMS94" s="62"/>
      <c r="BMT94" s="62"/>
      <c r="BMU94" s="62"/>
      <c r="BMV94" s="62"/>
      <c r="BMW94" s="62"/>
      <c r="BMX94" s="62"/>
      <c r="BMY94" s="62"/>
      <c r="BMZ94" s="62"/>
      <c r="BNA94" s="62"/>
      <c r="BNB94" s="62"/>
      <c r="BNC94" s="62"/>
      <c r="BND94" s="62"/>
      <c r="BNE94" s="62"/>
      <c r="BNF94" s="62"/>
      <c r="BNG94" s="62"/>
      <c r="BNH94" s="62"/>
      <c r="BNI94" s="62"/>
      <c r="BNJ94" s="62"/>
      <c r="BNK94" s="62"/>
      <c r="BNL94" s="62"/>
      <c r="BNM94" s="62"/>
      <c r="BNN94" s="62"/>
      <c r="BNO94" s="62"/>
      <c r="BNP94" s="62"/>
      <c r="BNQ94" s="62"/>
      <c r="BNR94" s="62"/>
      <c r="BNS94" s="62"/>
      <c r="BNT94" s="62"/>
      <c r="BNU94" s="62"/>
      <c r="BNV94" s="62"/>
      <c r="BNW94" s="62"/>
      <c r="BNX94" s="62"/>
      <c r="BNY94" s="62"/>
      <c r="BNZ94" s="62"/>
      <c r="BOA94" s="62"/>
      <c r="BOB94" s="62"/>
      <c r="BOC94" s="62"/>
      <c r="BOD94" s="62"/>
      <c r="BOE94" s="62"/>
      <c r="BOF94" s="62"/>
      <c r="BOG94" s="62"/>
      <c r="BOH94" s="62"/>
      <c r="BOI94" s="62"/>
      <c r="BOJ94" s="62"/>
      <c r="BOK94" s="62"/>
      <c r="BOL94" s="62"/>
      <c r="BOM94" s="62"/>
      <c r="BON94" s="62"/>
      <c r="BOO94" s="62"/>
      <c r="BOP94" s="62"/>
      <c r="BOQ94" s="62"/>
      <c r="BOR94" s="62"/>
      <c r="BOS94" s="62"/>
      <c r="BOT94" s="62"/>
      <c r="BOU94" s="62"/>
      <c r="BOV94" s="62"/>
      <c r="BOW94" s="62"/>
      <c r="BOX94" s="62"/>
      <c r="BOY94" s="62"/>
      <c r="BOZ94" s="62"/>
      <c r="BPA94" s="62"/>
      <c r="BPB94" s="62"/>
      <c r="BPC94" s="62"/>
      <c r="BPD94" s="62"/>
      <c r="BPE94" s="62"/>
      <c r="BPF94" s="62"/>
      <c r="BPG94" s="62"/>
      <c r="BPH94" s="62"/>
      <c r="BPI94" s="62"/>
      <c r="BPJ94" s="62"/>
      <c r="BPK94" s="62"/>
      <c r="BPL94" s="62"/>
      <c r="BPM94" s="62"/>
      <c r="BPN94" s="62"/>
      <c r="BPO94" s="62"/>
      <c r="BPP94" s="62"/>
      <c r="BPQ94" s="62"/>
      <c r="BPR94" s="62"/>
      <c r="BPS94" s="62"/>
      <c r="BPT94" s="62"/>
      <c r="BPU94" s="62"/>
      <c r="BPV94" s="62"/>
      <c r="BPW94" s="62"/>
      <c r="BPX94" s="62"/>
      <c r="BPY94" s="62"/>
      <c r="BPZ94" s="62"/>
      <c r="BQA94" s="62"/>
      <c r="BQB94" s="62"/>
      <c r="BQC94" s="62"/>
      <c r="BQD94" s="62"/>
      <c r="BQE94" s="62"/>
      <c r="BQF94" s="62"/>
      <c r="BQG94" s="62"/>
      <c r="BQH94" s="62"/>
      <c r="BQI94" s="62"/>
      <c r="BQJ94" s="62"/>
      <c r="BQK94" s="62"/>
      <c r="BQL94" s="62"/>
      <c r="BQM94" s="62"/>
      <c r="BQN94" s="62"/>
      <c r="BQO94" s="62"/>
      <c r="BQP94" s="62"/>
      <c r="BQQ94" s="62"/>
      <c r="BQR94" s="62"/>
      <c r="BQS94" s="62"/>
      <c r="BQT94" s="62"/>
      <c r="BQU94" s="62"/>
      <c r="BQV94" s="62"/>
      <c r="BQW94" s="62"/>
      <c r="BQX94" s="62"/>
      <c r="BQY94" s="62"/>
      <c r="BQZ94" s="62"/>
      <c r="BRA94" s="62"/>
      <c r="BRB94" s="62"/>
      <c r="BRC94" s="62"/>
      <c r="BRD94" s="62"/>
      <c r="BRE94" s="62"/>
      <c r="BRF94" s="62"/>
      <c r="BRG94" s="62"/>
      <c r="BRH94" s="62"/>
      <c r="BRI94" s="62"/>
      <c r="BRJ94" s="62"/>
      <c r="BRK94" s="62"/>
      <c r="BRL94" s="62"/>
      <c r="BRM94" s="62"/>
      <c r="BRN94" s="62"/>
      <c r="BRO94" s="62"/>
      <c r="BRP94" s="62"/>
      <c r="BRQ94" s="62"/>
      <c r="BRR94" s="62"/>
      <c r="BRS94" s="62"/>
      <c r="BRT94" s="62"/>
      <c r="BRU94" s="62"/>
      <c r="BRV94" s="62"/>
      <c r="BRW94" s="62"/>
      <c r="BRX94" s="62"/>
      <c r="BRY94" s="62"/>
      <c r="BRZ94" s="62"/>
      <c r="BSA94" s="62"/>
      <c r="BSB94" s="62"/>
      <c r="BSC94" s="62"/>
      <c r="BSD94" s="62"/>
      <c r="BSE94" s="62"/>
      <c r="BSF94" s="62"/>
      <c r="BSG94" s="62"/>
      <c r="BSH94" s="62"/>
      <c r="BSI94" s="62"/>
      <c r="BSJ94" s="62"/>
      <c r="BSK94" s="62"/>
      <c r="BSL94" s="62"/>
      <c r="BSM94" s="62"/>
      <c r="BSN94" s="62"/>
      <c r="BSO94" s="62"/>
      <c r="BSP94" s="62"/>
      <c r="BSQ94" s="62"/>
      <c r="BSR94" s="62"/>
      <c r="BSS94" s="62"/>
      <c r="BST94" s="62"/>
      <c r="BSU94" s="62"/>
      <c r="BSV94" s="62"/>
      <c r="BSW94" s="62"/>
      <c r="BSX94" s="62"/>
      <c r="BSY94" s="62"/>
      <c r="BSZ94" s="62"/>
      <c r="BTA94" s="62"/>
      <c r="BTB94" s="62"/>
      <c r="BTC94" s="62"/>
      <c r="BTD94" s="62"/>
      <c r="BTE94" s="62"/>
      <c r="BTF94" s="62"/>
      <c r="BTG94" s="62"/>
      <c r="BTH94" s="62"/>
      <c r="BTI94" s="62"/>
      <c r="BTJ94" s="62"/>
      <c r="BTK94" s="62"/>
      <c r="BTL94" s="62"/>
      <c r="BTM94" s="62"/>
      <c r="BTN94" s="62"/>
      <c r="BTO94" s="62"/>
      <c r="BTP94" s="62"/>
      <c r="BTQ94" s="62"/>
      <c r="BTR94" s="62"/>
      <c r="BTS94" s="62"/>
      <c r="BTT94" s="62"/>
      <c r="BTU94" s="62"/>
      <c r="BTV94" s="62"/>
      <c r="BTW94" s="62"/>
      <c r="BTX94" s="62"/>
      <c r="BTY94" s="62"/>
      <c r="BTZ94" s="62"/>
      <c r="BUA94" s="62"/>
      <c r="BUB94" s="62"/>
      <c r="BUC94" s="62"/>
      <c r="BUD94" s="62"/>
      <c r="BUE94" s="62"/>
      <c r="BUF94" s="62"/>
      <c r="BUG94" s="62"/>
      <c r="BUH94" s="62"/>
      <c r="BUI94" s="62"/>
      <c r="BUJ94" s="62"/>
      <c r="BUK94" s="62"/>
      <c r="BUL94" s="62"/>
      <c r="BUM94" s="62"/>
      <c r="BUN94" s="62"/>
      <c r="BUO94" s="62"/>
      <c r="BUP94" s="62"/>
      <c r="BUQ94" s="62"/>
      <c r="BUR94" s="62"/>
      <c r="BUS94" s="62"/>
      <c r="BUT94" s="62"/>
      <c r="BUU94" s="62"/>
      <c r="BUV94" s="62"/>
      <c r="BUW94" s="62"/>
      <c r="BUX94" s="62"/>
      <c r="BUY94" s="62"/>
      <c r="BUZ94" s="62"/>
      <c r="BVA94" s="62"/>
      <c r="BVB94" s="62"/>
      <c r="BVC94" s="62"/>
      <c r="BVD94" s="62"/>
      <c r="BVE94" s="62"/>
      <c r="BVF94" s="62"/>
      <c r="BVG94" s="62"/>
      <c r="BVH94" s="62"/>
      <c r="BVI94" s="62"/>
      <c r="BVJ94" s="62"/>
      <c r="BVK94" s="62"/>
      <c r="BVL94" s="62"/>
      <c r="BVM94" s="62"/>
      <c r="BVN94" s="62"/>
      <c r="BVO94" s="62"/>
      <c r="BVP94" s="62"/>
      <c r="BVQ94" s="62"/>
      <c r="BVR94" s="62"/>
      <c r="BVS94" s="62"/>
      <c r="BVT94" s="62"/>
      <c r="BVU94" s="62"/>
      <c r="BVV94" s="62"/>
      <c r="BVW94" s="62"/>
      <c r="BVX94" s="62"/>
      <c r="BVY94" s="62"/>
      <c r="BVZ94" s="62"/>
      <c r="BWA94" s="62"/>
      <c r="BWB94" s="62"/>
      <c r="BWC94" s="62"/>
      <c r="BWD94" s="62"/>
      <c r="BWE94" s="62"/>
      <c r="BWF94" s="62"/>
      <c r="BWG94" s="62"/>
      <c r="BWH94" s="62"/>
      <c r="BWI94" s="62"/>
      <c r="BWJ94" s="62"/>
      <c r="BWK94" s="62"/>
      <c r="BWL94" s="62"/>
      <c r="BWM94" s="62"/>
      <c r="BWN94" s="62"/>
      <c r="BWO94" s="62"/>
      <c r="BWP94" s="62"/>
      <c r="BWQ94" s="62"/>
      <c r="BWR94" s="62"/>
      <c r="BWS94" s="62"/>
      <c r="BWT94" s="62"/>
      <c r="BWU94" s="62"/>
      <c r="BWV94" s="62"/>
      <c r="BWW94" s="62"/>
      <c r="BWX94" s="62"/>
      <c r="BWY94" s="62"/>
      <c r="BWZ94" s="62"/>
      <c r="BXA94" s="62"/>
      <c r="BXB94" s="62"/>
      <c r="BXC94" s="62"/>
      <c r="BXD94" s="62"/>
      <c r="BXE94" s="62"/>
      <c r="BXF94" s="62"/>
      <c r="BXG94" s="62"/>
      <c r="BXH94" s="62"/>
      <c r="BXI94" s="62"/>
      <c r="BXJ94" s="62"/>
      <c r="BXK94" s="62"/>
      <c r="BXL94" s="62"/>
      <c r="BXM94" s="62"/>
      <c r="BXN94" s="62"/>
      <c r="BXO94" s="62"/>
      <c r="BXP94" s="62"/>
      <c r="BXQ94" s="62"/>
      <c r="BXR94" s="62"/>
      <c r="BXS94" s="62"/>
      <c r="BXT94" s="62"/>
      <c r="BXU94" s="62"/>
      <c r="BXV94" s="62"/>
      <c r="BXW94" s="62"/>
      <c r="BXX94" s="62"/>
      <c r="BXY94" s="62"/>
      <c r="BXZ94" s="62"/>
      <c r="BYA94" s="62"/>
      <c r="BYB94" s="62"/>
      <c r="BYC94" s="62"/>
      <c r="BYD94" s="62"/>
      <c r="BYE94" s="62"/>
      <c r="BYF94" s="62"/>
      <c r="BYG94" s="62"/>
      <c r="BYH94" s="62"/>
      <c r="BYI94" s="62"/>
      <c r="BYJ94" s="62"/>
      <c r="BYK94" s="62"/>
      <c r="BYL94" s="62"/>
      <c r="BYM94" s="62"/>
      <c r="BYN94" s="62"/>
      <c r="BYO94" s="62"/>
      <c r="BYP94" s="62"/>
      <c r="BYQ94" s="62"/>
      <c r="BYR94" s="62"/>
      <c r="BYS94" s="62"/>
      <c r="BYT94" s="62"/>
      <c r="BYU94" s="62"/>
      <c r="BYV94" s="62"/>
      <c r="BYW94" s="62"/>
      <c r="BYX94" s="62"/>
      <c r="BYY94" s="62"/>
      <c r="BYZ94" s="62"/>
      <c r="BZA94" s="62"/>
      <c r="BZB94" s="62"/>
      <c r="BZC94" s="62"/>
      <c r="BZD94" s="62"/>
      <c r="BZE94" s="62"/>
      <c r="BZF94" s="62"/>
      <c r="BZG94" s="62"/>
      <c r="BZH94" s="62"/>
      <c r="BZI94" s="62"/>
      <c r="BZJ94" s="62"/>
      <c r="BZK94" s="62"/>
      <c r="BZL94" s="62"/>
      <c r="BZM94" s="62"/>
      <c r="BZN94" s="62"/>
      <c r="BZO94" s="62"/>
      <c r="BZP94" s="62"/>
      <c r="BZQ94" s="62"/>
      <c r="BZR94" s="62"/>
      <c r="BZS94" s="62"/>
      <c r="BZT94" s="62"/>
      <c r="BZU94" s="62"/>
      <c r="BZV94" s="62"/>
      <c r="BZW94" s="62"/>
      <c r="BZX94" s="62"/>
      <c r="BZY94" s="62"/>
      <c r="BZZ94" s="62"/>
      <c r="CAA94" s="62"/>
      <c r="CAB94" s="62"/>
      <c r="CAC94" s="62"/>
      <c r="CAD94" s="62"/>
      <c r="CAE94" s="62"/>
      <c r="CAF94" s="62"/>
      <c r="CAG94" s="62"/>
      <c r="CAH94" s="62"/>
      <c r="CAI94" s="62"/>
      <c r="CAJ94" s="62"/>
      <c r="CAK94" s="62"/>
      <c r="CAL94" s="62"/>
      <c r="CAM94" s="62"/>
      <c r="CAN94" s="62"/>
      <c r="CAO94" s="62"/>
      <c r="CAP94" s="62"/>
      <c r="CAQ94" s="62"/>
      <c r="CAR94" s="62"/>
      <c r="CAS94" s="62"/>
      <c r="CAT94" s="62"/>
      <c r="CAU94" s="62"/>
      <c r="CAV94" s="62"/>
      <c r="CAW94" s="62"/>
      <c r="CAX94" s="62"/>
      <c r="CAY94" s="62"/>
      <c r="CAZ94" s="62"/>
      <c r="CBA94" s="62"/>
      <c r="CBB94" s="62"/>
      <c r="CBC94" s="62"/>
      <c r="CBD94" s="62"/>
      <c r="CBE94" s="62"/>
      <c r="CBF94" s="62"/>
      <c r="CBG94" s="62"/>
      <c r="CBH94" s="62"/>
      <c r="CBI94" s="62"/>
      <c r="CBJ94" s="62"/>
      <c r="CBK94" s="62"/>
      <c r="CBL94" s="62"/>
      <c r="CBM94" s="62"/>
      <c r="CBN94" s="62"/>
      <c r="CBO94" s="62"/>
      <c r="CBP94" s="62"/>
      <c r="CBQ94" s="62"/>
      <c r="CBR94" s="62"/>
      <c r="CBS94" s="62"/>
      <c r="CBT94" s="62"/>
      <c r="CBU94" s="62"/>
      <c r="CBV94" s="62"/>
      <c r="CBW94" s="62"/>
      <c r="CBX94" s="62"/>
      <c r="CBY94" s="62"/>
      <c r="CBZ94" s="62"/>
      <c r="CCA94" s="62"/>
      <c r="CCB94" s="62"/>
      <c r="CCC94" s="62"/>
      <c r="CCD94" s="62"/>
      <c r="CCE94" s="62"/>
      <c r="CCF94" s="62"/>
      <c r="CCG94" s="62"/>
      <c r="CCH94" s="62"/>
      <c r="CCI94" s="62"/>
      <c r="CCJ94" s="62"/>
      <c r="CCK94" s="62"/>
      <c r="CCL94" s="62"/>
      <c r="CCM94" s="62"/>
      <c r="CCN94" s="62"/>
      <c r="CCO94" s="62"/>
      <c r="CCP94" s="62"/>
      <c r="CCQ94" s="62"/>
      <c r="CCR94" s="62"/>
      <c r="CCS94" s="62"/>
      <c r="CCT94" s="62"/>
      <c r="CCU94" s="62"/>
      <c r="CCV94" s="62"/>
      <c r="CCW94" s="62"/>
      <c r="CCX94" s="62"/>
      <c r="CCY94" s="62"/>
      <c r="CCZ94" s="62"/>
      <c r="CDA94" s="62"/>
      <c r="CDB94" s="62"/>
      <c r="CDC94" s="62"/>
      <c r="CDD94" s="62"/>
      <c r="CDE94" s="62"/>
      <c r="CDF94" s="62"/>
      <c r="CDG94" s="62"/>
      <c r="CDH94" s="62"/>
      <c r="CDI94" s="62"/>
      <c r="CDJ94" s="62"/>
      <c r="CDK94" s="62"/>
      <c r="CDL94" s="62"/>
      <c r="CDM94" s="62"/>
      <c r="CDN94" s="62"/>
      <c r="CDO94" s="62"/>
      <c r="CDP94" s="62"/>
      <c r="CDQ94" s="62"/>
      <c r="CDR94" s="62"/>
      <c r="CDS94" s="62"/>
      <c r="CDT94" s="62"/>
      <c r="CDU94" s="62"/>
      <c r="CDV94" s="62"/>
      <c r="CDW94" s="62"/>
      <c r="CDX94" s="62"/>
      <c r="CDY94" s="62"/>
      <c r="CDZ94" s="62"/>
      <c r="CEA94" s="62"/>
      <c r="CEB94" s="62"/>
      <c r="CEC94" s="62"/>
      <c r="CED94" s="62"/>
      <c r="CEE94" s="62"/>
      <c r="CEF94" s="62"/>
      <c r="CEG94" s="62"/>
      <c r="CEH94" s="62"/>
      <c r="CEI94" s="62"/>
      <c r="CEJ94" s="62"/>
      <c r="CEK94" s="62"/>
      <c r="CEL94" s="62"/>
      <c r="CEM94" s="62"/>
      <c r="CEN94" s="62"/>
      <c r="CEO94" s="62"/>
      <c r="CEP94" s="62"/>
      <c r="CEQ94" s="62"/>
      <c r="CER94" s="62"/>
      <c r="CES94" s="62"/>
      <c r="CET94" s="62"/>
      <c r="CEU94" s="62"/>
      <c r="CEV94" s="62"/>
      <c r="CEW94" s="62"/>
      <c r="CEX94" s="62"/>
      <c r="CEY94" s="62"/>
      <c r="CEZ94" s="62"/>
      <c r="CFA94" s="62"/>
      <c r="CFB94" s="62"/>
      <c r="CFC94" s="62"/>
      <c r="CFD94" s="62"/>
      <c r="CFE94" s="62"/>
      <c r="CFF94" s="62"/>
      <c r="CFG94" s="62"/>
      <c r="CFH94" s="62"/>
      <c r="CFI94" s="62"/>
      <c r="CFJ94" s="62"/>
      <c r="CFK94" s="62"/>
      <c r="CFL94" s="62"/>
      <c r="CFM94" s="62"/>
      <c r="CFN94" s="62"/>
      <c r="CFO94" s="62"/>
      <c r="CFP94" s="62"/>
      <c r="CFQ94" s="62"/>
      <c r="CFR94" s="62"/>
      <c r="CFS94" s="62"/>
      <c r="CFT94" s="62"/>
      <c r="CFU94" s="62"/>
      <c r="CFV94" s="62"/>
      <c r="CFW94" s="62"/>
      <c r="CFX94" s="62"/>
      <c r="CFY94" s="62"/>
      <c r="CFZ94" s="62"/>
      <c r="CGA94" s="62"/>
      <c r="CGB94" s="62"/>
      <c r="CGC94" s="62"/>
      <c r="CGD94" s="62"/>
      <c r="CGE94" s="62"/>
      <c r="CGF94" s="62"/>
      <c r="CGG94" s="62"/>
      <c r="CGH94" s="62"/>
      <c r="CGI94" s="62"/>
      <c r="CGJ94" s="62"/>
      <c r="CGK94" s="62"/>
      <c r="CGL94" s="62"/>
      <c r="CGM94" s="62"/>
      <c r="CGN94" s="62"/>
      <c r="CGO94" s="62"/>
      <c r="CGP94" s="62"/>
      <c r="CGQ94" s="62"/>
      <c r="CGR94" s="62"/>
      <c r="CGS94" s="62"/>
      <c r="CGT94" s="62"/>
      <c r="CGU94" s="62"/>
      <c r="CGV94" s="62"/>
      <c r="CGW94" s="62"/>
      <c r="CGX94" s="62"/>
      <c r="CGY94" s="62"/>
      <c r="CGZ94" s="62"/>
      <c r="CHA94" s="62"/>
      <c r="CHB94" s="62"/>
      <c r="CHC94" s="62"/>
      <c r="CHD94" s="62"/>
      <c r="CHE94" s="62"/>
      <c r="CHF94" s="62"/>
      <c r="CHG94" s="62"/>
      <c r="CHH94" s="62"/>
      <c r="CHI94" s="62"/>
      <c r="CHJ94" s="62"/>
      <c r="CHK94" s="62"/>
      <c r="CHL94" s="62"/>
      <c r="CHM94" s="62"/>
      <c r="CHN94" s="62"/>
      <c r="CHO94" s="62"/>
      <c r="CHP94" s="62"/>
      <c r="CHQ94" s="62"/>
      <c r="CHR94" s="62"/>
      <c r="CHS94" s="62"/>
      <c r="CHT94" s="62"/>
      <c r="CHU94" s="62"/>
      <c r="CHV94" s="62"/>
      <c r="CHW94" s="62"/>
      <c r="CHX94" s="62"/>
      <c r="CHY94" s="62"/>
      <c r="CHZ94" s="62"/>
      <c r="CIA94" s="62"/>
      <c r="CIB94" s="62"/>
      <c r="CIC94" s="62"/>
      <c r="CID94" s="62"/>
      <c r="CIE94" s="62"/>
      <c r="CIF94" s="62"/>
      <c r="CIG94" s="62"/>
      <c r="CIH94" s="62"/>
      <c r="CII94" s="62"/>
      <c r="CIJ94" s="62"/>
      <c r="CIK94" s="62"/>
      <c r="CIL94" s="62"/>
      <c r="CIM94" s="62"/>
      <c r="CIN94" s="62"/>
      <c r="CIO94" s="62"/>
      <c r="CIP94" s="62"/>
      <c r="CIQ94" s="62"/>
      <c r="CIR94" s="62"/>
      <c r="CIS94" s="62"/>
      <c r="CIT94" s="62"/>
      <c r="CIU94" s="62"/>
      <c r="CIV94" s="62"/>
      <c r="CIW94" s="62"/>
      <c r="CIX94" s="62"/>
      <c r="CIY94" s="62"/>
      <c r="CIZ94" s="62"/>
      <c r="CJA94" s="62"/>
      <c r="CJB94" s="62"/>
      <c r="CJC94" s="62"/>
      <c r="CJD94" s="62"/>
      <c r="CJE94" s="62"/>
      <c r="CJF94" s="62"/>
      <c r="CJG94" s="62"/>
      <c r="CJH94" s="62"/>
      <c r="CJI94" s="62"/>
      <c r="CJJ94" s="62"/>
      <c r="CJK94" s="62"/>
      <c r="CJL94" s="62"/>
      <c r="CJM94" s="62"/>
      <c r="CJN94" s="62"/>
      <c r="CJO94" s="62"/>
      <c r="CJP94" s="62"/>
      <c r="CJQ94" s="62"/>
      <c r="CJR94" s="62"/>
      <c r="CJS94" s="62"/>
      <c r="CJT94" s="62"/>
      <c r="CJU94" s="62"/>
      <c r="CJV94" s="62"/>
      <c r="CJW94" s="62"/>
      <c r="CJX94" s="62"/>
      <c r="CJY94" s="62"/>
      <c r="CJZ94" s="62"/>
      <c r="CKA94" s="62"/>
      <c r="CKB94" s="62"/>
      <c r="CKC94" s="62"/>
      <c r="CKD94" s="62"/>
      <c r="CKE94" s="62"/>
      <c r="CKF94" s="62"/>
      <c r="CKG94" s="62"/>
      <c r="CKH94" s="62"/>
      <c r="CKI94" s="62"/>
      <c r="CKJ94" s="62"/>
      <c r="CKK94" s="62"/>
      <c r="CKL94" s="62"/>
      <c r="CKM94" s="62"/>
      <c r="CKN94" s="62"/>
      <c r="CKO94" s="62"/>
      <c r="CKP94" s="62"/>
      <c r="CKQ94" s="62"/>
      <c r="CKR94" s="62"/>
      <c r="CKS94" s="62"/>
      <c r="CKT94" s="62"/>
      <c r="CKU94" s="62"/>
      <c r="CKV94" s="62"/>
      <c r="CKW94" s="62"/>
      <c r="CKX94" s="62"/>
      <c r="CKY94" s="62"/>
      <c r="CKZ94" s="62"/>
      <c r="CLA94" s="62"/>
      <c r="CLB94" s="62"/>
      <c r="CLC94" s="62"/>
      <c r="CLD94" s="62"/>
      <c r="CLE94" s="62"/>
      <c r="CLF94" s="62"/>
      <c r="CLG94" s="62"/>
      <c r="CLH94" s="62"/>
      <c r="CLI94" s="62"/>
      <c r="CLJ94" s="62"/>
      <c r="CLK94" s="62"/>
      <c r="CLL94" s="62"/>
      <c r="CLM94" s="62"/>
      <c r="CLN94" s="62"/>
      <c r="CLO94" s="62"/>
      <c r="CLP94" s="62"/>
      <c r="CLQ94" s="62"/>
      <c r="CLR94" s="62"/>
      <c r="CLS94" s="62"/>
      <c r="CLT94" s="62"/>
      <c r="CLU94" s="62"/>
      <c r="CLV94" s="62"/>
      <c r="CLW94" s="62"/>
      <c r="CLX94" s="62"/>
      <c r="CLY94" s="62"/>
      <c r="CLZ94" s="62"/>
      <c r="CMA94" s="62"/>
      <c r="CMB94" s="62"/>
      <c r="CMC94" s="62"/>
      <c r="CMD94" s="62"/>
      <c r="CME94" s="62"/>
      <c r="CMF94" s="62"/>
      <c r="CMG94" s="62"/>
      <c r="CMH94" s="62"/>
      <c r="CMI94" s="62"/>
      <c r="CMJ94" s="62"/>
      <c r="CMK94" s="62"/>
      <c r="CML94" s="62"/>
      <c r="CMM94" s="62"/>
      <c r="CMN94" s="62"/>
      <c r="CMO94" s="62"/>
      <c r="CMP94" s="62"/>
      <c r="CMQ94" s="62"/>
      <c r="CMR94" s="62"/>
      <c r="CMS94" s="62"/>
      <c r="CMT94" s="62"/>
      <c r="CMU94" s="62"/>
      <c r="CMV94" s="62"/>
      <c r="CMW94" s="62"/>
      <c r="CMX94" s="62"/>
      <c r="CMY94" s="62"/>
      <c r="CMZ94" s="62"/>
      <c r="CNA94" s="62"/>
      <c r="CNB94" s="62"/>
      <c r="CNC94" s="62"/>
      <c r="CND94" s="62"/>
      <c r="CNE94" s="62"/>
      <c r="CNF94" s="62"/>
      <c r="CNG94" s="62"/>
      <c r="CNH94" s="62"/>
      <c r="CNI94" s="62"/>
      <c r="CNJ94" s="62"/>
      <c r="CNK94" s="62"/>
      <c r="CNL94" s="62"/>
      <c r="CNM94" s="62"/>
      <c r="CNN94" s="62"/>
      <c r="CNO94" s="62"/>
      <c r="CNP94" s="62"/>
      <c r="CNQ94" s="62"/>
      <c r="CNR94" s="62"/>
      <c r="CNS94" s="62"/>
      <c r="CNT94" s="62"/>
      <c r="CNU94" s="62"/>
      <c r="CNV94" s="62"/>
      <c r="CNW94" s="62"/>
      <c r="CNX94" s="62"/>
      <c r="CNY94" s="62"/>
      <c r="CNZ94" s="62"/>
      <c r="COA94" s="62"/>
      <c r="COB94" s="62"/>
      <c r="COC94" s="62"/>
      <c r="COD94" s="62"/>
      <c r="COE94" s="62"/>
      <c r="COF94" s="62"/>
      <c r="COG94" s="62"/>
      <c r="COH94" s="62"/>
      <c r="COI94" s="62"/>
      <c r="COJ94" s="62"/>
      <c r="COK94" s="62"/>
      <c r="COL94" s="62"/>
      <c r="COM94" s="62"/>
      <c r="CON94" s="62"/>
      <c r="COO94" s="62"/>
      <c r="COP94" s="62"/>
      <c r="COQ94" s="62"/>
      <c r="COR94" s="62"/>
      <c r="COS94" s="62"/>
      <c r="COT94" s="62"/>
      <c r="COU94" s="62"/>
      <c r="COV94" s="62"/>
      <c r="COW94" s="62"/>
      <c r="COX94" s="62"/>
      <c r="COY94" s="62"/>
      <c r="COZ94" s="62"/>
      <c r="CPA94" s="62"/>
      <c r="CPB94" s="62"/>
      <c r="CPC94" s="62"/>
      <c r="CPD94" s="62"/>
      <c r="CPE94" s="62"/>
      <c r="CPF94" s="62"/>
      <c r="CPG94" s="62"/>
      <c r="CPH94" s="62"/>
      <c r="CPI94" s="62"/>
      <c r="CPJ94" s="62"/>
      <c r="CPK94" s="62"/>
      <c r="CPL94" s="62"/>
      <c r="CPM94" s="62"/>
      <c r="CPN94" s="62"/>
      <c r="CPO94" s="62"/>
      <c r="CPP94" s="62"/>
      <c r="CPQ94" s="62"/>
      <c r="CPR94" s="62"/>
      <c r="CPS94" s="62"/>
      <c r="CPT94" s="62"/>
      <c r="CPU94" s="62"/>
      <c r="CPV94" s="62"/>
      <c r="CPW94" s="62"/>
      <c r="CPX94" s="62"/>
      <c r="CPY94" s="62"/>
      <c r="CPZ94" s="62"/>
      <c r="CQA94" s="62"/>
      <c r="CQB94" s="62"/>
      <c r="CQC94" s="62"/>
      <c r="CQD94" s="62"/>
      <c r="CQE94" s="62"/>
      <c r="CQF94" s="62"/>
      <c r="CQG94" s="62"/>
      <c r="CQH94" s="62"/>
      <c r="CQI94" s="62"/>
      <c r="CQJ94" s="62"/>
      <c r="CQK94" s="62"/>
      <c r="CQL94" s="62"/>
      <c r="CQM94" s="62"/>
      <c r="CQN94" s="62"/>
      <c r="CQO94" s="62"/>
      <c r="CQP94" s="62"/>
      <c r="CQQ94" s="62"/>
      <c r="CQR94" s="62"/>
      <c r="CQS94" s="62"/>
      <c r="CQT94" s="62"/>
      <c r="CQU94" s="62"/>
      <c r="CQV94" s="62"/>
      <c r="CQW94" s="62"/>
      <c r="CQX94" s="62"/>
      <c r="CQY94" s="62"/>
      <c r="CQZ94" s="62"/>
      <c r="CRA94" s="62"/>
      <c r="CRB94" s="62"/>
      <c r="CRC94" s="62"/>
      <c r="CRD94" s="62"/>
      <c r="CRE94" s="62"/>
      <c r="CRF94" s="62"/>
      <c r="CRG94" s="62"/>
      <c r="CRH94" s="62"/>
      <c r="CRI94" s="62"/>
      <c r="CRJ94" s="62"/>
      <c r="CRK94" s="62"/>
      <c r="CRL94" s="62"/>
      <c r="CRM94" s="62"/>
      <c r="CRN94" s="62"/>
      <c r="CRO94" s="62"/>
      <c r="CRP94" s="62"/>
      <c r="CRQ94" s="62"/>
      <c r="CRR94" s="62"/>
      <c r="CRS94" s="62"/>
      <c r="CRT94" s="62"/>
      <c r="CRU94" s="62"/>
      <c r="CRV94" s="62"/>
      <c r="CRW94" s="62"/>
      <c r="CRX94" s="62"/>
      <c r="CRY94" s="62"/>
      <c r="CRZ94" s="62"/>
      <c r="CSA94" s="62"/>
      <c r="CSB94" s="62"/>
      <c r="CSC94" s="62"/>
      <c r="CSD94" s="62"/>
      <c r="CSE94" s="62"/>
      <c r="CSF94" s="62"/>
      <c r="CSG94" s="62"/>
      <c r="CSH94" s="62"/>
      <c r="CSI94" s="62"/>
      <c r="CSJ94" s="62"/>
      <c r="CSK94" s="62"/>
      <c r="CSL94" s="62"/>
      <c r="CSM94" s="62"/>
      <c r="CSN94" s="62"/>
      <c r="CSO94" s="62"/>
      <c r="CSP94" s="62"/>
      <c r="CSQ94" s="62"/>
      <c r="CSR94" s="62"/>
      <c r="CSS94" s="62"/>
      <c r="CST94" s="62"/>
      <c r="CSU94" s="62"/>
      <c r="CSV94" s="62"/>
      <c r="CSW94" s="62"/>
      <c r="CSX94" s="62"/>
      <c r="CSY94" s="62"/>
      <c r="CSZ94" s="62"/>
      <c r="CTA94" s="62"/>
      <c r="CTB94" s="62"/>
      <c r="CTC94" s="62"/>
      <c r="CTD94" s="62"/>
      <c r="CTE94" s="62"/>
      <c r="CTF94" s="62"/>
      <c r="CTG94" s="62"/>
      <c r="CTH94" s="62"/>
      <c r="CTI94" s="62"/>
      <c r="CTJ94" s="62"/>
      <c r="CTK94" s="62"/>
      <c r="CTL94" s="62"/>
      <c r="CTM94" s="62"/>
      <c r="CTN94" s="62"/>
      <c r="CTO94" s="62"/>
      <c r="CTP94" s="62"/>
      <c r="CTQ94" s="62"/>
      <c r="CTR94" s="62"/>
      <c r="CTS94" s="62"/>
      <c r="CTT94" s="62"/>
      <c r="CTU94" s="62"/>
      <c r="CTV94" s="62"/>
      <c r="CTW94" s="62"/>
      <c r="CTX94" s="62"/>
      <c r="CTY94" s="62"/>
      <c r="CTZ94" s="62"/>
      <c r="CUA94" s="62"/>
      <c r="CUB94" s="62"/>
      <c r="CUC94" s="62"/>
      <c r="CUD94" s="62"/>
      <c r="CUE94" s="62"/>
      <c r="CUF94" s="62"/>
      <c r="CUG94" s="62"/>
      <c r="CUH94" s="62"/>
      <c r="CUI94" s="62"/>
      <c r="CUJ94" s="62"/>
      <c r="CUK94" s="62"/>
      <c r="CUL94" s="62"/>
      <c r="CUM94" s="62"/>
      <c r="CUN94" s="62"/>
      <c r="CUO94" s="62"/>
      <c r="CUP94" s="62"/>
      <c r="CUQ94" s="62"/>
      <c r="CUR94" s="62"/>
      <c r="CUS94" s="62"/>
      <c r="CUT94" s="62"/>
      <c r="CUU94" s="62"/>
      <c r="CUV94" s="62"/>
      <c r="CUW94" s="62"/>
      <c r="CUX94" s="62"/>
      <c r="CUY94" s="62"/>
      <c r="CUZ94" s="62"/>
      <c r="CVA94" s="62"/>
      <c r="CVB94" s="62"/>
      <c r="CVC94" s="62"/>
      <c r="CVD94" s="62"/>
      <c r="CVE94" s="62"/>
      <c r="CVF94" s="62"/>
      <c r="CVG94" s="62"/>
      <c r="CVH94" s="62"/>
      <c r="CVI94" s="62"/>
      <c r="CVJ94" s="62"/>
      <c r="CVK94" s="62"/>
      <c r="CVL94" s="62"/>
      <c r="CVM94" s="62"/>
      <c r="CVN94" s="62"/>
      <c r="CVO94" s="62"/>
      <c r="CVP94" s="62"/>
      <c r="CVQ94" s="62"/>
      <c r="CVR94" s="62"/>
      <c r="CVS94" s="62"/>
      <c r="CVT94" s="62"/>
      <c r="CVU94" s="62"/>
      <c r="CVV94" s="62"/>
      <c r="CVW94" s="62"/>
      <c r="CVX94" s="62"/>
      <c r="CVY94" s="62"/>
      <c r="CVZ94" s="62"/>
      <c r="CWA94" s="62"/>
      <c r="CWB94" s="62"/>
      <c r="CWC94" s="62"/>
      <c r="CWD94" s="62"/>
      <c r="CWE94" s="62"/>
      <c r="CWF94" s="62"/>
      <c r="CWG94" s="62"/>
      <c r="CWH94" s="62"/>
      <c r="CWI94" s="62"/>
      <c r="CWJ94" s="62"/>
      <c r="CWK94" s="62"/>
      <c r="CWL94" s="62"/>
      <c r="CWM94" s="62"/>
      <c r="CWN94" s="62"/>
      <c r="CWO94" s="62"/>
      <c r="CWP94" s="62"/>
      <c r="CWQ94" s="62"/>
      <c r="CWR94" s="62"/>
      <c r="CWS94" s="62"/>
      <c r="CWT94" s="62"/>
      <c r="CWU94" s="62"/>
      <c r="CWV94" s="62"/>
      <c r="CWW94" s="62"/>
      <c r="CWX94" s="62"/>
      <c r="CWY94" s="62"/>
      <c r="CWZ94" s="62"/>
      <c r="CXA94" s="62"/>
      <c r="CXB94" s="62"/>
      <c r="CXC94" s="62"/>
      <c r="CXD94" s="62"/>
      <c r="CXE94" s="62"/>
      <c r="CXF94" s="62"/>
      <c r="CXG94" s="62"/>
      <c r="CXH94" s="62"/>
      <c r="CXI94" s="62"/>
      <c r="CXJ94" s="62"/>
      <c r="CXK94" s="62"/>
      <c r="CXL94" s="62"/>
      <c r="CXM94" s="62"/>
      <c r="CXN94" s="62"/>
      <c r="CXO94" s="62"/>
      <c r="CXP94" s="62"/>
      <c r="CXQ94" s="62"/>
      <c r="CXR94" s="62"/>
      <c r="CXS94" s="62"/>
      <c r="CXT94" s="62"/>
      <c r="CXU94" s="62"/>
      <c r="CXV94" s="62"/>
      <c r="CXW94" s="62"/>
      <c r="CXX94" s="62"/>
      <c r="CXY94" s="62"/>
      <c r="CXZ94" s="62"/>
      <c r="CYA94" s="62"/>
      <c r="CYB94" s="62"/>
      <c r="CYC94" s="62"/>
      <c r="CYD94" s="62"/>
      <c r="CYE94" s="62"/>
      <c r="CYF94" s="62"/>
      <c r="CYG94" s="62"/>
      <c r="CYH94" s="62"/>
      <c r="CYI94" s="62"/>
      <c r="CYJ94" s="62"/>
      <c r="CYK94" s="62"/>
      <c r="CYL94" s="62"/>
      <c r="CYM94" s="62"/>
      <c r="CYN94" s="62"/>
      <c r="CYO94" s="62"/>
      <c r="CYP94" s="62"/>
      <c r="CYQ94" s="62"/>
      <c r="CYR94" s="62"/>
      <c r="CYS94" s="62"/>
      <c r="CYT94" s="62"/>
      <c r="CYU94" s="62"/>
      <c r="CYV94" s="62"/>
      <c r="CYW94" s="62"/>
      <c r="CYX94" s="62"/>
      <c r="CYY94" s="62"/>
      <c r="CYZ94" s="62"/>
      <c r="CZA94" s="62"/>
      <c r="CZB94" s="62"/>
      <c r="CZC94" s="62"/>
      <c r="CZD94" s="62"/>
      <c r="CZE94" s="62"/>
      <c r="CZF94" s="62"/>
      <c r="CZG94" s="62"/>
      <c r="CZH94" s="62"/>
      <c r="CZI94" s="62"/>
      <c r="CZJ94" s="62"/>
      <c r="CZK94" s="62"/>
      <c r="CZL94" s="62"/>
      <c r="CZM94" s="62"/>
      <c r="CZN94" s="62"/>
      <c r="CZO94" s="62"/>
      <c r="CZP94" s="62"/>
      <c r="CZQ94" s="62"/>
      <c r="CZR94" s="62"/>
      <c r="CZS94" s="62"/>
      <c r="CZT94" s="62"/>
      <c r="CZU94" s="62"/>
      <c r="CZV94" s="62"/>
      <c r="CZW94" s="62"/>
      <c r="CZX94" s="62"/>
      <c r="CZY94" s="62"/>
      <c r="CZZ94" s="62"/>
      <c r="DAA94" s="62"/>
      <c r="DAB94" s="62"/>
      <c r="DAC94" s="62"/>
      <c r="DAD94" s="62"/>
      <c r="DAE94" s="62"/>
      <c r="DAF94" s="62"/>
      <c r="DAG94" s="62"/>
      <c r="DAH94" s="62"/>
      <c r="DAI94" s="62"/>
      <c r="DAJ94" s="62"/>
      <c r="DAK94" s="62"/>
      <c r="DAL94" s="62"/>
      <c r="DAM94" s="62"/>
      <c r="DAN94" s="62"/>
      <c r="DAO94" s="62"/>
      <c r="DAP94" s="62"/>
      <c r="DAQ94" s="62"/>
      <c r="DAR94" s="62"/>
      <c r="DAS94" s="62"/>
      <c r="DAT94" s="62"/>
      <c r="DAU94" s="62"/>
      <c r="DAV94" s="62"/>
      <c r="DAW94" s="62"/>
      <c r="DAX94" s="62"/>
      <c r="DAY94" s="62"/>
      <c r="DAZ94" s="62"/>
      <c r="DBA94" s="62"/>
      <c r="DBB94" s="62"/>
      <c r="DBC94" s="62"/>
      <c r="DBD94" s="62"/>
      <c r="DBE94" s="62"/>
      <c r="DBF94" s="62"/>
      <c r="DBG94" s="62"/>
      <c r="DBH94" s="62"/>
      <c r="DBI94" s="62"/>
      <c r="DBJ94" s="62"/>
      <c r="DBK94" s="62"/>
      <c r="DBL94" s="62"/>
      <c r="DBM94" s="62"/>
      <c r="DBN94" s="62"/>
      <c r="DBO94" s="62"/>
      <c r="DBP94" s="62"/>
      <c r="DBQ94" s="62"/>
      <c r="DBR94" s="62"/>
      <c r="DBS94" s="62"/>
      <c r="DBT94" s="62"/>
      <c r="DBU94" s="62"/>
      <c r="DBV94" s="62"/>
      <c r="DBW94" s="62"/>
      <c r="DBX94" s="62"/>
      <c r="DBY94" s="62"/>
      <c r="DBZ94" s="62"/>
      <c r="DCA94" s="62"/>
      <c r="DCB94" s="62"/>
      <c r="DCC94" s="62"/>
      <c r="DCD94" s="62"/>
      <c r="DCE94" s="62"/>
      <c r="DCF94" s="62"/>
      <c r="DCG94" s="62"/>
      <c r="DCH94" s="62"/>
      <c r="DCI94" s="62"/>
      <c r="DCJ94" s="62"/>
      <c r="DCK94" s="62"/>
      <c r="DCL94" s="62"/>
      <c r="DCM94" s="62"/>
      <c r="DCN94" s="62"/>
      <c r="DCO94" s="62"/>
      <c r="DCP94" s="62"/>
      <c r="DCQ94" s="62"/>
      <c r="DCR94" s="62"/>
      <c r="DCS94" s="62"/>
      <c r="DCT94" s="62"/>
      <c r="DCU94" s="62"/>
      <c r="DCV94" s="62"/>
      <c r="DCW94" s="62"/>
      <c r="DCX94" s="62"/>
      <c r="DCY94" s="62"/>
      <c r="DCZ94" s="62"/>
      <c r="DDA94" s="62"/>
      <c r="DDB94" s="62"/>
      <c r="DDC94" s="62"/>
      <c r="DDD94" s="62"/>
      <c r="DDE94" s="62"/>
      <c r="DDF94" s="62"/>
      <c r="DDG94" s="62"/>
      <c r="DDH94" s="62"/>
      <c r="DDI94" s="62"/>
      <c r="DDJ94" s="62"/>
      <c r="DDK94" s="62"/>
      <c r="DDL94" s="62"/>
      <c r="DDM94" s="62"/>
      <c r="DDN94" s="62"/>
      <c r="DDO94" s="62"/>
      <c r="DDP94" s="62"/>
      <c r="DDQ94" s="62"/>
      <c r="DDR94" s="62"/>
      <c r="DDS94" s="62"/>
      <c r="DDT94" s="62"/>
      <c r="DDU94" s="62"/>
      <c r="DDV94" s="62"/>
      <c r="DDW94" s="62"/>
      <c r="DDX94" s="62"/>
      <c r="DDY94" s="62"/>
      <c r="DDZ94" s="62"/>
      <c r="DEA94" s="62"/>
      <c r="DEB94" s="62"/>
      <c r="DEC94" s="62"/>
      <c r="DED94" s="62"/>
      <c r="DEE94" s="62"/>
      <c r="DEF94" s="62"/>
      <c r="DEG94" s="62"/>
      <c r="DEH94" s="62"/>
      <c r="DEI94" s="62"/>
      <c r="DEJ94" s="62"/>
      <c r="DEK94" s="62"/>
      <c r="DEL94" s="62"/>
      <c r="DEM94" s="62"/>
      <c r="DEN94" s="62"/>
      <c r="DEO94" s="62"/>
      <c r="DEP94" s="62"/>
      <c r="DEQ94" s="62"/>
      <c r="DER94" s="62"/>
      <c r="DES94" s="62"/>
      <c r="DET94" s="62"/>
      <c r="DEU94" s="62"/>
      <c r="DEV94" s="62"/>
      <c r="DEW94" s="62"/>
      <c r="DEX94" s="62"/>
      <c r="DEY94" s="62"/>
      <c r="DEZ94" s="62"/>
      <c r="DFA94" s="62"/>
      <c r="DFB94" s="62"/>
      <c r="DFC94" s="62"/>
      <c r="DFD94" s="62"/>
      <c r="DFE94" s="62"/>
      <c r="DFF94" s="62"/>
      <c r="DFG94" s="62"/>
      <c r="DFH94" s="62"/>
      <c r="DFI94" s="62"/>
      <c r="DFJ94" s="62"/>
      <c r="DFK94" s="62"/>
      <c r="DFL94" s="62"/>
      <c r="DFM94" s="62"/>
      <c r="DFN94" s="62"/>
      <c r="DFO94" s="62"/>
      <c r="DFP94" s="62"/>
      <c r="DFQ94" s="62"/>
      <c r="DFR94" s="62"/>
      <c r="DFS94" s="62"/>
      <c r="DFT94" s="62"/>
      <c r="DFU94" s="62"/>
      <c r="DFV94" s="62"/>
      <c r="DFW94" s="62"/>
      <c r="DFX94" s="62"/>
      <c r="DFY94" s="62"/>
      <c r="DFZ94" s="62"/>
      <c r="DGA94" s="62"/>
      <c r="DGB94" s="62"/>
      <c r="DGC94" s="62"/>
      <c r="DGD94" s="62"/>
      <c r="DGE94" s="62"/>
      <c r="DGF94" s="62"/>
      <c r="DGG94" s="62"/>
      <c r="DGH94" s="62"/>
      <c r="DGI94" s="62"/>
      <c r="DGJ94" s="62"/>
      <c r="DGK94" s="62"/>
      <c r="DGL94" s="62"/>
      <c r="DGM94" s="62"/>
      <c r="DGN94" s="62"/>
      <c r="DGO94" s="62"/>
      <c r="DGP94" s="62"/>
      <c r="DGQ94" s="62"/>
      <c r="DGR94" s="62"/>
      <c r="DGS94" s="62"/>
      <c r="DGT94" s="62"/>
      <c r="DGU94" s="62"/>
      <c r="DGV94" s="62"/>
      <c r="DGW94" s="62"/>
      <c r="DGX94" s="62"/>
      <c r="DGY94" s="62"/>
      <c r="DGZ94" s="62"/>
      <c r="DHA94" s="62"/>
      <c r="DHB94" s="62"/>
      <c r="DHC94" s="62"/>
      <c r="DHD94" s="62"/>
      <c r="DHE94" s="62"/>
      <c r="DHF94" s="62"/>
      <c r="DHG94" s="62"/>
      <c r="DHH94" s="62"/>
      <c r="DHI94" s="62"/>
      <c r="DHJ94" s="62"/>
      <c r="DHK94" s="62"/>
      <c r="DHL94" s="62"/>
      <c r="DHM94" s="62"/>
      <c r="DHN94" s="62"/>
      <c r="DHO94" s="62"/>
      <c r="DHP94" s="62"/>
      <c r="DHQ94" s="62"/>
      <c r="DHR94" s="62"/>
      <c r="DHS94" s="62"/>
      <c r="DHT94" s="62"/>
      <c r="DHU94" s="62"/>
      <c r="DHV94" s="62"/>
      <c r="DHW94" s="62"/>
      <c r="DHX94" s="62"/>
      <c r="DHY94" s="62"/>
      <c r="DHZ94" s="62"/>
      <c r="DIA94" s="62"/>
      <c r="DIB94" s="62"/>
      <c r="DIC94" s="62"/>
      <c r="DID94" s="62"/>
      <c r="DIE94" s="62"/>
      <c r="DIF94" s="62"/>
      <c r="DIG94" s="62"/>
      <c r="DIH94" s="62"/>
      <c r="DII94" s="62"/>
      <c r="DIJ94" s="62"/>
      <c r="DIK94" s="62"/>
      <c r="DIL94" s="62"/>
      <c r="DIM94" s="62"/>
      <c r="DIN94" s="62"/>
      <c r="DIO94" s="62"/>
      <c r="DIP94" s="62"/>
      <c r="DIQ94" s="62"/>
      <c r="DIR94" s="62"/>
      <c r="DIS94" s="62"/>
      <c r="DIT94" s="62"/>
      <c r="DIU94" s="62"/>
      <c r="DIV94" s="62"/>
      <c r="DIW94" s="62"/>
      <c r="DIX94" s="62"/>
      <c r="DIY94" s="62"/>
      <c r="DIZ94" s="62"/>
      <c r="DJA94" s="62"/>
      <c r="DJB94" s="62"/>
      <c r="DJC94" s="62"/>
      <c r="DJD94" s="62"/>
      <c r="DJE94" s="62"/>
      <c r="DJF94" s="62"/>
      <c r="DJG94" s="62"/>
      <c r="DJH94" s="62"/>
      <c r="DJI94" s="62"/>
      <c r="DJJ94" s="62"/>
      <c r="DJK94" s="62"/>
      <c r="DJL94" s="62"/>
      <c r="DJM94" s="62"/>
      <c r="DJN94" s="62"/>
      <c r="DJO94" s="62"/>
      <c r="DJP94" s="62"/>
      <c r="DJQ94" s="62"/>
      <c r="DJR94" s="62"/>
      <c r="DJS94" s="62"/>
      <c r="DJT94" s="62"/>
      <c r="DJU94" s="62"/>
      <c r="DJV94" s="62"/>
      <c r="DJW94" s="62"/>
      <c r="DJX94" s="62"/>
      <c r="DJY94" s="62"/>
      <c r="DJZ94" s="62"/>
      <c r="DKA94" s="62"/>
      <c r="DKB94" s="62"/>
      <c r="DKC94" s="62"/>
      <c r="DKD94" s="62"/>
      <c r="DKE94" s="62"/>
      <c r="DKF94" s="62"/>
      <c r="DKG94" s="62"/>
      <c r="DKH94" s="62"/>
      <c r="DKI94" s="62"/>
      <c r="DKJ94" s="62"/>
      <c r="DKK94" s="62"/>
      <c r="DKL94" s="62"/>
      <c r="DKM94" s="62"/>
      <c r="DKN94" s="62"/>
      <c r="DKO94" s="62"/>
      <c r="DKP94" s="62"/>
      <c r="DKQ94" s="62"/>
      <c r="DKR94" s="62"/>
      <c r="DKS94" s="62"/>
      <c r="DKT94" s="62"/>
      <c r="DKU94" s="62"/>
      <c r="DKV94" s="62"/>
      <c r="DKW94" s="62"/>
      <c r="DKX94" s="62"/>
      <c r="DKY94" s="62"/>
      <c r="DKZ94" s="62"/>
      <c r="DLA94" s="62"/>
      <c r="DLB94" s="62"/>
      <c r="DLC94" s="62"/>
      <c r="DLD94" s="62"/>
      <c r="DLE94" s="62"/>
      <c r="DLF94" s="62"/>
      <c r="DLG94" s="62"/>
      <c r="DLH94" s="62"/>
      <c r="DLI94" s="62"/>
      <c r="DLJ94" s="62"/>
      <c r="DLK94" s="62"/>
      <c r="DLL94" s="62"/>
      <c r="DLM94" s="62"/>
      <c r="DLN94" s="62"/>
      <c r="DLO94" s="62"/>
      <c r="DLP94" s="62"/>
      <c r="DLQ94" s="62"/>
      <c r="DLR94" s="62"/>
      <c r="DLS94" s="62"/>
      <c r="DLT94" s="62"/>
      <c r="DLU94" s="62"/>
      <c r="DLV94" s="62"/>
      <c r="DLW94" s="62"/>
      <c r="DLX94" s="62"/>
      <c r="DLY94" s="62"/>
      <c r="DLZ94" s="62"/>
      <c r="DMA94" s="62"/>
      <c r="DMB94" s="62"/>
      <c r="DMC94" s="62"/>
      <c r="DMD94" s="62"/>
      <c r="DME94" s="62"/>
      <c r="DMF94" s="62"/>
      <c r="DMG94" s="62"/>
      <c r="DMH94" s="62"/>
      <c r="DMI94" s="62"/>
      <c r="DMJ94" s="62"/>
      <c r="DMK94" s="62"/>
      <c r="DML94" s="62"/>
      <c r="DMM94" s="62"/>
      <c r="DMN94" s="62"/>
      <c r="DMO94" s="62"/>
      <c r="DMP94" s="62"/>
      <c r="DMQ94" s="62"/>
      <c r="DMR94" s="62"/>
      <c r="DMS94" s="62"/>
      <c r="DMT94" s="62"/>
      <c r="DMU94" s="62"/>
      <c r="DMV94" s="62"/>
      <c r="DMW94" s="62"/>
      <c r="DMX94" s="62"/>
      <c r="DMY94" s="62"/>
      <c r="DMZ94" s="62"/>
      <c r="DNA94" s="62"/>
      <c r="DNB94" s="62"/>
      <c r="DNC94" s="62"/>
      <c r="DND94" s="62"/>
      <c r="DNE94" s="62"/>
      <c r="DNF94" s="62"/>
      <c r="DNG94" s="62"/>
      <c r="DNH94" s="62"/>
      <c r="DNI94" s="62"/>
      <c r="DNJ94" s="62"/>
      <c r="DNK94" s="62"/>
      <c r="DNL94" s="62"/>
      <c r="DNM94" s="62"/>
      <c r="DNN94" s="62"/>
      <c r="DNO94" s="62"/>
      <c r="DNP94" s="62"/>
      <c r="DNQ94" s="62"/>
      <c r="DNR94" s="62"/>
      <c r="DNS94" s="62"/>
      <c r="DNT94" s="62"/>
      <c r="DNU94" s="62"/>
      <c r="DNV94" s="62"/>
      <c r="DNW94" s="62"/>
      <c r="DNX94" s="62"/>
      <c r="DNY94" s="62"/>
      <c r="DNZ94" s="62"/>
      <c r="DOA94" s="62"/>
      <c r="DOB94" s="62"/>
      <c r="DOC94" s="62"/>
      <c r="DOD94" s="62"/>
      <c r="DOE94" s="62"/>
      <c r="DOF94" s="62"/>
      <c r="DOG94" s="62"/>
      <c r="DOH94" s="62"/>
      <c r="DOI94" s="62"/>
      <c r="DOJ94" s="62"/>
      <c r="DOK94" s="62"/>
      <c r="DOL94" s="62"/>
      <c r="DOM94" s="62"/>
      <c r="DON94" s="62"/>
      <c r="DOO94" s="62"/>
      <c r="DOP94" s="62"/>
      <c r="DOQ94" s="62"/>
      <c r="DOR94" s="62"/>
      <c r="DOS94" s="62"/>
      <c r="DOT94" s="62"/>
      <c r="DOU94" s="62"/>
      <c r="DOV94" s="62"/>
      <c r="DOW94" s="62"/>
      <c r="DOX94" s="62"/>
      <c r="DOY94" s="62"/>
      <c r="DOZ94" s="62"/>
      <c r="DPA94" s="62"/>
      <c r="DPB94" s="62"/>
      <c r="DPC94" s="62"/>
      <c r="DPD94" s="62"/>
      <c r="DPE94" s="62"/>
      <c r="DPF94" s="62"/>
      <c r="DPG94" s="62"/>
      <c r="DPH94" s="62"/>
      <c r="DPI94" s="62"/>
      <c r="DPJ94" s="62"/>
      <c r="DPK94" s="62"/>
      <c r="DPL94" s="62"/>
      <c r="DPM94" s="62"/>
      <c r="DPN94" s="62"/>
      <c r="DPO94" s="62"/>
      <c r="DPP94" s="62"/>
      <c r="DPQ94" s="62"/>
      <c r="DPR94" s="62"/>
      <c r="DPS94" s="62"/>
      <c r="DPT94" s="62"/>
      <c r="DPU94" s="62"/>
      <c r="DPV94" s="62"/>
      <c r="DPW94" s="62"/>
      <c r="DPX94" s="62"/>
      <c r="DPY94" s="62"/>
      <c r="DPZ94" s="62"/>
      <c r="DQA94" s="62"/>
      <c r="DQB94" s="62"/>
      <c r="DQC94" s="62"/>
      <c r="DQD94" s="62"/>
      <c r="DQE94" s="62"/>
      <c r="DQF94" s="62"/>
      <c r="DQG94" s="62"/>
      <c r="DQH94" s="62"/>
      <c r="DQI94" s="62"/>
      <c r="DQJ94" s="62"/>
      <c r="DQK94" s="62"/>
      <c r="DQL94" s="62"/>
      <c r="DQM94" s="62"/>
      <c r="DQN94" s="62"/>
      <c r="DQO94" s="62"/>
      <c r="DQP94" s="62"/>
      <c r="DQQ94" s="62"/>
      <c r="DQR94" s="62"/>
      <c r="DQS94" s="62"/>
      <c r="DQT94" s="62"/>
      <c r="DQU94" s="62"/>
      <c r="DQV94" s="62"/>
      <c r="DQW94" s="62"/>
      <c r="DQX94" s="62"/>
      <c r="DQY94" s="62"/>
      <c r="DQZ94" s="62"/>
      <c r="DRA94" s="62"/>
      <c r="DRB94" s="62"/>
      <c r="DRC94" s="62"/>
      <c r="DRD94" s="62"/>
      <c r="DRE94" s="62"/>
      <c r="DRF94" s="62"/>
      <c r="DRG94" s="62"/>
      <c r="DRH94" s="62"/>
      <c r="DRI94" s="62"/>
      <c r="DRJ94" s="62"/>
      <c r="DRK94" s="62"/>
      <c r="DRL94" s="62"/>
      <c r="DRM94" s="62"/>
      <c r="DRN94" s="62"/>
      <c r="DRO94" s="62"/>
      <c r="DRP94" s="62"/>
      <c r="DRQ94" s="62"/>
      <c r="DRR94" s="62"/>
      <c r="DRS94" s="62"/>
      <c r="DRT94" s="62"/>
      <c r="DRU94" s="62"/>
      <c r="DRV94" s="62"/>
      <c r="DRW94" s="62"/>
      <c r="DRX94" s="62"/>
      <c r="DRY94" s="62"/>
      <c r="DRZ94" s="62"/>
      <c r="DSA94" s="62"/>
      <c r="DSB94" s="62"/>
      <c r="DSC94" s="62"/>
      <c r="DSD94" s="62"/>
      <c r="DSE94" s="62"/>
      <c r="DSF94" s="62"/>
      <c r="DSG94" s="62"/>
      <c r="DSH94" s="62"/>
      <c r="DSI94" s="62"/>
      <c r="DSJ94" s="62"/>
      <c r="DSK94" s="62"/>
      <c r="DSL94" s="62"/>
      <c r="DSM94" s="62"/>
      <c r="DSN94" s="62"/>
      <c r="DSO94" s="62"/>
      <c r="DSP94" s="62"/>
      <c r="DSQ94" s="62"/>
      <c r="DSR94" s="62"/>
      <c r="DSS94" s="62"/>
      <c r="DST94" s="62"/>
      <c r="DSU94" s="62"/>
      <c r="DSV94" s="62"/>
      <c r="DSW94" s="62"/>
      <c r="DSX94" s="62"/>
      <c r="DSY94" s="62"/>
      <c r="DSZ94" s="62"/>
      <c r="DTA94" s="62"/>
      <c r="DTB94" s="62"/>
      <c r="DTC94" s="62"/>
      <c r="DTD94" s="62"/>
      <c r="DTE94" s="62"/>
      <c r="DTF94" s="62"/>
      <c r="DTG94" s="62"/>
      <c r="DTH94" s="62"/>
      <c r="DTI94" s="62"/>
      <c r="DTJ94" s="62"/>
      <c r="DTK94" s="62"/>
      <c r="DTL94" s="62"/>
      <c r="DTM94" s="62"/>
      <c r="DTN94" s="62"/>
      <c r="DTO94" s="62"/>
      <c r="DTP94" s="62"/>
      <c r="DTQ94" s="62"/>
      <c r="DTR94" s="62"/>
      <c r="DTS94" s="62"/>
      <c r="DTT94" s="62"/>
      <c r="DTU94" s="62"/>
      <c r="DTV94" s="62"/>
      <c r="DTW94" s="62"/>
      <c r="DTX94" s="62"/>
      <c r="DTY94" s="62"/>
      <c r="DTZ94" s="62"/>
      <c r="DUA94" s="62"/>
      <c r="DUB94" s="62"/>
      <c r="DUC94" s="62"/>
      <c r="DUD94" s="62"/>
      <c r="DUE94" s="62"/>
      <c r="DUF94" s="62"/>
      <c r="DUG94" s="62"/>
      <c r="DUH94" s="62"/>
      <c r="DUI94" s="62"/>
      <c r="DUJ94" s="62"/>
      <c r="DUK94" s="62"/>
      <c r="DUL94" s="62"/>
      <c r="DUM94" s="62"/>
      <c r="DUN94" s="62"/>
      <c r="DUO94" s="62"/>
      <c r="DUP94" s="62"/>
      <c r="DUQ94" s="62"/>
      <c r="DUR94" s="62"/>
      <c r="DUS94" s="62"/>
      <c r="DUT94" s="62"/>
      <c r="DUU94" s="62"/>
      <c r="DUV94" s="62"/>
      <c r="DUW94" s="62"/>
      <c r="DUX94" s="62"/>
      <c r="DUY94" s="62"/>
      <c r="DUZ94" s="62"/>
      <c r="DVA94" s="62"/>
      <c r="DVB94" s="62"/>
      <c r="DVC94" s="62"/>
      <c r="DVD94" s="62"/>
      <c r="DVE94" s="62"/>
      <c r="DVF94" s="62"/>
      <c r="DVG94" s="62"/>
      <c r="DVH94" s="62"/>
      <c r="DVI94" s="62"/>
      <c r="DVJ94" s="62"/>
      <c r="DVK94" s="62"/>
      <c r="DVL94" s="62"/>
      <c r="DVM94" s="62"/>
      <c r="DVN94" s="62"/>
      <c r="DVO94" s="62"/>
      <c r="DVP94" s="62"/>
      <c r="DVQ94" s="62"/>
      <c r="DVR94" s="62"/>
      <c r="DVS94" s="62"/>
      <c r="DVT94" s="62"/>
      <c r="DVU94" s="62"/>
      <c r="DVV94" s="62"/>
      <c r="DVW94" s="62"/>
      <c r="DVX94" s="62"/>
      <c r="DVY94" s="62"/>
      <c r="DVZ94" s="62"/>
      <c r="DWA94" s="62"/>
      <c r="DWB94" s="62"/>
      <c r="DWC94" s="62"/>
      <c r="DWD94" s="62"/>
      <c r="DWE94" s="62"/>
      <c r="DWF94" s="62"/>
      <c r="DWG94" s="62"/>
      <c r="DWH94" s="62"/>
      <c r="DWI94" s="62"/>
      <c r="DWJ94" s="62"/>
      <c r="DWK94" s="62"/>
      <c r="DWL94" s="62"/>
      <c r="DWM94" s="62"/>
      <c r="DWN94" s="62"/>
      <c r="DWO94" s="62"/>
      <c r="DWP94" s="62"/>
      <c r="DWQ94" s="62"/>
      <c r="DWR94" s="62"/>
      <c r="DWS94" s="62"/>
      <c r="DWT94" s="62"/>
      <c r="DWU94" s="62"/>
      <c r="DWV94" s="62"/>
      <c r="DWW94" s="62"/>
      <c r="DWX94" s="62"/>
      <c r="DWY94" s="62"/>
      <c r="DWZ94" s="62"/>
      <c r="DXA94" s="62"/>
      <c r="DXB94" s="62"/>
      <c r="DXC94" s="62"/>
      <c r="DXD94" s="62"/>
      <c r="DXE94" s="62"/>
      <c r="DXF94" s="62"/>
      <c r="DXG94" s="62"/>
      <c r="DXH94" s="62"/>
      <c r="DXI94" s="62"/>
      <c r="DXJ94" s="62"/>
      <c r="DXK94" s="62"/>
      <c r="DXL94" s="62"/>
      <c r="DXM94" s="62"/>
      <c r="DXN94" s="62"/>
      <c r="DXO94" s="62"/>
      <c r="DXP94" s="62"/>
      <c r="DXQ94" s="62"/>
      <c r="DXR94" s="62"/>
      <c r="DXS94" s="62"/>
      <c r="DXT94" s="62"/>
      <c r="DXU94" s="62"/>
      <c r="DXV94" s="62"/>
      <c r="DXW94" s="62"/>
      <c r="DXX94" s="62"/>
      <c r="DXY94" s="62"/>
      <c r="DXZ94" s="62"/>
      <c r="DYA94" s="62"/>
      <c r="DYB94" s="62"/>
      <c r="DYC94" s="62"/>
      <c r="DYD94" s="62"/>
      <c r="DYE94" s="62"/>
      <c r="DYF94" s="62"/>
      <c r="DYG94" s="62"/>
      <c r="DYH94" s="62"/>
      <c r="DYI94" s="62"/>
      <c r="DYJ94" s="62"/>
      <c r="DYK94" s="62"/>
      <c r="DYL94" s="62"/>
      <c r="DYM94" s="62"/>
      <c r="DYN94" s="62"/>
      <c r="DYO94" s="62"/>
      <c r="DYP94" s="62"/>
      <c r="DYQ94" s="62"/>
      <c r="DYR94" s="62"/>
      <c r="DYS94" s="62"/>
      <c r="DYT94" s="62"/>
      <c r="DYU94" s="62"/>
      <c r="DYV94" s="62"/>
      <c r="DYW94" s="62"/>
      <c r="DYX94" s="62"/>
      <c r="DYY94" s="62"/>
      <c r="DYZ94" s="62"/>
      <c r="DZA94" s="62"/>
      <c r="DZB94" s="62"/>
      <c r="DZC94" s="62"/>
      <c r="DZD94" s="62"/>
      <c r="DZE94" s="62"/>
      <c r="DZF94" s="62"/>
      <c r="DZG94" s="62"/>
      <c r="DZH94" s="62"/>
      <c r="DZI94" s="62"/>
      <c r="DZJ94" s="62"/>
      <c r="DZK94" s="62"/>
      <c r="DZL94" s="62"/>
      <c r="DZM94" s="62"/>
      <c r="DZN94" s="62"/>
      <c r="DZO94" s="62"/>
      <c r="DZP94" s="62"/>
      <c r="DZQ94" s="62"/>
      <c r="DZR94" s="62"/>
      <c r="DZS94" s="62"/>
      <c r="DZT94" s="62"/>
      <c r="DZU94" s="62"/>
      <c r="DZV94" s="62"/>
      <c r="DZW94" s="62"/>
      <c r="DZX94" s="62"/>
      <c r="DZY94" s="62"/>
      <c r="DZZ94" s="62"/>
      <c r="EAA94" s="62"/>
      <c r="EAB94" s="62"/>
      <c r="EAC94" s="62"/>
      <c r="EAD94" s="62"/>
      <c r="EAE94" s="62"/>
      <c r="EAF94" s="62"/>
      <c r="EAG94" s="62"/>
      <c r="EAH94" s="62"/>
      <c r="EAI94" s="62"/>
      <c r="EAJ94" s="62"/>
      <c r="EAK94" s="62"/>
      <c r="EAL94" s="62"/>
      <c r="EAM94" s="62"/>
      <c r="EAN94" s="62"/>
      <c r="EAO94" s="62"/>
      <c r="EAP94" s="62"/>
      <c r="EAQ94" s="62"/>
      <c r="EAR94" s="62"/>
      <c r="EAS94" s="62"/>
      <c r="EAT94" s="62"/>
      <c r="EAU94" s="62"/>
      <c r="EAV94" s="62"/>
      <c r="EAW94" s="62"/>
      <c r="EAX94" s="62"/>
      <c r="EAY94" s="62"/>
      <c r="EAZ94" s="62"/>
      <c r="EBA94" s="62"/>
      <c r="EBB94" s="62"/>
      <c r="EBC94" s="62"/>
      <c r="EBD94" s="62"/>
      <c r="EBE94" s="62"/>
      <c r="EBF94" s="62"/>
      <c r="EBG94" s="62"/>
      <c r="EBH94" s="62"/>
      <c r="EBI94" s="62"/>
      <c r="EBJ94" s="62"/>
      <c r="EBK94" s="62"/>
      <c r="EBL94" s="62"/>
      <c r="EBM94" s="62"/>
      <c r="EBN94" s="62"/>
      <c r="EBO94" s="62"/>
      <c r="EBP94" s="62"/>
      <c r="EBQ94" s="62"/>
      <c r="EBR94" s="62"/>
      <c r="EBS94" s="62"/>
      <c r="EBT94" s="62"/>
      <c r="EBU94" s="62"/>
      <c r="EBV94" s="62"/>
      <c r="EBW94" s="62"/>
      <c r="EBX94" s="62"/>
      <c r="EBY94" s="62"/>
      <c r="EBZ94" s="62"/>
      <c r="ECA94" s="62"/>
      <c r="ECB94" s="62"/>
      <c r="ECC94" s="62"/>
      <c r="ECD94" s="62"/>
      <c r="ECE94" s="62"/>
      <c r="ECF94" s="62"/>
      <c r="ECG94" s="62"/>
      <c r="ECH94" s="62"/>
      <c r="ECI94" s="62"/>
      <c r="ECJ94" s="62"/>
      <c r="ECK94" s="62"/>
      <c r="ECL94" s="62"/>
      <c r="ECM94" s="62"/>
      <c r="ECN94" s="62"/>
      <c r="ECO94" s="62"/>
      <c r="ECP94" s="62"/>
      <c r="ECQ94" s="62"/>
      <c r="ECR94" s="62"/>
      <c r="ECS94" s="62"/>
      <c r="ECT94" s="62"/>
      <c r="ECU94" s="62"/>
      <c r="ECV94" s="62"/>
      <c r="ECW94" s="62"/>
      <c r="ECX94" s="62"/>
      <c r="ECY94" s="62"/>
      <c r="ECZ94" s="62"/>
      <c r="EDA94" s="62"/>
      <c r="EDB94" s="62"/>
      <c r="EDC94" s="62"/>
      <c r="EDD94" s="62"/>
      <c r="EDE94" s="62"/>
      <c r="EDF94" s="62"/>
      <c r="EDG94" s="62"/>
      <c r="EDH94" s="62"/>
      <c r="EDI94" s="62"/>
      <c r="EDJ94" s="62"/>
      <c r="EDK94" s="62"/>
      <c r="EDL94" s="62"/>
      <c r="EDM94" s="62"/>
      <c r="EDN94" s="62"/>
      <c r="EDO94" s="62"/>
      <c r="EDP94" s="62"/>
      <c r="EDQ94" s="62"/>
      <c r="EDR94" s="62"/>
      <c r="EDS94" s="62"/>
      <c r="EDT94" s="62"/>
      <c r="EDU94" s="62"/>
      <c r="EDV94" s="62"/>
      <c r="EDW94" s="62"/>
      <c r="EDX94" s="62"/>
      <c r="EDY94" s="62"/>
      <c r="EDZ94" s="62"/>
      <c r="EEA94" s="62"/>
      <c r="EEB94" s="62"/>
      <c r="EEC94" s="62"/>
      <c r="EED94" s="62"/>
      <c r="EEE94" s="62"/>
      <c r="EEF94" s="62"/>
      <c r="EEG94" s="62"/>
      <c r="EEH94" s="62"/>
      <c r="EEI94" s="62"/>
      <c r="EEJ94" s="62"/>
      <c r="EEK94" s="62"/>
      <c r="EEL94" s="62"/>
      <c r="EEM94" s="62"/>
      <c r="EEN94" s="62"/>
      <c r="EEO94" s="62"/>
      <c r="EEP94" s="62"/>
      <c r="EEQ94" s="62"/>
      <c r="EER94" s="62"/>
      <c r="EES94" s="62"/>
      <c r="EET94" s="62"/>
      <c r="EEU94" s="62"/>
      <c r="EEV94" s="62"/>
      <c r="EEW94" s="62"/>
      <c r="EEX94" s="62"/>
      <c r="EEY94" s="62"/>
      <c r="EEZ94" s="62"/>
      <c r="EFA94" s="62"/>
      <c r="EFB94" s="62"/>
      <c r="EFC94" s="62"/>
      <c r="EFD94" s="62"/>
      <c r="EFE94" s="62"/>
      <c r="EFF94" s="62"/>
      <c r="EFG94" s="62"/>
      <c r="EFH94" s="62"/>
      <c r="EFI94" s="62"/>
      <c r="EFJ94" s="62"/>
      <c r="EFK94" s="62"/>
      <c r="EFL94" s="62"/>
      <c r="EFM94" s="62"/>
      <c r="EFN94" s="62"/>
      <c r="EFO94" s="62"/>
      <c r="EFP94" s="62"/>
      <c r="EFQ94" s="62"/>
      <c r="EFR94" s="62"/>
      <c r="EFS94" s="62"/>
      <c r="EFT94" s="62"/>
      <c r="EFU94" s="62"/>
      <c r="EFV94" s="62"/>
      <c r="EFW94" s="62"/>
      <c r="EFX94" s="62"/>
      <c r="EFY94" s="62"/>
      <c r="EFZ94" s="62"/>
      <c r="EGA94" s="62"/>
      <c r="EGB94" s="62"/>
      <c r="EGC94" s="62"/>
      <c r="EGD94" s="62"/>
      <c r="EGE94" s="62"/>
      <c r="EGF94" s="62"/>
      <c r="EGG94" s="62"/>
      <c r="EGH94" s="62"/>
      <c r="EGI94" s="62"/>
      <c r="EGJ94" s="62"/>
      <c r="EGK94" s="62"/>
      <c r="EGL94" s="62"/>
      <c r="EGM94" s="62"/>
      <c r="EGN94" s="62"/>
      <c r="EGO94" s="62"/>
      <c r="EGP94" s="62"/>
      <c r="EGQ94" s="62"/>
      <c r="EGR94" s="62"/>
      <c r="EGS94" s="62"/>
      <c r="EGT94" s="62"/>
      <c r="EGU94" s="62"/>
      <c r="EGV94" s="62"/>
      <c r="EGW94" s="62"/>
      <c r="EGX94" s="62"/>
      <c r="EGY94" s="62"/>
      <c r="EGZ94" s="62"/>
      <c r="EHA94" s="62"/>
      <c r="EHB94" s="62"/>
      <c r="EHC94" s="62"/>
      <c r="EHD94" s="62"/>
      <c r="EHE94" s="62"/>
      <c r="EHF94" s="62"/>
      <c r="EHG94" s="62"/>
      <c r="EHH94" s="62"/>
      <c r="EHI94" s="62"/>
      <c r="EHJ94" s="62"/>
      <c r="EHK94" s="62"/>
      <c r="EHL94" s="62"/>
      <c r="EHM94" s="62"/>
      <c r="EHN94" s="62"/>
      <c r="EHO94" s="62"/>
      <c r="EHP94" s="62"/>
      <c r="EHQ94" s="62"/>
      <c r="EHR94" s="62"/>
      <c r="EHS94" s="62"/>
      <c r="EHT94" s="62"/>
      <c r="EHU94" s="62"/>
      <c r="EHV94" s="62"/>
      <c r="EHW94" s="62"/>
      <c r="EHX94" s="62"/>
      <c r="EHY94" s="62"/>
      <c r="EHZ94" s="62"/>
      <c r="EIA94" s="62"/>
      <c r="EIB94" s="62"/>
      <c r="EIC94" s="62"/>
      <c r="EID94" s="62"/>
      <c r="EIE94" s="62"/>
      <c r="EIF94" s="62"/>
      <c r="EIG94" s="62"/>
      <c r="EIH94" s="62"/>
      <c r="EII94" s="62"/>
      <c r="EIJ94" s="62"/>
      <c r="EIK94" s="62"/>
      <c r="EIL94" s="62"/>
      <c r="EIM94" s="62"/>
      <c r="EIN94" s="62"/>
      <c r="EIO94" s="62"/>
      <c r="EIP94" s="62"/>
      <c r="EIQ94" s="62"/>
      <c r="EIR94" s="62"/>
      <c r="EIS94" s="62"/>
      <c r="EIT94" s="62"/>
      <c r="EIU94" s="62"/>
      <c r="EIV94" s="62"/>
      <c r="EIW94" s="62"/>
      <c r="EIX94" s="62"/>
      <c r="EIY94" s="62"/>
      <c r="EIZ94" s="62"/>
      <c r="EJA94" s="62"/>
      <c r="EJB94" s="62"/>
      <c r="EJC94" s="62"/>
      <c r="EJD94" s="62"/>
      <c r="EJE94" s="62"/>
      <c r="EJF94" s="62"/>
      <c r="EJG94" s="62"/>
      <c r="EJH94" s="62"/>
      <c r="EJI94" s="62"/>
      <c r="EJJ94" s="62"/>
      <c r="EJK94" s="62"/>
      <c r="EJL94" s="62"/>
      <c r="EJM94" s="62"/>
      <c r="EJN94" s="62"/>
      <c r="EJO94" s="62"/>
      <c r="EJP94" s="62"/>
      <c r="EJQ94" s="62"/>
      <c r="EJR94" s="62"/>
      <c r="EJS94" s="62"/>
      <c r="EJT94" s="62"/>
      <c r="EJU94" s="62"/>
      <c r="EJV94" s="62"/>
      <c r="EJW94" s="62"/>
      <c r="EJX94" s="62"/>
      <c r="EJY94" s="62"/>
      <c r="EJZ94" s="62"/>
      <c r="EKA94" s="62"/>
      <c r="EKB94" s="62"/>
      <c r="EKC94" s="62"/>
      <c r="EKD94" s="62"/>
      <c r="EKE94" s="62"/>
      <c r="EKF94" s="62"/>
      <c r="EKG94" s="62"/>
      <c r="EKH94" s="62"/>
      <c r="EKI94" s="62"/>
      <c r="EKJ94" s="62"/>
      <c r="EKK94" s="62"/>
      <c r="EKL94" s="62"/>
      <c r="EKM94" s="62"/>
      <c r="EKN94" s="62"/>
      <c r="EKO94" s="62"/>
      <c r="EKP94" s="62"/>
      <c r="EKQ94" s="62"/>
      <c r="EKR94" s="62"/>
      <c r="EKS94" s="62"/>
      <c r="EKT94" s="62"/>
      <c r="EKU94" s="62"/>
      <c r="EKV94" s="62"/>
      <c r="EKW94" s="62"/>
      <c r="EKX94" s="62"/>
      <c r="EKY94" s="62"/>
      <c r="EKZ94" s="62"/>
      <c r="ELA94" s="62"/>
      <c r="ELB94" s="62"/>
      <c r="ELC94" s="62"/>
      <c r="ELD94" s="62"/>
      <c r="ELE94" s="62"/>
      <c r="ELF94" s="62"/>
      <c r="ELG94" s="62"/>
      <c r="ELH94" s="62"/>
      <c r="ELI94" s="62"/>
      <c r="ELJ94" s="62"/>
      <c r="ELK94" s="62"/>
      <c r="ELL94" s="62"/>
      <c r="ELM94" s="62"/>
      <c r="ELN94" s="62"/>
      <c r="ELO94" s="62"/>
      <c r="ELP94" s="62"/>
      <c r="ELQ94" s="62"/>
      <c r="ELR94" s="62"/>
      <c r="ELS94" s="62"/>
      <c r="ELT94" s="62"/>
      <c r="ELU94" s="62"/>
      <c r="ELV94" s="62"/>
      <c r="ELW94" s="62"/>
      <c r="ELX94" s="62"/>
      <c r="ELY94" s="62"/>
      <c r="ELZ94" s="62"/>
      <c r="EMA94" s="62"/>
      <c r="EMB94" s="62"/>
      <c r="EMC94" s="62"/>
      <c r="EMD94" s="62"/>
      <c r="EME94" s="62"/>
      <c r="EMF94" s="62"/>
      <c r="EMG94" s="62"/>
      <c r="EMH94" s="62"/>
      <c r="EMI94" s="62"/>
      <c r="EMJ94" s="62"/>
      <c r="EMK94" s="62"/>
      <c r="EML94" s="62"/>
      <c r="EMM94" s="62"/>
      <c r="EMN94" s="62"/>
      <c r="EMO94" s="62"/>
      <c r="EMP94" s="62"/>
      <c r="EMQ94" s="62"/>
      <c r="EMR94" s="62"/>
      <c r="EMS94" s="62"/>
      <c r="EMT94" s="62"/>
      <c r="EMU94" s="62"/>
      <c r="EMV94" s="62"/>
      <c r="EMW94" s="62"/>
      <c r="EMX94" s="62"/>
      <c r="EMY94" s="62"/>
      <c r="EMZ94" s="62"/>
      <c r="ENA94" s="62"/>
      <c r="ENB94" s="62"/>
      <c r="ENC94" s="62"/>
      <c r="END94" s="62"/>
      <c r="ENE94" s="62"/>
      <c r="ENF94" s="62"/>
      <c r="ENG94" s="62"/>
      <c r="ENH94" s="62"/>
      <c r="ENI94" s="62"/>
      <c r="ENJ94" s="62"/>
      <c r="ENK94" s="62"/>
      <c r="ENL94" s="62"/>
      <c r="ENM94" s="62"/>
      <c r="ENN94" s="62"/>
      <c r="ENO94" s="62"/>
      <c r="ENP94" s="62"/>
      <c r="ENQ94" s="62"/>
      <c r="ENR94" s="62"/>
      <c r="ENS94" s="62"/>
      <c r="ENT94" s="62"/>
      <c r="ENU94" s="62"/>
      <c r="ENV94" s="62"/>
      <c r="ENW94" s="62"/>
      <c r="ENX94" s="62"/>
      <c r="ENY94" s="62"/>
      <c r="ENZ94" s="62"/>
      <c r="EOA94" s="62"/>
      <c r="EOB94" s="62"/>
      <c r="EOC94" s="62"/>
      <c r="EOD94" s="62"/>
      <c r="EOE94" s="62"/>
      <c r="EOF94" s="62"/>
      <c r="EOG94" s="62"/>
      <c r="EOH94" s="62"/>
      <c r="EOI94" s="62"/>
      <c r="EOJ94" s="62"/>
      <c r="EOK94" s="62"/>
      <c r="EOL94" s="62"/>
      <c r="EOM94" s="62"/>
      <c r="EON94" s="62"/>
      <c r="EOO94" s="62"/>
      <c r="EOP94" s="62"/>
      <c r="EOQ94" s="62"/>
      <c r="EOR94" s="62"/>
      <c r="EOS94" s="62"/>
      <c r="EOT94" s="62"/>
      <c r="EOU94" s="62"/>
      <c r="EOV94" s="62"/>
      <c r="EOW94" s="62"/>
      <c r="EOX94" s="62"/>
      <c r="EOY94" s="62"/>
      <c r="EOZ94" s="62"/>
      <c r="EPA94" s="62"/>
      <c r="EPB94" s="62"/>
      <c r="EPC94" s="62"/>
      <c r="EPD94" s="62"/>
      <c r="EPE94" s="62"/>
      <c r="EPF94" s="62"/>
      <c r="EPG94" s="62"/>
      <c r="EPH94" s="62"/>
      <c r="EPI94" s="62"/>
      <c r="EPJ94" s="62"/>
      <c r="EPK94" s="62"/>
      <c r="EPL94" s="62"/>
      <c r="EPM94" s="62"/>
      <c r="EPN94" s="62"/>
      <c r="EPO94" s="62"/>
      <c r="EPP94" s="62"/>
      <c r="EPQ94" s="62"/>
      <c r="EPR94" s="62"/>
      <c r="EPS94" s="62"/>
      <c r="EPT94" s="62"/>
      <c r="EPU94" s="62"/>
      <c r="EPV94" s="62"/>
      <c r="EPW94" s="62"/>
      <c r="EPX94" s="62"/>
      <c r="EPY94" s="62"/>
      <c r="EPZ94" s="62"/>
      <c r="EQA94" s="62"/>
      <c r="EQB94" s="62"/>
      <c r="EQC94" s="62"/>
      <c r="EQD94" s="62"/>
      <c r="EQE94" s="62"/>
      <c r="EQF94" s="62"/>
      <c r="EQG94" s="62"/>
      <c r="EQH94" s="62"/>
      <c r="EQI94" s="62"/>
      <c r="EQJ94" s="62"/>
      <c r="EQK94" s="62"/>
      <c r="EQL94" s="62"/>
      <c r="EQM94" s="62"/>
      <c r="EQN94" s="62"/>
      <c r="EQO94" s="62"/>
      <c r="EQP94" s="62"/>
      <c r="EQQ94" s="62"/>
      <c r="EQR94" s="62"/>
      <c r="EQS94" s="62"/>
      <c r="EQT94" s="62"/>
      <c r="EQU94" s="62"/>
      <c r="EQV94" s="62"/>
      <c r="EQW94" s="62"/>
      <c r="EQX94" s="62"/>
      <c r="EQY94" s="62"/>
      <c r="EQZ94" s="62"/>
      <c r="ERA94" s="62"/>
      <c r="ERB94" s="62"/>
      <c r="ERC94" s="62"/>
      <c r="ERD94" s="62"/>
      <c r="ERE94" s="62"/>
      <c r="ERF94" s="62"/>
      <c r="ERG94" s="62"/>
      <c r="ERH94" s="62"/>
      <c r="ERI94" s="62"/>
      <c r="ERJ94" s="62"/>
      <c r="ERK94" s="62"/>
      <c r="ERL94" s="62"/>
      <c r="ERM94" s="62"/>
      <c r="ERN94" s="62"/>
      <c r="ERO94" s="62"/>
      <c r="ERP94" s="62"/>
      <c r="ERQ94" s="62"/>
      <c r="ERR94" s="62"/>
      <c r="ERS94" s="62"/>
      <c r="ERT94" s="62"/>
      <c r="ERU94" s="62"/>
      <c r="ERV94" s="62"/>
      <c r="ERW94" s="62"/>
      <c r="ERX94" s="62"/>
      <c r="ERY94" s="62"/>
      <c r="ERZ94" s="62"/>
      <c r="ESA94" s="62"/>
      <c r="ESB94" s="62"/>
      <c r="ESC94" s="62"/>
      <c r="ESD94" s="62"/>
      <c r="ESE94" s="62"/>
      <c r="ESF94" s="62"/>
      <c r="ESG94" s="62"/>
      <c r="ESH94" s="62"/>
      <c r="ESI94" s="62"/>
      <c r="ESJ94" s="62"/>
      <c r="ESK94" s="62"/>
      <c r="ESL94" s="62"/>
      <c r="ESM94" s="62"/>
      <c r="ESN94" s="62"/>
      <c r="ESO94" s="62"/>
      <c r="ESP94" s="62"/>
      <c r="ESQ94" s="62"/>
      <c r="ESR94" s="62"/>
      <c r="ESS94" s="62"/>
      <c r="EST94" s="62"/>
      <c r="ESU94" s="62"/>
      <c r="ESV94" s="62"/>
      <c r="ESW94" s="62"/>
      <c r="ESX94" s="62"/>
      <c r="ESY94" s="62"/>
      <c r="ESZ94" s="62"/>
      <c r="ETA94" s="62"/>
      <c r="ETB94" s="62"/>
      <c r="ETC94" s="62"/>
      <c r="ETD94" s="62"/>
      <c r="ETE94" s="62"/>
      <c r="ETF94" s="62"/>
      <c r="ETG94" s="62"/>
      <c r="ETH94" s="62"/>
      <c r="ETI94" s="62"/>
      <c r="ETJ94" s="62"/>
      <c r="ETK94" s="62"/>
      <c r="ETL94" s="62"/>
      <c r="ETM94" s="62"/>
      <c r="ETN94" s="62"/>
      <c r="ETO94" s="62"/>
      <c r="ETP94" s="62"/>
      <c r="ETQ94" s="62"/>
      <c r="ETR94" s="62"/>
      <c r="ETS94" s="62"/>
      <c r="ETT94" s="62"/>
      <c r="ETU94" s="62"/>
      <c r="ETV94" s="62"/>
      <c r="ETW94" s="62"/>
      <c r="ETX94" s="62"/>
      <c r="ETY94" s="62"/>
      <c r="ETZ94" s="62"/>
      <c r="EUA94" s="62"/>
      <c r="EUB94" s="62"/>
      <c r="EUC94" s="62"/>
      <c r="EUD94" s="62"/>
      <c r="EUE94" s="62"/>
      <c r="EUF94" s="62"/>
      <c r="EUG94" s="62"/>
      <c r="EUH94" s="62"/>
      <c r="EUI94" s="62"/>
      <c r="EUJ94" s="62"/>
      <c r="EUK94" s="62"/>
      <c r="EUL94" s="62"/>
      <c r="EUM94" s="62"/>
      <c r="EUN94" s="62"/>
      <c r="EUO94" s="62"/>
      <c r="EUP94" s="62"/>
      <c r="EUQ94" s="62"/>
      <c r="EUR94" s="62"/>
      <c r="EUS94" s="62"/>
      <c r="EUT94" s="62"/>
      <c r="EUU94" s="62"/>
      <c r="EUV94" s="62"/>
      <c r="EUW94" s="62"/>
      <c r="EUX94" s="62"/>
      <c r="EUY94" s="62"/>
      <c r="EUZ94" s="62"/>
      <c r="EVA94" s="62"/>
      <c r="EVB94" s="62"/>
      <c r="EVC94" s="62"/>
      <c r="EVD94" s="62"/>
      <c r="EVE94" s="62"/>
      <c r="EVF94" s="62"/>
      <c r="EVG94" s="62"/>
      <c r="EVH94" s="62"/>
      <c r="EVI94" s="62"/>
      <c r="EVJ94" s="62"/>
      <c r="EVK94" s="62"/>
      <c r="EVL94" s="62"/>
      <c r="EVM94" s="62"/>
      <c r="EVN94" s="62"/>
      <c r="EVO94" s="62"/>
      <c r="EVP94" s="62"/>
      <c r="EVQ94" s="62"/>
      <c r="EVR94" s="62"/>
      <c r="EVS94" s="62"/>
      <c r="EVT94" s="62"/>
      <c r="EVU94" s="62"/>
      <c r="EVV94" s="62"/>
      <c r="EVW94" s="62"/>
      <c r="EVX94" s="62"/>
      <c r="EVY94" s="62"/>
      <c r="EVZ94" s="62"/>
      <c r="EWA94" s="62"/>
      <c r="EWB94" s="62"/>
      <c r="EWC94" s="62"/>
      <c r="EWD94" s="62"/>
      <c r="EWE94" s="62"/>
      <c r="EWF94" s="62"/>
      <c r="EWG94" s="62"/>
      <c r="EWH94" s="62"/>
      <c r="EWI94" s="62"/>
      <c r="EWJ94" s="62"/>
      <c r="EWK94" s="62"/>
      <c r="EWL94" s="62"/>
      <c r="EWM94" s="62"/>
      <c r="EWN94" s="62"/>
      <c r="EWO94" s="62"/>
      <c r="EWP94" s="62"/>
      <c r="EWQ94" s="62"/>
      <c r="EWR94" s="62"/>
      <c r="EWS94" s="62"/>
      <c r="EWT94" s="62"/>
      <c r="EWU94" s="62"/>
      <c r="EWV94" s="62"/>
      <c r="EWW94" s="62"/>
      <c r="EWX94" s="62"/>
      <c r="EWY94" s="62"/>
      <c r="EWZ94" s="62"/>
      <c r="EXA94" s="62"/>
      <c r="EXB94" s="62"/>
      <c r="EXC94" s="62"/>
      <c r="EXD94" s="62"/>
      <c r="EXE94" s="62"/>
      <c r="EXF94" s="62"/>
      <c r="EXG94" s="62"/>
      <c r="EXH94" s="62"/>
      <c r="EXI94" s="62"/>
      <c r="EXJ94" s="62"/>
      <c r="EXK94" s="62"/>
      <c r="EXL94" s="62"/>
      <c r="EXM94" s="62"/>
      <c r="EXN94" s="62"/>
      <c r="EXO94" s="62"/>
      <c r="EXP94" s="62"/>
      <c r="EXQ94" s="62"/>
      <c r="EXR94" s="62"/>
      <c r="EXS94" s="62"/>
      <c r="EXT94" s="62"/>
      <c r="EXU94" s="62"/>
      <c r="EXV94" s="62"/>
      <c r="EXW94" s="62"/>
      <c r="EXX94" s="62"/>
      <c r="EXY94" s="62"/>
      <c r="EXZ94" s="62"/>
      <c r="EYA94" s="62"/>
      <c r="EYB94" s="62"/>
      <c r="EYC94" s="62"/>
      <c r="EYD94" s="62"/>
      <c r="EYE94" s="62"/>
      <c r="EYF94" s="62"/>
      <c r="EYG94" s="62"/>
      <c r="EYH94" s="62"/>
      <c r="EYI94" s="62"/>
      <c r="EYJ94" s="62"/>
      <c r="EYK94" s="62"/>
      <c r="EYL94" s="62"/>
      <c r="EYM94" s="62"/>
      <c r="EYN94" s="62"/>
      <c r="EYO94" s="62"/>
      <c r="EYP94" s="62"/>
      <c r="EYQ94" s="62"/>
      <c r="EYR94" s="62"/>
      <c r="EYS94" s="62"/>
      <c r="EYT94" s="62"/>
      <c r="EYU94" s="62"/>
      <c r="EYV94" s="62"/>
      <c r="EYW94" s="62"/>
      <c r="EYX94" s="62"/>
      <c r="EYY94" s="62"/>
      <c r="EYZ94" s="62"/>
      <c r="EZA94" s="62"/>
      <c r="EZB94" s="62"/>
      <c r="EZC94" s="62"/>
      <c r="EZD94" s="62"/>
      <c r="EZE94" s="62"/>
      <c r="EZF94" s="62"/>
      <c r="EZG94" s="62"/>
      <c r="EZH94" s="62"/>
      <c r="EZI94" s="62"/>
      <c r="EZJ94" s="62"/>
      <c r="EZK94" s="62"/>
      <c r="EZL94" s="62"/>
      <c r="EZM94" s="62"/>
      <c r="EZN94" s="62"/>
      <c r="EZO94" s="62"/>
      <c r="EZP94" s="62"/>
      <c r="EZQ94" s="62"/>
      <c r="EZR94" s="62"/>
      <c r="EZS94" s="62"/>
      <c r="EZT94" s="62"/>
      <c r="EZU94" s="62"/>
      <c r="EZV94" s="62"/>
      <c r="EZW94" s="62"/>
      <c r="EZX94" s="62"/>
      <c r="EZY94" s="62"/>
      <c r="EZZ94" s="62"/>
      <c r="FAA94" s="62"/>
      <c r="FAB94" s="62"/>
      <c r="FAC94" s="62"/>
      <c r="FAD94" s="62"/>
      <c r="FAE94" s="62"/>
      <c r="FAF94" s="62"/>
      <c r="FAG94" s="62"/>
      <c r="FAH94" s="62"/>
      <c r="FAI94" s="62"/>
      <c r="FAJ94" s="62"/>
      <c r="FAK94" s="62"/>
      <c r="FAL94" s="62"/>
      <c r="FAM94" s="62"/>
      <c r="FAN94" s="62"/>
      <c r="FAO94" s="62"/>
      <c r="FAP94" s="62"/>
      <c r="FAQ94" s="62"/>
      <c r="FAR94" s="62"/>
      <c r="FAS94" s="62"/>
      <c r="FAT94" s="62"/>
      <c r="FAU94" s="62"/>
      <c r="FAV94" s="62"/>
      <c r="FAW94" s="62"/>
      <c r="FAX94" s="62"/>
      <c r="FAY94" s="62"/>
      <c r="FAZ94" s="62"/>
      <c r="FBA94" s="62"/>
      <c r="FBB94" s="62"/>
      <c r="FBC94" s="62"/>
      <c r="FBD94" s="62"/>
      <c r="FBE94" s="62"/>
      <c r="FBF94" s="62"/>
      <c r="FBG94" s="62"/>
      <c r="FBH94" s="62"/>
      <c r="FBI94" s="62"/>
      <c r="FBJ94" s="62"/>
      <c r="FBK94" s="62"/>
      <c r="FBL94" s="62"/>
      <c r="FBM94" s="62"/>
      <c r="FBN94" s="62"/>
      <c r="FBO94" s="62"/>
      <c r="FBP94" s="62"/>
      <c r="FBQ94" s="62"/>
      <c r="FBR94" s="62"/>
      <c r="FBS94" s="62"/>
      <c r="FBT94" s="62"/>
      <c r="FBU94" s="62"/>
      <c r="FBV94" s="62"/>
      <c r="FBW94" s="62"/>
      <c r="FBX94" s="62"/>
      <c r="FBY94" s="62"/>
      <c r="FBZ94" s="62"/>
      <c r="FCA94" s="62"/>
      <c r="FCB94" s="62"/>
      <c r="FCC94" s="62"/>
      <c r="FCD94" s="62"/>
      <c r="FCE94" s="62"/>
      <c r="FCF94" s="62"/>
      <c r="FCG94" s="62"/>
      <c r="FCH94" s="62"/>
      <c r="FCI94" s="62"/>
      <c r="FCJ94" s="62"/>
      <c r="FCK94" s="62"/>
      <c r="FCL94" s="62"/>
      <c r="FCM94" s="62"/>
      <c r="FCN94" s="62"/>
      <c r="FCO94" s="62"/>
      <c r="FCP94" s="62"/>
      <c r="FCQ94" s="62"/>
      <c r="FCR94" s="62"/>
      <c r="FCS94" s="62"/>
      <c r="FCT94" s="62"/>
      <c r="FCU94" s="62"/>
      <c r="FCV94" s="62"/>
      <c r="FCW94" s="62"/>
      <c r="FCX94" s="62"/>
      <c r="FCY94" s="62"/>
      <c r="FCZ94" s="62"/>
      <c r="FDA94" s="62"/>
      <c r="FDB94" s="62"/>
      <c r="FDC94" s="62"/>
      <c r="FDD94" s="62"/>
      <c r="FDE94" s="62"/>
      <c r="FDF94" s="62"/>
      <c r="FDG94" s="62"/>
      <c r="FDH94" s="62"/>
      <c r="FDI94" s="62"/>
      <c r="FDJ94" s="62"/>
      <c r="FDK94" s="62"/>
      <c r="FDL94" s="62"/>
      <c r="FDM94" s="62"/>
      <c r="FDN94" s="62"/>
      <c r="FDO94" s="62"/>
      <c r="FDP94" s="62"/>
      <c r="FDQ94" s="62"/>
      <c r="FDR94" s="62"/>
      <c r="FDS94" s="62"/>
      <c r="FDT94" s="62"/>
      <c r="FDU94" s="62"/>
      <c r="FDV94" s="62"/>
      <c r="FDW94" s="62"/>
      <c r="FDX94" s="62"/>
      <c r="FDY94" s="62"/>
      <c r="FDZ94" s="62"/>
      <c r="FEA94" s="62"/>
      <c r="FEB94" s="62"/>
      <c r="FEC94" s="62"/>
      <c r="FED94" s="62"/>
      <c r="FEE94" s="62"/>
      <c r="FEF94" s="62"/>
      <c r="FEG94" s="62"/>
      <c r="FEH94" s="62"/>
      <c r="FEI94" s="62"/>
      <c r="FEJ94" s="62"/>
      <c r="FEK94" s="62"/>
      <c r="FEL94" s="62"/>
      <c r="FEM94" s="62"/>
      <c r="FEN94" s="62"/>
      <c r="FEO94" s="62"/>
      <c r="FEP94" s="62"/>
      <c r="FEQ94" s="62"/>
      <c r="FER94" s="62"/>
      <c r="FES94" s="62"/>
      <c r="FET94" s="62"/>
      <c r="FEU94" s="62"/>
      <c r="FEV94" s="62"/>
      <c r="FEW94" s="62"/>
      <c r="FEX94" s="62"/>
      <c r="FEY94" s="62"/>
      <c r="FEZ94" s="62"/>
      <c r="FFA94" s="62"/>
      <c r="FFB94" s="62"/>
      <c r="FFC94" s="62"/>
      <c r="FFD94" s="62"/>
      <c r="FFE94" s="62"/>
      <c r="FFF94" s="62"/>
      <c r="FFG94" s="62"/>
      <c r="FFH94" s="62"/>
      <c r="FFI94" s="62"/>
      <c r="FFJ94" s="62"/>
      <c r="FFK94" s="62"/>
      <c r="FFL94" s="62"/>
      <c r="FFM94" s="62"/>
      <c r="FFN94" s="62"/>
      <c r="FFO94" s="62"/>
      <c r="FFP94" s="62"/>
      <c r="FFQ94" s="62"/>
      <c r="FFR94" s="62"/>
      <c r="FFS94" s="62"/>
      <c r="FFT94" s="62"/>
      <c r="FFU94" s="62"/>
      <c r="FFV94" s="62"/>
      <c r="FFW94" s="62"/>
      <c r="FFX94" s="62"/>
      <c r="FFY94" s="62"/>
      <c r="FFZ94" s="62"/>
      <c r="FGA94" s="62"/>
      <c r="FGB94" s="62"/>
      <c r="FGC94" s="62"/>
      <c r="FGD94" s="62"/>
      <c r="FGE94" s="62"/>
      <c r="FGF94" s="62"/>
      <c r="FGG94" s="62"/>
      <c r="FGH94" s="62"/>
      <c r="FGI94" s="62"/>
      <c r="FGJ94" s="62"/>
      <c r="FGK94" s="62"/>
      <c r="FGL94" s="62"/>
      <c r="FGM94" s="62"/>
      <c r="FGN94" s="62"/>
      <c r="FGO94" s="62"/>
      <c r="FGP94" s="62"/>
      <c r="FGQ94" s="62"/>
      <c r="FGR94" s="62"/>
      <c r="FGS94" s="62"/>
      <c r="FGT94" s="62"/>
      <c r="FGU94" s="62"/>
      <c r="FGV94" s="62"/>
      <c r="FGW94" s="62"/>
      <c r="FGX94" s="62"/>
      <c r="FGY94" s="62"/>
      <c r="FGZ94" s="62"/>
      <c r="FHA94" s="62"/>
      <c r="FHB94" s="62"/>
      <c r="FHC94" s="62"/>
      <c r="FHD94" s="62"/>
      <c r="FHE94" s="62"/>
      <c r="FHF94" s="62"/>
      <c r="FHG94" s="62"/>
      <c r="FHH94" s="62"/>
      <c r="FHI94" s="62"/>
      <c r="FHJ94" s="62"/>
      <c r="FHK94" s="62"/>
      <c r="FHL94" s="62"/>
      <c r="FHM94" s="62"/>
      <c r="FHN94" s="62"/>
      <c r="FHO94" s="62"/>
      <c r="FHP94" s="62"/>
      <c r="FHQ94" s="62"/>
      <c r="FHR94" s="62"/>
      <c r="FHS94" s="62"/>
      <c r="FHT94" s="62"/>
      <c r="FHU94" s="62"/>
      <c r="FHV94" s="62"/>
      <c r="FHW94" s="62"/>
      <c r="FHX94" s="62"/>
      <c r="FHY94" s="62"/>
      <c r="FHZ94" s="62"/>
      <c r="FIA94" s="62"/>
      <c r="FIB94" s="62"/>
      <c r="FIC94" s="62"/>
      <c r="FID94" s="62"/>
      <c r="FIE94" s="62"/>
      <c r="FIF94" s="62"/>
      <c r="FIG94" s="62"/>
      <c r="FIH94" s="62"/>
      <c r="FII94" s="62"/>
      <c r="FIJ94" s="62"/>
      <c r="FIK94" s="62"/>
      <c r="FIL94" s="62"/>
      <c r="FIM94" s="62"/>
      <c r="FIN94" s="62"/>
      <c r="FIO94" s="62"/>
      <c r="FIP94" s="62"/>
      <c r="FIQ94" s="62"/>
      <c r="FIR94" s="62"/>
      <c r="FIS94" s="62"/>
      <c r="FIT94" s="62"/>
      <c r="FIU94" s="62"/>
      <c r="FIV94" s="62"/>
      <c r="FIW94" s="62"/>
      <c r="FIX94" s="62"/>
      <c r="FIY94" s="62"/>
      <c r="FIZ94" s="62"/>
      <c r="FJA94" s="62"/>
      <c r="FJB94" s="62"/>
      <c r="FJC94" s="62"/>
      <c r="FJD94" s="62"/>
      <c r="FJE94" s="62"/>
      <c r="FJF94" s="62"/>
      <c r="FJG94" s="62"/>
      <c r="FJH94" s="62"/>
      <c r="FJI94" s="62"/>
      <c r="FJJ94" s="62"/>
      <c r="FJK94" s="62"/>
      <c r="FJL94" s="62"/>
      <c r="FJM94" s="62"/>
      <c r="FJN94" s="62"/>
      <c r="FJO94" s="62"/>
      <c r="FJP94" s="62"/>
      <c r="FJQ94" s="62"/>
      <c r="FJR94" s="62"/>
      <c r="FJS94" s="62"/>
      <c r="FJT94" s="62"/>
      <c r="FJU94" s="62"/>
      <c r="FJV94" s="62"/>
      <c r="FJW94" s="62"/>
      <c r="FJX94" s="62"/>
      <c r="FJY94" s="62"/>
      <c r="FJZ94" s="62"/>
      <c r="FKA94" s="62"/>
      <c r="FKB94" s="62"/>
      <c r="FKC94" s="62"/>
      <c r="FKD94" s="62"/>
      <c r="FKE94" s="62"/>
      <c r="FKF94" s="62"/>
      <c r="FKG94" s="62"/>
      <c r="FKH94" s="62"/>
      <c r="FKI94" s="62"/>
      <c r="FKJ94" s="62"/>
      <c r="FKK94" s="62"/>
      <c r="FKL94" s="62"/>
      <c r="FKM94" s="62"/>
      <c r="FKN94" s="62"/>
      <c r="FKO94" s="62"/>
      <c r="FKP94" s="62"/>
      <c r="FKQ94" s="62"/>
      <c r="FKR94" s="62"/>
      <c r="FKS94" s="62"/>
      <c r="FKT94" s="62"/>
      <c r="FKU94" s="62"/>
      <c r="FKV94" s="62"/>
      <c r="FKW94" s="62"/>
      <c r="FKX94" s="62"/>
      <c r="FKY94" s="62"/>
      <c r="FKZ94" s="62"/>
      <c r="FLA94" s="62"/>
      <c r="FLB94" s="62"/>
      <c r="FLC94" s="62"/>
      <c r="FLD94" s="62"/>
      <c r="FLE94" s="62"/>
      <c r="FLF94" s="62"/>
      <c r="FLG94" s="62"/>
      <c r="FLH94" s="62"/>
      <c r="FLI94" s="62"/>
      <c r="FLJ94" s="62"/>
      <c r="FLK94" s="62"/>
      <c r="FLL94" s="62"/>
      <c r="FLM94" s="62"/>
      <c r="FLN94" s="62"/>
      <c r="FLO94" s="62"/>
      <c r="FLP94" s="62"/>
      <c r="FLQ94" s="62"/>
      <c r="FLR94" s="62"/>
      <c r="FLS94" s="62"/>
      <c r="FLT94" s="62"/>
      <c r="FLU94" s="62"/>
      <c r="FLV94" s="62"/>
      <c r="FLW94" s="62"/>
      <c r="FLX94" s="62"/>
      <c r="FLY94" s="62"/>
      <c r="FLZ94" s="62"/>
      <c r="FMA94" s="62"/>
      <c r="FMB94" s="62"/>
      <c r="FMC94" s="62"/>
      <c r="FMD94" s="62"/>
      <c r="FME94" s="62"/>
      <c r="FMF94" s="62"/>
      <c r="FMG94" s="62"/>
      <c r="FMH94" s="62"/>
      <c r="FMI94" s="62"/>
      <c r="FMJ94" s="62"/>
      <c r="FMK94" s="62"/>
      <c r="FML94" s="62"/>
      <c r="FMM94" s="62"/>
      <c r="FMN94" s="62"/>
      <c r="FMO94" s="62"/>
      <c r="FMP94" s="62"/>
      <c r="FMQ94" s="62"/>
      <c r="FMR94" s="62"/>
      <c r="FMS94" s="62"/>
      <c r="FMT94" s="62"/>
      <c r="FMU94" s="62"/>
      <c r="FMV94" s="62"/>
      <c r="FMW94" s="62"/>
      <c r="FMX94" s="62"/>
      <c r="FMY94" s="62"/>
      <c r="FMZ94" s="62"/>
      <c r="FNA94" s="62"/>
      <c r="FNB94" s="62"/>
      <c r="FNC94" s="62"/>
      <c r="FND94" s="62"/>
      <c r="FNE94" s="62"/>
      <c r="FNF94" s="62"/>
      <c r="FNG94" s="62"/>
      <c r="FNH94" s="62"/>
      <c r="FNI94" s="62"/>
      <c r="FNJ94" s="62"/>
      <c r="FNK94" s="62"/>
      <c r="FNL94" s="62"/>
      <c r="FNM94" s="62"/>
      <c r="FNN94" s="62"/>
      <c r="FNO94" s="62"/>
      <c r="FNP94" s="62"/>
      <c r="FNQ94" s="62"/>
      <c r="FNR94" s="62"/>
      <c r="FNS94" s="62"/>
      <c r="FNT94" s="62"/>
      <c r="FNU94" s="62"/>
      <c r="FNV94" s="62"/>
      <c r="FNW94" s="62"/>
      <c r="FNX94" s="62"/>
      <c r="FNY94" s="62"/>
      <c r="FNZ94" s="62"/>
      <c r="FOA94" s="62"/>
      <c r="FOB94" s="62"/>
      <c r="FOC94" s="62"/>
      <c r="FOD94" s="62"/>
      <c r="FOE94" s="62"/>
      <c r="FOF94" s="62"/>
      <c r="FOG94" s="62"/>
      <c r="FOH94" s="62"/>
      <c r="FOI94" s="62"/>
      <c r="FOJ94" s="62"/>
      <c r="FOK94" s="62"/>
      <c r="FOL94" s="62"/>
      <c r="FOM94" s="62"/>
      <c r="FON94" s="62"/>
      <c r="FOO94" s="62"/>
      <c r="FOP94" s="62"/>
      <c r="FOQ94" s="62"/>
      <c r="FOR94" s="62"/>
      <c r="FOS94" s="62"/>
      <c r="FOT94" s="62"/>
      <c r="FOU94" s="62"/>
      <c r="FOV94" s="62"/>
      <c r="FOW94" s="62"/>
      <c r="FOX94" s="62"/>
      <c r="FOY94" s="62"/>
      <c r="FOZ94" s="62"/>
      <c r="FPA94" s="62"/>
      <c r="FPB94" s="62"/>
      <c r="FPC94" s="62"/>
      <c r="FPD94" s="62"/>
      <c r="FPE94" s="62"/>
      <c r="FPF94" s="62"/>
      <c r="FPG94" s="62"/>
      <c r="FPH94" s="62"/>
      <c r="FPI94" s="62"/>
      <c r="FPJ94" s="62"/>
      <c r="FPK94" s="62"/>
      <c r="FPL94" s="62"/>
      <c r="FPM94" s="62"/>
      <c r="FPN94" s="62"/>
      <c r="FPO94" s="62"/>
      <c r="FPP94" s="62"/>
      <c r="FPQ94" s="62"/>
      <c r="FPR94" s="62"/>
      <c r="FPS94" s="62"/>
      <c r="FPT94" s="62"/>
      <c r="FPU94" s="62"/>
      <c r="FPV94" s="62"/>
      <c r="FPW94" s="62"/>
      <c r="FPX94" s="62"/>
      <c r="FPY94" s="62"/>
      <c r="FPZ94" s="62"/>
      <c r="FQA94" s="62"/>
      <c r="FQB94" s="62"/>
      <c r="FQC94" s="62"/>
      <c r="FQD94" s="62"/>
      <c r="FQE94" s="62"/>
      <c r="FQF94" s="62"/>
      <c r="FQG94" s="62"/>
      <c r="FQH94" s="62"/>
      <c r="FQI94" s="62"/>
      <c r="FQJ94" s="62"/>
      <c r="FQK94" s="62"/>
      <c r="FQL94" s="62"/>
      <c r="FQM94" s="62"/>
      <c r="FQN94" s="62"/>
      <c r="FQO94" s="62"/>
      <c r="FQP94" s="62"/>
      <c r="FQQ94" s="62"/>
      <c r="FQR94" s="62"/>
      <c r="FQS94" s="62"/>
      <c r="FQT94" s="62"/>
      <c r="FQU94" s="62"/>
      <c r="FQV94" s="62"/>
      <c r="FQW94" s="62"/>
      <c r="FQX94" s="62"/>
      <c r="FQY94" s="62"/>
      <c r="FQZ94" s="62"/>
      <c r="FRA94" s="62"/>
      <c r="FRB94" s="62"/>
      <c r="FRC94" s="62"/>
      <c r="FRD94" s="62"/>
      <c r="FRE94" s="62"/>
      <c r="FRF94" s="62"/>
      <c r="FRG94" s="62"/>
      <c r="FRH94" s="62"/>
      <c r="FRI94" s="62"/>
      <c r="FRJ94" s="62"/>
      <c r="FRK94" s="62"/>
      <c r="FRL94" s="62"/>
      <c r="FRM94" s="62"/>
      <c r="FRN94" s="62"/>
      <c r="FRO94" s="62"/>
      <c r="FRP94" s="62"/>
      <c r="FRQ94" s="62"/>
      <c r="FRR94" s="62"/>
      <c r="FRS94" s="62"/>
      <c r="FRT94" s="62"/>
      <c r="FRU94" s="62"/>
      <c r="FRV94" s="62"/>
      <c r="FRW94" s="62"/>
      <c r="FRX94" s="62"/>
      <c r="FRY94" s="62"/>
      <c r="FRZ94" s="62"/>
      <c r="FSA94" s="62"/>
      <c r="FSB94" s="62"/>
      <c r="FSC94" s="62"/>
      <c r="FSD94" s="62"/>
      <c r="FSE94" s="62"/>
      <c r="FSF94" s="62"/>
      <c r="FSG94" s="62"/>
      <c r="FSH94" s="62"/>
      <c r="FSI94" s="62"/>
      <c r="FSJ94" s="62"/>
      <c r="FSK94" s="62"/>
      <c r="FSL94" s="62"/>
      <c r="FSM94" s="62"/>
      <c r="FSN94" s="62"/>
      <c r="FSO94" s="62"/>
      <c r="FSP94" s="62"/>
      <c r="FSQ94" s="62"/>
      <c r="FSR94" s="62"/>
      <c r="FSS94" s="62"/>
      <c r="FST94" s="62"/>
      <c r="FSU94" s="62"/>
      <c r="FSV94" s="62"/>
      <c r="FSW94" s="62"/>
      <c r="FSX94" s="62"/>
      <c r="FSY94" s="62"/>
      <c r="FSZ94" s="62"/>
      <c r="FTA94" s="62"/>
      <c r="FTB94" s="62"/>
      <c r="FTC94" s="62"/>
      <c r="FTD94" s="62"/>
      <c r="FTE94" s="62"/>
      <c r="FTF94" s="62"/>
      <c r="FTG94" s="62"/>
      <c r="FTH94" s="62"/>
      <c r="FTI94" s="62"/>
      <c r="FTJ94" s="62"/>
      <c r="FTK94" s="62"/>
      <c r="FTL94" s="62"/>
      <c r="FTM94" s="62"/>
      <c r="FTN94" s="62"/>
      <c r="FTO94" s="62"/>
      <c r="FTP94" s="62"/>
      <c r="FTQ94" s="62"/>
      <c r="FTR94" s="62"/>
      <c r="FTS94" s="62"/>
      <c r="FTT94" s="62"/>
      <c r="FTU94" s="62"/>
      <c r="FTV94" s="62"/>
      <c r="FTW94" s="62"/>
      <c r="FTX94" s="62"/>
      <c r="FTY94" s="62"/>
      <c r="FTZ94" s="62"/>
      <c r="FUA94" s="62"/>
      <c r="FUB94" s="62"/>
      <c r="FUC94" s="62"/>
      <c r="FUD94" s="62"/>
      <c r="FUE94" s="62"/>
      <c r="FUF94" s="62"/>
      <c r="FUG94" s="62"/>
      <c r="FUH94" s="62"/>
      <c r="FUI94" s="62"/>
      <c r="FUJ94" s="62"/>
      <c r="FUK94" s="62"/>
      <c r="FUL94" s="62"/>
      <c r="FUM94" s="62"/>
      <c r="FUN94" s="62"/>
      <c r="FUO94" s="62"/>
      <c r="FUP94" s="62"/>
      <c r="FUQ94" s="62"/>
      <c r="FUR94" s="62"/>
      <c r="FUS94" s="62"/>
      <c r="FUT94" s="62"/>
      <c r="FUU94" s="62"/>
      <c r="FUV94" s="62"/>
      <c r="FUW94" s="62"/>
      <c r="FUX94" s="62"/>
      <c r="FUY94" s="62"/>
      <c r="FUZ94" s="62"/>
      <c r="FVA94" s="62"/>
      <c r="FVB94" s="62"/>
      <c r="FVC94" s="62"/>
      <c r="FVD94" s="62"/>
      <c r="FVE94" s="62"/>
      <c r="FVF94" s="62"/>
      <c r="FVG94" s="62"/>
      <c r="FVH94" s="62"/>
      <c r="FVI94" s="62"/>
      <c r="FVJ94" s="62"/>
      <c r="FVK94" s="62"/>
      <c r="FVL94" s="62"/>
      <c r="FVM94" s="62"/>
      <c r="FVN94" s="62"/>
      <c r="FVO94" s="62"/>
      <c r="FVP94" s="62"/>
      <c r="FVQ94" s="62"/>
      <c r="FVR94" s="62"/>
      <c r="FVS94" s="62"/>
      <c r="FVT94" s="62"/>
      <c r="FVU94" s="62"/>
      <c r="FVV94" s="62"/>
      <c r="FVW94" s="62"/>
      <c r="FVX94" s="62"/>
      <c r="FVY94" s="62"/>
      <c r="FVZ94" s="62"/>
      <c r="FWA94" s="62"/>
      <c r="FWB94" s="62"/>
      <c r="FWC94" s="62"/>
      <c r="FWD94" s="62"/>
      <c r="FWE94" s="62"/>
      <c r="FWF94" s="62"/>
      <c r="FWG94" s="62"/>
      <c r="FWH94" s="62"/>
      <c r="FWI94" s="62"/>
      <c r="FWJ94" s="62"/>
      <c r="FWK94" s="62"/>
      <c r="FWL94" s="62"/>
      <c r="FWM94" s="62"/>
      <c r="FWN94" s="62"/>
      <c r="FWO94" s="62"/>
      <c r="FWP94" s="62"/>
      <c r="FWQ94" s="62"/>
      <c r="FWR94" s="62"/>
      <c r="FWS94" s="62"/>
      <c r="FWT94" s="62"/>
      <c r="FWU94" s="62"/>
      <c r="FWV94" s="62"/>
      <c r="FWW94" s="62"/>
      <c r="FWX94" s="62"/>
      <c r="FWY94" s="62"/>
      <c r="FWZ94" s="62"/>
      <c r="FXA94" s="62"/>
      <c r="FXB94" s="62"/>
      <c r="FXC94" s="62"/>
      <c r="FXD94" s="62"/>
      <c r="FXE94" s="62"/>
      <c r="FXF94" s="62"/>
      <c r="FXG94" s="62"/>
      <c r="FXH94" s="62"/>
      <c r="FXI94" s="62"/>
      <c r="FXJ94" s="62"/>
      <c r="FXK94" s="62"/>
      <c r="FXL94" s="62"/>
      <c r="FXM94" s="62"/>
      <c r="FXN94" s="62"/>
      <c r="FXO94" s="62"/>
      <c r="FXP94" s="62"/>
      <c r="FXQ94" s="62"/>
      <c r="FXR94" s="62"/>
      <c r="FXS94" s="62"/>
      <c r="FXT94" s="62"/>
      <c r="FXU94" s="62"/>
      <c r="FXV94" s="62"/>
      <c r="FXW94" s="62"/>
      <c r="FXX94" s="62"/>
      <c r="FXY94" s="62"/>
      <c r="FXZ94" s="62"/>
      <c r="FYA94" s="62"/>
      <c r="FYB94" s="62"/>
      <c r="FYC94" s="62"/>
      <c r="FYD94" s="62"/>
      <c r="FYE94" s="62"/>
      <c r="FYF94" s="62"/>
      <c r="FYG94" s="62"/>
      <c r="FYH94" s="62"/>
      <c r="FYI94" s="62"/>
      <c r="FYJ94" s="62"/>
      <c r="FYK94" s="62"/>
      <c r="FYL94" s="62"/>
      <c r="FYM94" s="62"/>
      <c r="FYN94" s="62"/>
      <c r="FYO94" s="62"/>
      <c r="FYP94" s="62"/>
      <c r="FYQ94" s="62"/>
      <c r="FYR94" s="62"/>
      <c r="FYS94" s="62"/>
      <c r="FYT94" s="62"/>
      <c r="FYU94" s="62"/>
      <c r="FYV94" s="62"/>
      <c r="FYW94" s="62"/>
      <c r="FYX94" s="62"/>
      <c r="FYY94" s="62"/>
      <c r="FYZ94" s="62"/>
      <c r="FZA94" s="62"/>
      <c r="FZB94" s="62"/>
      <c r="FZC94" s="62"/>
      <c r="FZD94" s="62"/>
      <c r="FZE94" s="62"/>
      <c r="FZF94" s="62"/>
      <c r="FZG94" s="62"/>
      <c r="FZH94" s="62"/>
      <c r="FZI94" s="62"/>
      <c r="FZJ94" s="62"/>
      <c r="FZK94" s="62"/>
      <c r="FZL94" s="62"/>
      <c r="FZM94" s="62"/>
      <c r="FZN94" s="62"/>
      <c r="FZO94" s="62"/>
      <c r="FZP94" s="62"/>
      <c r="FZQ94" s="62"/>
      <c r="FZR94" s="62"/>
      <c r="FZS94" s="62"/>
      <c r="FZT94" s="62"/>
      <c r="FZU94" s="62"/>
      <c r="FZV94" s="62"/>
      <c r="FZW94" s="62"/>
      <c r="FZX94" s="62"/>
      <c r="FZY94" s="62"/>
      <c r="FZZ94" s="62"/>
      <c r="GAA94" s="62"/>
      <c r="GAB94" s="62"/>
      <c r="GAC94" s="62"/>
      <c r="GAD94" s="62"/>
      <c r="GAE94" s="62"/>
      <c r="GAF94" s="62"/>
      <c r="GAG94" s="62"/>
      <c r="GAH94" s="62"/>
      <c r="GAI94" s="62"/>
      <c r="GAJ94" s="62"/>
      <c r="GAK94" s="62"/>
      <c r="GAL94" s="62"/>
      <c r="GAM94" s="62"/>
      <c r="GAN94" s="62"/>
      <c r="GAO94" s="62"/>
      <c r="GAP94" s="62"/>
      <c r="GAQ94" s="62"/>
      <c r="GAR94" s="62"/>
      <c r="GAS94" s="62"/>
      <c r="GAT94" s="62"/>
      <c r="GAU94" s="62"/>
      <c r="GAV94" s="62"/>
      <c r="GAW94" s="62"/>
      <c r="GAX94" s="62"/>
      <c r="GAY94" s="62"/>
      <c r="GAZ94" s="62"/>
      <c r="GBA94" s="62"/>
      <c r="GBB94" s="62"/>
      <c r="GBC94" s="62"/>
      <c r="GBD94" s="62"/>
      <c r="GBE94" s="62"/>
      <c r="GBF94" s="62"/>
      <c r="GBG94" s="62"/>
      <c r="GBH94" s="62"/>
      <c r="GBI94" s="62"/>
      <c r="GBJ94" s="62"/>
      <c r="GBK94" s="62"/>
      <c r="GBL94" s="62"/>
      <c r="GBM94" s="62"/>
      <c r="GBN94" s="62"/>
      <c r="GBO94" s="62"/>
      <c r="GBP94" s="62"/>
      <c r="GBQ94" s="62"/>
      <c r="GBR94" s="62"/>
      <c r="GBS94" s="62"/>
      <c r="GBT94" s="62"/>
      <c r="GBU94" s="62"/>
      <c r="GBV94" s="62"/>
      <c r="GBW94" s="62"/>
      <c r="GBX94" s="62"/>
      <c r="GBY94" s="62"/>
      <c r="GBZ94" s="62"/>
      <c r="GCA94" s="62"/>
      <c r="GCB94" s="62"/>
      <c r="GCC94" s="62"/>
      <c r="GCD94" s="62"/>
      <c r="GCE94" s="62"/>
      <c r="GCF94" s="62"/>
      <c r="GCG94" s="62"/>
      <c r="GCH94" s="62"/>
      <c r="GCI94" s="62"/>
      <c r="GCJ94" s="62"/>
      <c r="GCK94" s="62"/>
      <c r="GCL94" s="62"/>
      <c r="GCM94" s="62"/>
      <c r="GCN94" s="62"/>
      <c r="GCO94" s="62"/>
      <c r="GCP94" s="62"/>
      <c r="GCQ94" s="62"/>
      <c r="GCR94" s="62"/>
      <c r="GCS94" s="62"/>
      <c r="GCT94" s="62"/>
      <c r="GCU94" s="62"/>
      <c r="GCV94" s="62"/>
      <c r="GCW94" s="62"/>
      <c r="GCX94" s="62"/>
      <c r="GCY94" s="62"/>
      <c r="GCZ94" s="62"/>
      <c r="GDA94" s="62"/>
      <c r="GDB94" s="62"/>
      <c r="GDC94" s="62"/>
      <c r="GDD94" s="62"/>
      <c r="GDE94" s="62"/>
      <c r="GDF94" s="62"/>
      <c r="GDG94" s="62"/>
      <c r="GDH94" s="62"/>
      <c r="GDI94" s="62"/>
      <c r="GDJ94" s="62"/>
      <c r="GDK94" s="62"/>
      <c r="GDL94" s="62"/>
      <c r="GDM94" s="62"/>
      <c r="GDN94" s="62"/>
      <c r="GDO94" s="62"/>
      <c r="GDP94" s="62"/>
      <c r="GDQ94" s="62"/>
      <c r="GDR94" s="62"/>
      <c r="GDS94" s="62"/>
      <c r="GDT94" s="62"/>
      <c r="GDU94" s="62"/>
      <c r="GDV94" s="62"/>
      <c r="GDW94" s="62"/>
      <c r="GDX94" s="62"/>
      <c r="GDY94" s="62"/>
      <c r="GDZ94" s="62"/>
      <c r="GEA94" s="62"/>
      <c r="GEB94" s="62"/>
      <c r="GEC94" s="62"/>
      <c r="GED94" s="62"/>
      <c r="GEE94" s="62"/>
      <c r="GEF94" s="62"/>
      <c r="GEG94" s="62"/>
      <c r="GEH94" s="62"/>
      <c r="GEI94" s="62"/>
      <c r="GEJ94" s="62"/>
      <c r="GEK94" s="62"/>
      <c r="GEL94" s="62"/>
      <c r="GEM94" s="62"/>
      <c r="GEN94" s="62"/>
      <c r="GEO94" s="62"/>
      <c r="GEP94" s="62"/>
      <c r="GEQ94" s="62"/>
      <c r="GER94" s="62"/>
      <c r="GES94" s="62"/>
      <c r="GET94" s="62"/>
      <c r="GEU94" s="62"/>
      <c r="GEV94" s="62"/>
      <c r="GEW94" s="62"/>
      <c r="GEX94" s="62"/>
      <c r="GEY94" s="62"/>
      <c r="GEZ94" s="62"/>
      <c r="GFA94" s="62"/>
      <c r="GFB94" s="62"/>
      <c r="GFC94" s="62"/>
      <c r="GFD94" s="62"/>
      <c r="GFE94" s="62"/>
      <c r="GFF94" s="62"/>
      <c r="GFG94" s="62"/>
      <c r="GFH94" s="62"/>
      <c r="GFI94" s="62"/>
      <c r="GFJ94" s="62"/>
      <c r="GFK94" s="62"/>
      <c r="GFL94" s="62"/>
      <c r="GFM94" s="62"/>
      <c r="GFN94" s="62"/>
      <c r="GFO94" s="62"/>
      <c r="GFP94" s="62"/>
      <c r="GFQ94" s="62"/>
      <c r="GFR94" s="62"/>
      <c r="GFS94" s="62"/>
      <c r="GFT94" s="62"/>
      <c r="GFU94" s="62"/>
      <c r="GFV94" s="62"/>
      <c r="GFW94" s="62"/>
      <c r="GFX94" s="62"/>
      <c r="GFY94" s="62"/>
      <c r="GFZ94" s="62"/>
      <c r="GGA94" s="62"/>
      <c r="GGB94" s="62"/>
      <c r="GGC94" s="62"/>
      <c r="GGD94" s="62"/>
      <c r="GGE94" s="62"/>
      <c r="GGF94" s="62"/>
      <c r="GGG94" s="62"/>
      <c r="GGH94" s="62"/>
      <c r="GGI94" s="62"/>
      <c r="GGJ94" s="62"/>
      <c r="GGK94" s="62"/>
      <c r="GGL94" s="62"/>
      <c r="GGM94" s="62"/>
      <c r="GGN94" s="62"/>
      <c r="GGO94" s="62"/>
      <c r="GGP94" s="62"/>
      <c r="GGQ94" s="62"/>
      <c r="GGR94" s="62"/>
      <c r="GGS94" s="62"/>
      <c r="GGT94" s="62"/>
      <c r="GGU94" s="62"/>
      <c r="GGV94" s="62"/>
      <c r="GGW94" s="62"/>
      <c r="GGX94" s="62"/>
      <c r="GGY94" s="62"/>
      <c r="GGZ94" s="62"/>
      <c r="GHA94" s="62"/>
      <c r="GHB94" s="62"/>
      <c r="GHC94" s="62"/>
      <c r="GHD94" s="62"/>
      <c r="GHE94" s="62"/>
      <c r="GHF94" s="62"/>
      <c r="GHG94" s="62"/>
      <c r="GHH94" s="62"/>
      <c r="GHI94" s="62"/>
      <c r="GHJ94" s="62"/>
      <c r="GHK94" s="62"/>
      <c r="GHL94" s="62"/>
      <c r="GHM94" s="62"/>
      <c r="GHN94" s="62"/>
      <c r="GHO94" s="62"/>
      <c r="GHP94" s="62"/>
      <c r="GHQ94" s="62"/>
      <c r="GHR94" s="62"/>
      <c r="GHS94" s="62"/>
      <c r="GHT94" s="62"/>
      <c r="GHU94" s="62"/>
      <c r="GHV94" s="62"/>
      <c r="GHW94" s="62"/>
      <c r="GHX94" s="62"/>
      <c r="GHY94" s="62"/>
      <c r="GHZ94" s="62"/>
      <c r="GIA94" s="62"/>
      <c r="GIB94" s="62"/>
      <c r="GIC94" s="62"/>
      <c r="GID94" s="62"/>
      <c r="GIE94" s="62"/>
      <c r="GIF94" s="62"/>
      <c r="GIG94" s="62"/>
      <c r="GIH94" s="62"/>
      <c r="GII94" s="62"/>
      <c r="GIJ94" s="62"/>
      <c r="GIK94" s="62"/>
      <c r="GIL94" s="62"/>
      <c r="GIM94" s="62"/>
      <c r="GIN94" s="62"/>
      <c r="GIO94" s="62"/>
      <c r="GIP94" s="62"/>
      <c r="GIQ94" s="62"/>
      <c r="GIR94" s="62"/>
      <c r="GIS94" s="62"/>
      <c r="GIT94" s="62"/>
      <c r="GIU94" s="62"/>
      <c r="GIV94" s="62"/>
      <c r="GIW94" s="62"/>
      <c r="GIX94" s="62"/>
      <c r="GIY94" s="62"/>
      <c r="GIZ94" s="62"/>
      <c r="GJA94" s="62"/>
      <c r="GJB94" s="62"/>
      <c r="GJC94" s="62"/>
      <c r="GJD94" s="62"/>
      <c r="GJE94" s="62"/>
      <c r="GJF94" s="62"/>
      <c r="GJG94" s="62"/>
      <c r="GJH94" s="62"/>
      <c r="GJI94" s="62"/>
      <c r="GJJ94" s="62"/>
      <c r="GJK94" s="62"/>
      <c r="GJL94" s="62"/>
      <c r="GJM94" s="62"/>
      <c r="GJN94" s="62"/>
      <c r="GJO94" s="62"/>
      <c r="GJP94" s="62"/>
      <c r="GJQ94" s="62"/>
      <c r="GJR94" s="62"/>
      <c r="GJS94" s="62"/>
      <c r="GJT94" s="62"/>
      <c r="GJU94" s="62"/>
      <c r="GJV94" s="62"/>
      <c r="GJW94" s="62"/>
      <c r="GJX94" s="62"/>
      <c r="GJY94" s="62"/>
      <c r="GJZ94" s="62"/>
      <c r="GKA94" s="62"/>
      <c r="GKB94" s="62"/>
      <c r="GKC94" s="62"/>
      <c r="GKD94" s="62"/>
      <c r="GKE94" s="62"/>
      <c r="GKF94" s="62"/>
      <c r="GKG94" s="62"/>
      <c r="GKH94" s="62"/>
      <c r="GKI94" s="62"/>
      <c r="GKJ94" s="62"/>
      <c r="GKK94" s="62"/>
      <c r="GKL94" s="62"/>
      <c r="GKM94" s="62"/>
      <c r="GKN94" s="62"/>
      <c r="GKO94" s="62"/>
      <c r="GKP94" s="62"/>
      <c r="GKQ94" s="62"/>
      <c r="GKR94" s="62"/>
      <c r="GKS94" s="62"/>
      <c r="GKT94" s="62"/>
      <c r="GKU94" s="62"/>
      <c r="GKV94" s="62"/>
      <c r="GKW94" s="62"/>
      <c r="GKX94" s="62"/>
      <c r="GKY94" s="62"/>
      <c r="GKZ94" s="62"/>
      <c r="GLA94" s="62"/>
      <c r="GLB94" s="62"/>
      <c r="GLC94" s="62"/>
      <c r="GLD94" s="62"/>
      <c r="GLE94" s="62"/>
      <c r="GLF94" s="62"/>
      <c r="GLG94" s="62"/>
      <c r="GLH94" s="62"/>
      <c r="GLI94" s="62"/>
      <c r="GLJ94" s="62"/>
      <c r="GLK94" s="62"/>
      <c r="GLL94" s="62"/>
      <c r="GLM94" s="62"/>
      <c r="GLN94" s="62"/>
      <c r="GLO94" s="62"/>
      <c r="GLP94" s="62"/>
      <c r="GLQ94" s="62"/>
      <c r="GLR94" s="62"/>
      <c r="GLS94" s="62"/>
      <c r="GLT94" s="62"/>
      <c r="GLU94" s="62"/>
      <c r="GLV94" s="62"/>
      <c r="GLW94" s="62"/>
      <c r="GLX94" s="62"/>
      <c r="GLY94" s="62"/>
      <c r="GLZ94" s="62"/>
      <c r="GMA94" s="62"/>
      <c r="GMB94" s="62"/>
      <c r="GMC94" s="62"/>
      <c r="GMD94" s="62"/>
      <c r="GME94" s="62"/>
      <c r="GMF94" s="62"/>
      <c r="GMG94" s="62"/>
      <c r="GMH94" s="62"/>
      <c r="GMI94" s="62"/>
      <c r="GMJ94" s="62"/>
      <c r="GMK94" s="62"/>
      <c r="GML94" s="62"/>
      <c r="GMM94" s="62"/>
      <c r="GMN94" s="62"/>
      <c r="GMO94" s="62"/>
      <c r="GMP94" s="62"/>
      <c r="GMQ94" s="62"/>
      <c r="GMR94" s="62"/>
      <c r="GMS94" s="62"/>
      <c r="GMT94" s="62"/>
      <c r="GMU94" s="62"/>
      <c r="GMV94" s="62"/>
      <c r="GMW94" s="62"/>
      <c r="GMX94" s="62"/>
      <c r="GMY94" s="62"/>
      <c r="GMZ94" s="62"/>
      <c r="GNA94" s="62"/>
      <c r="GNB94" s="62"/>
      <c r="GNC94" s="62"/>
      <c r="GND94" s="62"/>
      <c r="GNE94" s="62"/>
      <c r="GNF94" s="62"/>
      <c r="GNG94" s="62"/>
      <c r="GNH94" s="62"/>
      <c r="GNI94" s="62"/>
      <c r="GNJ94" s="62"/>
      <c r="GNK94" s="62"/>
      <c r="GNL94" s="62"/>
      <c r="GNM94" s="62"/>
      <c r="GNN94" s="62"/>
      <c r="GNO94" s="62"/>
      <c r="GNP94" s="62"/>
      <c r="GNQ94" s="62"/>
      <c r="GNR94" s="62"/>
      <c r="GNS94" s="62"/>
      <c r="GNT94" s="62"/>
      <c r="GNU94" s="62"/>
      <c r="GNV94" s="62"/>
      <c r="GNW94" s="62"/>
      <c r="GNX94" s="62"/>
      <c r="GNY94" s="62"/>
      <c r="GNZ94" s="62"/>
      <c r="GOA94" s="62"/>
      <c r="GOB94" s="62"/>
      <c r="GOC94" s="62"/>
      <c r="GOD94" s="62"/>
      <c r="GOE94" s="62"/>
      <c r="GOF94" s="62"/>
      <c r="GOG94" s="62"/>
      <c r="GOH94" s="62"/>
      <c r="GOI94" s="62"/>
      <c r="GOJ94" s="62"/>
      <c r="GOK94" s="62"/>
      <c r="GOL94" s="62"/>
      <c r="GOM94" s="62"/>
      <c r="GON94" s="62"/>
      <c r="GOO94" s="62"/>
      <c r="GOP94" s="62"/>
      <c r="GOQ94" s="62"/>
      <c r="GOR94" s="62"/>
      <c r="GOS94" s="62"/>
      <c r="GOT94" s="62"/>
      <c r="GOU94" s="62"/>
      <c r="GOV94" s="62"/>
      <c r="GOW94" s="62"/>
      <c r="GOX94" s="62"/>
      <c r="GOY94" s="62"/>
      <c r="GOZ94" s="62"/>
      <c r="GPA94" s="62"/>
      <c r="GPB94" s="62"/>
      <c r="GPC94" s="62"/>
      <c r="GPD94" s="62"/>
      <c r="GPE94" s="62"/>
      <c r="GPF94" s="62"/>
      <c r="GPG94" s="62"/>
      <c r="GPH94" s="62"/>
      <c r="GPI94" s="62"/>
      <c r="GPJ94" s="62"/>
      <c r="GPK94" s="62"/>
      <c r="GPL94" s="62"/>
      <c r="GPM94" s="62"/>
      <c r="GPN94" s="62"/>
      <c r="GPO94" s="62"/>
      <c r="GPP94" s="62"/>
      <c r="GPQ94" s="62"/>
      <c r="GPR94" s="62"/>
      <c r="GPS94" s="62"/>
      <c r="GPT94" s="62"/>
      <c r="GPU94" s="62"/>
      <c r="GPV94" s="62"/>
      <c r="GPW94" s="62"/>
      <c r="GPX94" s="62"/>
      <c r="GPY94" s="62"/>
      <c r="GPZ94" s="62"/>
      <c r="GQA94" s="62"/>
      <c r="GQB94" s="62"/>
      <c r="GQC94" s="62"/>
      <c r="GQD94" s="62"/>
      <c r="GQE94" s="62"/>
      <c r="GQF94" s="62"/>
      <c r="GQG94" s="62"/>
      <c r="GQH94" s="62"/>
      <c r="GQI94" s="62"/>
      <c r="GQJ94" s="62"/>
      <c r="GQK94" s="62"/>
      <c r="GQL94" s="62"/>
      <c r="GQM94" s="62"/>
      <c r="GQN94" s="62"/>
      <c r="GQO94" s="62"/>
      <c r="GQP94" s="62"/>
      <c r="GQQ94" s="62"/>
      <c r="GQR94" s="62"/>
      <c r="GQS94" s="62"/>
      <c r="GQT94" s="62"/>
      <c r="GQU94" s="62"/>
      <c r="GQV94" s="62"/>
      <c r="GQW94" s="62"/>
      <c r="GQX94" s="62"/>
      <c r="GQY94" s="62"/>
      <c r="GQZ94" s="62"/>
      <c r="GRA94" s="62"/>
      <c r="GRB94" s="62"/>
      <c r="GRC94" s="62"/>
      <c r="GRD94" s="62"/>
      <c r="GRE94" s="62"/>
      <c r="GRF94" s="62"/>
      <c r="GRG94" s="62"/>
      <c r="GRH94" s="62"/>
      <c r="GRI94" s="62"/>
      <c r="GRJ94" s="62"/>
      <c r="GRK94" s="62"/>
      <c r="GRL94" s="62"/>
      <c r="GRM94" s="62"/>
      <c r="GRN94" s="62"/>
      <c r="GRO94" s="62"/>
      <c r="GRP94" s="62"/>
      <c r="GRQ94" s="62"/>
      <c r="GRR94" s="62"/>
      <c r="GRS94" s="62"/>
      <c r="GRT94" s="62"/>
      <c r="GRU94" s="62"/>
      <c r="GRV94" s="62"/>
      <c r="GRW94" s="62"/>
      <c r="GRX94" s="62"/>
      <c r="GRY94" s="62"/>
      <c r="GRZ94" s="62"/>
      <c r="GSA94" s="62"/>
      <c r="GSB94" s="62"/>
      <c r="GSC94" s="62"/>
      <c r="GSD94" s="62"/>
      <c r="GSE94" s="62"/>
      <c r="GSF94" s="62"/>
      <c r="GSG94" s="62"/>
      <c r="GSH94" s="62"/>
      <c r="GSI94" s="62"/>
      <c r="GSJ94" s="62"/>
      <c r="GSK94" s="62"/>
      <c r="GSL94" s="62"/>
      <c r="GSM94" s="62"/>
      <c r="GSN94" s="62"/>
      <c r="GSO94" s="62"/>
      <c r="GSP94" s="62"/>
      <c r="GSQ94" s="62"/>
      <c r="GSR94" s="62"/>
      <c r="GSS94" s="62"/>
      <c r="GST94" s="62"/>
      <c r="GSU94" s="62"/>
      <c r="GSV94" s="62"/>
      <c r="GSW94" s="62"/>
      <c r="GSX94" s="62"/>
      <c r="GSY94" s="62"/>
      <c r="GSZ94" s="62"/>
      <c r="GTA94" s="62"/>
      <c r="GTB94" s="62"/>
      <c r="GTC94" s="62"/>
      <c r="GTD94" s="62"/>
      <c r="GTE94" s="62"/>
      <c r="GTF94" s="62"/>
      <c r="GTG94" s="62"/>
      <c r="GTH94" s="62"/>
      <c r="GTI94" s="62"/>
      <c r="GTJ94" s="62"/>
      <c r="GTK94" s="62"/>
      <c r="GTL94" s="62"/>
      <c r="GTM94" s="62"/>
      <c r="GTN94" s="62"/>
      <c r="GTO94" s="62"/>
      <c r="GTP94" s="62"/>
      <c r="GTQ94" s="62"/>
      <c r="GTR94" s="62"/>
      <c r="GTS94" s="62"/>
      <c r="GTT94" s="62"/>
      <c r="GTU94" s="62"/>
      <c r="GTV94" s="62"/>
      <c r="GTW94" s="62"/>
      <c r="GTX94" s="62"/>
      <c r="GTY94" s="62"/>
      <c r="GTZ94" s="62"/>
      <c r="GUA94" s="62"/>
      <c r="GUB94" s="62"/>
      <c r="GUC94" s="62"/>
      <c r="GUD94" s="62"/>
      <c r="GUE94" s="62"/>
      <c r="GUF94" s="62"/>
      <c r="GUG94" s="62"/>
      <c r="GUH94" s="62"/>
      <c r="GUI94" s="62"/>
      <c r="GUJ94" s="62"/>
      <c r="GUK94" s="62"/>
      <c r="GUL94" s="62"/>
      <c r="GUM94" s="62"/>
      <c r="GUN94" s="62"/>
      <c r="GUO94" s="62"/>
      <c r="GUP94" s="62"/>
      <c r="GUQ94" s="62"/>
      <c r="GUR94" s="62"/>
      <c r="GUS94" s="62"/>
      <c r="GUT94" s="62"/>
      <c r="GUU94" s="62"/>
      <c r="GUV94" s="62"/>
      <c r="GUW94" s="62"/>
      <c r="GUX94" s="62"/>
      <c r="GUY94" s="62"/>
      <c r="GUZ94" s="62"/>
      <c r="GVA94" s="62"/>
      <c r="GVB94" s="62"/>
      <c r="GVC94" s="62"/>
      <c r="GVD94" s="62"/>
      <c r="GVE94" s="62"/>
      <c r="GVF94" s="62"/>
      <c r="GVG94" s="62"/>
      <c r="GVH94" s="62"/>
      <c r="GVI94" s="62"/>
      <c r="GVJ94" s="62"/>
      <c r="GVK94" s="62"/>
      <c r="GVL94" s="62"/>
      <c r="GVM94" s="62"/>
      <c r="GVN94" s="62"/>
      <c r="GVO94" s="62"/>
      <c r="GVP94" s="62"/>
      <c r="GVQ94" s="62"/>
      <c r="GVR94" s="62"/>
      <c r="GVS94" s="62"/>
      <c r="GVT94" s="62"/>
      <c r="GVU94" s="62"/>
      <c r="GVV94" s="62"/>
      <c r="GVW94" s="62"/>
      <c r="GVX94" s="62"/>
      <c r="GVY94" s="62"/>
      <c r="GVZ94" s="62"/>
      <c r="GWA94" s="62"/>
      <c r="GWB94" s="62"/>
      <c r="GWC94" s="62"/>
      <c r="GWD94" s="62"/>
      <c r="GWE94" s="62"/>
      <c r="GWF94" s="62"/>
      <c r="GWG94" s="62"/>
      <c r="GWH94" s="62"/>
      <c r="GWI94" s="62"/>
      <c r="GWJ94" s="62"/>
      <c r="GWK94" s="62"/>
      <c r="GWL94" s="62"/>
      <c r="GWM94" s="62"/>
      <c r="GWN94" s="62"/>
      <c r="GWO94" s="62"/>
      <c r="GWP94" s="62"/>
      <c r="GWQ94" s="62"/>
      <c r="GWR94" s="62"/>
      <c r="GWS94" s="62"/>
      <c r="GWT94" s="62"/>
      <c r="GWU94" s="62"/>
      <c r="GWV94" s="62"/>
      <c r="GWW94" s="62"/>
      <c r="GWX94" s="62"/>
      <c r="GWY94" s="62"/>
      <c r="GWZ94" s="62"/>
      <c r="GXA94" s="62"/>
      <c r="GXB94" s="62"/>
      <c r="GXC94" s="62"/>
      <c r="GXD94" s="62"/>
      <c r="GXE94" s="62"/>
      <c r="GXF94" s="62"/>
      <c r="GXG94" s="62"/>
      <c r="GXH94" s="62"/>
      <c r="GXI94" s="62"/>
      <c r="GXJ94" s="62"/>
      <c r="GXK94" s="62"/>
      <c r="GXL94" s="62"/>
      <c r="GXM94" s="62"/>
      <c r="GXN94" s="62"/>
      <c r="GXO94" s="62"/>
      <c r="GXP94" s="62"/>
      <c r="GXQ94" s="62"/>
      <c r="GXR94" s="62"/>
      <c r="GXS94" s="62"/>
      <c r="GXT94" s="62"/>
      <c r="GXU94" s="62"/>
      <c r="GXV94" s="62"/>
      <c r="GXW94" s="62"/>
      <c r="GXX94" s="62"/>
      <c r="GXY94" s="62"/>
      <c r="GXZ94" s="62"/>
      <c r="GYA94" s="62"/>
      <c r="GYB94" s="62"/>
      <c r="GYC94" s="62"/>
      <c r="GYD94" s="62"/>
      <c r="GYE94" s="62"/>
      <c r="GYF94" s="62"/>
      <c r="GYG94" s="62"/>
      <c r="GYH94" s="62"/>
      <c r="GYI94" s="62"/>
      <c r="GYJ94" s="62"/>
      <c r="GYK94" s="62"/>
      <c r="GYL94" s="62"/>
      <c r="GYM94" s="62"/>
      <c r="GYN94" s="62"/>
      <c r="GYO94" s="62"/>
      <c r="GYP94" s="62"/>
      <c r="GYQ94" s="62"/>
      <c r="GYR94" s="62"/>
      <c r="GYS94" s="62"/>
      <c r="GYT94" s="62"/>
      <c r="GYU94" s="62"/>
      <c r="GYV94" s="62"/>
      <c r="GYW94" s="62"/>
      <c r="GYX94" s="62"/>
      <c r="GYY94" s="62"/>
      <c r="GYZ94" s="62"/>
      <c r="GZA94" s="62"/>
      <c r="GZB94" s="62"/>
      <c r="GZC94" s="62"/>
      <c r="GZD94" s="62"/>
      <c r="GZE94" s="62"/>
      <c r="GZF94" s="62"/>
      <c r="GZG94" s="62"/>
      <c r="GZH94" s="62"/>
      <c r="GZI94" s="62"/>
      <c r="GZJ94" s="62"/>
      <c r="GZK94" s="62"/>
      <c r="GZL94" s="62"/>
      <c r="GZM94" s="62"/>
      <c r="GZN94" s="62"/>
      <c r="GZO94" s="62"/>
      <c r="GZP94" s="62"/>
      <c r="GZQ94" s="62"/>
      <c r="GZR94" s="62"/>
      <c r="GZS94" s="62"/>
      <c r="GZT94" s="62"/>
      <c r="GZU94" s="62"/>
      <c r="GZV94" s="62"/>
      <c r="GZW94" s="62"/>
      <c r="GZX94" s="62"/>
      <c r="GZY94" s="62"/>
      <c r="GZZ94" s="62"/>
      <c r="HAA94" s="62"/>
      <c r="HAB94" s="62"/>
      <c r="HAC94" s="62"/>
      <c r="HAD94" s="62"/>
      <c r="HAE94" s="62"/>
      <c r="HAF94" s="62"/>
      <c r="HAG94" s="62"/>
      <c r="HAH94" s="62"/>
      <c r="HAI94" s="62"/>
      <c r="HAJ94" s="62"/>
      <c r="HAK94" s="62"/>
      <c r="HAL94" s="62"/>
      <c r="HAM94" s="62"/>
      <c r="HAN94" s="62"/>
      <c r="HAO94" s="62"/>
      <c r="HAP94" s="62"/>
      <c r="HAQ94" s="62"/>
      <c r="HAR94" s="62"/>
      <c r="HAS94" s="62"/>
      <c r="HAT94" s="62"/>
      <c r="HAU94" s="62"/>
      <c r="HAV94" s="62"/>
      <c r="HAW94" s="62"/>
      <c r="HAX94" s="62"/>
      <c r="HAY94" s="62"/>
      <c r="HAZ94" s="62"/>
      <c r="HBA94" s="62"/>
      <c r="HBB94" s="62"/>
      <c r="HBC94" s="62"/>
      <c r="HBD94" s="62"/>
      <c r="HBE94" s="62"/>
      <c r="HBF94" s="62"/>
      <c r="HBG94" s="62"/>
      <c r="HBH94" s="62"/>
      <c r="HBI94" s="62"/>
      <c r="HBJ94" s="62"/>
      <c r="HBK94" s="62"/>
      <c r="HBL94" s="62"/>
      <c r="HBM94" s="62"/>
      <c r="HBN94" s="62"/>
      <c r="HBO94" s="62"/>
      <c r="HBP94" s="62"/>
      <c r="HBQ94" s="62"/>
      <c r="HBR94" s="62"/>
      <c r="HBS94" s="62"/>
      <c r="HBT94" s="62"/>
      <c r="HBU94" s="62"/>
      <c r="HBV94" s="62"/>
      <c r="HBW94" s="62"/>
      <c r="HBX94" s="62"/>
      <c r="HBY94" s="62"/>
      <c r="HBZ94" s="62"/>
      <c r="HCA94" s="62"/>
      <c r="HCB94" s="62"/>
      <c r="HCC94" s="62"/>
      <c r="HCD94" s="62"/>
      <c r="HCE94" s="62"/>
      <c r="HCF94" s="62"/>
      <c r="HCG94" s="62"/>
      <c r="HCH94" s="62"/>
      <c r="HCI94" s="62"/>
      <c r="HCJ94" s="62"/>
      <c r="HCK94" s="62"/>
      <c r="HCL94" s="62"/>
      <c r="HCM94" s="62"/>
      <c r="HCN94" s="62"/>
      <c r="HCO94" s="62"/>
      <c r="HCP94" s="62"/>
      <c r="HCQ94" s="62"/>
      <c r="HCR94" s="62"/>
      <c r="HCS94" s="62"/>
      <c r="HCT94" s="62"/>
      <c r="HCU94" s="62"/>
      <c r="HCV94" s="62"/>
      <c r="HCW94" s="62"/>
      <c r="HCX94" s="62"/>
      <c r="HCY94" s="62"/>
      <c r="HCZ94" s="62"/>
      <c r="HDA94" s="62"/>
      <c r="HDB94" s="62"/>
      <c r="HDC94" s="62"/>
      <c r="HDD94" s="62"/>
      <c r="HDE94" s="62"/>
      <c r="HDF94" s="62"/>
      <c r="HDG94" s="62"/>
      <c r="HDH94" s="62"/>
      <c r="HDI94" s="62"/>
      <c r="HDJ94" s="62"/>
      <c r="HDK94" s="62"/>
      <c r="HDL94" s="62"/>
      <c r="HDM94" s="62"/>
      <c r="HDN94" s="62"/>
      <c r="HDO94" s="62"/>
      <c r="HDP94" s="62"/>
      <c r="HDQ94" s="62"/>
      <c r="HDR94" s="62"/>
      <c r="HDS94" s="62"/>
      <c r="HDT94" s="62"/>
      <c r="HDU94" s="62"/>
      <c r="HDV94" s="62"/>
      <c r="HDW94" s="62"/>
      <c r="HDX94" s="62"/>
      <c r="HDY94" s="62"/>
      <c r="HDZ94" s="62"/>
      <c r="HEA94" s="62"/>
      <c r="HEB94" s="62"/>
      <c r="HEC94" s="62"/>
      <c r="HED94" s="62"/>
      <c r="HEE94" s="62"/>
      <c r="HEF94" s="62"/>
      <c r="HEG94" s="62"/>
      <c r="HEH94" s="62"/>
      <c r="HEI94" s="62"/>
      <c r="HEJ94" s="62"/>
      <c r="HEK94" s="62"/>
      <c r="HEL94" s="62"/>
      <c r="HEM94" s="62"/>
      <c r="HEN94" s="62"/>
      <c r="HEO94" s="62"/>
      <c r="HEP94" s="62"/>
      <c r="HEQ94" s="62"/>
      <c r="HER94" s="62"/>
      <c r="HES94" s="62"/>
      <c r="HET94" s="62"/>
      <c r="HEU94" s="62"/>
      <c r="HEV94" s="62"/>
      <c r="HEW94" s="62"/>
      <c r="HEX94" s="62"/>
      <c r="HEY94" s="62"/>
      <c r="HEZ94" s="62"/>
      <c r="HFA94" s="62"/>
      <c r="HFB94" s="62"/>
      <c r="HFC94" s="62"/>
      <c r="HFD94" s="62"/>
      <c r="HFE94" s="62"/>
      <c r="HFF94" s="62"/>
      <c r="HFG94" s="62"/>
      <c r="HFH94" s="62"/>
      <c r="HFI94" s="62"/>
      <c r="HFJ94" s="62"/>
      <c r="HFK94" s="62"/>
      <c r="HFL94" s="62"/>
      <c r="HFM94" s="62"/>
      <c r="HFN94" s="62"/>
      <c r="HFO94" s="62"/>
      <c r="HFP94" s="62"/>
      <c r="HFQ94" s="62"/>
      <c r="HFR94" s="62"/>
      <c r="HFS94" s="62"/>
      <c r="HFT94" s="62"/>
      <c r="HFU94" s="62"/>
      <c r="HFV94" s="62"/>
      <c r="HFW94" s="62"/>
      <c r="HFX94" s="62"/>
      <c r="HFY94" s="62"/>
      <c r="HFZ94" s="62"/>
      <c r="HGA94" s="62"/>
      <c r="HGB94" s="62"/>
      <c r="HGC94" s="62"/>
      <c r="HGD94" s="62"/>
      <c r="HGE94" s="62"/>
      <c r="HGF94" s="62"/>
      <c r="HGG94" s="62"/>
      <c r="HGH94" s="62"/>
      <c r="HGI94" s="62"/>
      <c r="HGJ94" s="62"/>
      <c r="HGK94" s="62"/>
      <c r="HGL94" s="62"/>
      <c r="HGM94" s="62"/>
      <c r="HGN94" s="62"/>
      <c r="HGO94" s="62"/>
      <c r="HGP94" s="62"/>
      <c r="HGQ94" s="62"/>
      <c r="HGR94" s="62"/>
      <c r="HGS94" s="62"/>
      <c r="HGT94" s="62"/>
      <c r="HGU94" s="62"/>
      <c r="HGV94" s="62"/>
      <c r="HGW94" s="62"/>
      <c r="HGX94" s="62"/>
      <c r="HGY94" s="62"/>
      <c r="HGZ94" s="62"/>
      <c r="HHA94" s="62"/>
      <c r="HHB94" s="62"/>
      <c r="HHC94" s="62"/>
      <c r="HHD94" s="62"/>
      <c r="HHE94" s="62"/>
      <c r="HHF94" s="62"/>
      <c r="HHG94" s="62"/>
      <c r="HHH94" s="62"/>
      <c r="HHI94" s="62"/>
      <c r="HHJ94" s="62"/>
      <c r="HHK94" s="62"/>
      <c r="HHL94" s="62"/>
      <c r="HHM94" s="62"/>
      <c r="HHN94" s="62"/>
      <c r="HHO94" s="62"/>
      <c r="HHP94" s="62"/>
      <c r="HHQ94" s="62"/>
      <c r="HHR94" s="62"/>
      <c r="HHS94" s="62"/>
      <c r="HHT94" s="62"/>
      <c r="HHU94" s="62"/>
      <c r="HHV94" s="62"/>
      <c r="HHW94" s="62"/>
      <c r="HHX94" s="62"/>
      <c r="HHY94" s="62"/>
      <c r="HHZ94" s="62"/>
      <c r="HIA94" s="62"/>
      <c r="HIB94" s="62"/>
      <c r="HIC94" s="62"/>
      <c r="HID94" s="62"/>
      <c r="HIE94" s="62"/>
      <c r="HIF94" s="62"/>
      <c r="HIG94" s="62"/>
      <c r="HIH94" s="62"/>
      <c r="HII94" s="62"/>
      <c r="HIJ94" s="62"/>
      <c r="HIK94" s="62"/>
      <c r="HIL94" s="62"/>
      <c r="HIM94" s="62"/>
      <c r="HIN94" s="62"/>
      <c r="HIO94" s="62"/>
      <c r="HIP94" s="62"/>
      <c r="HIQ94" s="62"/>
      <c r="HIR94" s="62"/>
      <c r="HIS94" s="62"/>
      <c r="HIT94" s="62"/>
      <c r="HIU94" s="62"/>
      <c r="HIV94" s="62"/>
      <c r="HIW94" s="62"/>
      <c r="HIX94" s="62"/>
      <c r="HIY94" s="62"/>
      <c r="HIZ94" s="62"/>
      <c r="HJA94" s="62"/>
      <c r="HJB94" s="62"/>
      <c r="HJC94" s="62"/>
      <c r="HJD94" s="62"/>
      <c r="HJE94" s="62"/>
      <c r="HJF94" s="62"/>
      <c r="HJG94" s="62"/>
      <c r="HJH94" s="62"/>
      <c r="HJI94" s="62"/>
      <c r="HJJ94" s="62"/>
      <c r="HJK94" s="62"/>
      <c r="HJL94" s="62"/>
      <c r="HJM94" s="62"/>
      <c r="HJN94" s="62"/>
      <c r="HJO94" s="62"/>
      <c r="HJP94" s="62"/>
      <c r="HJQ94" s="62"/>
      <c r="HJR94" s="62"/>
      <c r="HJS94" s="62"/>
      <c r="HJT94" s="62"/>
      <c r="HJU94" s="62"/>
      <c r="HJV94" s="62"/>
      <c r="HJW94" s="62"/>
      <c r="HJX94" s="62"/>
      <c r="HJY94" s="62"/>
      <c r="HJZ94" s="62"/>
      <c r="HKA94" s="62"/>
      <c r="HKB94" s="62"/>
      <c r="HKC94" s="62"/>
      <c r="HKD94" s="62"/>
      <c r="HKE94" s="62"/>
      <c r="HKF94" s="62"/>
      <c r="HKG94" s="62"/>
      <c r="HKH94" s="62"/>
      <c r="HKI94" s="62"/>
      <c r="HKJ94" s="62"/>
      <c r="HKK94" s="62"/>
      <c r="HKL94" s="62"/>
      <c r="HKM94" s="62"/>
      <c r="HKN94" s="62"/>
      <c r="HKO94" s="62"/>
      <c r="HKP94" s="62"/>
      <c r="HKQ94" s="62"/>
      <c r="HKR94" s="62"/>
      <c r="HKS94" s="62"/>
      <c r="HKT94" s="62"/>
      <c r="HKU94" s="62"/>
      <c r="HKV94" s="62"/>
      <c r="HKW94" s="62"/>
      <c r="HKX94" s="62"/>
      <c r="HKY94" s="62"/>
      <c r="HKZ94" s="62"/>
      <c r="HLA94" s="62"/>
      <c r="HLB94" s="62"/>
      <c r="HLC94" s="62"/>
      <c r="HLD94" s="62"/>
      <c r="HLE94" s="62"/>
      <c r="HLF94" s="62"/>
      <c r="HLG94" s="62"/>
      <c r="HLH94" s="62"/>
      <c r="HLI94" s="62"/>
      <c r="HLJ94" s="62"/>
      <c r="HLK94" s="62"/>
      <c r="HLL94" s="62"/>
      <c r="HLM94" s="62"/>
      <c r="HLN94" s="62"/>
      <c r="HLO94" s="62"/>
      <c r="HLP94" s="62"/>
      <c r="HLQ94" s="62"/>
      <c r="HLR94" s="62"/>
      <c r="HLS94" s="62"/>
      <c r="HLT94" s="62"/>
      <c r="HLU94" s="62"/>
      <c r="HLV94" s="62"/>
      <c r="HLW94" s="62"/>
      <c r="HLX94" s="62"/>
      <c r="HLY94" s="62"/>
      <c r="HLZ94" s="62"/>
      <c r="HMA94" s="62"/>
      <c r="HMB94" s="62"/>
      <c r="HMC94" s="62"/>
      <c r="HMD94" s="62"/>
      <c r="HME94" s="62"/>
      <c r="HMF94" s="62"/>
      <c r="HMG94" s="62"/>
      <c r="HMH94" s="62"/>
      <c r="HMI94" s="62"/>
      <c r="HMJ94" s="62"/>
      <c r="HMK94" s="62"/>
      <c r="HML94" s="62"/>
      <c r="HMM94" s="62"/>
      <c r="HMN94" s="62"/>
      <c r="HMO94" s="62"/>
      <c r="HMP94" s="62"/>
      <c r="HMQ94" s="62"/>
      <c r="HMR94" s="62"/>
      <c r="HMS94" s="62"/>
      <c r="HMT94" s="62"/>
      <c r="HMU94" s="62"/>
      <c r="HMV94" s="62"/>
      <c r="HMW94" s="62"/>
      <c r="HMX94" s="62"/>
      <c r="HMY94" s="62"/>
      <c r="HMZ94" s="62"/>
      <c r="HNA94" s="62"/>
      <c r="HNB94" s="62"/>
      <c r="HNC94" s="62"/>
      <c r="HND94" s="62"/>
      <c r="HNE94" s="62"/>
      <c r="HNF94" s="62"/>
      <c r="HNG94" s="62"/>
      <c r="HNH94" s="62"/>
      <c r="HNI94" s="62"/>
      <c r="HNJ94" s="62"/>
      <c r="HNK94" s="62"/>
      <c r="HNL94" s="62"/>
      <c r="HNM94" s="62"/>
      <c r="HNN94" s="62"/>
      <c r="HNO94" s="62"/>
      <c r="HNP94" s="62"/>
      <c r="HNQ94" s="62"/>
      <c r="HNR94" s="62"/>
      <c r="HNS94" s="62"/>
      <c r="HNT94" s="62"/>
      <c r="HNU94" s="62"/>
      <c r="HNV94" s="62"/>
      <c r="HNW94" s="62"/>
      <c r="HNX94" s="62"/>
      <c r="HNY94" s="62"/>
      <c r="HNZ94" s="62"/>
      <c r="HOA94" s="62"/>
      <c r="HOB94" s="62"/>
      <c r="HOC94" s="62"/>
      <c r="HOD94" s="62"/>
      <c r="HOE94" s="62"/>
      <c r="HOF94" s="62"/>
      <c r="HOG94" s="62"/>
      <c r="HOH94" s="62"/>
      <c r="HOI94" s="62"/>
      <c r="HOJ94" s="62"/>
      <c r="HOK94" s="62"/>
      <c r="HOL94" s="62"/>
      <c r="HOM94" s="62"/>
      <c r="HON94" s="62"/>
      <c r="HOO94" s="62"/>
      <c r="HOP94" s="62"/>
      <c r="HOQ94" s="62"/>
      <c r="HOR94" s="62"/>
      <c r="HOS94" s="62"/>
      <c r="HOT94" s="62"/>
      <c r="HOU94" s="62"/>
      <c r="HOV94" s="62"/>
      <c r="HOW94" s="62"/>
      <c r="HOX94" s="62"/>
      <c r="HOY94" s="62"/>
      <c r="HOZ94" s="62"/>
      <c r="HPA94" s="62"/>
      <c r="HPB94" s="62"/>
      <c r="HPC94" s="62"/>
      <c r="HPD94" s="62"/>
      <c r="HPE94" s="62"/>
      <c r="HPF94" s="62"/>
      <c r="HPG94" s="62"/>
      <c r="HPH94" s="62"/>
      <c r="HPI94" s="62"/>
      <c r="HPJ94" s="62"/>
      <c r="HPK94" s="62"/>
      <c r="HPL94" s="62"/>
      <c r="HPM94" s="62"/>
      <c r="HPN94" s="62"/>
      <c r="HPO94" s="62"/>
      <c r="HPP94" s="62"/>
      <c r="HPQ94" s="62"/>
      <c r="HPR94" s="62"/>
      <c r="HPS94" s="62"/>
      <c r="HPT94" s="62"/>
      <c r="HPU94" s="62"/>
      <c r="HPV94" s="62"/>
      <c r="HPW94" s="62"/>
      <c r="HPX94" s="62"/>
      <c r="HPY94" s="62"/>
      <c r="HPZ94" s="62"/>
      <c r="HQA94" s="62"/>
      <c r="HQB94" s="62"/>
      <c r="HQC94" s="62"/>
      <c r="HQD94" s="62"/>
      <c r="HQE94" s="62"/>
      <c r="HQF94" s="62"/>
      <c r="HQG94" s="62"/>
      <c r="HQH94" s="62"/>
      <c r="HQI94" s="62"/>
      <c r="HQJ94" s="62"/>
      <c r="HQK94" s="62"/>
      <c r="HQL94" s="62"/>
      <c r="HQM94" s="62"/>
      <c r="HQN94" s="62"/>
      <c r="HQO94" s="62"/>
      <c r="HQP94" s="62"/>
      <c r="HQQ94" s="62"/>
      <c r="HQR94" s="62"/>
      <c r="HQS94" s="62"/>
      <c r="HQT94" s="62"/>
      <c r="HQU94" s="62"/>
      <c r="HQV94" s="62"/>
      <c r="HQW94" s="62"/>
      <c r="HQX94" s="62"/>
      <c r="HQY94" s="62"/>
      <c r="HQZ94" s="62"/>
      <c r="HRA94" s="62"/>
      <c r="HRB94" s="62"/>
      <c r="HRC94" s="62"/>
      <c r="HRD94" s="62"/>
      <c r="HRE94" s="62"/>
      <c r="HRF94" s="62"/>
      <c r="HRG94" s="62"/>
      <c r="HRH94" s="62"/>
      <c r="HRI94" s="62"/>
      <c r="HRJ94" s="62"/>
      <c r="HRK94" s="62"/>
      <c r="HRL94" s="62"/>
      <c r="HRM94" s="62"/>
      <c r="HRN94" s="62"/>
      <c r="HRO94" s="62"/>
      <c r="HRP94" s="62"/>
      <c r="HRQ94" s="62"/>
      <c r="HRR94" s="62"/>
      <c r="HRS94" s="62"/>
      <c r="HRT94" s="62"/>
      <c r="HRU94" s="62"/>
      <c r="HRV94" s="62"/>
      <c r="HRW94" s="62"/>
      <c r="HRX94" s="62"/>
      <c r="HRY94" s="62"/>
      <c r="HRZ94" s="62"/>
      <c r="HSA94" s="62"/>
      <c r="HSB94" s="62"/>
      <c r="HSC94" s="62"/>
      <c r="HSD94" s="62"/>
      <c r="HSE94" s="62"/>
      <c r="HSF94" s="62"/>
      <c r="HSG94" s="62"/>
      <c r="HSH94" s="62"/>
      <c r="HSI94" s="62"/>
      <c r="HSJ94" s="62"/>
      <c r="HSK94" s="62"/>
      <c r="HSL94" s="62"/>
      <c r="HSM94" s="62"/>
      <c r="HSN94" s="62"/>
      <c r="HSO94" s="62"/>
      <c r="HSP94" s="62"/>
      <c r="HSQ94" s="62"/>
      <c r="HSR94" s="62"/>
      <c r="HSS94" s="62"/>
      <c r="HST94" s="62"/>
      <c r="HSU94" s="62"/>
      <c r="HSV94" s="62"/>
      <c r="HSW94" s="62"/>
      <c r="HSX94" s="62"/>
      <c r="HSY94" s="62"/>
      <c r="HSZ94" s="62"/>
      <c r="HTA94" s="62"/>
      <c r="HTB94" s="62"/>
      <c r="HTC94" s="62"/>
      <c r="HTD94" s="62"/>
      <c r="HTE94" s="62"/>
      <c r="HTF94" s="62"/>
      <c r="HTG94" s="62"/>
      <c r="HTH94" s="62"/>
      <c r="HTI94" s="62"/>
      <c r="HTJ94" s="62"/>
      <c r="HTK94" s="62"/>
      <c r="HTL94" s="62"/>
      <c r="HTM94" s="62"/>
      <c r="HTN94" s="62"/>
      <c r="HTO94" s="62"/>
      <c r="HTP94" s="62"/>
      <c r="HTQ94" s="62"/>
      <c r="HTR94" s="62"/>
      <c r="HTS94" s="62"/>
      <c r="HTT94" s="62"/>
      <c r="HTU94" s="62"/>
      <c r="HTV94" s="62"/>
      <c r="HTW94" s="62"/>
      <c r="HTX94" s="62"/>
      <c r="HTY94" s="62"/>
      <c r="HTZ94" s="62"/>
      <c r="HUA94" s="62"/>
      <c r="HUB94" s="62"/>
      <c r="HUC94" s="62"/>
      <c r="HUD94" s="62"/>
      <c r="HUE94" s="62"/>
      <c r="HUF94" s="62"/>
      <c r="HUG94" s="62"/>
      <c r="HUH94" s="62"/>
      <c r="HUI94" s="62"/>
      <c r="HUJ94" s="62"/>
      <c r="HUK94" s="62"/>
      <c r="HUL94" s="62"/>
      <c r="HUM94" s="62"/>
      <c r="HUN94" s="62"/>
      <c r="HUO94" s="62"/>
      <c r="HUP94" s="62"/>
      <c r="HUQ94" s="62"/>
      <c r="HUR94" s="62"/>
      <c r="HUS94" s="62"/>
      <c r="HUT94" s="62"/>
      <c r="HUU94" s="62"/>
      <c r="HUV94" s="62"/>
      <c r="HUW94" s="62"/>
      <c r="HUX94" s="62"/>
      <c r="HUY94" s="62"/>
      <c r="HUZ94" s="62"/>
      <c r="HVA94" s="62"/>
      <c r="HVB94" s="62"/>
      <c r="HVC94" s="62"/>
      <c r="HVD94" s="62"/>
      <c r="HVE94" s="62"/>
      <c r="HVF94" s="62"/>
      <c r="HVG94" s="62"/>
      <c r="HVH94" s="62"/>
      <c r="HVI94" s="62"/>
      <c r="HVJ94" s="62"/>
      <c r="HVK94" s="62"/>
      <c r="HVL94" s="62"/>
      <c r="HVM94" s="62"/>
      <c r="HVN94" s="62"/>
      <c r="HVO94" s="62"/>
      <c r="HVP94" s="62"/>
      <c r="HVQ94" s="62"/>
      <c r="HVR94" s="62"/>
      <c r="HVS94" s="62"/>
      <c r="HVT94" s="62"/>
      <c r="HVU94" s="62"/>
      <c r="HVV94" s="62"/>
      <c r="HVW94" s="62"/>
      <c r="HVX94" s="62"/>
      <c r="HVY94" s="62"/>
      <c r="HVZ94" s="62"/>
      <c r="HWA94" s="62"/>
      <c r="HWB94" s="62"/>
      <c r="HWC94" s="62"/>
      <c r="HWD94" s="62"/>
      <c r="HWE94" s="62"/>
      <c r="HWF94" s="62"/>
      <c r="HWG94" s="62"/>
      <c r="HWH94" s="62"/>
      <c r="HWI94" s="62"/>
      <c r="HWJ94" s="62"/>
      <c r="HWK94" s="62"/>
      <c r="HWL94" s="62"/>
      <c r="HWM94" s="62"/>
      <c r="HWN94" s="62"/>
      <c r="HWO94" s="62"/>
      <c r="HWP94" s="62"/>
      <c r="HWQ94" s="62"/>
      <c r="HWR94" s="62"/>
      <c r="HWS94" s="62"/>
      <c r="HWT94" s="62"/>
      <c r="HWU94" s="62"/>
      <c r="HWV94" s="62"/>
      <c r="HWW94" s="62"/>
      <c r="HWX94" s="62"/>
      <c r="HWY94" s="62"/>
      <c r="HWZ94" s="62"/>
      <c r="HXA94" s="62"/>
      <c r="HXB94" s="62"/>
      <c r="HXC94" s="62"/>
      <c r="HXD94" s="62"/>
      <c r="HXE94" s="62"/>
      <c r="HXF94" s="62"/>
      <c r="HXG94" s="62"/>
      <c r="HXH94" s="62"/>
      <c r="HXI94" s="62"/>
      <c r="HXJ94" s="62"/>
      <c r="HXK94" s="62"/>
      <c r="HXL94" s="62"/>
      <c r="HXM94" s="62"/>
      <c r="HXN94" s="62"/>
      <c r="HXO94" s="62"/>
      <c r="HXP94" s="62"/>
      <c r="HXQ94" s="62"/>
      <c r="HXR94" s="62"/>
      <c r="HXS94" s="62"/>
      <c r="HXT94" s="62"/>
      <c r="HXU94" s="62"/>
      <c r="HXV94" s="62"/>
      <c r="HXW94" s="62"/>
      <c r="HXX94" s="62"/>
      <c r="HXY94" s="62"/>
      <c r="HXZ94" s="62"/>
      <c r="HYA94" s="62"/>
      <c r="HYB94" s="62"/>
      <c r="HYC94" s="62"/>
      <c r="HYD94" s="62"/>
      <c r="HYE94" s="62"/>
      <c r="HYF94" s="62"/>
      <c r="HYG94" s="62"/>
      <c r="HYH94" s="62"/>
      <c r="HYI94" s="62"/>
      <c r="HYJ94" s="62"/>
      <c r="HYK94" s="62"/>
      <c r="HYL94" s="62"/>
      <c r="HYM94" s="62"/>
      <c r="HYN94" s="62"/>
      <c r="HYO94" s="62"/>
      <c r="HYP94" s="62"/>
      <c r="HYQ94" s="62"/>
      <c r="HYR94" s="62"/>
      <c r="HYS94" s="62"/>
      <c r="HYT94" s="62"/>
      <c r="HYU94" s="62"/>
      <c r="HYV94" s="62"/>
      <c r="HYW94" s="62"/>
      <c r="HYX94" s="62"/>
      <c r="HYY94" s="62"/>
      <c r="HYZ94" s="62"/>
      <c r="HZA94" s="62"/>
      <c r="HZB94" s="62"/>
      <c r="HZC94" s="62"/>
      <c r="HZD94" s="62"/>
      <c r="HZE94" s="62"/>
      <c r="HZF94" s="62"/>
      <c r="HZG94" s="62"/>
      <c r="HZH94" s="62"/>
      <c r="HZI94" s="62"/>
      <c r="HZJ94" s="62"/>
      <c r="HZK94" s="62"/>
      <c r="HZL94" s="62"/>
      <c r="HZM94" s="62"/>
      <c r="HZN94" s="62"/>
      <c r="HZO94" s="62"/>
      <c r="HZP94" s="62"/>
      <c r="HZQ94" s="62"/>
      <c r="HZR94" s="62"/>
      <c r="HZS94" s="62"/>
      <c r="HZT94" s="62"/>
      <c r="HZU94" s="62"/>
      <c r="HZV94" s="62"/>
      <c r="HZW94" s="62"/>
      <c r="HZX94" s="62"/>
      <c r="HZY94" s="62"/>
      <c r="HZZ94" s="62"/>
      <c r="IAA94" s="62"/>
      <c r="IAB94" s="62"/>
      <c r="IAC94" s="62"/>
      <c r="IAD94" s="62"/>
      <c r="IAE94" s="62"/>
      <c r="IAF94" s="62"/>
      <c r="IAG94" s="62"/>
      <c r="IAH94" s="62"/>
      <c r="IAI94" s="62"/>
      <c r="IAJ94" s="62"/>
      <c r="IAK94" s="62"/>
      <c r="IAL94" s="62"/>
      <c r="IAM94" s="62"/>
      <c r="IAN94" s="62"/>
      <c r="IAO94" s="62"/>
      <c r="IAP94" s="62"/>
      <c r="IAQ94" s="62"/>
      <c r="IAR94" s="62"/>
      <c r="IAS94" s="62"/>
      <c r="IAT94" s="62"/>
      <c r="IAU94" s="62"/>
      <c r="IAV94" s="62"/>
      <c r="IAW94" s="62"/>
      <c r="IAX94" s="62"/>
      <c r="IAY94" s="62"/>
      <c r="IAZ94" s="62"/>
      <c r="IBA94" s="62"/>
      <c r="IBB94" s="62"/>
      <c r="IBC94" s="62"/>
      <c r="IBD94" s="62"/>
      <c r="IBE94" s="62"/>
      <c r="IBF94" s="62"/>
      <c r="IBG94" s="62"/>
      <c r="IBH94" s="62"/>
      <c r="IBI94" s="62"/>
      <c r="IBJ94" s="62"/>
      <c r="IBK94" s="62"/>
      <c r="IBL94" s="62"/>
      <c r="IBM94" s="62"/>
      <c r="IBN94" s="62"/>
      <c r="IBO94" s="62"/>
      <c r="IBP94" s="62"/>
      <c r="IBQ94" s="62"/>
      <c r="IBR94" s="62"/>
      <c r="IBS94" s="62"/>
      <c r="IBT94" s="62"/>
      <c r="IBU94" s="62"/>
      <c r="IBV94" s="62"/>
      <c r="IBW94" s="62"/>
      <c r="IBX94" s="62"/>
      <c r="IBY94" s="62"/>
      <c r="IBZ94" s="62"/>
      <c r="ICA94" s="62"/>
      <c r="ICB94" s="62"/>
      <c r="ICC94" s="62"/>
      <c r="ICD94" s="62"/>
      <c r="ICE94" s="62"/>
      <c r="ICF94" s="62"/>
      <c r="ICG94" s="62"/>
      <c r="ICH94" s="62"/>
      <c r="ICI94" s="62"/>
      <c r="ICJ94" s="62"/>
      <c r="ICK94" s="62"/>
      <c r="ICL94" s="62"/>
      <c r="ICM94" s="62"/>
      <c r="ICN94" s="62"/>
      <c r="ICO94" s="62"/>
      <c r="ICP94" s="62"/>
      <c r="ICQ94" s="62"/>
      <c r="ICR94" s="62"/>
      <c r="ICS94" s="62"/>
      <c r="ICT94" s="62"/>
      <c r="ICU94" s="62"/>
      <c r="ICV94" s="62"/>
      <c r="ICW94" s="62"/>
      <c r="ICX94" s="62"/>
      <c r="ICY94" s="62"/>
      <c r="ICZ94" s="62"/>
      <c r="IDA94" s="62"/>
      <c r="IDB94" s="62"/>
      <c r="IDC94" s="62"/>
      <c r="IDD94" s="62"/>
      <c r="IDE94" s="62"/>
      <c r="IDF94" s="62"/>
      <c r="IDG94" s="62"/>
      <c r="IDH94" s="62"/>
      <c r="IDI94" s="62"/>
      <c r="IDJ94" s="62"/>
      <c r="IDK94" s="62"/>
      <c r="IDL94" s="62"/>
      <c r="IDM94" s="62"/>
      <c r="IDN94" s="62"/>
      <c r="IDO94" s="62"/>
      <c r="IDP94" s="62"/>
      <c r="IDQ94" s="62"/>
      <c r="IDR94" s="62"/>
      <c r="IDS94" s="62"/>
      <c r="IDT94" s="62"/>
      <c r="IDU94" s="62"/>
      <c r="IDV94" s="62"/>
      <c r="IDW94" s="62"/>
      <c r="IDX94" s="62"/>
      <c r="IDY94" s="62"/>
      <c r="IDZ94" s="62"/>
      <c r="IEA94" s="62"/>
      <c r="IEB94" s="62"/>
      <c r="IEC94" s="62"/>
      <c r="IED94" s="62"/>
      <c r="IEE94" s="62"/>
      <c r="IEF94" s="62"/>
      <c r="IEG94" s="62"/>
      <c r="IEH94" s="62"/>
      <c r="IEI94" s="62"/>
      <c r="IEJ94" s="62"/>
      <c r="IEK94" s="62"/>
      <c r="IEL94" s="62"/>
      <c r="IEM94" s="62"/>
      <c r="IEN94" s="62"/>
      <c r="IEO94" s="62"/>
      <c r="IEP94" s="62"/>
      <c r="IEQ94" s="62"/>
      <c r="IER94" s="62"/>
      <c r="IES94" s="62"/>
      <c r="IET94" s="62"/>
      <c r="IEU94" s="62"/>
      <c r="IEV94" s="62"/>
      <c r="IEW94" s="62"/>
      <c r="IEX94" s="62"/>
      <c r="IEY94" s="62"/>
      <c r="IEZ94" s="62"/>
      <c r="IFA94" s="62"/>
      <c r="IFB94" s="62"/>
      <c r="IFC94" s="62"/>
      <c r="IFD94" s="62"/>
      <c r="IFE94" s="62"/>
      <c r="IFF94" s="62"/>
      <c r="IFG94" s="62"/>
      <c r="IFH94" s="62"/>
      <c r="IFI94" s="62"/>
      <c r="IFJ94" s="62"/>
      <c r="IFK94" s="62"/>
      <c r="IFL94" s="62"/>
      <c r="IFM94" s="62"/>
      <c r="IFN94" s="62"/>
      <c r="IFO94" s="62"/>
      <c r="IFP94" s="62"/>
      <c r="IFQ94" s="62"/>
      <c r="IFR94" s="62"/>
      <c r="IFS94" s="62"/>
      <c r="IFT94" s="62"/>
      <c r="IFU94" s="62"/>
      <c r="IFV94" s="62"/>
      <c r="IFW94" s="62"/>
      <c r="IFX94" s="62"/>
      <c r="IFY94" s="62"/>
      <c r="IFZ94" s="62"/>
      <c r="IGA94" s="62"/>
      <c r="IGB94" s="62"/>
      <c r="IGC94" s="62"/>
      <c r="IGD94" s="62"/>
      <c r="IGE94" s="62"/>
      <c r="IGF94" s="62"/>
      <c r="IGG94" s="62"/>
      <c r="IGH94" s="62"/>
      <c r="IGI94" s="62"/>
      <c r="IGJ94" s="62"/>
      <c r="IGK94" s="62"/>
      <c r="IGL94" s="62"/>
      <c r="IGM94" s="62"/>
      <c r="IGN94" s="62"/>
      <c r="IGO94" s="62"/>
      <c r="IGP94" s="62"/>
      <c r="IGQ94" s="62"/>
      <c r="IGR94" s="62"/>
      <c r="IGS94" s="62"/>
      <c r="IGT94" s="62"/>
      <c r="IGU94" s="62"/>
      <c r="IGV94" s="62"/>
      <c r="IGW94" s="62"/>
      <c r="IGX94" s="62"/>
      <c r="IGY94" s="62"/>
      <c r="IGZ94" s="62"/>
      <c r="IHA94" s="62"/>
      <c r="IHB94" s="62"/>
      <c r="IHC94" s="62"/>
      <c r="IHD94" s="62"/>
      <c r="IHE94" s="62"/>
      <c r="IHF94" s="62"/>
      <c r="IHG94" s="62"/>
      <c r="IHH94" s="62"/>
      <c r="IHI94" s="62"/>
      <c r="IHJ94" s="62"/>
      <c r="IHK94" s="62"/>
      <c r="IHL94" s="62"/>
      <c r="IHM94" s="62"/>
      <c r="IHN94" s="62"/>
      <c r="IHO94" s="62"/>
      <c r="IHP94" s="62"/>
      <c r="IHQ94" s="62"/>
      <c r="IHR94" s="62"/>
      <c r="IHS94" s="62"/>
      <c r="IHT94" s="62"/>
      <c r="IHU94" s="62"/>
      <c r="IHV94" s="62"/>
      <c r="IHW94" s="62"/>
      <c r="IHX94" s="62"/>
      <c r="IHY94" s="62"/>
      <c r="IHZ94" s="62"/>
      <c r="IIA94" s="62"/>
      <c r="IIB94" s="62"/>
      <c r="IIC94" s="62"/>
      <c r="IID94" s="62"/>
      <c r="IIE94" s="62"/>
      <c r="IIF94" s="62"/>
      <c r="IIG94" s="62"/>
      <c r="IIH94" s="62"/>
      <c r="III94" s="62"/>
      <c r="IIJ94" s="62"/>
      <c r="IIK94" s="62"/>
      <c r="IIL94" s="62"/>
      <c r="IIM94" s="62"/>
      <c r="IIN94" s="62"/>
      <c r="IIO94" s="62"/>
      <c r="IIP94" s="62"/>
      <c r="IIQ94" s="62"/>
      <c r="IIR94" s="62"/>
      <c r="IIS94" s="62"/>
      <c r="IIT94" s="62"/>
      <c r="IIU94" s="62"/>
      <c r="IIV94" s="62"/>
      <c r="IIW94" s="62"/>
      <c r="IIX94" s="62"/>
      <c r="IIY94" s="62"/>
      <c r="IIZ94" s="62"/>
      <c r="IJA94" s="62"/>
      <c r="IJB94" s="62"/>
      <c r="IJC94" s="62"/>
      <c r="IJD94" s="62"/>
      <c r="IJE94" s="62"/>
      <c r="IJF94" s="62"/>
      <c r="IJG94" s="62"/>
      <c r="IJH94" s="62"/>
      <c r="IJI94" s="62"/>
      <c r="IJJ94" s="62"/>
      <c r="IJK94" s="62"/>
      <c r="IJL94" s="62"/>
      <c r="IJM94" s="62"/>
      <c r="IJN94" s="62"/>
      <c r="IJO94" s="62"/>
      <c r="IJP94" s="62"/>
      <c r="IJQ94" s="62"/>
      <c r="IJR94" s="62"/>
      <c r="IJS94" s="62"/>
      <c r="IJT94" s="62"/>
      <c r="IJU94" s="62"/>
      <c r="IJV94" s="62"/>
      <c r="IJW94" s="62"/>
      <c r="IJX94" s="62"/>
      <c r="IJY94" s="62"/>
      <c r="IJZ94" s="62"/>
      <c r="IKA94" s="62"/>
      <c r="IKB94" s="62"/>
      <c r="IKC94" s="62"/>
      <c r="IKD94" s="62"/>
      <c r="IKE94" s="62"/>
      <c r="IKF94" s="62"/>
      <c r="IKG94" s="62"/>
      <c r="IKH94" s="62"/>
      <c r="IKI94" s="62"/>
      <c r="IKJ94" s="62"/>
      <c r="IKK94" s="62"/>
      <c r="IKL94" s="62"/>
      <c r="IKM94" s="62"/>
      <c r="IKN94" s="62"/>
      <c r="IKO94" s="62"/>
      <c r="IKP94" s="62"/>
      <c r="IKQ94" s="62"/>
      <c r="IKR94" s="62"/>
      <c r="IKS94" s="62"/>
      <c r="IKT94" s="62"/>
      <c r="IKU94" s="62"/>
      <c r="IKV94" s="62"/>
      <c r="IKW94" s="62"/>
      <c r="IKX94" s="62"/>
      <c r="IKY94" s="62"/>
      <c r="IKZ94" s="62"/>
      <c r="ILA94" s="62"/>
      <c r="ILB94" s="62"/>
      <c r="ILC94" s="62"/>
      <c r="ILD94" s="62"/>
      <c r="ILE94" s="62"/>
      <c r="ILF94" s="62"/>
      <c r="ILG94" s="62"/>
      <c r="ILH94" s="62"/>
      <c r="ILI94" s="62"/>
      <c r="ILJ94" s="62"/>
      <c r="ILK94" s="62"/>
      <c r="ILL94" s="62"/>
      <c r="ILM94" s="62"/>
      <c r="ILN94" s="62"/>
      <c r="ILO94" s="62"/>
      <c r="ILP94" s="62"/>
      <c r="ILQ94" s="62"/>
      <c r="ILR94" s="62"/>
      <c r="ILS94" s="62"/>
      <c r="ILT94" s="62"/>
      <c r="ILU94" s="62"/>
      <c r="ILV94" s="62"/>
      <c r="ILW94" s="62"/>
      <c r="ILX94" s="62"/>
      <c r="ILY94" s="62"/>
      <c r="ILZ94" s="62"/>
      <c r="IMA94" s="62"/>
      <c r="IMB94" s="62"/>
      <c r="IMC94" s="62"/>
      <c r="IMD94" s="62"/>
      <c r="IME94" s="62"/>
      <c r="IMF94" s="62"/>
      <c r="IMG94" s="62"/>
      <c r="IMH94" s="62"/>
      <c r="IMI94" s="62"/>
      <c r="IMJ94" s="62"/>
      <c r="IMK94" s="62"/>
      <c r="IML94" s="62"/>
      <c r="IMM94" s="62"/>
      <c r="IMN94" s="62"/>
      <c r="IMO94" s="62"/>
      <c r="IMP94" s="62"/>
      <c r="IMQ94" s="62"/>
      <c r="IMR94" s="62"/>
      <c r="IMS94" s="62"/>
      <c r="IMT94" s="62"/>
      <c r="IMU94" s="62"/>
      <c r="IMV94" s="62"/>
      <c r="IMW94" s="62"/>
      <c r="IMX94" s="62"/>
      <c r="IMY94" s="62"/>
      <c r="IMZ94" s="62"/>
      <c r="INA94" s="62"/>
      <c r="INB94" s="62"/>
      <c r="INC94" s="62"/>
      <c r="IND94" s="62"/>
      <c r="INE94" s="62"/>
      <c r="INF94" s="62"/>
      <c r="ING94" s="62"/>
      <c r="INH94" s="62"/>
      <c r="INI94" s="62"/>
      <c r="INJ94" s="62"/>
      <c r="INK94" s="62"/>
      <c r="INL94" s="62"/>
      <c r="INM94" s="62"/>
      <c r="INN94" s="62"/>
      <c r="INO94" s="62"/>
      <c r="INP94" s="62"/>
      <c r="INQ94" s="62"/>
      <c r="INR94" s="62"/>
      <c r="INS94" s="62"/>
      <c r="INT94" s="62"/>
      <c r="INU94" s="62"/>
      <c r="INV94" s="62"/>
      <c r="INW94" s="62"/>
      <c r="INX94" s="62"/>
      <c r="INY94" s="62"/>
      <c r="INZ94" s="62"/>
      <c r="IOA94" s="62"/>
      <c r="IOB94" s="62"/>
      <c r="IOC94" s="62"/>
      <c r="IOD94" s="62"/>
      <c r="IOE94" s="62"/>
      <c r="IOF94" s="62"/>
      <c r="IOG94" s="62"/>
      <c r="IOH94" s="62"/>
      <c r="IOI94" s="62"/>
      <c r="IOJ94" s="62"/>
      <c r="IOK94" s="62"/>
      <c r="IOL94" s="62"/>
      <c r="IOM94" s="62"/>
      <c r="ION94" s="62"/>
      <c r="IOO94" s="62"/>
      <c r="IOP94" s="62"/>
      <c r="IOQ94" s="62"/>
      <c r="IOR94" s="62"/>
      <c r="IOS94" s="62"/>
      <c r="IOT94" s="62"/>
      <c r="IOU94" s="62"/>
      <c r="IOV94" s="62"/>
      <c r="IOW94" s="62"/>
      <c r="IOX94" s="62"/>
      <c r="IOY94" s="62"/>
      <c r="IOZ94" s="62"/>
      <c r="IPA94" s="62"/>
      <c r="IPB94" s="62"/>
      <c r="IPC94" s="62"/>
      <c r="IPD94" s="62"/>
      <c r="IPE94" s="62"/>
      <c r="IPF94" s="62"/>
      <c r="IPG94" s="62"/>
      <c r="IPH94" s="62"/>
      <c r="IPI94" s="62"/>
      <c r="IPJ94" s="62"/>
      <c r="IPK94" s="62"/>
      <c r="IPL94" s="62"/>
      <c r="IPM94" s="62"/>
      <c r="IPN94" s="62"/>
      <c r="IPO94" s="62"/>
      <c r="IPP94" s="62"/>
      <c r="IPQ94" s="62"/>
      <c r="IPR94" s="62"/>
      <c r="IPS94" s="62"/>
      <c r="IPT94" s="62"/>
      <c r="IPU94" s="62"/>
      <c r="IPV94" s="62"/>
      <c r="IPW94" s="62"/>
      <c r="IPX94" s="62"/>
      <c r="IPY94" s="62"/>
      <c r="IPZ94" s="62"/>
      <c r="IQA94" s="62"/>
      <c r="IQB94" s="62"/>
      <c r="IQC94" s="62"/>
      <c r="IQD94" s="62"/>
      <c r="IQE94" s="62"/>
      <c r="IQF94" s="62"/>
      <c r="IQG94" s="62"/>
      <c r="IQH94" s="62"/>
      <c r="IQI94" s="62"/>
      <c r="IQJ94" s="62"/>
      <c r="IQK94" s="62"/>
      <c r="IQL94" s="62"/>
      <c r="IQM94" s="62"/>
      <c r="IQN94" s="62"/>
      <c r="IQO94" s="62"/>
      <c r="IQP94" s="62"/>
      <c r="IQQ94" s="62"/>
      <c r="IQR94" s="62"/>
      <c r="IQS94" s="62"/>
      <c r="IQT94" s="62"/>
      <c r="IQU94" s="62"/>
      <c r="IQV94" s="62"/>
      <c r="IQW94" s="62"/>
      <c r="IQX94" s="62"/>
      <c r="IQY94" s="62"/>
      <c r="IQZ94" s="62"/>
      <c r="IRA94" s="62"/>
      <c r="IRB94" s="62"/>
      <c r="IRC94" s="62"/>
      <c r="IRD94" s="62"/>
      <c r="IRE94" s="62"/>
      <c r="IRF94" s="62"/>
      <c r="IRG94" s="62"/>
      <c r="IRH94" s="62"/>
      <c r="IRI94" s="62"/>
      <c r="IRJ94" s="62"/>
      <c r="IRK94" s="62"/>
      <c r="IRL94" s="62"/>
      <c r="IRM94" s="62"/>
      <c r="IRN94" s="62"/>
      <c r="IRO94" s="62"/>
      <c r="IRP94" s="62"/>
      <c r="IRQ94" s="62"/>
      <c r="IRR94" s="62"/>
      <c r="IRS94" s="62"/>
      <c r="IRT94" s="62"/>
      <c r="IRU94" s="62"/>
      <c r="IRV94" s="62"/>
      <c r="IRW94" s="62"/>
      <c r="IRX94" s="62"/>
      <c r="IRY94" s="62"/>
      <c r="IRZ94" s="62"/>
      <c r="ISA94" s="62"/>
      <c r="ISB94" s="62"/>
      <c r="ISC94" s="62"/>
      <c r="ISD94" s="62"/>
      <c r="ISE94" s="62"/>
      <c r="ISF94" s="62"/>
      <c r="ISG94" s="62"/>
      <c r="ISH94" s="62"/>
      <c r="ISI94" s="62"/>
      <c r="ISJ94" s="62"/>
      <c r="ISK94" s="62"/>
      <c r="ISL94" s="62"/>
      <c r="ISM94" s="62"/>
      <c r="ISN94" s="62"/>
      <c r="ISO94" s="62"/>
      <c r="ISP94" s="62"/>
      <c r="ISQ94" s="62"/>
      <c r="ISR94" s="62"/>
      <c r="ISS94" s="62"/>
      <c r="IST94" s="62"/>
      <c r="ISU94" s="62"/>
      <c r="ISV94" s="62"/>
      <c r="ISW94" s="62"/>
      <c r="ISX94" s="62"/>
      <c r="ISY94" s="62"/>
      <c r="ISZ94" s="62"/>
      <c r="ITA94" s="62"/>
      <c r="ITB94" s="62"/>
      <c r="ITC94" s="62"/>
      <c r="ITD94" s="62"/>
      <c r="ITE94" s="62"/>
      <c r="ITF94" s="62"/>
      <c r="ITG94" s="62"/>
      <c r="ITH94" s="62"/>
      <c r="ITI94" s="62"/>
      <c r="ITJ94" s="62"/>
      <c r="ITK94" s="62"/>
      <c r="ITL94" s="62"/>
      <c r="ITM94" s="62"/>
      <c r="ITN94" s="62"/>
      <c r="ITO94" s="62"/>
      <c r="ITP94" s="62"/>
      <c r="ITQ94" s="62"/>
      <c r="ITR94" s="62"/>
      <c r="ITS94" s="62"/>
      <c r="ITT94" s="62"/>
      <c r="ITU94" s="62"/>
      <c r="ITV94" s="62"/>
      <c r="ITW94" s="62"/>
      <c r="ITX94" s="62"/>
      <c r="ITY94" s="62"/>
      <c r="ITZ94" s="62"/>
      <c r="IUA94" s="62"/>
      <c r="IUB94" s="62"/>
      <c r="IUC94" s="62"/>
      <c r="IUD94" s="62"/>
      <c r="IUE94" s="62"/>
      <c r="IUF94" s="62"/>
      <c r="IUG94" s="62"/>
      <c r="IUH94" s="62"/>
      <c r="IUI94" s="62"/>
      <c r="IUJ94" s="62"/>
      <c r="IUK94" s="62"/>
      <c r="IUL94" s="62"/>
      <c r="IUM94" s="62"/>
      <c r="IUN94" s="62"/>
      <c r="IUO94" s="62"/>
      <c r="IUP94" s="62"/>
      <c r="IUQ94" s="62"/>
      <c r="IUR94" s="62"/>
      <c r="IUS94" s="62"/>
      <c r="IUT94" s="62"/>
      <c r="IUU94" s="62"/>
      <c r="IUV94" s="62"/>
      <c r="IUW94" s="62"/>
      <c r="IUX94" s="62"/>
      <c r="IUY94" s="62"/>
      <c r="IUZ94" s="62"/>
      <c r="IVA94" s="62"/>
      <c r="IVB94" s="62"/>
      <c r="IVC94" s="62"/>
      <c r="IVD94" s="62"/>
      <c r="IVE94" s="62"/>
      <c r="IVF94" s="62"/>
      <c r="IVG94" s="62"/>
      <c r="IVH94" s="62"/>
      <c r="IVI94" s="62"/>
      <c r="IVJ94" s="62"/>
      <c r="IVK94" s="62"/>
      <c r="IVL94" s="62"/>
      <c r="IVM94" s="62"/>
      <c r="IVN94" s="62"/>
      <c r="IVO94" s="62"/>
      <c r="IVP94" s="62"/>
      <c r="IVQ94" s="62"/>
      <c r="IVR94" s="62"/>
      <c r="IVS94" s="62"/>
      <c r="IVT94" s="62"/>
      <c r="IVU94" s="62"/>
      <c r="IVV94" s="62"/>
      <c r="IVW94" s="62"/>
      <c r="IVX94" s="62"/>
      <c r="IVY94" s="62"/>
      <c r="IVZ94" s="62"/>
      <c r="IWA94" s="62"/>
      <c r="IWB94" s="62"/>
      <c r="IWC94" s="62"/>
      <c r="IWD94" s="62"/>
      <c r="IWE94" s="62"/>
      <c r="IWF94" s="62"/>
      <c r="IWG94" s="62"/>
      <c r="IWH94" s="62"/>
      <c r="IWI94" s="62"/>
      <c r="IWJ94" s="62"/>
      <c r="IWK94" s="62"/>
      <c r="IWL94" s="62"/>
      <c r="IWM94" s="62"/>
      <c r="IWN94" s="62"/>
      <c r="IWO94" s="62"/>
      <c r="IWP94" s="62"/>
      <c r="IWQ94" s="62"/>
      <c r="IWR94" s="62"/>
      <c r="IWS94" s="62"/>
      <c r="IWT94" s="62"/>
      <c r="IWU94" s="62"/>
      <c r="IWV94" s="62"/>
      <c r="IWW94" s="62"/>
      <c r="IWX94" s="62"/>
      <c r="IWY94" s="62"/>
      <c r="IWZ94" s="62"/>
      <c r="IXA94" s="62"/>
      <c r="IXB94" s="62"/>
      <c r="IXC94" s="62"/>
      <c r="IXD94" s="62"/>
      <c r="IXE94" s="62"/>
      <c r="IXF94" s="62"/>
      <c r="IXG94" s="62"/>
      <c r="IXH94" s="62"/>
      <c r="IXI94" s="62"/>
      <c r="IXJ94" s="62"/>
      <c r="IXK94" s="62"/>
      <c r="IXL94" s="62"/>
      <c r="IXM94" s="62"/>
      <c r="IXN94" s="62"/>
      <c r="IXO94" s="62"/>
      <c r="IXP94" s="62"/>
      <c r="IXQ94" s="62"/>
      <c r="IXR94" s="62"/>
      <c r="IXS94" s="62"/>
      <c r="IXT94" s="62"/>
      <c r="IXU94" s="62"/>
      <c r="IXV94" s="62"/>
      <c r="IXW94" s="62"/>
      <c r="IXX94" s="62"/>
      <c r="IXY94" s="62"/>
      <c r="IXZ94" s="62"/>
      <c r="IYA94" s="62"/>
      <c r="IYB94" s="62"/>
      <c r="IYC94" s="62"/>
      <c r="IYD94" s="62"/>
      <c r="IYE94" s="62"/>
      <c r="IYF94" s="62"/>
      <c r="IYG94" s="62"/>
      <c r="IYH94" s="62"/>
      <c r="IYI94" s="62"/>
      <c r="IYJ94" s="62"/>
      <c r="IYK94" s="62"/>
      <c r="IYL94" s="62"/>
      <c r="IYM94" s="62"/>
      <c r="IYN94" s="62"/>
      <c r="IYO94" s="62"/>
      <c r="IYP94" s="62"/>
      <c r="IYQ94" s="62"/>
      <c r="IYR94" s="62"/>
      <c r="IYS94" s="62"/>
      <c r="IYT94" s="62"/>
      <c r="IYU94" s="62"/>
      <c r="IYV94" s="62"/>
      <c r="IYW94" s="62"/>
      <c r="IYX94" s="62"/>
      <c r="IYY94" s="62"/>
      <c r="IYZ94" s="62"/>
      <c r="IZA94" s="62"/>
      <c r="IZB94" s="62"/>
      <c r="IZC94" s="62"/>
      <c r="IZD94" s="62"/>
      <c r="IZE94" s="62"/>
      <c r="IZF94" s="62"/>
      <c r="IZG94" s="62"/>
      <c r="IZH94" s="62"/>
      <c r="IZI94" s="62"/>
      <c r="IZJ94" s="62"/>
      <c r="IZK94" s="62"/>
      <c r="IZL94" s="62"/>
      <c r="IZM94" s="62"/>
      <c r="IZN94" s="62"/>
      <c r="IZO94" s="62"/>
      <c r="IZP94" s="62"/>
      <c r="IZQ94" s="62"/>
      <c r="IZR94" s="62"/>
      <c r="IZS94" s="62"/>
      <c r="IZT94" s="62"/>
      <c r="IZU94" s="62"/>
      <c r="IZV94" s="62"/>
      <c r="IZW94" s="62"/>
      <c r="IZX94" s="62"/>
      <c r="IZY94" s="62"/>
      <c r="IZZ94" s="62"/>
      <c r="JAA94" s="62"/>
      <c r="JAB94" s="62"/>
      <c r="JAC94" s="62"/>
      <c r="JAD94" s="62"/>
      <c r="JAE94" s="62"/>
      <c r="JAF94" s="62"/>
      <c r="JAG94" s="62"/>
      <c r="JAH94" s="62"/>
      <c r="JAI94" s="62"/>
      <c r="JAJ94" s="62"/>
      <c r="JAK94" s="62"/>
      <c r="JAL94" s="62"/>
      <c r="JAM94" s="62"/>
      <c r="JAN94" s="62"/>
      <c r="JAO94" s="62"/>
      <c r="JAP94" s="62"/>
      <c r="JAQ94" s="62"/>
      <c r="JAR94" s="62"/>
      <c r="JAS94" s="62"/>
      <c r="JAT94" s="62"/>
      <c r="JAU94" s="62"/>
      <c r="JAV94" s="62"/>
      <c r="JAW94" s="62"/>
      <c r="JAX94" s="62"/>
      <c r="JAY94" s="62"/>
      <c r="JAZ94" s="62"/>
      <c r="JBA94" s="62"/>
      <c r="JBB94" s="62"/>
      <c r="JBC94" s="62"/>
      <c r="JBD94" s="62"/>
      <c r="JBE94" s="62"/>
      <c r="JBF94" s="62"/>
      <c r="JBG94" s="62"/>
      <c r="JBH94" s="62"/>
      <c r="JBI94" s="62"/>
      <c r="JBJ94" s="62"/>
      <c r="JBK94" s="62"/>
      <c r="JBL94" s="62"/>
      <c r="JBM94" s="62"/>
      <c r="JBN94" s="62"/>
      <c r="JBO94" s="62"/>
      <c r="JBP94" s="62"/>
      <c r="JBQ94" s="62"/>
      <c r="JBR94" s="62"/>
      <c r="JBS94" s="62"/>
      <c r="JBT94" s="62"/>
      <c r="JBU94" s="62"/>
      <c r="JBV94" s="62"/>
      <c r="JBW94" s="62"/>
      <c r="JBX94" s="62"/>
      <c r="JBY94" s="62"/>
      <c r="JBZ94" s="62"/>
      <c r="JCA94" s="62"/>
      <c r="JCB94" s="62"/>
      <c r="JCC94" s="62"/>
      <c r="JCD94" s="62"/>
      <c r="JCE94" s="62"/>
      <c r="JCF94" s="62"/>
      <c r="JCG94" s="62"/>
      <c r="JCH94" s="62"/>
      <c r="JCI94" s="62"/>
      <c r="JCJ94" s="62"/>
      <c r="JCK94" s="62"/>
      <c r="JCL94" s="62"/>
      <c r="JCM94" s="62"/>
      <c r="JCN94" s="62"/>
      <c r="JCO94" s="62"/>
      <c r="JCP94" s="62"/>
      <c r="JCQ94" s="62"/>
      <c r="JCR94" s="62"/>
      <c r="JCS94" s="62"/>
      <c r="JCT94" s="62"/>
      <c r="JCU94" s="62"/>
      <c r="JCV94" s="62"/>
      <c r="JCW94" s="62"/>
      <c r="JCX94" s="62"/>
      <c r="JCY94" s="62"/>
      <c r="JCZ94" s="62"/>
      <c r="JDA94" s="62"/>
      <c r="JDB94" s="62"/>
      <c r="JDC94" s="62"/>
      <c r="JDD94" s="62"/>
      <c r="JDE94" s="62"/>
      <c r="JDF94" s="62"/>
      <c r="JDG94" s="62"/>
      <c r="JDH94" s="62"/>
      <c r="JDI94" s="62"/>
      <c r="JDJ94" s="62"/>
      <c r="JDK94" s="62"/>
      <c r="JDL94" s="62"/>
      <c r="JDM94" s="62"/>
      <c r="JDN94" s="62"/>
      <c r="JDO94" s="62"/>
      <c r="JDP94" s="62"/>
      <c r="JDQ94" s="62"/>
      <c r="JDR94" s="62"/>
      <c r="JDS94" s="62"/>
      <c r="JDT94" s="62"/>
      <c r="JDU94" s="62"/>
      <c r="JDV94" s="62"/>
      <c r="JDW94" s="62"/>
      <c r="JDX94" s="62"/>
      <c r="JDY94" s="62"/>
      <c r="JDZ94" s="62"/>
      <c r="JEA94" s="62"/>
      <c r="JEB94" s="62"/>
      <c r="JEC94" s="62"/>
      <c r="JED94" s="62"/>
      <c r="JEE94" s="62"/>
      <c r="JEF94" s="62"/>
      <c r="JEG94" s="62"/>
      <c r="JEH94" s="62"/>
      <c r="JEI94" s="62"/>
      <c r="JEJ94" s="62"/>
      <c r="JEK94" s="62"/>
      <c r="JEL94" s="62"/>
      <c r="JEM94" s="62"/>
      <c r="JEN94" s="62"/>
      <c r="JEO94" s="62"/>
      <c r="JEP94" s="62"/>
      <c r="JEQ94" s="62"/>
      <c r="JER94" s="62"/>
      <c r="JES94" s="62"/>
      <c r="JET94" s="62"/>
      <c r="JEU94" s="62"/>
      <c r="JEV94" s="62"/>
      <c r="JEW94" s="62"/>
      <c r="JEX94" s="62"/>
      <c r="JEY94" s="62"/>
      <c r="JEZ94" s="62"/>
      <c r="JFA94" s="62"/>
      <c r="JFB94" s="62"/>
      <c r="JFC94" s="62"/>
      <c r="JFD94" s="62"/>
      <c r="JFE94" s="62"/>
      <c r="JFF94" s="62"/>
      <c r="JFG94" s="62"/>
      <c r="JFH94" s="62"/>
      <c r="JFI94" s="62"/>
      <c r="JFJ94" s="62"/>
      <c r="JFK94" s="62"/>
      <c r="JFL94" s="62"/>
      <c r="JFM94" s="62"/>
      <c r="JFN94" s="62"/>
      <c r="JFO94" s="62"/>
      <c r="JFP94" s="62"/>
      <c r="JFQ94" s="62"/>
      <c r="JFR94" s="62"/>
      <c r="JFS94" s="62"/>
      <c r="JFT94" s="62"/>
      <c r="JFU94" s="62"/>
      <c r="JFV94" s="62"/>
      <c r="JFW94" s="62"/>
      <c r="JFX94" s="62"/>
      <c r="JFY94" s="62"/>
      <c r="JFZ94" s="62"/>
      <c r="JGA94" s="62"/>
      <c r="JGB94" s="62"/>
      <c r="JGC94" s="62"/>
      <c r="JGD94" s="62"/>
      <c r="JGE94" s="62"/>
      <c r="JGF94" s="62"/>
      <c r="JGG94" s="62"/>
      <c r="JGH94" s="62"/>
      <c r="JGI94" s="62"/>
      <c r="JGJ94" s="62"/>
      <c r="JGK94" s="62"/>
      <c r="JGL94" s="62"/>
      <c r="JGM94" s="62"/>
      <c r="JGN94" s="62"/>
      <c r="JGO94" s="62"/>
      <c r="JGP94" s="62"/>
      <c r="JGQ94" s="62"/>
      <c r="JGR94" s="62"/>
      <c r="JGS94" s="62"/>
      <c r="JGT94" s="62"/>
      <c r="JGU94" s="62"/>
      <c r="JGV94" s="62"/>
      <c r="JGW94" s="62"/>
      <c r="JGX94" s="62"/>
      <c r="JGY94" s="62"/>
      <c r="JGZ94" s="62"/>
      <c r="JHA94" s="62"/>
      <c r="JHB94" s="62"/>
      <c r="JHC94" s="62"/>
      <c r="JHD94" s="62"/>
      <c r="JHE94" s="62"/>
      <c r="JHF94" s="62"/>
      <c r="JHG94" s="62"/>
      <c r="JHH94" s="62"/>
      <c r="JHI94" s="62"/>
      <c r="JHJ94" s="62"/>
      <c r="JHK94" s="62"/>
      <c r="JHL94" s="62"/>
      <c r="JHM94" s="62"/>
      <c r="JHN94" s="62"/>
      <c r="JHO94" s="62"/>
      <c r="JHP94" s="62"/>
      <c r="JHQ94" s="62"/>
      <c r="JHR94" s="62"/>
      <c r="JHS94" s="62"/>
      <c r="JHT94" s="62"/>
      <c r="JHU94" s="62"/>
      <c r="JHV94" s="62"/>
      <c r="JHW94" s="62"/>
      <c r="JHX94" s="62"/>
      <c r="JHY94" s="62"/>
      <c r="JHZ94" s="62"/>
      <c r="JIA94" s="62"/>
      <c r="JIB94" s="62"/>
      <c r="JIC94" s="62"/>
      <c r="JID94" s="62"/>
      <c r="JIE94" s="62"/>
      <c r="JIF94" s="62"/>
      <c r="JIG94" s="62"/>
      <c r="JIH94" s="62"/>
      <c r="JII94" s="62"/>
      <c r="JIJ94" s="62"/>
      <c r="JIK94" s="62"/>
      <c r="JIL94" s="62"/>
      <c r="JIM94" s="62"/>
      <c r="JIN94" s="62"/>
      <c r="JIO94" s="62"/>
      <c r="JIP94" s="62"/>
      <c r="JIQ94" s="62"/>
      <c r="JIR94" s="62"/>
      <c r="JIS94" s="62"/>
      <c r="JIT94" s="62"/>
      <c r="JIU94" s="62"/>
      <c r="JIV94" s="62"/>
      <c r="JIW94" s="62"/>
      <c r="JIX94" s="62"/>
      <c r="JIY94" s="62"/>
      <c r="JIZ94" s="62"/>
      <c r="JJA94" s="62"/>
      <c r="JJB94" s="62"/>
      <c r="JJC94" s="62"/>
      <c r="JJD94" s="62"/>
      <c r="JJE94" s="62"/>
      <c r="JJF94" s="62"/>
      <c r="JJG94" s="62"/>
      <c r="JJH94" s="62"/>
      <c r="JJI94" s="62"/>
      <c r="JJJ94" s="62"/>
      <c r="JJK94" s="62"/>
      <c r="JJL94" s="62"/>
      <c r="JJM94" s="62"/>
      <c r="JJN94" s="62"/>
      <c r="JJO94" s="62"/>
      <c r="JJP94" s="62"/>
      <c r="JJQ94" s="62"/>
      <c r="JJR94" s="62"/>
      <c r="JJS94" s="62"/>
      <c r="JJT94" s="62"/>
      <c r="JJU94" s="62"/>
      <c r="JJV94" s="62"/>
      <c r="JJW94" s="62"/>
      <c r="JJX94" s="62"/>
      <c r="JJY94" s="62"/>
      <c r="JJZ94" s="62"/>
      <c r="JKA94" s="62"/>
      <c r="JKB94" s="62"/>
      <c r="JKC94" s="62"/>
      <c r="JKD94" s="62"/>
      <c r="JKE94" s="62"/>
      <c r="JKF94" s="62"/>
      <c r="JKG94" s="62"/>
      <c r="JKH94" s="62"/>
      <c r="JKI94" s="62"/>
      <c r="JKJ94" s="62"/>
      <c r="JKK94" s="62"/>
      <c r="JKL94" s="62"/>
      <c r="JKM94" s="62"/>
      <c r="JKN94" s="62"/>
      <c r="JKO94" s="62"/>
      <c r="JKP94" s="62"/>
      <c r="JKQ94" s="62"/>
      <c r="JKR94" s="62"/>
      <c r="JKS94" s="62"/>
      <c r="JKT94" s="62"/>
      <c r="JKU94" s="62"/>
      <c r="JKV94" s="62"/>
      <c r="JKW94" s="62"/>
      <c r="JKX94" s="62"/>
      <c r="JKY94" s="62"/>
      <c r="JKZ94" s="62"/>
      <c r="JLA94" s="62"/>
      <c r="JLB94" s="62"/>
      <c r="JLC94" s="62"/>
      <c r="JLD94" s="62"/>
      <c r="JLE94" s="62"/>
      <c r="JLF94" s="62"/>
      <c r="JLG94" s="62"/>
      <c r="JLH94" s="62"/>
      <c r="JLI94" s="62"/>
      <c r="JLJ94" s="62"/>
      <c r="JLK94" s="62"/>
      <c r="JLL94" s="62"/>
      <c r="JLM94" s="62"/>
      <c r="JLN94" s="62"/>
      <c r="JLO94" s="62"/>
      <c r="JLP94" s="62"/>
      <c r="JLQ94" s="62"/>
      <c r="JLR94" s="62"/>
      <c r="JLS94" s="62"/>
      <c r="JLT94" s="62"/>
      <c r="JLU94" s="62"/>
      <c r="JLV94" s="62"/>
      <c r="JLW94" s="62"/>
      <c r="JLX94" s="62"/>
      <c r="JLY94" s="62"/>
      <c r="JLZ94" s="62"/>
      <c r="JMA94" s="62"/>
      <c r="JMB94" s="62"/>
      <c r="JMC94" s="62"/>
      <c r="JMD94" s="62"/>
      <c r="JME94" s="62"/>
      <c r="JMF94" s="62"/>
      <c r="JMG94" s="62"/>
      <c r="JMH94" s="62"/>
      <c r="JMI94" s="62"/>
      <c r="JMJ94" s="62"/>
      <c r="JMK94" s="62"/>
      <c r="JML94" s="62"/>
      <c r="JMM94" s="62"/>
      <c r="JMN94" s="62"/>
      <c r="JMO94" s="62"/>
      <c r="JMP94" s="62"/>
      <c r="JMQ94" s="62"/>
      <c r="JMR94" s="62"/>
      <c r="JMS94" s="62"/>
      <c r="JMT94" s="62"/>
      <c r="JMU94" s="62"/>
      <c r="JMV94" s="62"/>
      <c r="JMW94" s="62"/>
      <c r="JMX94" s="62"/>
      <c r="JMY94" s="62"/>
      <c r="JMZ94" s="62"/>
      <c r="JNA94" s="62"/>
      <c r="JNB94" s="62"/>
      <c r="JNC94" s="62"/>
      <c r="JND94" s="62"/>
      <c r="JNE94" s="62"/>
      <c r="JNF94" s="62"/>
      <c r="JNG94" s="62"/>
      <c r="JNH94" s="62"/>
      <c r="JNI94" s="62"/>
      <c r="JNJ94" s="62"/>
      <c r="JNK94" s="62"/>
      <c r="JNL94" s="62"/>
      <c r="JNM94" s="62"/>
      <c r="JNN94" s="62"/>
      <c r="JNO94" s="62"/>
      <c r="JNP94" s="62"/>
      <c r="JNQ94" s="62"/>
      <c r="JNR94" s="62"/>
      <c r="JNS94" s="62"/>
      <c r="JNT94" s="62"/>
      <c r="JNU94" s="62"/>
      <c r="JNV94" s="62"/>
      <c r="JNW94" s="62"/>
      <c r="JNX94" s="62"/>
      <c r="JNY94" s="62"/>
      <c r="JNZ94" s="62"/>
      <c r="JOA94" s="62"/>
      <c r="JOB94" s="62"/>
      <c r="JOC94" s="62"/>
      <c r="JOD94" s="62"/>
      <c r="JOE94" s="62"/>
      <c r="JOF94" s="62"/>
      <c r="JOG94" s="62"/>
      <c r="JOH94" s="62"/>
      <c r="JOI94" s="62"/>
      <c r="JOJ94" s="62"/>
      <c r="JOK94" s="62"/>
      <c r="JOL94" s="62"/>
      <c r="JOM94" s="62"/>
      <c r="JON94" s="62"/>
      <c r="JOO94" s="62"/>
      <c r="JOP94" s="62"/>
      <c r="JOQ94" s="62"/>
      <c r="JOR94" s="62"/>
      <c r="JOS94" s="62"/>
      <c r="JOT94" s="62"/>
      <c r="JOU94" s="62"/>
      <c r="JOV94" s="62"/>
      <c r="JOW94" s="62"/>
      <c r="JOX94" s="62"/>
      <c r="JOY94" s="62"/>
      <c r="JOZ94" s="62"/>
      <c r="JPA94" s="62"/>
      <c r="JPB94" s="62"/>
      <c r="JPC94" s="62"/>
      <c r="JPD94" s="62"/>
      <c r="JPE94" s="62"/>
      <c r="JPF94" s="62"/>
      <c r="JPG94" s="62"/>
      <c r="JPH94" s="62"/>
      <c r="JPI94" s="62"/>
      <c r="JPJ94" s="62"/>
      <c r="JPK94" s="62"/>
      <c r="JPL94" s="62"/>
      <c r="JPM94" s="62"/>
      <c r="JPN94" s="62"/>
      <c r="JPO94" s="62"/>
      <c r="JPP94" s="62"/>
      <c r="JPQ94" s="62"/>
      <c r="JPR94" s="62"/>
      <c r="JPS94" s="62"/>
      <c r="JPT94" s="62"/>
      <c r="JPU94" s="62"/>
      <c r="JPV94" s="62"/>
      <c r="JPW94" s="62"/>
      <c r="JPX94" s="62"/>
      <c r="JPY94" s="62"/>
      <c r="JPZ94" s="62"/>
      <c r="JQA94" s="62"/>
      <c r="JQB94" s="62"/>
      <c r="JQC94" s="62"/>
      <c r="JQD94" s="62"/>
      <c r="JQE94" s="62"/>
      <c r="JQF94" s="62"/>
      <c r="JQG94" s="62"/>
      <c r="JQH94" s="62"/>
      <c r="JQI94" s="62"/>
      <c r="JQJ94" s="62"/>
      <c r="JQK94" s="62"/>
      <c r="JQL94" s="62"/>
      <c r="JQM94" s="62"/>
      <c r="JQN94" s="62"/>
      <c r="JQO94" s="62"/>
      <c r="JQP94" s="62"/>
      <c r="JQQ94" s="62"/>
      <c r="JQR94" s="62"/>
      <c r="JQS94" s="62"/>
      <c r="JQT94" s="62"/>
      <c r="JQU94" s="62"/>
      <c r="JQV94" s="62"/>
      <c r="JQW94" s="62"/>
      <c r="JQX94" s="62"/>
      <c r="JQY94" s="62"/>
      <c r="JQZ94" s="62"/>
      <c r="JRA94" s="62"/>
      <c r="JRB94" s="62"/>
      <c r="JRC94" s="62"/>
      <c r="JRD94" s="62"/>
      <c r="JRE94" s="62"/>
      <c r="JRF94" s="62"/>
      <c r="JRG94" s="62"/>
      <c r="JRH94" s="62"/>
      <c r="JRI94" s="62"/>
      <c r="JRJ94" s="62"/>
      <c r="JRK94" s="62"/>
      <c r="JRL94" s="62"/>
      <c r="JRM94" s="62"/>
      <c r="JRN94" s="62"/>
      <c r="JRO94" s="62"/>
      <c r="JRP94" s="62"/>
      <c r="JRQ94" s="62"/>
      <c r="JRR94" s="62"/>
      <c r="JRS94" s="62"/>
      <c r="JRT94" s="62"/>
      <c r="JRU94" s="62"/>
      <c r="JRV94" s="62"/>
      <c r="JRW94" s="62"/>
      <c r="JRX94" s="62"/>
      <c r="JRY94" s="62"/>
      <c r="JRZ94" s="62"/>
      <c r="JSA94" s="62"/>
      <c r="JSB94" s="62"/>
      <c r="JSC94" s="62"/>
      <c r="JSD94" s="62"/>
      <c r="JSE94" s="62"/>
      <c r="JSF94" s="62"/>
      <c r="JSG94" s="62"/>
      <c r="JSH94" s="62"/>
      <c r="JSI94" s="62"/>
      <c r="JSJ94" s="62"/>
      <c r="JSK94" s="62"/>
      <c r="JSL94" s="62"/>
      <c r="JSM94" s="62"/>
      <c r="JSN94" s="62"/>
      <c r="JSO94" s="62"/>
      <c r="JSP94" s="62"/>
      <c r="JSQ94" s="62"/>
      <c r="JSR94" s="62"/>
      <c r="JSS94" s="62"/>
      <c r="JST94" s="62"/>
      <c r="JSU94" s="62"/>
      <c r="JSV94" s="62"/>
      <c r="JSW94" s="62"/>
      <c r="JSX94" s="62"/>
      <c r="JSY94" s="62"/>
      <c r="JSZ94" s="62"/>
      <c r="JTA94" s="62"/>
      <c r="JTB94" s="62"/>
      <c r="JTC94" s="62"/>
      <c r="JTD94" s="62"/>
      <c r="JTE94" s="62"/>
      <c r="JTF94" s="62"/>
      <c r="JTG94" s="62"/>
      <c r="JTH94" s="62"/>
      <c r="JTI94" s="62"/>
      <c r="JTJ94" s="62"/>
      <c r="JTK94" s="62"/>
      <c r="JTL94" s="62"/>
      <c r="JTM94" s="62"/>
      <c r="JTN94" s="62"/>
      <c r="JTO94" s="62"/>
      <c r="JTP94" s="62"/>
      <c r="JTQ94" s="62"/>
      <c r="JTR94" s="62"/>
      <c r="JTS94" s="62"/>
      <c r="JTT94" s="62"/>
      <c r="JTU94" s="62"/>
      <c r="JTV94" s="62"/>
      <c r="JTW94" s="62"/>
      <c r="JTX94" s="62"/>
      <c r="JTY94" s="62"/>
      <c r="JTZ94" s="62"/>
      <c r="JUA94" s="62"/>
      <c r="JUB94" s="62"/>
      <c r="JUC94" s="62"/>
      <c r="JUD94" s="62"/>
      <c r="JUE94" s="62"/>
      <c r="JUF94" s="62"/>
      <c r="JUG94" s="62"/>
      <c r="JUH94" s="62"/>
      <c r="JUI94" s="62"/>
      <c r="JUJ94" s="62"/>
      <c r="JUK94" s="62"/>
      <c r="JUL94" s="62"/>
      <c r="JUM94" s="62"/>
      <c r="JUN94" s="62"/>
      <c r="JUO94" s="62"/>
      <c r="JUP94" s="62"/>
      <c r="JUQ94" s="62"/>
      <c r="JUR94" s="62"/>
      <c r="JUS94" s="62"/>
      <c r="JUT94" s="62"/>
      <c r="JUU94" s="62"/>
      <c r="JUV94" s="62"/>
      <c r="JUW94" s="62"/>
      <c r="JUX94" s="62"/>
      <c r="JUY94" s="62"/>
      <c r="JUZ94" s="62"/>
      <c r="JVA94" s="62"/>
      <c r="JVB94" s="62"/>
      <c r="JVC94" s="62"/>
      <c r="JVD94" s="62"/>
      <c r="JVE94" s="62"/>
      <c r="JVF94" s="62"/>
      <c r="JVG94" s="62"/>
      <c r="JVH94" s="62"/>
      <c r="JVI94" s="62"/>
      <c r="JVJ94" s="62"/>
      <c r="JVK94" s="62"/>
      <c r="JVL94" s="62"/>
      <c r="JVM94" s="62"/>
      <c r="JVN94" s="62"/>
      <c r="JVO94" s="62"/>
      <c r="JVP94" s="62"/>
      <c r="JVQ94" s="62"/>
      <c r="JVR94" s="62"/>
      <c r="JVS94" s="62"/>
      <c r="JVT94" s="62"/>
      <c r="JVU94" s="62"/>
      <c r="JVV94" s="62"/>
      <c r="JVW94" s="62"/>
      <c r="JVX94" s="62"/>
      <c r="JVY94" s="62"/>
      <c r="JVZ94" s="62"/>
      <c r="JWA94" s="62"/>
      <c r="JWB94" s="62"/>
      <c r="JWC94" s="62"/>
      <c r="JWD94" s="62"/>
      <c r="JWE94" s="62"/>
      <c r="JWF94" s="62"/>
      <c r="JWG94" s="62"/>
      <c r="JWH94" s="62"/>
      <c r="JWI94" s="62"/>
      <c r="JWJ94" s="62"/>
      <c r="JWK94" s="62"/>
      <c r="JWL94" s="62"/>
      <c r="JWM94" s="62"/>
      <c r="JWN94" s="62"/>
      <c r="JWO94" s="62"/>
      <c r="JWP94" s="62"/>
      <c r="JWQ94" s="62"/>
      <c r="JWR94" s="62"/>
      <c r="JWS94" s="62"/>
      <c r="JWT94" s="62"/>
      <c r="JWU94" s="62"/>
      <c r="JWV94" s="62"/>
      <c r="JWW94" s="62"/>
      <c r="JWX94" s="62"/>
      <c r="JWY94" s="62"/>
      <c r="JWZ94" s="62"/>
      <c r="JXA94" s="62"/>
      <c r="JXB94" s="62"/>
      <c r="JXC94" s="62"/>
      <c r="JXD94" s="62"/>
      <c r="JXE94" s="62"/>
      <c r="JXF94" s="62"/>
      <c r="JXG94" s="62"/>
      <c r="JXH94" s="62"/>
      <c r="JXI94" s="62"/>
      <c r="JXJ94" s="62"/>
      <c r="JXK94" s="62"/>
      <c r="JXL94" s="62"/>
      <c r="JXM94" s="62"/>
      <c r="JXN94" s="62"/>
      <c r="JXO94" s="62"/>
      <c r="JXP94" s="62"/>
      <c r="JXQ94" s="62"/>
      <c r="JXR94" s="62"/>
      <c r="JXS94" s="62"/>
      <c r="JXT94" s="62"/>
      <c r="JXU94" s="62"/>
      <c r="JXV94" s="62"/>
      <c r="JXW94" s="62"/>
      <c r="JXX94" s="62"/>
      <c r="JXY94" s="62"/>
      <c r="JXZ94" s="62"/>
      <c r="JYA94" s="62"/>
      <c r="JYB94" s="62"/>
      <c r="JYC94" s="62"/>
      <c r="JYD94" s="62"/>
      <c r="JYE94" s="62"/>
      <c r="JYF94" s="62"/>
      <c r="JYG94" s="62"/>
      <c r="JYH94" s="62"/>
      <c r="JYI94" s="62"/>
      <c r="JYJ94" s="62"/>
      <c r="JYK94" s="62"/>
      <c r="JYL94" s="62"/>
      <c r="JYM94" s="62"/>
      <c r="JYN94" s="62"/>
      <c r="JYO94" s="62"/>
      <c r="JYP94" s="62"/>
      <c r="JYQ94" s="62"/>
      <c r="JYR94" s="62"/>
      <c r="JYS94" s="62"/>
      <c r="JYT94" s="62"/>
      <c r="JYU94" s="62"/>
      <c r="JYV94" s="62"/>
      <c r="JYW94" s="62"/>
      <c r="JYX94" s="62"/>
      <c r="JYY94" s="62"/>
      <c r="JYZ94" s="62"/>
      <c r="JZA94" s="62"/>
      <c r="JZB94" s="62"/>
      <c r="JZC94" s="62"/>
      <c r="JZD94" s="62"/>
      <c r="JZE94" s="62"/>
      <c r="JZF94" s="62"/>
      <c r="JZG94" s="62"/>
      <c r="JZH94" s="62"/>
      <c r="JZI94" s="62"/>
      <c r="JZJ94" s="62"/>
      <c r="JZK94" s="62"/>
      <c r="JZL94" s="62"/>
      <c r="JZM94" s="62"/>
      <c r="JZN94" s="62"/>
      <c r="JZO94" s="62"/>
      <c r="JZP94" s="62"/>
      <c r="JZQ94" s="62"/>
      <c r="JZR94" s="62"/>
      <c r="JZS94" s="62"/>
      <c r="JZT94" s="62"/>
      <c r="JZU94" s="62"/>
      <c r="JZV94" s="62"/>
      <c r="JZW94" s="62"/>
      <c r="JZX94" s="62"/>
      <c r="JZY94" s="62"/>
      <c r="JZZ94" s="62"/>
      <c r="KAA94" s="62"/>
      <c r="KAB94" s="62"/>
      <c r="KAC94" s="62"/>
      <c r="KAD94" s="62"/>
      <c r="KAE94" s="62"/>
      <c r="KAF94" s="62"/>
      <c r="KAG94" s="62"/>
      <c r="KAH94" s="62"/>
      <c r="KAI94" s="62"/>
      <c r="KAJ94" s="62"/>
      <c r="KAK94" s="62"/>
      <c r="KAL94" s="62"/>
      <c r="KAM94" s="62"/>
      <c r="KAN94" s="62"/>
      <c r="KAO94" s="62"/>
      <c r="KAP94" s="62"/>
      <c r="KAQ94" s="62"/>
      <c r="KAR94" s="62"/>
      <c r="KAS94" s="62"/>
      <c r="KAT94" s="62"/>
      <c r="KAU94" s="62"/>
      <c r="KAV94" s="62"/>
      <c r="KAW94" s="62"/>
      <c r="KAX94" s="62"/>
      <c r="KAY94" s="62"/>
      <c r="KAZ94" s="62"/>
      <c r="KBA94" s="62"/>
      <c r="KBB94" s="62"/>
      <c r="KBC94" s="62"/>
      <c r="KBD94" s="62"/>
      <c r="KBE94" s="62"/>
      <c r="KBF94" s="62"/>
      <c r="KBG94" s="62"/>
      <c r="KBH94" s="62"/>
      <c r="KBI94" s="62"/>
      <c r="KBJ94" s="62"/>
      <c r="KBK94" s="62"/>
      <c r="KBL94" s="62"/>
      <c r="KBM94" s="62"/>
      <c r="KBN94" s="62"/>
      <c r="KBO94" s="62"/>
      <c r="KBP94" s="62"/>
      <c r="KBQ94" s="62"/>
      <c r="KBR94" s="62"/>
      <c r="KBS94" s="62"/>
      <c r="KBT94" s="62"/>
      <c r="KBU94" s="62"/>
      <c r="KBV94" s="62"/>
      <c r="KBW94" s="62"/>
      <c r="KBX94" s="62"/>
      <c r="KBY94" s="62"/>
      <c r="KBZ94" s="62"/>
      <c r="KCA94" s="62"/>
      <c r="KCB94" s="62"/>
      <c r="KCC94" s="62"/>
      <c r="KCD94" s="62"/>
      <c r="KCE94" s="62"/>
      <c r="KCF94" s="62"/>
      <c r="KCG94" s="62"/>
      <c r="KCH94" s="62"/>
      <c r="KCI94" s="62"/>
      <c r="KCJ94" s="62"/>
      <c r="KCK94" s="62"/>
      <c r="KCL94" s="62"/>
      <c r="KCM94" s="62"/>
      <c r="KCN94" s="62"/>
      <c r="KCO94" s="62"/>
      <c r="KCP94" s="62"/>
      <c r="KCQ94" s="62"/>
      <c r="KCR94" s="62"/>
      <c r="KCS94" s="62"/>
      <c r="KCT94" s="62"/>
      <c r="KCU94" s="62"/>
      <c r="KCV94" s="62"/>
      <c r="KCW94" s="62"/>
      <c r="KCX94" s="62"/>
      <c r="KCY94" s="62"/>
      <c r="KCZ94" s="62"/>
      <c r="KDA94" s="62"/>
      <c r="KDB94" s="62"/>
      <c r="KDC94" s="62"/>
      <c r="KDD94" s="62"/>
      <c r="KDE94" s="62"/>
      <c r="KDF94" s="62"/>
      <c r="KDG94" s="62"/>
      <c r="KDH94" s="62"/>
      <c r="KDI94" s="62"/>
      <c r="KDJ94" s="62"/>
      <c r="KDK94" s="62"/>
      <c r="KDL94" s="62"/>
      <c r="KDM94" s="62"/>
      <c r="KDN94" s="62"/>
      <c r="KDO94" s="62"/>
      <c r="KDP94" s="62"/>
      <c r="KDQ94" s="62"/>
      <c r="KDR94" s="62"/>
      <c r="KDS94" s="62"/>
      <c r="KDT94" s="62"/>
      <c r="KDU94" s="62"/>
      <c r="KDV94" s="62"/>
      <c r="KDW94" s="62"/>
      <c r="KDX94" s="62"/>
      <c r="KDY94" s="62"/>
      <c r="KDZ94" s="62"/>
      <c r="KEA94" s="62"/>
      <c r="KEB94" s="62"/>
      <c r="KEC94" s="62"/>
      <c r="KED94" s="62"/>
      <c r="KEE94" s="62"/>
      <c r="KEF94" s="62"/>
      <c r="KEG94" s="62"/>
      <c r="KEH94" s="62"/>
      <c r="KEI94" s="62"/>
      <c r="KEJ94" s="62"/>
      <c r="KEK94" s="62"/>
      <c r="KEL94" s="62"/>
      <c r="KEM94" s="62"/>
      <c r="KEN94" s="62"/>
      <c r="KEO94" s="62"/>
      <c r="KEP94" s="62"/>
      <c r="KEQ94" s="62"/>
      <c r="KER94" s="62"/>
      <c r="KES94" s="62"/>
      <c r="KET94" s="62"/>
      <c r="KEU94" s="62"/>
      <c r="KEV94" s="62"/>
      <c r="KEW94" s="62"/>
      <c r="KEX94" s="62"/>
      <c r="KEY94" s="62"/>
      <c r="KEZ94" s="62"/>
      <c r="KFA94" s="62"/>
      <c r="KFB94" s="62"/>
      <c r="KFC94" s="62"/>
      <c r="KFD94" s="62"/>
      <c r="KFE94" s="62"/>
      <c r="KFF94" s="62"/>
      <c r="KFG94" s="62"/>
      <c r="KFH94" s="62"/>
      <c r="KFI94" s="62"/>
      <c r="KFJ94" s="62"/>
      <c r="KFK94" s="62"/>
      <c r="KFL94" s="62"/>
      <c r="KFM94" s="62"/>
      <c r="KFN94" s="62"/>
      <c r="KFO94" s="62"/>
      <c r="KFP94" s="62"/>
      <c r="KFQ94" s="62"/>
      <c r="KFR94" s="62"/>
      <c r="KFS94" s="62"/>
      <c r="KFT94" s="62"/>
      <c r="KFU94" s="62"/>
      <c r="KFV94" s="62"/>
      <c r="KFW94" s="62"/>
      <c r="KFX94" s="62"/>
      <c r="KFY94" s="62"/>
      <c r="KFZ94" s="62"/>
      <c r="KGA94" s="62"/>
      <c r="KGB94" s="62"/>
      <c r="KGC94" s="62"/>
      <c r="KGD94" s="62"/>
      <c r="KGE94" s="62"/>
      <c r="KGF94" s="62"/>
      <c r="KGG94" s="62"/>
      <c r="KGH94" s="62"/>
      <c r="KGI94" s="62"/>
      <c r="KGJ94" s="62"/>
      <c r="KGK94" s="62"/>
      <c r="KGL94" s="62"/>
      <c r="KGM94" s="62"/>
      <c r="KGN94" s="62"/>
      <c r="KGO94" s="62"/>
      <c r="KGP94" s="62"/>
      <c r="KGQ94" s="62"/>
      <c r="KGR94" s="62"/>
      <c r="KGS94" s="62"/>
      <c r="KGT94" s="62"/>
      <c r="KGU94" s="62"/>
      <c r="KGV94" s="62"/>
      <c r="KGW94" s="62"/>
      <c r="KGX94" s="62"/>
      <c r="KGY94" s="62"/>
      <c r="KGZ94" s="62"/>
      <c r="KHA94" s="62"/>
      <c r="KHB94" s="62"/>
      <c r="KHC94" s="62"/>
      <c r="KHD94" s="62"/>
      <c r="KHE94" s="62"/>
      <c r="KHF94" s="62"/>
      <c r="KHG94" s="62"/>
      <c r="KHH94" s="62"/>
      <c r="KHI94" s="62"/>
      <c r="KHJ94" s="62"/>
      <c r="KHK94" s="62"/>
      <c r="KHL94" s="62"/>
      <c r="KHM94" s="62"/>
      <c r="KHN94" s="62"/>
      <c r="KHO94" s="62"/>
      <c r="KHP94" s="62"/>
      <c r="KHQ94" s="62"/>
      <c r="KHR94" s="62"/>
      <c r="KHS94" s="62"/>
      <c r="KHT94" s="62"/>
      <c r="KHU94" s="62"/>
      <c r="KHV94" s="62"/>
      <c r="KHW94" s="62"/>
      <c r="KHX94" s="62"/>
      <c r="KHY94" s="62"/>
      <c r="KHZ94" s="62"/>
      <c r="KIA94" s="62"/>
      <c r="KIB94" s="62"/>
      <c r="KIC94" s="62"/>
      <c r="KID94" s="62"/>
      <c r="KIE94" s="62"/>
      <c r="KIF94" s="62"/>
      <c r="KIG94" s="62"/>
      <c r="KIH94" s="62"/>
      <c r="KII94" s="62"/>
      <c r="KIJ94" s="62"/>
      <c r="KIK94" s="62"/>
      <c r="KIL94" s="62"/>
      <c r="KIM94" s="62"/>
      <c r="KIN94" s="62"/>
      <c r="KIO94" s="62"/>
      <c r="KIP94" s="62"/>
      <c r="KIQ94" s="62"/>
      <c r="KIR94" s="62"/>
      <c r="KIS94" s="62"/>
      <c r="KIT94" s="62"/>
      <c r="KIU94" s="62"/>
      <c r="KIV94" s="62"/>
      <c r="KIW94" s="62"/>
      <c r="KIX94" s="62"/>
      <c r="KIY94" s="62"/>
      <c r="KIZ94" s="62"/>
      <c r="KJA94" s="62"/>
      <c r="KJB94" s="62"/>
      <c r="KJC94" s="62"/>
      <c r="KJD94" s="62"/>
      <c r="KJE94" s="62"/>
      <c r="KJF94" s="62"/>
      <c r="KJG94" s="62"/>
      <c r="KJH94" s="62"/>
      <c r="KJI94" s="62"/>
      <c r="KJJ94" s="62"/>
      <c r="KJK94" s="62"/>
      <c r="KJL94" s="62"/>
      <c r="KJM94" s="62"/>
      <c r="KJN94" s="62"/>
      <c r="KJO94" s="62"/>
      <c r="KJP94" s="62"/>
      <c r="KJQ94" s="62"/>
      <c r="KJR94" s="62"/>
      <c r="KJS94" s="62"/>
      <c r="KJT94" s="62"/>
      <c r="KJU94" s="62"/>
      <c r="KJV94" s="62"/>
      <c r="KJW94" s="62"/>
      <c r="KJX94" s="62"/>
      <c r="KJY94" s="62"/>
      <c r="KJZ94" s="62"/>
      <c r="KKA94" s="62"/>
      <c r="KKB94" s="62"/>
      <c r="KKC94" s="62"/>
      <c r="KKD94" s="62"/>
      <c r="KKE94" s="62"/>
      <c r="KKF94" s="62"/>
      <c r="KKG94" s="62"/>
      <c r="KKH94" s="62"/>
      <c r="KKI94" s="62"/>
      <c r="KKJ94" s="62"/>
      <c r="KKK94" s="62"/>
      <c r="KKL94" s="62"/>
      <c r="KKM94" s="62"/>
      <c r="KKN94" s="62"/>
      <c r="KKO94" s="62"/>
      <c r="KKP94" s="62"/>
      <c r="KKQ94" s="62"/>
      <c r="KKR94" s="62"/>
      <c r="KKS94" s="62"/>
      <c r="KKT94" s="62"/>
      <c r="KKU94" s="62"/>
      <c r="KKV94" s="62"/>
      <c r="KKW94" s="62"/>
      <c r="KKX94" s="62"/>
      <c r="KKY94" s="62"/>
      <c r="KKZ94" s="62"/>
      <c r="KLA94" s="62"/>
      <c r="KLB94" s="62"/>
      <c r="KLC94" s="62"/>
      <c r="KLD94" s="62"/>
      <c r="KLE94" s="62"/>
      <c r="KLF94" s="62"/>
      <c r="KLG94" s="62"/>
      <c r="KLH94" s="62"/>
      <c r="KLI94" s="62"/>
      <c r="KLJ94" s="62"/>
      <c r="KLK94" s="62"/>
      <c r="KLL94" s="62"/>
      <c r="KLM94" s="62"/>
      <c r="KLN94" s="62"/>
      <c r="KLO94" s="62"/>
      <c r="KLP94" s="62"/>
      <c r="KLQ94" s="62"/>
      <c r="KLR94" s="62"/>
      <c r="KLS94" s="62"/>
      <c r="KLT94" s="62"/>
      <c r="KLU94" s="62"/>
      <c r="KLV94" s="62"/>
      <c r="KLW94" s="62"/>
      <c r="KLX94" s="62"/>
      <c r="KLY94" s="62"/>
      <c r="KLZ94" s="62"/>
      <c r="KMA94" s="62"/>
      <c r="KMB94" s="62"/>
      <c r="KMC94" s="62"/>
      <c r="KMD94" s="62"/>
      <c r="KME94" s="62"/>
      <c r="KMF94" s="62"/>
      <c r="KMG94" s="62"/>
      <c r="KMH94" s="62"/>
      <c r="KMI94" s="62"/>
      <c r="KMJ94" s="62"/>
      <c r="KMK94" s="62"/>
      <c r="KML94" s="62"/>
      <c r="KMM94" s="62"/>
      <c r="KMN94" s="62"/>
      <c r="KMO94" s="62"/>
      <c r="KMP94" s="62"/>
      <c r="KMQ94" s="62"/>
      <c r="KMR94" s="62"/>
      <c r="KMS94" s="62"/>
      <c r="KMT94" s="62"/>
      <c r="KMU94" s="62"/>
      <c r="KMV94" s="62"/>
      <c r="KMW94" s="62"/>
      <c r="KMX94" s="62"/>
      <c r="KMY94" s="62"/>
      <c r="KMZ94" s="62"/>
      <c r="KNA94" s="62"/>
      <c r="KNB94" s="62"/>
      <c r="KNC94" s="62"/>
      <c r="KND94" s="62"/>
      <c r="KNE94" s="62"/>
      <c r="KNF94" s="62"/>
      <c r="KNG94" s="62"/>
      <c r="KNH94" s="62"/>
      <c r="KNI94" s="62"/>
      <c r="KNJ94" s="62"/>
      <c r="KNK94" s="62"/>
      <c r="KNL94" s="62"/>
      <c r="KNM94" s="62"/>
      <c r="KNN94" s="62"/>
      <c r="KNO94" s="62"/>
      <c r="KNP94" s="62"/>
      <c r="KNQ94" s="62"/>
      <c r="KNR94" s="62"/>
      <c r="KNS94" s="62"/>
      <c r="KNT94" s="62"/>
      <c r="KNU94" s="62"/>
      <c r="KNV94" s="62"/>
      <c r="KNW94" s="62"/>
      <c r="KNX94" s="62"/>
      <c r="KNY94" s="62"/>
      <c r="KNZ94" s="62"/>
      <c r="KOA94" s="62"/>
      <c r="KOB94" s="62"/>
      <c r="KOC94" s="62"/>
      <c r="KOD94" s="62"/>
      <c r="KOE94" s="62"/>
      <c r="KOF94" s="62"/>
      <c r="KOG94" s="62"/>
      <c r="KOH94" s="62"/>
      <c r="KOI94" s="62"/>
      <c r="KOJ94" s="62"/>
      <c r="KOK94" s="62"/>
      <c r="KOL94" s="62"/>
      <c r="KOM94" s="62"/>
      <c r="KON94" s="62"/>
      <c r="KOO94" s="62"/>
      <c r="KOP94" s="62"/>
      <c r="KOQ94" s="62"/>
      <c r="KOR94" s="62"/>
      <c r="KOS94" s="62"/>
      <c r="KOT94" s="62"/>
      <c r="KOU94" s="62"/>
      <c r="KOV94" s="62"/>
      <c r="KOW94" s="62"/>
      <c r="KOX94" s="62"/>
      <c r="KOY94" s="62"/>
      <c r="KOZ94" s="62"/>
      <c r="KPA94" s="62"/>
      <c r="KPB94" s="62"/>
      <c r="KPC94" s="62"/>
      <c r="KPD94" s="62"/>
      <c r="KPE94" s="62"/>
      <c r="KPF94" s="62"/>
      <c r="KPG94" s="62"/>
      <c r="KPH94" s="62"/>
      <c r="KPI94" s="62"/>
      <c r="KPJ94" s="62"/>
      <c r="KPK94" s="62"/>
      <c r="KPL94" s="62"/>
      <c r="KPM94" s="62"/>
      <c r="KPN94" s="62"/>
      <c r="KPO94" s="62"/>
      <c r="KPP94" s="62"/>
      <c r="KPQ94" s="62"/>
      <c r="KPR94" s="62"/>
      <c r="KPS94" s="62"/>
      <c r="KPT94" s="62"/>
      <c r="KPU94" s="62"/>
      <c r="KPV94" s="62"/>
      <c r="KPW94" s="62"/>
      <c r="KPX94" s="62"/>
      <c r="KPY94" s="62"/>
      <c r="KPZ94" s="62"/>
      <c r="KQA94" s="62"/>
      <c r="KQB94" s="62"/>
      <c r="KQC94" s="62"/>
      <c r="KQD94" s="62"/>
      <c r="KQE94" s="62"/>
      <c r="KQF94" s="62"/>
      <c r="KQG94" s="62"/>
      <c r="KQH94" s="62"/>
      <c r="KQI94" s="62"/>
      <c r="KQJ94" s="62"/>
      <c r="KQK94" s="62"/>
      <c r="KQL94" s="62"/>
      <c r="KQM94" s="62"/>
      <c r="KQN94" s="62"/>
      <c r="KQO94" s="62"/>
      <c r="KQP94" s="62"/>
      <c r="KQQ94" s="62"/>
      <c r="KQR94" s="62"/>
      <c r="KQS94" s="62"/>
      <c r="KQT94" s="62"/>
      <c r="KQU94" s="62"/>
      <c r="KQV94" s="62"/>
      <c r="KQW94" s="62"/>
      <c r="KQX94" s="62"/>
      <c r="KQY94" s="62"/>
      <c r="KQZ94" s="62"/>
      <c r="KRA94" s="62"/>
      <c r="KRB94" s="62"/>
      <c r="KRC94" s="62"/>
      <c r="KRD94" s="62"/>
      <c r="KRE94" s="62"/>
      <c r="KRF94" s="62"/>
      <c r="KRG94" s="62"/>
      <c r="KRH94" s="62"/>
      <c r="KRI94" s="62"/>
      <c r="KRJ94" s="62"/>
      <c r="KRK94" s="62"/>
      <c r="KRL94" s="62"/>
      <c r="KRM94" s="62"/>
      <c r="KRN94" s="62"/>
      <c r="KRO94" s="62"/>
      <c r="KRP94" s="62"/>
      <c r="KRQ94" s="62"/>
      <c r="KRR94" s="62"/>
      <c r="KRS94" s="62"/>
      <c r="KRT94" s="62"/>
      <c r="KRU94" s="62"/>
      <c r="KRV94" s="62"/>
      <c r="KRW94" s="62"/>
      <c r="KRX94" s="62"/>
      <c r="KRY94" s="62"/>
      <c r="KRZ94" s="62"/>
      <c r="KSA94" s="62"/>
      <c r="KSB94" s="62"/>
      <c r="KSC94" s="62"/>
      <c r="KSD94" s="62"/>
      <c r="KSE94" s="62"/>
      <c r="KSF94" s="62"/>
      <c r="KSG94" s="62"/>
      <c r="KSH94" s="62"/>
      <c r="KSI94" s="62"/>
      <c r="KSJ94" s="62"/>
      <c r="KSK94" s="62"/>
      <c r="KSL94" s="62"/>
      <c r="KSM94" s="62"/>
      <c r="KSN94" s="62"/>
      <c r="KSO94" s="62"/>
      <c r="KSP94" s="62"/>
      <c r="KSQ94" s="62"/>
      <c r="KSR94" s="62"/>
      <c r="KSS94" s="62"/>
      <c r="KST94" s="62"/>
      <c r="KSU94" s="62"/>
      <c r="KSV94" s="62"/>
      <c r="KSW94" s="62"/>
      <c r="KSX94" s="62"/>
      <c r="KSY94" s="62"/>
      <c r="KSZ94" s="62"/>
      <c r="KTA94" s="62"/>
      <c r="KTB94" s="62"/>
      <c r="KTC94" s="62"/>
      <c r="KTD94" s="62"/>
      <c r="KTE94" s="62"/>
      <c r="KTF94" s="62"/>
      <c r="KTG94" s="62"/>
      <c r="KTH94" s="62"/>
      <c r="KTI94" s="62"/>
      <c r="KTJ94" s="62"/>
      <c r="KTK94" s="62"/>
      <c r="KTL94" s="62"/>
      <c r="KTM94" s="62"/>
      <c r="KTN94" s="62"/>
      <c r="KTO94" s="62"/>
      <c r="KTP94" s="62"/>
      <c r="KTQ94" s="62"/>
      <c r="KTR94" s="62"/>
      <c r="KTS94" s="62"/>
      <c r="KTT94" s="62"/>
      <c r="KTU94" s="62"/>
      <c r="KTV94" s="62"/>
      <c r="KTW94" s="62"/>
      <c r="KTX94" s="62"/>
      <c r="KTY94" s="62"/>
      <c r="KTZ94" s="62"/>
      <c r="KUA94" s="62"/>
      <c r="KUB94" s="62"/>
      <c r="KUC94" s="62"/>
      <c r="KUD94" s="62"/>
      <c r="KUE94" s="62"/>
      <c r="KUF94" s="62"/>
      <c r="KUG94" s="62"/>
      <c r="KUH94" s="62"/>
      <c r="KUI94" s="62"/>
      <c r="KUJ94" s="62"/>
      <c r="KUK94" s="62"/>
      <c r="KUL94" s="62"/>
      <c r="KUM94" s="62"/>
      <c r="KUN94" s="62"/>
      <c r="KUO94" s="62"/>
      <c r="KUP94" s="62"/>
      <c r="KUQ94" s="62"/>
      <c r="KUR94" s="62"/>
      <c r="KUS94" s="62"/>
      <c r="KUT94" s="62"/>
      <c r="KUU94" s="62"/>
      <c r="KUV94" s="62"/>
      <c r="KUW94" s="62"/>
      <c r="KUX94" s="62"/>
      <c r="KUY94" s="62"/>
      <c r="KUZ94" s="62"/>
      <c r="KVA94" s="62"/>
      <c r="KVB94" s="62"/>
      <c r="KVC94" s="62"/>
      <c r="KVD94" s="62"/>
      <c r="KVE94" s="62"/>
      <c r="KVF94" s="62"/>
      <c r="KVG94" s="62"/>
      <c r="KVH94" s="62"/>
      <c r="KVI94" s="62"/>
      <c r="KVJ94" s="62"/>
      <c r="KVK94" s="62"/>
      <c r="KVL94" s="62"/>
      <c r="KVM94" s="62"/>
      <c r="KVN94" s="62"/>
      <c r="KVO94" s="62"/>
      <c r="KVP94" s="62"/>
      <c r="KVQ94" s="62"/>
      <c r="KVR94" s="62"/>
      <c r="KVS94" s="62"/>
      <c r="KVT94" s="62"/>
      <c r="KVU94" s="62"/>
      <c r="KVV94" s="62"/>
      <c r="KVW94" s="62"/>
      <c r="KVX94" s="62"/>
      <c r="KVY94" s="62"/>
      <c r="KVZ94" s="62"/>
      <c r="KWA94" s="62"/>
      <c r="KWB94" s="62"/>
      <c r="KWC94" s="62"/>
      <c r="KWD94" s="62"/>
      <c r="KWE94" s="62"/>
      <c r="KWF94" s="62"/>
      <c r="KWG94" s="62"/>
      <c r="KWH94" s="62"/>
      <c r="KWI94" s="62"/>
      <c r="KWJ94" s="62"/>
      <c r="KWK94" s="62"/>
      <c r="KWL94" s="62"/>
      <c r="KWM94" s="62"/>
      <c r="KWN94" s="62"/>
      <c r="KWO94" s="62"/>
      <c r="KWP94" s="62"/>
      <c r="KWQ94" s="62"/>
      <c r="KWR94" s="62"/>
      <c r="KWS94" s="62"/>
      <c r="KWT94" s="62"/>
      <c r="KWU94" s="62"/>
      <c r="KWV94" s="62"/>
      <c r="KWW94" s="62"/>
      <c r="KWX94" s="62"/>
      <c r="KWY94" s="62"/>
      <c r="KWZ94" s="62"/>
      <c r="KXA94" s="62"/>
      <c r="KXB94" s="62"/>
      <c r="KXC94" s="62"/>
      <c r="KXD94" s="62"/>
      <c r="KXE94" s="62"/>
      <c r="KXF94" s="62"/>
      <c r="KXG94" s="62"/>
      <c r="KXH94" s="62"/>
      <c r="KXI94" s="62"/>
      <c r="KXJ94" s="62"/>
      <c r="KXK94" s="62"/>
      <c r="KXL94" s="62"/>
      <c r="KXM94" s="62"/>
      <c r="KXN94" s="62"/>
      <c r="KXO94" s="62"/>
      <c r="KXP94" s="62"/>
      <c r="KXQ94" s="62"/>
      <c r="KXR94" s="62"/>
      <c r="KXS94" s="62"/>
      <c r="KXT94" s="62"/>
      <c r="KXU94" s="62"/>
      <c r="KXV94" s="62"/>
      <c r="KXW94" s="62"/>
      <c r="KXX94" s="62"/>
      <c r="KXY94" s="62"/>
      <c r="KXZ94" s="62"/>
      <c r="KYA94" s="62"/>
      <c r="KYB94" s="62"/>
      <c r="KYC94" s="62"/>
      <c r="KYD94" s="62"/>
      <c r="KYE94" s="62"/>
      <c r="KYF94" s="62"/>
      <c r="KYG94" s="62"/>
      <c r="KYH94" s="62"/>
      <c r="KYI94" s="62"/>
      <c r="KYJ94" s="62"/>
      <c r="KYK94" s="62"/>
      <c r="KYL94" s="62"/>
      <c r="KYM94" s="62"/>
      <c r="KYN94" s="62"/>
      <c r="KYO94" s="62"/>
      <c r="KYP94" s="62"/>
      <c r="KYQ94" s="62"/>
      <c r="KYR94" s="62"/>
      <c r="KYS94" s="62"/>
      <c r="KYT94" s="62"/>
      <c r="KYU94" s="62"/>
      <c r="KYV94" s="62"/>
      <c r="KYW94" s="62"/>
      <c r="KYX94" s="62"/>
      <c r="KYY94" s="62"/>
      <c r="KYZ94" s="62"/>
      <c r="KZA94" s="62"/>
      <c r="KZB94" s="62"/>
      <c r="KZC94" s="62"/>
      <c r="KZD94" s="62"/>
      <c r="KZE94" s="62"/>
      <c r="KZF94" s="62"/>
      <c r="KZG94" s="62"/>
      <c r="KZH94" s="62"/>
      <c r="KZI94" s="62"/>
      <c r="KZJ94" s="62"/>
      <c r="KZK94" s="62"/>
      <c r="KZL94" s="62"/>
      <c r="KZM94" s="62"/>
      <c r="KZN94" s="62"/>
      <c r="KZO94" s="62"/>
      <c r="KZP94" s="62"/>
      <c r="KZQ94" s="62"/>
      <c r="KZR94" s="62"/>
      <c r="KZS94" s="62"/>
      <c r="KZT94" s="62"/>
      <c r="KZU94" s="62"/>
      <c r="KZV94" s="62"/>
      <c r="KZW94" s="62"/>
      <c r="KZX94" s="62"/>
      <c r="KZY94" s="62"/>
      <c r="KZZ94" s="62"/>
      <c r="LAA94" s="62"/>
      <c r="LAB94" s="62"/>
      <c r="LAC94" s="62"/>
      <c r="LAD94" s="62"/>
      <c r="LAE94" s="62"/>
      <c r="LAF94" s="62"/>
      <c r="LAG94" s="62"/>
      <c r="LAH94" s="62"/>
      <c r="LAI94" s="62"/>
      <c r="LAJ94" s="62"/>
      <c r="LAK94" s="62"/>
      <c r="LAL94" s="62"/>
      <c r="LAM94" s="62"/>
      <c r="LAN94" s="62"/>
      <c r="LAO94" s="62"/>
      <c r="LAP94" s="62"/>
      <c r="LAQ94" s="62"/>
      <c r="LAR94" s="62"/>
      <c r="LAS94" s="62"/>
      <c r="LAT94" s="62"/>
      <c r="LAU94" s="62"/>
      <c r="LAV94" s="62"/>
      <c r="LAW94" s="62"/>
      <c r="LAX94" s="62"/>
      <c r="LAY94" s="62"/>
      <c r="LAZ94" s="62"/>
      <c r="LBA94" s="62"/>
      <c r="LBB94" s="62"/>
      <c r="LBC94" s="62"/>
      <c r="LBD94" s="62"/>
      <c r="LBE94" s="62"/>
      <c r="LBF94" s="62"/>
      <c r="LBG94" s="62"/>
      <c r="LBH94" s="62"/>
      <c r="LBI94" s="62"/>
      <c r="LBJ94" s="62"/>
      <c r="LBK94" s="62"/>
      <c r="LBL94" s="62"/>
      <c r="LBM94" s="62"/>
      <c r="LBN94" s="62"/>
      <c r="LBO94" s="62"/>
      <c r="LBP94" s="62"/>
      <c r="LBQ94" s="62"/>
      <c r="LBR94" s="62"/>
      <c r="LBS94" s="62"/>
      <c r="LBT94" s="62"/>
      <c r="LBU94" s="62"/>
      <c r="LBV94" s="62"/>
      <c r="LBW94" s="62"/>
      <c r="LBX94" s="62"/>
      <c r="LBY94" s="62"/>
      <c r="LBZ94" s="62"/>
      <c r="LCA94" s="62"/>
      <c r="LCB94" s="62"/>
      <c r="LCC94" s="62"/>
      <c r="LCD94" s="62"/>
      <c r="LCE94" s="62"/>
      <c r="LCF94" s="62"/>
      <c r="LCG94" s="62"/>
      <c r="LCH94" s="62"/>
      <c r="LCI94" s="62"/>
      <c r="LCJ94" s="62"/>
      <c r="LCK94" s="62"/>
      <c r="LCL94" s="62"/>
      <c r="LCM94" s="62"/>
      <c r="LCN94" s="62"/>
      <c r="LCO94" s="62"/>
      <c r="LCP94" s="62"/>
      <c r="LCQ94" s="62"/>
      <c r="LCR94" s="62"/>
      <c r="LCS94" s="62"/>
      <c r="LCT94" s="62"/>
      <c r="LCU94" s="62"/>
      <c r="LCV94" s="62"/>
      <c r="LCW94" s="62"/>
      <c r="LCX94" s="62"/>
      <c r="LCY94" s="62"/>
      <c r="LCZ94" s="62"/>
      <c r="LDA94" s="62"/>
      <c r="LDB94" s="62"/>
      <c r="LDC94" s="62"/>
      <c r="LDD94" s="62"/>
      <c r="LDE94" s="62"/>
      <c r="LDF94" s="62"/>
      <c r="LDG94" s="62"/>
      <c r="LDH94" s="62"/>
      <c r="LDI94" s="62"/>
      <c r="LDJ94" s="62"/>
      <c r="LDK94" s="62"/>
      <c r="LDL94" s="62"/>
      <c r="LDM94" s="62"/>
      <c r="LDN94" s="62"/>
      <c r="LDO94" s="62"/>
      <c r="LDP94" s="62"/>
      <c r="LDQ94" s="62"/>
      <c r="LDR94" s="62"/>
      <c r="LDS94" s="62"/>
      <c r="LDT94" s="62"/>
      <c r="LDU94" s="62"/>
      <c r="LDV94" s="62"/>
      <c r="LDW94" s="62"/>
      <c r="LDX94" s="62"/>
      <c r="LDY94" s="62"/>
      <c r="LDZ94" s="62"/>
      <c r="LEA94" s="62"/>
      <c r="LEB94" s="62"/>
      <c r="LEC94" s="62"/>
      <c r="LED94" s="62"/>
      <c r="LEE94" s="62"/>
      <c r="LEF94" s="62"/>
      <c r="LEG94" s="62"/>
      <c r="LEH94" s="62"/>
      <c r="LEI94" s="62"/>
      <c r="LEJ94" s="62"/>
      <c r="LEK94" s="62"/>
      <c r="LEL94" s="62"/>
      <c r="LEM94" s="62"/>
      <c r="LEN94" s="62"/>
      <c r="LEO94" s="62"/>
      <c r="LEP94" s="62"/>
      <c r="LEQ94" s="62"/>
      <c r="LER94" s="62"/>
      <c r="LES94" s="62"/>
      <c r="LET94" s="62"/>
      <c r="LEU94" s="62"/>
      <c r="LEV94" s="62"/>
      <c r="LEW94" s="62"/>
      <c r="LEX94" s="62"/>
      <c r="LEY94" s="62"/>
      <c r="LEZ94" s="62"/>
      <c r="LFA94" s="62"/>
      <c r="LFB94" s="62"/>
      <c r="LFC94" s="62"/>
      <c r="LFD94" s="62"/>
      <c r="LFE94" s="62"/>
      <c r="LFF94" s="62"/>
      <c r="LFG94" s="62"/>
      <c r="LFH94" s="62"/>
      <c r="LFI94" s="62"/>
      <c r="LFJ94" s="62"/>
      <c r="LFK94" s="62"/>
      <c r="LFL94" s="62"/>
      <c r="LFM94" s="62"/>
      <c r="LFN94" s="62"/>
      <c r="LFO94" s="62"/>
      <c r="LFP94" s="62"/>
      <c r="LFQ94" s="62"/>
      <c r="LFR94" s="62"/>
      <c r="LFS94" s="62"/>
      <c r="LFT94" s="62"/>
      <c r="LFU94" s="62"/>
      <c r="LFV94" s="62"/>
      <c r="LFW94" s="62"/>
      <c r="LFX94" s="62"/>
      <c r="LFY94" s="62"/>
      <c r="LFZ94" s="62"/>
      <c r="LGA94" s="62"/>
      <c r="LGB94" s="62"/>
      <c r="LGC94" s="62"/>
      <c r="LGD94" s="62"/>
      <c r="LGE94" s="62"/>
      <c r="LGF94" s="62"/>
      <c r="LGG94" s="62"/>
      <c r="LGH94" s="62"/>
      <c r="LGI94" s="62"/>
      <c r="LGJ94" s="62"/>
      <c r="LGK94" s="62"/>
      <c r="LGL94" s="62"/>
      <c r="LGM94" s="62"/>
      <c r="LGN94" s="62"/>
      <c r="LGO94" s="62"/>
      <c r="LGP94" s="62"/>
      <c r="LGQ94" s="62"/>
      <c r="LGR94" s="62"/>
      <c r="LGS94" s="62"/>
      <c r="LGT94" s="62"/>
      <c r="LGU94" s="62"/>
      <c r="LGV94" s="62"/>
      <c r="LGW94" s="62"/>
      <c r="LGX94" s="62"/>
      <c r="LGY94" s="62"/>
      <c r="LGZ94" s="62"/>
      <c r="LHA94" s="62"/>
      <c r="LHB94" s="62"/>
      <c r="LHC94" s="62"/>
      <c r="LHD94" s="62"/>
      <c r="LHE94" s="62"/>
      <c r="LHF94" s="62"/>
      <c r="LHG94" s="62"/>
      <c r="LHH94" s="62"/>
      <c r="LHI94" s="62"/>
      <c r="LHJ94" s="62"/>
      <c r="LHK94" s="62"/>
      <c r="LHL94" s="62"/>
      <c r="LHM94" s="62"/>
      <c r="LHN94" s="62"/>
      <c r="LHO94" s="62"/>
      <c r="LHP94" s="62"/>
      <c r="LHQ94" s="62"/>
      <c r="LHR94" s="62"/>
      <c r="LHS94" s="62"/>
      <c r="LHT94" s="62"/>
      <c r="LHU94" s="62"/>
      <c r="LHV94" s="62"/>
      <c r="LHW94" s="62"/>
      <c r="LHX94" s="62"/>
      <c r="LHY94" s="62"/>
      <c r="LHZ94" s="62"/>
      <c r="LIA94" s="62"/>
      <c r="LIB94" s="62"/>
      <c r="LIC94" s="62"/>
      <c r="LID94" s="62"/>
      <c r="LIE94" s="62"/>
      <c r="LIF94" s="62"/>
      <c r="LIG94" s="62"/>
      <c r="LIH94" s="62"/>
      <c r="LII94" s="62"/>
      <c r="LIJ94" s="62"/>
      <c r="LIK94" s="62"/>
      <c r="LIL94" s="62"/>
      <c r="LIM94" s="62"/>
      <c r="LIN94" s="62"/>
      <c r="LIO94" s="62"/>
      <c r="LIP94" s="62"/>
      <c r="LIQ94" s="62"/>
      <c r="LIR94" s="62"/>
      <c r="LIS94" s="62"/>
      <c r="LIT94" s="62"/>
      <c r="LIU94" s="62"/>
      <c r="LIV94" s="62"/>
      <c r="LIW94" s="62"/>
      <c r="LIX94" s="62"/>
      <c r="LIY94" s="62"/>
      <c r="LIZ94" s="62"/>
      <c r="LJA94" s="62"/>
      <c r="LJB94" s="62"/>
      <c r="LJC94" s="62"/>
      <c r="LJD94" s="62"/>
      <c r="LJE94" s="62"/>
      <c r="LJF94" s="62"/>
      <c r="LJG94" s="62"/>
      <c r="LJH94" s="62"/>
      <c r="LJI94" s="62"/>
      <c r="LJJ94" s="62"/>
      <c r="LJK94" s="62"/>
      <c r="LJL94" s="62"/>
      <c r="LJM94" s="62"/>
      <c r="LJN94" s="62"/>
      <c r="LJO94" s="62"/>
      <c r="LJP94" s="62"/>
      <c r="LJQ94" s="62"/>
      <c r="LJR94" s="62"/>
      <c r="LJS94" s="62"/>
      <c r="LJT94" s="62"/>
      <c r="LJU94" s="62"/>
      <c r="LJV94" s="62"/>
      <c r="LJW94" s="62"/>
      <c r="LJX94" s="62"/>
      <c r="LJY94" s="62"/>
      <c r="LJZ94" s="62"/>
      <c r="LKA94" s="62"/>
      <c r="LKB94" s="62"/>
      <c r="LKC94" s="62"/>
      <c r="LKD94" s="62"/>
      <c r="LKE94" s="62"/>
      <c r="LKF94" s="62"/>
      <c r="LKG94" s="62"/>
      <c r="LKH94" s="62"/>
      <c r="LKI94" s="62"/>
      <c r="LKJ94" s="62"/>
      <c r="LKK94" s="62"/>
      <c r="LKL94" s="62"/>
      <c r="LKM94" s="62"/>
      <c r="LKN94" s="62"/>
      <c r="LKO94" s="62"/>
      <c r="LKP94" s="62"/>
      <c r="LKQ94" s="62"/>
      <c r="LKR94" s="62"/>
      <c r="LKS94" s="62"/>
      <c r="LKT94" s="62"/>
      <c r="LKU94" s="62"/>
      <c r="LKV94" s="62"/>
      <c r="LKW94" s="62"/>
      <c r="LKX94" s="62"/>
      <c r="LKY94" s="62"/>
      <c r="LKZ94" s="62"/>
      <c r="LLA94" s="62"/>
      <c r="LLB94" s="62"/>
      <c r="LLC94" s="62"/>
      <c r="LLD94" s="62"/>
      <c r="LLE94" s="62"/>
      <c r="LLF94" s="62"/>
      <c r="LLG94" s="62"/>
      <c r="LLH94" s="62"/>
      <c r="LLI94" s="62"/>
      <c r="LLJ94" s="62"/>
      <c r="LLK94" s="62"/>
      <c r="LLL94" s="62"/>
      <c r="LLM94" s="62"/>
      <c r="LLN94" s="62"/>
      <c r="LLO94" s="62"/>
      <c r="LLP94" s="62"/>
      <c r="LLQ94" s="62"/>
      <c r="LLR94" s="62"/>
      <c r="LLS94" s="62"/>
      <c r="LLT94" s="62"/>
      <c r="LLU94" s="62"/>
      <c r="LLV94" s="62"/>
      <c r="LLW94" s="62"/>
      <c r="LLX94" s="62"/>
      <c r="LLY94" s="62"/>
      <c r="LLZ94" s="62"/>
      <c r="LMA94" s="62"/>
      <c r="LMB94" s="62"/>
      <c r="LMC94" s="62"/>
      <c r="LMD94" s="62"/>
      <c r="LME94" s="62"/>
      <c r="LMF94" s="62"/>
      <c r="LMG94" s="62"/>
      <c r="LMH94" s="62"/>
      <c r="LMI94" s="62"/>
      <c r="LMJ94" s="62"/>
      <c r="LMK94" s="62"/>
      <c r="LML94" s="62"/>
      <c r="LMM94" s="62"/>
      <c r="LMN94" s="62"/>
      <c r="LMO94" s="62"/>
      <c r="LMP94" s="62"/>
      <c r="LMQ94" s="62"/>
      <c r="LMR94" s="62"/>
      <c r="LMS94" s="62"/>
      <c r="LMT94" s="62"/>
      <c r="LMU94" s="62"/>
      <c r="LMV94" s="62"/>
      <c r="LMW94" s="62"/>
      <c r="LMX94" s="62"/>
      <c r="LMY94" s="62"/>
      <c r="LMZ94" s="62"/>
      <c r="LNA94" s="62"/>
      <c r="LNB94" s="62"/>
      <c r="LNC94" s="62"/>
      <c r="LND94" s="62"/>
      <c r="LNE94" s="62"/>
      <c r="LNF94" s="62"/>
      <c r="LNG94" s="62"/>
      <c r="LNH94" s="62"/>
      <c r="LNI94" s="62"/>
      <c r="LNJ94" s="62"/>
      <c r="LNK94" s="62"/>
      <c r="LNL94" s="62"/>
      <c r="LNM94" s="62"/>
      <c r="LNN94" s="62"/>
      <c r="LNO94" s="62"/>
      <c r="LNP94" s="62"/>
      <c r="LNQ94" s="62"/>
      <c r="LNR94" s="62"/>
      <c r="LNS94" s="62"/>
      <c r="LNT94" s="62"/>
      <c r="LNU94" s="62"/>
      <c r="LNV94" s="62"/>
      <c r="LNW94" s="62"/>
      <c r="LNX94" s="62"/>
      <c r="LNY94" s="62"/>
      <c r="LNZ94" s="62"/>
      <c r="LOA94" s="62"/>
      <c r="LOB94" s="62"/>
      <c r="LOC94" s="62"/>
      <c r="LOD94" s="62"/>
      <c r="LOE94" s="62"/>
      <c r="LOF94" s="62"/>
      <c r="LOG94" s="62"/>
      <c r="LOH94" s="62"/>
      <c r="LOI94" s="62"/>
      <c r="LOJ94" s="62"/>
      <c r="LOK94" s="62"/>
      <c r="LOL94" s="62"/>
      <c r="LOM94" s="62"/>
      <c r="LON94" s="62"/>
      <c r="LOO94" s="62"/>
      <c r="LOP94" s="62"/>
      <c r="LOQ94" s="62"/>
      <c r="LOR94" s="62"/>
      <c r="LOS94" s="62"/>
      <c r="LOT94" s="62"/>
      <c r="LOU94" s="62"/>
      <c r="LOV94" s="62"/>
      <c r="LOW94" s="62"/>
      <c r="LOX94" s="62"/>
      <c r="LOY94" s="62"/>
      <c r="LOZ94" s="62"/>
      <c r="LPA94" s="62"/>
      <c r="LPB94" s="62"/>
      <c r="LPC94" s="62"/>
      <c r="LPD94" s="62"/>
      <c r="LPE94" s="62"/>
      <c r="LPF94" s="62"/>
      <c r="LPG94" s="62"/>
      <c r="LPH94" s="62"/>
      <c r="LPI94" s="62"/>
      <c r="LPJ94" s="62"/>
      <c r="LPK94" s="62"/>
      <c r="LPL94" s="62"/>
      <c r="LPM94" s="62"/>
      <c r="LPN94" s="62"/>
      <c r="LPO94" s="62"/>
      <c r="LPP94" s="62"/>
      <c r="LPQ94" s="62"/>
      <c r="LPR94" s="62"/>
      <c r="LPS94" s="62"/>
      <c r="LPT94" s="62"/>
      <c r="LPU94" s="62"/>
      <c r="LPV94" s="62"/>
      <c r="LPW94" s="62"/>
      <c r="LPX94" s="62"/>
      <c r="LPY94" s="62"/>
      <c r="LPZ94" s="62"/>
      <c r="LQA94" s="62"/>
      <c r="LQB94" s="62"/>
      <c r="LQC94" s="62"/>
      <c r="LQD94" s="62"/>
      <c r="LQE94" s="62"/>
      <c r="LQF94" s="62"/>
      <c r="LQG94" s="62"/>
      <c r="LQH94" s="62"/>
      <c r="LQI94" s="62"/>
      <c r="LQJ94" s="62"/>
      <c r="LQK94" s="62"/>
      <c r="LQL94" s="62"/>
      <c r="LQM94" s="62"/>
      <c r="LQN94" s="62"/>
      <c r="LQO94" s="62"/>
      <c r="LQP94" s="62"/>
      <c r="LQQ94" s="62"/>
      <c r="LQR94" s="62"/>
      <c r="LQS94" s="62"/>
      <c r="LQT94" s="62"/>
      <c r="LQU94" s="62"/>
      <c r="LQV94" s="62"/>
      <c r="LQW94" s="62"/>
      <c r="LQX94" s="62"/>
      <c r="LQY94" s="62"/>
      <c r="LQZ94" s="62"/>
      <c r="LRA94" s="62"/>
      <c r="LRB94" s="62"/>
      <c r="LRC94" s="62"/>
      <c r="LRD94" s="62"/>
      <c r="LRE94" s="62"/>
      <c r="LRF94" s="62"/>
      <c r="LRG94" s="62"/>
      <c r="LRH94" s="62"/>
      <c r="LRI94" s="62"/>
      <c r="LRJ94" s="62"/>
      <c r="LRK94" s="62"/>
      <c r="LRL94" s="62"/>
      <c r="LRM94" s="62"/>
      <c r="LRN94" s="62"/>
      <c r="LRO94" s="62"/>
      <c r="LRP94" s="62"/>
      <c r="LRQ94" s="62"/>
      <c r="LRR94" s="62"/>
      <c r="LRS94" s="62"/>
      <c r="LRT94" s="62"/>
      <c r="LRU94" s="62"/>
      <c r="LRV94" s="62"/>
      <c r="LRW94" s="62"/>
      <c r="LRX94" s="62"/>
      <c r="LRY94" s="62"/>
      <c r="LRZ94" s="62"/>
      <c r="LSA94" s="62"/>
      <c r="LSB94" s="62"/>
      <c r="LSC94" s="62"/>
      <c r="LSD94" s="62"/>
      <c r="LSE94" s="62"/>
      <c r="LSF94" s="62"/>
      <c r="LSG94" s="62"/>
      <c r="LSH94" s="62"/>
      <c r="LSI94" s="62"/>
      <c r="LSJ94" s="62"/>
      <c r="LSK94" s="62"/>
      <c r="LSL94" s="62"/>
      <c r="LSM94" s="62"/>
      <c r="LSN94" s="62"/>
      <c r="LSO94" s="62"/>
      <c r="LSP94" s="62"/>
      <c r="LSQ94" s="62"/>
      <c r="LSR94" s="62"/>
      <c r="LSS94" s="62"/>
      <c r="LST94" s="62"/>
      <c r="LSU94" s="62"/>
      <c r="LSV94" s="62"/>
      <c r="LSW94" s="62"/>
      <c r="LSX94" s="62"/>
      <c r="LSY94" s="62"/>
      <c r="LSZ94" s="62"/>
      <c r="LTA94" s="62"/>
      <c r="LTB94" s="62"/>
      <c r="LTC94" s="62"/>
      <c r="LTD94" s="62"/>
      <c r="LTE94" s="62"/>
      <c r="LTF94" s="62"/>
      <c r="LTG94" s="62"/>
      <c r="LTH94" s="62"/>
      <c r="LTI94" s="62"/>
      <c r="LTJ94" s="62"/>
      <c r="LTK94" s="62"/>
      <c r="LTL94" s="62"/>
      <c r="LTM94" s="62"/>
      <c r="LTN94" s="62"/>
      <c r="LTO94" s="62"/>
      <c r="LTP94" s="62"/>
      <c r="LTQ94" s="62"/>
      <c r="LTR94" s="62"/>
      <c r="LTS94" s="62"/>
      <c r="LTT94" s="62"/>
      <c r="LTU94" s="62"/>
      <c r="LTV94" s="62"/>
      <c r="LTW94" s="62"/>
      <c r="LTX94" s="62"/>
      <c r="LTY94" s="62"/>
      <c r="LTZ94" s="62"/>
      <c r="LUA94" s="62"/>
      <c r="LUB94" s="62"/>
      <c r="LUC94" s="62"/>
      <c r="LUD94" s="62"/>
      <c r="LUE94" s="62"/>
      <c r="LUF94" s="62"/>
      <c r="LUG94" s="62"/>
      <c r="LUH94" s="62"/>
      <c r="LUI94" s="62"/>
      <c r="LUJ94" s="62"/>
      <c r="LUK94" s="62"/>
      <c r="LUL94" s="62"/>
      <c r="LUM94" s="62"/>
      <c r="LUN94" s="62"/>
      <c r="LUO94" s="62"/>
      <c r="LUP94" s="62"/>
      <c r="LUQ94" s="62"/>
      <c r="LUR94" s="62"/>
      <c r="LUS94" s="62"/>
      <c r="LUT94" s="62"/>
      <c r="LUU94" s="62"/>
      <c r="LUV94" s="62"/>
      <c r="LUW94" s="62"/>
      <c r="LUX94" s="62"/>
      <c r="LUY94" s="62"/>
      <c r="LUZ94" s="62"/>
      <c r="LVA94" s="62"/>
      <c r="LVB94" s="62"/>
      <c r="LVC94" s="62"/>
      <c r="LVD94" s="62"/>
      <c r="LVE94" s="62"/>
      <c r="LVF94" s="62"/>
      <c r="LVG94" s="62"/>
      <c r="LVH94" s="62"/>
      <c r="LVI94" s="62"/>
      <c r="LVJ94" s="62"/>
      <c r="LVK94" s="62"/>
      <c r="LVL94" s="62"/>
      <c r="LVM94" s="62"/>
      <c r="LVN94" s="62"/>
      <c r="LVO94" s="62"/>
      <c r="LVP94" s="62"/>
      <c r="LVQ94" s="62"/>
      <c r="LVR94" s="62"/>
      <c r="LVS94" s="62"/>
      <c r="LVT94" s="62"/>
      <c r="LVU94" s="62"/>
      <c r="LVV94" s="62"/>
      <c r="LVW94" s="62"/>
      <c r="LVX94" s="62"/>
      <c r="LVY94" s="62"/>
      <c r="LVZ94" s="62"/>
      <c r="LWA94" s="62"/>
      <c r="LWB94" s="62"/>
      <c r="LWC94" s="62"/>
      <c r="LWD94" s="62"/>
      <c r="LWE94" s="62"/>
      <c r="LWF94" s="62"/>
      <c r="LWG94" s="62"/>
      <c r="LWH94" s="62"/>
      <c r="LWI94" s="62"/>
      <c r="LWJ94" s="62"/>
      <c r="LWK94" s="62"/>
      <c r="LWL94" s="62"/>
      <c r="LWM94" s="62"/>
      <c r="LWN94" s="62"/>
      <c r="LWO94" s="62"/>
      <c r="LWP94" s="62"/>
      <c r="LWQ94" s="62"/>
      <c r="LWR94" s="62"/>
      <c r="LWS94" s="62"/>
      <c r="LWT94" s="62"/>
      <c r="LWU94" s="62"/>
      <c r="LWV94" s="62"/>
      <c r="LWW94" s="62"/>
      <c r="LWX94" s="62"/>
      <c r="LWY94" s="62"/>
      <c r="LWZ94" s="62"/>
      <c r="LXA94" s="62"/>
      <c r="LXB94" s="62"/>
      <c r="LXC94" s="62"/>
      <c r="LXD94" s="62"/>
      <c r="LXE94" s="62"/>
      <c r="LXF94" s="62"/>
      <c r="LXG94" s="62"/>
      <c r="LXH94" s="62"/>
      <c r="LXI94" s="62"/>
      <c r="LXJ94" s="62"/>
      <c r="LXK94" s="62"/>
      <c r="LXL94" s="62"/>
      <c r="LXM94" s="62"/>
      <c r="LXN94" s="62"/>
      <c r="LXO94" s="62"/>
      <c r="LXP94" s="62"/>
      <c r="LXQ94" s="62"/>
      <c r="LXR94" s="62"/>
      <c r="LXS94" s="62"/>
      <c r="LXT94" s="62"/>
      <c r="LXU94" s="62"/>
      <c r="LXV94" s="62"/>
      <c r="LXW94" s="62"/>
      <c r="LXX94" s="62"/>
      <c r="LXY94" s="62"/>
      <c r="LXZ94" s="62"/>
      <c r="LYA94" s="62"/>
      <c r="LYB94" s="62"/>
      <c r="LYC94" s="62"/>
      <c r="LYD94" s="62"/>
      <c r="LYE94" s="62"/>
      <c r="LYF94" s="62"/>
      <c r="LYG94" s="62"/>
      <c r="LYH94" s="62"/>
      <c r="LYI94" s="62"/>
      <c r="LYJ94" s="62"/>
      <c r="LYK94" s="62"/>
      <c r="LYL94" s="62"/>
      <c r="LYM94" s="62"/>
      <c r="LYN94" s="62"/>
      <c r="LYO94" s="62"/>
      <c r="LYP94" s="62"/>
      <c r="LYQ94" s="62"/>
      <c r="LYR94" s="62"/>
      <c r="LYS94" s="62"/>
      <c r="LYT94" s="62"/>
      <c r="LYU94" s="62"/>
      <c r="LYV94" s="62"/>
      <c r="LYW94" s="62"/>
      <c r="LYX94" s="62"/>
      <c r="LYY94" s="62"/>
      <c r="LYZ94" s="62"/>
      <c r="LZA94" s="62"/>
      <c r="LZB94" s="62"/>
      <c r="LZC94" s="62"/>
      <c r="LZD94" s="62"/>
      <c r="LZE94" s="62"/>
      <c r="LZF94" s="62"/>
      <c r="LZG94" s="62"/>
      <c r="LZH94" s="62"/>
      <c r="LZI94" s="62"/>
      <c r="LZJ94" s="62"/>
      <c r="LZK94" s="62"/>
      <c r="LZL94" s="62"/>
      <c r="LZM94" s="62"/>
      <c r="LZN94" s="62"/>
      <c r="LZO94" s="62"/>
      <c r="LZP94" s="62"/>
      <c r="LZQ94" s="62"/>
      <c r="LZR94" s="62"/>
      <c r="LZS94" s="62"/>
      <c r="LZT94" s="62"/>
      <c r="LZU94" s="62"/>
      <c r="LZV94" s="62"/>
      <c r="LZW94" s="62"/>
      <c r="LZX94" s="62"/>
      <c r="LZY94" s="62"/>
      <c r="LZZ94" s="62"/>
      <c r="MAA94" s="62"/>
      <c r="MAB94" s="62"/>
      <c r="MAC94" s="62"/>
      <c r="MAD94" s="62"/>
      <c r="MAE94" s="62"/>
      <c r="MAF94" s="62"/>
      <c r="MAG94" s="62"/>
      <c r="MAH94" s="62"/>
      <c r="MAI94" s="62"/>
      <c r="MAJ94" s="62"/>
      <c r="MAK94" s="62"/>
      <c r="MAL94" s="62"/>
      <c r="MAM94" s="62"/>
      <c r="MAN94" s="62"/>
      <c r="MAO94" s="62"/>
      <c r="MAP94" s="62"/>
      <c r="MAQ94" s="62"/>
      <c r="MAR94" s="62"/>
      <c r="MAS94" s="62"/>
      <c r="MAT94" s="62"/>
      <c r="MAU94" s="62"/>
      <c r="MAV94" s="62"/>
      <c r="MAW94" s="62"/>
      <c r="MAX94" s="62"/>
      <c r="MAY94" s="62"/>
      <c r="MAZ94" s="62"/>
      <c r="MBA94" s="62"/>
      <c r="MBB94" s="62"/>
      <c r="MBC94" s="62"/>
      <c r="MBD94" s="62"/>
      <c r="MBE94" s="62"/>
      <c r="MBF94" s="62"/>
      <c r="MBG94" s="62"/>
      <c r="MBH94" s="62"/>
      <c r="MBI94" s="62"/>
      <c r="MBJ94" s="62"/>
      <c r="MBK94" s="62"/>
      <c r="MBL94" s="62"/>
      <c r="MBM94" s="62"/>
      <c r="MBN94" s="62"/>
      <c r="MBO94" s="62"/>
      <c r="MBP94" s="62"/>
      <c r="MBQ94" s="62"/>
      <c r="MBR94" s="62"/>
      <c r="MBS94" s="62"/>
      <c r="MBT94" s="62"/>
      <c r="MBU94" s="62"/>
      <c r="MBV94" s="62"/>
      <c r="MBW94" s="62"/>
      <c r="MBX94" s="62"/>
      <c r="MBY94" s="62"/>
      <c r="MBZ94" s="62"/>
      <c r="MCA94" s="62"/>
      <c r="MCB94" s="62"/>
      <c r="MCC94" s="62"/>
      <c r="MCD94" s="62"/>
      <c r="MCE94" s="62"/>
      <c r="MCF94" s="62"/>
      <c r="MCG94" s="62"/>
      <c r="MCH94" s="62"/>
      <c r="MCI94" s="62"/>
      <c r="MCJ94" s="62"/>
      <c r="MCK94" s="62"/>
      <c r="MCL94" s="62"/>
      <c r="MCM94" s="62"/>
      <c r="MCN94" s="62"/>
      <c r="MCO94" s="62"/>
      <c r="MCP94" s="62"/>
      <c r="MCQ94" s="62"/>
      <c r="MCR94" s="62"/>
      <c r="MCS94" s="62"/>
      <c r="MCT94" s="62"/>
      <c r="MCU94" s="62"/>
      <c r="MCV94" s="62"/>
      <c r="MCW94" s="62"/>
      <c r="MCX94" s="62"/>
      <c r="MCY94" s="62"/>
      <c r="MCZ94" s="62"/>
      <c r="MDA94" s="62"/>
      <c r="MDB94" s="62"/>
      <c r="MDC94" s="62"/>
      <c r="MDD94" s="62"/>
      <c r="MDE94" s="62"/>
      <c r="MDF94" s="62"/>
      <c r="MDG94" s="62"/>
      <c r="MDH94" s="62"/>
      <c r="MDI94" s="62"/>
      <c r="MDJ94" s="62"/>
      <c r="MDK94" s="62"/>
      <c r="MDL94" s="62"/>
      <c r="MDM94" s="62"/>
      <c r="MDN94" s="62"/>
      <c r="MDO94" s="62"/>
      <c r="MDP94" s="62"/>
      <c r="MDQ94" s="62"/>
      <c r="MDR94" s="62"/>
      <c r="MDS94" s="62"/>
      <c r="MDT94" s="62"/>
      <c r="MDU94" s="62"/>
      <c r="MDV94" s="62"/>
      <c r="MDW94" s="62"/>
      <c r="MDX94" s="62"/>
      <c r="MDY94" s="62"/>
      <c r="MDZ94" s="62"/>
      <c r="MEA94" s="62"/>
      <c r="MEB94" s="62"/>
      <c r="MEC94" s="62"/>
      <c r="MED94" s="62"/>
      <c r="MEE94" s="62"/>
      <c r="MEF94" s="62"/>
      <c r="MEG94" s="62"/>
      <c r="MEH94" s="62"/>
      <c r="MEI94" s="62"/>
      <c r="MEJ94" s="62"/>
      <c r="MEK94" s="62"/>
      <c r="MEL94" s="62"/>
      <c r="MEM94" s="62"/>
      <c r="MEN94" s="62"/>
      <c r="MEO94" s="62"/>
      <c r="MEP94" s="62"/>
      <c r="MEQ94" s="62"/>
      <c r="MER94" s="62"/>
      <c r="MES94" s="62"/>
      <c r="MET94" s="62"/>
      <c r="MEU94" s="62"/>
      <c r="MEV94" s="62"/>
      <c r="MEW94" s="62"/>
      <c r="MEX94" s="62"/>
      <c r="MEY94" s="62"/>
      <c r="MEZ94" s="62"/>
      <c r="MFA94" s="62"/>
      <c r="MFB94" s="62"/>
      <c r="MFC94" s="62"/>
      <c r="MFD94" s="62"/>
      <c r="MFE94" s="62"/>
      <c r="MFF94" s="62"/>
      <c r="MFG94" s="62"/>
      <c r="MFH94" s="62"/>
      <c r="MFI94" s="62"/>
      <c r="MFJ94" s="62"/>
      <c r="MFK94" s="62"/>
      <c r="MFL94" s="62"/>
      <c r="MFM94" s="62"/>
      <c r="MFN94" s="62"/>
      <c r="MFO94" s="62"/>
      <c r="MFP94" s="62"/>
      <c r="MFQ94" s="62"/>
      <c r="MFR94" s="62"/>
      <c r="MFS94" s="62"/>
      <c r="MFT94" s="62"/>
      <c r="MFU94" s="62"/>
      <c r="MFV94" s="62"/>
      <c r="MFW94" s="62"/>
      <c r="MFX94" s="62"/>
      <c r="MFY94" s="62"/>
      <c r="MFZ94" s="62"/>
      <c r="MGA94" s="62"/>
      <c r="MGB94" s="62"/>
      <c r="MGC94" s="62"/>
      <c r="MGD94" s="62"/>
      <c r="MGE94" s="62"/>
      <c r="MGF94" s="62"/>
      <c r="MGG94" s="62"/>
      <c r="MGH94" s="62"/>
      <c r="MGI94" s="62"/>
      <c r="MGJ94" s="62"/>
      <c r="MGK94" s="62"/>
      <c r="MGL94" s="62"/>
      <c r="MGM94" s="62"/>
      <c r="MGN94" s="62"/>
      <c r="MGO94" s="62"/>
      <c r="MGP94" s="62"/>
      <c r="MGQ94" s="62"/>
      <c r="MGR94" s="62"/>
      <c r="MGS94" s="62"/>
      <c r="MGT94" s="62"/>
      <c r="MGU94" s="62"/>
      <c r="MGV94" s="62"/>
      <c r="MGW94" s="62"/>
      <c r="MGX94" s="62"/>
      <c r="MGY94" s="62"/>
      <c r="MGZ94" s="62"/>
      <c r="MHA94" s="62"/>
      <c r="MHB94" s="62"/>
      <c r="MHC94" s="62"/>
      <c r="MHD94" s="62"/>
      <c r="MHE94" s="62"/>
      <c r="MHF94" s="62"/>
      <c r="MHG94" s="62"/>
      <c r="MHH94" s="62"/>
      <c r="MHI94" s="62"/>
      <c r="MHJ94" s="62"/>
      <c r="MHK94" s="62"/>
      <c r="MHL94" s="62"/>
      <c r="MHM94" s="62"/>
      <c r="MHN94" s="62"/>
      <c r="MHO94" s="62"/>
      <c r="MHP94" s="62"/>
      <c r="MHQ94" s="62"/>
      <c r="MHR94" s="62"/>
      <c r="MHS94" s="62"/>
      <c r="MHT94" s="62"/>
      <c r="MHU94" s="62"/>
      <c r="MHV94" s="62"/>
      <c r="MHW94" s="62"/>
      <c r="MHX94" s="62"/>
      <c r="MHY94" s="62"/>
      <c r="MHZ94" s="62"/>
      <c r="MIA94" s="62"/>
      <c r="MIB94" s="62"/>
      <c r="MIC94" s="62"/>
      <c r="MID94" s="62"/>
      <c r="MIE94" s="62"/>
      <c r="MIF94" s="62"/>
      <c r="MIG94" s="62"/>
      <c r="MIH94" s="62"/>
      <c r="MII94" s="62"/>
      <c r="MIJ94" s="62"/>
      <c r="MIK94" s="62"/>
      <c r="MIL94" s="62"/>
      <c r="MIM94" s="62"/>
      <c r="MIN94" s="62"/>
      <c r="MIO94" s="62"/>
      <c r="MIP94" s="62"/>
      <c r="MIQ94" s="62"/>
      <c r="MIR94" s="62"/>
      <c r="MIS94" s="62"/>
      <c r="MIT94" s="62"/>
      <c r="MIU94" s="62"/>
      <c r="MIV94" s="62"/>
      <c r="MIW94" s="62"/>
      <c r="MIX94" s="62"/>
      <c r="MIY94" s="62"/>
      <c r="MIZ94" s="62"/>
      <c r="MJA94" s="62"/>
      <c r="MJB94" s="62"/>
      <c r="MJC94" s="62"/>
      <c r="MJD94" s="62"/>
      <c r="MJE94" s="62"/>
      <c r="MJF94" s="62"/>
      <c r="MJG94" s="62"/>
      <c r="MJH94" s="62"/>
      <c r="MJI94" s="62"/>
      <c r="MJJ94" s="62"/>
      <c r="MJK94" s="62"/>
      <c r="MJL94" s="62"/>
      <c r="MJM94" s="62"/>
      <c r="MJN94" s="62"/>
      <c r="MJO94" s="62"/>
      <c r="MJP94" s="62"/>
      <c r="MJQ94" s="62"/>
      <c r="MJR94" s="62"/>
      <c r="MJS94" s="62"/>
      <c r="MJT94" s="62"/>
      <c r="MJU94" s="62"/>
      <c r="MJV94" s="62"/>
      <c r="MJW94" s="62"/>
      <c r="MJX94" s="62"/>
      <c r="MJY94" s="62"/>
      <c r="MJZ94" s="62"/>
      <c r="MKA94" s="62"/>
      <c r="MKB94" s="62"/>
      <c r="MKC94" s="62"/>
      <c r="MKD94" s="62"/>
      <c r="MKE94" s="62"/>
      <c r="MKF94" s="62"/>
      <c r="MKG94" s="62"/>
      <c r="MKH94" s="62"/>
      <c r="MKI94" s="62"/>
      <c r="MKJ94" s="62"/>
      <c r="MKK94" s="62"/>
      <c r="MKL94" s="62"/>
      <c r="MKM94" s="62"/>
      <c r="MKN94" s="62"/>
      <c r="MKO94" s="62"/>
      <c r="MKP94" s="62"/>
      <c r="MKQ94" s="62"/>
      <c r="MKR94" s="62"/>
      <c r="MKS94" s="62"/>
      <c r="MKT94" s="62"/>
      <c r="MKU94" s="62"/>
      <c r="MKV94" s="62"/>
      <c r="MKW94" s="62"/>
      <c r="MKX94" s="62"/>
      <c r="MKY94" s="62"/>
      <c r="MKZ94" s="62"/>
      <c r="MLA94" s="62"/>
      <c r="MLB94" s="62"/>
      <c r="MLC94" s="62"/>
      <c r="MLD94" s="62"/>
      <c r="MLE94" s="62"/>
      <c r="MLF94" s="62"/>
      <c r="MLG94" s="62"/>
      <c r="MLH94" s="62"/>
      <c r="MLI94" s="62"/>
      <c r="MLJ94" s="62"/>
      <c r="MLK94" s="62"/>
      <c r="MLL94" s="62"/>
      <c r="MLM94" s="62"/>
      <c r="MLN94" s="62"/>
      <c r="MLO94" s="62"/>
      <c r="MLP94" s="62"/>
      <c r="MLQ94" s="62"/>
      <c r="MLR94" s="62"/>
      <c r="MLS94" s="62"/>
      <c r="MLT94" s="62"/>
      <c r="MLU94" s="62"/>
      <c r="MLV94" s="62"/>
      <c r="MLW94" s="62"/>
      <c r="MLX94" s="62"/>
      <c r="MLY94" s="62"/>
      <c r="MLZ94" s="62"/>
      <c r="MMA94" s="62"/>
      <c r="MMB94" s="62"/>
      <c r="MMC94" s="62"/>
      <c r="MMD94" s="62"/>
      <c r="MME94" s="62"/>
      <c r="MMF94" s="62"/>
      <c r="MMG94" s="62"/>
      <c r="MMH94" s="62"/>
      <c r="MMI94" s="62"/>
      <c r="MMJ94" s="62"/>
      <c r="MMK94" s="62"/>
      <c r="MML94" s="62"/>
      <c r="MMM94" s="62"/>
      <c r="MMN94" s="62"/>
      <c r="MMO94" s="62"/>
      <c r="MMP94" s="62"/>
      <c r="MMQ94" s="62"/>
      <c r="MMR94" s="62"/>
      <c r="MMS94" s="62"/>
      <c r="MMT94" s="62"/>
      <c r="MMU94" s="62"/>
      <c r="MMV94" s="62"/>
      <c r="MMW94" s="62"/>
      <c r="MMX94" s="62"/>
      <c r="MMY94" s="62"/>
      <c r="MMZ94" s="62"/>
      <c r="MNA94" s="62"/>
      <c r="MNB94" s="62"/>
      <c r="MNC94" s="62"/>
      <c r="MND94" s="62"/>
      <c r="MNE94" s="62"/>
      <c r="MNF94" s="62"/>
      <c r="MNG94" s="62"/>
      <c r="MNH94" s="62"/>
      <c r="MNI94" s="62"/>
      <c r="MNJ94" s="62"/>
      <c r="MNK94" s="62"/>
      <c r="MNL94" s="62"/>
      <c r="MNM94" s="62"/>
      <c r="MNN94" s="62"/>
      <c r="MNO94" s="62"/>
      <c r="MNP94" s="62"/>
      <c r="MNQ94" s="62"/>
      <c r="MNR94" s="62"/>
      <c r="MNS94" s="62"/>
      <c r="MNT94" s="62"/>
      <c r="MNU94" s="62"/>
      <c r="MNV94" s="62"/>
      <c r="MNW94" s="62"/>
      <c r="MNX94" s="62"/>
      <c r="MNY94" s="62"/>
      <c r="MNZ94" s="62"/>
      <c r="MOA94" s="62"/>
      <c r="MOB94" s="62"/>
      <c r="MOC94" s="62"/>
      <c r="MOD94" s="62"/>
      <c r="MOE94" s="62"/>
      <c r="MOF94" s="62"/>
      <c r="MOG94" s="62"/>
      <c r="MOH94" s="62"/>
      <c r="MOI94" s="62"/>
      <c r="MOJ94" s="62"/>
      <c r="MOK94" s="62"/>
      <c r="MOL94" s="62"/>
      <c r="MOM94" s="62"/>
      <c r="MON94" s="62"/>
      <c r="MOO94" s="62"/>
      <c r="MOP94" s="62"/>
      <c r="MOQ94" s="62"/>
      <c r="MOR94" s="62"/>
      <c r="MOS94" s="62"/>
      <c r="MOT94" s="62"/>
      <c r="MOU94" s="62"/>
      <c r="MOV94" s="62"/>
      <c r="MOW94" s="62"/>
      <c r="MOX94" s="62"/>
      <c r="MOY94" s="62"/>
      <c r="MOZ94" s="62"/>
      <c r="MPA94" s="62"/>
      <c r="MPB94" s="62"/>
      <c r="MPC94" s="62"/>
      <c r="MPD94" s="62"/>
      <c r="MPE94" s="62"/>
      <c r="MPF94" s="62"/>
      <c r="MPG94" s="62"/>
      <c r="MPH94" s="62"/>
      <c r="MPI94" s="62"/>
      <c r="MPJ94" s="62"/>
      <c r="MPK94" s="62"/>
      <c r="MPL94" s="62"/>
      <c r="MPM94" s="62"/>
      <c r="MPN94" s="62"/>
      <c r="MPO94" s="62"/>
      <c r="MPP94" s="62"/>
      <c r="MPQ94" s="62"/>
      <c r="MPR94" s="62"/>
      <c r="MPS94" s="62"/>
      <c r="MPT94" s="62"/>
      <c r="MPU94" s="62"/>
      <c r="MPV94" s="62"/>
      <c r="MPW94" s="62"/>
      <c r="MPX94" s="62"/>
      <c r="MPY94" s="62"/>
      <c r="MPZ94" s="62"/>
      <c r="MQA94" s="62"/>
      <c r="MQB94" s="62"/>
      <c r="MQC94" s="62"/>
      <c r="MQD94" s="62"/>
      <c r="MQE94" s="62"/>
      <c r="MQF94" s="62"/>
      <c r="MQG94" s="62"/>
      <c r="MQH94" s="62"/>
      <c r="MQI94" s="62"/>
      <c r="MQJ94" s="62"/>
      <c r="MQK94" s="62"/>
      <c r="MQL94" s="62"/>
      <c r="MQM94" s="62"/>
      <c r="MQN94" s="62"/>
      <c r="MQO94" s="62"/>
      <c r="MQP94" s="62"/>
      <c r="MQQ94" s="62"/>
      <c r="MQR94" s="62"/>
      <c r="MQS94" s="62"/>
      <c r="MQT94" s="62"/>
      <c r="MQU94" s="62"/>
      <c r="MQV94" s="62"/>
      <c r="MQW94" s="62"/>
      <c r="MQX94" s="62"/>
      <c r="MQY94" s="62"/>
      <c r="MQZ94" s="62"/>
      <c r="MRA94" s="62"/>
      <c r="MRB94" s="62"/>
      <c r="MRC94" s="62"/>
      <c r="MRD94" s="62"/>
      <c r="MRE94" s="62"/>
      <c r="MRF94" s="62"/>
      <c r="MRG94" s="62"/>
      <c r="MRH94" s="62"/>
      <c r="MRI94" s="62"/>
      <c r="MRJ94" s="62"/>
      <c r="MRK94" s="62"/>
      <c r="MRL94" s="62"/>
      <c r="MRM94" s="62"/>
      <c r="MRN94" s="62"/>
      <c r="MRO94" s="62"/>
      <c r="MRP94" s="62"/>
      <c r="MRQ94" s="62"/>
      <c r="MRR94" s="62"/>
      <c r="MRS94" s="62"/>
      <c r="MRT94" s="62"/>
      <c r="MRU94" s="62"/>
      <c r="MRV94" s="62"/>
      <c r="MRW94" s="62"/>
      <c r="MRX94" s="62"/>
      <c r="MRY94" s="62"/>
      <c r="MRZ94" s="62"/>
      <c r="MSA94" s="62"/>
      <c r="MSB94" s="62"/>
      <c r="MSC94" s="62"/>
      <c r="MSD94" s="62"/>
      <c r="MSE94" s="62"/>
      <c r="MSF94" s="62"/>
      <c r="MSG94" s="62"/>
      <c r="MSH94" s="62"/>
      <c r="MSI94" s="62"/>
      <c r="MSJ94" s="62"/>
      <c r="MSK94" s="62"/>
      <c r="MSL94" s="62"/>
      <c r="MSM94" s="62"/>
      <c r="MSN94" s="62"/>
      <c r="MSO94" s="62"/>
      <c r="MSP94" s="62"/>
      <c r="MSQ94" s="62"/>
      <c r="MSR94" s="62"/>
      <c r="MSS94" s="62"/>
      <c r="MST94" s="62"/>
      <c r="MSU94" s="62"/>
      <c r="MSV94" s="62"/>
      <c r="MSW94" s="62"/>
      <c r="MSX94" s="62"/>
      <c r="MSY94" s="62"/>
      <c r="MSZ94" s="62"/>
      <c r="MTA94" s="62"/>
      <c r="MTB94" s="62"/>
      <c r="MTC94" s="62"/>
      <c r="MTD94" s="62"/>
      <c r="MTE94" s="62"/>
      <c r="MTF94" s="62"/>
      <c r="MTG94" s="62"/>
      <c r="MTH94" s="62"/>
      <c r="MTI94" s="62"/>
      <c r="MTJ94" s="62"/>
      <c r="MTK94" s="62"/>
      <c r="MTL94" s="62"/>
      <c r="MTM94" s="62"/>
      <c r="MTN94" s="62"/>
      <c r="MTO94" s="62"/>
      <c r="MTP94" s="62"/>
      <c r="MTQ94" s="62"/>
      <c r="MTR94" s="62"/>
      <c r="MTS94" s="62"/>
      <c r="MTT94" s="62"/>
      <c r="MTU94" s="62"/>
      <c r="MTV94" s="62"/>
      <c r="MTW94" s="62"/>
      <c r="MTX94" s="62"/>
      <c r="MTY94" s="62"/>
      <c r="MTZ94" s="62"/>
      <c r="MUA94" s="62"/>
      <c r="MUB94" s="62"/>
      <c r="MUC94" s="62"/>
      <c r="MUD94" s="62"/>
      <c r="MUE94" s="62"/>
      <c r="MUF94" s="62"/>
      <c r="MUG94" s="62"/>
      <c r="MUH94" s="62"/>
      <c r="MUI94" s="62"/>
      <c r="MUJ94" s="62"/>
      <c r="MUK94" s="62"/>
      <c r="MUL94" s="62"/>
      <c r="MUM94" s="62"/>
      <c r="MUN94" s="62"/>
      <c r="MUO94" s="62"/>
      <c r="MUP94" s="62"/>
      <c r="MUQ94" s="62"/>
      <c r="MUR94" s="62"/>
      <c r="MUS94" s="62"/>
      <c r="MUT94" s="62"/>
      <c r="MUU94" s="62"/>
      <c r="MUV94" s="62"/>
      <c r="MUW94" s="62"/>
      <c r="MUX94" s="62"/>
      <c r="MUY94" s="62"/>
      <c r="MUZ94" s="62"/>
      <c r="MVA94" s="62"/>
      <c r="MVB94" s="62"/>
      <c r="MVC94" s="62"/>
      <c r="MVD94" s="62"/>
      <c r="MVE94" s="62"/>
      <c r="MVF94" s="62"/>
      <c r="MVG94" s="62"/>
      <c r="MVH94" s="62"/>
      <c r="MVI94" s="62"/>
      <c r="MVJ94" s="62"/>
      <c r="MVK94" s="62"/>
      <c r="MVL94" s="62"/>
      <c r="MVM94" s="62"/>
      <c r="MVN94" s="62"/>
      <c r="MVO94" s="62"/>
      <c r="MVP94" s="62"/>
      <c r="MVQ94" s="62"/>
      <c r="MVR94" s="62"/>
      <c r="MVS94" s="62"/>
      <c r="MVT94" s="62"/>
      <c r="MVU94" s="62"/>
      <c r="MVV94" s="62"/>
      <c r="MVW94" s="62"/>
      <c r="MVX94" s="62"/>
      <c r="MVY94" s="62"/>
      <c r="MVZ94" s="62"/>
      <c r="MWA94" s="62"/>
      <c r="MWB94" s="62"/>
      <c r="MWC94" s="62"/>
      <c r="MWD94" s="62"/>
      <c r="MWE94" s="62"/>
      <c r="MWF94" s="62"/>
      <c r="MWG94" s="62"/>
      <c r="MWH94" s="62"/>
      <c r="MWI94" s="62"/>
      <c r="MWJ94" s="62"/>
      <c r="MWK94" s="62"/>
      <c r="MWL94" s="62"/>
      <c r="MWM94" s="62"/>
      <c r="MWN94" s="62"/>
      <c r="MWO94" s="62"/>
      <c r="MWP94" s="62"/>
      <c r="MWQ94" s="62"/>
      <c r="MWR94" s="62"/>
      <c r="MWS94" s="62"/>
      <c r="MWT94" s="62"/>
      <c r="MWU94" s="62"/>
      <c r="MWV94" s="62"/>
      <c r="MWW94" s="62"/>
      <c r="MWX94" s="62"/>
      <c r="MWY94" s="62"/>
      <c r="MWZ94" s="62"/>
      <c r="MXA94" s="62"/>
      <c r="MXB94" s="62"/>
      <c r="MXC94" s="62"/>
      <c r="MXD94" s="62"/>
      <c r="MXE94" s="62"/>
      <c r="MXF94" s="62"/>
      <c r="MXG94" s="62"/>
      <c r="MXH94" s="62"/>
      <c r="MXI94" s="62"/>
      <c r="MXJ94" s="62"/>
      <c r="MXK94" s="62"/>
      <c r="MXL94" s="62"/>
      <c r="MXM94" s="62"/>
      <c r="MXN94" s="62"/>
      <c r="MXO94" s="62"/>
      <c r="MXP94" s="62"/>
      <c r="MXQ94" s="62"/>
      <c r="MXR94" s="62"/>
      <c r="MXS94" s="62"/>
      <c r="MXT94" s="62"/>
      <c r="MXU94" s="62"/>
      <c r="MXV94" s="62"/>
      <c r="MXW94" s="62"/>
      <c r="MXX94" s="62"/>
      <c r="MXY94" s="62"/>
      <c r="MXZ94" s="62"/>
      <c r="MYA94" s="62"/>
      <c r="MYB94" s="62"/>
      <c r="MYC94" s="62"/>
      <c r="MYD94" s="62"/>
      <c r="MYE94" s="62"/>
      <c r="MYF94" s="62"/>
      <c r="MYG94" s="62"/>
      <c r="MYH94" s="62"/>
      <c r="MYI94" s="62"/>
      <c r="MYJ94" s="62"/>
      <c r="MYK94" s="62"/>
      <c r="MYL94" s="62"/>
      <c r="MYM94" s="62"/>
      <c r="MYN94" s="62"/>
      <c r="MYO94" s="62"/>
      <c r="MYP94" s="62"/>
      <c r="MYQ94" s="62"/>
      <c r="MYR94" s="62"/>
      <c r="MYS94" s="62"/>
      <c r="MYT94" s="62"/>
      <c r="MYU94" s="62"/>
      <c r="MYV94" s="62"/>
      <c r="MYW94" s="62"/>
      <c r="MYX94" s="62"/>
      <c r="MYY94" s="62"/>
      <c r="MYZ94" s="62"/>
      <c r="MZA94" s="62"/>
      <c r="MZB94" s="62"/>
      <c r="MZC94" s="62"/>
      <c r="MZD94" s="62"/>
      <c r="MZE94" s="62"/>
      <c r="MZF94" s="62"/>
      <c r="MZG94" s="62"/>
      <c r="MZH94" s="62"/>
      <c r="MZI94" s="62"/>
      <c r="MZJ94" s="62"/>
      <c r="MZK94" s="62"/>
      <c r="MZL94" s="62"/>
      <c r="MZM94" s="62"/>
      <c r="MZN94" s="62"/>
      <c r="MZO94" s="62"/>
      <c r="MZP94" s="62"/>
      <c r="MZQ94" s="62"/>
      <c r="MZR94" s="62"/>
      <c r="MZS94" s="62"/>
      <c r="MZT94" s="62"/>
      <c r="MZU94" s="62"/>
      <c r="MZV94" s="62"/>
      <c r="MZW94" s="62"/>
      <c r="MZX94" s="62"/>
      <c r="MZY94" s="62"/>
      <c r="MZZ94" s="62"/>
      <c r="NAA94" s="62"/>
      <c r="NAB94" s="62"/>
      <c r="NAC94" s="62"/>
      <c r="NAD94" s="62"/>
      <c r="NAE94" s="62"/>
      <c r="NAF94" s="62"/>
      <c r="NAG94" s="62"/>
      <c r="NAH94" s="62"/>
      <c r="NAI94" s="62"/>
      <c r="NAJ94" s="62"/>
      <c r="NAK94" s="62"/>
      <c r="NAL94" s="62"/>
      <c r="NAM94" s="62"/>
      <c r="NAN94" s="62"/>
      <c r="NAO94" s="62"/>
      <c r="NAP94" s="62"/>
      <c r="NAQ94" s="62"/>
      <c r="NAR94" s="62"/>
      <c r="NAS94" s="62"/>
      <c r="NAT94" s="62"/>
      <c r="NAU94" s="62"/>
      <c r="NAV94" s="62"/>
      <c r="NAW94" s="62"/>
      <c r="NAX94" s="62"/>
      <c r="NAY94" s="62"/>
      <c r="NAZ94" s="62"/>
      <c r="NBA94" s="62"/>
      <c r="NBB94" s="62"/>
      <c r="NBC94" s="62"/>
      <c r="NBD94" s="62"/>
      <c r="NBE94" s="62"/>
      <c r="NBF94" s="62"/>
      <c r="NBG94" s="62"/>
      <c r="NBH94" s="62"/>
      <c r="NBI94" s="62"/>
      <c r="NBJ94" s="62"/>
      <c r="NBK94" s="62"/>
      <c r="NBL94" s="62"/>
      <c r="NBM94" s="62"/>
      <c r="NBN94" s="62"/>
      <c r="NBO94" s="62"/>
      <c r="NBP94" s="62"/>
      <c r="NBQ94" s="62"/>
      <c r="NBR94" s="62"/>
      <c r="NBS94" s="62"/>
      <c r="NBT94" s="62"/>
      <c r="NBU94" s="62"/>
      <c r="NBV94" s="62"/>
      <c r="NBW94" s="62"/>
      <c r="NBX94" s="62"/>
      <c r="NBY94" s="62"/>
      <c r="NBZ94" s="62"/>
      <c r="NCA94" s="62"/>
      <c r="NCB94" s="62"/>
      <c r="NCC94" s="62"/>
      <c r="NCD94" s="62"/>
      <c r="NCE94" s="62"/>
      <c r="NCF94" s="62"/>
      <c r="NCG94" s="62"/>
      <c r="NCH94" s="62"/>
      <c r="NCI94" s="62"/>
      <c r="NCJ94" s="62"/>
      <c r="NCK94" s="62"/>
      <c r="NCL94" s="62"/>
      <c r="NCM94" s="62"/>
      <c r="NCN94" s="62"/>
      <c r="NCO94" s="62"/>
      <c r="NCP94" s="62"/>
      <c r="NCQ94" s="62"/>
      <c r="NCR94" s="62"/>
      <c r="NCS94" s="62"/>
      <c r="NCT94" s="62"/>
      <c r="NCU94" s="62"/>
      <c r="NCV94" s="62"/>
      <c r="NCW94" s="62"/>
      <c r="NCX94" s="62"/>
      <c r="NCY94" s="62"/>
      <c r="NCZ94" s="62"/>
      <c r="NDA94" s="62"/>
      <c r="NDB94" s="62"/>
      <c r="NDC94" s="62"/>
      <c r="NDD94" s="62"/>
      <c r="NDE94" s="62"/>
      <c r="NDF94" s="62"/>
      <c r="NDG94" s="62"/>
      <c r="NDH94" s="62"/>
      <c r="NDI94" s="62"/>
      <c r="NDJ94" s="62"/>
      <c r="NDK94" s="62"/>
      <c r="NDL94" s="62"/>
      <c r="NDM94" s="62"/>
      <c r="NDN94" s="62"/>
      <c r="NDO94" s="62"/>
      <c r="NDP94" s="62"/>
      <c r="NDQ94" s="62"/>
      <c r="NDR94" s="62"/>
      <c r="NDS94" s="62"/>
      <c r="NDT94" s="62"/>
      <c r="NDU94" s="62"/>
      <c r="NDV94" s="62"/>
      <c r="NDW94" s="62"/>
      <c r="NDX94" s="62"/>
      <c r="NDY94" s="62"/>
      <c r="NDZ94" s="62"/>
      <c r="NEA94" s="62"/>
      <c r="NEB94" s="62"/>
      <c r="NEC94" s="62"/>
      <c r="NED94" s="62"/>
      <c r="NEE94" s="62"/>
      <c r="NEF94" s="62"/>
      <c r="NEG94" s="62"/>
      <c r="NEH94" s="62"/>
      <c r="NEI94" s="62"/>
      <c r="NEJ94" s="62"/>
      <c r="NEK94" s="62"/>
      <c r="NEL94" s="62"/>
      <c r="NEM94" s="62"/>
      <c r="NEN94" s="62"/>
      <c r="NEO94" s="62"/>
      <c r="NEP94" s="62"/>
      <c r="NEQ94" s="62"/>
      <c r="NER94" s="62"/>
      <c r="NES94" s="62"/>
      <c r="NET94" s="62"/>
      <c r="NEU94" s="62"/>
      <c r="NEV94" s="62"/>
      <c r="NEW94" s="62"/>
      <c r="NEX94" s="62"/>
      <c r="NEY94" s="62"/>
      <c r="NEZ94" s="62"/>
      <c r="NFA94" s="62"/>
      <c r="NFB94" s="62"/>
      <c r="NFC94" s="62"/>
      <c r="NFD94" s="62"/>
      <c r="NFE94" s="62"/>
      <c r="NFF94" s="62"/>
      <c r="NFG94" s="62"/>
      <c r="NFH94" s="62"/>
      <c r="NFI94" s="62"/>
      <c r="NFJ94" s="62"/>
      <c r="NFK94" s="62"/>
      <c r="NFL94" s="62"/>
      <c r="NFM94" s="62"/>
      <c r="NFN94" s="62"/>
      <c r="NFO94" s="62"/>
      <c r="NFP94" s="62"/>
      <c r="NFQ94" s="62"/>
      <c r="NFR94" s="62"/>
      <c r="NFS94" s="62"/>
      <c r="NFT94" s="62"/>
      <c r="NFU94" s="62"/>
      <c r="NFV94" s="62"/>
      <c r="NFW94" s="62"/>
      <c r="NFX94" s="62"/>
      <c r="NFY94" s="62"/>
      <c r="NFZ94" s="62"/>
      <c r="NGA94" s="62"/>
      <c r="NGB94" s="62"/>
      <c r="NGC94" s="62"/>
      <c r="NGD94" s="62"/>
      <c r="NGE94" s="62"/>
      <c r="NGF94" s="62"/>
      <c r="NGG94" s="62"/>
      <c r="NGH94" s="62"/>
      <c r="NGI94" s="62"/>
      <c r="NGJ94" s="62"/>
      <c r="NGK94" s="62"/>
      <c r="NGL94" s="62"/>
      <c r="NGM94" s="62"/>
      <c r="NGN94" s="62"/>
      <c r="NGO94" s="62"/>
      <c r="NGP94" s="62"/>
      <c r="NGQ94" s="62"/>
      <c r="NGR94" s="62"/>
      <c r="NGS94" s="62"/>
      <c r="NGT94" s="62"/>
      <c r="NGU94" s="62"/>
      <c r="NGV94" s="62"/>
      <c r="NGW94" s="62"/>
      <c r="NGX94" s="62"/>
      <c r="NGY94" s="62"/>
      <c r="NGZ94" s="62"/>
      <c r="NHA94" s="62"/>
      <c r="NHB94" s="62"/>
      <c r="NHC94" s="62"/>
      <c r="NHD94" s="62"/>
      <c r="NHE94" s="62"/>
      <c r="NHF94" s="62"/>
      <c r="NHG94" s="62"/>
      <c r="NHH94" s="62"/>
      <c r="NHI94" s="62"/>
      <c r="NHJ94" s="62"/>
      <c r="NHK94" s="62"/>
      <c r="NHL94" s="62"/>
      <c r="NHM94" s="62"/>
      <c r="NHN94" s="62"/>
      <c r="NHO94" s="62"/>
      <c r="NHP94" s="62"/>
      <c r="NHQ94" s="62"/>
      <c r="NHR94" s="62"/>
      <c r="NHS94" s="62"/>
      <c r="NHT94" s="62"/>
      <c r="NHU94" s="62"/>
      <c r="NHV94" s="62"/>
      <c r="NHW94" s="62"/>
      <c r="NHX94" s="62"/>
      <c r="NHY94" s="62"/>
      <c r="NHZ94" s="62"/>
      <c r="NIA94" s="62"/>
      <c r="NIB94" s="62"/>
      <c r="NIC94" s="62"/>
      <c r="NID94" s="62"/>
      <c r="NIE94" s="62"/>
      <c r="NIF94" s="62"/>
      <c r="NIG94" s="62"/>
      <c r="NIH94" s="62"/>
      <c r="NII94" s="62"/>
      <c r="NIJ94" s="62"/>
      <c r="NIK94" s="62"/>
      <c r="NIL94" s="62"/>
      <c r="NIM94" s="62"/>
      <c r="NIN94" s="62"/>
      <c r="NIO94" s="62"/>
      <c r="NIP94" s="62"/>
      <c r="NIQ94" s="62"/>
      <c r="NIR94" s="62"/>
      <c r="NIS94" s="62"/>
      <c r="NIT94" s="62"/>
      <c r="NIU94" s="62"/>
      <c r="NIV94" s="62"/>
      <c r="NIW94" s="62"/>
      <c r="NIX94" s="62"/>
      <c r="NIY94" s="62"/>
      <c r="NIZ94" s="62"/>
      <c r="NJA94" s="62"/>
      <c r="NJB94" s="62"/>
      <c r="NJC94" s="62"/>
      <c r="NJD94" s="62"/>
      <c r="NJE94" s="62"/>
      <c r="NJF94" s="62"/>
      <c r="NJG94" s="62"/>
      <c r="NJH94" s="62"/>
      <c r="NJI94" s="62"/>
      <c r="NJJ94" s="62"/>
      <c r="NJK94" s="62"/>
      <c r="NJL94" s="62"/>
      <c r="NJM94" s="62"/>
      <c r="NJN94" s="62"/>
      <c r="NJO94" s="62"/>
      <c r="NJP94" s="62"/>
      <c r="NJQ94" s="62"/>
      <c r="NJR94" s="62"/>
      <c r="NJS94" s="62"/>
      <c r="NJT94" s="62"/>
      <c r="NJU94" s="62"/>
      <c r="NJV94" s="62"/>
      <c r="NJW94" s="62"/>
      <c r="NJX94" s="62"/>
      <c r="NJY94" s="62"/>
      <c r="NJZ94" s="62"/>
      <c r="NKA94" s="62"/>
      <c r="NKB94" s="62"/>
      <c r="NKC94" s="62"/>
      <c r="NKD94" s="62"/>
      <c r="NKE94" s="62"/>
      <c r="NKF94" s="62"/>
      <c r="NKG94" s="62"/>
      <c r="NKH94" s="62"/>
      <c r="NKI94" s="62"/>
      <c r="NKJ94" s="62"/>
      <c r="NKK94" s="62"/>
      <c r="NKL94" s="62"/>
      <c r="NKM94" s="62"/>
      <c r="NKN94" s="62"/>
      <c r="NKO94" s="62"/>
      <c r="NKP94" s="62"/>
      <c r="NKQ94" s="62"/>
      <c r="NKR94" s="62"/>
      <c r="NKS94" s="62"/>
      <c r="NKT94" s="62"/>
      <c r="NKU94" s="62"/>
      <c r="NKV94" s="62"/>
      <c r="NKW94" s="62"/>
      <c r="NKX94" s="62"/>
      <c r="NKY94" s="62"/>
      <c r="NKZ94" s="62"/>
      <c r="NLA94" s="62"/>
      <c r="NLB94" s="62"/>
      <c r="NLC94" s="62"/>
      <c r="NLD94" s="62"/>
      <c r="NLE94" s="62"/>
      <c r="NLF94" s="62"/>
      <c r="NLG94" s="62"/>
      <c r="NLH94" s="62"/>
      <c r="NLI94" s="62"/>
      <c r="NLJ94" s="62"/>
      <c r="NLK94" s="62"/>
      <c r="NLL94" s="62"/>
      <c r="NLM94" s="62"/>
      <c r="NLN94" s="62"/>
      <c r="NLO94" s="62"/>
      <c r="NLP94" s="62"/>
      <c r="NLQ94" s="62"/>
      <c r="NLR94" s="62"/>
      <c r="NLS94" s="62"/>
      <c r="NLT94" s="62"/>
      <c r="NLU94" s="62"/>
      <c r="NLV94" s="62"/>
      <c r="NLW94" s="62"/>
      <c r="NLX94" s="62"/>
      <c r="NLY94" s="62"/>
      <c r="NLZ94" s="62"/>
      <c r="NMA94" s="62"/>
      <c r="NMB94" s="62"/>
      <c r="NMC94" s="62"/>
      <c r="NMD94" s="62"/>
      <c r="NME94" s="62"/>
      <c r="NMF94" s="62"/>
      <c r="NMG94" s="62"/>
      <c r="NMH94" s="62"/>
      <c r="NMI94" s="62"/>
      <c r="NMJ94" s="62"/>
      <c r="NMK94" s="62"/>
      <c r="NML94" s="62"/>
      <c r="NMM94" s="62"/>
      <c r="NMN94" s="62"/>
      <c r="NMO94" s="62"/>
      <c r="NMP94" s="62"/>
      <c r="NMQ94" s="62"/>
      <c r="NMR94" s="62"/>
      <c r="NMS94" s="62"/>
      <c r="NMT94" s="62"/>
      <c r="NMU94" s="62"/>
      <c r="NMV94" s="62"/>
      <c r="NMW94" s="62"/>
      <c r="NMX94" s="62"/>
      <c r="NMY94" s="62"/>
      <c r="NMZ94" s="62"/>
      <c r="NNA94" s="62"/>
      <c r="NNB94" s="62"/>
      <c r="NNC94" s="62"/>
      <c r="NND94" s="62"/>
      <c r="NNE94" s="62"/>
      <c r="NNF94" s="62"/>
      <c r="NNG94" s="62"/>
      <c r="NNH94" s="62"/>
      <c r="NNI94" s="62"/>
      <c r="NNJ94" s="62"/>
      <c r="NNK94" s="62"/>
      <c r="NNL94" s="62"/>
      <c r="NNM94" s="62"/>
      <c r="NNN94" s="62"/>
      <c r="NNO94" s="62"/>
      <c r="NNP94" s="62"/>
      <c r="NNQ94" s="62"/>
      <c r="NNR94" s="62"/>
      <c r="NNS94" s="62"/>
      <c r="NNT94" s="62"/>
      <c r="NNU94" s="62"/>
      <c r="NNV94" s="62"/>
      <c r="NNW94" s="62"/>
      <c r="NNX94" s="62"/>
      <c r="NNY94" s="62"/>
      <c r="NNZ94" s="62"/>
      <c r="NOA94" s="62"/>
      <c r="NOB94" s="62"/>
      <c r="NOC94" s="62"/>
      <c r="NOD94" s="62"/>
      <c r="NOE94" s="62"/>
      <c r="NOF94" s="62"/>
      <c r="NOG94" s="62"/>
      <c r="NOH94" s="62"/>
      <c r="NOI94" s="62"/>
      <c r="NOJ94" s="62"/>
      <c r="NOK94" s="62"/>
      <c r="NOL94" s="62"/>
      <c r="NOM94" s="62"/>
      <c r="NON94" s="62"/>
      <c r="NOO94" s="62"/>
      <c r="NOP94" s="62"/>
      <c r="NOQ94" s="62"/>
      <c r="NOR94" s="62"/>
      <c r="NOS94" s="62"/>
      <c r="NOT94" s="62"/>
      <c r="NOU94" s="62"/>
      <c r="NOV94" s="62"/>
      <c r="NOW94" s="62"/>
      <c r="NOX94" s="62"/>
      <c r="NOY94" s="62"/>
      <c r="NOZ94" s="62"/>
      <c r="NPA94" s="62"/>
      <c r="NPB94" s="62"/>
      <c r="NPC94" s="62"/>
      <c r="NPD94" s="62"/>
      <c r="NPE94" s="62"/>
      <c r="NPF94" s="62"/>
      <c r="NPG94" s="62"/>
      <c r="NPH94" s="62"/>
      <c r="NPI94" s="62"/>
      <c r="NPJ94" s="62"/>
      <c r="NPK94" s="62"/>
      <c r="NPL94" s="62"/>
      <c r="NPM94" s="62"/>
      <c r="NPN94" s="62"/>
      <c r="NPO94" s="62"/>
      <c r="NPP94" s="62"/>
      <c r="NPQ94" s="62"/>
      <c r="NPR94" s="62"/>
      <c r="NPS94" s="62"/>
      <c r="NPT94" s="62"/>
      <c r="NPU94" s="62"/>
      <c r="NPV94" s="62"/>
      <c r="NPW94" s="62"/>
      <c r="NPX94" s="62"/>
      <c r="NPY94" s="62"/>
      <c r="NPZ94" s="62"/>
      <c r="NQA94" s="62"/>
      <c r="NQB94" s="62"/>
      <c r="NQC94" s="62"/>
      <c r="NQD94" s="62"/>
      <c r="NQE94" s="62"/>
      <c r="NQF94" s="62"/>
      <c r="NQG94" s="62"/>
      <c r="NQH94" s="62"/>
      <c r="NQI94" s="62"/>
      <c r="NQJ94" s="62"/>
      <c r="NQK94" s="62"/>
      <c r="NQL94" s="62"/>
      <c r="NQM94" s="62"/>
      <c r="NQN94" s="62"/>
      <c r="NQO94" s="62"/>
      <c r="NQP94" s="62"/>
      <c r="NQQ94" s="62"/>
      <c r="NQR94" s="62"/>
      <c r="NQS94" s="62"/>
      <c r="NQT94" s="62"/>
      <c r="NQU94" s="62"/>
      <c r="NQV94" s="62"/>
      <c r="NQW94" s="62"/>
      <c r="NQX94" s="62"/>
      <c r="NQY94" s="62"/>
      <c r="NQZ94" s="62"/>
      <c r="NRA94" s="62"/>
      <c r="NRB94" s="62"/>
      <c r="NRC94" s="62"/>
      <c r="NRD94" s="62"/>
      <c r="NRE94" s="62"/>
      <c r="NRF94" s="62"/>
      <c r="NRG94" s="62"/>
      <c r="NRH94" s="62"/>
      <c r="NRI94" s="62"/>
      <c r="NRJ94" s="62"/>
      <c r="NRK94" s="62"/>
      <c r="NRL94" s="62"/>
      <c r="NRM94" s="62"/>
      <c r="NRN94" s="62"/>
      <c r="NRO94" s="62"/>
      <c r="NRP94" s="62"/>
      <c r="NRQ94" s="62"/>
      <c r="NRR94" s="62"/>
      <c r="NRS94" s="62"/>
      <c r="NRT94" s="62"/>
      <c r="NRU94" s="62"/>
      <c r="NRV94" s="62"/>
      <c r="NRW94" s="62"/>
      <c r="NRX94" s="62"/>
      <c r="NRY94" s="62"/>
      <c r="NRZ94" s="62"/>
      <c r="NSA94" s="62"/>
      <c r="NSB94" s="62"/>
      <c r="NSC94" s="62"/>
      <c r="NSD94" s="62"/>
      <c r="NSE94" s="62"/>
      <c r="NSF94" s="62"/>
      <c r="NSG94" s="62"/>
      <c r="NSH94" s="62"/>
      <c r="NSI94" s="62"/>
      <c r="NSJ94" s="62"/>
      <c r="NSK94" s="62"/>
      <c r="NSL94" s="62"/>
      <c r="NSM94" s="62"/>
      <c r="NSN94" s="62"/>
      <c r="NSO94" s="62"/>
      <c r="NSP94" s="62"/>
      <c r="NSQ94" s="62"/>
      <c r="NSR94" s="62"/>
      <c r="NSS94" s="62"/>
      <c r="NST94" s="62"/>
      <c r="NSU94" s="62"/>
      <c r="NSV94" s="62"/>
      <c r="NSW94" s="62"/>
      <c r="NSX94" s="62"/>
      <c r="NSY94" s="62"/>
      <c r="NSZ94" s="62"/>
      <c r="NTA94" s="62"/>
      <c r="NTB94" s="62"/>
      <c r="NTC94" s="62"/>
      <c r="NTD94" s="62"/>
      <c r="NTE94" s="62"/>
      <c r="NTF94" s="62"/>
      <c r="NTG94" s="62"/>
      <c r="NTH94" s="62"/>
      <c r="NTI94" s="62"/>
      <c r="NTJ94" s="62"/>
      <c r="NTK94" s="62"/>
      <c r="NTL94" s="62"/>
      <c r="NTM94" s="62"/>
      <c r="NTN94" s="62"/>
      <c r="NTO94" s="62"/>
      <c r="NTP94" s="62"/>
      <c r="NTQ94" s="62"/>
      <c r="NTR94" s="62"/>
      <c r="NTS94" s="62"/>
      <c r="NTT94" s="62"/>
      <c r="NTU94" s="62"/>
      <c r="NTV94" s="62"/>
      <c r="NTW94" s="62"/>
      <c r="NTX94" s="62"/>
      <c r="NTY94" s="62"/>
      <c r="NTZ94" s="62"/>
      <c r="NUA94" s="62"/>
      <c r="NUB94" s="62"/>
      <c r="NUC94" s="62"/>
      <c r="NUD94" s="62"/>
      <c r="NUE94" s="62"/>
      <c r="NUF94" s="62"/>
      <c r="NUG94" s="62"/>
      <c r="NUH94" s="62"/>
      <c r="NUI94" s="62"/>
      <c r="NUJ94" s="62"/>
      <c r="NUK94" s="62"/>
      <c r="NUL94" s="62"/>
      <c r="NUM94" s="62"/>
      <c r="NUN94" s="62"/>
      <c r="NUO94" s="62"/>
      <c r="NUP94" s="62"/>
      <c r="NUQ94" s="62"/>
      <c r="NUR94" s="62"/>
      <c r="NUS94" s="62"/>
      <c r="NUT94" s="62"/>
      <c r="NUU94" s="62"/>
      <c r="NUV94" s="62"/>
      <c r="NUW94" s="62"/>
      <c r="NUX94" s="62"/>
      <c r="NUY94" s="62"/>
      <c r="NUZ94" s="62"/>
      <c r="NVA94" s="62"/>
      <c r="NVB94" s="62"/>
      <c r="NVC94" s="62"/>
      <c r="NVD94" s="62"/>
      <c r="NVE94" s="62"/>
      <c r="NVF94" s="62"/>
      <c r="NVG94" s="62"/>
      <c r="NVH94" s="62"/>
      <c r="NVI94" s="62"/>
      <c r="NVJ94" s="62"/>
      <c r="NVK94" s="62"/>
      <c r="NVL94" s="62"/>
      <c r="NVM94" s="62"/>
      <c r="NVN94" s="62"/>
      <c r="NVO94" s="62"/>
      <c r="NVP94" s="62"/>
      <c r="NVQ94" s="62"/>
      <c r="NVR94" s="62"/>
      <c r="NVS94" s="62"/>
      <c r="NVT94" s="62"/>
      <c r="NVU94" s="62"/>
      <c r="NVV94" s="62"/>
      <c r="NVW94" s="62"/>
      <c r="NVX94" s="62"/>
      <c r="NVY94" s="62"/>
      <c r="NVZ94" s="62"/>
      <c r="NWA94" s="62"/>
      <c r="NWB94" s="62"/>
      <c r="NWC94" s="62"/>
      <c r="NWD94" s="62"/>
      <c r="NWE94" s="62"/>
      <c r="NWF94" s="62"/>
      <c r="NWG94" s="62"/>
      <c r="NWH94" s="62"/>
      <c r="NWI94" s="62"/>
      <c r="NWJ94" s="62"/>
      <c r="NWK94" s="62"/>
      <c r="NWL94" s="62"/>
      <c r="NWM94" s="62"/>
      <c r="NWN94" s="62"/>
      <c r="NWO94" s="62"/>
      <c r="NWP94" s="62"/>
      <c r="NWQ94" s="62"/>
      <c r="NWR94" s="62"/>
      <c r="NWS94" s="62"/>
      <c r="NWT94" s="62"/>
      <c r="NWU94" s="62"/>
      <c r="NWV94" s="62"/>
      <c r="NWW94" s="62"/>
      <c r="NWX94" s="62"/>
      <c r="NWY94" s="62"/>
      <c r="NWZ94" s="62"/>
      <c r="NXA94" s="62"/>
      <c r="NXB94" s="62"/>
      <c r="NXC94" s="62"/>
      <c r="NXD94" s="62"/>
      <c r="NXE94" s="62"/>
      <c r="NXF94" s="62"/>
      <c r="NXG94" s="62"/>
      <c r="NXH94" s="62"/>
      <c r="NXI94" s="62"/>
      <c r="NXJ94" s="62"/>
      <c r="NXK94" s="62"/>
      <c r="NXL94" s="62"/>
      <c r="NXM94" s="62"/>
      <c r="NXN94" s="62"/>
      <c r="NXO94" s="62"/>
      <c r="NXP94" s="62"/>
      <c r="NXQ94" s="62"/>
      <c r="NXR94" s="62"/>
      <c r="NXS94" s="62"/>
      <c r="NXT94" s="62"/>
      <c r="NXU94" s="62"/>
      <c r="NXV94" s="62"/>
      <c r="NXW94" s="62"/>
      <c r="NXX94" s="62"/>
      <c r="NXY94" s="62"/>
      <c r="NXZ94" s="62"/>
      <c r="NYA94" s="62"/>
      <c r="NYB94" s="62"/>
      <c r="NYC94" s="62"/>
      <c r="NYD94" s="62"/>
      <c r="NYE94" s="62"/>
      <c r="NYF94" s="62"/>
      <c r="NYG94" s="62"/>
      <c r="NYH94" s="62"/>
      <c r="NYI94" s="62"/>
      <c r="NYJ94" s="62"/>
      <c r="NYK94" s="62"/>
      <c r="NYL94" s="62"/>
      <c r="NYM94" s="62"/>
      <c r="NYN94" s="62"/>
      <c r="NYO94" s="62"/>
      <c r="NYP94" s="62"/>
      <c r="NYQ94" s="62"/>
      <c r="NYR94" s="62"/>
      <c r="NYS94" s="62"/>
      <c r="NYT94" s="62"/>
      <c r="NYU94" s="62"/>
      <c r="NYV94" s="62"/>
      <c r="NYW94" s="62"/>
      <c r="NYX94" s="62"/>
      <c r="NYY94" s="62"/>
      <c r="NYZ94" s="62"/>
      <c r="NZA94" s="62"/>
      <c r="NZB94" s="62"/>
      <c r="NZC94" s="62"/>
      <c r="NZD94" s="62"/>
      <c r="NZE94" s="62"/>
      <c r="NZF94" s="62"/>
      <c r="NZG94" s="62"/>
      <c r="NZH94" s="62"/>
      <c r="NZI94" s="62"/>
      <c r="NZJ94" s="62"/>
      <c r="NZK94" s="62"/>
      <c r="NZL94" s="62"/>
      <c r="NZM94" s="62"/>
      <c r="NZN94" s="62"/>
      <c r="NZO94" s="62"/>
      <c r="NZP94" s="62"/>
      <c r="NZQ94" s="62"/>
      <c r="NZR94" s="62"/>
      <c r="NZS94" s="62"/>
      <c r="NZT94" s="62"/>
      <c r="NZU94" s="62"/>
      <c r="NZV94" s="62"/>
      <c r="NZW94" s="62"/>
      <c r="NZX94" s="62"/>
      <c r="NZY94" s="62"/>
      <c r="NZZ94" s="62"/>
      <c r="OAA94" s="62"/>
      <c r="OAB94" s="62"/>
      <c r="OAC94" s="62"/>
      <c r="OAD94" s="62"/>
      <c r="OAE94" s="62"/>
      <c r="OAF94" s="62"/>
      <c r="OAG94" s="62"/>
      <c r="OAH94" s="62"/>
      <c r="OAI94" s="62"/>
      <c r="OAJ94" s="62"/>
      <c r="OAK94" s="62"/>
      <c r="OAL94" s="62"/>
      <c r="OAM94" s="62"/>
      <c r="OAN94" s="62"/>
      <c r="OAO94" s="62"/>
      <c r="OAP94" s="62"/>
      <c r="OAQ94" s="62"/>
      <c r="OAR94" s="62"/>
      <c r="OAS94" s="62"/>
      <c r="OAT94" s="62"/>
      <c r="OAU94" s="62"/>
      <c r="OAV94" s="62"/>
      <c r="OAW94" s="62"/>
      <c r="OAX94" s="62"/>
      <c r="OAY94" s="62"/>
      <c r="OAZ94" s="62"/>
      <c r="OBA94" s="62"/>
      <c r="OBB94" s="62"/>
      <c r="OBC94" s="62"/>
      <c r="OBD94" s="62"/>
      <c r="OBE94" s="62"/>
      <c r="OBF94" s="62"/>
      <c r="OBG94" s="62"/>
      <c r="OBH94" s="62"/>
      <c r="OBI94" s="62"/>
      <c r="OBJ94" s="62"/>
      <c r="OBK94" s="62"/>
      <c r="OBL94" s="62"/>
      <c r="OBM94" s="62"/>
      <c r="OBN94" s="62"/>
      <c r="OBO94" s="62"/>
      <c r="OBP94" s="62"/>
      <c r="OBQ94" s="62"/>
      <c r="OBR94" s="62"/>
      <c r="OBS94" s="62"/>
      <c r="OBT94" s="62"/>
      <c r="OBU94" s="62"/>
      <c r="OBV94" s="62"/>
      <c r="OBW94" s="62"/>
      <c r="OBX94" s="62"/>
      <c r="OBY94" s="62"/>
      <c r="OBZ94" s="62"/>
      <c r="OCA94" s="62"/>
      <c r="OCB94" s="62"/>
      <c r="OCC94" s="62"/>
      <c r="OCD94" s="62"/>
      <c r="OCE94" s="62"/>
      <c r="OCF94" s="62"/>
      <c r="OCG94" s="62"/>
      <c r="OCH94" s="62"/>
      <c r="OCI94" s="62"/>
      <c r="OCJ94" s="62"/>
      <c r="OCK94" s="62"/>
      <c r="OCL94" s="62"/>
      <c r="OCM94" s="62"/>
      <c r="OCN94" s="62"/>
      <c r="OCO94" s="62"/>
      <c r="OCP94" s="62"/>
      <c r="OCQ94" s="62"/>
      <c r="OCR94" s="62"/>
      <c r="OCS94" s="62"/>
      <c r="OCT94" s="62"/>
      <c r="OCU94" s="62"/>
      <c r="OCV94" s="62"/>
      <c r="OCW94" s="62"/>
      <c r="OCX94" s="62"/>
      <c r="OCY94" s="62"/>
      <c r="OCZ94" s="62"/>
      <c r="ODA94" s="62"/>
      <c r="ODB94" s="62"/>
      <c r="ODC94" s="62"/>
      <c r="ODD94" s="62"/>
      <c r="ODE94" s="62"/>
      <c r="ODF94" s="62"/>
      <c r="ODG94" s="62"/>
      <c r="ODH94" s="62"/>
      <c r="ODI94" s="62"/>
      <c r="ODJ94" s="62"/>
      <c r="ODK94" s="62"/>
      <c r="ODL94" s="62"/>
      <c r="ODM94" s="62"/>
      <c r="ODN94" s="62"/>
      <c r="ODO94" s="62"/>
      <c r="ODP94" s="62"/>
      <c r="ODQ94" s="62"/>
      <c r="ODR94" s="62"/>
      <c r="ODS94" s="62"/>
      <c r="ODT94" s="62"/>
      <c r="ODU94" s="62"/>
      <c r="ODV94" s="62"/>
      <c r="ODW94" s="62"/>
      <c r="ODX94" s="62"/>
      <c r="ODY94" s="62"/>
      <c r="ODZ94" s="62"/>
      <c r="OEA94" s="62"/>
      <c r="OEB94" s="62"/>
      <c r="OEC94" s="62"/>
      <c r="OED94" s="62"/>
      <c r="OEE94" s="62"/>
      <c r="OEF94" s="62"/>
      <c r="OEG94" s="62"/>
      <c r="OEH94" s="62"/>
      <c r="OEI94" s="62"/>
      <c r="OEJ94" s="62"/>
      <c r="OEK94" s="62"/>
      <c r="OEL94" s="62"/>
      <c r="OEM94" s="62"/>
      <c r="OEN94" s="62"/>
      <c r="OEO94" s="62"/>
      <c r="OEP94" s="62"/>
      <c r="OEQ94" s="62"/>
      <c r="OER94" s="62"/>
      <c r="OES94" s="62"/>
      <c r="OET94" s="62"/>
      <c r="OEU94" s="62"/>
      <c r="OEV94" s="62"/>
      <c r="OEW94" s="62"/>
      <c r="OEX94" s="62"/>
      <c r="OEY94" s="62"/>
      <c r="OEZ94" s="62"/>
      <c r="OFA94" s="62"/>
      <c r="OFB94" s="62"/>
      <c r="OFC94" s="62"/>
      <c r="OFD94" s="62"/>
      <c r="OFE94" s="62"/>
      <c r="OFF94" s="62"/>
      <c r="OFG94" s="62"/>
      <c r="OFH94" s="62"/>
      <c r="OFI94" s="62"/>
      <c r="OFJ94" s="62"/>
      <c r="OFK94" s="62"/>
      <c r="OFL94" s="62"/>
      <c r="OFM94" s="62"/>
      <c r="OFN94" s="62"/>
      <c r="OFO94" s="62"/>
      <c r="OFP94" s="62"/>
      <c r="OFQ94" s="62"/>
      <c r="OFR94" s="62"/>
      <c r="OFS94" s="62"/>
      <c r="OFT94" s="62"/>
      <c r="OFU94" s="62"/>
      <c r="OFV94" s="62"/>
      <c r="OFW94" s="62"/>
      <c r="OFX94" s="62"/>
      <c r="OFY94" s="62"/>
      <c r="OFZ94" s="62"/>
      <c r="OGA94" s="62"/>
      <c r="OGB94" s="62"/>
      <c r="OGC94" s="62"/>
      <c r="OGD94" s="62"/>
      <c r="OGE94" s="62"/>
      <c r="OGF94" s="62"/>
      <c r="OGG94" s="62"/>
      <c r="OGH94" s="62"/>
      <c r="OGI94" s="62"/>
      <c r="OGJ94" s="62"/>
      <c r="OGK94" s="62"/>
      <c r="OGL94" s="62"/>
      <c r="OGM94" s="62"/>
      <c r="OGN94" s="62"/>
      <c r="OGO94" s="62"/>
      <c r="OGP94" s="62"/>
      <c r="OGQ94" s="62"/>
      <c r="OGR94" s="62"/>
      <c r="OGS94" s="62"/>
      <c r="OGT94" s="62"/>
      <c r="OGU94" s="62"/>
      <c r="OGV94" s="62"/>
      <c r="OGW94" s="62"/>
      <c r="OGX94" s="62"/>
      <c r="OGY94" s="62"/>
      <c r="OGZ94" s="62"/>
      <c r="OHA94" s="62"/>
      <c r="OHB94" s="62"/>
      <c r="OHC94" s="62"/>
      <c r="OHD94" s="62"/>
      <c r="OHE94" s="62"/>
      <c r="OHF94" s="62"/>
      <c r="OHG94" s="62"/>
      <c r="OHH94" s="62"/>
      <c r="OHI94" s="62"/>
      <c r="OHJ94" s="62"/>
      <c r="OHK94" s="62"/>
      <c r="OHL94" s="62"/>
      <c r="OHM94" s="62"/>
      <c r="OHN94" s="62"/>
      <c r="OHO94" s="62"/>
      <c r="OHP94" s="62"/>
      <c r="OHQ94" s="62"/>
      <c r="OHR94" s="62"/>
      <c r="OHS94" s="62"/>
      <c r="OHT94" s="62"/>
      <c r="OHU94" s="62"/>
      <c r="OHV94" s="62"/>
      <c r="OHW94" s="62"/>
      <c r="OHX94" s="62"/>
      <c r="OHY94" s="62"/>
      <c r="OHZ94" s="62"/>
      <c r="OIA94" s="62"/>
      <c r="OIB94" s="62"/>
      <c r="OIC94" s="62"/>
      <c r="OID94" s="62"/>
      <c r="OIE94" s="62"/>
      <c r="OIF94" s="62"/>
      <c r="OIG94" s="62"/>
      <c r="OIH94" s="62"/>
      <c r="OII94" s="62"/>
      <c r="OIJ94" s="62"/>
      <c r="OIK94" s="62"/>
      <c r="OIL94" s="62"/>
      <c r="OIM94" s="62"/>
      <c r="OIN94" s="62"/>
      <c r="OIO94" s="62"/>
      <c r="OIP94" s="62"/>
      <c r="OIQ94" s="62"/>
      <c r="OIR94" s="62"/>
      <c r="OIS94" s="62"/>
      <c r="OIT94" s="62"/>
      <c r="OIU94" s="62"/>
      <c r="OIV94" s="62"/>
      <c r="OIW94" s="62"/>
      <c r="OIX94" s="62"/>
      <c r="OIY94" s="62"/>
      <c r="OIZ94" s="62"/>
      <c r="OJA94" s="62"/>
      <c r="OJB94" s="62"/>
      <c r="OJC94" s="62"/>
      <c r="OJD94" s="62"/>
      <c r="OJE94" s="62"/>
      <c r="OJF94" s="62"/>
      <c r="OJG94" s="62"/>
      <c r="OJH94" s="62"/>
      <c r="OJI94" s="62"/>
      <c r="OJJ94" s="62"/>
      <c r="OJK94" s="62"/>
      <c r="OJL94" s="62"/>
      <c r="OJM94" s="62"/>
      <c r="OJN94" s="62"/>
      <c r="OJO94" s="62"/>
      <c r="OJP94" s="62"/>
      <c r="OJQ94" s="62"/>
      <c r="OJR94" s="62"/>
      <c r="OJS94" s="62"/>
      <c r="OJT94" s="62"/>
      <c r="OJU94" s="62"/>
      <c r="OJV94" s="62"/>
      <c r="OJW94" s="62"/>
      <c r="OJX94" s="62"/>
      <c r="OJY94" s="62"/>
      <c r="OJZ94" s="62"/>
      <c r="OKA94" s="62"/>
      <c r="OKB94" s="62"/>
      <c r="OKC94" s="62"/>
      <c r="OKD94" s="62"/>
      <c r="OKE94" s="62"/>
      <c r="OKF94" s="62"/>
      <c r="OKG94" s="62"/>
      <c r="OKH94" s="62"/>
      <c r="OKI94" s="62"/>
      <c r="OKJ94" s="62"/>
      <c r="OKK94" s="62"/>
      <c r="OKL94" s="62"/>
      <c r="OKM94" s="62"/>
      <c r="OKN94" s="62"/>
      <c r="OKO94" s="62"/>
      <c r="OKP94" s="62"/>
      <c r="OKQ94" s="62"/>
      <c r="OKR94" s="62"/>
      <c r="OKS94" s="62"/>
      <c r="OKT94" s="62"/>
      <c r="OKU94" s="62"/>
      <c r="OKV94" s="62"/>
      <c r="OKW94" s="62"/>
      <c r="OKX94" s="62"/>
      <c r="OKY94" s="62"/>
      <c r="OKZ94" s="62"/>
      <c r="OLA94" s="62"/>
      <c r="OLB94" s="62"/>
      <c r="OLC94" s="62"/>
      <c r="OLD94" s="62"/>
      <c r="OLE94" s="62"/>
      <c r="OLF94" s="62"/>
      <c r="OLG94" s="62"/>
      <c r="OLH94" s="62"/>
      <c r="OLI94" s="62"/>
      <c r="OLJ94" s="62"/>
      <c r="OLK94" s="62"/>
      <c r="OLL94" s="62"/>
      <c r="OLM94" s="62"/>
      <c r="OLN94" s="62"/>
      <c r="OLO94" s="62"/>
      <c r="OLP94" s="62"/>
      <c r="OLQ94" s="62"/>
      <c r="OLR94" s="62"/>
      <c r="OLS94" s="62"/>
      <c r="OLT94" s="62"/>
      <c r="OLU94" s="62"/>
      <c r="OLV94" s="62"/>
      <c r="OLW94" s="62"/>
      <c r="OLX94" s="62"/>
      <c r="OLY94" s="62"/>
      <c r="OLZ94" s="62"/>
      <c r="OMA94" s="62"/>
      <c r="OMB94" s="62"/>
      <c r="OMC94" s="62"/>
      <c r="OMD94" s="62"/>
      <c r="OME94" s="62"/>
      <c r="OMF94" s="62"/>
      <c r="OMG94" s="62"/>
      <c r="OMH94" s="62"/>
      <c r="OMI94" s="62"/>
      <c r="OMJ94" s="62"/>
      <c r="OMK94" s="62"/>
      <c r="OML94" s="62"/>
      <c r="OMM94" s="62"/>
      <c r="OMN94" s="62"/>
      <c r="OMO94" s="62"/>
      <c r="OMP94" s="62"/>
      <c r="OMQ94" s="62"/>
      <c r="OMR94" s="62"/>
      <c r="OMS94" s="62"/>
      <c r="OMT94" s="62"/>
      <c r="OMU94" s="62"/>
      <c r="OMV94" s="62"/>
      <c r="OMW94" s="62"/>
      <c r="OMX94" s="62"/>
      <c r="OMY94" s="62"/>
      <c r="OMZ94" s="62"/>
      <c r="ONA94" s="62"/>
      <c r="ONB94" s="62"/>
      <c r="ONC94" s="62"/>
      <c r="OND94" s="62"/>
      <c r="ONE94" s="62"/>
      <c r="ONF94" s="62"/>
      <c r="ONG94" s="62"/>
      <c r="ONH94" s="62"/>
      <c r="ONI94" s="62"/>
      <c r="ONJ94" s="62"/>
      <c r="ONK94" s="62"/>
      <c r="ONL94" s="62"/>
      <c r="ONM94" s="62"/>
      <c r="ONN94" s="62"/>
      <c r="ONO94" s="62"/>
      <c r="ONP94" s="62"/>
      <c r="ONQ94" s="62"/>
      <c r="ONR94" s="62"/>
      <c r="ONS94" s="62"/>
      <c r="ONT94" s="62"/>
      <c r="ONU94" s="62"/>
      <c r="ONV94" s="62"/>
      <c r="ONW94" s="62"/>
      <c r="ONX94" s="62"/>
      <c r="ONY94" s="62"/>
      <c r="ONZ94" s="62"/>
      <c r="OOA94" s="62"/>
      <c r="OOB94" s="62"/>
      <c r="OOC94" s="62"/>
      <c r="OOD94" s="62"/>
      <c r="OOE94" s="62"/>
      <c r="OOF94" s="62"/>
      <c r="OOG94" s="62"/>
      <c r="OOH94" s="62"/>
      <c r="OOI94" s="62"/>
      <c r="OOJ94" s="62"/>
      <c r="OOK94" s="62"/>
      <c r="OOL94" s="62"/>
      <c r="OOM94" s="62"/>
      <c r="OON94" s="62"/>
      <c r="OOO94" s="62"/>
      <c r="OOP94" s="62"/>
      <c r="OOQ94" s="62"/>
      <c r="OOR94" s="62"/>
      <c r="OOS94" s="62"/>
      <c r="OOT94" s="62"/>
      <c r="OOU94" s="62"/>
      <c r="OOV94" s="62"/>
      <c r="OOW94" s="62"/>
      <c r="OOX94" s="62"/>
      <c r="OOY94" s="62"/>
      <c r="OOZ94" s="62"/>
      <c r="OPA94" s="62"/>
      <c r="OPB94" s="62"/>
      <c r="OPC94" s="62"/>
      <c r="OPD94" s="62"/>
      <c r="OPE94" s="62"/>
      <c r="OPF94" s="62"/>
      <c r="OPG94" s="62"/>
      <c r="OPH94" s="62"/>
      <c r="OPI94" s="62"/>
      <c r="OPJ94" s="62"/>
      <c r="OPK94" s="62"/>
      <c r="OPL94" s="62"/>
      <c r="OPM94" s="62"/>
      <c r="OPN94" s="62"/>
      <c r="OPO94" s="62"/>
      <c r="OPP94" s="62"/>
      <c r="OPQ94" s="62"/>
      <c r="OPR94" s="62"/>
      <c r="OPS94" s="62"/>
      <c r="OPT94" s="62"/>
      <c r="OPU94" s="62"/>
      <c r="OPV94" s="62"/>
      <c r="OPW94" s="62"/>
      <c r="OPX94" s="62"/>
      <c r="OPY94" s="62"/>
      <c r="OPZ94" s="62"/>
      <c r="OQA94" s="62"/>
      <c r="OQB94" s="62"/>
      <c r="OQC94" s="62"/>
      <c r="OQD94" s="62"/>
      <c r="OQE94" s="62"/>
      <c r="OQF94" s="62"/>
      <c r="OQG94" s="62"/>
      <c r="OQH94" s="62"/>
      <c r="OQI94" s="62"/>
      <c r="OQJ94" s="62"/>
      <c r="OQK94" s="62"/>
      <c r="OQL94" s="62"/>
      <c r="OQM94" s="62"/>
      <c r="OQN94" s="62"/>
      <c r="OQO94" s="62"/>
      <c r="OQP94" s="62"/>
      <c r="OQQ94" s="62"/>
      <c r="OQR94" s="62"/>
      <c r="OQS94" s="62"/>
      <c r="OQT94" s="62"/>
      <c r="OQU94" s="62"/>
      <c r="OQV94" s="62"/>
      <c r="OQW94" s="62"/>
      <c r="OQX94" s="62"/>
      <c r="OQY94" s="62"/>
      <c r="OQZ94" s="62"/>
      <c r="ORA94" s="62"/>
      <c r="ORB94" s="62"/>
      <c r="ORC94" s="62"/>
      <c r="ORD94" s="62"/>
      <c r="ORE94" s="62"/>
      <c r="ORF94" s="62"/>
      <c r="ORG94" s="62"/>
      <c r="ORH94" s="62"/>
      <c r="ORI94" s="62"/>
      <c r="ORJ94" s="62"/>
      <c r="ORK94" s="62"/>
      <c r="ORL94" s="62"/>
      <c r="ORM94" s="62"/>
      <c r="ORN94" s="62"/>
      <c r="ORO94" s="62"/>
      <c r="ORP94" s="62"/>
      <c r="ORQ94" s="62"/>
      <c r="ORR94" s="62"/>
      <c r="ORS94" s="62"/>
      <c r="ORT94" s="62"/>
      <c r="ORU94" s="62"/>
      <c r="ORV94" s="62"/>
      <c r="ORW94" s="62"/>
      <c r="ORX94" s="62"/>
      <c r="ORY94" s="62"/>
      <c r="ORZ94" s="62"/>
      <c r="OSA94" s="62"/>
      <c r="OSB94" s="62"/>
      <c r="OSC94" s="62"/>
      <c r="OSD94" s="62"/>
      <c r="OSE94" s="62"/>
      <c r="OSF94" s="62"/>
      <c r="OSG94" s="62"/>
      <c r="OSH94" s="62"/>
      <c r="OSI94" s="62"/>
      <c r="OSJ94" s="62"/>
      <c r="OSK94" s="62"/>
      <c r="OSL94" s="62"/>
      <c r="OSM94" s="62"/>
      <c r="OSN94" s="62"/>
      <c r="OSO94" s="62"/>
      <c r="OSP94" s="62"/>
      <c r="OSQ94" s="62"/>
      <c r="OSR94" s="62"/>
      <c r="OSS94" s="62"/>
      <c r="OST94" s="62"/>
      <c r="OSU94" s="62"/>
      <c r="OSV94" s="62"/>
      <c r="OSW94" s="62"/>
      <c r="OSX94" s="62"/>
      <c r="OSY94" s="62"/>
      <c r="OSZ94" s="62"/>
      <c r="OTA94" s="62"/>
      <c r="OTB94" s="62"/>
      <c r="OTC94" s="62"/>
      <c r="OTD94" s="62"/>
      <c r="OTE94" s="62"/>
      <c r="OTF94" s="62"/>
      <c r="OTG94" s="62"/>
      <c r="OTH94" s="62"/>
      <c r="OTI94" s="62"/>
      <c r="OTJ94" s="62"/>
      <c r="OTK94" s="62"/>
      <c r="OTL94" s="62"/>
      <c r="OTM94" s="62"/>
      <c r="OTN94" s="62"/>
      <c r="OTO94" s="62"/>
      <c r="OTP94" s="62"/>
      <c r="OTQ94" s="62"/>
      <c r="OTR94" s="62"/>
      <c r="OTS94" s="62"/>
      <c r="OTT94" s="62"/>
      <c r="OTU94" s="62"/>
      <c r="OTV94" s="62"/>
      <c r="OTW94" s="62"/>
      <c r="OTX94" s="62"/>
      <c r="OTY94" s="62"/>
      <c r="OTZ94" s="62"/>
      <c r="OUA94" s="62"/>
      <c r="OUB94" s="62"/>
      <c r="OUC94" s="62"/>
      <c r="OUD94" s="62"/>
      <c r="OUE94" s="62"/>
      <c r="OUF94" s="62"/>
      <c r="OUG94" s="62"/>
      <c r="OUH94" s="62"/>
      <c r="OUI94" s="62"/>
      <c r="OUJ94" s="62"/>
      <c r="OUK94" s="62"/>
      <c r="OUL94" s="62"/>
      <c r="OUM94" s="62"/>
      <c r="OUN94" s="62"/>
      <c r="OUO94" s="62"/>
      <c r="OUP94" s="62"/>
      <c r="OUQ94" s="62"/>
      <c r="OUR94" s="62"/>
      <c r="OUS94" s="62"/>
      <c r="OUT94" s="62"/>
      <c r="OUU94" s="62"/>
      <c r="OUV94" s="62"/>
      <c r="OUW94" s="62"/>
      <c r="OUX94" s="62"/>
      <c r="OUY94" s="62"/>
      <c r="OUZ94" s="62"/>
      <c r="OVA94" s="62"/>
      <c r="OVB94" s="62"/>
      <c r="OVC94" s="62"/>
      <c r="OVD94" s="62"/>
      <c r="OVE94" s="62"/>
      <c r="OVF94" s="62"/>
      <c r="OVG94" s="62"/>
      <c r="OVH94" s="62"/>
      <c r="OVI94" s="62"/>
      <c r="OVJ94" s="62"/>
      <c r="OVK94" s="62"/>
      <c r="OVL94" s="62"/>
      <c r="OVM94" s="62"/>
      <c r="OVN94" s="62"/>
      <c r="OVO94" s="62"/>
      <c r="OVP94" s="62"/>
      <c r="OVQ94" s="62"/>
      <c r="OVR94" s="62"/>
      <c r="OVS94" s="62"/>
      <c r="OVT94" s="62"/>
      <c r="OVU94" s="62"/>
      <c r="OVV94" s="62"/>
      <c r="OVW94" s="62"/>
      <c r="OVX94" s="62"/>
      <c r="OVY94" s="62"/>
      <c r="OVZ94" s="62"/>
      <c r="OWA94" s="62"/>
      <c r="OWB94" s="62"/>
      <c r="OWC94" s="62"/>
      <c r="OWD94" s="62"/>
      <c r="OWE94" s="62"/>
      <c r="OWF94" s="62"/>
      <c r="OWG94" s="62"/>
      <c r="OWH94" s="62"/>
      <c r="OWI94" s="62"/>
      <c r="OWJ94" s="62"/>
      <c r="OWK94" s="62"/>
      <c r="OWL94" s="62"/>
      <c r="OWM94" s="62"/>
      <c r="OWN94" s="62"/>
      <c r="OWO94" s="62"/>
      <c r="OWP94" s="62"/>
      <c r="OWQ94" s="62"/>
      <c r="OWR94" s="62"/>
      <c r="OWS94" s="62"/>
      <c r="OWT94" s="62"/>
      <c r="OWU94" s="62"/>
      <c r="OWV94" s="62"/>
      <c r="OWW94" s="62"/>
      <c r="OWX94" s="62"/>
      <c r="OWY94" s="62"/>
      <c r="OWZ94" s="62"/>
      <c r="OXA94" s="62"/>
      <c r="OXB94" s="62"/>
      <c r="OXC94" s="62"/>
      <c r="OXD94" s="62"/>
      <c r="OXE94" s="62"/>
      <c r="OXF94" s="62"/>
      <c r="OXG94" s="62"/>
      <c r="OXH94" s="62"/>
      <c r="OXI94" s="62"/>
      <c r="OXJ94" s="62"/>
      <c r="OXK94" s="62"/>
      <c r="OXL94" s="62"/>
      <c r="OXM94" s="62"/>
      <c r="OXN94" s="62"/>
      <c r="OXO94" s="62"/>
      <c r="OXP94" s="62"/>
      <c r="OXQ94" s="62"/>
      <c r="OXR94" s="62"/>
      <c r="OXS94" s="62"/>
      <c r="OXT94" s="62"/>
      <c r="OXU94" s="62"/>
      <c r="OXV94" s="62"/>
      <c r="OXW94" s="62"/>
      <c r="OXX94" s="62"/>
      <c r="OXY94" s="62"/>
      <c r="OXZ94" s="62"/>
      <c r="OYA94" s="62"/>
      <c r="OYB94" s="62"/>
      <c r="OYC94" s="62"/>
      <c r="OYD94" s="62"/>
      <c r="OYE94" s="62"/>
      <c r="OYF94" s="62"/>
      <c r="OYG94" s="62"/>
      <c r="OYH94" s="62"/>
      <c r="OYI94" s="62"/>
      <c r="OYJ94" s="62"/>
      <c r="OYK94" s="62"/>
      <c r="OYL94" s="62"/>
      <c r="OYM94" s="62"/>
      <c r="OYN94" s="62"/>
      <c r="OYO94" s="62"/>
      <c r="OYP94" s="62"/>
      <c r="OYQ94" s="62"/>
      <c r="OYR94" s="62"/>
      <c r="OYS94" s="62"/>
      <c r="OYT94" s="62"/>
      <c r="OYU94" s="62"/>
      <c r="OYV94" s="62"/>
      <c r="OYW94" s="62"/>
      <c r="OYX94" s="62"/>
      <c r="OYY94" s="62"/>
      <c r="OYZ94" s="62"/>
      <c r="OZA94" s="62"/>
      <c r="OZB94" s="62"/>
      <c r="OZC94" s="62"/>
      <c r="OZD94" s="62"/>
      <c r="OZE94" s="62"/>
      <c r="OZF94" s="62"/>
      <c r="OZG94" s="62"/>
      <c r="OZH94" s="62"/>
      <c r="OZI94" s="62"/>
      <c r="OZJ94" s="62"/>
      <c r="OZK94" s="62"/>
      <c r="OZL94" s="62"/>
      <c r="OZM94" s="62"/>
      <c r="OZN94" s="62"/>
      <c r="OZO94" s="62"/>
      <c r="OZP94" s="62"/>
      <c r="OZQ94" s="62"/>
      <c r="OZR94" s="62"/>
      <c r="OZS94" s="62"/>
      <c r="OZT94" s="62"/>
      <c r="OZU94" s="62"/>
      <c r="OZV94" s="62"/>
      <c r="OZW94" s="62"/>
      <c r="OZX94" s="62"/>
      <c r="OZY94" s="62"/>
      <c r="OZZ94" s="62"/>
      <c r="PAA94" s="62"/>
      <c r="PAB94" s="62"/>
      <c r="PAC94" s="62"/>
      <c r="PAD94" s="62"/>
      <c r="PAE94" s="62"/>
      <c r="PAF94" s="62"/>
      <c r="PAG94" s="62"/>
      <c r="PAH94" s="62"/>
      <c r="PAI94" s="62"/>
      <c r="PAJ94" s="62"/>
      <c r="PAK94" s="62"/>
      <c r="PAL94" s="62"/>
      <c r="PAM94" s="62"/>
      <c r="PAN94" s="62"/>
      <c r="PAO94" s="62"/>
      <c r="PAP94" s="62"/>
      <c r="PAQ94" s="62"/>
      <c r="PAR94" s="62"/>
      <c r="PAS94" s="62"/>
      <c r="PAT94" s="62"/>
      <c r="PAU94" s="62"/>
      <c r="PAV94" s="62"/>
      <c r="PAW94" s="62"/>
      <c r="PAX94" s="62"/>
      <c r="PAY94" s="62"/>
      <c r="PAZ94" s="62"/>
      <c r="PBA94" s="62"/>
      <c r="PBB94" s="62"/>
      <c r="PBC94" s="62"/>
      <c r="PBD94" s="62"/>
      <c r="PBE94" s="62"/>
      <c r="PBF94" s="62"/>
      <c r="PBG94" s="62"/>
      <c r="PBH94" s="62"/>
      <c r="PBI94" s="62"/>
      <c r="PBJ94" s="62"/>
      <c r="PBK94" s="62"/>
      <c r="PBL94" s="62"/>
      <c r="PBM94" s="62"/>
      <c r="PBN94" s="62"/>
      <c r="PBO94" s="62"/>
      <c r="PBP94" s="62"/>
      <c r="PBQ94" s="62"/>
      <c r="PBR94" s="62"/>
      <c r="PBS94" s="62"/>
      <c r="PBT94" s="62"/>
      <c r="PBU94" s="62"/>
      <c r="PBV94" s="62"/>
      <c r="PBW94" s="62"/>
      <c r="PBX94" s="62"/>
      <c r="PBY94" s="62"/>
      <c r="PBZ94" s="62"/>
      <c r="PCA94" s="62"/>
      <c r="PCB94" s="62"/>
      <c r="PCC94" s="62"/>
      <c r="PCD94" s="62"/>
      <c r="PCE94" s="62"/>
      <c r="PCF94" s="62"/>
      <c r="PCG94" s="62"/>
      <c r="PCH94" s="62"/>
      <c r="PCI94" s="62"/>
      <c r="PCJ94" s="62"/>
      <c r="PCK94" s="62"/>
      <c r="PCL94" s="62"/>
      <c r="PCM94" s="62"/>
      <c r="PCN94" s="62"/>
      <c r="PCO94" s="62"/>
      <c r="PCP94" s="62"/>
      <c r="PCQ94" s="62"/>
      <c r="PCR94" s="62"/>
      <c r="PCS94" s="62"/>
      <c r="PCT94" s="62"/>
      <c r="PCU94" s="62"/>
      <c r="PCV94" s="62"/>
      <c r="PCW94" s="62"/>
      <c r="PCX94" s="62"/>
      <c r="PCY94" s="62"/>
      <c r="PCZ94" s="62"/>
      <c r="PDA94" s="62"/>
      <c r="PDB94" s="62"/>
      <c r="PDC94" s="62"/>
      <c r="PDD94" s="62"/>
      <c r="PDE94" s="62"/>
      <c r="PDF94" s="62"/>
      <c r="PDG94" s="62"/>
      <c r="PDH94" s="62"/>
      <c r="PDI94" s="62"/>
      <c r="PDJ94" s="62"/>
      <c r="PDK94" s="62"/>
      <c r="PDL94" s="62"/>
      <c r="PDM94" s="62"/>
      <c r="PDN94" s="62"/>
      <c r="PDO94" s="62"/>
      <c r="PDP94" s="62"/>
      <c r="PDQ94" s="62"/>
      <c r="PDR94" s="62"/>
      <c r="PDS94" s="62"/>
      <c r="PDT94" s="62"/>
      <c r="PDU94" s="62"/>
      <c r="PDV94" s="62"/>
      <c r="PDW94" s="62"/>
      <c r="PDX94" s="62"/>
      <c r="PDY94" s="62"/>
      <c r="PDZ94" s="62"/>
      <c r="PEA94" s="62"/>
      <c r="PEB94" s="62"/>
      <c r="PEC94" s="62"/>
      <c r="PED94" s="62"/>
      <c r="PEE94" s="62"/>
      <c r="PEF94" s="62"/>
      <c r="PEG94" s="62"/>
      <c r="PEH94" s="62"/>
      <c r="PEI94" s="62"/>
      <c r="PEJ94" s="62"/>
      <c r="PEK94" s="62"/>
      <c r="PEL94" s="62"/>
      <c r="PEM94" s="62"/>
      <c r="PEN94" s="62"/>
      <c r="PEO94" s="62"/>
      <c r="PEP94" s="62"/>
      <c r="PEQ94" s="62"/>
      <c r="PER94" s="62"/>
      <c r="PES94" s="62"/>
      <c r="PET94" s="62"/>
      <c r="PEU94" s="62"/>
      <c r="PEV94" s="62"/>
      <c r="PEW94" s="62"/>
      <c r="PEX94" s="62"/>
      <c r="PEY94" s="62"/>
      <c r="PEZ94" s="62"/>
      <c r="PFA94" s="62"/>
      <c r="PFB94" s="62"/>
      <c r="PFC94" s="62"/>
      <c r="PFD94" s="62"/>
      <c r="PFE94" s="62"/>
      <c r="PFF94" s="62"/>
      <c r="PFG94" s="62"/>
      <c r="PFH94" s="62"/>
      <c r="PFI94" s="62"/>
      <c r="PFJ94" s="62"/>
      <c r="PFK94" s="62"/>
      <c r="PFL94" s="62"/>
      <c r="PFM94" s="62"/>
      <c r="PFN94" s="62"/>
      <c r="PFO94" s="62"/>
      <c r="PFP94" s="62"/>
      <c r="PFQ94" s="62"/>
      <c r="PFR94" s="62"/>
      <c r="PFS94" s="62"/>
      <c r="PFT94" s="62"/>
      <c r="PFU94" s="62"/>
      <c r="PFV94" s="62"/>
      <c r="PFW94" s="62"/>
      <c r="PFX94" s="62"/>
      <c r="PFY94" s="62"/>
      <c r="PFZ94" s="62"/>
      <c r="PGA94" s="62"/>
      <c r="PGB94" s="62"/>
      <c r="PGC94" s="62"/>
      <c r="PGD94" s="62"/>
      <c r="PGE94" s="62"/>
      <c r="PGF94" s="62"/>
      <c r="PGG94" s="62"/>
      <c r="PGH94" s="62"/>
      <c r="PGI94" s="62"/>
      <c r="PGJ94" s="62"/>
      <c r="PGK94" s="62"/>
      <c r="PGL94" s="62"/>
      <c r="PGM94" s="62"/>
      <c r="PGN94" s="62"/>
      <c r="PGO94" s="62"/>
      <c r="PGP94" s="62"/>
      <c r="PGQ94" s="62"/>
      <c r="PGR94" s="62"/>
      <c r="PGS94" s="62"/>
      <c r="PGT94" s="62"/>
      <c r="PGU94" s="62"/>
      <c r="PGV94" s="62"/>
      <c r="PGW94" s="62"/>
      <c r="PGX94" s="62"/>
      <c r="PGY94" s="62"/>
      <c r="PGZ94" s="62"/>
      <c r="PHA94" s="62"/>
      <c r="PHB94" s="62"/>
      <c r="PHC94" s="62"/>
      <c r="PHD94" s="62"/>
      <c r="PHE94" s="62"/>
      <c r="PHF94" s="62"/>
      <c r="PHG94" s="62"/>
      <c r="PHH94" s="62"/>
      <c r="PHI94" s="62"/>
      <c r="PHJ94" s="62"/>
      <c r="PHK94" s="62"/>
      <c r="PHL94" s="62"/>
      <c r="PHM94" s="62"/>
      <c r="PHN94" s="62"/>
      <c r="PHO94" s="62"/>
      <c r="PHP94" s="62"/>
      <c r="PHQ94" s="62"/>
      <c r="PHR94" s="62"/>
      <c r="PHS94" s="62"/>
      <c r="PHT94" s="62"/>
      <c r="PHU94" s="62"/>
      <c r="PHV94" s="62"/>
      <c r="PHW94" s="62"/>
      <c r="PHX94" s="62"/>
      <c r="PHY94" s="62"/>
      <c r="PHZ94" s="62"/>
      <c r="PIA94" s="62"/>
      <c r="PIB94" s="62"/>
      <c r="PIC94" s="62"/>
      <c r="PID94" s="62"/>
      <c r="PIE94" s="62"/>
      <c r="PIF94" s="62"/>
      <c r="PIG94" s="62"/>
      <c r="PIH94" s="62"/>
      <c r="PII94" s="62"/>
      <c r="PIJ94" s="62"/>
      <c r="PIK94" s="62"/>
      <c r="PIL94" s="62"/>
      <c r="PIM94" s="62"/>
      <c r="PIN94" s="62"/>
      <c r="PIO94" s="62"/>
      <c r="PIP94" s="62"/>
      <c r="PIQ94" s="62"/>
      <c r="PIR94" s="62"/>
      <c r="PIS94" s="62"/>
      <c r="PIT94" s="62"/>
      <c r="PIU94" s="62"/>
      <c r="PIV94" s="62"/>
      <c r="PIW94" s="62"/>
      <c r="PIX94" s="62"/>
      <c r="PIY94" s="62"/>
      <c r="PIZ94" s="62"/>
      <c r="PJA94" s="62"/>
      <c r="PJB94" s="62"/>
      <c r="PJC94" s="62"/>
      <c r="PJD94" s="62"/>
      <c r="PJE94" s="62"/>
      <c r="PJF94" s="62"/>
      <c r="PJG94" s="62"/>
      <c r="PJH94" s="62"/>
      <c r="PJI94" s="62"/>
      <c r="PJJ94" s="62"/>
      <c r="PJK94" s="62"/>
      <c r="PJL94" s="62"/>
      <c r="PJM94" s="62"/>
      <c r="PJN94" s="62"/>
      <c r="PJO94" s="62"/>
      <c r="PJP94" s="62"/>
      <c r="PJQ94" s="62"/>
      <c r="PJR94" s="62"/>
      <c r="PJS94" s="62"/>
      <c r="PJT94" s="62"/>
      <c r="PJU94" s="62"/>
      <c r="PJV94" s="62"/>
      <c r="PJW94" s="62"/>
      <c r="PJX94" s="62"/>
      <c r="PJY94" s="62"/>
      <c r="PJZ94" s="62"/>
      <c r="PKA94" s="62"/>
      <c r="PKB94" s="62"/>
      <c r="PKC94" s="62"/>
      <c r="PKD94" s="62"/>
      <c r="PKE94" s="62"/>
      <c r="PKF94" s="62"/>
      <c r="PKG94" s="62"/>
      <c r="PKH94" s="62"/>
      <c r="PKI94" s="62"/>
      <c r="PKJ94" s="62"/>
      <c r="PKK94" s="62"/>
      <c r="PKL94" s="62"/>
      <c r="PKM94" s="62"/>
      <c r="PKN94" s="62"/>
      <c r="PKO94" s="62"/>
      <c r="PKP94" s="62"/>
      <c r="PKQ94" s="62"/>
      <c r="PKR94" s="62"/>
      <c r="PKS94" s="62"/>
      <c r="PKT94" s="62"/>
      <c r="PKU94" s="62"/>
      <c r="PKV94" s="62"/>
      <c r="PKW94" s="62"/>
      <c r="PKX94" s="62"/>
      <c r="PKY94" s="62"/>
      <c r="PKZ94" s="62"/>
      <c r="PLA94" s="62"/>
      <c r="PLB94" s="62"/>
      <c r="PLC94" s="62"/>
      <c r="PLD94" s="62"/>
      <c r="PLE94" s="62"/>
      <c r="PLF94" s="62"/>
      <c r="PLG94" s="62"/>
      <c r="PLH94" s="62"/>
      <c r="PLI94" s="62"/>
      <c r="PLJ94" s="62"/>
      <c r="PLK94" s="62"/>
      <c r="PLL94" s="62"/>
      <c r="PLM94" s="62"/>
      <c r="PLN94" s="62"/>
      <c r="PLO94" s="62"/>
      <c r="PLP94" s="62"/>
      <c r="PLQ94" s="62"/>
      <c r="PLR94" s="62"/>
      <c r="PLS94" s="62"/>
      <c r="PLT94" s="62"/>
      <c r="PLU94" s="62"/>
      <c r="PLV94" s="62"/>
      <c r="PLW94" s="62"/>
      <c r="PLX94" s="62"/>
      <c r="PLY94" s="62"/>
      <c r="PLZ94" s="62"/>
      <c r="PMA94" s="62"/>
      <c r="PMB94" s="62"/>
      <c r="PMC94" s="62"/>
      <c r="PMD94" s="62"/>
      <c r="PME94" s="62"/>
      <c r="PMF94" s="62"/>
      <c r="PMG94" s="62"/>
      <c r="PMH94" s="62"/>
      <c r="PMI94" s="62"/>
      <c r="PMJ94" s="62"/>
      <c r="PMK94" s="62"/>
      <c r="PML94" s="62"/>
      <c r="PMM94" s="62"/>
      <c r="PMN94" s="62"/>
      <c r="PMO94" s="62"/>
      <c r="PMP94" s="62"/>
      <c r="PMQ94" s="62"/>
      <c r="PMR94" s="62"/>
      <c r="PMS94" s="62"/>
      <c r="PMT94" s="62"/>
      <c r="PMU94" s="62"/>
      <c r="PMV94" s="62"/>
      <c r="PMW94" s="62"/>
      <c r="PMX94" s="62"/>
      <c r="PMY94" s="62"/>
      <c r="PMZ94" s="62"/>
      <c r="PNA94" s="62"/>
      <c r="PNB94" s="62"/>
      <c r="PNC94" s="62"/>
      <c r="PND94" s="62"/>
      <c r="PNE94" s="62"/>
      <c r="PNF94" s="62"/>
      <c r="PNG94" s="62"/>
      <c r="PNH94" s="62"/>
      <c r="PNI94" s="62"/>
      <c r="PNJ94" s="62"/>
      <c r="PNK94" s="62"/>
      <c r="PNL94" s="62"/>
      <c r="PNM94" s="62"/>
      <c r="PNN94" s="62"/>
      <c r="PNO94" s="62"/>
      <c r="PNP94" s="62"/>
      <c r="PNQ94" s="62"/>
      <c r="PNR94" s="62"/>
      <c r="PNS94" s="62"/>
      <c r="PNT94" s="62"/>
      <c r="PNU94" s="62"/>
      <c r="PNV94" s="62"/>
      <c r="PNW94" s="62"/>
      <c r="PNX94" s="62"/>
      <c r="PNY94" s="62"/>
      <c r="PNZ94" s="62"/>
      <c r="POA94" s="62"/>
      <c r="POB94" s="62"/>
      <c r="POC94" s="62"/>
      <c r="POD94" s="62"/>
      <c r="POE94" s="62"/>
      <c r="POF94" s="62"/>
      <c r="POG94" s="62"/>
      <c r="POH94" s="62"/>
      <c r="POI94" s="62"/>
      <c r="POJ94" s="62"/>
      <c r="POK94" s="62"/>
      <c r="POL94" s="62"/>
      <c r="POM94" s="62"/>
      <c r="PON94" s="62"/>
      <c r="POO94" s="62"/>
      <c r="POP94" s="62"/>
      <c r="POQ94" s="62"/>
      <c r="POR94" s="62"/>
      <c r="POS94" s="62"/>
      <c r="POT94" s="62"/>
      <c r="POU94" s="62"/>
      <c r="POV94" s="62"/>
      <c r="POW94" s="62"/>
      <c r="POX94" s="62"/>
      <c r="POY94" s="62"/>
      <c r="POZ94" s="62"/>
      <c r="PPA94" s="62"/>
      <c r="PPB94" s="62"/>
      <c r="PPC94" s="62"/>
      <c r="PPD94" s="62"/>
      <c r="PPE94" s="62"/>
      <c r="PPF94" s="62"/>
      <c r="PPG94" s="62"/>
      <c r="PPH94" s="62"/>
      <c r="PPI94" s="62"/>
      <c r="PPJ94" s="62"/>
      <c r="PPK94" s="62"/>
      <c r="PPL94" s="62"/>
      <c r="PPM94" s="62"/>
      <c r="PPN94" s="62"/>
      <c r="PPO94" s="62"/>
      <c r="PPP94" s="62"/>
      <c r="PPQ94" s="62"/>
      <c r="PPR94" s="62"/>
      <c r="PPS94" s="62"/>
      <c r="PPT94" s="62"/>
      <c r="PPU94" s="62"/>
      <c r="PPV94" s="62"/>
      <c r="PPW94" s="62"/>
      <c r="PPX94" s="62"/>
      <c r="PPY94" s="62"/>
      <c r="PPZ94" s="62"/>
      <c r="PQA94" s="62"/>
      <c r="PQB94" s="62"/>
      <c r="PQC94" s="62"/>
      <c r="PQD94" s="62"/>
      <c r="PQE94" s="62"/>
      <c r="PQF94" s="62"/>
      <c r="PQG94" s="62"/>
      <c r="PQH94" s="62"/>
      <c r="PQI94" s="62"/>
      <c r="PQJ94" s="62"/>
      <c r="PQK94" s="62"/>
      <c r="PQL94" s="62"/>
      <c r="PQM94" s="62"/>
      <c r="PQN94" s="62"/>
      <c r="PQO94" s="62"/>
      <c r="PQP94" s="62"/>
      <c r="PQQ94" s="62"/>
      <c r="PQR94" s="62"/>
      <c r="PQS94" s="62"/>
      <c r="PQT94" s="62"/>
      <c r="PQU94" s="62"/>
      <c r="PQV94" s="62"/>
      <c r="PQW94" s="62"/>
      <c r="PQX94" s="62"/>
      <c r="PQY94" s="62"/>
      <c r="PQZ94" s="62"/>
      <c r="PRA94" s="62"/>
      <c r="PRB94" s="62"/>
      <c r="PRC94" s="62"/>
      <c r="PRD94" s="62"/>
      <c r="PRE94" s="62"/>
      <c r="PRF94" s="62"/>
      <c r="PRG94" s="62"/>
      <c r="PRH94" s="62"/>
      <c r="PRI94" s="62"/>
      <c r="PRJ94" s="62"/>
      <c r="PRK94" s="62"/>
      <c r="PRL94" s="62"/>
      <c r="PRM94" s="62"/>
      <c r="PRN94" s="62"/>
      <c r="PRO94" s="62"/>
      <c r="PRP94" s="62"/>
      <c r="PRQ94" s="62"/>
      <c r="PRR94" s="62"/>
      <c r="PRS94" s="62"/>
      <c r="PRT94" s="62"/>
      <c r="PRU94" s="62"/>
      <c r="PRV94" s="62"/>
      <c r="PRW94" s="62"/>
      <c r="PRX94" s="62"/>
      <c r="PRY94" s="62"/>
      <c r="PRZ94" s="62"/>
      <c r="PSA94" s="62"/>
      <c r="PSB94" s="62"/>
      <c r="PSC94" s="62"/>
      <c r="PSD94" s="62"/>
      <c r="PSE94" s="62"/>
      <c r="PSF94" s="62"/>
      <c r="PSG94" s="62"/>
      <c r="PSH94" s="62"/>
      <c r="PSI94" s="62"/>
      <c r="PSJ94" s="62"/>
      <c r="PSK94" s="62"/>
      <c r="PSL94" s="62"/>
      <c r="PSM94" s="62"/>
      <c r="PSN94" s="62"/>
      <c r="PSO94" s="62"/>
      <c r="PSP94" s="62"/>
      <c r="PSQ94" s="62"/>
      <c r="PSR94" s="62"/>
      <c r="PSS94" s="62"/>
      <c r="PST94" s="62"/>
      <c r="PSU94" s="62"/>
      <c r="PSV94" s="62"/>
      <c r="PSW94" s="62"/>
      <c r="PSX94" s="62"/>
      <c r="PSY94" s="62"/>
      <c r="PSZ94" s="62"/>
      <c r="PTA94" s="62"/>
      <c r="PTB94" s="62"/>
      <c r="PTC94" s="62"/>
      <c r="PTD94" s="62"/>
      <c r="PTE94" s="62"/>
      <c r="PTF94" s="62"/>
      <c r="PTG94" s="62"/>
      <c r="PTH94" s="62"/>
      <c r="PTI94" s="62"/>
      <c r="PTJ94" s="62"/>
      <c r="PTK94" s="62"/>
      <c r="PTL94" s="62"/>
      <c r="PTM94" s="62"/>
      <c r="PTN94" s="62"/>
      <c r="PTO94" s="62"/>
      <c r="PTP94" s="62"/>
      <c r="PTQ94" s="62"/>
      <c r="PTR94" s="62"/>
      <c r="PTS94" s="62"/>
      <c r="PTT94" s="62"/>
      <c r="PTU94" s="62"/>
      <c r="PTV94" s="62"/>
      <c r="PTW94" s="62"/>
      <c r="PTX94" s="62"/>
      <c r="PTY94" s="62"/>
      <c r="PTZ94" s="62"/>
      <c r="PUA94" s="62"/>
      <c r="PUB94" s="62"/>
      <c r="PUC94" s="62"/>
      <c r="PUD94" s="62"/>
      <c r="PUE94" s="62"/>
      <c r="PUF94" s="62"/>
      <c r="PUG94" s="62"/>
      <c r="PUH94" s="62"/>
      <c r="PUI94" s="62"/>
      <c r="PUJ94" s="62"/>
      <c r="PUK94" s="62"/>
      <c r="PUL94" s="62"/>
      <c r="PUM94" s="62"/>
      <c r="PUN94" s="62"/>
      <c r="PUO94" s="62"/>
      <c r="PUP94" s="62"/>
      <c r="PUQ94" s="62"/>
      <c r="PUR94" s="62"/>
      <c r="PUS94" s="62"/>
      <c r="PUT94" s="62"/>
      <c r="PUU94" s="62"/>
      <c r="PUV94" s="62"/>
      <c r="PUW94" s="62"/>
      <c r="PUX94" s="62"/>
      <c r="PUY94" s="62"/>
      <c r="PUZ94" s="62"/>
      <c r="PVA94" s="62"/>
      <c r="PVB94" s="62"/>
      <c r="PVC94" s="62"/>
      <c r="PVD94" s="62"/>
      <c r="PVE94" s="62"/>
      <c r="PVF94" s="62"/>
      <c r="PVG94" s="62"/>
      <c r="PVH94" s="62"/>
      <c r="PVI94" s="62"/>
      <c r="PVJ94" s="62"/>
      <c r="PVK94" s="62"/>
      <c r="PVL94" s="62"/>
      <c r="PVM94" s="62"/>
      <c r="PVN94" s="62"/>
      <c r="PVO94" s="62"/>
      <c r="PVP94" s="62"/>
      <c r="PVQ94" s="62"/>
      <c r="PVR94" s="62"/>
      <c r="PVS94" s="62"/>
      <c r="PVT94" s="62"/>
      <c r="PVU94" s="62"/>
      <c r="PVV94" s="62"/>
      <c r="PVW94" s="62"/>
      <c r="PVX94" s="62"/>
      <c r="PVY94" s="62"/>
      <c r="PVZ94" s="62"/>
      <c r="PWA94" s="62"/>
      <c r="PWB94" s="62"/>
      <c r="PWC94" s="62"/>
      <c r="PWD94" s="62"/>
      <c r="PWE94" s="62"/>
      <c r="PWF94" s="62"/>
      <c r="PWG94" s="62"/>
      <c r="PWH94" s="62"/>
      <c r="PWI94" s="62"/>
      <c r="PWJ94" s="62"/>
      <c r="PWK94" s="62"/>
      <c r="PWL94" s="62"/>
      <c r="PWM94" s="62"/>
      <c r="PWN94" s="62"/>
      <c r="PWO94" s="62"/>
      <c r="PWP94" s="62"/>
      <c r="PWQ94" s="62"/>
      <c r="PWR94" s="62"/>
      <c r="PWS94" s="62"/>
      <c r="PWT94" s="62"/>
      <c r="PWU94" s="62"/>
      <c r="PWV94" s="62"/>
      <c r="PWW94" s="62"/>
      <c r="PWX94" s="62"/>
      <c r="PWY94" s="62"/>
      <c r="PWZ94" s="62"/>
      <c r="PXA94" s="62"/>
      <c r="PXB94" s="62"/>
      <c r="PXC94" s="62"/>
      <c r="PXD94" s="62"/>
      <c r="PXE94" s="62"/>
      <c r="PXF94" s="62"/>
      <c r="PXG94" s="62"/>
      <c r="PXH94" s="62"/>
      <c r="PXI94" s="62"/>
      <c r="PXJ94" s="62"/>
      <c r="PXK94" s="62"/>
      <c r="PXL94" s="62"/>
      <c r="PXM94" s="62"/>
      <c r="PXN94" s="62"/>
      <c r="PXO94" s="62"/>
      <c r="PXP94" s="62"/>
      <c r="PXQ94" s="62"/>
      <c r="PXR94" s="62"/>
      <c r="PXS94" s="62"/>
      <c r="PXT94" s="62"/>
      <c r="PXU94" s="62"/>
      <c r="PXV94" s="62"/>
      <c r="PXW94" s="62"/>
      <c r="PXX94" s="62"/>
      <c r="PXY94" s="62"/>
      <c r="PXZ94" s="62"/>
      <c r="PYA94" s="62"/>
      <c r="PYB94" s="62"/>
      <c r="PYC94" s="62"/>
      <c r="PYD94" s="62"/>
      <c r="PYE94" s="62"/>
      <c r="PYF94" s="62"/>
      <c r="PYG94" s="62"/>
      <c r="PYH94" s="62"/>
      <c r="PYI94" s="62"/>
      <c r="PYJ94" s="62"/>
      <c r="PYK94" s="62"/>
      <c r="PYL94" s="62"/>
      <c r="PYM94" s="62"/>
      <c r="PYN94" s="62"/>
      <c r="PYO94" s="62"/>
      <c r="PYP94" s="62"/>
      <c r="PYQ94" s="62"/>
      <c r="PYR94" s="62"/>
      <c r="PYS94" s="62"/>
      <c r="PYT94" s="62"/>
      <c r="PYU94" s="62"/>
      <c r="PYV94" s="62"/>
      <c r="PYW94" s="62"/>
      <c r="PYX94" s="62"/>
      <c r="PYY94" s="62"/>
      <c r="PYZ94" s="62"/>
      <c r="PZA94" s="62"/>
      <c r="PZB94" s="62"/>
      <c r="PZC94" s="62"/>
      <c r="PZD94" s="62"/>
      <c r="PZE94" s="62"/>
      <c r="PZF94" s="62"/>
      <c r="PZG94" s="62"/>
      <c r="PZH94" s="62"/>
      <c r="PZI94" s="62"/>
      <c r="PZJ94" s="62"/>
      <c r="PZK94" s="62"/>
      <c r="PZL94" s="62"/>
      <c r="PZM94" s="62"/>
      <c r="PZN94" s="62"/>
      <c r="PZO94" s="62"/>
      <c r="PZP94" s="62"/>
      <c r="PZQ94" s="62"/>
      <c r="PZR94" s="62"/>
      <c r="PZS94" s="62"/>
      <c r="PZT94" s="62"/>
      <c r="PZU94" s="62"/>
      <c r="PZV94" s="62"/>
      <c r="PZW94" s="62"/>
      <c r="PZX94" s="62"/>
      <c r="PZY94" s="62"/>
      <c r="PZZ94" s="62"/>
      <c r="QAA94" s="62"/>
      <c r="QAB94" s="62"/>
      <c r="QAC94" s="62"/>
      <c r="QAD94" s="62"/>
      <c r="QAE94" s="62"/>
      <c r="QAF94" s="62"/>
      <c r="QAG94" s="62"/>
      <c r="QAH94" s="62"/>
      <c r="QAI94" s="62"/>
      <c r="QAJ94" s="62"/>
      <c r="QAK94" s="62"/>
      <c r="QAL94" s="62"/>
      <c r="QAM94" s="62"/>
      <c r="QAN94" s="62"/>
      <c r="QAO94" s="62"/>
      <c r="QAP94" s="62"/>
      <c r="QAQ94" s="62"/>
      <c r="QAR94" s="62"/>
      <c r="QAS94" s="62"/>
      <c r="QAT94" s="62"/>
      <c r="QAU94" s="62"/>
      <c r="QAV94" s="62"/>
      <c r="QAW94" s="62"/>
      <c r="QAX94" s="62"/>
      <c r="QAY94" s="62"/>
      <c r="QAZ94" s="62"/>
      <c r="QBA94" s="62"/>
      <c r="QBB94" s="62"/>
      <c r="QBC94" s="62"/>
      <c r="QBD94" s="62"/>
      <c r="QBE94" s="62"/>
      <c r="QBF94" s="62"/>
      <c r="QBG94" s="62"/>
      <c r="QBH94" s="62"/>
      <c r="QBI94" s="62"/>
      <c r="QBJ94" s="62"/>
      <c r="QBK94" s="62"/>
      <c r="QBL94" s="62"/>
      <c r="QBM94" s="62"/>
      <c r="QBN94" s="62"/>
      <c r="QBO94" s="62"/>
      <c r="QBP94" s="62"/>
      <c r="QBQ94" s="62"/>
      <c r="QBR94" s="62"/>
      <c r="QBS94" s="62"/>
      <c r="QBT94" s="62"/>
      <c r="QBU94" s="62"/>
      <c r="QBV94" s="62"/>
      <c r="QBW94" s="62"/>
      <c r="QBX94" s="62"/>
      <c r="QBY94" s="62"/>
      <c r="QBZ94" s="62"/>
      <c r="QCA94" s="62"/>
      <c r="QCB94" s="62"/>
      <c r="QCC94" s="62"/>
      <c r="QCD94" s="62"/>
      <c r="QCE94" s="62"/>
      <c r="QCF94" s="62"/>
      <c r="QCG94" s="62"/>
      <c r="QCH94" s="62"/>
      <c r="QCI94" s="62"/>
      <c r="QCJ94" s="62"/>
      <c r="QCK94" s="62"/>
      <c r="QCL94" s="62"/>
      <c r="QCM94" s="62"/>
      <c r="QCN94" s="62"/>
      <c r="QCO94" s="62"/>
      <c r="QCP94" s="62"/>
      <c r="QCQ94" s="62"/>
      <c r="QCR94" s="62"/>
      <c r="QCS94" s="62"/>
      <c r="QCT94" s="62"/>
      <c r="QCU94" s="62"/>
      <c r="QCV94" s="62"/>
      <c r="QCW94" s="62"/>
      <c r="QCX94" s="62"/>
      <c r="QCY94" s="62"/>
      <c r="QCZ94" s="62"/>
      <c r="QDA94" s="62"/>
      <c r="QDB94" s="62"/>
      <c r="QDC94" s="62"/>
      <c r="QDD94" s="62"/>
      <c r="QDE94" s="62"/>
      <c r="QDF94" s="62"/>
      <c r="QDG94" s="62"/>
      <c r="QDH94" s="62"/>
      <c r="QDI94" s="62"/>
      <c r="QDJ94" s="62"/>
      <c r="QDK94" s="62"/>
      <c r="QDL94" s="62"/>
      <c r="QDM94" s="62"/>
      <c r="QDN94" s="62"/>
      <c r="QDO94" s="62"/>
      <c r="QDP94" s="62"/>
      <c r="QDQ94" s="62"/>
      <c r="QDR94" s="62"/>
      <c r="QDS94" s="62"/>
      <c r="QDT94" s="62"/>
      <c r="QDU94" s="62"/>
      <c r="QDV94" s="62"/>
      <c r="QDW94" s="62"/>
      <c r="QDX94" s="62"/>
      <c r="QDY94" s="62"/>
      <c r="QDZ94" s="62"/>
      <c r="QEA94" s="62"/>
      <c r="QEB94" s="62"/>
      <c r="QEC94" s="62"/>
      <c r="QED94" s="62"/>
      <c r="QEE94" s="62"/>
      <c r="QEF94" s="62"/>
      <c r="QEG94" s="62"/>
      <c r="QEH94" s="62"/>
      <c r="QEI94" s="62"/>
      <c r="QEJ94" s="62"/>
      <c r="QEK94" s="62"/>
      <c r="QEL94" s="62"/>
      <c r="QEM94" s="62"/>
      <c r="QEN94" s="62"/>
      <c r="QEO94" s="62"/>
      <c r="QEP94" s="62"/>
      <c r="QEQ94" s="62"/>
      <c r="QER94" s="62"/>
      <c r="QES94" s="62"/>
      <c r="QET94" s="62"/>
      <c r="QEU94" s="62"/>
      <c r="QEV94" s="62"/>
      <c r="QEW94" s="62"/>
      <c r="QEX94" s="62"/>
      <c r="QEY94" s="62"/>
      <c r="QEZ94" s="62"/>
      <c r="QFA94" s="62"/>
      <c r="QFB94" s="62"/>
      <c r="QFC94" s="62"/>
      <c r="QFD94" s="62"/>
      <c r="QFE94" s="62"/>
      <c r="QFF94" s="62"/>
      <c r="QFG94" s="62"/>
      <c r="QFH94" s="62"/>
      <c r="QFI94" s="62"/>
      <c r="QFJ94" s="62"/>
      <c r="QFK94" s="62"/>
      <c r="QFL94" s="62"/>
      <c r="QFM94" s="62"/>
      <c r="QFN94" s="62"/>
      <c r="QFO94" s="62"/>
      <c r="QFP94" s="62"/>
      <c r="QFQ94" s="62"/>
      <c r="QFR94" s="62"/>
      <c r="QFS94" s="62"/>
      <c r="QFT94" s="62"/>
      <c r="QFU94" s="62"/>
      <c r="QFV94" s="62"/>
      <c r="QFW94" s="62"/>
      <c r="QFX94" s="62"/>
      <c r="QFY94" s="62"/>
      <c r="QFZ94" s="62"/>
      <c r="QGA94" s="62"/>
      <c r="QGB94" s="62"/>
      <c r="QGC94" s="62"/>
      <c r="QGD94" s="62"/>
      <c r="QGE94" s="62"/>
      <c r="QGF94" s="62"/>
      <c r="QGG94" s="62"/>
      <c r="QGH94" s="62"/>
      <c r="QGI94" s="62"/>
      <c r="QGJ94" s="62"/>
      <c r="QGK94" s="62"/>
      <c r="QGL94" s="62"/>
      <c r="QGM94" s="62"/>
      <c r="QGN94" s="62"/>
      <c r="QGO94" s="62"/>
      <c r="QGP94" s="62"/>
      <c r="QGQ94" s="62"/>
      <c r="QGR94" s="62"/>
      <c r="QGS94" s="62"/>
      <c r="QGT94" s="62"/>
      <c r="QGU94" s="62"/>
      <c r="QGV94" s="62"/>
      <c r="QGW94" s="62"/>
      <c r="QGX94" s="62"/>
      <c r="QGY94" s="62"/>
      <c r="QGZ94" s="62"/>
      <c r="QHA94" s="62"/>
      <c r="QHB94" s="62"/>
      <c r="QHC94" s="62"/>
      <c r="QHD94" s="62"/>
      <c r="QHE94" s="62"/>
      <c r="QHF94" s="62"/>
      <c r="QHG94" s="62"/>
      <c r="QHH94" s="62"/>
      <c r="QHI94" s="62"/>
      <c r="QHJ94" s="62"/>
      <c r="QHK94" s="62"/>
      <c r="QHL94" s="62"/>
      <c r="QHM94" s="62"/>
      <c r="QHN94" s="62"/>
      <c r="QHO94" s="62"/>
      <c r="QHP94" s="62"/>
      <c r="QHQ94" s="62"/>
      <c r="QHR94" s="62"/>
      <c r="QHS94" s="62"/>
      <c r="QHT94" s="62"/>
      <c r="QHU94" s="62"/>
      <c r="QHV94" s="62"/>
      <c r="QHW94" s="62"/>
      <c r="QHX94" s="62"/>
      <c r="QHY94" s="62"/>
      <c r="QHZ94" s="62"/>
      <c r="QIA94" s="62"/>
      <c r="QIB94" s="62"/>
      <c r="QIC94" s="62"/>
      <c r="QID94" s="62"/>
      <c r="QIE94" s="62"/>
      <c r="QIF94" s="62"/>
      <c r="QIG94" s="62"/>
      <c r="QIH94" s="62"/>
      <c r="QII94" s="62"/>
      <c r="QIJ94" s="62"/>
      <c r="QIK94" s="62"/>
      <c r="QIL94" s="62"/>
      <c r="QIM94" s="62"/>
      <c r="QIN94" s="62"/>
      <c r="QIO94" s="62"/>
      <c r="QIP94" s="62"/>
      <c r="QIQ94" s="62"/>
      <c r="QIR94" s="62"/>
      <c r="QIS94" s="62"/>
      <c r="QIT94" s="62"/>
      <c r="QIU94" s="62"/>
      <c r="QIV94" s="62"/>
      <c r="QIW94" s="62"/>
      <c r="QIX94" s="62"/>
      <c r="QIY94" s="62"/>
      <c r="QIZ94" s="62"/>
      <c r="QJA94" s="62"/>
      <c r="QJB94" s="62"/>
      <c r="QJC94" s="62"/>
      <c r="QJD94" s="62"/>
      <c r="QJE94" s="62"/>
      <c r="QJF94" s="62"/>
      <c r="QJG94" s="62"/>
      <c r="QJH94" s="62"/>
      <c r="QJI94" s="62"/>
      <c r="QJJ94" s="62"/>
      <c r="QJK94" s="62"/>
      <c r="QJL94" s="62"/>
      <c r="QJM94" s="62"/>
      <c r="QJN94" s="62"/>
      <c r="QJO94" s="62"/>
      <c r="QJP94" s="62"/>
      <c r="QJQ94" s="62"/>
      <c r="QJR94" s="62"/>
      <c r="QJS94" s="62"/>
      <c r="QJT94" s="62"/>
      <c r="QJU94" s="62"/>
      <c r="QJV94" s="62"/>
      <c r="QJW94" s="62"/>
      <c r="QJX94" s="62"/>
      <c r="QJY94" s="62"/>
      <c r="QJZ94" s="62"/>
      <c r="QKA94" s="62"/>
      <c r="QKB94" s="62"/>
      <c r="QKC94" s="62"/>
      <c r="QKD94" s="62"/>
      <c r="QKE94" s="62"/>
      <c r="QKF94" s="62"/>
      <c r="QKG94" s="62"/>
      <c r="QKH94" s="62"/>
      <c r="QKI94" s="62"/>
      <c r="QKJ94" s="62"/>
      <c r="QKK94" s="62"/>
      <c r="QKL94" s="62"/>
      <c r="QKM94" s="62"/>
      <c r="QKN94" s="62"/>
      <c r="QKO94" s="62"/>
      <c r="QKP94" s="62"/>
      <c r="QKQ94" s="62"/>
      <c r="QKR94" s="62"/>
      <c r="QKS94" s="62"/>
      <c r="QKT94" s="62"/>
      <c r="QKU94" s="62"/>
      <c r="QKV94" s="62"/>
      <c r="QKW94" s="62"/>
      <c r="QKX94" s="62"/>
      <c r="QKY94" s="62"/>
      <c r="QKZ94" s="62"/>
      <c r="QLA94" s="62"/>
      <c r="QLB94" s="62"/>
      <c r="QLC94" s="62"/>
      <c r="QLD94" s="62"/>
      <c r="QLE94" s="62"/>
      <c r="QLF94" s="62"/>
      <c r="QLG94" s="62"/>
      <c r="QLH94" s="62"/>
      <c r="QLI94" s="62"/>
      <c r="QLJ94" s="62"/>
      <c r="QLK94" s="62"/>
      <c r="QLL94" s="62"/>
      <c r="QLM94" s="62"/>
      <c r="QLN94" s="62"/>
      <c r="QLO94" s="62"/>
      <c r="QLP94" s="62"/>
      <c r="QLQ94" s="62"/>
      <c r="QLR94" s="62"/>
      <c r="QLS94" s="62"/>
      <c r="QLT94" s="62"/>
      <c r="QLU94" s="62"/>
      <c r="QLV94" s="62"/>
      <c r="QLW94" s="62"/>
      <c r="QLX94" s="62"/>
      <c r="QLY94" s="62"/>
      <c r="QLZ94" s="62"/>
      <c r="QMA94" s="62"/>
      <c r="QMB94" s="62"/>
      <c r="QMC94" s="62"/>
      <c r="QMD94" s="62"/>
      <c r="QME94" s="62"/>
      <c r="QMF94" s="62"/>
      <c r="QMG94" s="62"/>
      <c r="QMH94" s="62"/>
      <c r="QMI94" s="62"/>
      <c r="QMJ94" s="62"/>
      <c r="QMK94" s="62"/>
      <c r="QML94" s="62"/>
      <c r="QMM94" s="62"/>
      <c r="QMN94" s="62"/>
      <c r="QMO94" s="62"/>
      <c r="QMP94" s="62"/>
      <c r="QMQ94" s="62"/>
      <c r="QMR94" s="62"/>
      <c r="QMS94" s="62"/>
      <c r="QMT94" s="62"/>
      <c r="QMU94" s="62"/>
      <c r="QMV94" s="62"/>
      <c r="QMW94" s="62"/>
      <c r="QMX94" s="62"/>
      <c r="QMY94" s="62"/>
      <c r="QMZ94" s="62"/>
      <c r="QNA94" s="62"/>
      <c r="QNB94" s="62"/>
      <c r="QNC94" s="62"/>
      <c r="QND94" s="62"/>
      <c r="QNE94" s="62"/>
      <c r="QNF94" s="62"/>
      <c r="QNG94" s="62"/>
      <c r="QNH94" s="62"/>
      <c r="QNI94" s="62"/>
      <c r="QNJ94" s="62"/>
      <c r="QNK94" s="62"/>
      <c r="QNL94" s="62"/>
      <c r="QNM94" s="62"/>
      <c r="QNN94" s="62"/>
      <c r="QNO94" s="62"/>
      <c r="QNP94" s="62"/>
      <c r="QNQ94" s="62"/>
      <c r="QNR94" s="62"/>
      <c r="QNS94" s="62"/>
      <c r="QNT94" s="62"/>
      <c r="QNU94" s="62"/>
      <c r="QNV94" s="62"/>
      <c r="QNW94" s="62"/>
      <c r="QNX94" s="62"/>
      <c r="QNY94" s="62"/>
      <c r="QNZ94" s="62"/>
      <c r="QOA94" s="62"/>
      <c r="QOB94" s="62"/>
      <c r="QOC94" s="62"/>
      <c r="QOD94" s="62"/>
      <c r="QOE94" s="62"/>
      <c r="QOF94" s="62"/>
      <c r="QOG94" s="62"/>
      <c r="QOH94" s="62"/>
      <c r="QOI94" s="62"/>
      <c r="QOJ94" s="62"/>
      <c r="QOK94" s="62"/>
      <c r="QOL94" s="62"/>
      <c r="QOM94" s="62"/>
      <c r="QON94" s="62"/>
      <c r="QOO94" s="62"/>
      <c r="QOP94" s="62"/>
      <c r="QOQ94" s="62"/>
      <c r="QOR94" s="62"/>
      <c r="QOS94" s="62"/>
      <c r="QOT94" s="62"/>
      <c r="QOU94" s="62"/>
      <c r="QOV94" s="62"/>
      <c r="QOW94" s="62"/>
      <c r="QOX94" s="62"/>
      <c r="QOY94" s="62"/>
      <c r="QOZ94" s="62"/>
      <c r="QPA94" s="62"/>
      <c r="QPB94" s="62"/>
      <c r="QPC94" s="62"/>
      <c r="QPD94" s="62"/>
      <c r="QPE94" s="62"/>
      <c r="QPF94" s="62"/>
      <c r="QPG94" s="62"/>
      <c r="QPH94" s="62"/>
      <c r="QPI94" s="62"/>
      <c r="QPJ94" s="62"/>
      <c r="QPK94" s="62"/>
      <c r="QPL94" s="62"/>
      <c r="QPM94" s="62"/>
      <c r="QPN94" s="62"/>
      <c r="QPO94" s="62"/>
      <c r="QPP94" s="62"/>
      <c r="QPQ94" s="62"/>
      <c r="QPR94" s="62"/>
      <c r="QPS94" s="62"/>
      <c r="QPT94" s="62"/>
      <c r="QPU94" s="62"/>
      <c r="QPV94" s="62"/>
      <c r="QPW94" s="62"/>
      <c r="QPX94" s="62"/>
      <c r="QPY94" s="62"/>
      <c r="QPZ94" s="62"/>
      <c r="QQA94" s="62"/>
      <c r="QQB94" s="62"/>
      <c r="QQC94" s="62"/>
      <c r="QQD94" s="62"/>
      <c r="QQE94" s="62"/>
      <c r="QQF94" s="62"/>
      <c r="QQG94" s="62"/>
      <c r="QQH94" s="62"/>
      <c r="QQI94" s="62"/>
      <c r="QQJ94" s="62"/>
      <c r="QQK94" s="62"/>
      <c r="QQL94" s="62"/>
      <c r="QQM94" s="62"/>
      <c r="QQN94" s="62"/>
      <c r="QQO94" s="62"/>
      <c r="QQP94" s="62"/>
      <c r="QQQ94" s="62"/>
      <c r="QQR94" s="62"/>
      <c r="QQS94" s="62"/>
      <c r="QQT94" s="62"/>
      <c r="QQU94" s="62"/>
      <c r="QQV94" s="62"/>
      <c r="QQW94" s="62"/>
      <c r="QQX94" s="62"/>
      <c r="QQY94" s="62"/>
      <c r="QQZ94" s="62"/>
      <c r="QRA94" s="62"/>
      <c r="QRB94" s="62"/>
      <c r="QRC94" s="62"/>
      <c r="QRD94" s="62"/>
      <c r="QRE94" s="62"/>
      <c r="QRF94" s="62"/>
      <c r="QRG94" s="62"/>
      <c r="QRH94" s="62"/>
      <c r="QRI94" s="62"/>
      <c r="QRJ94" s="62"/>
      <c r="QRK94" s="62"/>
      <c r="QRL94" s="62"/>
      <c r="QRM94" s="62"/>
      <c r="QRN94" s="62"/>
      <c r="QRO94" s="62"/>
      <c r="QRP94" s="62"/>
      <c r="QRQ94" s="62"/>
      <c r="QRR94" s="62"/>
      <c r="QRS94" s="62"/>
      <c r="QRT94" s="62"/>
      <c r="QRU94" s="62"/>
      <c r="QRV94" s="62"/>
      <c r="QRW94" s="62"/>
      <c r="QRX94" s="62"/>
      <c r="QRY94" s="62"/>
      <c r="QRZ94" s="62"/>
      <c r="QSA94" s="62"/>
      <c r="QSB94" s="62"/>
      <c r="QSC94" s="62"/>
      <c r="QSD94" s="62"/>
      <c r="QSE94" s="62"/>
      <c r="QSF94" s="62"/>
      <c r="QSG94" s="62"/>
      <c r="QSH94" s="62"/>
      <c r="QSI94" s="62"/>
      <c r="QSJ94" s="62"/>
      <c r="QSK94" s="62"/>
      <c r="QSL94" s="62"/>
      <c r="QSM94" s="62"/>
      <c r="QSN94" s="62"/>
      <c r="QSO94" s="62"/>
      <c r="QSP94" s="62"/>
      <c r="QSQ94" s="62"/>
      <c r="QSR94" s="62"/>
      <c r="QSS94" s="62"/>
      <c r="QST94" s="62"/>
      <c r="QSU94" s="62"/>
      <c r="QSV94" s="62"/>
      <c r="QSW94" s="62"/>
      <c r="QSX94" s="62"/>
      <c r="QSY94" s="62"/>
      <c r="QSZ94" s="62"/>
      <c r="QTA94" s="62"/>
      <c r="QTB94" s="62"/>
      <c r="QTC94" s="62"/>
      <c r="QTD94" s="62"/>
      <c r="QTE94" s="62"/>
      <c r="QTF94" s="62"/>
      <c r="QTG94" s="62"/>
      <c r="QTH94" s="62"/>
      <c r="QTI94" s="62"/>
      <c r="QTJ94" s="62"/>
      <c r="QTK94" s="62"/>
      <c r="QTL94" s="62"/>
      <c r="QTM94" s="62"/>
      <c r="QTN94" s="62"/>
      <c r="QTO94" s="62"/>
      <c r="QTP94" s="62"/>
      <c r="QTQ94" s="62"/>
      <c r="QTR94" s="62"/>
      <c r="QTS94" s="62"/>
      <c r="QTT94" s="62"/>
      <c r="QTU94" s="62"/>
      <c r="QTV94" s="62"/>
      <c r="QTW94" s="62"/>
      <c r="QTX94" s="62"/>
      <c r="QTY94" s="62"/>
      <c r="QTZ94" s="62"/>
      <c r="QUA94" s="62"/>
      <c r="QUB94" s="62"/>
      <c r="QUC94" s="62"/>
      <c r="QUD94" s="62"/>
      <c r="QUE94" s="62"/>
      <c r="QUF94" s="62"/>
      <c r="QUG94" s="62"/>
      <c r="QUH94" s="62"/>
      <c r="QUI94" s="62"/>
      <c r="QUJ94" s="62"/>
      <c r="QUK94" s="62"/>
      <c r="QUL94" s="62"/>
      <c r="QUM94" s="62"/>
      <c r="QUN94" s="62"/>
      <c r="QUO94" s="62"/>
      <c r="QUP94" s="62"/>
      <c r="QUQ94" s="62"/>
      <c r="QUR94" s="62"/>
      <c r="QUS94" s="62"/>
      <c r="QUT94" s="62"/>
      <c r="QUU94" s="62"/>
      <c r="QUV94" s="62"/>
      <c r="QUW94" s="62"/>
      <c r="QUX94" s="62"/>
      <c r="QUY94" s="62"/>
      <c r="QUZ94" s="62"/>
      <c r="QVA94" s="62"/>
      <c r="QVB94" s="62"/>
      <c r="QVC94" s="62"/>
      <c r="QVD94" s="62"/>
      <c r="QVE94" s="62"/>
      <c r="QVF94" s="62"/>
      <c r="QVG94" s="62"/>
      <c r="QVH94" s="62"/>
      <c r="QVI94" s="62"/>
      <c r="QVJ94" s="62"/>
      <c r="QVK94" s="62"/>
      <c r="QVL94" s="62"/>
      <c r="QVM94" s="62"/>
      <c r="QVN94" s="62"/>
      <c r="QVO94" s="62"/>
      <c r="QVP94" s="62"/>
      <c r="QVQ94" s="62"/>
      <c r="QVR94" s="62"/>
      <c r="QVS94" s="62"/>
      <c r="QVT94" s="62"/>
      <c r="QVU94" s="62"/>
      <c r="QVV94" s="62"/>
      <c r="QVW94" s="62"/>
      <c r="QVX94" s="62"/>
      <c r="QVY94" s="62"/>
      <c r="QVZ94" s="62"/>
      <c r="QWA94" s="62"/>
      <c r="QWB94" s="62"/>
      <c r="QWC94" s="62"/>
      <c r="QWD94" s="62"/>
      <c r="QWE94" s="62"/>
      <c r="QWF94" s="62"/>
      <c r="QWG94" s="62"/>
      <c r="QWH94" s="62"/>
      <c r="QWI94" s="62"/>
      <c r="QWJ94" s="62"/>
      <c r="QWK94" s="62"/>
      <c r="QWL94" s="62"/>
      <c r="QWM94" s="62"/>
      <c r="QWN94" s="62"/>
      <c r="QWO94" s="62"/>
      <c r="QWP94" s="62"/>
      <c r="QWQ94" s="62"/>
      <c r="QWR94" s="62"/>
      <c r="QWS94" s="62"/>
      <c r="QWT94" s="62"/>
      <c r="QWU94" s="62"/>
      <c r="QWV94" s="62"/>
      <c r="QWW94" s="62"/>
      <c r="QWX94" s="62"/>
      <c r="QWY94" s="62"/>
      <c r="QWZ94" s="62"/>
      <c r="QXA94" s="62"/>
      <c r="QXB94" s="62"/>
      <c r="QXC94" s="62"/>
      <c r="QXD94" s="62"/>
      <c r="QXE94" s="62"/>
      <c r="QXF94" s="62"/>
      <c r="QXG94" s="62"/>
      <c r="QXH94" s="62"/>
      <c r="QXI94" s="62"/>
      <c r="QXJ94" s="62"/>
      <c r="QXK94" s="62"/>
      <c r="QXL94" s="62"/>
      <c r="QXM94" s="62"/>
      <c r="QXN94" s="62"/>
      <c r="QXO94" s="62"/>
      <c r="QXP94" s="62"/>
      <c r="QXQ94" s="62"/>
      <c r="QXR94" s="62"/>
      <c r="QXS94" s="62"/>
      <c r="QXT94" s="62"/>
      <c r="QXU94" s="62"/>
      <c r="QXV94" s="62"/>
      <c r="QXW94" s="62"/>
      <c r="QXX94" s="62"/>
      <c r="QXY94" s="62"/>
      <c r="QXZ94" s="62"/>
      <c r="QYA94" s="62"/>
      <c r="QYB94" s="62"/>
      <c r="QYC94" s="62"/>
      <c r="QYD94" s="62"/>
      <c r="QYE94" s="62"/>
      <c r="QYF94" s="62"/>
      <c r="QYG94" s="62"/>
      <c r="QYH94" s="62"/>
      <c r="QYI94" s="62"/>
      <c r="QYJ94" s="62"/>
      <c r="QYK94" s="62"/>
      <c r="QYL94" s="62"/>
      <c r="QYM94" s="62"/>
      <c r="QYN94" s="62"/>
      <c r="QYO94" s="62"/>
      <c r="QYP94" s="62"/>
      <c r="QYQ94" s="62"/>
      <c r="QYR94" s="62"/>
      <c r="QYS94" s="62"/>
      <c r="QYT94" s="62"/>
      <c r="QYU94" s="62"/>
      <c r="QYV94" s="62"/>
      <c r="QYW94" s="62"/>
      <c r="QYX94" s="62"/>
      <c r="QYY94" s="62"/>
      <c r="QYZ94" s="62"/>
      <c r="QZA94" s="62"/>
      <c r="QZB94" s="62"/>
      <c r="QZC94" s="62"/>
      <c r="QZD94" s="62"/>
      <c r="QZE94" s="62"/>
      <c r="QZF94" s="62"/>
      <c r="QZG94" s="62"/>
      <c r="QZH94" s="62"/>
      <c r="QZI94" s="62"/>
      <c r="QZJ94" s="62"/>
      <c r="QZK94" s="62"/>
      <c r="QZL94" s="62"/>
      <c r="QZM94" s="62"/>
      <c r="QZN94" s="62"/>
      <c r="QZO94" s="62"/>
      <c r="QZP94" s="62"/>
      <c r="QZQ94" s="62"/>
      <c r="QZR94" s="62"/>
      <c r="QZS94" s="62"/>
      <c r="QZT94" s="62"/>
      <c r="QZU94" s="62"/>
      <c r="QZV94" s="62"/>
      <c r="QZW94" s="62"/>
      <c r="QZX94" s="62"/>
      <c r="QZY94" s="62"/>
      <c r="QZZ94" s="62"/>
      <c r="RAA94" s="62"/>
      <c r="RAB94" s="62"/>
      <c r="RAC94" s="62"/>
      <c r="RAD94" s="62"/>
      <c r="RAE94" s="62"/>
      <c r="RAF94" s="62"/>
      <c r="RAG94" s="62"/>
      <c r="RAH94" s="62"/>
      <c r="RAI94" s="62"/>
      <c r="RAJ94" s="62"/>
      <c r="RAK94" s="62"/>
      <c r="RAL94" s="62"/>
      <c r="RAM94" s="62"/>
      <c r="RAN94" s="62"/>
      <c r="RAO94" s="62"/>
      <c r="RAP94" s="62"/>
      <c r="RAQ94" s="62"/>
      <c r="RAR94" s="62"/>
      <c r="RAS94" s="62"/>
      <c r="RAT94" s="62"/>
      <c r="RAU94" s="62"/>
      <c r="RAV94" s="62"/>
      <c r="RAW94" s="62"/>
      <c r="RAX94" s="62"/>
      <c r="RAY94" s="62"/>
      <c r="RAZ94" s="62"/>
      <c r="RBA94" s="62"/>
      <c r="RBB94" s="62"/>
      <c r="RBC94" s="62"/>
      <c r="RBD94" s="62"/>
      <c r="RBE94" s="62"/>
      <c r="RBF94" s="62"/>
      <c r="RBG94" s="62"/>
      <c r="RBH94" s="62"/>
      <c r="RBI94" s="62"/>
      <c r="RBJ94" s="62"/>
      <c r="RBK94" s="62"/>
      <c r="RBL94" s="62"/>
      <c r="RBM94" s="62"/>
      <c r="RBN94" s="62"/>
      <c r="RBO94" s="62"/>
      <c r="RBP94" s="62"/>
      <c r="RBQ94" s="62"/>
      <c r="RBR94" s="62"/>
      <c r="RBS94" s="62"/>
      <c r="RBT94" s="62"/>
      <c r="RBU94" s="62"/>
      <c r="RBV94" s="62"/>
      <c r="RBW94" s="62"/>
      <c r="RBX94" s="62"/>
      <c r="RBY94" s="62"/>
      <c r="RBZ94" s="62"/>
      <c r="RCA94" s="62"/>
      <c r="RCB94" s="62"/>
      <c r="RCC94" s="62"/>
      <c r="RCD94" s="62"/>
      <c r="RCE94" s="62"/>
      <c r="RCF94" s="62"/>
      <c r="RCG94" s="62"/>
      <c r="RCH94" s="62"/>
      <c r="RCI94" s="62"/>
      <c r="RCJ94" s="62"/>
      <c r="RCK94" s="62"/>
      <c r="RCL94" s="62"/>
      <c r="RCM94" s="62"/>
      <c r="RCN94" s="62"/>
      <c r="RCO94" s="62"/>
      <c r="RCP94" s="62"/>
      <c r="RCQ94" s="62"/>
      <c r="RCR94" s="62"/>
      <c r="RCS94" s="62"/>
      <c r="RCT94" s="62"/>
      <c r="RCU94" s="62"/>
      <c r="RCV94" s="62"/>
      <c r="RCW94" s="62"/>
      <c r="RCX94" s="62"/>
      <c r="RCY94" s="62"/>
      <c r="RCZ94" s="62"/>
      <c r="RDA94" s="62"/>
      <c r="RDB94" s="62"/>
      <c r="RDC94" s="62"/>
      <c r="RDD94" s="62"/>
      <c r="RDE94" s="62"/>
      <c r="RDF94" s="62"/>
      <c r="RDG94" s="62"/>
      <c r="RDH94" s="62"/>
      <c r="RDI94" s="62"/>
      <c r="RDJ94" s="62"/>
      <c r="RDK94" s="62"/>
      <c r="RDL94" s="62"/>
      <c r="RDM94" s="62"/>
      <c r="RDN94" s="62"/>
      <c r="RDO94" s="62"/>
      <c r="RDP94" s="62"/>
      <c r="RDQ94" s="62"/>
      <c r="RDR94" s="62"/>
      <c r="RDS94" s="62"/>
      <c r="RDT94" s="62"/>
      <c r="RDU94" s="62"/>
      <c r="RDV94" s="62"/>
      <c r="RDW94" s="62"/>
      <c r="RDX94" s="62"/>
      <c r="RDY94" s="62"/>
      <c r="RDZ94" s="62"/>
      <c r="REA94" s="62"/>
      <c r="REB94" s="62"/>
      <c r="REC94" s="62"/>
      <c r="RED94" s="62"/>
      <c r="REE94" s="62"/>
      <c r="REF94" s="62"/>
      <c r="REG94" s="62"/>
      <c r="REH94" s="62"/>
      <c r="REI94" s="62"/>
      <c r="REJ94" s="62"/>
      <c r="REK94" s="62"/>
      <c r="REL94" s="62"/>
      <c r="REM94" s="62"/>
      <c r="REN94" s="62"/>
      <c r="REO94" s="62"/>
      <c r="REP94" s="62"/>
      <c r="REQ94" s="62"/>
      <c r="RER94" s="62"/>
      <c r="RES94" s="62"/>
      <c r="RET94" s="62"/>
      <c r="REU94" s="62"/>
      <c r="REV94" s="62"/>
      <c r="REW94" s="62"/>
      <c r="REX94" s="62"/>
      <c r="REY94" s="62"/>
      <c r="REZ94" s="62"/>
      <c r="RFA94" s="62"/>
      <c r="RFB94" s="62"/>
      <c r="RFC94" s="62"/>
      <c r="RFD94" s="62"/>
      <c r="RFE94" s="62"/>
      <c r="RFF94" s="62"/>
      <c r="RFG94" s="62"/>
      <c r="RFH94" s="62"/>
      <c r="RFI94" s="62"/>
      <c r="RFJ94" s="62"/>
      <c r="RFK94" s="62"/>
      <c r="RFL94" s="62"/>
      <c r="RFM94" s="62"/>
      <c r="RFN94" s="62"/>
      <c r="RFO94" s="62"/>
      <c r="RFP94" s="62"/>
      <c r="RFQ94" s="62"/>
      <c r="RFR94" s="62"/>
      <c r="RFS94" s="62"/>
      <c r="RFT94" s="62"/>
      <c r="RFU94" s="62"/>
      <c r="RFV94" s="62"/>
      <c r="RFW94" s="62"/>
      <c r="RFX94" s="62"/>
      <c r="RFY94" s="62"/>
      <c r="RFZ94" s="62"/>
      <c r="RGA94" s="62"/>
      <c r="RGB94" s="62"/>
      <c r="RGC94" s="62"/>
      <c r="RGD94" s="62"/>
      <c r="RGE94" s="62"/>
      <c r="RGF94" s="62"/>
      <c r="RGG94" s="62"/>
      <c r="RGH94" s="62"/>
      <c r="RGI94" s="62"/>
      <c r="RGJ94" s="62"/>
      <c r="RGK94" s="62"/>
      <c r="RGL94" s="62"/>
      <c r="RGM94" s="62"/>
      <c r="RGN94" s="62"/>
      <c r="RGO94" s="62"/>
      <c r="RGP94" s="62"/>
      <c r="RGQ94" s="62"/>
      <c r="RGR94" s="62"/>
      <c r="RGS94" s="62"/>
      <c r="RGT94" s="62"/>
      <c r="RGU94" s="62"/>
      <c r="RGV94" s="62"/>
      <c r="RGW94" s="62"/>
      <c r="RGX94" s="62"/>
      <c r="RGY94" s="62"/>
      <c r="RGZ94" s="62"/>
      <c r="RHA94" s="62"/>
      <c r="RHB94" s="62"/>
      <c r="RHC94" s="62"/>
      <c r="RHD94" s="62"/>
      <c r="RHE94" s="62"/>
      <c r="RHF94" s="62"/>
      <c r="RHG94" s="62"/>
      <c r="RHH94" s="62"/>
      <c r="RHI94" s="62"/>
      <c r="RHJ94" s="62"/>
      <c r="RHK94" s="62"/>
      <c r="RHL94" s="62"/>
      <c r="RHM94" s="62"/>
      <c r="RHN94" s="62"/>
      <c r="RHO94" s="62"/>
      <c r="RHP94" s="62"/>
      <c r="RHQ94" s="62"/>
      <c r="RHR94" s="62"/>
      <c r="RHS94" s="62"/>
      <c r="RHT94" s="62"/>
      <c r="RHU94" s="62"/>
      <c r="RHV94" s="62"/>
      <c r="RHW94" s="62"/>
      <c r="RHX94" s="62"/>
      <c r="RHY94" s="62"/>
      <c r="RHZ94" s="62"/>
      <c r="RIA94" s="62"/>
      <c r="RIB94" s="62"/>
      <c r="RIC94" s="62"/>
      <c r="RID94" s="62"/>
      <c r="RIE94" s="62"/>
      <c r="RIF94" s="62"/>
      <c r="RIG94" s="62"/>
      <c r="RIH94" s="62"/>
      <c r="RII94" s="62"/>
      <c r="RIJ94" s="62"/>
      <c r="RIK94" s="62"/>
      <c r="RIL94" s="62"/>
      <c r="RIM94" s="62"/>
      <c r="RIN94" s="62"/>
      <c r="RIO94" s="62"/>
      <c r="RIP94" s="62"/>
      <c r="RIQ94" s="62"/>
      <c r="RIR94" s="62"/>
      <c r="RIS94" s="62"/>
      <c r="RIT94" s="62"/>
      <c r="RIU94" s="62"/>
      <c r="RIV94" s="62"/>
      <c r="RIW94" s="62"/>
      <c r="RIX94" s="62"/>
      <c r="RIY94" s="62"/>
      <c r="RIZ94" s="62"/>
      <c r="RJA94" s="62"/>
      <c r="RJB94" s="62"/>
      <c r="RJC94" s="62"/>
      <c r="RJD94" s="62"/>
      <c r="RJE94" s="62"/>
      <c r="RJF94" s="62"/>
      <c r="RJG94" s="62"/>
      <c r="RJH94" s="62"/>
      <c r="RJI94" s="62"/>
      <c r="RJJ94" s="62"/>
      <c r="RJK94" s="62"/>
      <c r="RJL94" s="62"/>
      <c r="RJM94" s="62"/>
      <c r="RJN94" s="62"/>
      <c r="RJO94" s="62"/>
      <c r="RJP94" s="62"/>
      <c r="RJQ94" s="62"/>
      <c r="RJR94" s="62"/>
      <c r="RJS94" s="62"/>
      <c r="RJT94" s="62"/>
      <c r="RJU94" s="62"/>
      <c r="RJV94" s="62"/>
      <c r="RJW94" s="62"/>
      <c r="RJX94" s="62"/>
      <c r="RJY94" s="62"/>
      <c r="RJZ94" s="62"/>
      <c r="RKA94" s="62"/>
      <c r="RKB94" s="62"/>
      <c r="RKC94" s="62"/>
      <c r="RKD94" s="62"/>
      <c r="RKE94" s="62"/>
      <c r="RKF94" s="62"/>
      <c r="RKG94" s="62"/>
      <c r="RKH94" s="62"/>
      <c r="RKI94" s="62"/>
      <c r="RKJ94" s="62"/>
      <c r="RKK94" s="62"/>
      <c r="RKL94" s="62"/>
      <c r="RKM94" s="62"/>
      <c r="RKN94" s="62"/>
      <c r="RKO94" s="62"/>
      <c r="RKP94" s="62"/>
      <c r="RKQ94" s="62"/>
      <c r="RKR94" s="62"/>
      <c r="RKS94" s="62"/>
      <c r="RKT94" s="62"/>
      <c r="RKU94" s="62"/>
      <c r="RKV94" s="62"/>
      <c r="RKW94" s="62"/>
      <c r="RKX94" s="62"/>
      <c r="RKY94" s="62"/>
      <c r="RKZ94" s="62"/>
      <c r="RLA94" s="62"/>
      <c r="RLB94" s="62"/>
      <c r="RLC94" s="62"/>
      <c r="RLD94" s="62"/>
      <c r="RLE94" s="62"/>
      <c r="RLF94" s="62"/>
      <c r="RLG94" s="62"/>
      <c r="RLH94" s="62"/>
      <c r="RLI94" s="62"/>
      <c r="RLJ94" s="62"/>
      <c r="RLK94" s="62"/>
      <c r="RLL94" s="62"/>
      <c r="RLM94" s="62"/>
      <c r="RLN94" s="62"/>
      <c r="RLO94" s="62"/>
      <c r="RLP94" s="62"/>
      <c r="RLQ94" s="62"/>
      <c r="RLR94" s="62"/>
      <c r="RLS94" s="62"/>
      <c r="RLT94" s="62"/>
      <c r="RLU94" s="62"/>
      <c r="RLV94" s="62"/>
      <c r="RLW94" s="62"/>
      <c r="RLX94" s="62"/>
      <c r="RLY94" s="62"/>
      <c r="RLZ94" s="62"/>
      <c r="RMA94" s="62"/>
      <c r="RMB94" s="62"/>
      <c r="RMC94" s="62"/>
      <c r="RMD94" s="62"/>
      <c r="RME94" s="62"/>
      <c r="RMF94" s="62"/>
      <c r="RMG94" s="62"/>
      <c r="RMH94" s="62"/>
      <c r="RMI94" s="62"/>
      <c r="RMJ94" s="62"/>
      <c r="RMK94" s="62"/>
      <c r="RML94" s="62"/>
      <c r="RMM94" s="62"/>
      <c r="RMN94" s="62"/>
      <c r="RMO94" s="62"/>
      <c r="RMP94" s="62"/>
      <c r="RMQ94" s="62"/>
      <c r="RMR94" s="62"/>
      <c r="RMS94" s="62"/>
      <c r="RMT94" s="62"/>
      <c r="RMU94" s="62"/>
      <c r="RMV94" s="62"/>
      <c r="RMW94" s="62"/>
      <c r="RMX94" s="62"/>
      <c r="RMY94" s="62"/>
      <c r="RMZ94" s="62"/>
      <c r="RNA94" s="62"/>
      <c r="RNB94" s="62"/>
      <c r="RNC94" s="62"/>
      <c r="RND94" s="62"/>
      <c r="RNE94" s="62"/>
      <c r="RNF94" s="62"/>
      <c r="RNG94" s="62"/>
      <c r="RNH94" s="62"/>
      <c r="RNI94" s="62"/>
      <c r="RNJ94" s="62"/>
      <c r="RNK94" s="62"/>
      <c r="RNL94" s="62"/>
      <c r="RNM94" s="62"/>
      <c r="RNN94" s="62"/>
      <c r="RNO94" s="62"/>
      <c r="RNP94" s="62"/>
      <c r="RNQ94" s="62"/>
      <c r="RNR94" s="62"/>
      <c r="RNS94" s="62"/>
      <c r="RNT94" s="62"/>
      <c r="RNU94" s="62"/>
      <c r="RNV94" s="62"/>
      <c r="RNW94" s="62"/>
      <c r="RNX94" s="62"/>
      <c r="RNY94" s="62"/>
      <c r="RNZ94" s="62"/>
      <c r="ROA94" s="62"/>
      <c r="ROB94" s="62"/>
      <c r="ROC94" s="62"/>
      <c r="ROD94" s="62"/>
      <c r="ROE94" s="62"/>
      <c r="ROF94" s="62"/>
      <c r="ROG94" s="62"/>
      <c r="ROH94" s="62"/>
      <c r="ROI94" s="62"/>
      <c r="ROJ94" s="62"/>
      <c r="ROK94" s="62"/>
      <c r="ROL94" s="62"/>
      <c r="ROM94" s="62"/>
      <c r="RON94" s="62"/>
      <c r="ROO94" s="62"/>
      <c r="ROP94" s="62"/>
      <c r="ROQ94" s="62"/>
      <c r="ROR94" s="62"/>
      <c r="ROS94" s="62"/>
      <c r="ROT94" s="62"/>
      <c r="ROU94" s="62"/>
      <c r="ROV94" s="62"/>
      <c r="ROW94" s="62"/>
      <c r="ROX94" s="62"/>
      <c r="ROY94" s="62"/>
      <c r="ROZ94" s="62"/>
      <c r="RPA94" s="62"/>
      <c r="RPB94" s="62"/>
      <c r="RPC94" s="62"/>
      <c r="RPD94" s="62"/>
      <c r="RPE94" s="62"/>
      <c r="RPF94" s="62"/>
      <c r="RPG94" s="62"/>
      <c r="RPH94" s="62"/>
      <c r="RPI94" s="62"/>
      <c r="RPJ94" s="62"/>
      <c r="RPK94" s="62"/>
      <c r="RPL94" s="62"/>
      <c r="RPM94" s="62"/>
      <c r="RPN94" s="62"/>
      <c r="RPO94" s="62"/>
      <c r="RPP94" s="62"/>
      <c r="RPQ94" s="62"/>
      <c r="RPR94" s="62"/>
      <c r="RPS94" s="62"/>
      <c r="RPT94" s="62"/>
      <c r="RPU94" s="62"/>
      <c r="RPV94" s="62"/>
      <c r="RPW94" s="62"/>
      <c r="RPX94" s="62"/>
      <c r="RPY94" s="62"/>
      <c r="RPZ94" s="62"/>
      <c r="RQA94" s="62"/>
      <c r="RQB94" s="62"/>
      <c r="RQC94" s="62"/>
      <c r="RQD94" s="62"/>
      <c r="RQE94" s="62"/>
      <c r="RQF94" s="62"/>
      <c r="RQG94" s="62"/>
      <c r="RQH94" s="62"/>
      <c r="RQI94" s="62"/>
      <c r="RQJ94" s="62"/>
      <c r="RQK94" s="62"/>
      <c r="RQL94" s="62"/>
      <c r="RQM94" s="62"/>
      <c r="RQN94" s="62"/>
      <c r="RQO94" s="62"/>
      <c r="RQP94" s="62"/>
      <c r="RQQ94" s="62"/>
      <c r="RQR94" s="62"/>
      <c r="RQS94" s="62"/>
      <c r="RQT94" s="62"/>
      <c r="RQU94" s="62"/>
      <c r="RQV94" s="62"/>
      <c r="RQW94" s="62"/>
      <c r="RQX94" s="62"/>
      <c r="RQY94" s="62"/>
      <c r="RQZ94" s="62"/>
      <c r="RRA94" s="62"/>
      <c r="RRB94" s="62"/>
      <c r="RRC94" s="62"/>
      <c r="RRD94" s="62"/>
      <c r="RRE94" s="62"/>
      <c r="RRF94" s="62"/>
      <c r="RRG94" s="62"/>
      <c r="RRH94" s="62"/>
      <c r="RRI94" s="62"/>
      <c r="RRJ94" s="62"/>
      <c r="RRK94" s="62"/>
      <c r="RRL94" s="62"/>
      <c r="RRM94" s="62"/>
      <c r="RRN94" s="62"/>
      <c r="RRO94" s="62"/>
      <c r="RRP94" s="62"/>
      <c r="RRQ94" s="62"/>
      <c r="RRR94" s="62"/>
      <c r="RRS94" s="62"/>
      <c r="RRT94" s="62"/>
      <c r="RRU94" s="62"/>
      <c r="RRV94" s="62"/>
      <c r="RRW94" s="62"/>
      <c r="RRX94" s="62"/>
      <c r="RRY94" s="62"/>
      <c r="RRZ94" s="62"/>
      <c r="RSA94" s="62"/>
      <c r="RSB94" s="62"/>
      <c r="RSC94" s="62"/>
      <c r="RSD94" s="62"/>
      <c r="RSE94" s="62"/>
      <c r="RSF94" s="62"/>
      <c r="RSG94" s="62"/>
      <c r="RSH94" s="62"/>
      <c r="RSI94" s="62"/>
      <c r="RSJ94" s="62"/>
      <c r="RSK94" s="62"/>
      <c r="RSL94" s="62"/>
      <c r="RSM94" s="62"/>
      <c r="RSN94" s="62"/>
      <c r="RSO94" s="62"/>
      <c r="RSP94" s="62"/>
      <c r="RSQ94" s="62"/>
      <c r="RSR94" s="62"/>
      <c r="RSS94" s="62"/>
      <c r="RST94" s="62"/>
      <c r="RSU94" s="62"/>
      <c r="RSV94" s="62"/>
      <c r="RSW94" s="62"/>
      <c r="RSX94" s="62"/>
      <c r="RSY94" s="62"/>
      <c r="RSZ94" s="62"/>
      <c r="RTA94" s="62"/>
      <c r="RTB94" s="62"/>
      <c r="RTC94" s="62"/>
      <c r="RTD94" s="62"/>
      <c r="RTE94" s="62"/>
      <c r="RTF94" s="62"/>
      <c r="RTG94" s="62"/>
      <c r="RTH94" s="62"/>
      <c r="RTI94" s="62"/>
      <c r="RTJ94" s="62"/>
      <c r="RTK94" s="62"/>
      <c r="RTL94" s="62"/>
      <c r="RTM94" s="62"/>
      <c r="RTN94" s="62"/>
      <c r="RTO94" s="62"/>
      <c r="RTP94" s="62"/>
      <c r="RTQ94" s="62"/>
      <c r="RTR94" s="62"/>
      <c r="RTS94" s="62"/>
      <c r="RTT94" s="62"/>
      <c r="RTU94" s="62"/>
      <c r="RTV94" s="62"/>
      <c r="RTW94" s="62"/>
      <c r="RTX94" s="62"/>
      <c r="RTY94" s="62"/>
      <c r="RTZ94" s="62"/>
      <c r="RUA94" s="62"/>
      <c r="RUB94" s="62"/>
      <c r="RUC94" s="62"/>
      <c r="RUD94" s="62"/>
      <c r="RUE94" s="62"/>
      <c r="RUF94" s="62"/>
      <c r="RUG94" s="62"/>
      <c r="RUH94" s="62"/>
      <c r="RUI94" s="62"/>
      <c r="RUJ94" s="62"/>
      <c r="RUK94" s="62"/>
      <c r="RUL94" s="62"/>
      <c r="RUM94" s="62"/>
      <c r="RUN94" s="62"/>
      <c r="RUO94" s="62"/>
      <c r="RUP94" s="62"/>
      <c r="RUQ94" s="62"/>
      <c r="RUR94" s="62"/>
      <c r="RUS94" s="62"/>
      <c r="RUT94" s="62"/>
      <c r="RUU94" s="62"/>
      <c r="RUV94" s="62"/>
      <c r="RUW94" s="62"/>
      <c r="RUX94" s="62"/>
      <c r="RUY94" s="62"/>
      <c r="RUZ94" s="62"/>
      <c r="RVA94" s="62"/>
      <c r="RVB94" s="62"/>
      <c r="RVC94" s="62"/>
      <c r="RVD94" s="62"/>
      <c r="RVE94" s="62"/>
      <c r="RVF94" s="62"/>
      <c r="RVG94" s="62"/>
      <c r="RVH94" s="62"/>
      <c r="RVI94" s="62"/>
      <c r="RVJ94" s="62"/>
      <c r="RVK94" s="62"/>
      <c r="RVL94" s="62"/>
      <c r="RVM94" s="62"/>
      <c r="RVN94" s="62"/>
      <c r="RVO94" s="62"/>
      <c r="RVP94" s="62"/>
      <c r="RVQ94" s="62"/>
      <c r="RVR94" s="62"/>
      <c r="RVS94" s="62"/>
      <c r="RVT94" s="62"/>
      <c r="RVU94" s="62"/>
      <c r="RVV94" s="62"/>
      <c r="RVW94" s="62"/>
      <c r="RVX94" s="62"/>
      <c r="RVY94" s="62"/>
      <c r="RVZ94" s="62"/>
      <c r="RWA94" s="62"/>
      <c r="RWB94" s="62"/>
      <c r="RWC94" s="62"/>
      <c r="RWD94" s="62"/>
      <c r="RWE94" s="62"/>
      <c r="RWF94" s="62"/>
      <c r="RWG94" s="62"/>
      <c r="RWH94" s="62"/>
      <c r="RWI94" s="62"/>
      <c r="RWJ94" s="62"/>
      <c r="RWK94" s="62"/>
      <c r="RWL94" s="62"/>
      <c r="RWM94" s="62"/>
      <c r="RWN94" s="62"/>
      <c r="RWO94" s="62"/>
      <c r="RWP94" s="62"/>
      <c r="RWQ94" s="62"/>
      <c r="RWR94" s="62"/>
      <c r="RWS94" s="62"/>
      <c r="RWT94" s="62"/>
      <c r="RWU94" s="62"/>
      <c r="RWV94" s="62"/>
      <c r="RWW94" s="62"/>
      <c r="RWX94" s="62"/>
      <c r="RWY94" s="62"/>
      <c r="RWZ94" s="62"/>
      <c r="RXA94" s="62"/>
      <c r="RXB94" s="62"/>
      <c r="RXC94" s="62"/>
      <c r="RXD94" s="62"/>
      <c r="RXE94" s="62"/>
      <c r="RXF94" s="62"/>
      <c r="RXG94" s="62"/>
      <c r="RXH94" s="62"/>
      <c r="RXI94" s="62"/>
      <c r="RXJ94" s="62"/>
      <c r="RXK94" s="62"/>
      <c r="RXL94" s="62"/>
      <c r="RXM94" s="62"/>
      <c r="RXN94" s="62"/>
      <c r="RXO94" s="62"/>
      <c r="RXP94" s="62"/>
      <c r="RXQ94" s="62"/>
      <c r="RXR94" s="62"/>
      <c r="RXS94" s="62"/>
      <c r="RXT94" s="62"/>
      <c r="RXU94" s="62"/>
      <c r="RXV94" s="62"/>
      <c r="RXW94" s="62"/>
      <c r="RXX94" s="62"/>
      <c r="RXY94" s="62"/>
      <c r="RXZ94" s="62"/>
      <c r="RYA94" s="62"/>
      <c r="RYB94" s="62"/>
      <c r="RYC94" s="62"/>
      <c r="RYD94" s="62"/>
      <c r="RYE94" s="62"/>
      <c r="RYF94" s="62"/>
      <c r="RYG94" s="62"/>
      <c r="RYH94" s="62"/>
      <c r="RYI94" s="62"/>
      <c r="RYJ94" s="62"/>
      <c r="RYK94" s="62"/>
      <c r="RYL94" s="62"/>
      <c r="RYM94" s="62"/>
      <c r="RYN94" s="62"/>
      <c r="RYO94" s="62"/>
      <c r="RYP94" s="62"/>
      <c r="RYQ94" s="62"/>
      <c r="RYR94" s="62"/>
      <c r="RYS94" s="62"/>
      <c r="RYT94" s="62"/>
      <c r="RYU94" s="62"/>
      <c r="RYV94" s="62"/>
      <c r="RYW94" s="62"/>
      <c r="RYX94" s="62"/>
      <c r="RYY94" s="62"/>
      <c r="RYZ94" s="62"/>
      <c r="RZA94" s="62"/>
      <c r="RZB94" s="62"/>
      <c r="RZC94" s="62"/>
      <c r="RZD94" s="62"/>
      <c r="RZE94" s="62"/>
      <c r="RZF94" s="62"/>
      <c r="RZG94" s="62"/>
      <c r="RZH94" s="62"/>
      <c r="RZI94" s="62"/>
      <c r="RZJ94" s="62"/>
      <c r="RZK94" s="62"/>
      <c r="RZL94" s="62"/>
      <c r="RZM94" s="62"/>
      <c r="RZN94" s="62"/>
      <c r="RZO94" s="62"/>
      <c r="RZP94" s="62"/>
      <c r="RZQ94" s="62"/>
      <c r="RZR94" s="62"/>
      <c r="RZS94" s="62"/>
      <c r="RZT94" s="62"/>
      <c r="RZU94" s="62"/>
      <c r="RZV94" s="62"/>
      <c r="RZW94" s="62"/>
      <c r="RZX94" s="62"/>
      <c r="RZY94" s="62"/>
      <c r="RZZ94" s="62"/>
      <c r="SAA94" s="62"/>
      <c r="SAB94" s="62"/>
      <c r="SAC94" s="62"/>
      <c r="SAD94" s="62"/>
      <c r="SAE94" s="62"/>
      <c r="SAF94" s="62"/>
      <c r="SAG94" s="62"/>
      <c r="SAH94" s="62"/>
      <c r="SAI94" s="62"/>
      <c r="SAJ94" s="62"/>
      <c r="SAK94" s="62"/>
      <c r="SAL94" s="62"/>
      <c r="SAM94" s="62"/>
      <c r="SAN94" s="62"/>
      <c r="SAO94" s="62"/>
      <c r="SAP94" s="62"/>
      <c r="SAQ94" s="62"/>
      <c r="SAR94" s="62"/>
      <c r="SAS94" s="62"/>
      <c r="SAT94" s="62"/>
      <c r="SAU94" s="62"/>
      <c r="SAV94" s="62"/>
      <c r="SAW94" s="62"/>
      <c r="SAX94" s="62"/>
      <c r="SAY94" s="62"/>
      <c r="SAZ94" s="62"/>
      <c r="SBA94" s="62"/>
      <c r="SBB94" s="62"/>
      <c r="SBC94" s="62"/>
      <c r="SBD94" s="62"/>
      <c r="SBE94" s="62"/>
      <c r="SBF94" s="62"/>
      <c r="SBG94" s="62"/>
      <c r="SBH94" s="62"/>
      <c r="SBI94" s="62"/>
      <c r="SBJ94" s="62"/>
      <c r="SBK94" s="62"/>
      <c r="SBL94" s="62"/>
      <c r="SBM94" s="62"/>
      <c r="SBN94" s="62"/>
      <c r="SBO94" s="62"/>
      <c r="SBP94" s="62"/>
      <c r="SBQ94" s="62"/>
      <c r="SBR94" s="62"/>
      <c r="SBS94" s="62"/>
      <c r="SBT94" s="62"/>
      <c r="SBU94" s="62"/>
      <c r="SBV94" s="62"/>
      <c r="SBW94" s="62"/>
      <c r="SBX94" s="62"/>
      <c r="SBY94" s="62"/>
      <c r="SBZ94" s="62"/>
      <c r="SCA94" s="62"/>
      <c r="SCB94" s="62"/>
      <c r="SCC94" s="62"/>
      <c r="SCD94" s="62"/>
      <c r="SCE94" s="62"/>
      <c r="SCF94" s="62"/>
      <c r="SCG94" s="62"/>
      <c r="SCH94" s="62"/>
      <c r="SCI94" s="62"/>
      <c r="SCJ94" s="62"/>
      <c r="SCK94" s="62"/>
      <c r="SCL94" s="62"/>
      <c r="SCM94" s="62"/>
      <c r="SCN94" s="62"/>
      <c r="SCO94" s="62"/>
      <c r="SCP94" s="62"/>
      <c r="SCQ94" s="62"/>
      <c r="SCR94" s="62"/>
      <c r="SCS94" s="62"/>
      <c r="SCT94" s="62"/>
      <c r="SCU94" s="62"/>
      <c r="SCV94" s="62"/>
      <c r="SCW94" s="62"/>
      <c r="SCX94" s="62"/>
      <c r="SCY94" s="62"/>
      <c r="SCZ94" s="62"/>
      <c r="SDA94" s="62"/>
      <c r="SDB94" s="62"/>
      <c r="SDC94" s="62"/>
      <c r="SDD94" s="62"/>
      <c r="SDE94" s="62"/>
      <c r="SDF94" s="62"/>
      <c r="SDG94" s="62"/>
      <c r="SDH94" s="62"/>
      <c r="SDI94" s="62"/>
      <c r="SDJ94" s="62"/>
      <c r="SDK94" s="62"/>
      <c r="SDL94" s="62"/>
      <c r="SDM94" s="62"/>
      <c r="SDN94" s="62"/>
      <c r="SDO94" s="62"/>
      <c r="SDP94" s="62"/>
      <c r="SDQ94" s="62"/>
      <c r="SDR94" s="62"/>
      <c r="SDS94" s="62"/>
      <c r="SDT94" s="62"/>
      <c r="SDU94" s="62"/>
      <c r="SDV94" s="62"/>
      <c r="SDW94" s="62"/>
      <c r="SDX94" s="62"/>
      <c r="SDY94" s="62"/>
      <c r="SDZ94" s="62"/>
      <c r="SEA94" s="62"/>
      <c r="SEB94" s="62"/>
      <c r="SEC94" s="62"/>
      <c r="SED94" s="62"/>
      <c r="SEE94" s="62"/>
      <c r="SEF94" s="62"/>
      <c r="SEG94" s="62"/>
      <c r="SEH94" s="62"/>
      <c r="SEI94" s="62"/>
      <c r="SEJ94" s="62"/>
      <c r="SEK94" s="62"/>
      <c r="SEL94" s="62"/>
      <c r="SEM94" s="62"/>
      <c r="SEN94" s="62"/>
      <c r="SEO94" s="62"/>
      <c r="SEP94" s="62"/>
      <c r="SEQ94" s="62"/>
      <c r="SER94" s="62"/>
      <c r="SES94" s="62"/>
      <c r="SET94" s="62"/>
      <c r="SEU94" s="62"/>
      <c r="SEV94" s="62"/>
      <c r="SEW94" s="62"/>
      <c r="SEX94" s="62"/>
      <c r="SEY94" s="62"/>
      <c r="SEZ94" s="62"/>
      <c r="SFA94" s="62"/>
      <c r="SFB94" s="62"/>
      <c r="SFC94" s="62"/>
      <c r="SFD94" s="62"/>
      <c r="SFE94" s="62"/>
      <c r="SFF94" s="62"/>
      <c r="SFG94" s="62"/>
      <c r="SFH94" s="62"/>
      <c r="SFI94" s="62"/>
      <c r="SFJ94" s="62"/>
      <c r="SFK94" s="62"/>
      <c r="SFL94" s="62"/>
      <c r="SFM94" s="62"/>
      <c r="SFN94" s="62"/>
      <c r="SFO94" s="62"/>
      <c r="SFP94" s="62"/>
      <c r="SFQ94" s="62"/>
      <c r="SFR94" s="62"/>
      <c r="SFS94" s="62"/>
      <c r="SFT94" s="62"/>
      <c r="SFU94" s="62"/>
      <c r="SFV94" s="62"/>
      <c r="SFW94" s="62"/>
      <c r="SFX94" s="62"/>
      <c r="SFY94" s="62"/>
      <c r="SFZ94" s="62"/>
      <c r="SGA94" s="62"/>
      <c r="SGB94" s="62"/>
      <c r="SGC94" s="62"/>
      <c r="SGD94" s="62"/>
      <c r="SGE94" s="62"/>
      <c r="SGF94" s="62"/>
      <c r="SGG94" s="62"/>
      <c r="SGH94" s="62"/>
      <c r="SGI94" s="62"/>
      <c r="SGJ94" s="62"/>
      <c r="SGK94" s="62"/>
      <c r="SGL94" s="62"/>
      <c r="SGM94" s="62"/>
      <c r="SGN94" s="62"/>
      <c r="SGO94" s="62"/>
      <c r="SGP94" s="62"/>
      <c r="SGQ94" s="62"/>
      <c r="SGR94" s="62"/>
      <c r="SGS94" s="62"/>
      <c r="SGT94" s="62"/>
      <c r="SGU94" s="62"/>
      <c r="SGV94" s="62"/>
      <c r="SGW94" s="62"/>
      <c r="SGX94" s="62"/>
      <c r="SGY94" s="62"/>
      <c r="SGZ94" s="62"/>
      <c r="SHA94" s="62"/>
      <c r="SHB94" s="62"/>
      <c r="SHC94" s="62"/>
      <c r="SHD94" s="62"/>
      <c r="SHE94" s="62"/>
      <c r="SHF94" s="62"/>
      <c r="SHG94" s="62"/>
      <c r="SHH94" s="62"/>
      <c r="SHI94" s="62"/>
      <c r="SHJ94" s="62"/>
      <c r="SHK94" s="62"/>
      <c r="SHL94" s="62"/>
      <c r="SHM94" s="62"/>
      <c r="SHN94" s="62"/>
      <c r="SHO94" s="62"/>
      <c r="SHP94" s="62"/>
      <c r="SHQ94" s="62"/>
      <c r="SHR94" s="62"/>
      <c r="SHS94" s="62"/>
      <c r="SHT94" s="62"/>
      <c r="SHU94" s="62"/>
      <c r="SHV94" s="62"/>
      <c r="SHW94" s="62"/>
      <c r="SHX94" s="62"/>
      <c r="SHY94" s="62"/>
      <c r="SHZ94" s="62"/>
      <c r="SIA94" s="62"/>
      <c r="SIB94" s="62"/>
      <c r="SIC94" s="62"/>
      <c r="SID94" s="62"/>
      <c r="SIE94" s="62"/>
      <c r="SIF94" s="62"/>
      <c r="SIG94" s="62"/>
      <c r="SIH94" s="62"/>
      <c r="SII94" s="62"/>
      <c r="SIJ94" s="62"/>
      <c r="SIK94" s="62"/>
      <c r="SIL94" s="62"/>
      <c r="SIM94" s="62"/>
      <c r="SIN94" s="62"/>
      <c r="SIO94" s="62"/>
      <c r="SIP94" s="62"/>
      <c r="SIQ94" s="62"/>
      <c r="SIR94" s="62"/>
      <c r="SIS94" s="62"/>
      <c r="SIT94" s="62"/>
      <c r="SIU94" s="62"/>
      <c r="SIV94" s="62"/>
      <c r="SIW94" s="62"/>
      <c r="SIX94" s="62"/>
      <c r="SIY94" s="62"/>
      <c r="SIZ94" s="62"/>
      <c r="SJA94" s="62"/>
      <c r="SJB94" s="62"/>
      <c r="SJC94" s="62"/>
      <c r="SJD94" s="62"/>
      <c r="SJE94" s="62"/>
      <c r="SJF94" s="62"/>
      <c r="SJG94" s="62"/>
      <c r="SJH94" s="62"/>
      <c r="SJI94" s="62"/>
      <c r="SJJ94" s="62"/>
      <c r="SJK94" s="62"/>
      <c r="SJL94" s="62"/>
      <c r="SJM94" s="62"/>
      <c r="SJN94" s="62"/>
      <c r="SJO94" s="62"/>
      <c r="SJP94" s="62"/>
      <c r="SJQ94" s="62"/>
      <c r="SJR94" s="62"/>
      <c r="SJS94" s="62"/>
      <c r="SJT94" s="62"/>
      <c r="SJU94" s="62"/>
      <c r="SJV94" s="62"/>
      <c r="SJW94" s="62"/>
      <c r="SJX94" s="62"/>
      <c r="SJY94" s="62"/>
      <c r="SJZ94" s="62"/>
      <c r="SKA94" s="62"/>
      <c r="SKB94" s="62"/>
      <c r="SKC94" s="62"/>
      <c r="SKD94" s="62"/>
      <c r="SKE94" s="62"/>
      <c r="SKF94" s="62"/>
      <c r="SKG94" s="62"/>
      <c r="SKH94" s="62"/>
      <c r="SKI94" s="62"/>
      <c r="SKJ94" s="62"/>
      <c r="SKK94" s="62"/>
      <c r="SKL94" s="62"/>
      <c r="SKM94" s="62"/>
      <c r="SKN94" s="62"/>
      <c r="SKO94" s="62"/>
      <c r="SKP94" s="62"/>
      <c r="SKQ94" s="62"/>
      <c r="SKR94" s="62"/>
      <c r="SKS94" s="62"/>
      <c r="SKT94" s="62"/>
      <c r="SKU94" s="62"/>
      <c r="SKV94" s="62"/>
      <c r="SKW94" s="62"/>
      <c r="SKX94" s="62"/>
      <c r="SKY94" s="62"/>
      <c r="SKZ94" s="62"/>
      <c r="SLA94" s="62"/>
      <c r="SLB94" s="62"/>
      <c r="SLC94" s="62"/>
      <c r="SLD94" s="62"/>
      <c r="SLE94" s="62"/>
      <c r="SLF94" s="62"/>
      <c r="SLG94" s="62"/>
      <c r="SLH94" s="62"/>
      <c r="SLI94" s="62"/>
      <c r="SLJ94" s="62"/>
      <c r="SLK94" s="62"/>
      <c r="SLL94" s="62"/>
      <c r="SLM94" s="62"/>
      <c r="SLN94" s="62"/>
      <c r="SLO94" s="62"/>
      <c r="SLP94" s="62"/>
      <c r="SLQ94" s="62"/>
      <c r="SLR94" s="62"/>
      <c r="SLS94" s="62"/>
      <c r="SLT94" s="62"/>
      <c r="SLU94" s="62"/>
      <c r="SLV94" s="62"/>
      <c r="SLW94" s="62"/>
      <c r="SLX94" s="62"/>
      <c r="SLY94" s="62"/>
      <c r="SLZ94" s="62"/>
      <c r="SMA94" s="62"/>
      <c r="SMB94" s="62"/>
      <c r="SMC94" s="62"/>
      <c r="SMD94" s="62"/>
      <c r="SME94" s="62"/>
      <c r="SMF94" s="62"/>
      <c r="SMG94" s="62"/>
      <c r="SMH94" s="62"/>
      <c r="SMI94" s="62"/>
      <c r="SMJ94" s="62"/>
      <c r="SMK94" s="62"/>
      <c r="SML94" s="62"/>
      <c r="SMM94" s="62"/>
      <c r="SMN94" s="62"/>
      <c r="SMO94" s="62"/>
      <c r="SMP94" s="62"/>
      <c r="SMQ94" s="62"/>
      <c r="SMR94" s="62"/>
      <c r="SMS94" s="62"/>
      <c r="SMT94" s="62"/>
      <c r="SMU94" s="62"/>
      <c r="SMV94" s="62"/>
      <c r="SMW94" s="62"/>
      <c r="SMX94" s="62"/>
      <c r="SMY94" s="62"/>
      <c r="SMZ94" s="62"/>
      <c r="SNA94" s="62"/>
      <c r="SNB94" s="62"/>
      <c r="SNC94" s="62"/>
      <c r="SND94" s="62"/>
      <c r="SNE94" s="62"/>
      <c r="SNF94" s="62"/>
      <c r="SNG94" s="62"/>
      <c r="SNH94" s="62"/>
      <c r="SNI94" s="62"/>
      <c r="SNJ94" s="62"/>
      <c r="SNK94" s="62"/>
      <c r="SNL94" s="62"/>
      <c r="SNM94" s="62"/>
      <c r="SNN94" s="62"/>
      <c r="SNO94" s="62"/>
      <c r="SNP94" s="62"/>
      <c r="SNQ94" s="62"/>
      <c r="SNR94" s="62"/>
      <c r="SNS94" s="62"/>
      <c r="SNT94" s="62"/>
      <c r="SNU94" s="62"/>
      <c r="SNV94" s="62"/>
      <c r="SNW94" s="62"/>
      <c r="SNX94" s="62"/>
      <c r="SNY94" s="62"/>
      <c r="SNZ94" s="62"/>
      <c r="SOA94" s="62"/>
      <c r="SOB94" s="62"/>
      <c r="SOC94" s="62"/>
      <c r="SOD94" s="62"/>
      <c r="SOE94" s="62"/>
      <c r="SOF94" s="62"/>
      <c r="SOG94" s="62"/>
      <c r="SOH94" s="62"/>
      <c r="SOI94" s="62"/>
      <c r="SOJ94" s="62"/>
      <c r="SOK94" s="62"/>
      <c r="SOL94" s="62"/>
      <c r="SOM94" s="62"/>
      <c r="SON94" s="62"/>
      <c r="SOO94" s="62"/>
      <c r="SOP94" s="62"/>
      <c r="SOQ94" s="62"/>
      <c r="SOR94" s="62"/>
      <c r="SOS94" s="62"/>
      <c r="SOT94" s="62"/>
      <c r="SOU94" s="62"/>
      <c r="SOV94" s="62"/>
      <c r="SOW94" s="62"/>
      <c r="SOX94" s="62"/>
      <c r="SOY94" s="62"/>
      <c r="SOZ94" s="62"/>
      <c r="SPA94" s="62"/>
      <c r="SPB94" s="62"/>
      <c r="SPC94" s="62"/>
      <c r="SPD94" s="62"/>
      <c r="SPE94" s="62"/>
      <c r="SPF94" s="62"/>
      <c r="SPG94" s="62"/>
      <c r="SPH94" s="62"/>
      <c r="SPI94" s="62"/>
      <c r="SPJ94" s="62"/>
      <c r="SPK94" s="62"/>
      <c r="SPL94" s="62"/>
      <c r="SPM94" s="62"/>
      <c r="SPN94" s="62"/>
      <c r="SPO94" s="62"/>
      <c r="SPP94" s="62"/>
      <c r="SPQ94" s="62"/>
      <c r="SPR94" s="62"/>
      <c r="SPS94" s="62"/>
      <c r="SPT94" s="62"/>
      <c r="SPU94" s="62"/>
      <c r="SPV94" s="62"/>
      <c r="SPW94" s="62"/>
      <c r="SPX94" s="62"/>
      <c r="SPY94" s="62"/>
      <c r="SPZ94" s="62"/>
      <c r="SQA94" s="62"/>
      <c r="SQB94" s="62"/>
      <c r="SQC94" s="62"/>
      <c r="SQD94" s="62"/>
      <c r="SQE94" s="62"/>
      <c r="SQF94" s="62"/>
      <c r="SQG94" s="62"/>
      <c r="SQH94" s="62"/>
      <c r="SQI94" s="62"/>
      <c r="SQJ94" s="62"/>
      <c r="SQK94" s="62"/>
      <c r="SQL94" s="62"/>
      <c r="SQM94" s="62"/>
      <c r="SQN94" s="62"/>
      <c r="SQO94" s="62"/>
      <c r="SQP94" s="62"/>
      <c r="SQQ94" s="62"/>
      <c r="SQR94" s="62"/>
      <c r="SQS94" s="62"/>
      <c r="SQT94" s="62"/>
      <c r="SQU94" s="62"/>
      <c r="SQV94" s="62"/>
      <c r="SQW94" s="62"/>
      <c r="SQX94" s="62"/>
      <c r="SQY94" s="62"/>
      <c r="SQZ94" s="62"/>
      <c r="SRA94" s="62"/>
      <c r="SRB94" s="62"/>
      <c r="SRC94" s="62"/>
      <c r="SRD94" s="62"/>
      <c r="SRE94" s="62"/>
      <c r="SRF94" s="62"/>
      <c r="SRG94" s="62"/>
      <c r="SRH94" s="62"/>
      <c r="SRI94" s="62"/>
      <c r="SRJ94" s="62"/>
      <c r="SRK94" s="62"/>
      <c r="SRL94" s="62"/>
      <c r="SRM94" s="62"/>
      <c r="SRN94" s="62"/>
      <c r="SRO94" s="62"/>
      <c r="SRP94" s="62"/>
      <c r="SRQ94" s="62"/>
      <c r="SRR94" s="62"/>
      <c r="SRS94" s="62"/>
      <c r="SRT94" s="62"/>
      <c r="SRU94" s="62"/>
      <c r="SRV94" s="62"/>
      <c r="SRW94" s="62"/>
      <c r="SRX94" s="62"/>
      <c r="SRY94" s="62"/>
      <c r="SRZ94" s="62"/>
      <c r="SSA94" s="62"/>
      <c r="SSB94" s="62"/>
      <c r="SSC94" s="62"/>
      <c r="SSD94" s="62"/>
      <c r="SSE94" s="62"/>
      <c r="SSF94" s="62"/>
      <c r="SSG94" s="62"/>
      <c r="SSH94" s="62"/>
      <c r="SSI94" s="62"/>
      <c r="SSJ94" s="62"/>
      <c r="SSK94" s="62"/>
      <c r="SSL94" s="62"/>
      <c r="SSM94" s="62"/>
      <c r="SSN94" s="62"/>
      <c r="SSO94" s="62"/>
      <c r="SSP94" s="62"/>
      <c r="SSQ94" s="62"/>
      <c r="SSR94" s="62"/>
      <c r="SSS94" s="62"/>
      <c r="SST94" s="62"/>
      <c r="SSU94" s="62"/>
      <c r="SSV94" s="62"/>
      <c r="SSW94" s="62"/>
      <c r="SSX94" s="62"/>
      <c r="SSY94" s="62"/>
      <c r="SSZ94" s="62"/>
      <c r="STA94" s="62"/>
      <c r="STB94" s="62"/>
      <c r="STC94" s="62"/>
      <c r="STD94" s="62"/>
      <c r="STE94" s="62"/>
      <c r="STF94" s="62"/>
      <c r="STG94" s="62"/>
      <c r="STH94" s="62"/>
      <c r="STI94" s="62"/>
      <c r="STJ94" s="62"/>
      <c r="STK94" s="62"/>
      <c r="STL94" s="62"/>
      <c r="STM94" s="62"/>
      <c r="STN94" s="62"/>
      <c r="STO94" s="62"/>
      <c r="STP94" s="62"/>
      <c r="STQ94" s="62"/>
      <c r="STR94" s="62"/>
      <c r="STS94" s="62"/>
      <c r="STT94" s="62"/>
      <c r="STU94" s="62"/>
      <c r="STV94" s="62"/>
      <c r="STW94" s="62"/>
      <c r="STX94" s="62"/>
      <c r="STY94" s="62"/>
      <c r="STZ94" s="62"/>
      <c r="SUA94" s="62"/>
      <c r="SUB94" s="62"/>
      <c r="SUC94" s="62"/>
      <c r="SUD94" s="62"/>
      <c r="SUE94" s="62"/>
      <c r="SUF94" s="62"/>
      <c r="SUG94" s="62"/>
      <c r="SUH94" s="62"/>
      <c r="SUI94" s="62"/>
      <c r="SUJ94" s="62"/>
      <c r="SUK94" s="62"/>
      <c r="SUL94" s="62"/>
      <c r="SUM94" s="62"/>
      <c r="SUN94" s="62"/>
      <c r="SUO94" s="62"/>
      <c r="SUP94" s="62"/>
      <c r="SUQ94" s="62"/>
      <c r="SUR94" s="62"/>
      <c r="SUS94" s="62"/>
      <c r="SUT94" s="62"/>
      <c r="SUU94" s="62"/>
      <c r="SUV94" s="62"/>
      <c r="SUW94" s="62"/>
      <c r="SUX94" s="62"/>
      <c r="SUY94" s="62"/>
      <c r="SUZ94" s="62"/>
      <c r="SVA94" s="62"/>
      <c r="SVB94" s="62"/>
      <c r="SVC94" s="62"/>
      <c r="SVD94" s="62"/>
      <c r="SVE94" s="62"/>
      <c r="SVF94" s="62"/>
      <c r="SVG94" s="62"/>
      <c r="SVH94" s="62"/>
      <c r="SVI94" s="62"/>
      <c r="SVJ94" s="62"/>
      <c r="SVK94" s="62"/>
      <c r="SVL94" s="62"/>
      <c r="SVM94" s="62"/>
      <c r="SVN94" s="62"/>
      <c r="SVO94" s="62"/>
      <c r="SVP94" s="62"/>
      <c r="SVQ94" s="62"/>
      <c r="SVR94" s="62"/>
      <c r="SVS94" s="62"/>
      <c r="SVT94" s="62"/>
      <c r="SVU94" s="62"/>
      <c r="SVV94" s="62"/>
      <c r="SVW94" s="62"/>
      <c r="SVX94" s="62"/>
      <c r="SVY94" s="62"/>
      <c r="SVZ94" s="62"/>
      <c r="SWA94" s="62"/>
      <c r="SWB94" s="62"/>
      <c r="SWC94" s="62"/>
      <c r="SWD94" s="62"/>
      <c r="SWE94" s="62"/>
      <c r="SWF94" s="62"/>
      <c r="SWG94" s="62"/>
      <c r="SWH94" s="62"/>
      <c r="SWI94" s="62"/>
      <c r="SWJ94" s="62"/>
      <c r="SWK94" s="62"/>
      <c r="SWL94" s="62"/>
      <c r="SWM94" s="62"/>
      <c r="SWN94" s="62"/>
      <c r="SWO94" s="62"/>
      <c r="SWP94" s="62"/>
      <c r="SWQ94" s="62"/>
      <c r="SWR94" s="62"/>
      <c r="SWS94" s="62"/>
      <c r="SWT94" s="62"/>
      <c r="SWU94" s="62"/>
      <c r="SWV94" s="62"/>
      <c r="SWW94" s="62"/>
      <c r="SWX94" s="62"/>
      <c r="SWY94" s="62"/>
      <c r="SWZ94" s="62"/>
      <c r="SXA94" s="62"/>
      <c r="SXB94" s="62"/>
      <c r="SXC94" s="62"/>
      <c r="SXD94" s="62"/>
      <c r="SXE94" s="62"/>
      <c r="SXF94" s="62"/>
      <c r="SXG94" s="62"/>
      <c r="SXH94" s="62"/>
      <c r="SXI94" s="62"/>
      <c r="SXJ94" s="62"/>
      <c r="SXK94" s="62"/>
      <c r="SXL94" s="62"/>
      <c r="SXM94" s="62"/>
      <c r="SXN94" s="62"/>
      <c r="SXO94" s="62"/>
      <c r="SXP94" s="62"/>
      <c r="SXQ94" s="62"/>
      <c r="SXR94" s="62"/>
      <c r="SXS94" s="62"/>
      <c r="SXT94" s="62"/>
      <c r="SXU94" s="62"/>
      <c r="SXV94" s="62"/>
      <c r="SXW94" s="62"/>
      <c r="SXX94" s="62"/>
      <c r="SXY94" s="62"/>
      <c r="SXZ94" s="62"/>
      <c r="SYA94" s="62"/>
      <c r="SYB94" s="62"/>
      <c r="SYC94" s="62"/>
      <c r="SYD94" s="62"/>
      <c r="SYE94" s="62"/>
      <c r="SYF94" s="62"/>
      <c r="SYG94" s="62"/>
      <c r="SYH94" s="62"/>
      <c r="SYI94" s="62"/>
      <c r="SYJ94" s="62"/>
      <c r="SYK94" s="62"/>
      <c r="SYL94" s="62"/>
      <c r="SYM94" s="62"/>
      <c r="SYN94" s="62"/>
      <c r="SYO94" s="62"/>
      <c r="SYP94" s="62"/>
      <c r="SYQ94" s="62"/>
      <c r="SYR94" s="62"/>
      <c r="SYS94" s="62"/>
      <c r="SYT94" s="62"/>
      <c r="SYU94" s="62"/>
      <c r="SYV94" s="62"/>
      <c r="SYW94" s="62"/>
      <c r="SYX94" s="62"/>
      <c r="SYY94" s="62"/>
      <c r="SYZ94" s="62"/>
      <c r="SZA94" s="62"/>
      <c r="SZB94" s="62"/>
      <c r="SZC94" s="62"/>
      <c r="SZD94" s="62"/>
      <c r="SZE94" s="62"/>
      <c r="SZF94" s="62"/>
      <c r="SZG94" s="62"/>
      <c r="SZH94" s="62"/>
      <c r="SZI94" s="62"/>
      <c r="SZJ94" s="62"/>
      <c r="SZK94" s="62"/>
      <c r="SZL94" s="62"/>
      <c r="SZM94" s="62"/>
      <c r="SZN94" s="62"/>
      <c r="SZO94" s="62"/>
      <c r="SZP94" s="62"/>
      <c r="SZQ94" s="62"/>
      <c r="SZR94" s="62"/>
      <c r="SZS94" s="62"/>
      <c r="SZT94" s="62"/>
      <c r="SZU94" s="62"/>
      <c r="SZV94" s="62"/>
      <c r="SZW94" s="62"/>
      <c r="SZX94" s="62"/>
      <c r="SZY94" s="62"/>
      <c r="SZZ94" s="62"/>
      <c r="TAA94" s="62"/>
      <c r="TAB94" s="62"/>
      <c r="TAC94" s="62"/>
      <c r="TAD94" s="62"/>
      <c r="TAE94" s="62"/>
      <c r="TAF94" s="62"/>
      <c r="TAG94" s="62"/>
      <c r="TAH94" s="62"/>
      <c r="TAI94" s="62"/>
      <c r="TAJ94" s="62"/>
      <c r="TAK94" s="62"/>
      <c r="TAL94" s="62"/>
      <c r="TAM94" s="62"/>
      <c r="TAN94" s="62"/>
      <c r="TAO94" s="62"/>
      <c r="TAP94" s="62"/>
      <c r="TAQ94" s="62"/>
      <c r="TAR94" s="62"/>
      <c r="TAS94" s="62"/>
      <c r="TAT94" s="62"/>
      <c r="TAU94" s="62"/>
      <c r="TAV94" s="62"/>
      <c r="TAW94" s="62"/>
      <c r="TAX94" s="62"/>
      <c r="TAY94" s="62"/>
      <c r="TAZ94" s="62"/>
      <c r="TBA94" s="62"/>
      <c r="TBB94" s="62"/>
      <c r="TBC94" s="62"/>
      <c r="TBD94" s="62"/>
      <c r="TBE94" s="62"/>
      <c r="TBF94" s="62"/>
      <c r="TBG94" s="62"/>
      <c r="TBH94" s="62"/>
      <c r="TBI94" s="62"/>
      <c r="TBJ94" s="62"/>
      <c r="TBK94" s="62"/>
      <c r="TBL94" s="62"/>
      <c r="TBM94" s="62"/>
      <c r="TBN94" s="62"/>
      <c r="TBO94" s="62"/>
      <c r="TBP94" s="62"/>
      <c r="TBQ94" s="62"/>
      <c r="TBR94" s="62"/>
      <c r="TBS94" s="62"/>
      <c r="TBT94" s="62"/>
      <c r="TBU94" s="62"/>
      <c r="TBV94" s="62"/>
      <c r="TBW94" s="62"/>
      <c r="TBX94" s="62"/>
      <c r="TBY94" s="62"/>
      <c r="TBZ94" s="62"/>
      <c r="TCA94" s="62"/>
      <c r="TCB94" s="62"/>
      <c r="TCC94" s="62"/>
      <c r="TCD94" s="62"/>
      <c r="TCE94" s="62"/>
      <c r="TCF94" s="62"/>
      <c r="TCG94" s="62"/>
      <c r="TCH94" s="62"/>
      <c r="TCI94" s="62"/>
      <c r="TCJ94" s="62"/>
      <c r="TCK94" s="62"/>
      <c r="TCL94" s="62"/>
      <c r="TCM94" s="62"/>
      <c r="TCN94" s="62"/>
      <c r="TCO94" s="62"/>
      <c r="TCP94" s="62"/>
      <c r="TCQ94" s="62"/>
      <c r="TCR94" s="62"/>
      <c r="TCS94" s="62"/>
      <c r="TCT94" s="62"/>
      <c r="TCU94" s="62"/>
      <c r="TCV94" s="62"/>
      <c r="TCW94" s="62"/>
      <c r="TCX94" s="62"/>
      <c r="TCY94" s="62"/>
      <c r="TCZ94" s="62"/>
      <c r="TDA94" s="62"/>
      <c r="TDB94" s="62"/>
      <c r="TDC94" s="62"/>
      <c r="TDD94" s="62"/>
      <c r="TDE94" s="62"/>
      <c r="TDF94" s="62"/>
      <c r="TDG94" s="62"/>
      <c r="TDH94" s="62"/>
      <c r="TDI94" s="62"/>
      <c r="TDJ94" s="62"/>
      <c r="TDK94" s="62"/>
      <c r="TDL94" s="62"/>
      <c r="TDM94" s="62"/>
      <c r="TDN94" s="62"/>
      <c r="TDO94" s="62"/>
      <c r="TDP94" s="62"/>
      <c r="TDQ94" s="62"/>
      <c r="TDR94" s="62"/>
      <c r="TDS94" s="62"/>
      <c r="TDT94" s="62"/>
      <c r="TDU94" s="62"/>
      <c r="TDV94" s="62"/>
      <c r="TDW94" s="62"/>
      <c r="TDX94" s="62"/>
      <c r="TDY94" s="62"/>
      <c r="TDZ94" s="62"/>
      <c r="TEA94" s="62"/>
      <c r="TEB94" s="62"/>
      <c r="TEC94" s="62"/>
      <c r="TED94" s="62"/>
      <c r="TEE94" s="62"/>
      <c r="TEF94" s="62"/>
      <c r="TEG94" s="62"/>
      <c r="TEH94" s="62"/>
      <c r="TEI94" s="62"/>
      <c r="TEJ94" s="62"/>
      <c r="TEK94" s="62"/>
      <c r="TEL94" s="62"/>
      <c r="TEM94" s="62"/>
      <c r="TEN94" s="62"/>
      <c r="TEO94" s="62"/>
      <c r="TEP94" s="62"/>
      <c r="TEQ94" s="62"/>
      <c r="TER94" s="62"/>
      <c r="TES94" s="62"/>
      <c r="TET94" s="62"/>
      <c r="TEU94" s="62"/>
      <c r="TEV94" s="62"/>
      <c r="TEW94" s="62"/>
      <c r="TEX94" s="62"/>
      <c r="TEY94" s="62"/>
      <c r="TEZ94" s="62"/>
      <c r="TFA94" s="62"/>
      <c r="TFB94" s="62"/>
      <c r="TFC94" s="62"/>
      <c r="TFD94" s="62"/>
      <c r="TFE94" s="62"/>
      <c r="TFF94" s="62"/>
      <c r="TFG94" s="62"/>
      <c r="TFH94" s="62"/>
      <c r="TFI94" s="62"/>
      <c r="TFJ94" s="62"/>
      <c r="TFK94" s="62"/>
      <c r="TFL94" s="62"/>
      <c r="TFM94" s="62"/>
      <c r="TFN94" s="62"/>
      <c r="TFO94" s="62"/>
      <c r="TFP94" s="62"/>
      <c r="TFQ94" s="62"/>
      <c r="TFR94" s="62"/>
      <c r="TFS94" s="62"/>
      <c r="TFT94" s="62"/>
      <c r="TFU94" s="62"/>
      <c r="TFV94" s="62"/>
      <c r="TFW94" s="62"/>
      <c r="TFX94" s="62"/>
      <c r="TFY94" s="62"/>
      <c r="TFZ94" s="62"/>
      <c r="TGA94" s="62"/>
      <c r="TGB94" s="62"/>
      <c r="TGC94" s="62"/>
      <c r="TGD94" s="62"/>
      <c r="TGE94" s="62"/>
      <c r="TGF94" s="62"/>
      <c r="TGG94" s="62"/>
      <c r="TGH94" s="62"/>
      <c r="TGI94" s="62"/>
      <c r="TGJ94" s="62"/>
      <c r="TGK94" s="62"/>
      <c r="TGL94" s="62"/>
      <c r="TGM94" s="62"/>
      <c r="TGN94" s="62"/>
      <c r="TGO94" s="62"/>
      <c r="TGP94" s="62"/>
      <c r="TGQ94" s="62"/>
      <c r="TGR94" s="62"/>
      <c r="TGS94" s="62"/>
      <c r="TGT94" s="62"/>
      <c r="TGU94" s="62"/>
      <c r="TGV94" s="62"/>
      <c r="TGW94" s="62"/>
      <c r="TGX94" s="62"/>
      <c r="TGY94" s="62"/>
      <c r="TGZ94" s="62"/>
      <c r="THA94" s="62"/>
      <c r="THB94" s="62"/>
      <c r="THC94" s="62"/>
      <c r="THD94" s="62"/>
      <c r="THE94" s="62"/>
      <c r="THF94" s="62"/>
      <c r="THG94" s="62"/>
      <c r="THH94" s="62"/>
      <c r="THI94" s="62"/>
      <c r="THJ94" s="62"/>
      <c r="THK94" s="62"/>
      <c r="THL94" s="62"/>
      <c r="THM94" s="62"/>
      <c r="THN94" s="62"/>
      <c r="THO94" s="62"/>
      <c r="THP94" s="62"/>
      <c r="THQ94" s="62"/>
      <c r="THR94" s="62"/>
      <c r="THS94" s="62"/>
      <c r="THT94" s="62"/>
      <c r="THU94" s="62"/>
      <c r="THV94" s="62"/>
      <c r="THW94" s="62"/>
      <c r="THX94" s="62"/>
      <c r="THY94" s="62"/>
      <c r="THZ94" s="62"/>
      <c r="TIA94" s="62"/>
      <c r="TIB94" s="62"/>
      <c r="TIC94" s="62"/>
      <c r="TID94" s="62"/>
      <c r="TIE94" s="62"/>
      <c r="TIF94" s="62"/>
      <c r="TIG94" s="62"/>
      <c r="TIH94" s="62"/>
      <c r="TII94" s="62"/>
      <c r="TIJ94" s="62"/>
      <c r="TIK94" s="62"/>
      <c r="TIL94" s="62"/>
      <c r="TIM94" s="62"/>
      <c r="TIN94" s="62"/>
      <c r="TIO94" s="62"/>
      <c r="TIP94" s="62"/>
      <c r="TIQ94" s="62"/>
      <c r="TIR94" s="62"/>
      <c r="TIS94" s="62"/>
      <c r="TIT94" s="62"/>
      <c r="TIU94" s="62"/>
      <c r="TIV94" s="62"/>
      <c r="TIW94" s="62"/>
      <c r="TIX94" s="62"/>
      <c r="TIY94" s="62"/>
      <c r="TIZ94" s="62"/>
      <c r="TJA94" s="62"/>
      <c r="TJB94" s="62"/>
      <c r="TJC94" s="62"/>
      <c r="TJD94" s="62"/>
      <c r="TJE94" s="62"/>
      <c r="TJF94" s="62"/>
      <c r="TJG94" s="62"/>
      <c r="TJH94" s="62"/>
      <c r="TJI94" s="62"/>
      <c r="TJJ94" s="62"/>
      <c r="TJK94" s="62"/>
      <c r="TJL94" s="62"/>
      <c r="TJM94" s="62"/>
      <c r="TJN94" s="62"/>
      <c r="TJO94" s="62"/>
      <c r="TJP94" s="62"/>
      <c r="TJQ94" s="62"/>
      <c r="TJR94" s="62"/>
      <c r="TJS94" s="62"/>
      <c r="TJT94" s="62"/>
      <c r="TJU94" s="62"/>
      <c r="TJV94" s="62"/>
      <c r="TJW94" s="62"/>
      <c r="TJX94" s="62"/>
      <c r="TJY94" s="62"/>
      <c r="TJZ94" s="62"/>
      <c r="TKA94" s="62"/>
      <c r="TKB94" s="62"/>
      <c r="TKC94" s="62"/>
      <c r="TKD94" s="62"/>
      <c r="TKE94" s="62"/>
      <c r="TKF94" s="62"/>
      <c r="TKG94" s="62"/>
      <c r="TKH94" s="62"/>
      <c r="TKI94" s="62"/>
      <c r="TKJ94" s="62"/>
      <c r="TKK94" s="62"/>
      <c r="TKL94" s="62"/>
      <c r="TKM94" s="62"/>
      <c r="TKN94" s="62"/>
      <c r="TKO94" s="62"/>
      <c r="TKP94" s="62"/>
      <c r="TKQ94" s="62"/>
      <c r="TKR94" s="62"/>
      <c r="TKS94" s="62"/>
      <c r="TKT94" s="62"/>
      <c r="TKU94" s="62"/>
      <c r="TKV94" s="62"/>
      <c r="TKW94" s="62"/>
      <c r="TKX94" s="62"/>
      <c r="TKY94" s="62"/>
      <c r="TKZ94" s="62"/>
      <c r="TLA94" s="62"/>
      <c r="TLB94" s="62"/>
      <c r="TLC94" s="62"/>
      <c r="TLD94" s="62"/>
      <c r="TLE94" s="62"/>
      <c r="TLF94" s="62"/>
      <c r="TLG94" s="62"/>
      <c r="TLH94" s="62"/>
      <c r="TLI94" s="62"/>
      <c r="TLJ94" s="62"/>
      <c r="TLK94" s="62"/>
      <c r="TLL94" s="62"/>
      <c r="TLM94" s="62"/>
      <c r="TLN94" s="62"/>
      <c r="TLO94" s="62"/>
      <c r="TLP94" s="62"/>
      <c r="TLQ94" s="62"/>
      <c r="TLR94" s="62"/>
      <c r="TLS94" s="62"/>
      <c r="TLT94" s="62"/>
      <c r="TLU94" s="62"/>
      <c r="TLV94" s="62"/>
      <c r="TLW94" s="62"/>
      <c r="TLX94" s="62"/>
      <c r="TLY94" s="62"/>
      <c r="TLZ94" s="62"/>
      <c r="TMA94" s="62"/>
      <c r="TMB94" s="62"/>
      <c r="TMC94" s="62"/>
      <c r="TMD94" s="62"/>
      <c r="TME94" s="62"/>
      <c r="TMF94" s="62"/>
      <c r="TMG94" s="62"/>
      <c r="TMH94" s="62"/>
      <c r="TMI94" s="62"/>
      <c r="TMJ94" s="62"/>
      <c r="TMK94" s="62"/>
      <c r="TML94" s="62"/>
      <c r="TMM94" s="62"/>
      <c r="TMN94" s="62"/>
      <c r="TMO94" s="62"/>
      <c r="TMP94" s="62"/>
      <c r="TMQ94" s="62"/>
      <c r="TMR94" s="62"/>
      <c r="TMS94" s="62"/>
      <c r="TMT94" s="62"/>
      <c r="TMU94" s="62"/>
      <c r="TMV94" s="62"/>
      <c r="TMW94" s="62"/>
      <c r="TMX94" s="62"/>
      <c r="TMY94" s="62"/>
      <c r="TMZ94" s="62"/>
      <c r="TNA94" s="62"/>
      <c r="TNB94" s="62"/>
      <c r="TNC94" s="62"/>
      <c r="TND94" s="62"/>
      <c r="TNE94" s="62"/>
      <c r="TNF94" s="62"/>
      <c r="TNG94" s="62"/>
      <c r="TNH94" s="62"/>
      <c r="TNI94" s="62"/>
      <c r="TNJ94" s="62"/>
      <c r="TNK94" s="62"/>
      <c r="TNL94" s="62"/>
      <c r="TNM94" s="62"/>
      <c r="TNN94" s="62"/>
      <c r="TNO94" s="62"/>
      <c r="TNP94" s="62"/>
      <c r="TNQ94" s="62"/>
      <c r="TNR94" s="62"/>
      <c r="TNS94" s="62"/>
      <c r="TNT94" s="62"/>
      <c r="TNU94" s="62"/>
      <c r="TNV94" s="62"/>
      <c r="TNW94" s="62"/>
      <c r="TNX94" s="62"/>
      <c r="TNY94" s="62"/>
      <c r="TNZ94" s="62"/>
      <c r="TOA94" s="62"/>
      <c r="TOB94" s="62"/>
      <c r="TOC94" s="62"/>
      <c r="TOD94" s="62"/>
      <c r="TOE94" s="62"/>
      <c r="TOF94" s="62"/>
      <c r="TOG94" s="62"/>
      <c r="TOH94" s="62"/>
      <c r="TOI94" s="62"/>
      <c r="TOJ94" s="62"/>
      <c r="TOK94" s="62"/>
      <c r="TOL94" s="62"/>
      <c r="TOM94" s="62"/>
      <c r="TON94" s="62"/>
      <c r="TOO94" s="62"/>
      <c r="TOP94" s="62"/>
      <c r="TOQ94" s="62"/>
      <c r="TOR94" s="62"/>
      <c r="TOS94" s="62"/>
      <c r="TOT94" s="62"/>
      <c r="TOU94" s="62"/>
      <c r="TOV94" s="62"/>
      <c r="TOW94" s="62"/>
      <c r="TOX94" s="62"/>
      <c r="TOY94" s="62"/>
      <c r="TOZ94" s="62"/>
      <c r="TPA94" s="62"/>
      <c r="TPB94" s="62"/>
      <c r="TPC94" s="62"/>
      <c r="TPD94" s="62"/>
      <c r="TPE94" s="62"/>
      <c r="TPF94" s="62"/>
      <c r="TPG94" s="62"/>
      <c r="TPH94" s="62"/>
      <c r="TPI94" s="62"/>
      <c r="TPJ94" s="62"/>
      <c r="TPK94" s="62"/>
      <c r="TPL94" s="62"/>
      <c r="TPM94" s="62"/>
      <c r="TPN94" s="62"/>
      <c r="TPO94" s="62"/>
      <c r="TPP94" s="62"/>
      <c r="TPQ94" s="62"/>
      <c r="TPR94" s="62"/>
      <c r="TPS94" s="62"/>
      <c r="TPT94" s="62"/>
      <c r="TPU94" s="62"/>
      <c r="TPV94" s="62"/>
      <c r="TPW94" s="62"/>
      <c r="TPX94" s="62"/>
      <c r="TPY94" s="62"/>
      <c r="TPZ94" s="62"/>
      <c r="TQA94" s="62"/>
      <c r="TQB94" s="62"/>
      <c r="TQC94" s="62"/>
      <c r="TQD94" s="62"/>
      <c r="TQE94" s="62"/>
      <c r="TQF94" s="62"/>
      <c r="TQG94" s="62"/>
      <c r="TQH94" s="62"/>
      <c r="TQI94" s="62"/>
      <c r="TQJ94" s="62"/>
      <c r="TQK94" s="62"/>
      <c r="TQL94" s="62"/>
      <c r="TQM94" s="62"/>
      <c r="TQN94" s="62"/>
      <c r="TQO94" s="62"/>
      <c r="TQP94" s="62"/>
      <c r="TQQ94" s="62"/>
      <c r="TQR94" s="62"/>
      <c r="TQS94" s="62"/>
      <c r="TQT94" s="62"/>
      <c r="TQU94" s="62"/>
      <c r="TQV94" s="62"/>
      <c r="TQW94" s="62"/>
      <c r="TQX94" s="62"/>
      <c r="TQY94" s="62"/>
      <c r="TQZ94" s="62"/>
      <c r="TRA94" s="62"/>
      <c r="TRB94" s="62"/>
      <c r="TRC94" s="62"/>
      <c r="TRD94" s="62"/>
      <c r="TRE94" s="62"/>
      <c r="TRF94" s="62"/>
      <c r="TRG94" s="62"/>
      <c r="TRH94" s="62"/>
      <c r="TRI94" s="62"/>
      <c r="TRJ94" s="62"/>
      <c r="TRK94" s="62"/>
      <c r="TRL94" s="62"/>
      <c r="TRM94" s="62"/>
      <c r="TRN94" s="62"/>
      <c r="TRO94" s="62"/>
      <c r="TRP94" s="62"/>
      <c r="TRQ94" s="62"/>
      <c r="TRR94" s="62"/>
      <c r="TRS94" s="62"/>
      <c r="TRT94" s="62"/>
      <c r="TRU94" s="62"/>
      <c r="TRV94" s="62"/>
      <c r="TRW94" s="62"/>
      <c r="TRX94" s="62"/>
      <c r="TRY94" s="62"/>
      <c r="TRZ94" s="62"/>
      <c r="TSA94" s="62"/>
      <c r="TSB94" s="62"/>
      <c r="TSC94" s="62"/>
      <c r="TSD94" s="62"/>
      <c r="TSE94" s="62"/>
      <c r="TSF94" s="62"/>
      <c r="TSG94" s="62"/>
      <c r="TSH94" s="62"/>
      <c r="TSI94" s="62"/>
      <c r="TSJ94" s="62"/>
      <c r="TSK94" s="62"/>
      <c r="TSL94" s="62"/>
      <c r="TSM94" s="62"/>
      <c r="TSN94" s="62"/>
      <c r="TSO94" s="62"/>
      <c r="TSP94" s="62"/>
      <c r="TSQ94" s="62"/>
      <c r="TSR94" s="62"/>
      <c r="TSS94" s="62"/>
      <c r="TST94" s="62"/>
      <c r="TSU94" s="62"/>
      <c r="TSV94" s="62"/>
      <c r="TSW94" s="62"/>
      <c r="TSX94" s="62"/>
      <c r="TSY94" s="62"/>
      <c r="TSZ94" s="62"/>
      <c r="TTA94" s="62"/>
      <c r="TTB94" s="62"/>
      <c r="TTC94" s="62"/>
      <c r="TTD94" s="62"/>
      <c r="TTE94" s="62"/>
      <c r="TTF94" s="62"/>
      <c r="TTG94" s="62"/>
      <c r="TTH94" s="62"/>
      <c r="TTI94" s="62"/>
      <c r="TTJ94" s="62"/>
      <c r="TTK94" s="62"/>
      <c r="TTL94" s="62"/>
      <c r="TTM94" s="62"/>
      <c r="TTN94" s="62"/>
      <c r="TTO94" s="62"/>
      <c r="TTP94" s="62"/>
      <c r="TTQ94" s="62"/>
      <c r="TTR94" s="62"/>
      <c r="TTS94" s="62"/>
      <c r="TTT94" s="62"/>
      <c r="TTU94" s="62"/>
      <c r="TTV94" s="62"/>
      <c r="TTW94" s="62"/>
      <c r="TTX94" s="62"/>
      <c r="TTY94" s="62"/>
      <c r="TTZ94" s="62"/>
      <c r="TUA94" s="62"/>
      <c r="TUB94" s="62"/>
      <c r="TUC94" s="62"/>
      <c r="TUD94" s="62"/>
      <c r="TUE94" s="62"/>
      <c r="TUF94" s="62"/>
      <c r="TUG94" s="62"/>
      <c r="TUH94" s="62"/>
      <c r="TUI94" s="62"/>
      <c r="TUJ94" s="62"/>
      <c r="TUK94" s="62"/>
      <c r="TUL94" s="62"/>
      <c r="TUM94" s="62"/>
      <c r="TUN94" s="62"/>
      <c r="TUO94" s="62"/>
      <c r="TUP94" s="62"/>
      <c r="TUQ94" s="62"/>
      <c r="TUR94" s="62"/>
      <c r="TUS94" s="62"/>
      <c r="TUT94" s="62"/>
      <c r="TUU94" s="62"/>
      <c r="TUV94" s="62"/>
      <c r="TUW94" s="62"/>
      <c r="TUX94" s="62"/>
      <c r="TUY94" s="62"/>
      <c r="TUZ94" s="62"/>
      <c r="TVA94" s="62"/>
      <c r="TVB94" s="62"/>
      <c r="TVC94" s="62"/>
      <c r="TVD94" s="62"/>
      <c r="TVE94" s="62"/>
      <c r="TVF94" s="62"/>
      <c r="TVG94" s="62"/>
      <c r="TVH94" s="62"/>
      <c r="TVI94" s="62"/>
      <c r="TVJ94" s="62"/>
      <c r="TVK94" s="62"/>
      <c r="TVL94" s="62"/>
      <c r="TVM94" s="62"/>
      <c r="TVN94" s="62"/>
      <c r="TVO94" s="62"/>
      <c r="TVP94" s="62"/>
      <c r="TVQ94" s="62"/>
      <c r="TVR94" s="62"/>
      <c r="TVS94" s="62"/>
      <c r="TVT94" s="62"/>
      <c r="TVU94" s="62"/>
      <c r="TVV94" s="62"/>
      <c r="TVW94" s="62"/>
      <c r="TVX94" s="62"/>
      <c r="TVY94" s="62"/>
      <c r="TVZ94" s="62"/>
      <c r="TWA94" s="62"/>
      <c r="TWB94" s="62"/>
      <c r="TWC94" s="62"/>
      <c r="TWD94" s="62"/>
      <c r="TWE94" s="62"/>
      <c r="TWF94" s="62"/>
      <c r="TWG94" s="62"/>
      <c r="TWH94" s="62"/>
      <c r="TWI94" s="62"/>
      <c r="TWJ94" s="62"/>
      <c r="TWK94" s="62"/>
      <c r="TWL94" s="62"/>
      <c r="TWM94" s="62"/>
      <c r="TWN94" s="62"/>
      <c r="TWO94" s="62"/>
      <c r="TWP94" s="62"/>
      <c r="TWQ94" s="62"/>
      <c r="TWR94" s="62"/>
      <c r="TWS94" s="62"/>
      <c r="TWT94" s="62"/>
      <c r="TWU94" s="62"/>
      <c r="TWV94" s="62"/>
      <c r="TWW94" s="62"/>
      <c r="TWX94" s="62"/>
      <c r="TWY94" s="62"/>
      <c r="TWZ94" s="62"/>
      <c r="TXA94" s="62"/>
      <c r="TXB94" s="62"/>
      <c r="TXC94" s="62"/>
      <c r="TXD94" s="62"/>
      <c r="TXE94" s="62"/>
      <c r="TXF94" s="62"/>
      <c r="TXG94" s="62"/>
      <c r="TXH94" s="62"/>
      <c r="TXI94" s="62"/>
      <c r="TXJ94" s="62"/>
      <c r="TXK94" s="62"/>
      <c r="TXL94" s="62"/>
      <c r="TXM94" s="62"/>
      <c r="TXN94" s="62"/>
      <c r="TXO94" s="62"/>
      <c r="TXP94" s="62"/>
      <c r="TXQ94" s="62"/>
      <c r="TXR94" s="62"/>
      <c r="TXS94" s="62"/>
      <c r="TXT94" s="62"/>
      <c r="TXU94" s="62"/>
      <c r="TXV94" s="62"/>
      <c r="TXW94" s="62"/>
      <c r="TXX94" s="62"/>
      <c r="TXY94" s="62"/>
      <c r="TXZ94" s="62"/>
      <c r="TYA94" s="62"/>
      <c r="TYB94" s="62"/>
      <c r="TYC94" s="62"/>
      <c r="TYD94" s="62"/>
      <c r="TYE94" s="62"/>
      <c r="TYF94" s="62"/>
      <c r="TYG94" s="62"/>
      <c r="TYH94" s="62"/>
      <c r="TYI94" s="62"/>
      <c r="TYJ94" s="62"/>
      <c r="TYK94" s="62"/>
      <c r="TYL94" s="62"/>
      <c r="TYM94" s="62"/>
      <c r="TYN94" s="62"/>
      <c r="TYO94" s="62"/>
      <c r="TYP94" s="62"/>
      <c r="TYQ94" s="62"/>
      <c r="TYR94" s="62"/>
      <c r="TYS94" s="62"/>
      <c r="TYT94" s="62"/>
      <c r="TYU94" s="62"/>
      <c r="TYV94" s="62"/>
      <c r="TYW94" s="62"/>
      <c r="TYX94" s="62"/>
      <c r="TYY94" s="62"/>
      <c r="TYZ94" s="62"/>
      <c r="TZA94" s="62"/>
      <c r="TZB94" s="62"/>
      <c r="TZC94" s="62"/>
      <c r="TZD94" s="62"/>
      <c r="TZE94" s="62"/>
      <c r="TZF94" s="62"/>
      <c r="TZG94" s="62"/>
      <c r="TZH94" s="62"/>
      <c r="TZI94" s="62"/>
      <c r="TZJ94" s="62"/>
      <c r="TZK94" s="62"/>
      <c r="TZL94" s="62"/>
      <c r="TZM94" s="62"/>
      <c r="TZN94" s="62"/>
      <c r="TZO94" s="62"/>
      <c r="TZP94" s="62"/>
      <c r="TZQ94" s="62"/>
      <c r="TZR94" s="62"/>
      <c r="TZS94" s="62"/>
      <c r="TZT94" s="62"/>
      <c r="TZU94" s="62"/>
      <c r="TZV94" s="62"/>
      <c r="TZW94" s="62"/>
      <c r="TZX94" s="62"/>
      <c r="TZY94" s="62"/>
      <c r="TZZ94" s="62"/>
      <c r="UAA94" s="62"/>
      <c r="UAB94" s="62"/>
      <c r="UAC94" s="62"/>
      <c r="UAD94" s="62"/>
      <c r="UAE94" s="62"/>
      <c r="UAF94" s="62"/>
      <c r="UAG94" s="62"/>
      <c r="UAH94" s="62"/>
      <c r="UAI94" s="62"/>
      <c r="UAJ94" s="62"/>
      <c r="UAK94" s="62"/>
      <c r="UAL94" s="62"/>
      <c r="UAM94" s="62"/>
      <c r="UAN94" s="62"/>
      <c r="UAO94" s="62"/>
      <c r="UAP94" s="62"/>
      <c r="UAQ94" s="62"/>
      <c r="UAR94" s="62"/>
      <c r="UAS94" s="62"/>
      <c r="UAT94" s="62"/>
      <c r="UAU94" s="62"/>
      <c r="UAV94" s="62"/>
      <c r="UAW94" s="62"/>
      <c r="UAX94" s="62"/>
      <c r="UAY94" s="62"/>
      <c r="UAZ94" s="62"/>
      <c r="UBA94" s="62"/>
      <c r="UBB94" s="62"/>
      <c r="UBC94" s="62"/>
      <c r="UBD94" s="62"/>
      <c r="UBE94" s="62"/>
      <c r="UBF94" s="62"/>
      <c r="UBG94" s="62"/>
      <c r="UBH94" s="62"/>
      <c r="UBI94" s="62"/>
      <c r="UBJ94" s="62"/>
      <c r="UBK94" s="62"/>
      <c r="UBL94" s="62"/>
      <c r="UBM94" s="62"/>
      <c r="UBN94" s="62"/>
      <c r="UBO94" s="62"/>
      <c r="UBP94" s="62"/>
      <c r="UBQ94" s="62"/>
      <c r="UBR94" s="62"/>
      <c r="UBS94" s="62"/>
      <c r="UBT94" s="62"/>
      <c r="UBU94" s="62"/>
      <c r="UBV94" s="62"/>
      <c r="UBW94" s="62"/>
      <c r="UBX94" s="62"/>
      <c r="UBY94" s="62"/>
      <c r="UBZ94" s="62"/>
      <c r="UCA94" s="62"/>
      <c r="UCB94" s="62"/>
      <c r="UCC94" s="62"/>
      <c r="UCD94" s="62"/>
      <c r="UCE94" s="62"/>
      <c r="UCF94" s="62"/>
      <c r="UCG94" s="62"/>
      <c r="UCH94" s="62"/>
      <c r="UCI94" s="62"/>
      <c r="UCJ94" s="62"/>
      <c r="UCK94" s="62"/>
      <c r="UCL94" s="62"/>
      <c r="UCM94" s="62"/>
      <c r="UCN94" s="62"/>
      <c r="UCO94" s="62"/>
      <c r="UCP94" s="62"/>
      <c r="UCQ94" s="62"/>
      <c r="UCR94" s="62"/>
      <c r="UCS94" s="62"/>
      <c r="UCT94" s="62"/>
      <c r="UCU94" s="62"/>
      <c r="UCV94" s="62"/>
      <c r="UCW94" s="62"/>
      <c r="UCX94" s="62"/>
      <c r="UCY94" s="62"/>
      <c r="UCZ94" s="62"/>
      <c r="UDA94" s="62"/>
      <c r="UDB94" s="62"/>
      <c r="UDC94" s="62"/>
      <c r="UDD94" s="62"/>
      <c r="UDE94" s="62"/>
      <c r="UDF94" s="62"/>
      <c r="UDG94" s="62"/>
      <c r="UDH94" s="62"/>
      <c r="UDI94" s="62"/>
      <c r="UDJ94" s="62"/>
      <c r="UDK94" s="62"/>
      <c r="UDL94" s="62"/>
      <c r="UDM94" s="62"/>
      <c r="UDN94" s="62"/>
      <c r="UDO94" s="62"/>
      <c r="UDP94" s="62"/>
      <c r="UDQ94" s="62"/>
      <c r="UDR94" s="62"/>
      <c r="UDS94" s="62"/>
      <c r="UDT94" s="62"/>
      <c r="UDU94" s="62"/>
      <c r="UDV94" s="62"/>
      <c r="UDW94" s="62"/>
      <c r="UDX94" s="62"/>
      <c r="UDY94" s="62"/>
      <c r="UDZ94" s="62"/>
      <c r="UEA94" s="62"/>
      <c r="UEB94" s="62"/>
      <c r="UEC94" s="62"/>
      <c r="UED94" s="62"/>
      <c r="UEE94" s="62"/>
      <c r="UEF94" s="62"/>
      <c r="UEG94" s="62"/>
      <c r="UEH94" s="62"/>
      <c r="UEI94" s="62"/>
      <c r="UEJ94" s="62"/>
      <c r="UEK94" s="62"/>
      <c r="UEL94" s="62"/>
      <c r="UEM94" s="62"/>
      <c r="UEN94" s="62"/>
      <c r="UEO94" s="62"/>
      <c r="UEP94" s="62"/>
      <c r="UEQ94" s="62"/>
      <c r="UER94" s="62"/>
      <c r="UES94" s="62"/>
      <c r="UET94" s="62"/>
      <c r="UEU94" s="62"/>
      <c r="UEV94" s="62"/>
      <c r="UEW94" s="62"/>
      <c r="UEX94" s="62"/>
      <c r="UEY94" s="62"/>
      <c r="UEZ94" s="62"/>
      <c r="UFA94" s="62"/>
      <c r="UFB94" s="62"/>
      <c r="UFC94" s="62"/>
      <c r="UFD94" s="62"/>
      <c r="UFE94" s="62"/>
      <c r="UFF94" s="62"/>
      <c r="UFG94" s="62"/>
      <c r="UFH94" s="62"/>
      <c r="UFI94" s="62"/>
      <c r="UFJ94" s="62"/>
      <c r="UFK94" s="62"/>
      <c r="UFL94" s="62"/>
      <c r="UFM94" s="62"/>
      <c r="UFN94" s="62"/>
      <c r="UFO94" s="62"/>
      <c r="UFP94" s="62"/>
      <c r="UFQ94" s="62"/>
      <c r="UFR94" s="62"/>
      <c r="UFS94" s="62"/>
      <c r="UFT94" s="62"/>
      <c r="UFU94" s="62"/>
      <c r="UFV94" s="62"/>
      <c r="UFW94" s="62"/>
      <c r="UFX94" s="62"/>
      <c r="UFY94" s="62"/>
      <c r="UFZ94" s="62"/>
      <c r="UGA94" s="62"/>
      <c r="UGB94" s="62"/>
      <c r="UGC94" s="62"/>
      <c r="UGD94" s="62"/>
      <c r="UGE94" s="62"/>
      <c r="UGF94" s="62"/>
      <c r="UGG94" s="62"/>
      <c r="UGH94" s="62"/>
      <c r="UGI94" s="62"/>
      <c r="UGJ94" s="62"/>
      <c r="UGK94" s="62"/>
      <c r="UGL94" s="62"/>
      <c r="UGM94" s="62"/>
      <c r="UGN94" s="62"/>
      <c r="UGO94" s="62"/>
      <c r="UGP94" s="62"/>
      <c r="UGQ94" s="62"/>
      <c r="UGR94" s="62"/>
      <c r="UGS94" s="62"/>
      <c r="UGT94" s="62"/>
      <c r="UGU94" s="62"/>
      <c r="UGV94" s="62"/>
      <c r="UGW94" s="62"/>
      <c r="UGX94" s="62"/>
      <c r="UGY94" s="62"/>
      <c r="UGZ94" s="62"/>
      <c r="UHA94" s="62"/>
      <c r="UHB94" s="62"/>
      <c r="UHC94" s="62"/>
      <c r="UHD94" s="62"/>
      <c r="UHE94" s="62"/>
      <c r="UHF94" s="62"/>
      <c r="UHG94" s="62"/>
      <c r="UHH94" s="62"/>
      <c r="UHI94" s="62"/>
      <c r="UHJ94" s="62"/>
      <c r="UHK94" s="62"/>
      <c r="UHL94" s="62"/>
      <c r="UHM94" s="62"/>
      <c r="UHN94" s="62"/>
      <c r="UHO94" s="62"/>
      <c r="UHP94" s="62"/>
      <c r="UHQ94" s="62"/>
      <c r="UHR94" s="62"/>
      <c r="UHS94" s="62"/>
      <c r="UHT94" s="62"/>
      <c r="UHU94" s="62"/>
      <c r="UHV94" s="62"/>
      <c r="UHW94" s="62"/>
      <c r="UHX94" s="62"/>
      <c r="UHY94" s="62"/>
      <c r="UHZ94" s="62"/>
      <c r="UIA94" s="62"/>
      <c r="UIB94" s="62"/>
      <c r="UIC94" s="62"/>
      <c r="UID94" s="62"/>
      <c r="UIE94" s="62"/>
      <c r="UIF94" s="62"/>
      <c r="UIG94" s="62"/>
      <c r="UIH94" s="62"/>
      <c r="UII94" s="62"/>
      <c r="UIJ94" s="62"/>
      <c r="UIK94" s="62"/>
      <c r="UIL94" s="62"/>
      <c r="UIM94" s="62"/>
      <c r="UIN94" s="62"/>
      <c r="UIO94" s="62"/>
      <c r="UIP94" s="62"/>
      <c r="UIQ94" s="62"/>
      <c r="UIR94" s="62"/>
      <c r="UIS94" s="62"/>
      <c r="UIT94" s="62"/>
      <c r="UIU94" s="62"/>
      <c r="UIV94" s="62"/>
      <c r="UIW94" s="62"/>
      <c r="UIX94" s="62"/>
      <c r="UIY94" s="62"/>
      <c r="UIZ94" s="62"/>
      <c r="UJA94" s="62"/>
      <c r="UJB94" s="62"/>
      <c r="UJC94" s="62"/>
      <c r="UJD94" s="62"/>
      <c r="UJE94" s="62"/>
      <c r="UJF94" s="62"/>
      <c r="UJG94" s="62"/>
      <c r="UJH94" s="62"/>
      <c r="UJI94" s="62"/>
      <c r="UJJ94" s="62"/>
      <c r="UJK94" s="62"/>
      <c r="UJL94" s="62"/>
      <c r="UJM94" s="62"/>
      <c r="UJN94" s="62"/>
      <c r="UJO94" s="62"/>
      <c r="UJP94" s="62"/>
      <c r="UJQ94" s="62"/>
      <c r="UJR94" s="62"/>
      <c r="UJS94" s="62"/>
      <c r="UJT94" s="62"/>
      <c r="UJU94" s="62"/>
      <c r="UJV94" s="62"/>
      <c r="UJW94" s="62"/>
      <c r="UJX94" s="62"/>
      <c r="UJY94" s="62"/>
      <c r="UJZ94" s="62"/>
      <c r="UKA94" s="62"/>
      <c r="UKB94" s="62"/>
      <c r="UKC94" s="62"/>
      <c r="UKD94" s="62"/>
      <c r="UKE94" s="62"/>
      <c r="UKF94" s="62"/>
      <c r="UKG94" s="62"/>
      <c r="UKH94" s="62"/>
      <c r="UKI94" s="62"/>
      <c r="UKJ94" s="62"/>
      <c r="UKK94" s="62"/>
      <c r="UKL94" s="62"/>
      <c r="UKM94" s="62"/>
      <c r="UKN94" s="62"/>
      <c r="UKO94" s="62"/>
      <c r="UKP94" s="62"/>
      <c r="UKQ94" s="62"/>
      <c r="UKR94" s="62"/>
      <c r="UKS94" s="62"/>
      <c r="UKT94" s="62"/>
      <c r="UKU94" s="62"/>
      <c r="UKV94" s="62"/>
      <c r="UKW94" s="62"/>
      <c r="UKX94" s="62"/>
      <c r="UKY94" s="62"/>
      <c r="UKZ94" s="62"/>
      <c r="ULA94" s="62"/>
      <c r="ULB94" s="62"/>
      <c r="ULC94" s="62"/>
      <c r="ULD94" s="62"/>
      <c r="ULE94" s="62"/>
      <c r="ULF94" s="62"/>
      <c r="ULG94" s="62"/>
      <c r="ULH94" s="62"/>
      <c r="ULI94" s="62"/>
      <c r="ULJ94" s="62"/>
      <c r="ULK94" s="62"/>
      <c r="ULL94" s="62"/>
      <c r="ULM94" s="62"/>
      <c r="ULN94" s="62"/>
      <c r="ULO94" s="62"/>
      <c r="ULP94" s="62"/>
      <c r="ULQ94" s="62"/>
      <c r="ULR94" s="62"/>
      <c r="ULS94" s="62"/>
      <c r="ULT94" s="62"/>
      <c r="ULU94" s="62"/>
      <c r="ULV94" s="62"/>
      <c r="ULW94" s="62"/>
      <c r="ULX94" s="62"/>
      <c r="ULY94" s="62"/>
      <c r="ULZ94" s="62"/>
      <c r="UMA94" s="62"/>
      <c r="UMB94" s="62"/>
      <c r="UMC94" s="62"/>
      <c r="UMD94" s="62"/>
      <c r="UME94" s="62"/>
      <c r="UMF94" s="62"/>
      <c r="UMG94" s="62"/>
      <c r="UMH94" s="62"/>
      <c r="UMI94" s="62"/>
      <c r="UMJ94" s="62"/>
      <c r="UMK94" s="62"/>
      <c r="UML94" s="62"/>
      <c r="UMM94" s="62"/>
      <c r="UMN94" s="62"/>
      <c r="UMO94" s="62"/>
      <c r="UMP94" s="62"/>
      <c r="UMQ94" s="62"/>
      <c r="UMR94" s="62"/>
      <c r="UMS94" s="62"/>
      <c r="UMT94" s="62"/>
      <c r="UMU94" s="62"/>
      <c r="UMV94" s="62"/>
      <c r="UMW94" s="62"/>
      <c r="UMX94" s="62"/>
      <c r="UMY94" s="62"/>
      <c r="UMZ94" s="62"/>
      <c r="UNA94" s="62"/>
      <c r="UNB94" s="62"/>
      <c r="UNC94" s="62"/>
      <c r="UND94" s="62"/>
      <c r="UNE94" s="62"/>
      <c r="UNF94" s="62"/>
      <c r="UNG94" s="62"/>
      <c r="UNH94" s="62"/>
      <c r="UNI94" s="62"/>
      <c r="UNJ94" s="62"/>
      <c r="UNK94" s="62"/>
      <c r="UNL94" s="62"/>
      <c r="UNM94" s="62"/>
      <c r="UNN94" s="62"/>
      <c r="UNO94" s="62"/>
      <c r="UNP94" s="62"/>
      <c r="UNQ94" s="62"/>
      <c r="UNR94" s="62"/>
      <c r="UNS94" s="62"/>
      <c r="UNT94" s="62"/>
      <c r="UNU94" s="62"/>
      <c r="UNV94" s="62"/>
      <c r="UNW94" s="62"/>
      <c r="UNX94" s="62"/>
      <c r="UNY94" s="62"/>
      <c r="UNZ94" s="62"/>
      <c r="UOA94" s="62"/>
      <c r="UOB94" s="62"/>
      <c r="UOC94" s="62"/>
      <c r="UOD94" s="62"/>
      <c r="UOE94" s="62"/>
      <c r="UOF94" s="62"/>
      <c r="UOG94" s="62"/>
      <c r="UOH94" s="62"/>
      <c r="UOI94" s="62"/>
      <c r="UOJ94" s="62"/>
      <c r="UOK94" s="62"/>
      <c r="UOL94" s="62"/>
      <c r="UOM94" s="62"/>
      <c r="UON94" s="62"/>
      <c r="UOO94" s="62"/>
      <c r="UOP94" s="62"/>
      <c r="UOQ94" s="62"/>
      <c r="UOR94" s="62"/>
      <c r="UOS94" s="62"/>
      <c r="UOT94" s="62"/>
      <c r="UOU94" s="62"/>
      <c r="UOV94" s="62"/>
      <c r="UOW94" s="62"/>
      <c r="UOX94" s="62"/>
      <c r="UOY94" s="62"/>
      <c r="UOZ94" s="62"/>
      <c r="UPA94" s="62"/>
      <c r="UPB94" s="62"/>
      <c r="UPC94" s="62"/>
      <c r="UPD94" s="62"/>
      <c r="UPE94" s="62"/>
      <c r="UPF94" s="62"/>
      <c r="UPG94" s="62"/>
      <c r="UPH94" s="62"/>
      <c r="UPI94" s="62"/>
      <c r="UPJ94" s="62"/>
      <c r="UPK94" s="62"/>
      <c r="UPL94" s="62"/>
      <c r="UPM94" s="62"/>
      <c r="UPN94" s="62"/>
      <c r="UPO94" s="62"/>
      <c r="UPP94" s="62"/>
      <c r="UPQ94" s="62"/>
      <c r="UPR94" s="62"/>
      <c r="UPS94" s="62"/>
      <c r="UPT94" s="62"/>
      <c r="UPU94" s="62"/>
      <c r="UPV94" s="62"/>
      <c r="UPW94" s="62"/>
      <c r="UPX94" s="62"/>
      <c r="UPY94" s="62"/>
      <c r="UPZ94" s="62"/>
      <c r="UQA94" s="62"/>
      <c r="UQB94" s="62"/>
      <c r="UQC94" s="62"/>
      <c r="UQD94" s="62"/>
      <c r="UQE94" s="62"/>
      <c r="UQF94" s="62"/>
      <c r="UQG94" s="62"/>
      <c r="UQH94" s="62"/>
      <c r="UQI94" s="62"/>
      <c r="UQJ94" s="62"/>
      <c r="UQK94" s="62"/>
      <c r="UQL94" s="62"/>
      <c r="UQM94" s="62"/>
      <c r="UQN94" s="62"/>
      <c r="UQO94" s="62"/>
      <c r="UQP94" s="62"/>
      <c r="UQQ94" s="62"/>
      <c r="UQR94" s="62"/>
      <c r="UQS94" s="62"/>
      <c r="UQT94" s="62"/>
      <c r="UQU94" s="62"/>
      <c r="UQV94" s="62"/>
      <c r="UQW94" s="62"/>
      <c r="UQX94" s="62"/>
      <c r="UQY94" s="62"/>
      <c r="UQZ94" s="62"/>
      <c r="URA94" s="62"/>
      <c r="URB94" s="62"/>
      <c r="URC94" s="62"/>
      <c r="URD94" s="62"/>
      <c r="URE94" s="62"/>
      <c r="URF94" s="62"/>
      <c r="URG94" s="62"/>
      <c r="URH94" s="62"/>
      <c r="URI94" s="62"/>
      <c r="URJ94" s="62"/>
      <c r="URK94" s="62"/>
      <c r="URL94" s="62"/>
      <c r="URM94" s="62"/>
      <c r="URN94" s="62"/>
      <c r="URO94" s="62"/>
      <c r="URP94" s="62"/>
      <c r="URQ94" s="62"/>
      <c r="URR94" s="62"/>
      <c r="URS94" s="62"/>
      <c r="URT94" s="62"/>
      <c r="URU94" s="62"/>
      <c r="URV94" s="62"/>
      <c r="URW94" s="62"/>
      <c r="URX94" s="62"/>
      <c r="URY94" s="62"/>
      <c r="URZ94" s="62"/>
      <c r="USA94" s="62"/>
      <c r="USB94" s="62"/>
      <c r="USC94" s="62"/>
      <c r="USD94" s="62"/>
      <c r="USE94" s="62"/>
      <c r="USF94" s="62"/>
      <c r="USG94" s="62"/>
      <c r="USH94" s="62"/>
      <c r="USI94" s="62"/>
      <c r="USJ94" s="62"/>
      <c r="USK94" s="62"/>
      <c r="USL94" s="62"/>
      <c r="USM94" s="62"/>
      <c r="USN94" s="62"/>
      <c r="USO94" s="62"/>
      <c r="USP94" s="62"/>
      <c r="USQ94" s="62"/>
      <c r="USR94" s="62"/>
      <c r="USS94" s="62"/>
      <c r="UST94" s="62"/>
      <c r="USU94" s="62"/>
      <c r="USV94" s="62"/>
      <c r="USW94" s="62"/>
      <c r="USX94" s="62"/>
      <c r="USY94" s="62"/>
      <c r="USZ94" s="62"/>
      <c r="UTA94" s="62"/>
      <c r="UTB94" s="62"/>
      <c r="UTC94" s="62"/>
      <c r="UTD94" s="62"/>
      <c r="UTE94" s="62"/>
      <c r="UTF94" s="62"/>
      <c r="UTG94" s="62"/>
      <c r="UTH94" s="62"/>
      <c r="UTI94" s="62"/>
      <c r="UTJ94" s="62"/>
      <c r="UTK94" s="62"/>
      <c r="UTL94" s="62"/>
      <c r="UTM94" s="62"/>
      <c r="UTN94" s="62"/>
      <c r="UTO94" s="62"/>
      <c r="UTP94" s="62"/>
      <c r="UTQ94" s="62"/>
      <c r="UTR94" s="62"/>
      <c r="UTS94" s="62"/>
      <c r="UTT94" s="62"/>
      <c r="UTU94" s="62"/>
      <c r="UTV94" s="62"/>
      <c r="UTW94" s="62"/>
      <c r="UTX94" s="62"/>
      <c r="UTY94" s="62"/>
      <c r="UTZ94" s="62"/>
      <c r="UUA94" s="62"/>
      <c r="UUB94" s="62"/>
      <c r="UUC94" s="62"/>
      <c r="UUD94" s="62"/>
      <c r="UUE94" s="62"/>
      <c r="UUF94" s="62"/>
      <c r="UUG94" s="62"/>
      <c r="UUH94" s="62"/>
      <c r="UUI94" s="62"/>
      <c r="UUJ94" s="62"/>
      <c r="UUK94" s="62"/>
      <c r="UUL94" s="62"/>
      <c r="UUM94" s="62"/>
      <c r="UUN94" s="62"/>
      <c r="UUO94" s="62"/>
      <c r="UUP94" s="62"/>
      <c r="UUQ94" s="62"/>
      <c r="UUR94" s="62"/>
      <c r="UUS94" s="62"/>
      <c r="UUT94" s="62"/>
      <c r="UUU94" s="62"/>
      <c r="UUV94" s="62"/>
      <c r="UUW94" s="62"/>
      <c r="UUX94" s="62"/>
      <c r="UUY94" s="62"/>
      <c r="UUZ94" s="62"/>
      <c r="UVA94" s="62"/>
      <c r="UVB94" s="62"/>
      <c r="UVC94" s="62"/>
      <c r="UVD94" s="62"/>
      <c r="UVE94" s="62"/>
      <c r="UVF94" s="62"/>
      <c r="UVG94" s="62"/>
      <c r="UVH94" s="62"/>
      <c r="UVI94" s="62"/>
      <c r="UVJ94" s="62"/>
      <c r="UVK94" s="62"/>
      <c r="UVL94" s="62"/>
      <c r="UVM94" s="62"/>
      <c r="UVN94" s="62"/>
      <c r="UVO94" s="62"/>
      <c r="UVP94" s="62"/>
      <c r="UVQ94" s="62"/>
      <c r="UVR94" s="62"/>
      <c r="UVS94" s="62"/>
      <c r="UVT94" s="62"/>
      <c r="UVU94" s="62"/>
      <c r="UVV94" s="62"/>
      <c r="UVW94" s="62"/>
      <c r="UVX94" s="62"/>
      <c r="UVY94" s="62"/>
      <c r="UVZ94" s="62"/>
      <c r="UWA94" s="62"/>
      <c r="UWB94" s="62"/>
      <c r="UWC94" s="62"/>
      <c r="UWD94" s="62"/>
      <c r="UWE94" s="62"/>
      <c r="UWF94" s="62"/>
      <c r="UWG94" s="62"/>
      <c r="UWH94" s="62"/>
      <c r="UWI94" s="62"/>
      <c r="UWJ94" s="62"/>
      <c r="UWK94" s="62"/>
      <c r="UWL94" s="62"/>
      <c r="UWM94" s="62"/>
      <c r="UWN94" s="62"/>
      <c r="UWO94" s="62"/>
      <c r="UWP94" s="62"/>
      <c r="UWQ94" s="62"/>
      <c r="UWR94" s="62"/>
      <c r="UWS94" s="62"/>
      <c r="UWT94" s="62"/>
      <c r="UWU94" s="62"/>
      <c r="UWV94" s="62"/>
      <c r="UWW94" s="62"/>
      <c r="UWX94" s="62"/>
      <c r="UWY94" s="62"/>
      <c r="UWZ94" s="62"/>
      <c r="UXA94" s="62"/>
      <c r="UXB94" s="62"/>
      <c r="UXC94" s="62"/>
      <c r="UXD94" s="62"/>
      <c r="UXE94" s="62"/>
      <c r="UXF94" s="62"/>
      <c r="UXG94" s="62"/>
      <c r="UXH94" s="62"/>
      <c r="UXI94" s="62"/>
      <c r="UXJ94" s="62"/>
      <c r="UXK94" s="62"/>
      <c r="UXL94" s="62"/>
      <c r="UXM94" s="62"/>
      <c r="UXN94" s="62"/>
      <c r="UXO94" s="62"/>
      <c r="UXP94" s="62"/>
      <c r="UXQ94" s="62"/>
      <c r="UXR94" s="62"/>
      <c r="UXS94" s="62"/>
      <c r="UXT94" s="62"/>
      <c r="UXU94" s="62"/>
      <c r="UXV94" s="62"/>
      <c r="UXW94" s="62"/>
      <c r="UXX94" s="62"/>
      <c r="UXY94" s="62"/>
      <c r="UXZ94" s="62"/>
      <c r="UYA94" s="62"/>
      <c r="UYB94" s="62"/>
      <c r="UYC94" s="62"/>
      <c r="UYD94" s="62"/>
      <c r="UYE94" s="62"/>
      <c r="UYF94" s="62"/>
      <c r="UYG94" s="62"/>
      <c r="UYH94" s="62"/>
      <c r="UYI94" s="62"/>
      <c r="UYJ94" s="62"/>
      <c r="UYK94" s="62"/>
      <c r="UYL94" s="62"/>
      <c r="UYM94" s="62"/>
      <c r="UYN94" s="62"/>
      <c r="UYO94" s="62"/>
      <c r="UYP94" s="62"/>
      <c r="UYQ94" s="62"/>
      <c r="UYR94" s="62"/>
      <c r="UYS94" s="62"/>
      <c r="UYT94" s="62"/>
      <c r="UYU94" s="62"/>
      <c r="UYV94" s="62"/>
      <c r="UYW94" s="62"/>
      <c r="UYX94" s="62"/>
      <c r="UYY94" s="62"/>
      <c r="UYZ94" s="62"/>
      <c r="UZA94" s="62"/>
      <c r="UZB94" s="62"/>
      <c r="UZC94" s="62"/>
      <c r="UZD94" s="62"/>
      <c r="UZE94" s="62"/>
      <c r="UZF94" s="62"/>
      <c r="UZG94" s="62"/>
      <c r="UZH94" s="62"/>
      <c r="UZI94" s="62"/>
      <c r="UZJ94" s="62"/>
      <c r="UZK94" s="62"/>
      <c r="UZL94" s="62"/>
      <c r="UZM94" s="62"/>
      <c r="UZN94" s="62"/>
      <c r="UZO94" s="62"/>
      <c r="UZP94" s="62"/>
      <c r="UZQ94" s="62"/>
      <c r="UZR94" s="62"/>
      <c r="UZS94" s="62"/>
      <c r="UZT94" s="62"/>
      <c r="UZU94" s="62"/>
      <c r="UZV94" s="62"/>
      <c r="UZW94" s="62"/>
      <c r="UZX94" s="62"/>
      <c r="UZY94" s="62"/>
      <c r="UZZ94" s="62"/>
      <c r="VAA94" s="62"/>
      <c r="VAB94" s="62"/>
      <c r="VAC94" s="62"/>
      <c r="VAD94" s="62"/>
      <c r="VAE94" s="62"/>
      <c r="VAF94" s="62"/>
      <c r="VAG94" s="62"/>
      <c r="VAH94" s="62"/>
      <c r="VAI94" s="62"/>
      <c r="VAJ94" s="62"/>
      <c r="VAK94" s="62"/>
      <c r="VAL94" s="62"/>
      <c r="VAM94" s="62"/>
      <c r="VAN94" s="62"/>
      <c r="VAO94" s="62"/>
      <c r="VAP94" s="62"/>
      <c r="VAQ94" s="62"/>
      <c r="VAR94" s="62"/>
      <c r="VAS94" s="62"/>
      <c r="VAT94" s="62"/>
      <c r="VAU94" s="62"/>
      <c r="VAV94" s="62"/>
      <c r="VAW94" s="62"/>
      <c r="VAX94" s="62"/>
      <c r="VAY94" s="62"/>
      <c r="VAZ94" s="62"/>
      <c r="VBA94" s="62"/>
      <c r="VBB94" s="62"/>
      <c r="VBC94" s="62"/>
      <c r="VBD94" s="62"/>
      <c r="VBE94" s="62"/>
      <c r="VBF94" s="62"/>
      <c r="VBG94" s="62"/>
      <c r="VBH94" s="62"/>
      <c r="VBI94" s="62"/>
      <c r="VBJ94" s="62"/>
      <c r="VBK94" s="62"/>
      <c r="VBL94" s="62"/>
      <c r="VBM94" s="62"/>
      <c r="VBN94" s="62"/>
      <c r="VBO94" s="62"/>
      <c r="VBP94" s="62"/>
      <c r="VBQ94" s="62"/>
      <c r="VBR94" s="62"/>
      <c r="VBS94" s="62"/>
      <c r="VBT94" s="62"/>
      <c r="VBU94" s="62"/>
      <c r="VBV94" s="62"/>
      <c r="VBW94" s="62"/>
      <c r="VBX94" s="62"/>
      <c r="VBY94" s="62"/>
      <c r="VBZ94" s="62"/>
      <c r="VCA94" s="62"/>
      <c r="VCB94" s="62"/>
      <c r="VCC94" s="62"/>
      <c r="VCD94" s="62"/>
      <c r="VCE94" s="62"/>
      <c r="VCF94" s="62"/>
      <c r="VCG94" s="62"/>
      <c r="VCH94" s="62"/>
      <c r="VCI94" s="62"/>
      <c r="VCJ94" s="62"/>
      <c r="VCK94" s="62"/>
      <c r="VCL94" s="62"/>
      <c r="VCM94" s="62"/>
      <c r="VCN94" s="62"/>
      <c r="VCO94" s="62"/>
      <c r="VCP94" s="62"/>
      <c r="VCQ94" s="62"/>
      <c r="VCR94" s="62"/>
      <c r="VCS94" s="62"/>
      <c r="VCT94" s="62"/>
      <c r="VCU94" s="62"/>
      <c r="VCV94" s="62"/>
      <c r="VCW94" s="62"/>
      <c r="VCX94" s="62"/>
      <c r="VCY94" s="62"/>
      <c r="VCZ94" s="62"/>
      <c r="VDA94" s="62"/>
      <c r="VDB94" s="62"/>
      <c r="VDC94" s="62"/>
      <c r="VDD94" s="62"/>
      <c r="VDE94" s="62"/>
      <c r="VDF94" s="62"/>
      <c r="VDG94" s="62"/>
      <c r="VDH94" s="62"/>
      <c r="VDI94" s="62"/>
      <c r="VDJ94" s="62"/>
      <c r="VDK94" s="62"/>
      <c r="VDL94" s="62"/>
      <c r="VDM94" s="62"/>
      <c r="VDN94" s="62"/>
      <c r="VDO94" s="62"/>
      <c r="VDP94" s="62"/>
      <c r="VDQ94" s="62"/>
      <c r="VDR94" s="62"/>
      <c r="VDS94" s="62"/>
      <c r="VDT94" s="62"/>
      <c r="VDU94" s="62"/>
      <c r="VDV94" s="62"/>
      <c r="VDW94" s="62"/>
      <c r="VDX94" s="62"/>
      <c r="VDY94" s="62"/>
      <c r="VDZ94" s="62"/>
      <c r="VEA94" s="62"/>
      <c r="VEB94" s="62"/>
      <c r="VEC94" s="62"/>
      <c r="VED94" s="62"/>
      <c r="VEE94" s="62"/>
      <c r="VEF94" s="62"/>
      <c r="VEG94" s="62"/>
      <c r="VEH94" s="62"/>
      <c r="VEI94" s="62"/>
      <c r="VEJ94" s="62"/>
      <c r="VEK94" s="62"/>
      <c r="VEL94" s="62"/>
      <c r="VEM94" s="62"/>
      <c r="VEN94" s="62"/>
      <c r="VEO94" s="62"/>
      <c r="VEP94" s="62"/>
      <c r="VEQ94" s="62"/>
      <c r="VER94" s="62"/>
      <c r="VES94" s="62"/>
      <c r="VET94" s="62"/>
      <c r="VEU94" s="62"/>
      <c r="VEV94" s="62"/>
      <c r="VEW94" s="62"/>
      <c r="VEX94" s="62"/>
      <c r="VEY94" s="62"/>
      <c r="VEZ94" s="62"/>
      <c r="VFA94" s="62"/>
      <c r="VFB94" s="62"/>
      <c r="VFC94" s="62"/>
      <c r="VFD94" s="62"/>
      <c r="VFE94" s="62"/>
      <c r="VFF94" s="62"/>
      <c r="VFG94" s="62"/>
      <c r="VFH94" s="62"/>
      <c r="VFI94" s="62"/>
      <c r="VFJ94" s="62"/>
      <c r="VFK94" s="62"/>
      <c r="VFL94" s="62"/>
      <c r="VFM94" s="62"/>
      <c r="VFN94" s="62"/>
      <c r="VFO94" s="62"/>
      <c r="VFP94" s="62"/>
      <c r="VFQ94" s="62"/>
      <c r="VFR94" s="62"/>
      <c r="VFS94" s="62"/>
      <c r="VFT94" s="62"/>
      <c r="VFU94" s="62"/>
      <c r="VFV94" s="62"/>
      <c r="VFW94" s="62"/>
      <c r="VFX94" s="62"/>
      <c r="VFY94" s="62"/>
      <c r="VFZ94" s="62"/>
      <c r="VGA94" s="62"/>
      <c r="VGB94" s="62"/>
      <c r="VGC94" s="62"/>
      <c r="VGD94" s="62"/>
      <c r="VGE94" s="62"/>
      <c r="VGF94" s="62"/>
      <c r="VGG94" s="62"/>
      <c r="VGH94" s="62"/>
      <c r="VGI94" s="62"/>
      <c r="VGJ94" s="62"/>
      <c r="VGK94" s="62"/>
      <c r="VGL94" s="62"/>
      <c r="VGM94" s="62"/>
      <c r="VGN94" s="62"/>
      <c r="VGO94" s="62"/>
      <c r="VGP94" s="62"/>
      <c r="VGQ94" s="62"/>
      <c r="VGR94" s="62"/>
      <c r="VGS94" s="62"/>
      <c r="VGT94" s="62"/>
      <c r="VGU94" s="62"/>
      <c r="VGV94" s="62"/>
      <c r="VGW94" s="62"/>
      <c r="VGX94" s="62"/>
      <c r="VGY94" s="62"/>
      <c r="VGZ94" s="62"/>
      <c r="VHA94" s="62"/>
      <c r="VHB94" s="62"/>
      <c r="VHC94" s="62"/>
      <c r="VHD94" s="62"/>
      <c r="VHE94" s="62"/>
      <c r="VHF94" s="62"/>
      <c r="VHG94" s="62"/>
      <c r="VHH94" s="62"/>
      <c r="VHI94" s="62"/>
      <c r="VHJ94" s="62"/>
      <c r="VHK94" s="62"/>
      <c r="VHL94" s="62"/>
      <c r="VHM94" s="62"/>
      <c r="VHN94" s="62"/>
      <c r="VHO94" s="62"/>
      <c r="VHP94" s="62"/>
      <c r="VHQ94" s="62"/>
      <c r="VHR94" s="62"/>
      <c r="VHS94" s="62"/>
      <c r="VHT94" s="62"/>
      <c r="VHU94" s="62"/>
      <c r="VHV94" s="62"/>
      <c r="VHW94" s="62"/>
      <c r="VHX94" s="62"/>
      <c r="VHY94" s="62"/>
      <c r="VHZ94" s="62"/>
      <c r="VIA94" s="62"/>
      <c r="VIB94" s="62"/>
      <c r="VIC94" s="62"/>
      <c r="VID94" s="62"/>
      <c r="VIE94" s="62"/>
      <c r="VIF94" s="62"/>
      <c r="VIG94" s="62"/>
      <c r="VIH94" s="62"/>
      <c r="VII94" s="62"/>
      <c r="VIJ94" s="62"/>
      <c r="VIK94" s="62"/>
      <c r="VIL94" s="62"/>
      <c r="VIM94" s="62"/>
      <c r="VIN94" s="62"/>
      <c r="VIO94" s="62"/>
      <c r="VIP94" s="62"/>
      <c r="VIQ94" s="62"/>
      <c r="VIR94" s="62"/>
      <c r="VIS94" s="62"/>
      <c r="VIT94" s="62"/>
      <c r="VIU94" s="62"/>
      <c r="VIV94" s="62"/>
      <c r="VIW94" s="62"/>
      <c r="VIX94" s="62"/>
      <c r="VIY94" s="62"/>
      <c r="VIZ94" s="62"/>
      <c r="VJA94" s="62"/>
      <c r="VJB94" s="62"/>
      <c r="VJC94" s="62"/>
      <c r="VJD94" s="62"/>
      <c r="VJE94" s="62"/>
      <c r="VJF94" s="62"/>
      <c r="VJG94" s="62"/>
      <c r="VJH94" s="62"/>
      <c r="VJI94" s="62"/>
      <c r="VJJ94" s="62"/>
      <c r="VJK94" s="62"/>
      <c r="VJL94" s="62"/>
      <c r="VJM94" s="62"/>
      <c r="VJN94" s="62"/>
      <c r="VJO94" s="62"/>
      <c r="VJP94" s="62"/>
      <c r="VJQ94" s="62"/>
      <c r="VJR94" s="62"/>
      <c r="VJS94" s="62"/>
      <c r="VJT94" s="62"/>
      <c r="VJU94" s="62"/>
      <c r="VJV94" s="62"/>
      <c r="VJW94" s="62"/>
      <c r="VJX94" s="62"/>
      <c r="VJY94" s="62"/>
      <c r="VJZ94" s="62"/>
      <c r="VKA94" s="62"/>
      <c r="VKB94" s="62"/>
      <c r="VKC94" s="62"/>
      <c r="VKD94" s="62"/>
      <c r="VKE94" s="62"/>
      <c r="VKF94" s="62"/>
      <c r="VKG94" s="62"/>
      <c r="VKH94" s="62"/>
      <c r="VKI94" s="62"/>
      <c r="VKJ94" s="62"/>
      <c r="VKK94" s="62"/>
      <c r="VKL94" s="62"/>
      <c r="VKM94" s="62"/>
      <c r="VKN94" s="62"/>
      <c r="VKO94" s="62"/>
      <c r="VKP94" s="62"/>
      <c r="VKQ94" s="62"/>
      <c r="VKR94" s="62"/>
      <c r="VKS94" s="62"/>
      <c r="VKT94" s="62"/>
      <c r="VKU94" s="62"/>
      <c r="VKV94" s="62"/>
      <c r="VKW94" s="62"/>
      <c r="VKX94" s="62"/>
      <c r="VKY94" s="62"/>
      <c r="VKZ94" s="62"/>
      <c r="VLA94" s="62"/>
      <c r="VLB94" s="62"/>
      <c r="VLC94" s="62"/>
      <c r="VLD94" s="62"/>
      <c r="VLE94" s="62"/>
      <c r="VLF94" s="62"/>
      <c r="VLG94" s="62"/>
      <c r="VLH94" s="62"/>
      <c r="VLI94" s="62"/>
      <c r="VLJ94" s="62"/>
      <c r="VLK94" s="62"/>
      <c r="VLL94" s="62"/>
      <c r="VLM94" s="62"/>
      <c r="VLN94" s="62"/>
      <c r="VLO94" s="62"/>
      <c r="VLP94" s="62"/>
      <c r="VLQ94" s="62"/>
      <c r="VLR94" s="62"/>
      <c r="VLS94" s="62"/>
      <c r="VLT94" s="62"/>
      <c r="VLU94" s="62"/>
      <c r="VLV94" s="62"/>
      <c r="VLW94" s="62"/>
      <c r="VLX94" s="62"/>
      <c r="VLY94" s="62"/>
      <c r="VLZ94" s="62"/>
      <c r="VMA94" s="62"/>
      <c r="VMB94" s="62"/>
      <c r="VMC94" s="62"/>
      <c r="VMD94" s="62"/>
      <c r="VME94" s="62"/>
      <c r="VMF94" s="62"/>
      <c r="VMG94" s="62"/>
      <c r="VMH94" s="62"/>
      <c r="VMI94" s="62"/>
      <c r="VMJ94" s="62"/>
      <c r="VMK94" s="62"/>
      <c r="VML94" s="62"/>
      <c r="VMM94" s="62"/>
      <c r="VMN94" s="62"/>
      <c r="VMO94" s="62"/>
      <c r="VMP94" s="62"/>
      <c r="VMQ94" s="62"/>
      <c r="VMR94" s="62"/>
      <c r="VMS94" s="62"/>
      <c r="VMT94" s="62"/>
      <c r="VMU94" s="62"/>
      <c r="VMV94" s="62"/>
      <c r="VMW94" s="62"/>
      <c r="VMX94" s="62"/>
      <c r="VMY94" s="62"/>
      <c r="VMZ94" s="62"/>
      <c r="VNA94" s="62"/>
      <c r="VNB94" s="62"/>
      <c r="VNC94" s="62"/>
      <c r="VND94" s="62"/>
      <c r="VNE94" s="62"/>
      <c r="VNF94" s="62"/>
      <c r="VNG94" s="62"/>
      <c r="VNH94" s="62"/>
      <c r="VNI94" s="62"/>
      <c r="VNJ94" s="62"/>
      <c r="VNK94" s="62"/>
      <c r="VNL94" s="62"/>
      <c r="VNM94" s="62"/>
      <c r="VNN94" s="62"/>
      <c r="VNO94" s="62"/>
      <c r="VNP94" s="62"/>
      <c r="VNQ94" s="62"/>
      <c r="VNR94" s="62"/>
      <c r="VNS94" s="62"/>
      <c r="VNT94" s="62"/>
      <c r="VNU94" s="62"/>
      <c r="VNV94" s="62"/>
      <c r="VNW94" s="62"/>
      <c r="VNX94" s="62"/>
      <c r="VNY94" s="62"/>
      <c r="VNZ94" s="62"/>
      <c r="VOA94" s="62"/>
      <c r="VOB94" s="62"/>
      <c r="VOC94" s="62"/>
      <c r="VOD94" s="62"/>
      <c r="VOE94" s="62"/>
      <c r="VOF94" s="62"/>
      <c r="VOG94" s="62"/>
      <c r="VOH94" s="62"/>
      <c r="VOI94" s="62"/>
      <c r="VOJ94" s="62"/>
      <c r="VOK94" s="62"/>
      <c r="VOL94" s="62"/>
      <c r="VOM94" s="62"/>
      <c r="VON94" s="62"/>
      <c r="VOO94" s="62"/>
      <c r="VOP94" s="62"/>
      <c r="VOQ94" s="62"/>
      <c r="VOR94" s="62"/>
      <c r="VOS94" s="62"/>
      <c r="VOT94" s="62"/>
      <c r="VOU94" s="62"/>
      <c r="VOV94" s="62"/>
      <c r="VOW94" s="62"/>
      <c r="VOX94" s="62"/>
      <c r="VOY94" s="62"/>
      <c r="VOZ94" s="62"/>
      <c r="VPA94" s="62"/>
      <c r="VPB94" s="62"/>
      <c r="VPC94" s="62"/>
      <c r="VPD94" s="62"/>
      <c r="VPE94" s="62"/>
      <c r="VPF94" s="62"/>
      <c r="VPG94" s="62"/>
      <c r="VPH94" s="62"/>
      <c r="VPI94" s="62"/>
      <c r="VPJ94" s="62"/>
      <c r="VPK94" s="62"/>
      <c r="VPL94" s="62"/>
      <c r="VPM94" s="62"/>
      <c r="VPN94" s="62"/>
      <c r="VPO94" s="62"/>
      <c r="VPP94" s="62"/>
      <c r="VPQ94" s="62"/>
      <c r="VPR94" s="62"/>
      <c r="VPS94" s="62"/>
      <c r="VPT94" s="62"/>
      <c r="VPU94" s="62"/>
      <c r="VPV94" s="62"/>
      <c r="VPW94" s="62"/>
      <c r="VPX94" s="62"/>
      <c r="VPY94" s="62"/>
      <c r="VPZ94" s="62"/>
      <c r="VQA94" s="62"/>
      <c r="VQB94" s="62"/>
      <c r="VQC94" s="62"/>
      <c r="VQD94" s="62"/>
      <c r="VQE94" s="62"/>
      <c r="VQF94" s="62"/>
      <c r="VQG94" s="62"/>
      <c r="VQH94" s="62"/>
      <c r="VQI94" s="62"/>
      <c r="VQJ94" s="62"/>
      <c r="VQK94" s="62"/>
      <c r="VQL94" s="62"/>
      <c r="VQM94" s="62"/>
      <c r="VQN94" s="62"/>
      <c r="VQO94" s="62"/>
      <c r="VQP94" s="62"/>
      <c r="VQQ94" s="62"/>
      <c r="VQR94" s="62"/>
      <c r="VQS94" s="62"/>
      <c r="VQT94" s="62"/>
      <c r="VQU94" s="62"/>
      <c r="VQV94" s="62"/>
      <c r="VQW94" s="62"/>
      <c r="VQX94" s="62"/>
      <c r="VQY94" s="62"/>
      <c r="VQZ94" s="62"/>
      <c r="VRA94" s="62"/>
      <c r="VRB94" s="62"/>
      <c r="VRC94" s="62"/>
      <c r="VRD94" s="62"/>
      <c r="VRE94" s="62"/>
      <c r="VRF94" s="62"/>
      <c r="VRG94" s="62"/>
      <c r="VRH94" s="62"/>
      <c r="VRI94" s="62"/>
      <c r="VRJ94" s="62"/>
      <c r="VRK94" s="62"/>
      <c r="VRL94" s="62"/>
      <c r="VRM94" s="62"/>
      <c r="VRN94" s="62"/>
      <c r="VRO94" s="62"/>
      <c r="VRP94" s="62"/>
      <c r="VRQ94" s="62"/>
      <c r="VRR94" s="62"/>
      <c r="VRS94" s="62"/>
      <c r="VRT94" s="62"/>
      <c r="VRU94" s="62"/>
      <c r="VRV94" s="62"/>
      <c r="VRW94" s="62"/>
      <c r="VRX94" s="62"/>
      <c r="VRY94" s="62"/>
      <c r="VRZ94" s="62"/>
      <c r="VSA94" s="62"/>
      <c r="VSB94" s="62"/>
      <c r="VSC94" s="62"/>
      <c r="VSD94" s="62"/>
      <c r="VSE94" s="62"/>
      <c r="VSF94" s="62"/>
      <c r="VSG94" s="62"/>
      <c r="VSH94" s="62"/>
      <c r="VSI94" s="62"/>
      <c r="VSJ94" s="62"/>
      <c r="VSK94" s="62"/>
      <c r="VSL94" s="62"/>
      <c r="VSM94" s="62"/>
      <c r="VSN94" s="62"/>
      <c r="VSO94" s="62"/>
      <c r="VSP94" s="62"/>
      <c r="VSQ94" s="62"/>
      <c r="VSR94" s="62"/>
      <c r="VSS94" s="62"/>
      <c r="VST94" s="62"/>
      <c r="VSU94" s="62"/>
      <c r="VSV94" s="62"/>
      <c r="VSW94" s="62"/>
      <c r="VSX94" s="62"/>
      <c r="VSY94" s="62"/>
      <c r="VSZ94" s="62"/>
      <c r="VTA94" s="62"/>
      <c r="VTB94" s="62"/>
      <c r="VTC94" s="62"/>
      <c r="VTD94" s="62"/>
      <c r="VTE94" s="62"/>
      <c r="VTF94" s="62"/>
      <c r="VTG94" s="62"/>
      <c r="VTH94" s="62"/>
      <c r="VTI94" s="62"/>
      <c r="VTJ94" s="62"/>
      <c r="VTK94" s="62"/>
      <c r="VTL94" s="62"/>
      <c r="VTM94" s="62"/>
      <c r="VTN94" s="62"/>
      <c r="VTO94" s="62"/>
      <c r="VTP94" s="62"/>
      <c r="VTQ94" s="62"/>
      <c r="VTR94" s="62"/>
      <c r="VTS94" s="62"/>
      <c r="VTT94" s="62"/>
      <c r="VTU94" s="62"/>
      <c r="VTV94" s="62"/>
      <c r="VTW94" s="62"/>
      <c r="VTX94" s="62"/>
      <c r="VTY94" s="62"/>
      <c r="VTZ94" s="62"/>
      <c r="VUA94" s="62"/>
      <c r="VUB94" s="62"/>
      <c r="VUC94" s="62"/>
      <c r="VUD94" s="62"/>
      <c r="VUE94" s="62"/>
      <c r="VUF94" s="62"/>
      <c r="VUG94" s="62"/>
      <c r="VUH94" s="62"/>
      <c r="VUI94" s="62"/>
      <c r="VUJ94" s="62"/>
      <c r="VUK94" s="62"/>
      <c r="VUL94" s="62"/>
      <c r="VUM94" s="62"/>
      <c r="VUN94" s="62"/>
      <c r="VUO94" s="62"/>
      <c r="VUP94" s="62"/>
      <c r="VUQ94" s="62"/>
      <c r="VUR94" s="62"/>
      <c r="VUS94" s="62"/>
      <c r="VUT94" s="62"/>
      <c r="VUU94" s="62"/>
      <c r="VUV94" s="62"/>
      <c r="VUW94" s="62"/>
      <c r="VUX94" s="62"/>
      <c r="VUY94" s="62"/>
      <c r="VUZ94" s="62"/>
      <c r="VVA94" s="62"/>
      <c r="VVB94" s="62"/>
      <c r="VVC94" s="62"/>
      <c r="VVD94" s="62"/>
      <c r="VVE94" s="62"/>
      <c r="VVF94" s="62"/>
      <c r="VVG94" s="62"/>
      <c r="VVH94" s="62"/>
      <c r="VVI94" s="62"/>
      <c r="VVJ94" s="62"/>
      <c r="VVK94" s="62"/>
      <c r="VVL94" s="62"/>
      <c r="VVM94" s="62"/>
      <c r="VVN94" s="62"/>
      <c r="VVO94" s="62"/>
      <c r="VVP94" s="62"/>
      <c r="VVQ94" s="62"/>
      <c r="VVR94" s="62"/>
      <c r="VVS94" s="62"/>
      <c r="VVT94" s="62"/>
      <c r="VVU94" s="62"/>
      <c r="VVV94" s="62"/>
      <c r="VVW94" s="62"/>
      <c r="VVX94" s="62"/>
      <c r="VVY94" s="62"/>
      <c r="VVZ94" s="62"/>
      <c r="VWA94" s="62"/>
      <c r="VWB94" s="62"/>
      <c r="VWC94" s="62"/>
      <c r="VWD94" s="62"/>
      <c r="VWE94" s="62"/>
      <c r="VWF94" s="62"/>
      <c r="VWG94" s="62"/>
      <c r="VWH94" s="62"/>
      <c r="VWI94" s="62"/>
      <c r="VWJ94" s="62"/>
      <c r="VWK94" s="62"/>
      <c r="VWL94" s="62"/>
      <c r="VWM94" s="62"/>
      <c r="VWN94" s="62"/>
      <c r="VWO94" s="62"/>
      <c r="VWP94" s="62"/>
      <c r="VWQ94" s="62"/>
      <c r="VWR94" s="62"/>
      <c r="VWS94" s="62"/>
      <c r="VWT94" s="62"/>
      <c r="VWU94" s="62"/>
      <c r="VWV94" s="62"/>
      <c r="VWW94" s="62"/>
      <c r="VWX94" s="62"/>
      <c r="VWY94" s="62"/>
      <c r="VWZ94" s="62"/>
      <c r="VXA94" s="62"/>
      <c r="VXB94" s="62"/>
      <c r="VXC94" s="62"/>
      <c r="VXD94" s="62"/>
      <c r="VXE94" s="62"/>
      <c r="VXF94" s="62"/>
      <c r="VXG94" s="62"/>
      <c r="VXH94" s="62"/>
      <c r="VXI94" s="62"/>
      <c r="VXJ94" s="62"/>
      <c r="VXK94" s="62"/>
      <c r="VXL94" s="62"/>
      <c r="VXM94" s="62"/>
      <c r="VXN94" s="62"/>
      <c r="VXO94" s="62"/>
      <c r="VXP94" s="62"/>
      <c r="VXQ94" s="62"/>
      <c r="VXR94" s="62"/>
      <c r="VXS94" s="62"/>
      <c r="VXT94" s="62"/>
      <c r="VXU94" s="62"/>
      <c r="VXV94" s="62"/>
      <c r="VXW94" s="62"/>
      <c r="VXX94" s="62"/>
      <c r="VXY94" s="62"/>
      <c r="VXZ94" s="62"/>
      <c r="VYA94" s="62"/>
      <c r="VYB94" s="62"/>
      <c r="VYC94" s="62"/>
      <c r="VYD94" s="62"/>
      <c r="VYE94" s="62"/>
      <c r="VYF94" s="62"/>
      <c r="VYG94" s="62"/>
      <c r="VYH94" s="62"/>
      <c r="VYI94" s="62"/>
      <c r="VYJ94" s="62"/>
      <c r="VYK94" s="62"/>
      <c r="VYL94" s="62"/>
      <c r="VYM94" s="62"/>
      <c r="VYN94" s="62"/>
      <c r="VYO94" s="62"/>
      <c r="VYP94" s="62"/>
      <c r="VYQ94" s="62"/>
      <c r="VYR94" s="62"/>
      <c r="VYS94" s="62"/>
      <c r="VYT94" s="62"/>
      <c r="VYU94" s="62"/>
      <c r="VYV94" s="62"/>
      <c r="VYW94" s="62"/>
      <c r="VYX94" s="62"/>
      <c r="VYY94" s="62"/>
      <c r="VYZ94" s="62"/>
      <c r="VZA94" s="62"/>
      <c r="VZB94" s="62"/>
      <c r="VZC94" s="62"/>
      <c r="VZD94" s="62"/>
      <c r="VZE94" s="62"/>
      <c r="VZF94" s="62"/>
      <c r="VZG94" s="62"/>
      <c r="VZH94" s="62"/>
      <c r="VZI94" s="62"/>
      <c r="VZJ94" s="62"/>
      <c r="VZK94" s="62"/>
      <c r="VZL94" s="62"/>
      <c r="VZM94" s="62"/>
      <c r="VZN94" s="62"/>
      <c r="VZO94" s="62"/>
      <c r="VZP94" s="62"/>
      <c r="VZQ94" s="62"/>
      <c r="VZR94" s="62"/>
      <c r="VZS94" s="62"/>
      <c r="VZT94" s="62"/>
      <c r="VZU94" s="62"/>
      <c r="VZV94" s="62"/>
      <c r="VZW94" s="62"/>
      <c r="VZX94" s="62"/>
      <c r="VZY94" s="62"/>
      <c r="VZZ94" s="62"/>
      <c r="WAA94" s="62"/>
      <c r="WAB94" s="62"/>
      <c r="WAC94" s="62"/>
      <c r="WAD94" s="62"/>
      <c r="WAE94" s="62"/>
      <c r="WAF94" s="62"/>
      <c r="WAG94" s="62"/>
      <c r="WAH94" s="62"/>
      <c r="WAI94" s="62"/>
      <c r="WAJ94" s="62"/>
      <c r="WAK94" s="62"/>
      <c r="WAL94" s="62"/>
      <c r="WAM94" s="62"/>
      <c r="WAN94" s="62"/>
      <c r="WAO94" s="62"/>
      <c r="WAP94" s="62"/>
      <c r="WAQ94" s="62"/>
      <c r="WAR94" s="62"/>
      <c r="WAS94" s="62"/>
      <c r="WAT94" s="62"/>
      <c r="WAU94" s="62"/>
      <c r="WAV94" s="62"/>
      <c r="WAW94" s="62"/>
      <c r="WAX94" s="62"/>
      <c r="WAY94" s="62"/>
      <c r="WAZ94" s="62"/>
      <c r="WBA94" s="62"/>
      <c r="WBB94" s="62"/>
      <c r="WBC94" s="62"/>
      <c r="WBD94" s="62"/>
      <c r="WBE94" s="62"/>
      <c r="WBF94" s="62"/>
      <c r="WBG94" s="62"/>
      <c r="WBH94" s="62"/>
      <c r="WBI94" s="62"/>
      <c r="WBJ94" s="62"/>
      <c r="WBK94" s="62"/>
      <c r="WBL94" s="62"/>
      <c r="WBM94" s="62"/>
      <c r="WBN94" s="62"/>
      <c r="WBO94" s="62"/>
      <c r="WBP94" s="62"/>
      <c r="WBQ94" s="62"/>
      <c r="WBR94" s="62"/>
      <c r="WBS94" s="62"/>
      <c r="WBT94" s="62"/>
      <c r="WBU94" s="62"/>
      <c r="WBV94" s="62"/>
      <c r="WBW94" s="62"/>
      <c r="WBX94" s="62"/>
      <c r="WBY94" s="62"/>
      <c r="WBZ94" s="62"/>
      <c r="WCA94" s="62"/>
      <c r="WCB94" s="62"/>
      <c r="WCC94" s="62"/>
      <c r="WCD94" s="62"/>
      <c r="WCE94" s="62"/>
      <c r="WCF94" s="62"/>
      <c r="WCG94" s="62"/>
      <c r="WCH94" s="62"/>
      <c r="WCI94" s="62"/>
      <c r="WCJ94" s="62"/>
      <c r="WCK94" s="62"/>
      <c r="WCL94" s="62"/>
      <c r="WCM94" s="62"/>
      <c r="WCN94" s="62"/>
      <c r="WCO94" s="62"/>
      <c r="WCP94" s="62"/>
      <c r="WCQ94" s="62"/>
      <c r="WCR94" s="62"/>
      <c r="WCS94" s="62"/>
      <c r="WCT94" s="62"/>
      <c r="WCU94" s="62"/>
      <c r="WCV94" s="62"/>
      <c r="WCW94" s="62"/>
      <c r="WCX94" s="62"/>
      <c r="WCY94" s="62"/>
      <c r="WCZ94" s="62"/>
      <c r="WDA94" s="62"/>
      <c r="WDB94" s="62"/>
      <c r="WDC94" s="62"/>
      <c r="WDD94" s="62"/>
      <c r="WDE94" s="62"/>
      <c r="WDF94" s="62"/>
      <c r="WDG94" s="62"/>
      <c r="WDH94" s="62"/>
      <c r="WDI94" s="62"/>
      <c r="WDJ94" s="62"/>
      <c r="WDK94" s="62"/>
      <c r="WDL94" s="62"/>
      <c r="WDM94" s="62"/>
      <c r="WDN94" s="62"/>
      <c r="WDO94" s="62"/>
      <c r="WDP94" s="62"/>
      <c r="WDQ94" s="62"/>
      <c r="WDR94" s="62"/>
      <c r="WDS94" s="62"/>
      <c r="WDT94" s="62"/>
      <c r="WDU94" s="62"/>
      <c r="WDV94" s="62"/>
      <c r="WDW94" s="62"/>
      <c r="WDX94" s="62"/>
      <c r="WDY94" s="62"/>
      <c r="WDZ94" s="62"/>
      <c r="WEA94" s="62"/>
      <c r="WEB94" s="62"/>
      <c r="WEC94" s="62"/>
      <c r="WED94" s="62"/>
      <c r="WEE94" s="62"/>
      <c r="WEF94" s="62"/>
      <c r="WEG94" s="62"/>
      <c r="WEH94" s="62"/>
      <c r="WEI94" s="62"/>
      <c r="WEJ94" s="62"/>
      <c r="WEK94" s="62"/>
      <c r="WEL94" s="62"/>
      <c r="WEM94" s="62"/>
      <c r="WEN94" s="62"/>
      <c r="WEO94" s="62"/>
      <c r="WEP94" s="62"/>
      <c r="WEQ94" s="62"/>
      <c r="WER94" s="62"/>
      <c r="WES94" s="62"/>
      <c r="WET94" s="62"/>
      <c r="WEU94" s="62"/>
      <c r="WEV94" s="62"/>
      <c r="WEW94" s="62"/>
      <c r="WEX94" s="62"/>
      <c r="WEY94" s="62"/>
      <c r="WEZ94" s="62"/>
      <c r="WFA94" s="62"/>
      <c r="WFB94" s="62"/>
      <c r="WFC94" s="62"/>
      <c r="WFD94" s="62"/>
      <c r="WFE94" s="62"/>
      <c r="WFF94" s="62"/>
      <c r="WFG94" s="62"/>
      <c r="WFH94" s="62"/>
      <c r="WFI94" s="62"/>
      <c r="WFJ94" s="62"/>
      <c r="WFK94" s="62"/>
      <c r="WFL94" s="62"/>
      <c r="WFM94" s="62"/>
      <c r="WFN94" s="62"/>
      <c r="WFO94" s="62"/>
      <c r="WFP94" s="62"/>
      <c r="WFQ94" s="62"/>
      <c r="WFR94" s="62"/>
      <c r="WFS94" s="62"/>
      <c r="WFT94" s="62"/>
      <c r="WFU94" s="62"/>
      <c r="WFV94" s="62"/>
      <c r="WFW94" s="62"/>
      <c r="WFX94" s="62"/>
      <c r="WFY94" s="62"/>
      <c r="WFZ94" s="62"/>
      <c r="WGA94" s="62"/>
      <c r="WGB94" s="62"/>
      <c r="WGC94" s="62"/>
      <c r="WGD94" s="62"/>
      <c r="WGE94" s="62"/>
      <c r="WGF94" s="62"/>
      <c r="WGG94" s="62"/>
      <c r="WGH94" s="62"/>
      <c r="WGI94" s="62"/>
      <c r="WGJ94" s="62"/>
      <c r="WGK94" s="62"/>
      <c r="WGL94" s="62"/>
      <c r="WGM94" s="62"/>
      <c r="WGN94" s="62"/>
      <c r="WGO94" s="62"/>
      <c r="WGP94" s="62"/>
      <c r="WGQ94" s="62"/>
      <c r="WGR94" s="62"/>
      <c r="WGS94" s="62"/>
      <c r="WGT94" s="62"/>
      <c r="WGU94" s="62"/>
      <c r="WGV94" s="62"/>
      <c r="WGW94" s="62"/>
      <c r="WGX94" s="62"/>
      <c r="WGY94" s="62"/>
      <c r="WGZ94" s="62"/>
      <c r="WHA94" s="62"/>
      <c r="WHB94" s="62"/>
      <c r="WHC94" s="62"/>
      <c r="WHD94" s="62"/>
      <c r="WHE94" s="62"/>
      <c r="WHF94" s="62"/>
      <c r="WHG94" s="62"/>
      <c r="WHH94" s="62"/>
      <c r="WHI94" s="62"/>
      <c r="WHJ94" s="62"/>
      <c r="WHK94" s="62"/>
      <c r="WHL94" s="62"/>
      <c r="WHM94" s="62"/>
      <c r="WHN94" s="62"/>
      <c r="WHO94" s="62"/>
      <c r="WHP94" s="62"/>
      <c r="WHQ94" s="62"/>
      <c r="WHR94" s="62"/>
      <c r="WHS94" s="62"/>
      <c r="WHT94" s="62"/>
      <c r="WHU94" s="62"/>
      <c r="WHV94" s="62"/>
      <c r="WHW94" s="62"/>
      <c r="WHX94" s="62"/>
      <c r="WHY94" s="62"/>
      <c r="WHZ94" s="62"/>
      <c r="WIA94" s="62"/>
      <c r="WIB94" s="62"/>
      <c r="WIC94" s="62"/>
      <c r="WID94" s="62"/>
      <c r="WIE94" s="62"/>
      <c r="WIF94" s="62"/>
      <c r="WIG94" s="62"/>
      <c r="WIH94" s="62"/>
      <c r="WII94" s="62"/>
      <c r="WIJ94" s="62"/>
      <c r="WIK94" s="62"/>
      <c r="WIL94" s="62"/>
      <c r="WIM94" s="62"/>
      <c r="WIN94" s="62"/>
      <c r="WIO94" s="62"/>
      <c r="WIP94" s="62"/>
      <c r="WIQ94" s="62"/>
      <c r="WIR94" s="62"/>
      <c r="WIS94" s="62"/>
      <c r="WIT94" s="62"/>
      <c r="WIU94" s="62"/>
      <c r="WIV94" s="62"/>
      <c r="WIW94" s="62"/>
      <c r="WIX94" s="62"/>
      <c r="WIY94" s="62"/>
      <c r="WIZ94" s="62"/>
      <c r="WJA94" s="62"/>
      <c r="WJB94" s="62"/>
      <c r="WJC94" s="62"/>
      <c r="WJD94" s="62"/>
      <c r="WJE94" s="62"/>
      <c r="WJF94" s="62"/>
      <c r="WJG94" s="62"/>
      <c r="WJH94" s="62"/>
      <c r="WJI94" s="62"/>
      <c r="WJJ94" s="62"/>
      <c r="WJK94" s="62"/>
      <c r="WJL94" s="62"/>
      <c r="WJM94" s="62"/>
      <c r="WJN94" s="62"/>
      <c r="WJO94" s="62"/>
      <c r="WJP94" s="62"/>
      <c r="WJQ94" s="62"/>
      <c r="WJR94" s="62"/>
      <c r="WJS94" s="62"/>
      <c r="WJT94" s="62"/>
      <c r="WJU94" s="62"/>
      <c r="WJV94" s="62"/>
      <c r="WJW94" s="62"/>
      <c r="WJX94" s="62"/>
      <c r="WJY94" s="62"/>
      <c r="WJZ94" s="62"/>
      <c r="WKA94" s="62"/>
      <c r="WKB94" s="62"/>
      <c r="WKC94" s="62"/>
      <c r="WKD94" s="62"/>
      <c r="WKE94" s="62"/>
      <c r="WKF94" s="62"/>
      <c r="WKG94" s="62"/>
      <c r="WKH94" s="62"/>
      <c r="WKI94" s="62"/>
      <c r="WKJ94" s="62"/>
      <c r="WKK94" s="62"/>
      <c r="WKL94" s="62"/>
      <c r="WKM94" s="62"/>
      <c r="WKN94" s="62"/>
      <c r="WKO94" s="62"/>
      <c r="WKP94" s="62"/>
      <c r="WKQ94" s="62"/>
      <c r="WKR94" s="62"/>
      <c r="WKS94" s="62"/>
      <c r="WKT94" s="62"/>
      <c r="WKU94" s="62"/>
      <c r="WKV94" s="62"/>
      <c r="WKW94" s="62"/>
      <c r="WKX94" s="62"/>
      <c r="WKY94" s="62"/>
      <c r="WKZ94" s="62"/>
      <c r="WLA94" s="62"/>
      <c r="WLB94" s="62"/>
      <c r="WLC94" s="62"/>
      <c r="WLD94" s="62"/>
      <c r="WLE94" s="62"/>
      <c r="WLF94" s="62"/>
      <c r="WLG94" s="62"/>
      <c r="WLH94" s="62"/>
      <c r="WLI94" s="62"/>
      <c r="WLJ94" s="62"/>
      <c r="WLK94" s="62"/>
      <c r="WLL94" s="62"/>
      <c r="WLM94" s="62"/>
      <c r="WLN94" s="62"/>
      <c r="WLO94" s="62"/>
      <c r="WLP94" s="62"/>
      <c r="WLQ94" s="62"/>
      <c r="WLR94" s="62"/>
      <c r="WLS94" s="62"/>
      <c r="WLT94" s="62"/>
      <c r="WLU94" s="62"/>
      <c r="WLV94" s="62"/>
      <c r="WLW94" s="62"/>
      <c r="WLX94" s="62"/>
      <c r="WLY94" s="62"/>
      <c r="WLZ94" s="62"/>
      <c r="WMA94" s="62"/>
      <c r="WMB94" s="62"/>
      <c r="WMC94" s="62"/>
      <c r="WMD94" s="62"/>
      <c r="WME94" s="62"/>
      <c r="WMF94" s="62"/>
      <c r="WMG94" s="62"/>
      <c r="WMH94" s="62"/>
      <c r="WMI94" s="62"/>
      <c r="WMJ94" s="62"/>
      <c r="WMK94" s="62"/>
      <c r="WML94" s="62"/>
      <c r="WMM94" s="62"/>
      <c r="WMN94" s="62"/>
      <c r="WMO94" s="62"/>
      <c r="WMP94" s="62"/>
      <c r="WMQ94" s="62"/>
      <c r="WMR94" s="62"/>
      <c r="WMS94" s="62"/>
      <c r="WMT94" s="62"/>
      <c r="WMU94" s="62"/>
      <c r="WMV94" s="62"/>
      <c r="WMW94" s="62"/>
      <c r="WMX94" s="62"/>
      <c r="WMY94" s="62"/>
      <c r="WMZ94" s="62"/>
      <c r="WNA94" s="62"/>
      <c r="WNB94" s="62"/>
      <c r="WNC94" s="62"/>
      <c r="WND94" s="62"/>
      <c r="WNE94" s="62"/>
      <c r="WNF94" s="62"/>
      <c r="WNG94" s="62"/>
      <c r="WNH94" s="62"/>
      <c r="WNI94" s="62"/>
      <c r="WNJ94" s="62"/>
      <c r="WNK94" s="62"/>
      <c r="WNL94" s="62"/>
      <c r="WNM94" s="62"/>
      <c r="WNN94" s="62"/>
      <c r="WNO94" s="62"/>
      <c r="WNP94" s="62"/>
      <c r="WNQ94" s="62"/>
      <c r="WNR94" s="62"/>
      <c r="WNS94" s="62"/>
      <c r="WNT94" s="62"/>
      <c r="WNU94" s="62"/>
      <c r="WNV94" s="62"/>
      <c r="WNW94" s="62"/>
      <c r="WNX94" s="62"/>
      <c r="WNY94" s="62"/>
      <c r="WNZ94" s="62"/>
      <c r="WOA94" s="62"/>
      <c r="WOB94" s="62"/>
      <c r="WOC94" s="62"/>
      <c r="WOD94" s="62"/>
      <c r="WOE94" s="62"/>
      <c r="WOF94" s="62"/>
      <c r="WOG94" s="62"/>
      <c r="WOH94" s="62"/>
      <c r="WOI94" s="62"/>
      <c r="WOJ94" s="62"/>
      <c r="WOK94" s="62"/>
      <c r="WOL94" s="62"/>
      <c r="WOM94" s="62"/>
      <c r="WON94" s="62"/>
      <c r="WOO94" s="62"/>
      <c r="WOP94" s="62"/>
      <c r="WOQ94" s="62"/>
      <c r="WOR94" s="62"/>
      <c r="WOS94" s="62"/>
      <c r="WOT94" s="62"/>
      <c r="WOU94" s="62"/>
      <c r="WOV94" s="62"/>
      <c r="WOW94" s="62"/>
      <c r="WOX94" s="62"/>
      <c r="WOY94" s="62"/>
      <c r="WOZ94" s="62"/>
      <c r="WPA94" s="62"/>
      <c r="WPB94" s="62"/>
      <c r="WPC94" s="62"/>
      <c r="WPD94" s="62"/>
      <c r="WPE94" s="62"/>
      <c r="WPF94" s="62"/>
      <c r="WPG94" s="62"/>
      <c r="WPH94" s="62"/>
      <c r="WPI94" s="62"/>
      <c r="WPJ94" s="62"/>
      <c r="WPK94" s="62"/>
      <c r="WPL94" s="62"/>
      <c r="WPM94" s="62"/>
      <c r="WPN94" s="62"/>
      <c r="WPO94" s="62"/>
      <c r="WPP94" s="62"/>
      <c r="WPQ94" s="62"/>
      <c r="WPR94" s="62"/>
      <c r="WPS94" s="62"/>
      <c r="WPT94" s="62"/>
      <c r="WPU94" s="62"/>
      <c r="WPV94" s="62"/>
      <c r="WPW94" s="62"/>
      <c r="WPX94" s="62"/>
      <c r="WPY94" s="62"/>
      <c r="WPZ94" s="62"/>
      <c r="WQA94" s="62"/>
      <c r="WQB94" s="62"/>
      <c r="WQC94" s="62"/>
      <c r="WQD94" s="62"/>
      <c r="WQE94" s="62"/>
      <c r="WQF94" s="62"/>
      <c r="WQG94" s="62"/>
      <c r="WQH94" s="62"/>
      <c r="WQI94" s="62"/>
      <c r="WQJ94" s="62"/>
      <c r="WQK94" s="62"/>
      <c r="WQL94" s="62"/>
      <c r="WQM94" s="62"/>
      <c r="WQN94" s="62"/>
      <c r="WQO94" s="62"/>
      <c r="WQP94" s="62"/>
      <c r="WQQ94" s="62"/>
      <c r="WQR94" s="62"/>
      <c r="WQS94" s="62"/>
      <c r="WQT94" s="62"/>
      <c r="WQU94" s="62"/>
      <c r="WQV94" s="62"/>
      <c r="WQW94" s="62"/>
      <c r="WQX94" s="62"/>
      <c r="WQY94" s="62"/>
      <c r="WQZ94" s="62"/>
      <c r="WRA94" s="62"/>
      <c r="WRB94" s="62"/>
      <c r="WRC94" s="62"/>
      <c r="WRD94" s="62"/>
      <c r="WRE94" s="62"/>
      <c r="WRF94" s="62"/>
      <c r="WRG94" s="62"/>
      <c r="WRH94" s="62"/>
      <c r="WRI94" s="62"/>
      <c r="WRJ94" s="62"/>
      <c r="WRK94" s="62"/>
      <c r="WRL94" s="62"/>
      <c r="WRM94" s="62"/>
      <c r="WRN94" s="62"/>
      <c r="WRO94" s="62"/>
      <c r="WRP94" s="62"/>
      <c r="WRQ94" s="62"/>
      <c r="WRR94" s="62"/>
      <c r="WRS94" s="62"/>
      <c r="WRT94" s="62"/>
      <c r="WRU94" s="62"/>
      <c r="WRV94" s="62"/>
      <c r="WRW94" s="62"/>
      <c r="WRX94" s="62"/>
      <c r="WRY94" s="62"/>
      <c r="WRZ94" s="62"/>
      <c r="WSA94" s="62"/>
      <c r="WSB94" s="62"/>
      <c r="WSC94" s="62"/>
      <c r="WSD94" s="62"/>
      <c r="WSE94" s="62"/>
      <c r="WSF94" s="62"/>
      <c r="WSG94" s="62"/>
      <c r="WSH94" s="62"/>
      <c r="WSI94" s="62"/>
      <c r="WSJ94" s="62"/>
      <c r="WSK94" s="62"/>
      <c r="WSL94" s="62"/>
      <c r="WSM94" s="62"/>
      <c r="WSN94" s="62"/>
      <c r="WSO94" s="62"/>
      <c r="WSP94" s="62"/>
      <c r="WSQ94" s="62"/>
      <c r="WSR94" s="62"/>
      <c r="WSS94" s="62"/>
      <c r="WST94" s="62"/>
      <c r="WSU94" s="62"/>
      <c r="WSV94" s="62"/>
      <c r="WSW94" s="62"/>
      <c r="WSX94" s="62"/>
      <c r="WSY94" s="62"/>
      <c r="WSZ94" s="62"/>
      <c r="WTA94" s="62"/>
      <c r="WTB94" s="62"/>
      <c r="WTC94" s="62"/>
      <c r="WTD94" s="62"/>
      <c r="WTE94" s="62"/>
      <c r="WTF94" s="62"/>
      <c r="WTG94" s="62"/>
      <c r="WTH94" s="62"/>
      <c r="WTI94" s="62"/>
      <c r="WTJ94" s="62"/>
      <c r="WTK94" s="62"/>
      <c r="WTL94" s="62"/>
      <c r="WTM94" s="62"/>
      <c r="WTN94" s="62"/>
      <c r="WTO94" s="62"/>
      <c r="WTP94" s="62"/>
      <c r="WTQ94" s="62"/>
      <c r="WTR94" s="62"/>
      <c r="WTS94" s="62"/>
      <c r="WTT94" s="62"/>
      <c r="WTU94" s="62"/>
      <c r="WTV94" s="62"/>
      <c r="WTW94" s="62"/>
      <c r="WTX94" s="62"/>
      <c r="WTY94" s="62"/>
      <c r="WTZ94" s="62"/>
      <c r="WUA94" s="62"/>
      <c r="WUB94" s="62"/>
      <c r="WUC94" s="62"/>
      <c r="WUD94" s="62"/>
      <c r="WUE94" s="62"/>
      <c r="WUF94" s="62"/>
      <c r="WUG94" s="62"/>
      <c r="WUH94" s="62"/>
      <c r="WUI94" s="62"/>
      <c r="WUJ94" s="62"/>
      <c r="WUK94" s="62"/>
      <c r="WUL94" s="62"/>
      <c r="WUM94" s="62"/>
      <c r="WUN94" s="62"/>
      <c r="WUO94" s="62"/>
      <c r="WUP94" s="62"/>
      <c r="WUQ94" s="62"/>
      <c r="WUR94" s="62"/>
      <c r="WUS94" s="62"/>
      <c r="WUT94" s="62"/>
      <c r="WUU94" s="62"/>
      <c r="WUV94" s="62"/>
      <c r="WUW94" s="62"/>
      <c r="WUX94" s="62"/>
      <c r="WUY94" s="62"/>
      <c r="WUZ94" s="62"/>
      <c r="WVA94" s="62"/>
      <c r="WVB94" s="62"/>
      <c r="WVC94" s="62"/>
      <c r="WVD94" s="62"/>
      <c r="WVE94" s="62"/>
      <c r="WVF94" s="62"/>
      <c r="WVG94" s="62"/>
      <c r="WVH94" s="62"/>
      <c r="WVI94" s="62"/>
      <c r="WVJ94" s="62"/>
      <c r="WVK94" s="62"/>
      <c r="WVL94" s="62"/>
      <c r="WVM94" s="62"/>
      <c r="WVN94" s="62"/>
      <c r="WVO94" s="62"/>
      <c r="WVP94" s="62"/>
      <c r="WVQ94" s="62"/>
      <c r="WVR94" s="62"/>
      <c r="WVS94" s="62"/>
      <c r="WVT94" s="62"/>
      <c r="WVU94" s="62"/>
      <c r="WVV94" s="62"/>
      <c r="WVW94" s="62"/>
      <c r="WVX94" s="62"/>
      <c r="WVY94" s="62"/>
      <c r="WVZ94" s="62"/>
      <c r="WWA94" s="62"/>
      <c r="WWB94" s="62"/>
      <c r="WWC94" s="62"/>
      <c r="WWD94" s="62"/>
      <c r="WWE94" s="62"/>
      <c r="WWF94" s="62"/>
      <c r="WWG94" s="62"/>
      <c r="WWH94" s="62"/>
      <c r="WWI94" s="62"/>
      <c r="WWJ94" s="62"/>
      <c r="WWK94" s="62"/>
      <c r="WWL94" s="62"/>
      <c r="WWM94" s="62"/>
      <c r="WWN94" s="62"/>
      <c r="WWO94" s="62"/>
      <c r="WWP94" s="62"/>
      <c r="WWQ94" s="62"/>
      <c r="WWR94" s="62"/>
      <c r="WWS94" s="62"/>
      <c r="WWT94" s="62"/>
      <c r="WWU94" s="62"/>
      <c r="WWV94" s="62"/>
      <c r="WWW94" s="62"/>
      <c r="WWX94" s="62"/>
      <c r="WWY94" s="62"/>
      <c r="WWZ94" s="62"/>
      <c r="WXA94" s="62"/>
      <c r="WXB94" s="62"/>
      <c r="WXC94" s="62"/>
      <c r="WXD94" s="62"/>
      <c r="WXE94" s="62"/>
      <c r="WXF94" s="62"/>
      <c r="WXG94" s="62"/>
      <c r="WXH94" s="62"/>
      <c r="WXI94" s="62"/>
      <c r="WXJ94" s="62"/>
      <c r="WXK94" s="62"/>
      <c r="WXL94" s="62"/>
      <c r="WXM94" s="62"/>
      <c r="WXN94" s="62"/>
      <c r="WXO94" s="62"/>
      <c r="WXP94" s="62"/>
      <c r="WXQ94" s="62"/>
      <c r="WXR94" s="62"/>
      <c r="WXS94" s="62"/>
      <c r="WXT94" s="62"/>
      <c r="WXU94" s="62"/>
      <c r="WXV94" s="62"/>
      <c r="WXW94" s="62"/>
      <c r="WXX94" s="62"/>
      <c r="WXY94" s="62"/>
      <c r="WXZ94" s="62"/>
      <c r="WYA94" s="62"/>
      <c r="WYB94" s="62"/>
      <c r="WYC94" s="62"/>
      <c r="WYD94" s="62"/>
      <c r="WYE94" s="62"/>
      <c r="WYF94" s="62"/>
      <c r="WYG94" s="62"/>
      <c r="WYH94" s="62"/>
      <c r="WYI94" s="62"/>
      <c r="WYJ94" s="62"/>
      <c r="WYK94" s="62"/>
      <c r="WYL94" s="62"/>
      <c r="WYM94" s="62"/>
      <c r="WYN94" s="62"/>
      <c r="WYO94" s="62"/>
      <c r="WYP94" s="62"/>
      <c r="WYQ94" s="62"/>
      <c r="WYR94" s="62"/>
      <c r="WYS94" s="62"/>
      <c r="WYT94" s="62"/>
      <c r="WYU94" s="62"/>
      <c r="WYV94" s="62"/>
      <c r="WYW94" s="62"/>
      <c r="WYX94" s="62"/>
      <c r="WYY94" s="62"/>
      <c r="WYZ94" s="62"/>
      <c r="WZA94" s="62"/>
      <c r="WZB94" s="62"/>
      <c r="WZC94" s="62"/>
      <c r="WZD94" s="62"/>
      <c r="WZE94" s="62"/>
      <c r="WZF94" s="62"/>
      <c r="WZG94" s="62"/>
      <c r="WZH94" s="62"/>
      <c r="WZI94" s="62"/>
      <c r="WZJ94" s="62"/>
      <c r="WZK94" s="62"/>
      <c r="WZL94" s="62"/>
      <c r="WZM94" s="62"/>
      <c r="WZN94" s="62"/>
      <c r="WZO94" s="62"/>
      <c r="WZP94" s="62"/>
      <c r="WZQ94" s="62"/>
      <c r="WZR94" s="62"/>
      <c r="WZS94" s="62"/>
      <c r="WZT94" s="62"/>
      <c r="WZU94" s="62"/>
      <c r="WZV94" s="62"/>
      <c r="WZW94" s="62"/>
      <c r="WZX94" s="62"/>
      <c r="WZY94" s="62"/>
      <c r="WZZ94" s="62"/>
      <c r="XAA94" s="62"/>
      <c r="XAB94" s="62"/>
      <c r="XAC94" s="62"/>
      <c r="XAD94" s="62"/>
      <c r="XAE94" s="62"/>
      <c r="XAF94" s="62"/>
      <c r="XAG94" s="62"/>
      <c r="XAH94" s="62"/>
      <c r="XAI94" s="62"/>
      <c r="XAJ94" s="62"/>
      <c r="XAK94" s="62"/>
      <c r="XAL94" s="62"/>
      <c r="XAM94" s="62"/>
      <c r="XAN94" s="62"/>
      <c r="XAO94" s="62"/>
      <c r="XAP94" s="62"/>
      <c r="XAQ94" s="62"/>
      <c r="XAR94" s="62"/>
      <c r="XAS94" s="62"/>
      <c r="XAT94" s="62"/>
      <c r="XAU94" s="62"/>
      <c r="XAV94" s="62"/>
      <c r="XAW94" s="62"/>
      <c r="XAX94" s="62"/>
      <c r="XAY94" s="62"/>
      <c r="XAZ94" s="62"/>
      <c r="XBA94" s="62"/>
      <c r="XBB94" s="62"/>
      <c r="XBC94" s="62"/>
      <c r="XBD94" s="62"/>
      <c r="XBE94" s="62"/>
      <c r="XBF94" s="62"/>
      <c r="XBG94" s="62"/>
      <c r="XBH94" s="62"/>
      <c r="XBI94" s="62"/>
      <c r="XBJ94" s="62"/>
      <c r="XBK94" s="62"/>
      <c r="XBL94" s="62"/>
      <c r="XBM94" s="62"/>
      <c r="XBN94" s="62"/>
      <c r="XBO94" s="62"/>
      <c r="XBP94" s="62"/>
      <c r="XBQ94" s="62"/>
      <c r="XBR94" s="62"/>
      <c r="XBS94" s="62"/>
      <c r="XBT94" s="62"/>
      <c r="XBU94" s="62"/>
      <c r="XBV94" s="62"/>
      <c r="XBW94" s="62"/>
      <c r="XBX94" s="62"/>
      <c r="XBY94" s="62"/>
      <c r="XBZ94" s="62"/>
      <c r="XCA94" s="62"/>
      <c r="XCB94" s="62"/>
      <c r="XCC94" s="62"/>
      <c r="XCD94" s="62"/>
      <c r="XCE94" s="62"/>
      <c r="XCF94" s="62"/>
      <c r="XCG94" s="62"/>
      <c r="XCH94" s="62"/>
      <c r="XCI94" s="62"/>
      <c r="XCJ94" s="62"/>
      <c r="XCK94" s="62"/>
      <c r="XCL94" s="62"/>
      <c r="XCM94" s="62"/>
      <c r="XCN94" s="62"/>
      <c r="XCO94" s="62"/>
      <c r="XCP94" s="62"/>
      <c r="XCQ94" s="62"/>
      <c r="XCR94" s="62"/>
      <c r="XCS94" s="62"/>
      <c r="XCT94" s="62"/>
      <c r="XCU94" s="62"/>
      <c r="XCV94" s="62"/>
      <c r="XCW94" s="62"/>
      <c r="XCX94" s="62"/>
      <c r="XCY94" s="62"/>
      <c r="XCZ94" s="62"/>
      <c r="XDA94" s="62"/>
      <c r="XDB94" s="62"/>
      <c r="XDC94" s="62"/>
      <c r="XDD94" s="62"/>
      <c r="XDE94" s="62"/>
      <c r="XDF94" s="62"/>
      <c r="XDG94" s="62"/>
      <c r="XDH94" s="62"/>
      <c r="XDI94" s="62"/>
      <c r="XDJ94" s="62"/>
      <c r="XDK94" s="62"/>
      <c r="XDL94" s="62"/>
      <c r="XDM94" s="62"/>
      <c r="XDN94" s="62"/>
      <c r="XDO94" s="62"/>
      <c r="XDP94" s="62"/>
      <c r="XDQ94" s="62"/>
      <c r="XDR94" s="62"/>
      <c r="XDS94" s="62"/>
      <c r="XDT94" s="62"/>
      <c r="XDU94" s="62"/>
      <c r="XDV94" s="62"/>
      <c r="XDW94" s="62"/>
      <c r="XDX94" s="62"/>
      <c r="XDY94" s="62"/>
      <c r="XDZ94" s="62"/>
      <c r="XEA94" s="62"/>
      <c r="XEB94" s="62"/>
      <c r="XEC94" s="62"/>
      <c r="XED94" s="62"/>
      <c r="XEE94" s="62"/>
      <c r="XEF94" s="62"/>
    </row>
    <row r="95" spans="1:16384" s="6" customFormat="1" ht="25.5" x14ac:dyDescent="0.25">
      <c r="A95" s="125">
        <v>32</v>
      </c>
      <c r="B95" s="121" t="s">
        <v>384</v>
      </c>
      <c r="C95" s="22" t="s">
        <v>385</v>
      </c>
      <c r="D95" s="22" t="s">
        <v>100</v>
      </c>
      <c r="E95" s="22" t="s">
        <v>105</v>
      </c>
      <c r="F95" s="154" t="s">
        <v>386</v>
      </c>
      <c r="G95" s="21">
        <v>12224</v>
      </c>
      <c r="H95" s="19" t="s">
        <v>387</v>
      </c>
      <c r="I95" s="151" t="s">
        <v>388</v>
      </c>
      <c r="J95" s="22" t="s">
        <v>389</v>
      </c>
      <c r="K95" s="20">
        <v>43230</v>
      </c>
      <c r="L95" s="165">
        <v>35200</v>
      </c>
      <c r="M95" s="21">
        <v>12303</v>
      </c>
      <c r="N95" s="20">
        <v>43230</v>
      </c>
      <c r="O95" s="20">
        <v>43465</v>
      </c>
      <c r="P95" s="22" t="s">
        <v>201</v>
      </c>
      <c r="Q95" s="20" t="s">
        <v>106</v>
      </c>
      <c r="R95" s="20" t="s">
        <v>106</v>
      </c>
      <c r="S95" s="20" t="s">
        <v>106</v>
      </c>
      <c r="T95" s="22" t="s">
        <v>376</v>
      </c>
      <c r="U95" s="20" t="s">
        <v>106</v>
      </c>
      <c r="V95" s="20" t="s">
        <v>106</v>
      </c>
      <c r="W95" s="20" t="s">
        <v>106</v>
      </c>
      <c r="X95" s="21" t="s">
        <v>106</v>
      </c>
      <c r="Y95" s="20" t="s">
        <v>106</v>
      </c>
      <c r="Z95" s="20" t="s">
        <v>106</v>
      </c>
      <c r="AA95" s="20" t="s">
        <v>106</v>
      </c>
      <c r="AB95" s="57" t="s">
        <v>106</v>
      </c>
      <c r="AC95" s="24">
        <v>0</v>
      </c>
      <c r="AD95" s="177">
        <v>0</v>
      </c>
      <c r="AE95" s="177">
        <v>0</v>
      </c>
      <c r="AF95" s="20" t="s">
        <v>106</v>
      </c>
      <c r="AG95" s="24" t="s">
        <v>106</v>
      </c>
      <c r="AH95" s="165">
        <v>0</v>
      </c>
      <c r="AI95" s="177">
        <v>0</v>
      </c>
      <c r="AJ95" s="177">
        <v>0</v>
      </c>
      <c r="AK95" s="177">
        <f>1300+650</f>
        <v>1950</v>
      </c>
      <c r="AL95" s="177">
        <f>AJ95+AK95</f>
        <v>1950</v>
      </c>
      <c r="AM95" s="25" t="s">
        <v>106</v>
      </c>
      <c r="AN95" s="25" t="s">
        <v>106</v>
      </c>
      <c r="AO95" s="25" t="s">
        <v>106</v>
      </c>
      <c r="AP95" s="25" t="s">
        <v>106</v>
      </c>
      <c r="AQ95" s="25" t="s">
        <v>106</v>
      </c>
      <c r="AR95" s="25" t="s">
        <v>106</v>
      </c>
      <c r="AS95" s="25" t="s">
        <v>106</v>
      </c>
      <c r="AT95" s="25" t="s">
        <v>106</v>
      </c>
      <c r="AU95" s="21" t="s">
        <v>106</v>
      </c>
      <c r="AV95" s="25" t="s">
        <v>106</v>
      </c>
      <c r="AW95" s="25" t="s">
        <v>106</v>
      </c>
      <c r="AX95" s="25" t="s">
        <v>106</v>
      </c>
      <c r="AY95" s="25" t="s">
        <v>106</v>
      </c>
      <c r="AZ95" s="25" t="s">
        <v>106</v>
      </c>
      <c r="BA95" s="25" t="s">
        <v>106</v>
      </c>
      <c r="BB95" s="25" t="s">
        <v>106</v>
      </c>
      <c r="BC95" s="25" t="s">
        <v>106</v>
      </c>
      <c r="BD95" s="25" t="s">
        <v>106</v>
      </c>
      <c r="BE95" s="94" t="s">
        <v>106</v>
      </c>
      <c r="BF95" s="94" t="s">
        <v>106</v>
      </c>
      <c r="BG95" s="94" t="s">
        <v>106</v>
      </c>
      <c r="BH95" s="94" t="s">
        <v>106</v>
      </c>
    </row>
    <row r="96" spans="1:16384" s="6" customFormat="1" ht="51" x14ac:dyDescent="0.25">
      <c r="A96" s="125">
        <v>33</v>
      </c>
      <c r="B96" s="121" t="s">
        <v>390</v>
      </c>
      <c r="C96" s="22" t="s">
        <v>391</v>
      </c>
      <c r="D96" s="22" t="s">
        <v>124</v>
      </c>
      <c r="E96" s="22" t="s">
        <v>106</v>
      </c>
      <c r="F96" s="154" t="s">
        <v>392</v>
      </c>
      <c r="G96" s="21" t="s">
        <v>106</v>
      </c>
      <c r="H96" s="19" t="s">
        <v>393</v>
      </c>
      <c r="I96" s="151" t="s">
        <v>394</v>
      </c>
      <c r="J96" s="22" t="s">
        <v>395</v>
      </c>
      <c r="K96" s="20">
        <v>43199</v>
      </c>
      <c r="L96" s="165">
        <v>7821</v>
      </c>
      <c r="M96" s="21">
        <v>12281</v>
      </c>
      <c r="N96" s="20">
        <v>43199</v>
      </c>
      <c r="O96" s="20">
        <v>43465</v>
      </c>
      <c r="P96" s="22" t="s">
        <v>142</v>
      </c>
      <c r="Q96" s="20" t="s">
        <v>106</v>
      </c>
      <c r="R96" s="20" t="s">
        <v>106</v>
      </c>
      <c r="S96" s="20" t="s">
        <v>106</v>
      </c>
      <c r="T96" s="22" t="s">
        <v>376</v>
      </c>
      <c r="U96" s="20" t="s">
        <v>106</v>
      </c>
      <c r="V96" s="20" t="s">
        <v>106</v>
      </c>
      <c r="W96" s="20" t="s">
        <v>106</v>
      </c>
      <c r="X96" s="21" t="s">
        <v>106</v>
      </c>
      <c r="Y96" s="20" t="s">
        <v>106</v>
      </c>
      <c r="Z96" s="20" t="s">
        <v>106</v>
      </c>
      <c r="AA96" s="20" t="s">
        <v>106</v>
      </c>
      <c r="AB96" s="57" t="s">
        <v>106</v>
      </c>
      <c r="AC96" s="24">
        <v>0</v>
      </c>
      <c r="AD96" s="177">
        <v>0</v>
      </c>
      <c r="AE96" s="177">
        <v>0</v>
      </c>
      <c r="AF96" s="20" t="s">
        <v>106</v>
      </c>
      <c r="AG96" s="24" t="s">
        <v>106</v>
      </c>
      <c r="AH96" s="165">
        <v>0</v>
      </c>
      <c r="AI96" s="177">
        <v>0</v>
      </c>
      <c r="AJ96" s="177">
        <v>0</v>
      </c>
      <c r="AK96" s="177">
        <f>3880+480</f>
        <v>4360</v>
      </c>
      <c r="AL96" s="177">
        <f>AK96+AJ96</f>
        <v>4360</v>
      </c>
      <c r="AM96" s="25" t="s">
        <v>106</v>
      </c>
      <c r="AN96" s="25" t="s">
        <v>106</v>
      </c>
      <c r="AO96" s="25" t="s">
        <v>106</v>
      </c>
      <c r="AP96" s="25" t="s">
        <v>106</v>
      </c>
      <c r="AQ96" s="56" t="s">
        <v>124</v>
      </c>
      <c r="AR96" s="22" t="s">
        <v>123</v>
      </c>
      <c r="AS96" s="95">
        <v>12270</v>
      </c>
      <c r="AT96" s="96">
        <v>43188</v>
      </c>
      <c r="AU96" s="95" t="s">
        <v>106</v>
      </c>
      <c r="AV96" s="96" t="s">
        <v>106</v>
      </c>
      <c r="AW96" s="25" t="s">
        <v>106</v>
      </c>
      <c r="AX96" s="25" t="s">
        <v>106</v>
      </c>
      <c r="AY96" s="25" t="s">
        <v>106</v>
      </c>
      <c r="AZ96" s="25" t="s">
        <v>106</v>
      </c>
      <c r="BA96" s="25" t="s">
        <v>106</v>
      </c>
      <c r="BB96" s="25" t="s">
        <v>106</v>
      </c>
      <c r="BC96" s="25" t="s">
        <v>106</v>
      </c>
      <c r="BD96" s="25" t="s">
        <v>106</v>
      </c>
      <c r="BE96" s="94" t="s">
        <v>106</v>
      </c>
      <c r="BF96" s="94" t="s">
        <v>106</v>
      </c>
      <c r="BG96" s="94" t="s">
        <v>106</v>
      </c>
      <c r="BH96" s="94" t="s">
        <v>106</v>
      </c>
    </row>
    <row r="97" spans="1:60" s="6" customFormat="1" ht="25.5" x14ac:dyDescent="0.25">
      <c r="A97" s="125">
        <v>34</v>
      </c>
      <c r="B97" s="121" t="s">
        <v>396</v>
      </c>
      <c r="C97" s="22" t="s">
        <v>397</v>
      </c>
      <c r="D97" s="22" t="s">
        <v>100</v>
      </c>
      <c r="E97" s="22" t="s">
        <v>105</v>
      </c>
      <c r="F97" s="154" t="s">
        <v>398</v>
      </c>
      <c r="G97" s="21">
        <v>12270</v>
      </c>
      <c r="H97" s="19" t="s">
        <v>399</v>
      </c>
      <c r="I97" s="151" t="s">
        <v>400</v>
      </c>
      <c r="J97" s="22" t="s">
        <v>401</v>
      </c>
      <c r="K97" s="20">
        <v>43215</v>
      </c>
      <c r="L97" s="165">
        <v>654304</v>
      </c>
      <c r="M97" s="21">
        <v>12296</v>
      </c>
      <c r="N97" s="20">
        <v>43215</v>
      </c>
      <c r="O97" s="20">
        <v>43580</v>
      </c>
      <c r="P97" s="22" t="s">
        <v>201</v>
      </c>
      <c r="Q97" s="20" t="s">
        <v>106</v>
      </c>
      <c r="R97" s="20" t="s">
        <v>106</v>
      </c>
      <c r="S97" s="20" t="s">
        <v>106</v>
      </c>
      <c r="T97" s="22" t="s">
        <v>103</v>
      </c>
      <c r="U97" s="20" t="s">
        <v>106</v>
      </c>
      <c r="V97" s="20" t="s">
        <v>106</v>
      </c>
      <c r="W97" s="20" t="s">
        <v>106</v>
      </c>
      <c r="X97" s="21" t="s">
        <v>106</v>
      </c>
      <c r="Y97" s="20" t="s">
        <v>106</v>
      </c>
      <c r="Z97" s="20" t="s">
        <v>106</v>
      </c>
      <c r="AA97" s="20" t="s">
        <v>106</v>
      </c>
      <c r="AB97" s="57" t="s">
        <v>106</v>
      </c>
      <c r="AC97" s="24">
        <v>0</v>
      </c>
      <c r="AD97" s="177">
        <v>0</v>
      </c>
      <c r="AE97" s="177">
        <v>0</v>
      </c>
      <c r="AF97" s="20" t="s">
        <v>106</v>
      </c>
      <c r="AG97" s="24" t="s">
        <v>106</v>
      </c>
      <c r="AH97" s="165">
        <v>0</v>
      </c>
      <c r="AI97" s="177">
        <v>0</v>
      </c>
      <c r="AJ97" s="177">
        <v>0</v>
      </c>
      <c r="AK97" s="177">
        <f>327152+318973.2</f>
        <v>646125.19999999995</v>
      </c>
      <c r="AL97" s="177">
        <f>AJ97+AK97</f>
        <v>646125.19999999995</v>
      </c>
      <c r="AM97" s="25"/>
      <c r="AN97" s="25"/>
      <c r="AO97" s="25"/>
      <c r="AP97" s="25"/>
      <c r="AQ97" s="106"/>
      <c r="AR97" s="107"/>
      <c r="AS97" s="108"/>
      <c r="AT97" s="109"/>
      <c r="AU97" s="108"/>
      <c r="AV97" s="109"/>
      <c r="AW97" s="25"/>
      <c r="AX97" s="25"/>
      <c r="AY97" s="25"/>
      <c r="AZ97" s="25"/>
      <c r="BA97" s="25"/>
      <c r="BB97" s="25"/>
      <c r="BC97" s="25"/>
      <c r="BD97" s="25"/>
      <c r="BE97" s="94"/>
      <c r="BF97" s="94"/>
      <c r="BG97" s="94"/>
      <c r="BH97" s="94"/>
    </row>
    <row r="98" spans="1:60" s="6" customFormat="1" ht="25.5" x14ac:dyDescent="0.25">
      <c r="A98" s="125">
        <v>35</v>
      </c>
      <c r="B98" s="121" t="s">
        <v>402</v>
      </c>
      <c r="C98" s="22" t="s">
        <v>403</v>
      </c>
      <c r="D98" s="22" t="s">
        <v>100</v>
      </c>
      <c r="E98" s="22" t="s">
        <v>105</v>
      </c>
      <c r="F98" s="154" t="s">
        <v>404</v>
      </c>
      <c r="G98" s="21">
        <v>12235</v>
      </c>
      <c r="H98" s="19" t="s">
        <v>343</v>
      </c>
      <c r="I98" s="151" t="s">
        <v>405</v>
      </c>
      <c r="J98" s="22" t="s">
        <v>406</v>
      </c>
      <c r="K98" s="20">
        <v>43206</v>
      </c>
      <c r="L98" s="165">
        <v>137672</v>
      </c>
      <c r="M98" s="21">
        <v>12292</v>
      </c>
      <c r="N98" s="20">
        <v>43206</v>
      </c>
      <c r="O98" s="20">
        <v>43571</v>
      </c>
      <c r="P98" s="22" t="s">
        <v>143</v>
      </c>
      <c r="Q98" s="20" t="s">
        <v>106</v>
      </c>
      <c r="R98" s="20" t="s">
        <v>106</v>
      </c>
      <c r="S98" s="20" t="s">
        <v>106</v>
      </c>
      <c r="T98" s="22" t="s">
        <v>218</v>
      </c>
      <c r="U98" s="20" t="s">
        <v>106</v>
      </c>
      <c r="V98" s="20" t="s">
        <v>106</v>
      </c>
      <c r="W98" s="20" t="s">
        <v>106</v>
      </c>
      <c r="X98" s="21" t="s">
        <v>106</v>
      </c>
      <c r="Y98" s="20" t="s">
        <v>106</v>
      </c>
      <c r="Z98" s="20" t="s">
        <v>106</v>
      </c>
      <c r="AA98" s="20" t="s">
        <v>106</v>
      </c>
      <c r="AB98" s="57" t="s">
        <v>106</v>
      </c>
      <c r="AC98" s="24">
        <v>0</v>
      </c>
      <c r="AD98" s="177">
        <v>0</v>
      </c>
      <c r="AE98" s="177">
        <v>0</v>
      </c>
      <c r="AF98" s="20" t="s">
        <v>106</v>
      </c>
      <c r="AG98" s="24" t="s">
        <v>106</v>
      </c>
      <c r="AH98" s="165">
        <v>0</v>
      </c>
      <c r="AI98" s="177">
        <v>0</v>
      </c>
      <c r="AJ98" s="177">
        <v>0</v>
      </c>
      <c r="AK98" s="177">
        <f>87641.4+50030.6</f>
        <v>137672</v>
      </c>
      <c r="AL98" s="177">
        <f t="shared" ref="AL98:AL106" si="1">AJ98+AK98</f>
        <v>137672</v>
      </c>
      <c r="AM98" s="25"/>
      <c r="AN98" s="25"/>
      <c r="AO98" s="25"/>
      <c r="AP98" s="25"/>
      <c r="AQ98" s="106"/>
      <c r="AR98" s="107"/>
      <c r="AS98" s="108"/>
      <c r="AT98" s="109"/>
      <c r="AU98" s="108"/>
      <c r="AV98" s="109"/>
      <c r="AW98" s="25"/>
      <c r="AX98" s="25"/>
      <c r="AY98" s="25"/>
      <c r="AZ98" s="25"/>
      <c r="BA98" s="25"/>
      <c r="BB98" s="25"/>
      <c r="BC98" s="25"/>
      <c r="BD98" s="25"/>
      <c r="BE98" s="94"/>
      <c r="BF98" s="94"/>
      <c r="BG98" s="94"/>
      <c r="BH98" s="94"/>
    </row>
    <row r="99" spans="1:60" s="6" customFormat="1" ht="25.5" x14ac:dyDescent="0.25">
      <c r="A99" s="125">
        <v>36</v>
      </c>
      <c r="B99" s="121" t="s">
        <v>407</v>
      </c>
      <c r="C99" s="22" t="s">
        <v>416</v>
      </c>
      <c r="D99" s="22" t="s">
        <v>100</v>
      </c>
      <c r="E99" s="22" t="s">
        <v>105</v>
      </c>
      <c r="F99" s="154" t="s">
        <v>408</v>
      </c>
      <c r="G99" s="21">
        <v>11997</v>
      </c>
      <c r="H99" s="19" t="s">
        <v>294</v>
      </c>
      <c r="I99" s="151" t="s">
        <v>409</v>
      </c>
      <c r="J99" s="22" t="s">
        <v>410</v>
      </c>
      <c r="K99" s="20">
        <v>43194</v>
      </c>
      <c r="L99" s="165">
        <v>103900</v>
      </c>
      <c r="M99" s="21">
        <v>12276</v>
      </c>
      <c r="N99" s="20">
        <v>43194</v>
      </c>
      <c r="O99" s="20">
        <v>43465</v>
      </c>
      <c r="P99" s="22" t="s">
        <v>201</v>
      </c>
      <c r="Q99" s="20" t="s">
        <v>106</v>
      </c>
      <c r="R99" s="20" t="s">
        <v>106</v>
      </c>
      <c r="S99" s="20" t="s">
        <v>106</v>
      </c>
      <c r="T99" s="22" t="s">
        <v>218</v>
      </c>
      <c r="U99" s="20" t="s">
        <v>106</v>
      </c>
      <c r="V99" s="20" t="s">
        <v>106</v>
      </c>
      <c r="W99" s="20" t="s">
        <v>106</v>
      </c>
      <c r="X99" s="21" t="s">
        <v>106</v>
      </c>
      <c r="Y99" s="20" t="s">
        <v>106</v>
      </c>
      <c r="Z99" s="20" t="s">
        <v>106</v>
      </c>
      <c r="AA99" s="20" t="s">
        <v>106</v>
      </c>
      <c r="AB99" s="57" t="s">
        <v>106</v>
      </c>
      <c r="AC99" s="24">
        <v>0</v>
      </c>
      <c r="AD99" s="177">
        <v>0</v>
      </c>
      <c r="AE99" s="177">
        <v>0</v>
      </c>
      <c r="AF99" s="20" t="s">
        <v>106</v>
      </c>
      <c r="AG99" s="24" t="s">
        <v>106</v>
      </c>
      <c r="AH99" s="165">
        <v>0</v>
      </c>
      <c r="AI99" s="177">
        <v>0</v>
      </c>
      <c r="AJ99" s="177">
        <v>0</v>
      </c>
      <c r="AK99" s="177">
        <f>35060</f>
        <v>35060</v>
      </c>
      <c r="AL99" s="177">
        <f t="shared" si="1"/>
        <v>35060</v>
      </c>
      <c r="AM99" s="25" t="s">
        <v>333</v>
      </c>
      <c r="AN99" s="21">
        <v>12041</v>
      </c>
      <c r="AO99" s="25" t="s">
        <v>411</v>
      </c>
      <c r="AP99" s="21">
        <v>12041</v>
      </c>
      <c r="AQ99" s="56" t="s">
        <v>106</v>
      </c>
      <c r="AR99" s="22" t="s">
        <v>106</v>
      </c>
      <c r="AS99" s="95" t="s">
        <v>106</v>
      </c>
      <c r="AT99" s="96" t="s">
        <v>106</v>
      </c>
      <c r="AU99" s="95" t="s">
        <v>106</v>
      </c>
      <c r="AV99" s="96" t="s">
        <v>106</v>
      </c>
      <c r="AW99" s="25" t="s">
        <v>106</v>
      </c>
      <c r="AX99" s="25" t="s">
        <v>106</v>
      </c>
      <c r="AY99" s="25" t="s">
        <v>106</v>
      </c>
      <c r="AZ99" s="25" t="s">
        <v>106</v>
      </c>
      <c r="BA99" s="25" t="s">
        <v>106</v>
      </c>
      <c r="BB99" s="25" t="s">
        <v>106</v>
      </c>
      <c r="BC99" s="25" t="s">
        <v>106</v>
      </c>
      <c r="BD99" s="25" t="s">
        <v>106</v>
      </c>
      <c r="BE99" s="94" t="s">
        <v>106</v>
      </c>
      <c r="BF99" s="94" t="s">
        <v>106</v>
      </c>
      <c r="BG99" s="94" t="s">
        <v>106</v>
      </c>
      <c r="BH99" s="94" t="s">
        <v>106</v>
      </c>
    </row>
    <row r="100" spans="1:60" s="6" customFormat="1" ht="25.5" x14ac:dyDescent="0.25">
      <c r="A100" s="125">
        <v>37</v>
      </c>
      <c r="B100" s="121" t="s">
        <v>302</v>
      </c>
      <c r="C100" s="22" t="s">
        <v>417</v>
      </c>
      <c r="D100" s="22" t="s">
        <v>100</v>
      </c>
      <c r="E100" s="22" t="s">
        <v>105</v>
      </c>
      <c r="F100" s="154" t="s">
        <v>412</v>
      </c>
      <c r="G100" s="21">
        <v>12196</v>
      </c>
      <c r="H100" s="19" t="s">
        <v>302</v>
      </c>
      <c r="I100" s="151" t="s">
        <v>413</v>
      </c>
      <c r="J100" s="22" t="s">
        <v>414</v>
      </c>
      <c r="K100" s="20">
        <v>43133</v>
      </c>
      <c r="L100" s="165">
        <v>404000</v>
      </c>
      <c r="M100" s="21">
        <v>12235</v>
      </c>
      <c r="N100" s="20">
        <v>43133</v>
      </c>
      <c r="O100" s="20">
        <v>43498</v>
      </c>
      <c r="P100" s="22" t="s">
        <v>415</v>
      </c>
      <c r="Q100" s="20" t="s">
        <v>106</v>
      </c>
      <c r="R100" s="20" t="s">
        <v>106</v>
      </c>
      <c r="S100" s="20" t="s">
        <v>106</v>
      </c>
      <c r="T100" s="22" t="s">
        <v>218</v>
      </c>
      <c r="U100" s="20" t="s">
        <v>106</v>
      </c>
      <c r="V100" s="20" t="s">
        <v>106</v>
      </c>
      <c r="W100" s="20" t="s">
        <v>106</v>
      </c>
      <c r="X100" s="21" t="s">
        <v>106</v>
      </c>
      <c r="Y100" s="20" t="s">
        <v>106</v>
      </c>
      <c r="Z100" s="20" t="s">
        <v>106</v>
      </c>
      <c r="AA100" s="20" t="s">
        <v>106</v>
      </c>
      <c r="AB100" s="57" t="s">
        <v>106</v>
      </c>
      <c r="AC100" s="24">
        <v>0</v>
      </c>
      <c r="AD100" s="177">
        <v>0</v>
      </c>
      <c r="AE100" s="177">
        <v>0</v>
      </c>
      <c r="AF100" s="20" t="s">
        <v>106</v>
      </c>
      <c r="AG100" s="24" t="s">
        <v>106</v>
      </c>
      <c r="AH100" s="165">
        <v>0</v>
      </c>
      <c r="AI100" s="177">
        <v>0</v>
      </c>
      <c r="AJ100" s="177">
        <v>0</v>
      </c>
      <c r="AK100" s="177">
        <v>14500</v>
      </c>
      <c r="AL100" s="177">
        <f t="shared" si="1"/>
        <v>14500</v>
      </c>
      <c r="AM100" s="25" t="s">
        <v>106</v>
      </c>
      <c r="AN100" s="25" t="s">
        <v>106</v>
      </c>
      <c r="AO100" s="25" t="s">
        <v>106</v>
      </c>
      <c r="AP100" s="25" t="s">
        <v>106</v>
      </c>
      <c r="AQ100" s="56" t="s">
        <v>106</v>
      </c>
      <c r="AR100" s="22" t="s">
        <v>106</v>
      </c>
      <c r="AS100" s="95" t="s">
        <v>106</v>
      </c>
      <c r="AT100" s="96" t="s">
        <v>106</v>
      </c>
      <c r="AU100" s="95" t="s">
        <v>106</v>
      </c>
      <c r="AV100" s="96" t="s">
        <v>106</v>
      </c>
      <c r="AW100" s="25" t="s">
        <v>106</v>
      </c>
      <c r="AX100" s="25" t="s">
        <v>106</v>
      </c>
      <c r="AY100" s="25" t="s">
        <v>106</v>
      </c>
      <c r="AZ100" s="25" t="s">
        <v>106</v>
      </c>
      <c r="BA100" s="25" t="s">
        <v>106</v>
      </c>
      <c r="BB100" s="25" t="s">
        <v>106</v>
      </c>
      <c r="BC100" s="25" t="s">
        <v>106</v>
      </c>
      <c r="BD100" s="25" t="s">
        <v>106</v>
      </c>
      <c r="BE100" s="94" t="s">
        <v>106</v>
      </c>
      <c r="BF100" s="94" t="s">
        <v>106</v>
      </c>
      <c r="BG100" s="94" t="s">
        <v>106</v>
      </c>
      <c r="BH100" s="94" t="s">
        <v>106</v>
      </c>
    </row>
    <row r="101" spans="1:60" s="6" customFormat="1" ht="25.5" x14ac:dyDescent="0.25">
      <c r="A101" s="125">
        <v>38</v>
      </c>
      <c r="B101" s="121" t="s">
        <v>418</v>
      </c>
      <c r="C101" s="22" t="s">
        <v>403</v>
      </c>
      <c r="D101" s="22" t="s">
        <v>100</v>
      </c>
      <c r="E101" s="22" t="s">
        <v>105</v>
      </c>
      <c r="F101" s="154" t="s">
        <v>404</v>
      </c>
      <c r="G101" s="21">
        <v>12235</v>
      </c>
      <c r="H101" s="19" t="s">
        <v>342</v>
      </c>
      <c r="I101" s="151" t="s">
        <v>334</v>
      </c>
      <c r="J101" s="22" t="s">
        <v>330</v>
      </c>
      <c r="K101" s="20">
        <v>43206</v>
      </c>
      <c r="L101" s="165">
        <v>67082.5</v>
      </c>
      <c r="M101" s="21">
        <v>12290</v>
      </c>
      <c r="N101" s="20">
        <v>43206</v>
      </c>
      <c r="O101" s="20">
        <v>43571</v>
      </c>
      <c r="P101" s="22" t="s">
        <v>143</v>
      </c>
      <c r="Q101" s="20" t="s">
        <v>106</v>
      </c>
      <c r="R101" s="20" t="s">
        <v>106</v>
      </c>
      <c r="S101" s="20" t="s">
        <v>106</v>
      </c>
      <c r="T101" s="22" t="s">
        <v>218</v>
      </c>
      <c r="U101" s="20" t="s">
        <v>106</v>
      </c>
      <c r="V101" s="20" t="s">
        <v>106</v>
      </c>
      <c r="W101" s="20" t="s">
        <v>106</v>
      </c>
      <c r="X101" s="21" t="s">
        <v>106</v>
      </c>
      <c r="Y101" s="20" t="s">
        <v>106</v>
      </c>
      <c r="Z101" s="20" t="s">
        <v>106</v>
      </c>
      <c r="AA101" s="20" t="s">
        <v>106</v>
      </c>
      <c r="AB101" s="57" t="s">
        <v>106</v>
      </c>
      <c r="AC101" s="24">
        <v>0</v>
      </c>
      <c r="AD101" s="177">
        <v>0</v>
      </c>
      <c r="AE101" s="177">
        <v>0</v>
      </c>
      <c r="AF101" s="20" t="s">
        <v>106</v>
      </c>
      <c r="AG101" s="24" t="s">
        <v>106</v>
      </c>
      <c r="AH101" s="165">
        <v>0</v>
      </c>
      <c r="AI101" s="177">
        <v>0</v>
      </c>
      <c r="AJ101" s="177">
        <v>0</v>
      </c>
      <c r="AK101" s="177">
        <v>36980.699999999997</v>
      </c>
      <c r="AL101" s="177">
        <f t="shared" si="1"/>
        <v>36980.699999999997</v>
      </c>
      <c r="AM101" s="25" t="s">
        <v>106</v>
      </c>
      <c r="AN101" s="25" t="s">
        <v>106</v>
      </c>
      <c r="AO101" s="25" t="s">
        <v>106</v>
      </c>
      <c r="AP101" s="25" t="s">
        <v>106</v>
      </c>
      <c r="AQ101" s="56" t="s">
        <v>106</v>
      </c>
      <c r="AR101" s="22" t="s">
        <v>106</v>
      </c>
      <c r="AS101" s="95" t="s">
        <v>106</v>
      </c>
      <c r="AT101" s="96" t="s">
        <v>106</v>
      </c>
      <c r="AU101" s="95" t="s">
        <v>106</v>
      </c>
      <c r="AV101" s="96" t="s">
        <v>106</v>
      </c>
      <c r="AW101" s="25" t="s">
        <v>106</v>
      </c>
      <c r="AX101" s="25" t="s">
        <v>106</v>
      </c>
      <c r="AY101" s="25" t="s">
        <v>106</v>
      </c>
      <c r="AZ101" s="25" t="s">
        <v>106</v>
      </c>
      <c r="BA101" s="25" t="s">
        <v>106</v>
      </c>
      <c r="BB101" s="25" t="s">
        <v>106</v>
      </c>
      <c r="BC101" s="25" t="s">
        <v>106</v>
      </c>
      <c r="BD101" s="25" t="s">
        <v>106</v>
      </c>
      <c r="BE101" s="94" t="s">
        <v>106</v>
      </c>
      <c r="BF101" s="94" t="s">
        <v>106</v>
      </c>
      <c r="BG101" s="94" t="s">
        <v>106</v>
      </c>
      <c r="BH101" s="94" t="s">
        <v>106</v>
      </c>
    </row>
    <row r="102" spans="1:60" s="6" customFormat="1" ht="25.5" x14ac:dyDescent="0.25">
      <c r="A102" s="125">
        <v>39</v>
      </c>
      <c r="B102" s="121" t="s">
        <v>419</v>
      </c>
      <c r="C102" s="22" t="s">
        <v>420</v>
      </c>
      <c r="D102" s="22" t="s">
        <v>100</v>
      </c>
      <c r="E102" s="22" t="s">
        <v>105</v>
      </c>
      <c r="F102" s="154" t="s">
        <v>421</v>
      </c>
      <c r="G102" s="21">
        <v>12243</v>
      </c>
      <c r="H102" s="19" t="s">
        <v>422</v>
      </c>
      <c r="I102" s="151" t="s">
        <v>334</v>
      </c>
      <c r="J102" s="22" t="s">
        <v>330</v>
      </c>
      <c r="K102" s="20">
        <v>43206</v>
      </c>
      <c r="L102" s="165">
        <v>77190</v>
      </c>
      <c r="M102" s="21">
        <v>12288</v>
      </c>
      <c r="N102" s="20">
        <v>43206</v>
      </c>
      <c r="O102" s="20">
        <v>43571</v>
      </c>
      <c r="P102" s="22" t="s">
        <v>201</v>
      </c>
      <c r="Q102" s="20" t="s">
        <v>106</v>
      </c>
      <c r="R102" s="20" t="s">
        <v>106</v>
      </c>
      <c r="S102" s="20" t="s">
        <v>106</v>
      </c>
      <c r="T102" s="22" t="s">
        <v>218</v>
      </c>
      <c r="U102" s="20" t="s">
        <v>106</v>
      </c>
      <c r="V102" s="20" t="s">
        <v>106</v>
      </c>
      <c r="W102" s="20" t="s">
        <v>106</v>
      </c>
      <c r="X102" s="21" t="s">
        <v>106</v>
      </c>
      <c r="Y102" s="20" t="s">
        <v>106</v>
      </c>
      <c r="Z102" s="20" t="s">
        <v>106</v>
      </c>
      <c r="AA102" s="20" t="s">
        <v>106</v>
      </c>
      <c r="AB102" s="57" t="s">
        <v>106</v>
      </c>
      <c r="AC102" s="24">
        <v>0</v>
      </c>
      <c r="AD102" s="177">
        <v>0</v>
      </c>
      <c r="AE102" s="177">
        <v>0</v>
      </c>
      <c r="AF102" s="20" t="s">
        <v>106</v>
      </c>
      <c r="AG102" s="24" t="s">
        <v>106</v>
      </c>
      <c r="AH102" s="165">
        <v>0</v>
      </c>
      <c r="AI102" s="177">
        <v>0</v>
      </c>
      <c r="AJ102" s="177">
        <v>0</v>
      </c>
      <c r="AK102" s="177">
        <v>51051</v>
      </c>
      <c r="AL102" s="177">
        <f t="shared" si="1"/>
        <v>51051</v>
      </c>
      <c r="AM102" s="25" t="s">
        <v>106</v>
      </c>
      <c r="AN102" s="25" t="s">
        <v>106</v>
      </c>
      <c r="AO102" s="25" t="s">
        <v>106</v>
      </c>
      <c r="AP102" s="25" t="s">
        <v>106</v>
      </c>
      <c r="AQ102" s="56" t="s">
        <v>106</v>
      </c>
      <c r="AR102" s="22" t="s">
        <v>106</v>
      </c>
      <c r="AS102" s="95" t="s">
        <v>106</v>
      </c>
      <c r="AT102" s="96" t="s">
        <v>106</v>
      </c>
      <c r="AU102" s="95" t="s">
        <v>106</v>
      </c>
      <c r="AV102" s="96" t="s">
        <v>106</v>
      </c>
      <c r="AW102" s="25" t="s">
        <v>106</v>
      </c>
      <c r="AX102" s="25" t="s">
        <v>106</v>
      </c>
      <c r="AY102" s="25" t="s">
        <v>106</v>
      </c>
      <c r="AZ102" s="25" t="s">
        <v>106</v>
      </c>
      <c r="BA102" s="25" t="s">
        <v>106</v>
      </c>
      <c r="BB102" s="25" t="s">
        <v>106</v>
      </c>
      <c r="BC102" s="25" t="s">
        <v>106</v>
      </c>
      <c r="BD102" s="25" t="s">
        <v>106</v>
      </c>
      <c r="BE102" s="94" t="s">
        <v>106</v>
      </c>
      <c r="BF102" s="94" t="s">
        <v>106</v>
      </c>
      <c r="BG102" s="94" t="s">
        <v>106</v>
      </c>
      <c r="BH102" s="94" t="s">
        <v>106</v>
      </c>
    </row>
    <row r="103" spans="1:60" s="6" customFormat="1" ht="25.5" x14ac:dyDescent="0.25">
      <c r="A103" s="125">
        <v>40</v>
      </c>
      <c r="B103" s="121" t="s">
        <v>423</v>
      </c>
      <c r="C103" s="22" t="s">
        <v>420</v>
      </c>
      <c r="D103" s="22" t="s">
        <v>100</v>
      </c>
      <c r="E103" s="22" t="s">
        <v>105</v>
      </c>
      <c r="F103" s="154" t="s">
        <v>421</v>
      </c>
      <c r="G103" s="21">
        <v>12243</v>
      </c>
      <c r="H103" s="19" t="s">
        <v>424</v>
      </c>
      <c r="I103" s="151" t="s">
        <v>355</v>
      </c>
      <c r="J103" s="22" t="s">
        <v>356</v>
      </c>
      <c r="K103" s="20">
        <v>43206</v>
      </c>
      <c r="L103" s="165">
        <v>9606.5</v>
      </c>
      <c r="M103" s="21">
        <v>12286</v>
      </c>
      <c r="N103" s="20">
        <v>43206</v>
      </c>
      <c r="O103" s="20">
        <v>43571</v>
      </c>
      <c r="P103" s="22" t="s">
        <v>201</v>
      </c>
      <c r="Q103" s="20" t="s">
        <v>106</v>
      </c>
      <c r="R103" s="20" t="s">
        <v>106</v>
      </c>
      <c r="S103" s="20" t="s">
        <v>106</v>
      </c>
      <c r="T103" s="22" t="s">
        <v>218</v>
      </c>
      <c r="U103" s="20" t="s">
        <v>106</v>
      </c>
      <c r="V103" s="20" t="s">
        <v>106</v>
      </c>
      <c r="W103" s="20" t="s">
        <v>106</v>
      </c>
      <c r="X103" s="21" t="s">
        <v>106</v>
      </c>
      <c r="Y103" s="20" t="s">
        <v>106</v>
      </c>
      <c r="Z103" s="20" t="s">
        <v>106</v>
      </c>
      <c r="AA103" s="20" t="s">
        <v>106</v>
      </c>
      <c r="AB103" s="57" t="s">
        <v>106</v>
      </c>
      <c r="AC103" s="24">
        <v>0</v>
      </c>
      <c r="AD103" s="177">
        <v>0</v>
      </c>
      <c r="AE103" s="177">
        <v>0</v>
      </c>
      <c r="AF103" s="20" t="s">
        <v>106</v>
      </c>
      <c r="AG103" s="24" t="s">
        <v>106</v>
      </c>
      <c r="AH103" s="165">
        <v>0</v>
      </c>
      <c r="AI103" s="177">
        <v>0</v>
      </c>
      <c r="AJ103" s="177">
        <v>0</v>
      </c>
      <c r="AK103" s="177">
        <v>9606.5</v>
      </c>
      <c r="AL103" s="177">
        <f t="shared" ref="AL103" si="2">AJ103+AK103</f>
        <v>9606.5</v>
      </c>
      <c r="AM103" s="25" t="s">
        <v>106</v>
      </c>
      <c r="AN103" s="25" t="s">
        <v>106</v>
      </c>
      <c r="AO103" s="25" t="s">
        <v>106</v>
      </c>
      <c r="AP103" s="25" t="s">
        <v>106</v>
      </c>
      <c r="AQ103" s="56" t="s">
        <v>106</v>
      </c>
      <c r="AR103" s="22" t="s">
        <v>106</v>
      </c>
      <c r="AS103" s="95" t="s">
        <v>106</v>
      </c>
      <c r="AT103" s="96" t="s">
        <v>106</v>
      </c>
      <c r="AU103" s="95" t="s">
        <v>106</v>
      </c>
      <c r="AV103" s="96" t="s">
        <v>106</v>
      </c>
      <c r="AW103" s="25" t="s">
        <v>106</v>
      </c>
      <c r="AX103" s="25" t="s">
        <v>106</v>
      </c>
      <c r="AY103" s="25" t="s">
        <v>106</v>
      </c>
      <c r="AZ103" s="25" t="s">
        <v>106</v>
      </c>
      <c r="BA103" s="25" t="s">
        <v>106</v>
      </c>
      <c r="BB103" s="25" t="s">
        <v>106</v>
      </c>
      <c r="BC103" s="25" t="s">
        <v>106</v>
      </c>
      <c r="BD103" s="25" t="s">
        <v>106</v>
      </c>
      <c r="BE103" s="94" t="s">
        <v>106</v>
      </c>
      <c r="BF103" s="94" t="s">
        <v>106</v>
      </c>
      <c r="BG103" s="94" t="s">
        <v>106</v>
      </c>
      <c r="BH103" s="94" t="s">
        <v>106</v>
      </c>
    </row>
    <row r="104" spans="1:60" s="6" customFormat="1" ht="25.5" x14ac:dyDescent="0.25">
      <c r="A104" s="125">
        <v>41</v>
      </c>
      <c r="B104" s="121" t="s">
        <v>304</v>
      </c>
      <c r="C104" s="22" t="s">
        <v>425</v>
      </c>
      <c r="D104" s="22" t="s">
        <v>100</v>
      </c>
      <c r="E104" s="22" t="s">
        <v>105</v>
      </c>
      <c r="F104" s="154" t="s">
        <v>426</v>
      </c>
      <c r="G104" s="21">
        <v>12194</v>
      </c>
      <c r="H104" s="19" t="s">
        <v>304</v>
      </c>
      <c r="I104" s="151" t="s">
        <v>427</v>
      </c>
      <c r="J104" s="22" t="s">
        <v>428</v>
      </c>
      <c r="K104" s="20">
        <v>43130</v>
      </c>
      <c r="L104" s="165">
        <v>8474.5</v>
      </c>
      <c r="M104" s="21">
        <v>12233</v>
      </c>
      <c r="N104" s="20">
        <v>43130</v>
      </c>
      <c r="O104" s="20">
        <v>43495</v>
      </c>
      <c r="P104" s="22" t="s">
        <v>415</v>
      </c>
      <c r="Q104" s="20" t="s">
        <v>106</v>
      </c>
      <c r="R104" s="20" t="s">
        <v>106</v>
      </c>
      <c r="S104" s="20" t="s">
        <v>106</v>
      </c>
      <c r="T104" s="22" t="s">
        <v>218</v>
      </c>
      <c r="U104" s="20" t="s">
        <v>106</v>
      </c>
      <c r="V104" s="20" t="s">
        <v>106</v>
      </c>
      <c r="W104" s="20" t="s">
        <v>106</v>
      </c>
      <c r="X104" s="21" t="s">
        <v>106</v>
      </c>
      <c r="Y104" s="20" t="s">
        <v>106</v>
      </c>
      <c r="Z104" s="20" t="s">
        <v>106</v>
      </c>
      <c r="AA104" s="20" t="s">
        <v>106</v>
      </c>
      <c r="AB104" s="57" t="s">
        <v>106</v>
      </c>
      <c r="AC104" s="24">
        <v>0</v>
      </c>
      <c r="AD104" s="177">
        <v>0</v>
      </c>
      <c r="AE104" s="177">
        <v>0</v>
      </c>
      <c r="AF104" s="20" t="s">
        <v>106</v>
      </c>
      <c r="AG104" s="24" t="s">
        <v>106</v>
      </c>
      <c r="AH104" s="165">
        <v>0</v>
      </c>
      <c r="AI104" s="177">
        <v>0</v>
      </c>
      <c r="AJ104" s="177">
        <v>0</v>
      </c>
      <c r="AK104" s="177">
        <v>8474.5</v>
      </c>
      <c r="AL104" s="177">
        <f t="shared" ref="AL104" si="3">AJ104+AK104</f>
        <v>8474.5</v>
      </c>
      <c r="AM104" s="25" t="s">
        <v>106</v>
      </c>
      <c r="AN104" s="25" t="s">
        <v>106</v>
      </c>
      <c r="AO104" s="25" t="s">
        <v>106</v>
      </c>
      <c r="AP104" s="25" t="s">
        <v>106</v>
      </c>
      <c r="AQ104" s="56" t="s">
        <v>106</v>
      </c>
      <c r="AR104" s="22" t="s">
        <v>106</v>
      </c>
      <c r="AS104" s="95" t="s">
        <v>106</v>
      </c>
      <c r="AT104" s="96" t="s">
        <v>106</v>
      </c>
      <c r="AU104" s="95" t="s">
        <v>106</v>
      </c>
      <c r="AV104" s="96" t="s">
        <v>106</v>
      </c>
      <c r="AW104" s="25" t="s">
        <v>106</v>
      </c>
      <c r="AX104" s="25" t="s">
        <v>106</v>
      </c>
      <c r="AY104" s="25" t="s">
        <v>106</v>
      </c>
      <c r="AZ104" s="25" t="s">
        <v>106</v>
      </c>
      <c r="BA104" s="25" t="s">
        <v>106</v>
      </c>
      <c r="BB104" s="25" t="s">
        <v>106</v>
      </c>
      <c r="BC104" s="25" t="s">
        <v>106</v>
      </c>
      <c r="BD104" s="25" t="s">
        <v>106</v>
      </c>
      <c r="BE104" s="94" t="s">
        <v>106</v>
      </c>
      <c r="BF104" s="94" t="s">
        <v>106</v>
      </c>
      <c r="BG104" s="94" t="s">
        <v>106</v>
      </c>
      <c r="BH104" s="94" t="s">
        <v>106</v>
      </c>
    </row>
    <row r="105" spans="1:60" s="6" customFormat="1" ht="25.5" x14ac:dyDescent="0.25">
      <c r="A105" s="125">
        <v>42</v>
      </c>
      <c r="B105" s="121" t="s">
        <v>429</v>
      </c>
      <c r="C105" s="22" t="s">
        <v>425</v>
      </c>
      <c r="D105" s="22" t="s">
        <v>100</v>
      </c>
      <c r="E105" s="22" t="s">
        <v>105</v>
      </c>
      <c r="F105" s="154" t="s">
        <v>430</v>
      </c>
      <c r="G105" s="21">
        <v>61</v>
      </c>
      <c r="H105" s="19" t="s">
        <v>303</v>
      </c>
      <c r="I105" s="151" t="s">
        <v>431</v>
      </c>
      <c r="J105" s="22" t="s">
        <v>432</v>
      </c>
      <c r="K105" s="20">
        <v>43147</v>
      </c>
      <c r="L105" s="165">
        <v>28530</v>
      </c>
      <c r="M105" s="21">
        <v>12258</v>
      </c>
      <c r="N105" s="20">
        <v>43147</v>
      </c>
      <c r="O105" s="20">
        <v>43512</v>
      </c>
      <c r="P105" s="22" t="s">
        <v>143</v>
      </c>
      <c r="Q105" s="20" t="s">
        <v>106</v>
      </c>
      <c r="R105" s="20" t="s">
        <v>106</v>
      </c>
      <c r="S105" s="20" t="s">
        <v>106</v>
      </c>
      <c r="T105" s="22" t="s">
        <v>103</v>
      </c>
      <c r="U105" s="20" t="s">
        <v>106</v>
      </c>
      <c r="V105" s="20" t="s">
        <v>106</v>
      </c>
      <c r="W105" s="20" t="s">
        <v>106</v>
      </c>
      <c r="X105" s="21" t="s">
        <v>106</v>
      </c>
      <c r="Y105" s="20" t="s">
        <v>106</v>
      </c>
      <c r="Z105" s="20" t="s">
        <v>106</v>
      </c>
      <c r="AA105" s="20" t="s">
        <v>106</v>
      </c>
      <c r="AB105" s="57" t="s">
        <v>106</v>
      </c>
      <c r="AC105" s="24">
        <v>0</v>
      </c>
      <c r="AD105" s="177">
        <v>0</v>
      </c>
      <c r="AE105" s="177">
        <v>0</v>
      </c>
      <c r="AF105" s="20" t="s">
        <v>106</v>
      </c>
      <c r="AG105" s="24" t="s">
        <v>106</v>
      </c>
      <c r="AH105" s="165">
        <v>0</v>
      </c>
      <c r="AI105" s="177">
        <v>0</v>
      </c>
      <c r="AJ105" s="177">
        <v>0</v>
      </c>
      <c r="AK105" s="177">
        <f>440+412</f>
        <v>852</v>
      </c>
      <c r="AL105" s="177">
        <f t="shared" si="1"/>
        <v>852</v>
      </c>
      <c r="AM105" s="19" t="s">
        <v>433</v>
      </c>
      <c r="AN105" s="21">
        <v>212</v>
      </c>
      <c r="AO105" s="25" t="s">
        <v>434</v>
      </c>
      <c r="AP105" s="21">
        <v>212</v>
      </c>
      <c r="AQ105" s="25" t="s">
        <v>106</v>
      </c>
      <c r="AR105" s="25" t="s">
        <v>106</v>
      </c>
      <c r="AS105" s="25" t="s">
        <v>106</v>
      </c>
      <c r="AT105" s="25" t="s">
        <v>106</v>
      </c>
      <c r="AU105" s="21" t="s">
        <v>106</v>
      </c>
      <c r="AV105" s="25" t="s">
        <v>106</v>
      </c>
      <c r="AW105" s="25" t="s">
        <v>106</v>
      </c>
      <c r="AX105" s="25" t="s">
        <v>106</v>
      </c>
      <c r="AY105" s="25" t="s">
        <v>106</v>
      </c>
      <c r="AZ105" s="25" t="s">
        <v>106</v>
      </c>
      <c r="BA105" s="25" t="s">
        <v>106</v>
      </c>
      <c r="BB105" s="25" t="s">
        <v>106</v>
      </c>
      <c r="BC105" s="25" t="s">
        <v>106</v>
      </c>
      <c r="BD105" s="25" t="s">
        <v>106</v>
      </c>
      <c r="BE105" s="94" t="s">
        <v>106</v>
      </c>
      <c r="BF105" s="94" t="s">
        <v>106</v>
      </c>
      <c r="BG105" s="94" t="s">
        <v>106</v>
      </c>
      <c r="BH105" s="94" t="s">
        <v>106</v>
      </c>
    </row>
    <row r="106" spans="1:60" s="6" customFormat="1" ht="25.5" x14ac:dyDescent="0.25">
      <c r="A106" s="125">
        <v>43</v>
      </c>
      <c r="B106" s="121" t="s">
        <v>435</v>
      </c>
      <c r="C106" s="22" t="s">
        <v>436</v>
      </c>
      <c r="D106" s="22" t="s">
        <v>100</v>
      </c>
      <c r="E106" s="22" t="s">
        <v>105</v>
      </c>
      <c r="F106" s="154" t="s">
        <v>437</v>
      </c>
      <c r="G106" s="21">
        <v>12197</v>
      </c>
      <c r="H106" s="19" t="s">
        <v>438</v>
      </c>
      <c r="I106" s="151" t="s">
        <v>334</v>
      </c>
      <c r="J106" s="22" t="s">
        <v>330</v>
      </c>
      <c r="K106" s="20">
        <v>43210</v>
      </c>
      <c r="L106" s="165">
        <v>98815.5</v>
      </c>
      <c r="M106" s="21">
        <v>12290</v>
      </c>
      <c r="N106" s="20">
        <v>43210</v>
      </c>
      <c r="O106" s="20">
        <v>43465</v>
      </c>
      <c r="P106" s="22" t="s">
        <v>201</v>
      </c>
      <c r="Q106" s="20" t="s">
        <v>106</v>
      </c>
      <c r="R106" s="20" t="s">
        <v>106</v>
      </c>
      <c r="S106" s="20" t="s">
        <v>106</v>
      </c>
      <c r="T106" s="22" t="s">
        <v>218</v>
      </c>
      <c r="U106" s="20" t="s">
        <v>106</v>
      </c>
      <c r="V106" s="20" t="s">
        <v>106</v>
      </c>
      <c r="W106" s="20" t="s">
        <v>106</v>
      </c>
      <c r="X106" s="21" t="s">
        <v>106</v>
      </c>
      <c r="Y106" s="20" t="s">
        <v>106</v>
      </c>
      <c r="Z106" s="20" t="s">
        <v>106</v>
      </c>
      <c r="AA106" s="20" t="s">
        <v>106</v>
      </c>
      <c r="AB106" s="57" t="s">
        <v>106</v>
      </c>
      <c r="AC106" s="24">
        <v>0</v>
      </c>
      <c r="AD106" s="177">
        <v>0</v>
      </c>
      <c r="AE106" s="177">
        <v>0</v>
      </c>
      <c r="AF106" s="20" t="s">
        <v>106</v>
      </c>
      <c r="AG106" s="24" t="s">
        <v>106</v>
      </c>
      <c r="AH106" s="165">
        <v>0</v>
      </c>
      <c r="AI106" s="177">
        <v>0</v>
      </c>
      <c r="AJ106" s="177">
        <v>0</v>
      </c>
      <c r="AK106" s="177">
        <f>29983.35+12832.15</f>
        <v>42815.5</v>
      </c>
      <c r="AL106" s="177">
        <f t="shared" si="1"/>
        <v>42815.5</v>
      </c>
      <c r="AM106" s="19" t="s">
        <v>304</v>
      </c>
      <c r="AN106" s="21">
        <v>12235</v>
      </c>
      <c r="AO106" s="25" t="s">
        <v>152</v>
      </c>
      <c r="AP106" s="21">
        <v>12235</v>
      </c>
      <c r="AQ106" s="25" t="s">
        <v>106</v>
      </c>
      <c r="AR106" s="25" t="s">
        <v>106</v>
      </c>
      <c r="AS106" s="25" t="s">
        <v>106</v>
      </c>
      <c r="AT106" s="25" t="s">
        <v>106</v>
      </c>
      <c r="AU106" s="21" t="s">
        <v>106</v>
      </c>
      <c r="AV106" s="25" t="s">
        <v>106</v>
      </c>
      <c r="AW106" s="25" t="s">
        <v>106</v>
      </c>
      <c r="AX106" s="25" t="s">
        <v>106</v>
      </c>
      <c r="AY106" s="25" t="s">
        <v>106</v>
      </c>
      <c r="AZ106" s="25" t="s">
        <v>106</v>
      </c>
      <c r="BA106" s="25" t="s">
        <v>106</v>
      </c>
      <c r="BB106" s="25" t="s">
        <v>106</v>
      </c>
      <c r="BC106" s="25" t="s">
        <v>106</v>
      </c>
      <c r="BD106" s="25" t="s">
        <v>106</v>
      </c>
      <c r="BE106" s="94" t="s">
        <v>106</v>
      </c>
      <c r="BF106" s="94" t="s">
        <v>106</v>
      </c>
      <c r="BG106" s="94" t="s">
        <v>106</v>
      </c>
      <c r="BH106" s="94" t="s">
        <v>106</v>
      </c>
    </row>
    <row r="107" spans="1:60" s="6" customFormat="1" ht="25.5" x14ac:dyDescent="0.25">
      <c r="A107" s="125">
        <v>44</v>
      </c>
      <c r="B107" s="121" t="s">
        <v>439</v>
      </c>
      <c r="C107" s="22" t="s">
        <v>440</v>
      </c>
      <c r="D107" s="22" t="s">
        <v>100</v>
      </c>
      <c r="E107" s="22" t="s">
        <v>105</v>
      </c>
      <c r="F107" s="154" t="s">
        <v>441</v>
      </c>
      <c r="G107" s="21">
        <v>11856</v>
      </c>
      <c r="H107" s="19" t="s">
        <v>442</v>
      </c>
      <c r="I107" s="151" t="s">
        <v>443</v>
      </c>
      <c r="J107" s="22" t="s">
        <v>444</v>
      </c>
      <c r="K107" s="20">
        <v>43059</v>
      </c>
      <c r="L107" s="165">
        <v>38510</v>
      </c>
      <c r="M107" s="21">
        <v>12229</v>
      </c>
      <c r="N107" s="20">
        <v>43059</v>
      </c>
      <c r="O107" s="20">
        <v>43424</v>
      </c>
      <c r="P107" s="22" t="s">
        <v>201</v>
      </c>
      <c r="Q107" s="20" t="s">
        <v>106</v>
      </c>
      <c r="R107" s="20" t="s">
        <v>106</v>
      </c>
      <c r="S107" s="20" t="s">
        <v>106</v>
      </c>
      <c r="T107" s="22" t="s">
        <v>312</v>
      </c>
      <c r="U107" s="20" t="s">
        <v>106</v>
      </c>
      <c r="V107" s="20" t="s">
        <v>106</v>
      </c>
      <c r="W107" s="20" t="s">
        <v>106</v>
      </c>
      <c r="X107" s="21" t="s">
        <v>106</v>
      </c>
      <c r="Y107" s="20" t="s">
        <v>106</v>
      </c>
      <c r="Z107" s="20" t="s">
        <v>106</v>
      </c>
      <c r="AA107" s="20" t="s">
        <v>106</v>
      </c>
      <c r="AB107" s="57" t="s">
        <v>106</v>
      </c>
      <c r="AC107" s="24">
        <v>0</v>
      </c>
      <c r="AD107" s="177">
        <v>0</v>
      </c>
      <c r="AE107" s="177">
        <v>0</v>
      </c>
      <c r="AF107" s="20" t="s">
        <v>106</v>
      </c>
      <c r="AG107" s="24" t="s">
        <v>106</v>
      </c>
      <c r="AH107" s="165">
        <v>0</v>
      </c>
      <c r="AI107" s="177">
        <v>0</v>
      </c>
      <c r="AJ107" s="177">
        <v>0</v>
      </c>
      <c r="AK107" s="177">
        <v>38510</v>
      </c>
      <c r="AL107" s="177">
        <v>0</v>
      </c>
      <c r="AM107" s="19" t="s">
        <v>445</v>
      </c>
      <c r="AN107" s="21">
        <v>537</v>
      </c>
      <c r="AO107" s="25" t="s">
        <v>446</v>
      </c>
      <c r="AP107" s="21">
        <v>537</v>
      </c>
      <c r="AQ107" s="25" t="s">
        <v>106</v>
      </c>
      <c r="AR107" s="25" t="s">
        <v>106</v>
      </c>
      <c r="AS107" s="25" t="s">
        <v>106</v>
      </c>
      <c r="AT107" s="25" t="s">
        <v>106</v>
      </c>
      <c r="AU107" s="21" t="s">
        <v>106</v>
      </c>
      <c r="AV107" s="25" t="s">
        <v>106</v>
      </c>
      <c r="AW107" s="25" t="s">
        <v>106</v>
      </c>
      <c r="AX107" s="25" t="s">
        <v>106</v>
      </c>
      <c r="AY107" s="25" t="s">
        <v>106</v>
      </c>
      <c r="AZ107" s="25" t="s">
        <v>106</v>
      </c>
      <c r="BA107" s="25" t="s">
        <v>106</v>
      </c>
      <c r="BB107" s="25" t="s">
        <v>106</v>
      </c>
      <c r="BC107" s="25" t="s">
        <v>106</v>
      </c>
      <c r="BD107" s="25" t="s">
        <v>106</v>
      </c>
      <c r="BE107" s="94" t="s">
        <v>106</v>
      </c>
      <c r="BF107" s="94" t="s">
        <v>106</v>
      </c>
      <c r="BG107" s="94" t="s">
        <v>106</v>
      </c>
      <c r="BH107" s="94" t="s">
        <v>106</v>
      </c>
    </row>
    <row r="108" spans="1:60" s="6" customFormat="1" ht="25.5" x14ac:dyDescent="0.25">
      <c r="A108" s="125">
        <v>45</v>
      </c>
      <c r="B108" s="121" t="s">
        <v>447</v>
      </c>
      <c r="C108" s="22" t="s">
        <v>448</v>
      </c>
      <c r="D108" s="22" t="s">
        <v>100</v>
      </c>
      <c r="E108" s="22" t="s">
        <v>105</v>
      </c>
      <c r="F108" s="154" t="s">
        <v>449</v>
      </c>
      <c r="G108" s="21">
        <v>12165</v>
      </c>
      <c r="H108" s="19" t="s">
        <v>336</v>
      </c>
      <c r="I108" s="151" t="s">
        <v>450</v>
      </c>
      <c r="J108" s="22" t="s">
        <v>451</v>
      </c>
      <c r="K108" s="20">
        <v>43269</v>
      </c>
      <c r="L108" s="165">
        <v>6810</v>
      </c>
      <c r="M108" s="21">
        <v>12332</v>
      </c>
      <c r="N108" s="20">
        <v>43269</v>
      </c>
      <c r="O108" s="20">
        <v>43634</v>
      </c>
      <c r="P108" s="22" t="s">
        <v>201</v>
      </c>
      <c r="Q108" s="20" t="s">
        <v>106</v>
      </c>
      <c r="R108" s="20" t="s">
        <v>106</v>
      </c>
      <c r="S108" s="20" t="s">
        <v>106</v>
      </c>
      <c r="T108" s="22" t="s">
        <v>218</v>
      </c>
      <c r="U108" s="20" t="s">
        <v>106</v>
      </c>
      <c r="V108" s="20" t="s">
        <v>106</v>
      </c>
      <c r="W108" s="20" t="s">
        <v>106</v>
      </c>
      <c r="X108" s="21" t="s">
        <v>106</v>
      </c>
      <c r="Y108" s="20" t="s">
        <v>106</v>
      </c>
      <c r="Z108" s="20" t="s">
        <v>106</v>
      </c>
      <c r="AA108" s="20" t="s">
        <v>106</v>
      </c>
      <c r="AB108" s="57" t="s">
        <v>106</v>
      </c>
      <c r="AC108" s="24">
        <v>0</v>
      </c>
      <c r="AD108" s="177">
        <v>0</v>
      </c>
      <c r="AE108" s="177">
        <v>0</v>
      </c>
      <c r="AF108" s="20" t="s">
        <v>106</v>
      </c>
      <c r="AG108" s="24" t="s">
        <v>106</v>
      </c>
      <c r="AH108" s="165">
        <v>0</v>
      </c>
      <c r="AI108" s="177">
        <v>0</v>
      </c>
      <c r="AJ108" s="177">
        <v>0</v>
      </c>
      <c r="AK108" s="177">
        <v>3405</v>
      </c>
      <c r="AL108" s="177">
        <v>0</v>
      </c>
      <c r="AM108" s="19" t="s">
        <v>452</v>
      </c>
      <c r="AN108" s="21">
        <v>12194</v>
      </c>
      <c r="AO108" s="25" t="s">
        <v>454</v>
      </c>
      <c r="AP108" s="21">
        <v>12194</v>
      </c>
      <c r="AQ108" s="25" t="s">
        <v>106</v>
      </c>
      <c r="AR108" s="25" t="s">
        <v>106</v>
      </c>
      <c r="AS108" s="25" t="s">
        <v>106</v>
      </c>
      <c r="AT108" s="25" t="s">
        <v>106</v>
      </c>
      <c r="AU108" s="21" t="s">
        <v>106</v>
      </c>
      <c r="AV108" s="25" t="s">
        <v>106</v>
      </c>
      <c r="AW108" s="25" t="s">
        <v>106</v>
      </c>
      <c r="AX108" s="25" t="s">
        <v>106</v>
      </c>
      <c r="AY108" s="25" t="s">
        <v>106</v>
      </c>
      <c r="AZ108" s="25" t="s">
        <v>106</v>
      </c>
      <c r="BA108" s="25" t="s">
        <v>106</v>
      </c>
      <c r="BB108" s="25" t="s">
        <v>106</v>
      </c>
      <c r="BC108" s="25" t="s">
        <v>106</v>
      </c>
      <c r="BD108" s="25" t="s">
        <v>106</v>
      </c>
      <c r="BE108" s="94" t="s">
        <v>106</v>
      </c>
      <c r="BF108" s="94" t="s">
        <v>106</v>
      </c>
      <c r="BG108" s="94" t="s">
        <v>106</v>
      </c>
      <c r="BH108" s="94" t="s">
        <v>106</v>
      </c>
    </row>
    <row r="109" spans="1:60" s="6" customFormat="1" ht="25.5" x14ac:dyDescent="0.25">
      <c r="A109" s="125">
        <v>46</v>
      </c>
      <c r="B109" s="121" t="s">
        <v>455</v>
      </c>
      <c r="C109" s="22" t="s">
        <v>456</v>
      </c>
      <c r="D109" s="22" t="s">
        <v>100</v>
      </c>
      <c r="E109" s="22" t="s">
        <v>105</v>
      </c>
      <c r="F109" s="154" t="s">
        <v>457</v>
      </c>
      <c r="G109" s="21">
        <v>12023</v>
      </c>
      <c r="H109" s="19" t="s">
        <v>458</v>
      </c>
      <c r="I109" s="151" t="s">
        <v>222</v>
      </c>
      <c r="J109" s="22" t="s">
        <v>223</v>
      </c>
      <c r="K109" s="20">
        <v>43214</v>
      </c>
      <c r="L109" s="165">
        <v>48000</v>
      </c>
      <c r="M109" s="21">
        <v>12291</v>
      </c>
      <c r="N109" s="20">
        <v>43214</v>
      </c>
      <c r="O109" s="20">
        <v>43465</v>
      </c>
      <c r="P109" s="22" t="s">
        <v>201</v>
      </c>
      <c r="Q109" s="110" t="s">
        <v>106</v>
      </c>
      <c r="R109" s="20" t="s">
        <v>106</v>
      </c>
      <c r="S109" s="20" t="s">
        <v>106</v>
      </c>
      <c r="T109" s="22" t="s">
        <v>103</v>
      </c>
      <c r="U109" s="20" t="s">
        <v>106</v>
      </c>
      <c r="V109" s="20" t="s">
        <v>106</v>
      </c>
      <c r="W109" s="20" t="s">
        <v>106</v>
      </c>
      <c r="X109" s="21" t="s">
        <v>106</v>
      </c>
      <c r="Y109" s="20" t="s">
        <v>106</v>
      </c>
      <c r="Z109" s="20" t="s">
        <v>106</v>
      </c>
      <c r="AA109" s="20" t="s">
        <v>106</v>
      </c>
      <c r="AB109" s="57" t="s">
        <v>106</v>
      </c>
      <c r="AC109" s="24">
        <v>0</v>
      </c>
      <c r="AD109" s="177">
        <v>0</v>
      </c>
      <c r="AE109" s="177">
        <v>0</v>
      </c>
      <c r="AF109" s="20" t="s">
        <v>106</v>
      </c>
      <c r="AG109" s="24" t="s">
        <v>106</v>
      </c>
      <c r="AH109" s="165">
        <v>0</v>
      </c>
      <c r="AI109" s="177">
        <v>0</v>
      </c>
      <c r="AJ109" s="177">
        <v>0</v>
      </c>
      <c r="AK109" s="177">
        <f>12000+6000</f>
        <v>18000</v>
      </c>
      <c r="AL109" s="177">
        <v>0</v>
      </c>
      <c r="AM109" s="19" t="s">
        <v>459</v>
      </c>
      <c r="AN109" s="21" t="s">
        <v>106</v>
      </c>
      <c r="AO109" s="25" t="s">
        <v>460</v>
      </c>
      <c r="AP109" s="21" t="s">
        <v>106</v>
      </c>
      <c r="AQ109" s="25" t="s">
        <v>106</v>
      </c>
      <c r="AR109" s="25" t="s">
        <v>106</v>
      </c>
      <c r="AS109" s="25" t="s">
        <v>106</v>
      </c>
      <c r="AT109" s="25" t="s">
        <v>106</v>
      </c>
      <c r="AU109" s="21" t="s">
        <v>106</v>
      </c>
      <c r="AV109" s="25" t="s">
        <v>106</v>
      </c>
      <c r="AW109" s="25" t="s">
        <v>106</v>
      </c>
      <c r="AX109" s="25" t="s">
        <v>106</v>
      </c>
      <c r="AY109" s="25" t="s">
        <v>106</v>
      </c>
      <c r="AZ109" s="25" t="s">
        <v>106</v>
      </c>
      <c r="BA109" s="25" t="s">
        <v>106</v>
      </c>
      <c r="BB109" s="25" t="s">
        <v>106</v>
      </c>
      <c r="BC109" s="25" t="s">
        <v>106</v>
      </c>
      <c r="BD109" s="25" t="s">
        <v>106</v>
      </c>
      <c r="BE109" s="94" t="s">
        <v>106</v>
      </c>
      <c r="BF109" s="94" t="s">
        <v>106</v>
      </c>
      <c r="BG109" s="94" t="s">
        <v>106</v>
      </c>
      <c r="BH109" s="94" t="s">
        <v>106</v>
      </c>
    </row>
    <row r="110" spans="1:60" s="6" customFormat="1" ht="25.5" x14ac:dyDescent="0.25">
      <c r="A110" s="125">
        <v>47</v>
      </c>
      <c r="B110" s="121" t="s">
        <v>461</v>
      </c>
      <c r="C110" s="22" t="s">
        <v>462</v>
      </c>
      <c r="D110" s="22" t="s">
        <v>463</v>
      </c>
      <c r="E110" s="22" t="s">
        <v>105</v>
      </c>
      <c r="F110" s="154" t="s">
        <v>464</v>
      </c>
      <c r="G110" s="21">
        <v>11996</v>
      </c>
      <c r="H110" s="19" t="s">
        <v>465</v>
      </c>
      <c r="I110" s="151" t="s">
        <v>466</v>
      </c>
      <c r="J110" s="22" t="s">
        <v>467</v>
      </c>
      <c r="K110" s="20">
        <v>43241</v>
      </c>
      <c r="L110" s="165">
        <v>379080</v>
      </c>
      <c r="M110" s="21">
        <v>12309</v>
      </c>
      <c r="N110" s="20">
        <v>43241</v>
      </c>
      <c r="O110" s="20">
        <v>43606</v>
      </c>
      <c r="P110" s="22" t="s">
        <v>201</v>
      </c>
      <c r="Q110" s="20" t="s">
        <v>106</v>
      </c>
      <c r="R110" s="20" t="s">
        <v>106</v>
      </c>
      <c r="S110" s="20" t="s">
        <v>106</v>
      </c>
      <c r="T110" s="22" t="s">
        <v>103</v>
      </c>
      <c r="U110" s="20" t="s">
        <v>106</v>
      </c>
      <c r="V110" s="20" t="s">
        <v>106</v>
      </c>
      <c r="W110" s="20" t="s">
        <v>106</v>
      </c>
      <c r="X110" s="21" t="s">
        <v>106</v>
      </c>
      <c r="Y110" s="20" t="s">
        <v>106</v>
      </c>
      <c r="Z110" s="20" t="s">
        <v>106</v>
      </c>
      <c r="AA110" s="20" t="s">
        <v>106</v>
      </c>
      <c r="AB110" s="57" t="s">
        <v>106</v>
      </c>
      <c r="AC110" s="24">
        <v>0</v>
      </c>
      <c r="AD110" s="177">
        <v>0</v>
      </c>
      <c r="AE110" s="177">
        <v>0</v>
      </c>
      <c r="AF110" s="20" t="s">
        <v>106</v>
      </c>
      <c r="AG110" s="24" t="s">
        <v>106</v>
      </c>
      <c r="AH110" s="165">
        <v>0</v>
      </c>
      <c r="AI110" s="177">
        <v>0</v>
      </c>
      <c r="AJ110" s="177">
        <v>0</v>
      </c>
      <c r="AK110" s="177">
        <f>31590+31590</f>
        <v>63180</v>
      </c>
      <c r="AL110" s="177">
        <f t="shared" ref="AL110:AL115" si="4">AK110</f>
        <v>63180</v>
      </c>
      <c r="AM110" s="19" t="s">
        <v>468</v>
      </c>
      <c r="AN110" s="21">
        <v>12078</v>
      </c>
      <c r="AO110" s="25" t="s">
        <v>469</v>
      </c>
      <c r="AP110" s="21">
        <v>12078</v>
      </c>
      <c r="AQ110" s="25" t="s">
        <v>106</v>
      </c>
      <c r="AR110" s="25" t="s">
        <v>106</v>
      </c>
      <c r="AS110" s="25" t="s">
        <v>106</v>
      </c>
      <c r="AT110" s="25" t="s">
        <v>106</v>
      </c>
      <c r="AU110" s="21" t="s">
        <v>106</v>
      </c>
      <c r="AV110" s="25" t="s">
        <v>106</v>
      </c>
      <c r="AW110" s="25" t="s">
        <v>106</v>
      </c>
      <c r="AX110" s="25" t="s">
        <v>106</v>
      </c>
      <c r="AY110" s="25" t="s">
        <v>106</v>
      </c>
      <c r="AZ110" s="25" t="s">
        <v>106</v>
      </c>
      <c r="BA110" s="25" t="s">
        <v>106</v>
      </c>
      <c r="BB110" s="25" t="s">
        <v>106</v>
      </c>
      <c r="BC110" s="25" t="s">
        <v>106</v>
      </c>
      <c r="BD110" s="25" t="s">
        <v>106</v>
      </c>
      <c r="BE110" s="94" t="s">
        <v>106</v>
      </c>
      <c r="BF110" s="94" t="s">
        <v>106</v>
      </c>
      <c r="BG110" s="94" t="s">
        <v>106</v>
      </c>
      <c r="BH110" s="94" t="s">
        <v>106</v>
      </c>
    </row>
    <row r="111" spans="1:60" s="6" customFormat="1" ht="25.5" x14ac:dyDescent="0.25">
      <c r="A111" s="125">
        <v>48</v>
      </c>
      <c r="B111" s="121" t="s">
        <v>470</v>
      </c>
      <c r="C111" s="22" t="s">
        <v>471</v>
      </c>
      <c r="D111" s="22" t="s">
        <v>472</v>
      </c>
      <c r="E111" s="22" t="s">
        <v>105</v>
      </c>
      <c r="F111" s="154" t="s">
        <v>474</v>
      </c>
      <c r="G111" s="21" t="s">
        <v>106</v>
      </c>
      <c r="H111" s="19" t="s">
        <v>475</v>
      </c>
      <c r="I111" s="151" t="s">
        <v>476</v>
      </c>
      <c r="J111" s="22" t="s">
        <v>477</v>
      </c>
      <c r="K111" s="20">
        <v>42738</v>
      </c>
      <c r="L111" s="165">
        <v>75190</v>
      </c>
      <c r="M111" s="21">
        <v>12016</v>
      </c>
      <c r="N111" s="20">
        <v>42738</v>
      </c>
      <c r="O111" s="20">
        <v>43103</v>
      </c>
      <c r="P111" s="22" t="s">
        <v>143</v>
      </c>
      <c r="Q111" s="20" t="s">
        <v>106</v>
      </c>
      <c r="R111" s="20" t="s">
        <v>106</v>
      </c>
      <c r="S111" s="20" t="s">
        <v>106</v>
      </c>
      <c r="T111" s="22" t="s">
        <v>103</v>
      </c>
      <c r="U111" s="20" t="s">
        <v>106</v>
      </c>
      <c r="V111" s="20" t="s">
        <v>122</v>
      </c>
      <c r="W111" s="20">
        <v>43089</v>
      </c>
      <c r="X111" s="21">
        <v>12205</v>
      </c>
      <c r="Y111" s="20" t="s">
        <v>478</v>
      </c>
      <c r="Z111" s="20">
        <v>43103</v>
      </c>
      <c r="AA111" s="20">
        <v>43468</v>
      </c>
      <c r="AB111" s="57" t="s">
        <v>106</v>
      </c>
      <c r="AC111" s="24">
        <v>0</v>
      </c>
      <c r="AD111" s="177">
        <v>0</v>
      </c>
      <c r="AE111" s="177">
        <v>0</v>
      </c>
      <c r="AF111" s="20">
        <v>43129</v>
      </c>
      <c r="AG111" s="24" t="s">
        <v>106</v>
      </c>
      <c r="AH111" s="165">
        <v>0</v>
      </c>
      <c r="AI111" s="177">
        <v>0</v>
      </c>
      <c r="AJ111" s="177">
        <v>0</v>
      </c>
      <c r="AK111" s="177">
        <f>5271.65+639.95</f>
        <v>5911.5999999999995</v>
      </c>
      <c r="AL111" s="177">
        <f t="shared" si="4"/>
        <v>5911.5999999999995</v>
      </c>
      <c r="AM111" s="19" t="s">
        <v>106</v>
      </c>
      <c r="AN111" s="21" t="s">
        <v>106</v>
      </c>
      <c r="AO111" s="25" t="s">
        <v>106</v>
      </c>
      <c r="AP111" s="21" t="s">
        <v>106</v>
      </c>
      <c r="AQ111" s="25" t="s">
        <v>106</v>
      </c>
      <c r="AR111" s="25" t="s">
        <v>106</v>
      </c>
      <c r="AS111" s="25" t="s">
        <v>106</v>
      </c>
      <c r="AT111" s="25" t="s">
        <v>106</v>
      </c>
      <c r="AU111" s="21" t="s">
        <v>106</v>
      </c>
      <c r="AV111" s="25" t="s">
        <v>106</v>
      </c>
      <c r="AW111" s="25" t="s">
        <v>106</v>
      </c>
      <c r="AX111" s="25" t="s">
        <v>106</v>
      </c>
      <c r="AY111" s="25" t="s">
        <v>106</v>
      </c>
      <c r="AZ111" s="25" t="s">
        <v>106</v>
      </c>
      <c r="BA111" s="25" t="s">
        <v>106</v>
      </c>
      <c r="BB111" s="25" t="s">
        <v>106</v>
      </c>
      <c r="BC111" s="25" t="s">
        <v>106</v>
      </c>
      <c r="BD111" s="25" t="s">
        <v>106</v>
      </c>
      <c r="BE111" s="94" t="s">
        <v>106</v>
      </c>
      <c r="BF111" s="94" t="s">
        <v>106</v>
      </c>
      <c r="BG111" s="94" t="s">
        <v>106</v>
      </c>
      <c r="BH111" s="94" t="s">
        <v>106</v>
      </c>
    </row>
    <row r="112" spans="1:60" s="6" customFormat="1" ht="25.5" x14ac:dyDescent="0.25">
      <c r="A112" s="125">
        <v>49</v>
      </c>
      <c r="B112" s="121" t="s">
        <v>479</v>
      </c>
      <c r="C112" s="22" t="s">
        <v>480</v>
      </c>
      <c r="D112" s="22" t="s">
        <v>463</v>
      </c>
      <c r="E112" s="22" t="s">
        <v>105</v>
      </c>
      <c r="F112" s="154" t="s">
        <v>481</v>
      </c>
      <c r="G112" s="21">
        <v>12121</v>
      </c>
      <c r="H112" s="19" t="s">
        <v>482</v>
      </c>
      <c r="I112" s="151" t="s">
        <v>483</v>
      </c>
      <c r="J112" s="22" t="s">
        <v>484</v>
      </c>
      <c r="K112" s="20">
        <v>43257</v>
      </c>
      <c r="L112" s="165">
        <v>357562.5</v>
      </c>
      <c r="M112" s="21">
        <v>12319</v>
      </c>
      <c r="N112" s="20">
        <v>43257</v>
      </c>
      <c r="O112" s="20">
        <v>43622</v>
      </c>
      <c r="P112" s="22" t="s">
        <v>201</v>
      </c>
      <c r="Q112" s="20" t="s">
        <v>106</v>
      </c>
      <c r="R112" s="20" t="s">
        <v>106</v>
      </c>
      <c r="S112" s="20" t="s">
        <v>106</v>
      </c>
      <c r="T112" s="22" t="s">
        <v>218</v>
      </c>
      <c r="U112" s="20" t="s">
        <v>106</v>
      </c>
      <c r="V112" s="20" t="s">
        <v>106</v>
      </c>
      <c r="W112" s="20" t="s">
        <v>106</v>
      </c>
      <c r="X112" s="21" t="s">
        <v>106</v>
      </c>
      <c r="Y112" s="20" t="s">
        <v>106</v>
      </c>
      <c r="Z112" s="20" t="s">
        <v>106</v>
      </c>
      <c r="AA112" s="20" t="s">
        <v>106</v>
      </c>
      <c r="AB112" s="57" t="s">
        <v>106</v>
      </c>
      <c r="AC112" s="24">
        <v>0</v>
      </c>
      <c r="AD112" s="177">
        <v>0</v>
      </c>
      <c r="AE112" s="177">
        <v>0</v>
      </c>
      <c r="AF112" s="20" t="s">
        <v>106</v>
      </c>
      <c r="AG112" s="24" t="s">
        <v>106</v>
      </c>
      <c r="AH112" s="165">
        <v>0</v>
      </c>
      <c r="AI112" s="177">
        <v>0</v>
      </c>
      <c r="AJ112" s="177">
        <v>0</v>
      </c>
      <c r="AK112" s="177">
        <f>38850.65+26903.85</f>
        <v>65754.5</v>
      </c>
      <c r="AL112" s="177">
        <f t="shared" si="4"/>
        <v>65754.5</v>
      </c>
      <c r="AM112" s="19" t="s">
        <v>380</v>
      </c>
      <c r="AN112" s="21" t="s">
        <v>106</v>
      </c>
      <c r="AO112" s="25" t="s">
        <v>485</v>
      </c>
      <c r="AP112" s="21"/>
      <c r="AQ112" s="25" t="s">
        <v>106</v>
      </c>
      <c r="AR112" s="25" t="s">
        <v>106</v>
      </c>
      <c r="AS112" s="25" t="s">
        <v>106</v>
      </c>
      <c r="AT112" s="25" t="s">
        <v>106</v>
      </c>
      <c r="AU112" s="21" t="s">
        <v>106</v>
      </c>
      <c r="AV112" s="25" t="s">
        <v>106</v>
      </c>
      <c r="AW112" s="25" t="s">
        <v>106</v>
      </c>
      <c r="AX112" s="25" t="s">
        <v>106</v>
      </c>
      <c r="AY112" s="25" t="s">
        <v>106</v>
      </c>
      <c r="AZ112" s="25" t="s">
        <v>106</v>
      </c>
      <c r="BA112" s="25" t="s">
        <v>106</v>
      </c>
      <c r="BB112" s="25" t="s">
        <v>106</v>
      </c>
      <c r="BC112" s="25" t="s">
        <v>106</v>
      </c>
      <c r="BD112" s="25" t="s">
        <v>106</v>
      </c>
      <c r="BE112" s="94" t="s">
        <v>106</v>
      </c>
      <c r="BF112" s="94" t="s">
        <v>106</v>
      </c>
      <c r="BG112" s="94" t="s">
        <v>106</v>
      </c>
      <c r="BH112" s="94" t="s">
        <v>106</v>
      </c>
    </row>
    <row r="113" spans="1:16360" s="6" customFormat="1" ht="25.5" x14ac:dyDescent="0.25">
      <c r="A113" s="125">
        <v>50</v>
      </c>
      <c r="B113" s="121" t="s">
        <v>487</v>
      </c>
      <c r="C113" s="22" t="s">
        <v>488</v>
      </c>
      <c r="D113" s="22" t="s">
        <v>463</v>
      </c>
      <c r="E113" s="22" t="s">
        <v>105</v>
      </c>
      <c r="F113" s="154" t="s">
        <v>489</v>
      </c>
      <c r="G113" s="21">
        <v>12314</v>
      </c>
      <c r="H113" s="19" t="s">
        <v>490</v>
      </c>
      <c r="I113" s="151" t="s">
        <v>486</v>
      </c>
      <c r="J113" s="22" t="s">
        <v>491</v>
      </c>
      <c r="K113" s="20">
        <v>43292</v>
      </c>
      <c r="L113" s="165">
        <v>370000</v>
      </c>
      <c r="M113" s="21">
        <v>12346</v>
      </c>
      <c r="N113" s="20">
        <v>43292</v>
      </c>
      <c r="O113" s="20">
        <v>43465</v>
      </c>
      <c r="P113" s="22" t="s">
        <v>492</v>
      </c>
      <c r="Q113" s="20" t="s">
        <v>106</v>
      </c>
      <c r="R113" s="20" t="s">
        <v>106</v>
      </c>
      <c r="S113" s="20" t="s">
        <v>106</v>
      </c>
      <c r="T113" s="22" t="s">
        <v>218</v>
      </c>
      <c r="U113" s="20" t="s">
        <v>106</v>
      </c>
      <c r="V113" s="20" t="s">
        <v>106</v>
      </c>
      <c r="W113" s="20" t="s">
        <v>106</v>
      </c>
      <c r="X113" s="21" t="s">
        <v>106</v>
      </c>
      <c r="Y113" s="20" t="s">
        <v>106</v>
      </c>
      <c r="Z113" s="20" t="s">
        <v>106</v>
      </c>
      <c r="AA113" s="20" t="s">
        <v>106</v>
      </c>
      <c r="AB113" s="57" t="s">
        <v>106</v>
      </c>
      <c r="AC113" s="24">
        <v>0</v>
      </c>
      <c r="AD113" s="177">
        <v>0</v>
      </c>
      <c r="AE113" s="177">
        <v>0</v>
      </c>
      <c r="AF113" s="20" t="s">
        <v>106</v>
      </c>
      <c r="AG113" s="24" t="s">
        <v>106</v>
      </c>
      <c r="AH113" s="165">
        <v>0</v>
      </c>
      <c r="AI113" s="177">
        <v>0</v>
      </c>
      <c r="AJ113" s="177">
        <v>0</v>
      </c>
      <c r="AK113" s="177">
        <v>353200</v>
      </c>
      <c r="AL113" s="177">
        <f t="shared" si="4"/>
        <v>353200</v>
      </c>
      <c r="AM113" s="19" t="s">
        <v>106</v>
      </c>
      <c r="AN113" s="21" t="s">
        <v>106</v>
      </c>
      <c r="AO113" s="25" t="s">
        <v>106</v>
      </c>
      <c r="AP113" s="21" t="s">
        <v>106</v>
      </c>
      <c r="AQ113" s="25" t="s">
        <v>106</v>
      </c>
      <c r="AR113" s="25" t="s">
        <v>106</v>
      </c>
      <c r="AS113" s="25" t="s">
        <v>106</v>
      </c>
      <c r="AT113" s="25" t="s">
        <v>106</v>
      </c>
      <c r="AU113" s="21" t="s">
        <v>106</v>
      </c>
      <c r="AV113" s="25" t="s">
        <v>106</v>
      </c>
      <c r="AW113" s="25" t="s">
        <v>106</v>
      </c>
      <c r="AX113" s="25" t="s">
        <v>106</v>
      </c>
      <c r="AY113" s="25" t="s">
        <v>106</v>
      </c>
      <c r="AZ113" s="25" t="s">
        <v>106</v>
      </c>
      <c r="BA113" s="25" t="s">
        <v>106</v>
      </c>
      <c r="BB113" s="25" t="s">
        <v>106</v>
      </c>
      <c r="BC113" s="25" t="s">
        <v>106</v>
      </c>
      <c r="BD113" s="25" t="s">
        <v>106</v>
      </c>
      <c r="BE113" s="94" t="s">
        <v>106</v>
      </c>
      <c r="BF113" s="94" t="s">
        <v>106</v>
      </c>
      <c r="BG113" s="94" t="s">
        <v>106</v>
      </c>
      <c r="BH113" s="94" t="s">
        <v>106</v>
      </c>
    </row>
    <row r="114" spans="1:16360" s="6" customFormat="1" ht="25.5" x14ac:dyDescent="0.25">
      <c r="A114" s="125">
        <v>51</v>
      </c>
      <c r="B114" s="121" t="s">
        <v>493</v>
      </c>
      <c r="C114" s="22" t="s">
        <v>420</v>
      </c>
      <c r="D114" s="22" t="s">
        <v>463</v>
      </c>
      <c r="E114" s="22" t="s">
        <v>105</v>
      </c>
      <c r="F114" s="154" t="s">
        <v>494</v>
      </c>
      <c r="G114" s="21">
        <v>12243</v>
      </c>
      <c r="H114" s="19" t="s">
        <v>495</v>
      </c>
      <c r="I114" s="151" t="s">
        <v>496</v>
      </c>
      <c r="J114" s="22" t="s">
        <v>497</v>
      </c>
      <c r="K114" s="20">
        <v>43206</v>
      </c>
      <c r="L114" s="165">
        <v>14826.2</v>
      </c>
      <c r="M114" s="21">
        <v>12288</v>
      </c>
      <c r="N114" s="20">
        <v>43206</v>
      </c>
      <c r="O114" s="20">
        <v>43571</v>
      </c>
      <c r="P114" s="22" t="s">
        <v>143</v>
      </c>
      <c r="Q114" s="20" t="s">
        <v>106</v>
      </c>
      <c r="R114" s="20" t="s">
        <v>106</v>
      </c>
      <c r="S114" s="20" t="s">
        <v>106</v>
      </c>
      <c r="T114" s="22" t="s">
        <v>218</v>
      </c>
      <c r="U114" s="20" t="s">
        <v>106</v>
      </c>
      <c r="V114" s="20" t="s">
        <v>106</v>
      </c>
      <c r="W114" s="20" t="s">
        <v>106</v>
      </c>
      <c r="X114" s="21" t="s">
        <v>106</v>
      </c>
      <c r="Y114" s="20" t="s">
        <v>106</v>
      </c>
      <c r="Z114" s="20" t="s">
        <v>106</v>
      </c>
      <c r="AA114" s="20" t="s">
        <v>106</v>
      </c>
      <c r="AB114" s="57" t="s">
        <v>106</v>
      </c>
      <c r="AC114" s="24">
        <v>0</v>
      </c>
      <c r="AD114" s="177">
        <v>0</v>
      </c>
      <c r="AE114" s="177">
        <v>0</v>
      </c>
      <c r="AF114" s="20" t="s">
        <v>106</v>
      </c>
      <c r="AG114" s="24" t="s">
        <v>106</v>
      </c>
      <c r="AH114" s="165">
        <v>0</v>
      </c>
      <c r="AI114" s="177">
        <v>0</v>
      </c>
      <c r="AJ114" s="177">
        <v>0</v>
      </c>
      <c r="AK114" s="177">
        <v>1633.1</v>
      </c>
      <c r="AL114" s="177">
        <f t="shared" si="4"/>
        <v>1633.1</v>
      </c>
      <c r="AM114" s="19" t="s">
        <v>106</v>
      </c>
      <c r="AN114" s="21" t="s">
        <v>106</v>
      </c>
      <c r="AO114" s="25" t="s">
        <v>106</v>
      </c>
      <c r="AP114" s="21" t="s">
        <v>106</v>
      </c>
      <c r="AQ114" s="25" t="s">
        <v>106</v>
      </c>
      <c r="AR114" s="25" t="s">
        <v>106</v>
      </c>
      <c r="AS114" s="25" t="s">
        <v>106</v>
      </c>
      <c r="AT114" s="25" t="s">
        <v>106</v>
      </c>
      <c r="AU114" s="21" t="s">
        <v>106</v>
      </c>
      <c r="AV114" s="25" t="s">
        <v>106</v>
      </c>
      <c r="AW114" s="25" t="s">
        <v>106</v>
      </c>
      <c r="AX114" s="25" t="s">
        <v>106</v>
      </c>
      <c r="AY114" s="25" t="s">
        <v>106</v>
      </c>
      <c r="AZ114" s="25" t="s">
        <v>106</v>
      </c>
      <c r="BA114" s="25" t="s">
        <v>106</v>
      </c>
      <c r="BB114" s="25" t="s">
        <v>106</v>
      </c>
      <c r="BC114" s="25" t="s">
        <v>106</v>
      </c>
      <c r="BD114" s="25" t="s">
        <v>106</v>
      </c>
      <c r="BE114" s="94" t="s">
        <v>106</v>
      </c>
      <c r="BF114" s="94" t="s">
        <v>106</v>
      </c>
      <c r="BG114" s="94" t="s">
        <v>106</v>
      </c>
      <c r="BH114" s="94" t="s">
        <v>106</v>
      </c>
    </row>
    <row r="115" spans="1:16360" s="6" customFormat="1" ht="26.25" thickBot="1" x14ac:dyDescent="0.3">
      <c r="A115" s="126">
        <v>52</v>
      </c>
      <c r="B115" s="127" t="s">
        <v>498</v>
      </c>
      <c r="C115" s="31" t="s">
        <v>403</v>
      </c>
      <c r="D115" s="31" t="s">
        <v>463</v>
      </c>
      <c r="E115" s="31" t="s">
        <v>105</v>
      </c>
      <c r="F115" s="155" t="s">
        <v>499</v>
      </c>
      <c r="G115" s="30">
        <v>12235</v>
      </c>
      <c r="H115" s="28" t="s">
        <v>292</v>
      </c>
      <c r="I115" s="159" t="s">
        <v>500</v>
      </c>
      <c r="J115" s="31" t="s">
        <v>501</v>
      </c>
      <c r="K115" s="29">
        <v>43206</v>
      </c>
      <c r="L115" s="169">
        <v>50065</v>
      </c>
      <c r="M115" s="30">
        <v>12296</v>
      </c>
      <c r="N115" s="29">
        <v>43206</v>
      </c>
      <c r="O115" s="29">
        <v>43571</v>
      </c>
      <c r="P115" s="31" t="s">
        <v>143</v>
      </c>
      <c r="Q115" s="29" t="s">
        <v>106</v>
      </c>
      <c r="R115" s="29" t="s">
        <v>106</v>
      </c>
      <c r="S115" s="29" t="s">
        <v>106</v>
      </c>
      <c r="T115" s="31" t="s">
        <v>218</v>
      </c>
      <c r="U115" s="29" t="s">
        <v>106</v>
      </c>
      <c r="V115" s="29" t="s">
        <v>106</v>
      </c>
      <c r="W115" s="29" t="s">
        <v>106</v>
      </c>
      <c r="X115" s="30" t="s">
        <v>106</v>
      </c>
      <c r="Y115" s="29" t="s">
        <v>106</v>
      </c>
      <c r="Z115" s="29" t="s">
        <v>106</v>
      </c>
      <c r="AA115" s="29" t="s">
        <v>106</v>
      </c>
      <c r="AB115" s="128" t="s">
        <v>106</v>
      </c>
      <c r="AC115" s="32">
        <v>0</v>
      </c>
      <c r="AD115" s="181">
        <v>0</v>
      </c>
      <c r="AE115" s="181">
        <v>0</v>
      </c>
      <c r="AF115" s="29" t="s">
        <v>106</v>
      </c>
      <c r="AG115" s="32" t="s">
        <v>106</v>
      </c>
      <c r="AH115" s="169">
        <v>0</v>
      </c>
      <c r="AI115" s="181">
        <v>0</v>
      </c>
      <c r="AJ115" s="181">
        <v>0</v>
      </c>
      <c r="AK115" s="181">
        <v>6599.78</v>
      </c>
      <c r="AL115" s="181">
        <f t="shared" si="4"/>
        <v>6599.78</v>
      </c>
      <c r="AM115" s="28" t="s">
        <v>106</v>
      </c>
      <c r="AN115" s="30" t="s">
        <v>106</v>
      </c>
      <c r="AO115" s="40" t="s">
        <v>106</v>
      </c>
      <c r="AP115" s="30" t="s">
        <v>106</v>
      </c>
      <c r="AQ115" s="40" t="s">
        <v>106</v>
      </c>
      <c r="AR115" s="40" t="s">
        <v>106</v>
      </c>
      <c r="AS115" s="40" t="s">
        <v>106</v>
      </c>
      <c r="AT115" s="40" t="s">
        <v>106</v>
      </c>
      <c r="AU115" s="30" t="s">
        <v>106</v>
      </c>
      <c r="AV115" s="40" t="s">
        <v>106</v>
      </c>
      <c r="AW115" s="40" t="s">
        <v>106</v>
      </c>
      <c r="AX115" s="40" t="s">
        <v>106</v>
      </c>
      <c r="AY115" s="40" t="s">
        <v>106</v>
      </c>
      <c r="AZ115" s="40" t="s">
        <v>106</v>
      </c>
      <c r="BA115" s="40" t="s">
        <v>106</v>
      </c>
      <c r="BB115" s="40" t="s">
        <v>106</v>
      </c>
      <c r="BC115" s="40" t="s">
        <v>106</v>
      </c>
      <c r="BD115" s="40" t="s">
        <v>106</v>
      </c>
      <c r="BE115" s="129" t="s">
        <v>106</v>
      </c>
      <c r="BF115" s="129" t="s">
        <v>106</v>
      </c>
      <c r="BG115" s="129" t="s">
        <v>106</v>
      </c>
      <c r="BH115" s="129" t="s">
        <v>106</v>
      </c>
    </row>
    <row r="116" spans="1:16360" ht="13.5" thickBot="1" x14ac:dyDescent="0.3">
      <c r="A116" s="131" t="s">
        <v>507</v>
      </c>
      <c r="B116" s="132"/>
      <c r="C116" s="132"/>
      <c r="D116" s="132"/>
      <c r="E116" s="132"/>
      <c r="F116" s="132"/>
      <c r="G116" s="132"/>
      <c r="H116" s="132"/>
      <c r="I116" s="133"/>
      <c r="J116" s="61" t="s">
        <v>106</v>
      </c>
      <c r="K116" s="61" t="s">
        <v>106</v>
      </c>
      <c r="L116" s="182">
        <f>SUM(L20:L115)</f>
        <v>7311445.9900000002</v>
      </c>
      <c r="M116" s="134" t="s">
        <v>106</v>
      </c>
      <c r="N116" s="134" t="s">
        <v>106</v>
      </c>
      <c r="O116" s="134" t="s">
        <v>106</v>
      </c>
      <c r="P116" s="134" t="s">
        <v>106</v>
      </c>
      <c r="Q116" s="135" t="s">
        <v>106</v>
      </c>
      <c r="R116" s="135" t="s">
        <v>106</v>
      </c>
      <c r="S116" s="135" t="s">
        <v>106</v>
      </c>
      <c r="T116" s="135" t="s">
        <v>106</v>
      </c>
      <c r="U116" s="135"/>
      <c r="V116" s="135" t="s">
        <v>106</v>
      </c>
      <c r="W116" s="135" t="s">
        <v>106</v>
      </c>
      <c r="X116" s="135" t="s">
        <v>106</v>
      </c>
      <c r="Y116" s="135" t="s">
        <v>106</v>
      </c>
      <c r="Z116" s="135" t="s">
        <v>106</v>
      </c>
      <c r="AA116" s="135" t="s">
        <v>106</v>
      </c>
      <c r="AB116" s="135" t="s">
        <v>106</v>
      </c>
      <c r="AC116" s="182">
        <f>SUM(AC20:AC115)</f>
        <v>0.51600000000000001</v>
      </c>
      <c r="AD116" s="182">
        <f>SUM(AD20:AD115)</f>
        <v>51650.259999999995</v>
      </c>
      <c r="AE116" s="182">
        <f>SUM(AE20:AE115)</f>
        <v>8109</v>
      </c>
      <c r="AF116" s="182">
        <f>SUM(AF20:AF115)</f>
        <v>517552</v>
      </c>
      <c r="AG116" s="182">
        <f>SUM(AG20:AG115)</f>
        <v>0</v>
      </c>
      <c r="AH116" s="182">
        <f>SUM(AH20:AH115)</f>
        <v>0</v>
      </c>
      <c r="AI116" s="182">
        <f>SUM(AI20:AI115)</f>
        <v>968033.39</v>
      </c>
      <c r="AJ116" s="182">
        <f>SUM(AJ20:AJ115)</f>
        <v>5593142.5699999994</v>
      </c>
      <c r="AK116" s="182">
        <f>SUM(AK20:AK115)</f>
        <v>4497295.45</v>
      </c>
      <c r="AL116" s="182">
        <f>SUM(AL20:AL115)</f>
        <v>9977347.0199999977</v>
      </c>
      <c r="AM116" s="130" t="s">
        <v>106</v>
      </c>
      <c r="AN116" s="134" t="s">
        <v>453</v>
      </c>
      <c r="AO116" s="61" t="s">
        <v>106</v>
      </c>
      <c r="AP116" s="134" t="s">
        <v>106</v>
      </c>
      <c r="AQ116" s="61" t="s">
        <v>106</v>
      </c>
      <c r="AR116" s="61" t="s">
        <v>106</v>
      </c>
      <c r="AS116" s="61" t="s">
        <v>106</v>
      </c>
      <c r="AT116" s="61" t="s">
        <v>106</v>
      </c>
      <c r="AU116" s="61" t="s">
        <v>106</v>
      </c>
      <c r="AV116" s="61" t="s">
        <v>106</v>
      </c>
      <c r="AW116" s="136" t="s">
        <v>106</v>
      </c>
      <c r="AX116" s="136" t="s">
        <v>106</v>
      </c>
      <c r="AY116" s="137" t="s">
        <v>106</v>
      </c>
      <c r="AZ116" s="136" t="s">
        <v>106</v>
      </c>
      <c r="BA116" s="136" t="s">
        <v>106</v>
      </c>
      <c r="BB116" s="136" t="s">
        <v>106</v>
      </c>
      <c r="BC116" s="136" t="s">
        <v>106</v>
      </c>
      <c r="BD116" s="136" t="s">
        <v>106</v>
      </c>
      <c r="BE116" s="136" t="s">
        <v>106</v>
      </c>
      <c r="BF116" s="136" t="s">
        <v>106</v>
      </c>
      <c r="BG116" s="136" t="s">
        <v>106</v>
      </c>
      <c r="BH116" s="138" t="s">
        <v>106</v>
      </c>
    </row>
    <row r="117" spans="1:16360" x14ac:dyDescent="0.25">
      <c r="A117" s="6"/>
      <c r="B117" s="6"/>
      <c r="C117" s="6"/>
      <c r="D117" s="6"/>
      <c r="E117" s="6"/>
      <c r="F117" s="87"/>
      <c r="G117" s="6"/>
      <c r="H117" s="6"/>
      <c r="I117" s="87"/>
      <c r="J117" s="6"/>
      <c r="K117" s="6"/>
      <c r="L117" s="170"/>
      <c r="M117" s="81"/>
      <c r="N117" s="81"/>
      <c r="O117" s="81"/>
      <c r="P117" s="81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87"/>
      <c r="AE117" s="187"/>
      <c r="AF117" s="83"/>
      <c r="AG117" s="82"/>
      <c r="AH117" s="187"/>
      <c r="AI117" s="187"/>
      <c r="AJ117" s="187"/>
      <c r="AK117" s="183"/>
      <c r="AL117" s="183"/>
      <c r="AM117" s="83"/>
      <c r="AN117" s="81"/>
      <c r="AO117" s="6"/>
      <c r="AP117" s="81"/>
      <c r="AQ117" s="6"/>
      <c r="AR117" s="6"/>
      <c r="AS117" s="6"/>
      <c r="AT117" s="6"/>
      <c r="AU117" s="6"/>
      <c r="AV117" s="6"/>
      <c r="AW117" s="14"/>
      <c r="AX117" s="14"/>
      <c r="AY117" s="4"/>
      <c r="AZ117" s="14"/>
      <c r="BA117" s="14"/>
      <c r="BB117" s="14"/>
      <c r="BC117" s="14"/>
      <c r="BD117" s="14"/>
      <c r="BE117" s="14"/>
      <c r="BF117" s="14"/>
      <c r="BG117" s="14"/>
      <c r="BH117" s="14"/>
    </row>
    <row r="118" spans="1:16360" s="139" customFormat="1" ht="15" x14ac:dyDescent="0.25">
      <c r="A118" s="139" t="s">
        <v>508</v>
      </c>
      <c r="B118" s="140"/>
      <c r="C118" s="140"/>
      <c r="E118" s="141"/>
      <c r="F118" s="141"/>
      <c r="I118" s="160"/>
      <c r="L118" s="171"/>
      <c r="X118" s="143"/>
      <c r="Z118" s="142"/>
      <c r="AB118" s="143"/>
      <c r="AC118" s="142"/>
      <c r="AD118" s="171"/>
      <c r="AE118" s="171"/>
      <c r="AF118" s="143"/>
      <c r="AG118" s="142"/>
      <c r="AH118" s="171"/>
      <c r="AI118" s="171"/>
      <c r="AJ118" s="171"/>
      <c r="AK118" s="171"/>
      <c r="AL118" s="184"/>
      <c r="AM118" s="143"/>
      <c r="AN118" s="144"/>
      <c r="AO118" s="142"/>
      <c r="AP118" s="144"/>
      <c r="AQ118" s="142"/>
      <c r="AR118" s="142"/>
      <c r="AS118" s="142"/>
      <c r="AT118" s="142"/>
      <c r="AU118" s="142"/>
      <c r="AV118" s="142"/>
      <c r="BG118" s="145"/>
      <c r="QL118" s="146"/>
      <c r="QM118" s="146"/>
      <c r="QN118" s="146"/>
      <c r="QO118" s="146"/>
      <c r="QP118" s="146"/>
      <c r="QQ118" s="146"/>
      <c r="QR118" s="146"/>
      <c r="QS118" s="146"/>
      <c r="QT118" s="146"/>
      <c r="QU118" s="146"/>
      <c r="QV118" s="146"/>
      <c r="QW118" s="146"/>
      <c r="QX118" s="146"/>
      <c r="QY118" s="146"/>
      <c r="QZ118" s="146"/>
      <c r="RA118" s="146"/>
      <c r="RB118" s="146"/>
      <c r="RC118" s="146"/>
      <c r="RD118" s="146"/>
      <c r="RE118" s="146"/>
      <c r="RF118" s="146"/>
      <c r="RG118" s="146"/>
      <c r="RH118" s="146"/>
      <c r="RI118" s="146"/>
      <c r="RJ118" s="146"/>
      <c r="RK118" s="146"/>
      <c r="RL118" s="146"/>
      <c r="RM118" s="146"/>
      <c r="RN118" s="146"/>
      <c r="RO118" s="146"/>
      <c r="RP118" s="146"/>
      <c r="RQ118" s="146"/>
      <c r="RR118" s="146"/>
      <c r="RS118" s="146"/>
      <c r="RT118" s="146"/>
      <c r="RU118" s="146"/>
      <c r="RV118" s="146"/>
      <c r="RW118" s="146"/>
      <c r="RX118" s="146"/>
      <c r="RY118" s="146"/>
      <c r="RZ118" s="146"/>
      <c r="SA118" s="146"/>
      <c r="SB118" s="146"/>
      <c r="SC118" s="146"/>
      <c r="SD118" s="146"/>
      <c r="SE118" s="146"/>
      <c r="SF118" s="146"/>
      <c r="SG118" s="146"/>
      <c r="SH118" s="146"/>
      <c r="SI118" s="146"/>
      <c r="SJ118" s="146"/>
      <c r="SK118" s="146"/>
      <c r="SL118" s="146"/>
      <c r="SM118" s="146"/>
      <c r="SN118" s="146"/>
      <c r="SO118" s="146"/>
      <c r="SP118" s="146"/>
      <c r="SQ118" s="146"/>
      <c r="SR118" s="146"/>
      <c r="SS118" s="146"/>
      <c r="ST118" s="146"/>
      <c r="SU118" s="146"/>
      <c r="SV118" s="146"/>
      <c r="SW118" s="146"/>
      <c r="SX118" s="146"/>
      <c r="SY118" s="146"/>
      <c r="SZ118" s="146"/>
      <c r="TA118" s="146"/>
      <c r="TB118" s="146"/>
      <c r="TC118" s="146"/>
      <c r="TD118" s="146"/>
      <c r="TE118" s="146"/>
      <c r="TF118" s="146"/>
      <c r="TG118" s="146"/>
      <c r="TH118" s="146"/>
      <c r="TI118" s="146"/>
      <c r="TJ118" s="146"/>
      <c r="TK118" s="146"/>
      <c r="TL118" s="146"/>
      <c r="TM118" s="146"/>
      <c r="TN118" s="146"/>
      <c r="TO118" s="146"/>
      <c r="TP118" s="146"/>
      <c r="TQ118" s="146"/>
      <c r="TR118" s="146"/>
      <c r="TS118" s="146"/>
      <c r="TT118" s="146"/>
      <c r="TU118" s="146"/>
      <c r="TV118" s="146"/>
      <c r="TW118" s="146"/>
      <c r="TX118" s="146"/>
      <c r="TY118" s="146"/>
      <c r="TZ118" s="146"/>
      <c r="UA118" s="146"/>
      <c r="UB118" s="146"/>
      <c r="UC118" s="146"/>
      <c r="UD118" s="146"/>
      <c r="UE118" s="146"/>
      <c r="UF118" s="146"/>
      <c r="UG118" s="146"/>
      <c r="UH118" s="146"/>
      <c r="UI118" s="146"/>
      <c r="UJ118" s="146"/>
      <c r="UK118" s="146"/>
      <c r="UL118" s="146"/>
      <c r="UM118" s="146"/>
      <c r="UN118" s="146"/>
      <c r="UO118" s="146"/>
      <c r="UP118" s="146"/>
      <c r="UQ118" s="146"/>
      <c r="UR118" s="146"/>
      <c r="US118" s="146"/>
      <c r="UT118" s="146"/>
      <c r="UU118" s="146"/>
      <c r="UV118" s="146"/>
      <c r="UW118" s="146"/>
      <c r="UX118" s="146"/>
      <c r="UY118" s="146"/>
      <c r="UZ118" s="146"/>
      <c r="VA118" s="146"/>
      <c r="VB118" s="146"/>
      <c r="VC118" s="146"/>
      <c r="VD118" s="146"/>
      <c r="VE118" s="146"/>
      <c r="VF118" s="146"/>
      <c r="VG118" s="146"/>
      <c r="VH118" s="146"/>
      <c r="VI118" s="146"/>
      <c r="VJ118" s="146"/>
      <c r="VK118" s="146"/>
      <c r="VL118" s="146"/>
      <c r="VM118" s="146"/>
      <c r="VN118" s="146"/>
      <c r="VO118" s="146"/>
      <c r="VP118" s="146"/>
      <c r="VQ118" s="146"/>
      <c r="VR118" s="146"/>
      <c r="VS118" s="146"/>
      <c r="VT118" s="146"/>
      <c r="VU118" s="146"/>
      <c r="VV118" s="146"/>
      <c r="VW118" s="146"/>
      <c r="VX118" s="146"/>
      <c r="VY118" s="146"/>
      <c r="VZ118" s="146"/>
      <c r="WA118" s="146"/>
      <c r="WB118" s="146"/>
      <c r="WC118" s="146"/>
      <c r="WD118" s="146"/>
      <c r="WE118" s="146"/>
      <c r="WF118" s="146"/>
      <c r="WG118" s="146"/>
      <c r="WH118" s="146"/>
      <c r="WI118" s="146"/>
      <c r="WJ118" s="146"/>
      <c r="WK118" s="146"/>
      <c r="WL118" s="146"/>
      <c r="WM118" s="146"/>
      <c r="WN118" s="146"/>
      <c r="WO118" s="146"/>
      <c r="WP118" s="146"/>
      <c r="WQ118" s="146"/>
      <c r="WR118" s="146"/>
      <c r="WS118" s="146"/>
      <c r="WT118" s="146"/>
      <c r="WU118" s="146"/>
      <c r="WV118" s="146"/>
      <c r="WW118" s="146"/>
      <c r="WX118" s="146"/>
      <c r="WY118" s="146"/>
      <c r="WZ118" s="146"/>
      <c r="XA118" s="146"/>
      <c r="XB118" s="146"/>
      <c r="XC118" s="146"/>
      <c r="XD118" s="146"/>
      <c r="XE118" s="146"/>
      <c r="XF118" s="146"/>
      <c r="XG118" s="146"/>
      <c r="XH118" s="146"/>
      <c r="XI118" s="146"/>
      <c r="XJ118" s="146"/>
      <c r="XK118" s="146"/>
      <c r="XL118" s="146"/>
      <c r="XM118" s="146"/>
      <c r="XN118" s="146"/>
      <c r="XO118" s="146"/>
      <c r="XP118" s="146"/>
      <c r="XQ118" s="146"/>
      <c r="XR118" s="146"/>
      <c r="XS118" s="146"/>
      <c r="XT118" s="146"/>
      <c r="XU118" s="146"/>
      <c r="XV118" s="146"/>
      <c r="XW118" s="146"/>
      <c r="XX118" s="146"/>
      <c r="XY118" s="146"/>
      <c r="XZ118" s="146"/>
      <c r="YA118" s="146"/>
      <c r="YB118" s="146"/>
      <c r="YC118" s="146"/>
      <c r="YD118" s="146"/>
      <c r="YE118" s="146"/>
      <c r="YF118" s="146"/>
      <c r="YG118" s="146"/>
      <c r="YH118" s="146"/>
      <c r="YI118" s="146"/>
      <c r="YJ118" s="146"/>
      <c r="YK118" s="146"/>
      <c r="YL118" s="146"/>
      <c r="YM118" s="146"/>
      <c r="YN118" s="146"/>
      <c r="YO118" s="146"/>
      <c r="YP118" s="146"/>
      <c r="YQ118" s="146"/>
      <c r="YR118" s="146"/>
      <c r="YS118" s="146"/>
      <c r="YT118" s="146"/>
      <c r="YU118" s="146"/>
      <c r="YV118" s="146"/>
      <c r="YW118" s="146"/>
      <c r="YX118" s="146"/>
      <c r="YY118" s="146"/>
      <c r="YZ118" s="146"/>
      <c r="ZA118" s="146"/>
      <c r="ZB118" s="146"/>
      <c r="ZC118" s="146"/>
      <c r="ZD118" s="146"/>
      <c r="ZE118" s="146"/>
      <c r="ZF118" s="146"/>
      <c r="ZG118" s="146"/>
      <c r="ZH118" s="146"/>
      <c r="ZI118" s="146"/>
      <c r="ZJ118" s="146"/>
      <c r="ZK118" s="146"/>
      <c r="ZL118" s="146"/>
      <c r="ZM118" s="146"/>
      <c r="ZN118" s="146"/>
      <c r="ZO118" s="146"/>
      <c r="ZP118" s="146"/>
      <c r="ZQ118" s="146"/>
      <c r="ZR118" s="146"/>
      <c r="ZS118" s="146"/>
      <c r="ZT118" s="146"/>
      <c r="ZU118" s="146"/>
      <c r="ZV118" s="146"/>
      <c r="ZW118" s="146"/>
      <c r="ZX118" s="146"/>
      <c r="ZY118" s="146"/>
      <c r="ZZ118" s="146"/>
      <c r="AAA118" s="146"/>
      <c r="AAB118" s="146"/>
      <c r="AAC118" s="146"/>
      <c r="AAD118" s="146"/>
      <c r="AAE118" s="146"/>
      <c r="AAF118" s="146"/>
      <c r="AAG118" s="146"/>
      <c r="AAH118" s="146"/>
      <c r="AAI118" s="146"/>
      <c r="AAJ118" s="146"/>
      <c r="AAK118" s="146"/>
      <c r="AAL118" s="146"/>
      <c r="AAM118" s="146"/>
      <c r="AAN118" s="146"/>
      <c r="AAO118" s="146"/>
      <c r="AAP118" s="146"/>
      <c r="AAQ118" s="146"/>
      <c r="AAR118" s="146"/>
      <c r="AAS118" s="146"/>
      <c r="AAT118" s="146"/>
      <c r="AAU118" s="146"/>
      <c r="AAV118" s="146"/>
      <c r="AAW118" s="146"/>
      <c r="AAX118" s="146"/>
      <c r="AAY118" s="146"/>
      <c r="AAZ118" s="146"/>
      <c r="ABA118" s="146"/>
      <c r="ABB118" s="146"/>
      <c r="ABC118" s="146"/>
      <c r="ABD118" s="146"/>
      <c r="ABE118" s="146"/>
      <c r="ABF118" s="146"/>
      <c r="ABG118" s="146"/>
      <c r="ABH118" s="146"/>
      <c r="ABI118" s="146"/>
      <c r="ABJ118" s="146"/>
      <c r="ABK118" s="146"/>
      <c r="ABL118" s="146"/>
      <c r="ABM118" s="146"/>
      <c r="ABN118" s="146"/>
      <c r="ABO118" s="146"/>
      <c r="ABP118" s="146"/>
      <c r="ABQ118" s="146"/>
      <c r="ABR118" s="146"/>
      <c r="ABS118" s="146"/>
      <c r="ABT118" s="146"/>
      <c r="ABU118" s="146"/>
      <c r="ABV118" s="146"/>
      <c r="ABW118" s="146"/>
      <c r="ABX118" s="146"/>
      <c r="ABY118" s="146"/>
      <c r="ABZ118" s="146"/>
      <c r="ACA118" s="146"/>
      <c r="ACB118" s="146"/>
      <c r="ACC118" s="146"/>
      <c r="ACD118" s="146"/>
      <c r="ACE118" s="146"/>
      <c r="ACF118" s="146"/>
      <c r="ACG118" s="146"/>
      <c r="ACH118" s="146"/>
      <c r="ACI118" s="146"/>
      <c r="ACJ118" s="146"/>
      <c r="ACK118" s="146"/>
      <c r="ACL118" s="146"/>
      <c r="ACM118" s="146"/>
      <c r="ACN118" s="146"/>
      <c r="ACO118" s="146"/>
      <c r="ACP118" s="146"/>
      <c r="ACQ118" s="146"/>
      <c r="ACR118" s="146"/>
      <c r="ACS118" s="146"/>
      <c r="ACT118" s="146"/>
      <c r="ACU118" s="146"/>
      <c r="ACV118" s="146"/>
      <c r="ACW118" s="146"/>
      <c r="ACX118" s="146"/>
      <c r="ACY118" s="146"/>
      <c r="ACZ118" s="146"/>
      <c r="ADA118" s="146"/>
      <c r="ADB118" s="146"/>
      <c r="ADC118" s="146"/>
      <c r="ADD118" s="146"/>
      <c r="ADE118" s="146"/>
      <c r="ADF118" s="146"/>
      <c r="ADG118" s="146"/>
      <c r="ADH118" s="146"/>
      <c r="ADI118" s="146"/>
      <c r="ADJ118" s="146"/>
      <c r="ADK118" s="146"/>
      <c r="ADL118" s="146"/>
      <c r="ADM118" s="146"/>
      <c r="ADN118" s="146"/>
      <c r="ADO118" s="146"/>
      <c r="ADP118" s="146"/>
      <c r="ADQ118" s="146"/>
      <c r="ADR118" s="146"/>
      <c r="ADS118" s="146"/>
      <c r="ADT118" s="146"/>
      <c r="ADU118" s="146"/>
      <c r="ADV118" s="146"/>
      <c r="ADW118" s="146"/>
      <c r="ADX118" s="146"/>
      <c r="ADY118" s="146"/>
      <c r="ADZ118" s="146"/>
      <c r="AEA118" s="146"/>
      <c r="AEB118" s="146"/>
      <c r="AEC118" s="146"/>
      <c r="AED118" s="146"/>
      <c r="AEE118" s="146"/>
      <c r="AEF118" s="146"/>
      <c r="AEG118" s="146"/>
      <c r="AEH118" s="146"/>
      <c r="AEI118" s="146"/>
      <c r="AEJ118" s="146"/>
      <c r="AEK118" s="146"/>
      <c r="AEL118" s="146"/>
      <c r="AEM118" s="146"/>
      <c r="AEN118" s="146"/>
      <c r="AEO118" s="146"/>
      <c r="AEP118" s="146"/>
      <c r="AEQ118" s="146"/>
      <c r="AER118" s="146"/>
      <c r="AES118" s="146"/>
      <c r="AET118" s="146"/>
      <c r="AEU118" s="146"/>
      <c r="AEV118" s="146"/>
      <c r="AEW118" s="146"/>
      <c r="AEX118" s="146"/>
      <c r="AEY118" s="146"/>
      <c r="AEZ118" s="146"/>
      <c r="AFA118" s="146"/>
      <c r="AFB118" s="146"/>
      <c r="AFC118" s="146"/>
      <c r="AFD118" s="146"/>
      <c r="AFE118" s="146"/>
      <c r="AFF118" s="146"/>
      <c r="AFG118" s="146"/>
      <c r="AFH118" s="146"/>
      <c r="AFI118" s="146"/>
      <c r="AFJ118" s="146"/>
      <c r="AFK118" s="146"/>
      <c r="AFL118" s="146"/>
      <c r="AFM118" s="146"/>
      <c r="AFN118" s="146"/>
      <c r="AFO118" s="146"/>
      <c r="AFP118" s="146"/>
      <c r="AFQ118" s="146"/>
      <c r="AFR118" s="146"/>
      <c r="AFS118" s="146"/>
      <c r="AFT118" s="146"/>
      <c r="AFU118" s="146"/>
      <c r="AFV118" s="146"/>
      <c r="AFW118" s="146"/>
      <c r="AFX118" s="146"/>
      <c r="AFY118" s="146"/>
      <c r="AFZ118" s="146"/>
      <c r="AGA118" s="146"/>
      <c r="AGB118" s="146"/>
      <c r="AGC118" s="146"/>
      <c r="AGD118" s="146"/>
      <c r="AGE118" s="146"/>
      <c r="AGF118" s="146"/>
      <c r="AGG118" s="146"/>
      <c r="AGH118" s="146"/>
      <c r="AGI118" s="146"/>
      <c r="AGJ118" s="146"/>
      <c r="AGK118" s="146"/>
      <c r="AGL118" s="146"/>
      <c r="AGM118" s="146"/>
      <c r="AGN118" s="146"/>
      <c r="AGO118" s="146"/>
      <c r="AGP118" s="146"/>
      <c r="AGQ118" s="146"/>
      <c r="AGR118" s="146"/>
      <c r="AGS118" s="146"/>
      <c r="AGT118" s="146"/>
      <c r="AGU118" s="146"/>
      <c r="AGV118" s="146"/>
      <c r="AGW118" s="146"/>
      <c r="AGX118" s="146"/>
      <c r="AGY118" s="146"/>
      <c r="AGZ118" s="146"/>
      <c r="AHA118" s="146"/>
      <c r="AHB118" s="146"/>
      <c r="AHC118" s="146"/>
      <c r="AHD118" s="146"/>
      <c r="AHE118" s="146"/>
      <c r="AHF118" s="146"/>
      <c r="AHG118" s="146"/>
      <c r="AHH118" s="146"/>
      <c r="AHI118" s="146"/>
      <c r="AHJ118" s="146"/>
      <c r="AHK118" s="146"/>
      <c r="AHL118" s="146"/>
      <c r="AHM118" s="146"/>
      <c r="AHN118" s="146"/>
      <c r="AHO118" s="146"/>
      <c r="AHP118" s="146"/>
      <c r="AHQ118" s="146"/>
      <c r="AHR118" s="146"/>
      <c r="AHS118" s="146"/>
      <c r="AHT118" s="146"/>
      <c r="AHU118" s="146"/>
      <c r="AHV118" s="146"/>
      <c r="AHW118" s="146"/>
      <c r="AHX118" s="146"/>
      <c r="AHY118" s="146"/>
      <c r="AHZ118" s="146"/>
      <c r="AIA118" s="146"/>
      <c r="AIB118" s="146"/>
      <c r="AIC118" s="146"/>
      <c r="AID118" s="146"/>
      <c r="AIE118" s="146"/>
      <c r="AIF118" s="146"/>
      <c r="AIG118" s="146"/>
      <c r="AIH118" s="146"/>
      <c r="AII118" s="146"/>
      <c r="AIJ118" s="146"/>
      <c r="AIK118" s="146"/>
      <c r="AIL118" s="146"/>
      <c r="AIM118" s="146"/>
      <c r="AIN118" s="146"/>
      <c r="AIO118" s="146"/>
      <c r="AIP118" s="146"/>
      <c r="AIQ118" s="146"/>
      <c r="AIR118" s="146"/>
      <c r="AIS118" s="146"/>
      <c r="AIT118" s="146"/>
      <c r="AIU118" s="146"/>
      <c r="AIV118" s="146"/>
      <c r="AIW118" s="146"/>
      <c r="AIX118" s="146"/>
      <c r="AIY118" s="146"/>
      <c r="AIZ118" s="146"/>
      <c r="AJA118" s="146"/>
      <c r="AJB118" s="146"/>
      <c r="AJC118" s="146"/>
      <c r="AJD118" s="146"/>
      <c r="AJE118" s="146"/>
      <c r="AJF118" s="146"/>
      <c r="AJG118" s="146"/>
      <c r="AJH118" s="146"/>
      <c r="AJI118" s="146"/>
      <c r="AJJ118" s="146"/>
      <c r="AJK118" s="146"/>
      <c r="AJL118" s="146"/>
      <c r="AJM118" s="146"/>
      <c r="AJN118" s="146"/>
      <c r="AJO118" s="146"/>
      <c r="AJP118" s="146"/>
      <c r="AJQ118" s="146"/>
      <c r="AJR118" s="146"/>
      <c r="AJS118" s="146"/>
      <c r="AJT118" s="146"/>
      <c r="AJU118" s="146"/>
      <c r="AJV118" s="146"/>
      <c r="AJW118" s="146"/>
      <c r="AJX118" s="146"/>
      <c r="AJY118" s="146"/>
      <c r="AJZ118" s="146"/>
      <c r="AKA118" s="146"/>
      <c r="AKB118" s="146"/>
      <c r="AKC118" s="146"/>
      <c r="AKD118" s="146"/>
      <c r="AKE118" s="146"/>
      <c r="AKF118" s="146"/>
      <c r="AKG118" s="146"/>
      <c r="AKH118" s="146"/>
      <c r="AKI118" s="146"/>
      <c r="AKJ118" s="146"/>
      <c r="AKK118" s="146"/>
      <c r="AKL118" s="146"/>
      <c r="AKM118" s="146"/>
      <c r="AKN118" s="146"/>
      <c r="AKO118" s="146"/>
      <c r="AKP118" s="146"/>
      <c r="AKQ118" s="146"/>
      <c r="AKR118" s="146"/>
      <c r="AKS118" s="146"/>
      <c r="AKT118" s="146"/>
      <c r="AKU118" s="146"/>
      <c r="AKV118" s="146"/>
      <c r="AKW118" s="146"/>
      <c r="AKX118" s="146"/>
      <c r="AKY118" s="146"/>
      <c r="AKZ118" s="146"/>
      <c r="ALA118" s="146"/>
      <c r="ALB118" s="146"/>
      <c r="ALC118" s="146"/>
      <c r="ALD118" s="146"/>
      <c r="ALE118" s="146"/>
      <c r="ALF118" s="146"/>
      <c r="ALG118" s="146"/>
      <c r="ALH118" s="146"/>
      <c r="ALI118" s="146"/>
      <c r="ALJ118" s="146"/>
      <c r="ALK118" s="146"/>
      <c r="ALL118" s="146"/>
      <c r="ALM118" s="146"/>
      <c r="ALN118" s="146"/>
      <c r="ALO118" s="146"/>
      <c r="ALP118" s="146"/>
      <c r="ALQ118" s="146"/>
      <c r="ALR118" s="146"/>
      <c r="ALS118" s="146"/>
      <c r="ALT118" s="146"/>
      <c r="ALU118" s="146"/>
      <c r="ALV118" s="146"/>
      <c r="ALW118" s="146"/>
      <c r="ALX118" s="146"/>
      <c r="ALY118" s="146"/>
      <c r="ALZ118" s="146"/>
      <c r="AMA118" s="146"/>
      <c r="AMB118" s="146"/>
      <c r="AMC118" s="146"/>
      <c r="AMD118" s="146"/>
      <c r="AME118" s="146"/>
      <c r="AMF118" s="146"/>
      <c r="AMG118" s="146"/>
      <c r="AMH118" s="146"/>
      <c r="AMI118" s="146"/>
      <c r="AMJ118" s="146"/>
      <c r="AMK118" s="146"/>
      <c r="AML118" s="146"/>
      <c r="AMM118" s="146"/>
      <c r="AMN118" s="146"/>
      <c r="AMO118" s="146"/>
      <c r="AMP118" s="146"/>
      <c r="AMQ118" s="146"/>
      <c r="AMR118" s="146"/>
      <c r="AMS118" s="146"/>
      <c r="AMT118" s="146"/>
      <c r="AMU118" s="146"/>
      <c r="AMV118" s="146"/>
      <c r="AMW118" s="146"/>
      <c r="AMX118" s="146"/>
      <c r="AMY118" s="146"/>
      <c r="AMZ118" s="146"/>
      <c r="ANA118" s="146"/>
      <c r="ANB118" s="146"/>
      <c r="ANC118" s="146"/>
      <c r="AND118" s="146"/>
      <c r="ANE118" s="146"/>
      <c r="ANF118" s="146"/>
      <c r="ANG118" s="146"/>
      <c r="ANH118" s="146"/>
      <c r="ANI118" s="146"/>
      <c r="ANJ118" s="146"/>
      <c r="ANK118" s="146"/>
      <c r="ANL118" s="146"/>
      <c r="ANM118" s="146"/>
      <c r="ANN118" s="146"/>
      <c r="ANO118" s="146"/>
      <c r="ANP118" s="146"/>
      <c r="ANQ118" s="146"/>
      <c r="ANR118" s="146"/>
      <c r="ANS118" s="146"/>
      <c r="ANT118" s="146"/>
      <c r="ANU118" s="146"/>
      <c r="ANV118" s="146"/>
      <c r="ANW118" s="146"/>
      <c r="ANX118" s="146"/>
      <c r="ANY118" s="146"/>
      <c r="ANZ118" s="146"/>
      <c r="AOA118" s="146"/>
      <c r="AOB118" s="146"/>
      <c r="AOC118" s="146"/>
      <c r="AOD118" s="146"/>
      <c r="AOE118" s="146"/>
      <c r="AOF118" s="146"/>
      <c r="AOG118" s="146"/>
      <c r="AOH118" s="146"/>
      <c r="AOI118" s="146"/>
      <c r="AOJ118" s="146"/>
      <c r="AOK118" s="146"/>
      <c r="AOL118" s="146"/>
      <c r="AOM118" s="146"/>
      <c r="AON118" s="146"/>
      <c r="AOO118" s="146"/>
      <c r="AOP118" s="146"/>
      <c r="AOQ118" s="146"/>
      <c r="AOR118" s="146"/>
      <c r="AOS118" s="146"/>
      <c r="AOT118" s="146"/>
      <c r="AOU118" s="146"/>
      <c r="AOV118" s="146"/>
      <c r="AOW118" s="146"/>
      <c r="AOX118" s="146"/>
      <c r="AOY118" s="146"/>
      <c r="AOZ118" s="146"/>
      <c r="APA118" s="146"/>
      <c r="APB118" s="146"/>
      <c r="APC118" s="146"/>
      <c r="APD118" s="146"/>
      <c r="APE118" s="146"/>
      <c r="APF118" s="146"/>
      <c r="APG118" s="146"/>
      <c r="APH118" s="146"/>
      <c r="API118" s="146"/>
      <c r="APJ118" s="146"/>
      <c r="APK118" s="146"/>
      <c r="APL118" s="146"/>
      <c r="APM118" s="146"/>
      <c r="APN118" s="146"/>
      <c r="APO118" s="146"/>
      <c r="APP118" s="146"/>
      <c r="APQ118" s="146"/>
      <c r="APR118" s="146"/>
      <c r="APS118" s="146"/>
      <c r="APT118" s="146"/>
      <c r="APU118" s="146"/>
      <c r="APV118" s="146"/>
      <c r="APW118" s="146"/>
      <c r="APX118" s="146"/>
      <c r="APY118" s="146"/>
      <c r="APZ118" s="146"/>
      <c r="AQA118" s="146"/>
      <c r="AQB118" s="146"/>
      <c r="AQC118" s="146"/>
      <c r="AQD118" s="146"/>
      <c r="AQE118" s="146"/>
      <c r="AQF118" s="146"/>
      <c r="AQG118" s="146"/>
      <c r="AQH118" s="146"/>
      <c r="AQI118" s="146"/>
      <c r="AQJ118" s="146"/>
      <c r="AQK118" s="146"/>
      <c r="AQL118" s="146"/>
      <c r="AQM118" s="146"/>
      <c r="AQN118" s="146"/>
      <c r="AQO118" s="146"/>
      <c r="AQP118" s="146"/>
      <c r="AQQ118" s="146"/>
      <c r="AQR118" s="146"/>
      <c r="AQS118" s="146"/>
      <c r="AQT118" s="146"/>
      <c r="AQU118" s="146"/>
      <c r="AQV118" s="146"/>
      <c r="AQW118" s="146"/>
      <c r="AQX118" s="146"/>
      <c r="AQY118" s="146"/>
      <c r="AQZ118" s="146"/>
      <c r="ARA118" s="146"/>
      <c r="ARB118" s="146"/>
      <c r="ARC118" s="146"/>
      <c r="ARD118" s="146"/>
      <c r="ARE118" s="146"/>
      <c r="ARF118" s="146"/>
      <c r="ARG118" s="146"/>
      <c r="ARH118" s="146"/>
      <c r="ARI118" s="146"/>
      <c r="ARJ118" s="146"/>
      <c r="ARK118" s="146"/>
      <c r="ARL118" s="146"/>
      <c r="ARM118" s="146"/>
      <c r="ARN118" s="146"/>
      <c r="ARO118" s="146"/>
      <c r="ARP118" s="146"/>
      <c r="ARQ118" s="146"/>
      <c r="ARR118" s="146"/>
      <c r="ARS118" s="146"/>
      <c r="ART118" s="146"/>
      <c r="ARU118" s="146"/>
      <c r="ARV118" s="146"/>
      <c r="ARW118" s="146"/>
      <c r="ARX118" s="146"/>
      <c r="ARY118" s="146"/>
      <c r="ARZ118" s="146"/>
      <c r="ASA118" s="146"/>
      <c r="ASB118" s="146"/>
      <c r="ASC118" s="146"/>
      <c r="ASD118" s="146"/>
      <c r="ASE118" s="146"/>
      <c r="ASF118" s="146"/>
      <c r="ASG118" s="146"/>
      <c r="ASH118" s="146"/>
      <c r="ASI118" s="146"/>
      <c r="ASJ118" s="146"/>
      <c r="ASK118" s="146"/>
      <c r="ASL118" s="146"/>
      <c r="ASM118" s="146"/>
      <c r="ASN118" s="146"/>
      <c r="ASO118" s="146"/>
      <c r="ASP118" s="146"/>
      <c r="ASQ118" s="146"/>
      <c r="ASR118" s="146"/>
      <c r="ASS118" s="146"/>
      <c r="AST118" s="146"/>
      <c r="ASU118" s="146"/>
      <c r="ASV118" s="146"/>
      <c r="ASW118" s="146"/>
      <c r="ASX118" s="146"/>
      <c r="ASY118" s="146"/>
      <c r="ASZ118" s="146"/>
      <c r="ATA118" s="146"/>
      <c r="ATB118" s="146"/>
      <c r="ATC118" s="146"/>
      <c r="ATD118" s="146"/>
      <c r="ATE118" s="146"/>
      <c r="ATF118" s="146"/>
      <c r="ATG118" s="146"/>
      <c r="ATH118" s="146"/>
      <c r="ATI118" s="146"/>
      <c r="ATJ118" s="146"/>
      <c r="ATK118" s="146"/>
      <c r="ATL118" s="146"/>
      <c r="ATM118" s="146"/>
      <c r="ATN118" s="146"/>
      <c r="ATO118" s="146"/>
      <c r="ATP118" s="146"/>
      <c r="ATQ118" s="146"/>
      <c r="ATR118" s="146"/>
      <c r="ATS118" s="146"/>
      <c r="ATT118" s="146"/>
      <c r="ATU118" s="146"/>
      <c r="ATV118" s="146"/>
      <c r="ATW118" s="146"/>
      <c r="ATX118" s="146"/>
      <c r="ATY118" s="146"/>
      <c r="ATZ118" s="146"/>
      <c r="AUA118" s="146"/>
      <c r="AUB118" s="146"/>
      <c r="AUC118" s="146"/>
      <c r="AUD118" s="146"/>
      <c r="AUE118" s="146"/>
      <c r="AUF118" s="146"/>
      <c r="AUG118" s="146"/>
      <c r="AUH118" s="146"/>
      <c r="AUI118" s="146"/>
      <c r="AUJ118" s="146"/>
      <c r="AUK118" s="146"/>
      <c r="AUL118" s="146"/>
      <c r="AUM118" s="146"/>
      <c r="AUN118" s="146"/>
      <c r="AUO118" s="146"/>
      <c r="AUP118" s="146"/>
      <c r="AUQ118" s="146"/>
      <c r="AUR118" s="146"/>
      <c r="AUS118" s="146"/>
      <c r="AUT118" s="146"/>
      <c r="AUU118" s="146"/>
      <c r="AUV118" s="146"/>
      <c r="AUW118" s="146"/>
      <c r="AUX118" s="146"/>
      <c r="AUY118" s="146"/>
      <c r="AUZ118" s="146"/>
      <c r="AVA118" s="146"/>
      <c r="AVB118" s="146"/>
      <c r="AVC118" s="146"/>
      <c r="AVD118" s="146"/>
      <c r="AVE118" s="146"/>
      <c r="AVF118" s="146"/>
      <c r="AVG118" s="146"/>
      <c r="AVH118" s="146"/>
      <c r="AVI118" s="146"/>
      <c r="AVJ118" s="146"/>
      <c r="AVK118" s="146"/>
      <c r="AVL118" s="146"/>
      <c r="AVM118" s="146"/>
      <c r="AVN118" s="146"/>
      <c r="AVO118" s="146"/>
      <c r="AVP118" s="146"/>
      <c r="AVQ118" s="146"/>
      <c r="AVR118" s="146"/>
      <c r="AVS118" s="146"/>
      <c r="AVT118" s="146"/>
      <c r="AVU118" s="146"/>
      <c r="AVV118" s="146"/>
      <c r="AVW118" s="146"/>
      <c r="AVX118" s="146"/>
      <c r="AVY118" s="146"/>
      <c r="AVZ118" s="146"/>
      <c r="AWA118" s="146"/>
      <c r="AWB118" s="146"/>
      <c r="AWC118" s="146"/>
      <c r="AWD118" s="146"/>
      <c r="AWE118" s="146"/>
      <c r="AWF118" s="146"/>
      <c r="AWG118" s="146"/>
      <c r="AWH118" s="146"/>
      <c r="AWI118" s="146"/>
      <c r="AWJ118" s="146"/>
      <c r="AWK118" s="146"/>
      <c r="AWL118" s="146"/>
      <c r="AWM118" s="146"/>
      <c r="AWN118" s="146"/>
      <c r="AWO118" s="146"/>
      <c r="AWP118" s="146"/>
      <c r="AWQ118" s="146"/>
      <c r="AWR118" s="146"/>
      <c r="AWS118" s="146"/>
      <c r="AWT118" s="146"/>
      <c r="AWU118" s="146"/>
      <c r="AWV118" s="146"/>
      <c r="AWW118" s="146"/>
      <c r="AWX118" s="146"/>
      <c r="AWY118" s="146"/>
      <c r="AWZ118" s="146"/>
      <c r="AXA118" s="146"/>
      <c r="AXB118" s="146"/>
      <c r="AXC118" s="146"/>
      <c r="AXD118" s="146"/>
      <c r="AXE118" s="146"/>
      <c r="AXF118" s="146"/>
      <c r="AXG118" s="146"/>
      <c r="AXH118" s="146"/>
      <c r="AXI118" s="146"/>
      <c r="AXJ118" s="146"/>
      <c r="AXK118" s="146"/>
      <c r="AXL118" s="146"/>
      <c r="AXM118" s="146"/>
      <c r="AXN118" s="146"/>
      <c r="AXO118" s="146"/>
      <c r="AXP118" s="146"/>
      <c r="AXQ118" s="146"/>
      <c r="AXR118" s="146"/>
      <c r="AXS118" s="146"/>
      <c r="AXT118" s="146"/>
      <c r="AXU118" s="146"/>
      <c r="AXV118" s="146"/>
      <c r="AXW118" s="146"/>
      <c r="AXX118" s="146"/>
      <c r="AXY118" s="146"/>
      <c r="AXZ118" s="146"/>
      <c r="AYA118" s="146"/>
      <c r="AYB118" s="146"/>
      <c r="AYC118" s="146"/>
      <c r="AYD118" s="146"/>
      <c r="AYE118" s="146"/>
      <c r="AYF118" s="146"/>
      <c r="AYG118" s="146"/>
      <c r="AYH118" s="146"/>
      <c r="AYI118" s="146"/>
      <c r="AYJ118" s="146"/>
      <c r="AYK118" s="146"/>
      <c r="AYL118" s="146"/>
      <c r="AYM118" s="146"/>
      <c r="AYN118" s="146"/>
      <c r="AYO118" s="146"/>
      <c r="AYP118" s="146"/>
      <c r="AYQ118" s="146"/>
      <c r="AYR118" s="146"/>
      <c r="AYS118" s="146"/>
      <c r="AYT118" s="146"/>
      <c r="AYU118" s="146"/>
      <c r="AYV118" s="146"/>
      <c r="AYW118" s="146"/>
      <c r="AYX118" s="146"/>
      <c r="AYY118" s="146"/>
      <c r="AYZ118" s="146"/>
      <c r="AZA118" s="146"/>
      <c r="AZB118" s="146"/>
      <c r="AZC118" s="146"/>
      <c r="AZD118" s="146"/>
      <c r="AZE118" s="146"/>
      <c r="AZF118" s="146"/>
      <c r="AZG118" s="146"/>
      <c r="AZH118" s="146"/>
      <c r="AZI118" s="146"/>
      <c r="AZJ118" s="146"/>
      <c r="AZK118" s="146"/>
      <c r="AZL118" s="146"/>
      <c r="AZM118" s="146"/>
      <c r="AZN118" s="146"/>
      <c r="AZO118" s="146"/>
      <c r="AZP118" s="146"/>
      <c r="AZQ118" s="146"/>
      <c r="AZR118" s="146"/>
      <c r="AZS118" s="146"/>
      <c r="AZT118" s="146"/>
      <c r="AZU118" s="146"/>
      <c r="AZV118" s="146"/>
      <c r="AZW118" s="146"/>
      <c r="AZX118" s="146"/>
      <c r="AZY118" s="146"/>
      <c r="AZZ118" s="146"/>
      <c r="BAA118" s="146"/>
      <c r="BAB118" s="146"/>
      <c r="BAC118" s="146"/>
      <c r="BAD118" s="146"/>
      <c r="BAE118" s="146"/>
      <c r="BAF118" s="146"/>
      <c r="BAG118" s="146"/>
      <c r="BAH118" s="146"/>
      <c r="BAI118" s="146"/>
      <c r="BAJ118" s="146"/>
      <c r="BAK118" s="146"/>
      <c r="BAL118" s="146"/>
      <c r="BAM118" s="146"/>
      <c r="BAN118" s="146"/>
      <c r="BAO118" s="146"/>
      <c r="BAP118" s="146"/>
      <c r="BAQ118" s="146"/>
      <c r="BAR118" s="146"/>
      <c r="BAS118" s="146"/>
      <c r="BAT118" s="146"/>
      <c r="BAU118" s="146"/>
      <c r="BAV118" s="146"/>
      <c r="BAW118" s="146"/>
      <c r="BAX118" s="146"/>
      <c r="BAY118" s="146"/>
      <c r="BAZ118" s="146"/>
      <c r="BBA118" s="146"/>
      <c r="BBB118" s="146"/>
      <c r="BBC118" s="146"/>
      <c r="BBD118" s="146"/>
      <c r="BBE118" s="146"/>
      <c r="BBF118" s="146"/>
      <c r="BBG118" s="146"/>
      <c r="BBH118" s="146"/>
      <c r="BBI118" s="146"/>
      <c r="BBJ118" s="146"/>
      <c r="BBK118" s="146"/>
      <c r="BBL118" s="146"/>
      <c r="BBM118" s="146"/>
      <c r="BBN118" s="146"/>
      <c r="BBO118" s="146"/>
      <c r="BBP118" s="146"/>
      <c r="BBQ118" s="146"/>
      <c r="BBR118" s="146"/>
      <c r="BBS118" s="146"/>
      <c r="BBT118" s="146"/>
      <c r="BBU118" s="146"/>
      <c r="BBV118" s="146"/>
      <c r="BBW118" s="146"/>
      <c r="BBX118" s="146"/>
      <c r="BBY118" s="146"/>
      <c r="BBZ118" s="146"/>
      <c r="BCA118" s="146"/>
      <c r="BCB118" s="146"/>
      <c r="BCC118" s="146"/>
      <c r="BCD118" s="146"/>
      <c r="BCE118" s="146"/>
      <c r="BCF118" s="146"/>
      <c r="BCG118" s="146"/>
      <c r="BCH118" s="146"/>
      <c r="BCI118" s="146"/>
      <c r="BCJ118" s="146"/>
      <c r="BCK118" s="146"/>
      <c r="BCL118" s="146"/>
      <c r="BCM118" s="146"/>
      <c r="BCN118" s="146"/>
      <c r="BCO118" s="146"/>
      <c r="BCP118" s="146"/>
      <c r="BCQ118" s="146"/>
      <c r="BCR118" s="146"/>
      <c r="BCS118" s="146"/>
      <c r="BCT118" s="146"/>
      <c r="BCU118" s="146"/>
      <c r="BCV118" s="146"/>
      <c r="BCW118" s="146"/>
      <c r="BCX118" s="146"/>
      <c r="BCY118" s="146"/>
      <c r="BCZ118" s="146"/>
      <c r="BDA118" s="146"/>
      <c r="BDB118" s="146"/>
      <c r="BDC118" s="146"/>
      <c r="BDD118" s="146"/>
      <c r="BDE118" s="146"/>
      <c r="BDF118" s="146"/>
      <c r="BDG118" s="146"/>
      <c r="BDH118" s="146"/>
      <c r="BDI118" s="146"/>
      <c r="BDJ118" s="146"/>
      <c r="BDK118" s="146"/>
      <c r="BDL118" s="146"/>
      <c r="BDM118" s="146"/>
      <c r="BDN118" s="146"/>
      <c r="BDO118" s="146"/>
      <c r="BDP118" s="146"/>
      <c r="BDQ118" s="146"/>
      <c r="BDR118" s="146"/>
      <c r="BDS118" s="146"/>
      <c r="BDT118" s="146"/>
      <c r="BDU118" s="146"/>
      <c r="BDV118" s="146"/>
      <c r="BDW118" s="146"/>
      <c r="BDX118" s="146"/>
      <c r="BDY118" s="146"/>
      <c r="BDZ118" s="146"/>
      <c r="BEA118" s="146"/>
      <c r="BEB118" s="146"/>
      <c r="BEC118" s="146"/>
      <c r="BED118" s="146"/>
      <c r="BEE118" s="146"/>
      <c r="BEF118" s="146"/>
      <c r="BEG118" s="146"/>
      <c r="BEH118" s="146"/>
      <c r="BEI118" s="146"/>
      <c r="BEJ118" s="146"/>
      <c r="BEK118" s="146"/>
      <c r="BEL118" s="146"/>
      <c r="BEM118" s="146"/>
      <c r="BEN118" s="146"/>
      <c r="BEO118" s="146"/>
      <c r="BEP118" s="146"/>
      <c r="BEQ118" s="146"/>
      <c r="BER118" s="146"/>
      <c r="BES118" s="146"/>
      <c r="BET118" s="146"/>
      <c r="BEU118" s="146"/>
      <c r="BEV118" s="146"/>
      <c r="BEW118" s="146"/>
      <c r="BEX118" s="146"/>
      <c r="BEY118" s="146"/>
      <c r="BEZ118" s="146"/>
      <c r="BFA118" s="146"/>
      <c r="BFB118" s="146"/>
      <c r="BFC118" s="146"/>
      <c r="BFD118" s="146"/>
      <c r="BFE118" s="146"/>
      <c r="BFF118" s="146"/>
      <c r="BFG118" s="146"/>
      <c r="BFH118" s="146"/>
      <c r="BFI118" s="146"/>
      <c r="BFJ118" s="146"/>
      <c r="BFK118" s="146"/>
      <c r="BFL118" s="146"/>
      <c r="BFM118" s="146"/>
      <c r="BFN118" s="146"/>
      <c r="BFO118" s="146"/>
      <c r="BFP118" s="146"/>
      <c r="BFQ118" s="146"/>
      <c r="BFR118" s="146"/>
      <c r="BFS118" s="146"/>
      <c r="BFT118" s="146"/>
      <c r="BFU118" s="146"/>
      <c r="BFV118" s="146"/>
      <c r="BFW118" s="146"/>
      <c r="BFX118" s="146"/>
      <c r="BFY118" s="146"/>
      <c r="BFZ118" s="146"/>
      <c r="BGA118" s="146"/>
      <c r="BGB118" s="146"/>
      <c r="BGC118" s="146"/>
      <c r="BGD118" s="146"/>
      <c r="BGE118" s="146"/>
      <c r="BGF118" s="146"/>
      <c r="BGG118" s="146"/>
      <c r="BGH118" s="146"/>
      <c r="BGI118" s="146"/>
      <c r="BGJ118" s="146"/>
      <c r="BGK118" s="146"/>
      <c r="BGL118" s="146"/>
      <c r="BGM118" s="146"/>
      <c r="BGN118" s="146"/>
      <c r="BGO118" s="146"/>
      <c r="BGP118" s="146"/>
      <c r="BGQ118" s="146"/>
      <c r="BGR118" s="146"/>
      <c r="BGS118" s="146"/>
      <c r="BGT118" s="146"/>
      <c r="BGU118" s="146"/>
      <c r="BGV118" s="146"/>
      <c r="BGW118" s="146"/>
      <c r="BGX118" s="146"/>
      <c r="BGY118" s="146"/>
      <c r="BGZ118" s="146"/>
      <c r="BHA118" s="146"/>
      <c r="BHB118" s="146"/>
      <c r="BHC118" s="146"/>
      <c r="BHD118" s="146"/>
      <c r="BHE118" s="146"/>
      <c r="BHF118" s="146"/>
      <c r="BHG118" s="146"/>
      <c r="BHH118" s="146"/>
      <c r="BHI118" s="146"/>
      <c r="BHJ118" s="146"/>
      <c r="BHK118" s="146"/>
      <c r="BHL118" s="146"/>
      <c r="BHM118" s="146"/>
      <c r="BHN118" s="146"/>
      <c r="BHO118" s="146"/>
      <c r="BHP118" s="146"/>
      <c r="BHQ118" s="146"/>
      <c r="BHR118" s="146"/>
      <c r="BHS118" s="146"/>
      <c r="BHT118" s="146"/>
      <c r="BHU118" s="146"/>
      <c r="BHV118" s="146"/>
      <c r="BHW118" s="146"/>
      <c r="BHX118" s="146"/>
      <c r="BHY118" s="146"/>
      <c r="BHZ118" s="146"/>
      <c r="BIA118" s="146"/>
      <c r="BIB118" s="146"/>
      <c r="BIC118" s="146"/>
      <c r="BID118" s="146"/>
      <c r="BIE118" s="146"/>
      <c r="BIF118" s="146"/>
      <c r="BIG118" s="146"/>
      <c r="BIH118" s="146"/>
      <c r="BII118" s="146"/>
      <c r="BIJ118" s="146"/>
      <c r="BIK118" s="146"/>
      <c r="BIL118" s="146"/>
      <c r="BIM118" s="146"/>
      <c r="BIN118" s="146"/>
      <c r="BIO118" s="146"/>
      <c r="BIP118" s="146"/>
      <c r="BIQ118" s="146"/>
      <c r="BIR118" s="146"/>
      <c r="BIS118" s="146"/>
      <c r="BIT118" s="146"/>
      <c r="BIU118" s="146"/>
      <c r="BIV118" s="146"/>
      <c r="BIW118" s="146"/>
      <c r="BIX118" s="146"/>
      <c r="BIY118" s="146"/>
      <c r="BIZ118" s="146"/>
      <c r="BJA118" s="146"/>
      <c r="BJB118" s="146"/>
      <c r="BJC118" s="146"/>
      <c r="BJD118" s="146"/>
      <c r="BJE118" s="146"/>
      <c r="BJF118" s="146"/>
      <c r="BJG118" s="146"/>
      <c r="BJH118" s="146"/>
      <c r="BJI118" s="146"/>
      <c r="BJJ118" s="146"/>
      <c r="BJK118" s="146"/>
      <c r="BJL118" s="146"/>
      <c r="BJM118" s="146"/>
      <c r="BJN118" s="146"/>
      <c r="BJO118" s="146"/>
      <c r="BJP118" s="146"/>
      <c r="BJQ118" s="146"/>
      <c r="BJR118" s="146"/>
      <c r="BJS118" s="146"/>
      <c r="BJT118" s="146"/>
      <c r="BJU118" s="146"/>
      <c r="BJV118" s="146"/>
      <c r="BJW118" s="146"/>
      <c r="BJX118" s="146"/>
      <c r="BJY118" s="146"/>
      <c r="BJZ118" s="146"/>
      <c r="BKA118" s="146"/>
      <c r="BKB118" s="146"/>
      <c r="BKC118" s="146"/>
      <c r="BKD118" s="146"/>
      <c r="BKE118" s="146"/>
      <c r="BKF118" s="146"/>
      <c r="BKG118" s="146"/>
      <c r="BKH118" s="146"/>
      <c r="BKI118" s="146"/>
      <c r="BKJ118" s="146"/>
      <c r="BKK118" s="146"/>
      <c r="BKL118" s="146"/>
      <c r="BKM118" s="146"/>
      <c r="BKN118" s="146"/>
      <c r="BKO118" s="146"/>
      <c r="BKP118" s="146"/>
      <c r="BKQ118" s="146"/>
      <c r="BKR118" s="146"/>
      <c r="BKS118" s="146"/>
      <c r="BKT118" s="146"/>
      <c r="BKU118" s="146"/>
      <c r="BKV118" s="146"/>
      <c r="BKW118" s="146"/>
      <c r="BKX118" s="146"/>
      <c r="BKY118" s="146"/>
      <c r="BKZ118" s="146"/>
      <c r="BLA118" s="146"/>
      <c r="BLB118" s="146"/>
      <c r="BLC118" s="146"/>
      <c r="BLD118" s="146"/>
      <c r="BLE118" s="146"/>
      <c r="BLF118" s="146"/>
      <c r="BLG118" s="146"/>
      <c r="BLH118" s="146"/>
      <c r="BLI118" s="146"/>
      <c r="BLJ118" s="146"/>
      <c r="BLK118" s="146"/>
      <c r="BLL118" s="146"/>
      <c r="BLM118" s="146"/>
      <c r="BLN118" s="146"/>
      <c r="BLO118" s="146"/>
      <c r="BLP118" s="146"/>
      <c r="BLQ118" s="146"/>
      <c r="BLR118" s="146"/>
      <c r="BLS118" s="146"/>
      <c r="BLT118" s="146"/>
      <c r="BLU118" s="146"/>
      <c r="BLV118" s="146"/>
      <c r="BLW118" s="146"/>
      <c r="BLX118" s="146"/>
      <c r="BLY118" s="146"/>
      <c r="BLZ118" s="146"/>
      <c r="BMA118" s="146"/>
      <c r="BMB118" s="146"/>
      <c r="BMC118" s="146"/>
      <c r="BMD118" s="146"/>
      <c r="BME118" s="146"/>
      <c r="BMF118" s="146"/>
      <c r="BMG118" s="146"/>
      <c r="BMH118" s="146"/>
      <c r="BMI118" s="146"/>
      <c r="BMJ118" s="146"/>
      <c r="BMK118" s="146"/>
      <c r="BML118" s="146"/>
      <c r="BMM118" s="146"/>
      <c r="BMN118" s="146"/>
      <c r="BMO118" s="146"/>
      <c r="BMP118" s="146"/>
      <c r="BMQ118" s="146"/>
      <c r="BMR118" s="146"/>
      <c r="BMS118" s="146"/>
      <c r="BMT118" s="146"/>
      <c r="BMU118" s="146"/>
      <c r="BMV118" s="146"/>
      <c r="BMW118" s="146"/>
      <c r="BMX118" s="146"/>
      <c r="BMY118" s="146"/>
      <c r="BMZ118" s="146"/>
      <c r="BNA118" s="146"/>
      <c r="BNB118" s="146"/>
      <c r="BNC118" s="146"/>
      <c r="BND118" s="146"/>
      <c r="BNE118" s="146"/>
      <c r="BNF118" s="146"/>
      <c r="BNG118" s="146"/>
      <c r="BNH118" s="146"/>
      <c r="BNI118" s="146"/>
      <c r="BNJ118" s="146"/>
      <c r="BNK118" s="146"/>
      <c r="BNL118" s="146"/>
      <c r="BNM118" s="146"/>
      <c r="BNN118" s="146"/>
      <c r="BNO118" s="146"/>
      <c r="BNP118" s="146"/>
      <c r="BNQ118" s="146"/>
      <c r="BNR118" s="146"/>
      <c r="BNS118" s="146"/>
      <c r="BNT118" s="146"/>
      <c r="BNU118" s="146"/>
      <c r="BNV118" s="146"/>
      <c r="BNW118" s="146"/>
      <c r="BNX118" s="146"/>
      <c r="BNY118" s="146"/>
      <c r="BNZ118" s="146"/>
      <c r="BOA118" s="146"/>
      <c r="BOB118" s="146"/>
      <c r="BOC118" s="146"/>
      <c r="BOD118" s="146"/>
      <c r="BOE118" s="146"/>
      <c r="BOF118" s="146"/>
      <c r="BOG118" s="146"/>
      <c r="BOH118" s="146"/>
      <c r="BOI118" s="146"/>
      <c r="BOJ118" s="146"/>
      <c r="BOK118" s="146"/>
      <c r="BOL118" s="146"/>
      <c r="BOM118" s="146"/>
      <c r="BON118" s="146"/>
      <c r="BOO118" s="146"/>
      <c r="BOP118" s="146"/>
      <c r="BOQ118" s="146"/>
      <c r="BOR118" s="146"/>
      <c r="BOS118" s="146"/>
      <c r="BOT118" s="146"/>
      <c r="BOU118" s="146"/>
      <c r="BOV118" s="146"/>
      <c r="BOW118" s="146"/>
      <c r="BOX118" s="146"/>
      <c r="BOY118" s="146"/>
      <c r="BOZ118" s="146"/>
      <c r="BPA118" s="146"/>
      <c r="BPB118" s="146"/>
      <c r="BPC118" s="146"/>
      <c r="BPD118" s="146"/>
      <c r="BPE118" s="146"/>
      <c r="BPF118" s="146"/>
      <c r="BPG118" s="146"/>
      <c r="BPH118" s="146"/>
      <c r="BPI118" s="146"/>
      <c r="BPJ118" s="146"/>
      <c r="BPK118" s="146"/>
      <c r="BPL118" s="146"/>
      <c r="BPM118" s="146"/>
      <c r="BPN118" s="146"/>
      <c r="BPO118" s="146"/>
      <c r="BPP118" s="146"/>
      <c r="BPQ118" s="146"/>
      <c r="BPR118" s="146"/>
      <c r="BPS118" s="146"/>
      <c r="BPT118" s="146"/>
      <c r="BPU118" s="146"/>
      <c r="BPV118" s="146"/>
      <c r="BPW118" s="146"/>
      <c r="BPX118" s="146"/>
      <c r="BPY118" s="146"/>
      <c r="BPZ118" s="146"/>
      <c r="BQA118" s="146"/>
      <c r="BQB118" s="146"/>
      <c r="BQC118" s="146"/>
      <c r="BQD118" s="146"/>
      <c r="BQE118" s="146"/>
      <c r="BQF118" s="146"/>
      <c r="BQG118" s="146"/>
      <c r="BQH118" s="146"/>
      <c r="BQI118" s="146"/>
      <c r="BQJ118" s="146"/>
      <c r="BQK118" s="146"/>
      <c r="BQL118" s="146"/>
      <c r="BQM118" s="146"/>
      <c r="BQN118" s="146"/>
      <c r="BQO118" s="146"/>
      <c r="BQP118" s="146"/>
      <c r="BQQ118" s="146"/>
      <c r="BQR118" s="146"/>
      <c r="BQS118" s="146"/>
      <c r="BQT118" s="146"/>
      <c r="BQU118" s="146"/>
      <c r="BQV118" s="146"/>
      <c r="BQW118" s="146"/>
      <c r="BQX118" s="146"/>
      <c r="BQY118" s="146"/>
      <c r="BQZ118" s="146"/>
      <c r="BRA118" s="146"/>
      <c r="BRB118" s="146"/>
      <c r="BRC118" s="146"/>
      <c r="BRD118" s="146"/>
      <c r="BRE118" s="146"/>
      <c r="BRF118" s="146"/>
      <c r="BRG118" s="146"/>
      <c r="BRH118" s="146"/>
      <c r="BRI118" s="146"/>
      <c r="BRJ118" s="146"/>
      <c r="BRK118" s="146"/>
      <c r="BRL118" s="146"/>
      <c r="BRM118" s="146"/>
      <c r="BRN118" s="146"/>
      <c r="BRO118" s="146"/>
      <c r="BRP118" s="146"/>
      <c r="BRQ118" s="146"/>
      <c r="BRR118" s="146"/>
      <c r="BRS118" s="146"/>
      <c r="BRT118" s="146"/>
      <c r="BRU118" s="146"/>
      <c r="BRV118" s="146"/>
      <c r="BRW118" s="146"/>
      <c r="BRX118" s="146"/>
      <c r="BRY118" s="146"/>
      <c r="BRZ118" s="146"/>
      <c r="BSA118" s="146"/>
      <c r="BSB118" s="146"/>
      <c r="BSC118" s="146"/>
      <c r="BSD118" s="146"/>
      <c r="BSE118" s="146"/>
      <c r="BSF118" s="146"/>
      <c r="BSG118" s="146"/>
      <c r="BSH118" s="146"/>
      <c r="BSI118" s="146"/>
      <c r="BSJ118" s="146"/>
      <c r="BSK118" s="146"/>
      <c r="BSL118" s="146"/>
      <c r="BSM118" s="146"/>
      <c r="BSN118" s="146"/>
      <c r="BSO118" s="146"/>
      <c r="BSP118" s="146"/>
      <c r="BSQ118" s="146"/>
      <c r="BSR118" s="146"/>
      <c r="BSS118" s="146"/>
      <c r="BST118" s="146"/>
      <c r="BSU118" s="146"/>
      <c r="BSV118" s="146"/>
      <c r="BSW118" s="146"/>
      <c r="BSX118" s="146"/>
      <c r="BSY118" s="146"/>
      <c r="BSZ118" s="146"/>
      <c r="BTA118" s="146"/>
      <c r="BTB118" s="146"/>
      <c r="BTC118" s="146"/>
      <c r="BTD118" s="146"/>
      <c r="BTE118" s="146"/>
      <c r="BTF118" s="146"/>
      <c r="BTG118" s="146"/>
      <c r="BTH118" s="146"/>
      <c r="BTI118" s="146"/>
      <c r="BTJ118" s="146"/>
      <c r="BTK118" s="146"/>
      <c r="BTL118" s="146"/>
      <c r="BTM118" s="146"/>
      <c r="BTN118" s="146"/>
      <c r="BTO118" s="146"/>
      <c r="BTP118" s="146"/>
      <c r="BTQ118" s="146"/>
      <c r="BTR118" s="146"/>
      <c r="BTS118" s="146"/>
      <c r="BTT118" s="146"/>
      <c r="BTU118" s="146"/>
      <c r="BTV118" s="146"/>
      <c r="BTW118" s="146"/>
      <c r="BTX118" s="146"/>
      <c r="BTY118" s="146"/>
      <c r="BTZ118" s="146"/>
      <c r="BUA118" s="146"/>
      <c r="BUB118" s="146"/>
      <c r="BUC118" s="146"/>
      <c r="BUD118" s="146"/>
      <c r="BUE118" s="146"/>
      <c r="BUF118" s="146"/>
      <c r="BUG118" s="146"/>
      <c r="BUH118" s="146"/>
      <c r="BUI118" s="146"/>
      <c r="BUJ118" s="146"/>
      <c r="BUK118" s="146"/>
      <c r="BUL118" s="146"/>
      <c r="BUM118" s="146"/>
      <c r="BUN118" s="146"/>
      <c r="BUO118" s="146"/>
      <c r="BUP118" s="146"/>
      <c r="BUQ118" s="146"/>
      <c r="BUR118" s="146"/>
      <c r="BUS118" s="146"/>
      <c r="BUT118" s="146"/>
      <c r="BUU118" s="146"/>
      <c r="BUV118" s="146"/>
      <c r="BUW118" s="146"/>
      <c r="BUX118" s="146"/>
      <c r="BUY118" s="146"/>
      <c r="BUZ118" s="146"/>
      <c r="BVA118" s="146"/>
      <c r="BVB118" s="146"/>
      <c r="BVC118" s="146"/>
      <c r="BVD118" s="146"/>
      <c r="BVE118" s="146"/>
      <c r="BVF118" s="146"/>
      <c r="BVG118" s="146"/>
      <c r="BVH118" s="146"/>
      <c r="BVI118" s="146"/>
      <c r="BVJ118" s="146"/>
      <c r="BVK118" s="146"/>
      <c r="BVL118" s="146"/>
      <c r="BVM118" s="146"/>
      <c r="BVN118" s="146"/>
      <c r="BVO118" s="146"/>
      <c r="BVP118" s="146"/>
      <c r="BVQ118" s="146"/>
      <c r="BVR118" s="146"/>
      <c r="BVS118" s="146"/>
      <c r="BVT118" s="146"/>
      <c r="BVU118" s="146"/>
      <c r="BVV118" s="146"/>
      <c r="BVW118" s="146"/>
      <c r="BVX118" s="146"/>
      <c r="BVY118" s="146"/>
      <c r="BVZ118" s="146"/>
      <c r="BWA118" s="146"/>
      <c r="BWB118" s="146"/>
      <c r="BWC118" s="146"/>
      <c r="BWD118" s="146"/>
      <c r="BWE118" s="146"/>
      <c r="BWF118" s="146"/>
      <c r="BWG118" s="146"/>
      <c r="BWH118" s="146"/>
      <c r="BWI118" s="146"/>
      <c r="BWJ118" s="146"/>
      <c r="BWK118" s="146"/>
      <c r="BWL118" s="146"/>
      <c r="BWM118" s="146"/>
      <c r="BWN118" s="146"/>
      <c r="BWO118" s="146"/>
      <c r="BWP118" s="146"/>
      <c r="BWQ118" s="146"/>
      <c r="BWR118" s="146"/>
      <c r="BWS118" s="146"/>
      <c r="BWT118" s="146"/>
      <c r="BWU118" s="146"/>
      <c r="BWV118" s="146"/>
      <c r="BWW118" s="146"/>
      <c r="BWX118" s="146"/>
      <c r="BWY118" s="146"/>
      <c r="BWZ118" s="146"/>
      <c r="BXA118" s="146"/>
      <c r="BXB118" s="146"/>
      <c r="BXC118" s="146"/>
      <c r="BXD118" s="146"/>
      <c r="BXE118" s="146"/>
      <c r="BXF118" s="146"/>
      <c r="BXG118" s="146"/>
      <c r="BXH118" s="146"/>
      <c r="BXI118" s="146"/>
      <c r="BXJ118" s="146"/>
      <c r="BXK118" s="146"/>
      <c r="BXL118" s="146"/>
      <c r="BXM118" s="146"/>
      <c r="BXN118" s="146"/>
      <c r="BXO118" s="146"/>
      <c r="BXP118" s="146"/>
      <c r="BXQ118" s="146"/>
      <c r="BXR118" s="146"/>
      <c r="BXS118" s="146"/>
      <c r="BXT118" s="146"/>
      <c r="BXU118" s="146"/>
      <c r="BXV118" s="146"/>
      <c r="BXW118" s="146"/>
      <c r="BXX118" s="146"/>
      <c r="BXY118" s="146"/>
      <c r="BXZ118" s="146"/>
      <c r="BYA118" s="146"/>
      <c r="BYB118" s="146"/>
      <c r="BYC118" s="146"/>
      <c r="BYD118" s="146"/>
      <c r="BYE118" s="146"/>
      <c r="BYF118" s="146"/>
      <c r="BYG118" s="146"/>
      <c r="BYH118" s="146"/>
      <c r="BYI118" s="146"/>
      <c r="BYJ118" s="146"/>
      <c r="BYK118" s="146"/>
      <c r="BYL118" s="146"/>
      <c r="BYM118" s="146"/>
      <c r="BYN118" s="146"/>
      <c r="BYO118" s="146"/>
      <c r="BYP118" s="146"/>
      <c r="BYQ118" s="146"/>
      <c r="BYR118" s="146"/>
      <c r="BYS118" s="146"/>
      <c r="BYT118" s="146"/>
      <c r="BYU118" s="146"/>
      <c r="BYV118" s="146"/>
      <c r="BYW118" s="146"/>
      <c r="BYX118" s="146"/>
      <c r="BYY118" s="146"/>
      <c r="BYZ118" s="146"/>
      <c r="BZA118" s="146"/>
      <c r="BZB118" s="146"/>
      <c r="BZC118" s="146"/>
      <c r="BZD118" s="146"/>
      <c r="BZE118" s="146"/>
      <c r="BZF118" s="146"/>
      <c r="BZG118" s="146"/>
      <c r="BZH118" s="146"/>
      <c r="BZI118" s="146"/>
      <c r="BZJ118" s="146"/>
      <c r="BZK118" s="146"/>
      <c r="BZL118" s="146"/>
      <c r="BZM118" s="146"/>
      <c r="BZN118" s="146"/>
      <c r="BZO118" s="146"/>
      <c r="BZP118" s="146"/>
      <c r="BZQ118" s="146"/>
      <c r="BZR118" s="146"/>
      <c r="BZS118" s="146"/>
      <c r="BZT118" s="146"/>
      <c r="BZU118" s="146"/>
      <c r="BZV118" s="146"/>
      <c r="BZW118" s="146"/>
      <c r="BZX118" s="146"/>
      <c r="BZY118" s="146"/>
      <c r="BZZ118" s="146"/>
      <c r="CAA118" s="146"/>
      <c r="CAB118" s="146"/>
      <c r="CAC118" s="146"/>
      <c r="CAD118" s="146"/>
      <c r="CAE118" s="146"/>
      <c r="CAF118" s="146"/>
      <c r="CAG118" s="146"/>
      <c r="CAH118" s="146"/>
      <c r="CAI118" s="146"/>
      <c r="CAJ118" s="146"/>
      <c r="CAK118" s="146"/>
      <c r="CAL118" s="146"/>
      <c r="CAM118" s="146"/>
      <c r="CAN118" s="146"/>
      <c r="CAO118" s="146"/>
      <c r="CAP118" s="146"/>
      <c r="CAQ118" s="146"/>
      <c r="CAR118" s="146"/>
      <c r="CAS118" s="146"/>
      <c r="CAT118" s="146"/>
      <c r="CAU118" s="146"/>
      <c r="CAV118" s="146"/>
      <c r="CAW118" s="146"/>
      <c r="CAX118" s="146"/>
      <c r="CAY118" s="146"/>
      <c r="CAZ118" s="146"/>
      <c r="CBA118" s="146"/>
      <c r="CBB118" s="146"/>
      <c r="CBC118" s="146"/>
      <c r="CBD118" s="146"/>
      <c r="CBE118" s="146"/>
      <c r="CBF118" s="146"/>
      <c r="CBG118" s="146"/>
      <c r="CBH118" s="146"/>
      <c r="CBI118" s="146"/>
      <c r="CBJ118" s="146"/>
      <c r="CBK118" s="146"/>
      <c r="CBL118" s="146"/>
      <c r="CBM118" s="146"/>
      <c r="CBN118" s="146"/>
      <c r="CBO118" s="146"/>
      <c r="CBP118" s="146"/>
      <c r="CBQ118" s="146"/>
      <c r="CBR118" s="146"/>
      <c r="CBS118" s="146"/>
      <c r="CBT118" s="146"/>
      <c r="CBU118" s="146"/>
      <c r="CBV118" s="146"/>
      <c r="CBW118" s="146"/>
      <c r="CBX118" s="146"/>
      <c r="CBY118" s="146"/>
      <c r="CBZ118" s="146"/>
      <c r="CCA118" s="146"/>
      <c r="CCB118" s="146"/>
      <c r="CCC118" s="146"/>
      <c r="CCD118" s="146"/>
      <c r="CCE118" s="146"/>
      <c r="CCF118" s="146"/>
      <c r="CCG118" s="146"/>
      <c r="CCH118" s="146"/>
      <c r="CCI118" s="146"/>
      <c r="CCJ118" s="146"/>
      <c r="CCK118" s="146"/>
      <c r="CCL118" s="146"/>
      <c r="CCM118" s="146"/>
      <c r="CCN118" s="146"/>
      <c r="CCO118" s="146"/>
      <c r="CCP118" s="146"/>
      <c r="CCQ118" s="146"/>
      <c r="CCR118" s="146"/>
      <c r="CCS118" s="146"/>
      <c r="CCT118" s="146"/>
      <c r="CCU118" s="146"/>
      <c r="CCV118" s="146"/>
      <c r="CCW118" s="146"/>
      <c r="CCX118" s="146"/>
      <c r="CCY118" s="146"/>
      <c r="CCZ118" s="146"/>
      <c r="CDA118" s="146"/>
      <c r="CDB118" s="146"/>
      <c r="CDC118" s="146"/>
      <c r="CDD118" s="146"/>
      <c r="CDE118" s="146"/>
      <c r="CDF118" s="146"/>
      <c r="CDG118" s="146"/>
      <c r="CDH118" s="146"/>
      <c r="CDI118" s="146"/>
      <c r="CDJ118" s="146"/>
      <c r="CDK118" s="146"/>
      <c r="CDL118" s="146"/>
      <c r="CDM118" s="146"/>
      <c r="CDN118" s="146"/>
      <c r="CDO118" s="146"/>
      <c r="CDP118" s="146"/>
      <c r="CDQ118" s="146"/>
      <c r="CDR118" s="146"/>
      <c r="CDS118" s="146"/>
      <c r="CDT118" s="146"/>
      <c r="CDU118" s="146"/>
      <c r="CDV118" s="146"/>
      <c r="CDW118" s="146"/>
      <c r="CDX118" s="146"/>
      <c r="CDY118" s="146"/>
      <c r="CDZ118" s="146"/>
      <c r="CEA118" s="146"/>
      <c r="CEB118" s="146"/>
      <c r="CEC118" s="146"/>
      <c r="CED118" s="146"/>
      <c r="CEE118" s="146"/>
      <c r="CEF118" s="146"/>
      <c r="CEG118" s="146"/>
      <c r="CEH118" s="146"/>
      <c r="CEI118" s="146"/>
      <c r="CEJ118" s="146"/>
      <c r="CEK118" s="146"/>
      <c r="CEL118" s="146"/>
      <c r="CEM118" s="146"/>
      <c r="CEN118" s="146"/>
      <c r="CEO118" s="146"/>
      <c r="CEP118" s="146"/>
      <c r="CEQ118" s="146"/>
      <c r="CER118" s="146"/>
      <c r="CES118" s="146"/>
      <c r="CET118" s="146"/>
      <c r="CEU118" s="146"/>
      <c r="CEV118" s="146"/>
      <c r="CEW118" s="146"/>
      <c r="CEX118" s="146"/>
      <c r="CEY118" s="146"/>
      <c r="CEZ118" s="146"/>
      <c r="CFA118" s="146"/>
      <c r="CFB118" s="146"/>
      <c r="CFC118" s="146"/>
      <c r="CFD118" s="146"/>
      <c r="CFE118" s="146"/>
      <c r="CFF118" s="146"/>
      <c r="CFG118" s="146"/>
      <c r="CFH118" s="146"/>
      <c r="CFI118" s="146"/>
      <c r="CFJ118" s="146"/>
      <c r="CFK118" s="146"/>
      <c r="CFL118" s="146"/>
      <c r="CFM118" s="146"/>
      <c r="CFN118" s="146"/>
      <c r="CFO118" s="146"/>
      <c r="CFP118" s="146"/>
      <c r="CFQ118" s="146"/>
      <c r="CFR118" s="146"/>
      <c r="CFS118" s="146"/>
      <c r="CFT118" s="146"/>
      <c r="CFU118" s="146"/>
      <c r="CFV118" s="146"/>
      <c r="CFW118" s="146"/>
      <c r="CFX118" s="146"/>
      <c r="CFY118" s="146"/>
      <c r="CFZ118" s="146"/>
      <c r="CGA118" s="146"/>
      <c r="CGB118" s="146"/>
      <c r="CGC118" s="146"/>
      <c r="CGD118" s="146"/>
      <c r="CGE118" s="146"/>
      <c r="CGF118" s="146"/>
      <c r="CGG118" s="146"/>
      <c r="CGH118" s="146"/>
      <c r="CGI118" s="146"/>
      <c r="CGJ118" s="146"/>
      <c r="CGK118" s="146"/>
      <c r="CGL118" s="146"/>
      <c r="CGM118" s="146"/>
      <c r="CGN118" s="146"/>
      <c r="CGO118" s="146"/>
      <c r="CGP118" s="146"/>
      <c r="CGQ118" s="146"/>
      <c r="CGR118" s="146"/>
      <c r="CGS118" s="146"/>
      <c r="CGT118" s="146"/>
      <c r="CGU118" s="146"/>
      <c r="CGV118" s="146"/>
      <c r="CGW118" s="146"/>
      <c r="CGX118" s="146"/>
      <c r="CGY118" s="146"/>
      <c r="CGZ118" s="146"/>
      <c r="CHA118" s="146"/>
      <c r="CHB118" s="146"/>
      <c r="CHC118" s="146"/>
      <c r="CHD118" s="146"/>
      <c r="CHE118" s="146"/>
      <c r="CHF118" s="146"/>
      <c r="CHG118" s="146"/>
      <c r="CHH118" s="146"/>
      <c r="CHI118" s="146"/>
      <c r="CHJ118" s="146"/>
      <c r="CHK118" s="146"/>
      <c r="CHL118" s="146"/>
      <c r="CHM118" s="146"/>
      <c r="CHN118" s="146"/>
      <c r="CHO118" s="146"/>
      <c r="CHP118" s="146"/>
      <c r="CHQ118" s="146"/>
      <c r="CHR118" s="146"/>
      <c r="CHS118" s="146"/>
      <c r="CHT118" s="146"/>
      <c r="CHU118" s="146"/>
      <c r="CHV118" s="146"/>
      <c r="CHW118" s="146"/>
      <c r="CHX118" s="146"/>
      <c r="CHY118" s="146"/>
      <c r="CHZ118" s="146"/>
      <c r="CIA118" s="146"/>
      <c r="CIB118" s="146"/>
      <c r="CIC118" s="146"/>
      <c r="CID118" s="146"/>
      <c r="CIE118" s="146"/>
      <c r="CIF118" s="146"/>
      <c r="CIG118" s="146"/>
      <c r="CIH118" s="146"/>
      <c r="CII118" s="146"/>
      <c r="CIJ118" s="146"/>
      <c r="CIK118" s="146"/>
      <c r="CIL118" s="146"/>
      <c r="CIM118" s="146"/>
      <c r="CIN118" s="146"/>
      <c r="CIO118" s="146"/>
      <c r="CIP118" s="146"/>
      <c r="CIQ118" s="146"/>
      <c r="CIR118" s="146"/>
      <c r="CIS118" s="146"/>
      <c r="CIT118" s="146"/>
      <c r="CIU118" s="146"/>
      <c r="CIV118" s="146"/>
      <c r="CIW118" s="146"/>
      <c r="CIX118" s="146"/>
      <c r="CIY118" s="146"/>
      <c r="CIZ118" s="146"/>
      <c r="CJA118" s="146"/>
      <c r="CJB118" s="146"/>
      <c r="CJC118" s="146"/>
      <c r="CJD118" s="146"/>
      <c r="CJE118" s="146"/>
      <c r="CJF118" s="146"/>
      <c r="CJG118" s="146"/>
      <c r="CJH118" s="146"/>
      <c r="CJI118" s="146"/>
      <c r="CJJ118" s="146"/>
      <c r="CJK118" s="146"/>
      <c r="CJL118" s="146"/>
      <c r="CJM118" s="146"/>
      <c r="CJN118" s="146"/>
      <c r="CJO118" s="146"/>
      <c r="CJP118" s="146"/>
      <c r="CJQ118" s="146"/>
      <c r="CJR118" s="146"/>
      <c r="CJS118" s="146"/>
      <c r="CJT118" s="146"/>
      <c r="CJU118" s="146"/>
      <c r="CJV118" s="146"/>
      <c r="CJW118" s="146"/>
      <c r="CJX118" s="146"/>
      <c r="CJY118" s="146"/>
      <c r="CJZ118" s="146"/>
      <c r="CKA118" s="146"/>
      <c r="CKB118" s="146"/>
      <c r="CKC118" s="146"/>
      <c r="CKD118" s="146"/>
      <c r="CKE118" s="146"/>
      <c r="CKF118" s="146"/>
      <c r="CKG118" s="146"/>
      <c r="CKH118" s="146"/>
      <c r="CKI118" s="146"/>
      <c r="CKJ118" s="146"/>
      <c r="CKK118" s="146"/>
      <c r="CKL118" s="146"/>
      <c r="CKM118" s="146"/>
      <c r="CKN118" s="146"/>
      <c r="CKO118" s="146"/>
      <c r="CKP118" s="146"/>
      <c r="CKQ118" s="146"/>
      <c r="CKR118" s="146"/>
      <c r="CKS118" s="146"/>
      <c r="CKT118" s="146"/>
      <c r="CKU118" s="146"/>
      <c r="CKV118" s="146"/>
      <c r="CKW118" s="146"/>
      <c r="CKX118" s="146"/>
      <c r="CKY118" s="146"/>
      <c r="CKZ118" s="146"/>
      <c r="CLA118" s="146"/>
      <c r="CLB118" s="146"/>
      <c r="CLC118" s="146"/>
      <c r="CLD118" s="146"/>
      <c r="CLE118" s="146"/>
      <c r="CLF118" s="146"/>
      <c r="CLG118" s="146"/>
      <c r="CLH118" s="146"/>
      <c r="CLI118" s="146"/>
      <c r="CLJ118" s="146"/>
      <c r="CLK118" s="146"/>
      <c r="CLL118" s="146"/>
      <c r="CLM118" s="146"/>
      <c r="CLN118" s="146"/>
      <c r="CLO118" s="146"/>
      <c r="CLP118" s="146"/>
      <c r="CLQ118" s="146"/>
      <c r="CLR118" s="146"/>
      <c r="CLS118" s="146"/>
      <c r="CLT118" s="146"/>
      <c r="CLU118" s="146"/>
      <c r="CLV118" s="146"/>
      <c r="CLW118" s="146"/>
      <c r="CLX118" s="146"/>
      <c r="CLY118" s="146"/>
      <c r="CLZ118" s="146"/>
      <c r="CMA118" s="146"/>
      <c r="CMB118" s="146"/>
      <c r="CMC118" s="146"/>
      <c r="CMD118" s="146"/>
      <c r="CME118" s="146"/>
      <c r="CMF118" s="146"/>
      <c r="CMG118" s="146"/>
      <c r="CMH118" s="146"/>
      <c r="CMI118" s="146"/>
      <c r="CMJ118" s="146"/>
      <c r="CMK118" s="146"/>
      <c r="CML118" s="146"/>
      <c r="CMM118" s="146"/>
      <c r="CMN118" s="146"/>
      <c r="CMO118" s="146"/>
      <c r="CMP118" s="146"/>
      <c r="CMQ118" s="146"/>
      <c r="CMR118" s="146"/>
      <c r="CMS118" s="146"/>
      <c r="CMT118" s="146"/>
      <c r="CMU118" s="146"/>
      <c r="CMV118" s="146"/>
      <c r="CMW118" s="146"/>
      <c r="CMX118" s="146"/>
      <c r="CMY118" s="146"/>
      <c r="CMZ118" s="146"/>
      <c r="CNA118" s="146"/>
      <c r="CNB118" s="146"/>
      <c r="CNC118" s="146"/>
      <c r="CND118" s="146"/>
      <c r="CNE118" s="146"/>
      <c r="CNF118" s="146"/>
      <c r="CNG118" s="146"/>
      <c r="CNH118" s="146"/>
      <c r="CNI118" s="146"/>
      <c r="CNJ118" s="146"/>
      <c r="CNK118" s="146"/>
      <c r="CNL118" s="146"/>
      <c r="CNM118" s="146"/>
      <c r="CNN118" s="146"/>
      <c r="CNO118" s="146"/>
      <c r="CNP118" s="146"/>
      <c r="CNQ118" s="146"/>
      <c r="CNR118" s="146"/>
      <c r="CNS118" s="146"/>
      <c r="CNT118" s="146"/>
      <c r="CNU118" s="146"/>
      <c r="CNV118" s="146"/>
      <c r="CNW118" s="146"/>
      <c r="CNX118" s="146"/>
      <c r="CNY118" s="146"/>
      <c r="CNZ118" s="146"/>
      <c r="COA118" s="146"/>
      <c r="COB118" s="146"/>
      <c r="COC118" s="146"/>
      <c r="COD118" s="146"/>
      <c r="COE118" s="146"/>
      <c r="COF118" s="146"/>
      <c r="COG118" s="146"/>
      <c r="COH118" s="146"/>
      <c r="COI118" s="146"/>
      <c r="COJ118" s="146"/>
      <c r="COK118" s="146"/>
      <c r="COL118" s="146"/>
      <c r="COM118" s="146"/>
      <c r="CON118" s="146"/>
      <c r="COO118" s="146"/>
      <c r="COP118" s="146"/>
      <c r="COQ118" s="146"/>
      <c r="COR118" s="146"/>
      <c r="COS118" s="146"/>
      <c r="COT118" s="146"/>
      <c r="COU118" s="146"/>
      <c r="COV118" s="146"/>
      <c r="COW118" s="146"/>
      <c r="COX118" s="146"/>
      <c r="COY118" s="146"/>
      <c r="COZ118" s="146"/>
      <c r="CPA118" s="146"/>
      <c r="CPB118" s="146"/>
      <c r="CPC118" s="146"/>
      <c r="CPD118" s="146"/>
      <c r="CPE118" s="146"/>
      <c r="CPF118" s="146"/>
      <c r="CPG118" s="146"/>
      <c r="CPH118" s="146"/>
      <c r="CPI118" s="146"/>
      <c r="CPJ118" s="146"/>
      <c r="CPK118" s="146"/>
      <c r="CPL118" s="146"/>
      <c r="CPM118" s="146"/>
      <c r="CPN118" s="146"/>
      <c r="CPO118" s="146"/>
      <c r="CPP118" s="146"/>
      <c r="CPQ118" s="146"/>
      <c r="CPR118" s="146"/>
      <c r="CPS118" s="146"/>
      <c r="CPT118" s="146"/>
      <c r="CPU118" s="146"/>
      <c r="CPV118" s="146"/>
      <c r="CPW118" s="146"/>
      <c r="CPX118" s="146"/>
      <c r="CPY118" s="146"/>
      <c r="CPZ118" s="146"/>
      <c r="CQA118" s="146"/>
      <c r="CQB118" s="146"/>
      <c r="CQC118" s="146"/>
      <c r="CQD118" s="146"/>
      <c r="CQE118" s="146"/>
      <c r="CQF118" s="146"/>
      <c r="CQG118" s="146"/>
      <c r="CQH118" s="146"/>
      <c r="CQI118" s="146"/>
      <c r="CQJ118" s="146"/>
      <c r="CQK118" s="146"/>
      <c r="CQL118" s="146"/>
      <c r="CQM118" s="146"/>
      <c r="CQN118" s="146"/>
      <c r="CQO118" s="146"/>
      <c r="CQP118" s="146"/>
      <c r="CQQ118" s="146"/>
      <c r="CQR118" s="146"/>
      <c r="CQS118" s="146"/>
      <c r="CQT118" s="146"/>
      <c r="CQU118" s="146"/>
      <c r="CQV118" s="146"/>
      <c r="CQW118" s="146"/>
      <c r="CQX118" s="146"/>
      <c r="CQY118" s="146"/>
      <c r="CQZ118" s="146"/>
      <c r="CRA118" s="146"/>
      <c r="CRB118" s="146"/>
      <c r="CRC118" s="146"/>
      <c r="CRD118" s="146"/>
      <c r="CRE118" s="146"/>
      <c r="CRF118" s="146"/>
      <c r="CRG118" s="146"/>
      <c r="CRH118" s="146"/>
      <c r="CRI118" s="146"/>
      <c r="CRJ118" s="146"/>
      <c r="CRK118" s="146"/>
      <c r="CRL118" s="146"/>
      <c r="CRM118" s="146"/>
      <c r="CRN118" s="146"/>
      <c r="CRO118" s="146"/>
      <c r="CRP118" s="146"/>
      <c r="CRQ118" s="146"/>
      <c r="CRR118" s="146"/>
      <c r="CRS118" s="146"/>
      <c r="CRT118" s="146"/>
      <c r="CRU118" s="146"/>
      <c r="CRV118" s="146"/>
      <c r="CRW118" s="146"/>
      <c r="CRX118" s="146"/>
      <c r="CRY118" s="146"/>
      <c r="CRZ118" s="146"/>
      <c r="CSA118" s="146"/>
      <c r="CSB118" s="146"/>
      <c r="CSC118" s="146"/>
      <c r="CSD118" s="146"/>
      <c r="CSE118" s="146"/>
      <c r="CSF118" s="146"/>
      <c r="CSG118" s="146"/>
      <c r="CSH118" s="146"/>
      <c r="CSI118" s="146"/>
      <c r="CSJ118" s="146"/>
      <c r="CSK118" s="146"/>
      <c r="CSL118" s="146"/>
      <c r="CSM118" s="146"/>
      <c r="CSN118" s="146"/>
      <c r="CSO118" s="146"/>
      <c r="CSP118" s="146"/>
      <c r="CSQ118" s="146"/>
      <c r="CSR118" s="146"/>
      <c r="CSS118" s="146"/>
      <c r="CST118" s="146"/>
      <c r="CSU118" s="146"/>
      <c r="CSV118" s="146"/>
      <c r="CSW118" s="146"/>
      <c r="CSX118" s="146"/>
      <c r="CSY118" s="146"/>
      <c r="CSZ118" s="146"/>
      <c r="CTA118" s="146"/>
      <c r="CTB118" s="146"/>
      <c r="CTC118" s="146"/>
      <c r="CTD118" s="146"/>
      <c r="CTE118" s="146"/>
      <c r="CTF118" s="146"/>
      <c r="CTG118" s="146"/>
      <c r="CTH118" s="146"/>
      <c r="CTI118" s="146"/>
      <c r="CTJ118" s="146"/>
      <c r="CTK118" s="146"/>
      <c r="CTL118" s="146"/>
      <c r="CTM118" s="146"/>
      <c r="CTN118" s="146"/>
      <c r="CTO118" s="146"/>
      <c r="CTP118" s="146"/>
      <c r="CTQ118" s="146"/>
      <c r="CTR118" s="146"/>
      <c r="CTS118" s="146"/>
      <c r="CTT118" s="146"/>
      <c r="CTU118" s="146"/>
      <c r="CTV118" s="146"/>
      <c r="CTW118" s="146"/>
      <c r="CTX118" s="146"/>
      <c r="CTY118" s="146"/>
      <c r="CTZ118" s="146"/>
      <c r="CUA118" s="146"/>
      <c r="CUB118" s="146"/>
      <c r="CUC118" s="146"/>
      <c r="CUD118" s="146"/>
      <c r="CUE118" s="146"/>
      <c r="CUF118" s="146"/>
      <c r="CUG118" s="146"/>
      <c r="CUH118" s="146"/>
      <c r="CUI118" s="146"/>
      <c r="CUJ118" s="146"/>
      <c r="CUK118" s="146"/>
      <c r="CUL118" s="146"/>
      <c r="CUM118" s="146"/>
      <c r="CUN118" s="146"/>
      <c r="CUO118" s="146"/>
      <c r="CUP118" s="146"/>
      <c r="CUQ118" s="146"/>
      <c r="CUR118" s="146"/>
      <c r="CUS118" s="146"/>
      <c r="CUT118" s="146"/>
      <c r="CUU118" s="146"/>
      <c r="CUV118" s="146"/>
      <c r="CUW118" s="146"/>
      <c r="CUX118" s="146"/>
      <c r="CUY118" s="146"/>
      <c r="CUZ118" s="146"/>
      <c r="CVA118" s="146"/>
      <c r="CVB118" s="146"/>
      <c r="CVC118" s="146"/>
      <c r="CVD118" s="146"/>
      <c r="CVE118" s="146"/>
      <c r="CVF118" s="146"/>
      <c r="CVG118" s="146"/>
      <c r="CVH118" s="146"/>
      <c r="CVI118" s="146"/>
      <c r="CVJ118" s="146"/>
      <c r="CVK118" s="146"/>
      <c r="CVL118" s="146"/>
      <c r="CVM118" s="146"/>
      <c r="CVN118" s="146"/>
      <c r="CVO118" s="146"/>
      <c r="CVP118" s="146"/>
      <c r="CVQ118" s="146"/>
      <c r="CVR118" s="146"/>
      <c r="CVS118" s="146"/>
      <c r="CVT118" s="146"/>
      <c r="CVU118" s="146"/>
      <c r="CVV118" s="146"/>
      <c r="CVW118" s="146"/>
      <c r="CVX118" s="146"/>
      <c r="CVY118" s="146"/>
      <c r="CVZ118" s="146"/>
      <c r="CWA118" s="146"/>
      <c r="CWB118" s="146"/>
      <c r="CWC118" s="146"/>
      <c r="CWD118" s="146"/>
      <c r="CWE118" s="146"/>
      <c r="CWF118" s="146"/>
      <c r="CWG118" s="146"/>
      <c r="CWH118" s="146"/>
      <c r="CWI118" s="146"/>
      <c r="CWJ118" s="146"/>
      <c r="CWK118" s="146"/>
      <c r="CWL118" s="146"/>
      <c r="CWM118" s="146"/>
      <c r="CWN118" s="146"/>
      <c r="CWO118" s="146"/>
      <c r="CWP118" s="146"/>
      <c r="CWQ118" s="146"/>
      <c r="CWR118" s="146"/>
      <c r="CWS118" s="146"/>
      <c r="CWT118" s="146"/>
      <c r="CWU118" s="146"/>
      <c r="CWV118" s="146"/>
      <c r="CWW118" s="146"/>
      <c r="CWX118" s="146"/>
      <c r="CWY118" s="146"/>
      <c r="CWZ118" s="146"/>
      <c r="CXA118" s="146"/>
      <c r="CXB118" s="146"/>
      <c r="CXC118" s="146"/>
      <c r="CXD118" s="146"/>
      <c r="CXE118" s="146"/>
      <c r="CXF118" s="146"/>
      <c r="CXG118" s="146"/>
      <c r="CXH118" s="146"/>
      <c r="CXI118" s="146"/>
      <c r="CXJ118" s="146"/>
      <c r="CXK118" s="146"/>
      <c r="CXL118" s="146"/>
      <c r="CXM118" s="146"/>
      <c r="CXN118" s="146"/>
      <c r="CXO118" s="146"/>
      <c r="CXP118" s="146"/>
      <c r="CXQ118" s="146"/>
      <c r="CXR118" s="146"/>
      <c r="CXS118" s="146"/>
      <c r="CXT118" s="146"/>
      <c r="CXU118" s="146"/>
      <c r="CXV118" s="146"/>
      <c r="CXW118" s="146"/>
      <c r="CXX118" s="146"/>
      <c r="CXY118" s="146"/>
      <c r="CXZ118" s="146"/>
      <c r="CYA118" s="146"/>
      <c r="CYB118" s="146"/>
      <c r="CYC118" s="146"/>
      <c r="CYD118" s="146"/>
      <c r="CYE118" s="146"/>
      <c r="CYF118" s="146"/>
      <c r="CYG118" s="146"/>
      <c r="CYH118" s="146"/>
      <c r="CYI118" s="146"/>
      <c r="CYJ118" s="146"/>
      <c r="CYK118" s="146"/>
      <c r="CYL118" s="146"/>
      <c r="CYM118" s="146"/>
      <c r="CYN118" s="146"/>
      <c r="CYO118" s="146"/>
      <c r="CYP118" s="146"/>
      <c r="CYQ118" s="146"/>
      <c r="CYR118" s="146"/>
      <c r="CYS118" s="146"/>
      <c r="CYT118" s="146"/>
      <c r="CYU118" s="146"/>
      <c r="CYV118" s="146"/>
      <c r="CYW118" s="146"/>
      <c r="CYX118" s="146"/>
      <c r="CYY118" s="146"/>
      <c r="CYZ118" s="146"/>
      <c r="CZA118" s="146"/>
      <c r="CZB118" s="146"/>
      <c r="CZC118" s="146"/>
      <c r="CZD118" s="146"/>
      <c r="CZE118" s="146"/>
      <c r="CZF118" s="146"/>
      <c r="CZG118" s="146"/>
      <c r="CZH118" s="146"/>
      <c r="CZI118" s="146"/>
      <c r="CZJ118" s="146"/>
      <c r="CZK118" s="146"/>
      <c r="CZL118" s="146"/>
      <c r="CZM118" s="146"/>
      <c r="CZN118" s="146"/>
      <c r="CZO118" s="146"/>
      <c r="CZP118" s="146"/>
      <c r="CZQ118" s="146"/>
      <c r="CZR118" s="146"/>
      <c r="CZS118" s="146"/>
      <c r="CZT118" s="146"/>
      <c r="CZU118" s="146"/>
      <c r="CZV118" s="146"/>
      <c r="CZW118" s="146"/>
      <c r="CZX118" s="146"/>
      <c r="CZY118" s="146"/>
      <c r="CZZ118" s="146"/>
      <c r="DAA118" s="146"/>
      <c r="DAB118" s="146"/>
      <c r="DAC118" s="146"/>
      <c r="DAD118" s="146"/>
      <c r="DAE118" s="146"/>
      <c r="DAF118" s="146"/>
      <c r="DAG118" s="146"/>
      <c r="DAH118" s="146"/>
      <c r="DAI118" s="146"/>
      <c r="DAJ118" s="146"/>
      <c r="DAK118" s="146"/>
      <c r="DAL118" s="146"/>
      <c r="DAM118" s="146"/>
      <c r="DAN118" s="146"/>
      <c r="DAO118" s="146"/>
      <c r="DAP118" s="146"/>
      <c r="DAQ118" s="146"/>
      <c r="DAR118" s="146"/>
      <c r="DAS118" s="146"/>
      <c r="DAT118" s="146"/>
      <c r="DAU118" s="146"/>
      <c r="DAV118" s="146"/>
      <c r="DAW118" s="146"/>
      <c r="DAX118" s="146"/>
      <c r="DAY118" s="146"/>
      <c r="DAZ118" s="146"/>
      <c r="DBA118" s="146"/>
      <c r="DBB118" s="146"/>
      <c r="DBC118" s="146"/>
      <c r="DBD118" s="146"/>
      <c r="DBE118" s="146"/>
      <c r="DBF118" s="146"/>
      <c r="DBG118" s="146"/>
      <c r="DBH118" s="146"/>
      <c r="DBI118" s="146"/>
      <c r="DBJ118" s="146"/>
      <c r="DBK118" s="146"/>
      <c r="DBL118" s="146"/>
      <c r="DBM118" s="146"/>
      <c r="DBN118" s="146"/>
      <c r="DBO118" s="146"/>
      <c r="DBP118" s="146"/>
      <c r="DBQ118" s="146"/>
      <c r="DBR118" s="146"/>
      <c r="DBS118" s="146"/>
      <c r="DBT118" s="146"/>
      <c r="DBU118" s="146"/>
      <c r="DBV118" s="146"/>
      <c r="DBW118" s="146"/>
      <c r="DBX118" s="146"/>
      <c r="DBY118" s="146"/>
      <c r="DBZ118" s="146"/>
      <c r="DCA118" s="146"/>
      <c r="DCB118" s="146"/>
      <c r="DCC118" s="146"/>
      <c r="DCD118" s="146"/>
      <c r="DCE118" s="146"/>
      <c r="DCF118" s="146"/>
      <c r="DCG118" s="146"/>
      <c r="DCH118" s="146"/>
      <c r="DCI118" s="146"/>
      <c r="DCJ118" s="146"/>
      <c r="DCK118" s="146"/>
      <c r="DCL118" s="146"/>
      <c r="DCM118" s="146"/>
      <c r="DCN118" s="146"/>
      <c r="DCO118" s="146"/>
      <c r="DCP118" s="146"/>
      <c r="DCQ118" s="146"/>
      <c r="DCR118" s="146"/>
      <c r="DCS118" s="146"/>
      <c r="DCT118" s="146"/>
      <c r="DCU118" s="146"/>
      <c r="DCV118" s="146"/>
      <c r="DCW118" s="146"/>
      <c r="DCX118" s="146"/>
      <c r="DCY118" s="146"/>
      <c r="DCZ118" s="146"/>
      <c r="DDA118" s="146"/>
      <c r="DDB118" s="146"/>
      <c r="DDC118" s="146"/>
      <c r="DDD118" s="146"/>
      <c r="DDE118" s="146"/>
      <c r="DDF118" s="146"/>
      <c r="DDG118" s="146"/>
      <c r="DDH118" s="146"/>
      <c r="DDI118" s="146"/>
      <c r="DDJ118" s="146"/>
      <c r="DDK118" s="146"/>
      <c r="DDL118" s="146"/>
      <c r="DDM118" s="146"/>
      <c r="DDN118" s="146"/>
      <c r="DDO118" s="146"/>
      <c r="DDP118" s="146"/>
      <c r="DDQ118" s="146"/>
      <c r="DDR118" s="146"/>
      <c r="DDS118" s="146"/>
      <c r="DDT118" s="146"/>
      <c r="DDU118" s="146"/>
      <c r="DDV118" s="146"/>
      <c r="DDW118" s="146"/>
      <c r="DDX118" s="146"/>
      <c r="DDY118" s="146"/>
      <c r="DDZ118" s="146"/>
      <c r="DEA118" s="146"/>
      <c r="DEB118" s="146"/>
      <c r="DEC118" s="146"/>
      <c r="DED118" s="146"/>
      <c r="DEE118" s="146"/>
      <c r="DEF118" s="146"/>
      <c r="DEG118" s="146"/>
      <c r="DEH118" s="146"/>
      <c r="DEI118" s="146"/>
      <c r="DEJ118" s="146"/>
      <c r="DEK118" s="146"/>
      <c r="DEL118" s="146"/>
      <c r="DEM118" s="146"/>
      <c r="DEN118" s="146"/>
      <c r="DEO118" s="146"/>
      <c r="DEP118" s="146"/>
      <c r="DEQ118" s="146"/>
      <c r="DER118" s="146"/>
      <c r="DES118" s="146"/>
      <c r="DET118" s="146"/>
      <c r="DEU118" s="146"/>
      <c r="DEV118" s="146"/>
      <c r="DEW118" s="146"/>
      <c r="DEX118" s="146"/>
      <c r="DEY118" s="146"/>
      <c r="DEZ118" s="146"/>
      <c r="DFA118" s="146"/>
      <c r="DFB118" s="146"/>
      <c r="DFC118" s="146"/>
      <c r="DFD118" s="146"/>
      <c r="DFE118" s="146"/>
      <c r="DFF118" s="146"/>
      <c r="DFG118" s="146"/>
      <c r="DFH118" s="146"/>
      <c r="DFI118" s="146"/>
      <c r="DFJ118" s="146"/>
      <c r="DFK118" s="146"/>
      <c r="DFL118" s="146"/>
      <c r="DFM118" s="146"/>
      <c r="DFN118" s="146"/>
      <c r="DFO118" s="146"/>
      <c r="DFP118" s="146"/>
      <c r="DFQ118" s="146"/>
      <c r="DFR118" s="146"/>
      <c r="DFS118" s="146"/>
      <c r="DFT118" s="146"/>
      <c r="DFU118" s="146"/>
      <c r="DFV118" s="146"/>
      <c r="DFW118" s="146"/>
      <c r="DFX118" s="146"/>
      <c r="DFY118" s="146"/>
      <c r="DFZ118" s="146"/>
      <c r="DGA118" s="146"/>
      <c r="DGB118" s="146"/>
      <c r="DGC118" s="146"/>
      <c r="DGD118" s="146"/>
      <c r="DGE118" s="146"/>
      <c r="DGF118" s="146"/>
      <c r="DGG118" s="146"/>
      <c r="DGH118" s="146"/>
      <c r="DGI118" s="146"/>
      <c r="DGJ118" s="146"/>
      <c r="DGK118" s="146"/>
      <c r="DGL118" s="146"/>
      <c r="DGM118" s="146"/>
      <c r="DGN118" s="146"/>
      <c r="DGO118" s="146"/>
      <c r="DGP118" s="146"/>
      <c r="DGQ118" s="146"/>
      <c r="DGR118" s="146"/>
      <c r="DGS118" s="146"/>
      <c r="DGT118" s="146"/>
      <c r="DGU118" s="146"/>
      <c r="DGV118" s="146"/>
      <c r="DGW118" s="146"/>
      <c r="DGX118" s="146"/>
      <c r="DGY118" s="146"/>
      <c r="DGZ118" s="146"/>
      <c r="DHA118" s="146"/>
      <c r="DHB118" s="146"/>
      <c r="DHC118" s="146"/>
      <c r="DHD118" s="146"/>
      <c r="DHE118" s="146"/>
      <c r="DHF118" s="146"/>
      <c r="DHG118" s="146"/>
      <c r="DHH118" s="146"/>
      <c r="DHI118" s="146"/>
      <c r="DHJ118" s="146"/>
      <c r="DHK118" s="146"/>
      <c r="DHL118" s="146"/>
      <c r="DHM118" s="146"/>
      <c r="DHN118" s="146"/>
      <c r="DHO118" s="146"/>
      <c r="DHP118" s="146"/>
      <c r="DHQ118" s="146"/>
      <c r="DHR118" s="146"/>
      <c r="DHS118" s="146"/>
      <c r="DHT118" s="146"/>
      <c r="DHU118" s="146"/>
      <c r="DHV118" s="146"/>
      <c r="DHW118" s="146"/>
      <c r="DHX118" s="146"/>
      <c r="DHY118" s="146"/>
      <c r="DHZ118" s="146"/>
      <c r="DIA118" s="146"/>
      <c r="DIB118" s="146"/>
      <c r="DIC118" s="146"/>
      <c r="DID118" s="146"/>
      <c r="DIE118" s="146"/>
      <c r="DIF118" s="146"/>
      <c r="DIG118" s="146"/>
      <c r="DIH118" s="146"/>
      <c r="DII118" s="146"/>
      <c r="DIJ118" s="146"/>
      <c r="DIK118" s="146"/>
      <c r="DIL118" s="146"/>
      <c r="DIM118" s="146"/>
      <c r="DIN118" s="146"/>
      <c r="DIO118" s="146"/>
      <c r="DIP118" s="146"/>
      <c r="DIQ118" s="146"/>
      <c r="DIR118" s="146"/>
      <c r="DIS118" s="146"/>
      <c r="DIT118" s="146"/>
      <c r="DIU118" s="146"/>
      <c r="DIV118" s="146"/>
      <c r="DIW118" s="146"/>
      <c r="DIX118" s="146"/>
      <c r="DIY118" s="146"/>
      <c r="DIZ118" s="146"/>
      <c r="DJA118" s="146"/>
      <c r="DJB118" s="146"/>
      <c r="DJC118" s="146"/>
      <c r="DJD118" s="146"/>
      <c r="DJE118" s="146"/>
      <c r="DJF118" s="146"/>
      <c r="DJG118" s="146"/>
      <c r="DJH118" s="146"/>
      <c r="DJI118" s="146"/>
      <c r="DJJ118" s="146"/>
      <c r="DJK118" s="146"/>
      <c r="DJL118" s="146"/>
      <c r="DJM118" s="146"/>
      <c r="DJN118" s="146"/>
      <c r="DJO118" s="146"/>
      <c r="DJP118" s="146"/>
      <c r="DJQ118" s="146"/>
      <c r="DJR118" s="146"/>
      <c r="DJS118" s="146"/>
      <c r="DJT118" s="146"/>
      <c r="DJU118" s="146"/>
      <c r="DJV118" s="146"/>
      <c r="DJW118" s="146"/>
      <c r="DJX118" s="146"/>
      <c r="DJY118" s="146"/>
      <c r="DJZ118" s="146"/>
      <c r="DKA118" s="146"/>
      <c r="DKB118" s="146"/>
      <c r="DKC118" s="146"/>
      <c r="DKD118" s="146"/>
      <c r="DKE118" s="146"/>
      <c r="DKF118" s="146"/>
      <c r="DKG118" s="146"/>
      <c r="DKH118" s="146"/>
      <c r="DKI118" s="146"/>
      <c r="DKJ118" s="146"/>
      <c r="DKK118" s="146"/>
      <c r="DKL118" s="146"/>
      <c r="DKM118" s="146"/>
      <c r="DKN118" s="146"/>
      <c r="DKO118" s="146"/>
      <c r="DKP118" s="146"/>
      <c r="DKQ118" s="146"/>
      <c r="DKR118" s="146"/>
      <c r="DKS118" s="146"/>
      <c r="DKT118" s="146"/>
      <c r="DKU118" s="146"/>
      <c r="DKV118" s="146"/>
      <c r="DKW118" s="146"/>
      <c r="DKX118" s="146"/>
      <c r="DKY118" s="146"/>
      <c r="DKZ118" s="146"/>
      <c r="DLA118" s="146"/>
      <c r="DLB118" s="146"/>
      <c r="DLC118" s="146"/>
      <c r="DLD118" s="146"/>
      <c r="DLE118" s="146"/>
      <c r="DLF118" s="146"/>
      <c r="DLG118" s="146"/>
      <c r="DLH118" s="146"/>
      <c r="DLI118" s="146"/>
      <c r="DLJ118" s="146"/>
      <c r="DLK118" s="146"/>
      <c r="DLL118" s="146"/>
      <c r="DLM118" s="146"/>
      <c r="DLN118" s="146"/>
      <c r="DLO118" s="146"/>
      <c r="DLP118" s="146"/>
      <c r="DLQ118" s="146"/>
      <c r="DLR118" s="146"/>
      <c r="DLS118" s="146"/>
      <c r="DLT118" s="146"/>
      <c r="DLU118" s="146"/>
      <c r="DLV118" s="146"/>
      <c r="DLW118" s="146"/>
      <c r="DLX118" s="146"/>
      <c r="DLY118" s="146"/>
      <c r="DLZ118" s="146"/>
      <c r="DMA118" s="146"/>
      <c r="DMB118" s="146"/>
      <c r="DMC118" s="146"/>
      <c r="DMD118" s="146"/>
      <c r="DME118" s="146"/>
      <c r="DMF118" s="146"/>
      <c r="DMG118" s="146"/>
      <c r="DMH118" s="146"/>
      <c r="DMI118" s="146"/>
      <c r="DMJ118" s="146"/>
      <c r="DMK118" s="146"/>
      <c r="DML118" s="146"/>
      <c r="DMM118" s="146"/>
      <c r="DMN118" s="146"/>
      <c r="DMO118" s="146"/>
      <c r="DMP118" s="146"/>
      <c r="DMQ118" s="146"/>
      <c r="DMR118" s="146"/>
      <c r="DMS118" s="146"/>
      <c r="DMT118" s="146"/>
      <c r="DMU118" s="146"/>
      <c r="DMV118" s="146"/>
      <c r="DMW118" s="146"/>
      <c r="DMX118" s="146"/>
      <c r="DMY118" s="146"/>
      <c r="DMZ118" s="146"/>
      <c r="DNA118" s="146"/>
      <c r="DNB118" s="146"/>
      <c r="DNC118" s="146"/>
      <c r="DND118" s="146"/>
      <c r="DNE118" s="146"/>
      <c r="DNF118" s="146"/>
      <c r="DNG118" s="146"/>
      <c r="DNH118" s="146"/>
      <c r="DNI118" s="146"/>
      <c r="DNJ118" s="146"/>
      <c r="DNK118" s="146"/>
      <c r="DNL118" s="146"/>
      <c r="DNM118" s="146"/>
      <c r="DNN118" s="146"/>
      <c r="DNO118" s="146"/>
      <c r="DNP118" s="146"/>
      <c r="DNQ118" s="146"/>
      <c r="DNR118" s="146"/>
      <c r="DNS118" s="146"/>
      <c r="DNT118" s="146"/>
      <c r="DNU118" s="146"/>
      <c r="DNV118" s="146"/>
      <c r="DNW118" s="146"/>
      <c r="DNX118" s="146"/>
      <c r="DNY118" s="146"/>
      <c r="DNZ118" s="146"/>
      <c r="DOA118" s="146"/>
      <c r="DOB118" s="146"/>
      <c r="DOC118" s="146"/>
      <c r="DOD118" s="146"/>
      <c r="DOE118" s="146"/>
      <c r="DOF118" s="146"/>
      <c r="DOG118" s="146"/>
      <c r="DOH118" s="146"/>
      <c r="DOI118" s="146"/>
      <c r="DOJ118" s="146"/>
      <c r="DOK118" s="146"/>
      <c r="DOL118" s="146"/>
      <c r="DOM118" s="146"/>
      <c r="DON118" s="146"/>
      <c r="DOO118" s="146"/>
      <c r="DOP118" s="146"/>
      <c r="DOQ118" s="146"/>
      <c r="DOR118" s="146"/>
      <c r="DOS118" s="146"/>
      <c r="DOT118" s="146"/>
      <c r="DOU118" s="146"/>
      <c r="DOV118" s="146"/>
      <c r="DOW118" s="146"/>
      <c r="DOX118" s="146"/>
      <c r="DOY118" s="146"/>
      <c r="DOZ118" s="146"/>
      <c r="DPA118" s="146"/>
      <c r="DPB118" s="146"/>
      <c r="DPC118" s="146"/>
      <c r="DPD118" s="146"/>
      <c r="DPE118" s="146"/>
      <c r="DPF118" s="146"/>
      <c r="DPG118" s="146"/>
      <c r="DPH118" s="146"/>
      <c r="DPI118" s="146"/>
      <c r="DPJ118" s="146"/>
      <c r="DPK118" s="146"/>
      <c r="DPL118" s="146"/>
      <c r="DPM118" s="146"/>
      <c r="DPN118" s="146"/>
      <c r="DPO118" s="146"/>
      <c r="DPP118" s="146"/>
      <c r="DPQ118" s="146"/>
      <c r="DPR118" s="146"/>
      <c r="DPS118" s="146"/>
      <c r="DPT118" s="146"/>
      <c r="DPU118" s="146"/>
      <c r="DPV118" s="146"/>
      <c r="DPW118" s="146"/>
      <c r="DPX118" s="146"/>
      <c r="DPY118" s="146"/>
      <c r="DPZ118" s="146"/>
      <c r="DQA118" s="146"/>
      <c r="DQB118" s="146"/>
      <c r="DQC118" s="146"/>
      <c r="DQD118" s="146"/>
      <c r="DQE118" s="146"/>
      <c r="DQF118" s="146"/>
      <c r="DQG118" s="146"/>
      <c r="DQH118" s="146"/>
      <c r="DQI118" s="146"/>
      <c r="DQJ118" s="146"/>
      <c r="DQK118" s="146"/>
      <c r="DQL118" s="146"/>
      <c r="DQM118" s="146"/>
      <c r="DQN118" s="146"/>
      <c r="DQO118" s="146"/>
      <c r="DQP118" s="146"/>
      <c r="DQQ118" s="146"/>
      <c r="DQR118" s="146"/>
      <c r="DQS118" s="146"/>
      <c r="DQT118" s="146"/>
      <c r="DQU118" s="146"/>
      <c r="DQV118" s="146"/>
      <c r="DQW118" s="146"/>
      <c r="DQX118" s="146"/>
      <c r="DQY118" s="146"/>
      <c r="DQZ118" s="146"/>
      <c r="DRA118" s="146"/>
      <c r="DRB118" s="146"/>
      <c r="DRC118" s="146"/>
      <c r="DRD118" s="146"/>
      <c r="DRE118" s="146"/>
      <c r="DRF118" s="146"/>
      <c r="DRG118" s="146"/>
      <c r="DRH118" s="146"/>
      <c r="DRI118" s="146"/>
      <c r="DRJ118" s="146"/>
      <c r="DRK118" s="146"/>
      <c r="DRL118" s="146"/>
      <c r="DRM118" s="146"/>
      <c r="DRN118" s="146"/>
      <c r="DRO118" s="146"/>
      <c r="DRP118" s="146"/>
      <c r="DRQ118" s="146"/>
      <c r="DRR118" s="146"/>
      <c r="DRS118" s="146"/>
      <c r="DRT118" s="146"/>
      <c r="DRU118" s="146"/>
      <c r="DRV118" s="146"/>
      <c r="DRW118" s="146"/>
      <c r="DRX118" s="146"/>
      <c r="DRY118" s="146"/>
      <c r="DRZ118" s="146"/>
      <c r="DSA118" s="146"/>
      <c r="DSB118" s="146"/>
      <c r="DSC118" s="146"/>
      <c r="DSD118" s="146"/>
      <c r="DSE118" s="146"/>
      <c r="DSF118" s="146"/>
      <c r="DSG118" s="146"/>
      <c r="DSH118" s="146"/>
      <c r="DSI118" s="146"/>
      <c r="DSJ118" s="146"/>
      <c r="DSK118" s="146"/>
      <c r="DSL118" s="146"/>
      <c r="DSM118" s="146"/>
      <c r="DSN118" s="146"/>
      <c r="DSO118" s="146"/>
      <c r="DSP118" s="146"/>
      <c r="DSQ118" s="146"/>
      <c r="DSR118" s="146"/>
      <c r="DSS118" s="146"/>
      <c r="DST118" s="146"/>
      <c r="DSU118" s="146"/>
      <c r="DSV118" s="146"/>
      <c r="DSW118" s="146"/>
      <c r="DSX118" s="146"/>
      <c r="DSY118" s="146"/>
      <c r="DSZ118" s="146"/>
      <c r="DTA118" s="146"/>
      <c r="DTB118" s="146"/>
      <c r="DTC118" s="146"/>
      <c r="DTD118" s="146"/>
      <c r="DTE118" s="146"/>
      <c r="DTF118" s="146"/>
      <c r="DTG118" s="146"/>
      <c r="DTH118" s="146"/>
      <c r="DTI118" s="146"/>
      <c r="DTJ118" s="146"/>
      <c r="DTK118" s="146"/>
      <c r="DTL118" s="146"/>
      <c r="DTM118" s="146"/>
      <c r="DTN118" s="146"/>
      <c r="DTO118" s="146"/>
      <c r="DTP118" s="146"/>
      <c r="DTQ118" s="146"/>
      <c r="DTR118" s="146"/>
      <c r="DTS118" s="146"/>
      <c r="DTT118" s="146"/>
      <c r="DTU118" s="146"/>
      <c r="DTV118" s="146"/>
      <c r="DTW118" s="146"/>
      <c r="DTX118" s="146"/>
      <c r="DTY118" s="146"/>
      <c r="DTZ118" s="146"/>
      <c r="DUA118" s="146"/>
      <c r="DUB118" s="146"/>
      <c r="DUC118" s="146"/>
      <c r="DUD118" s="146"/>
      <c r="DUE118" s="146"/>
      <c r="DUF118" s="146"/>
      <c r="DUG118" s="146"/>
      <c r="DUH118" s="146"/>
      <c r="DUI118" s="146"/>
      <c r="DUJ118" s="146"/>
      <c r="DUK118" s="146"/>
      <c r="DUL118" s="146"/>
      <c r="DUM118" s="146"/>
      <c r="DUN118" s="146"/>
      <c r="DUO118" s="146"/>
      <c r="DUP118" s="146"/>
      <c r="DUQ118" s="146"/>
      <c r="DUR118" s="146"/>
      <c r="DUS118" s="146"/>
      <c r="DUT118" s="146"/>
      <c r="DUU118" s="146"/>
      <c r="DUV118" s="146"/>
      <c r="DUW118" s="146"/>
      <c r="DUX118" s="146"/>
      <c r="DUY118" s="146"/>
      <c r="DUZ118" s="146"/>
      <c r="DVA118" s="146"/>
      <c r="DVB118" s="146"/>
      <c r="DVC118" s="146"/>
      <c r="DVD118" s="146"/>
      <c r="DVE118" s="146"/>
      <c r="DVF118" s="146"/>
      <c r="DVG118" s="146"/>
      <c r="DVH118" s="146"/>
      <c r="DVI118" s="146"/>
      <c r="DVJ118" s="146"/>
      <c r="DVK118" s="146"/>
      <c r="DVL118" s="146"/>
      <c r="DVM118" s="146"/>
      <c r="DVN118" s="146"/>
      <c r="DVO118" s="146"/>
      <c r="DVP118" s="146"/>
      <c r="DVQ118" s="146"/>
      <c r="DVR118" s="146"/>
      <c r="DVS118" s="146"/>
      <c r="DVT118" s="146"/>
      <c r="DVU118" s="146"/>
      <c r="DVV118" s="146"/>
      <c r="DVW118" s="146"/>
      <c r="DVX118" s="146"/>
      <c r="DVY118" s="146"/>
      <c r="DVZ118" s="146"/>
      <c r="DWA118" s="146"/>
      <c r="DWB118" s="146"/>
      <c r="DWC118" s="146"/>
      <c r="DWD118" s="146"/>
      <c r="DWE118" s="146"/>
      <c r="DWF118" s="146"/>
      <c r="DWG118" s="146"/>
      <c r="DWH118" s="146"/>
      <c r="DWI118" s="146"/>
      <c r="DWJ118" s="146"/>
      <c r="DWK118" s="146"/>
      <c r="DWL118" s="146"/>
      <c r="DWM118" s="146"/>
      <c r="DWN118" s="146"/>
      <c r="DWO118" s="146"/>
      <c r="DWP118" s="146"/>
      <c r="DWQ118" s="146"/>
      <c r="DWR118" s="146"/>
      <c r="DWS118" s="146"/>
      <c r="DWT118" s="146"/>
      <c r="DWU118" s="146"/>
      <c r="DWV118" s="146"/>
      <c r="DWW118" s="146"/>
      <c r="DWX118" s="146"/>
      <c r="DWY118" s="146"/>
      <c r="DWZ118" s="146"/>
      <c r="DXA118" s="146"/>
      <c r="DXB118" s="146"/>
      <c r="DXC118" s="146"/>
      <c r="DXD118" s="146"/>
      <c r="DXE118" s="146"/>
      <c r="DXF118" s="146"/>
      <c r="DXG118" s="146"/>
      <c r="DXH118" s="146"/>
      <c r="DXI118" s="146"/>
      <c r="DXJ118" s="146"/>
      <c r="DXK118" s="146"/>
      <c r="DXL118" s="146"/>
      <c r="DXM118" s="146"/>
      <c r="DXN118" s="146"/>
      <c r="DXO118" s="146"/>
      <c r="DXP118" s="146"/>
      <c r="DXQ118" s="146"/>
      <c r="DXR118" s="146"/>
      <c r="DXS118" s="146"/>
      <c r="DXT118" s="146"/>
      <c r="DXU118" s="146"/>
      <c r="DXV118" s="146"/>
      <c r="DXW118" s="146"/>
      <c r="DXX118" s="146"/>
      <c r="DXY118" s="146"/>
      <c r="DXZ118" s="146"/>
      <c r="DYA118" s="146"/>
      <c r="DYB118" s="146"/>
      <c r="DYC118" s="146"/>
      <c r="DYD118" s="146"/>
      <c r="DYE118" s="146"/>
      <c r="DYF118" s="146"/>
      <c r="DYG118" s="146"/>
      <c r="DYH118" s="146"/>
      <c r="DYI118" s="146"/>
      <c r="DYJ118" s="146"/>
      <c r="DYK118" s="146"/>
      <c r="DYL118" s="146"/>
      <c r="DYM118" s="146"/>
      <c r="DYN118" s="146"/>
      <c r="DYO118" s="146"/>
      <c r="DYP118" s="146"/>
      <c r="DYQ118" s="146"/>
      <c r="DYR118" s="146"/>
      <c r="DYS118" s="146"/>
      <c r="DYT118" s="146"/>
      <c r="DYU118" s="146"/>
      <c r="DYV118" s="146"/>
      <c r="DYW118" s="146"/>
      <c r="DYX118" s="146"/>
      <c r="DYY118" s="146"/>
      <c r="DYZ118" s="146"/>
      <c r="DZA118" s="146"/>
      <c r="DZB118" s="146"/>
      <c r="DZC118" s="146"/>
      <c r="DZD118" s="146"/>
      <c r="DZE118" s="146"/>
      <c r="DZF118" s="146"/>
      <c r="DZG118" s="146"/>
      <c r="DZH118" s="146"/>
      <c r="DZI118" s="146"/>
      <c r="DZJ118" s="146"/>
      <c r="DZK118" s="146"/>
      <c r="DZL118" s="146"/>
      <c r="DZM118" s="146"/>
      <c r="DZN118" s="146"/>
      <c r="DZO118" s="146"/>
      <c r="DZP118" s="146"/>
      <c r="DZQ118" s="146"/>
      <c r="DZR118" s="146"/>
      <c r="DZS118" s="146"/>
      <c r="DZT118" s="146"/>
      <c r="DZU118" s="146"/>
      <c r="DZV118" s="146"/>
      <c r="DZW118" s="146"/>
      <c r="DZX118" s="146"/>
      <c r="DZY118" s="146"/>
      <c r="DZZ118" s="146"/>
      <c r="EAA118" s="146"/>
      <c r="EAB118" s="146"/>
      <c r="EAC118" s="146"/>
      <c r="EAD118" s="146"/>
      <c r="EAE118" s="146"/>
      <c r="EAF118" s="146"/>
      <c r="EAG118" s="146"/>
      <c r="EAH118" s="146"/>
      <c r="EAI118" s="146"/>
      <c r="EAJ118" s="146"/>
      <c r="EAK118" s="146"/>
      <c r="EAL118" s="146"/>
      <c r="EAM118" s="146"/>
      <c r="EAN118" s="146"/>
      <c r="EAO118" s="146"/>
      <c r="EAP118" s="146"/>
      <c r="EAQ118" s="146"/>
      <c r="EAR118" s="146"/>
      <c r="EAS118" s="146"/>
      <c r="EAT118" s="146"/>
      <c r="EAU118" s="146"/>
      <c r="EAV118" s="146"/>
      <c r="EAW118" s="146"/>
      <c r="EAX118" s="146"/>
      <c r="EAY118" s="146"/>
      <c r="EAZ118" s="146"/>
      <c r="EBA118" s="146"/>
      <c r="EBB118" s="146"/>
      <c r="EBC118" s="146"/>
      <c r="EBD118" s="146"/>
      <c r="EBE118" s="146"/>
      <c r="EBF118" s="146"/>
      <c r="EBG118" s="146"/>
      <c r="EBH118" s="146"/>
      <c r="EBI118" s="146"/>
      <c r="EBJ118" s="146"/>
      <c r="EBK118" s="146"/>
      <c r="EBL118" s="146"/>
      <c r="EBM118" s="146"/>
      <c r="EBN118" s="146"/>
      <c r="EBO118" s="146"/>
      <c r="EBP118" s="146"/>
      <c r="EBQ118" s="146"/>
      <c r="EBR118" s="146"/>
      <c r="EBS118" s="146"/>
      <c r="EBT118" s="146"/>
      <c r="EBU118" s="146"/>
      <c r="EBV118" s="146"/>
      <c r="EBW118" s="146"/>
      <c r="EBX118" s="146"/>
      <c r="EBY118" s="146"/>
      <c r="EBZ118" s="146"/>
      <c r="ECA118" s="146"/>
      <c r="ECB118" s="146"/>
      <c r="ECC118" s="146"/>
      <c r="ECD118" s="146"/>
      <c r="ECE118" s="146"/>
      <c r="ECF118" s="146"/>
      <c r="ECG118" s="146"/>
      <c r="ECH118" s="146"/>
      <c r="ECI118" s="146"/>
      <c r="ECJ118" s="146"/>
      <c r="ECK118" s="146"/>
      <c r="ECL118" s="146"/>
      <c r="ECM118" s="146"/>
      <c r="ECN118" s="146"/>
      <c r="ECO118" s="146"/>
      <c r="ECP118" s="146"/>
      <c r="ECQ118" s="146"/>
      <c r="ECR118" s="146"/>
      <c r="ECS118" s="146"/>
      <c r="ECT118" s="146"/>
      <c r="ECU118" s="146"/>
      <c r="ECV118" s="146"/>
      <c r="ECW118" s="146"/>
      <c r="ECX118" s="146"/>
      <c r="ECY118" s="146"/>
      <c r="ECZ118" s="146"/>
      <c r="EDA118" s="146"/>
      <c r="EDB118" s="146"/>
      <c r="EDC118" s="146"/>
      <c r="EDD118" s="146"/>
      <c r="EDE118" s="146"/>
      <c r="EDF118" s="146"/>
      <c r="EDG118" s="146"/>
      <c r="EDH118" s="146"/>
      <c r="EDI118" s="146"/>
      <c r="EDJ118" s="146"/>
      <c r="EDK118" s="146"/>
      <c r="EDL118" s="146"/>
      <c r="EDM118" s="146"/>
      <c r="EDN118" s="146"/>
      <c r="EDO118" s="146"/>
      <c r="EDP118" s="146"/>
      <c r="EDQ118" s="146"/>
      <c r="EDR118" s="146"/>
      <c r="EDS118" s="146"/>
      <c r="EDT118" s="146"/>
      <c r="EDU118" s="146"/>
      <c r="EDV118" s="146"/>
      <c r="EDW118" s="146"/>
      <c r="EDX118" s="146"/>
      <c r="EDY118" s="146"/>
      <c r="EDZ118" s="146"/>
      <c r="EEA118" s="146"/>
      <c r="EEB118" s="146"/>
      <c r="EEC118" s="146"/>
      <c r="EED118" s="146"/>
      <c r="EEE118" s="146"/>
      <c r="EEF118" s="146"/>
      <c r="EEG118" s="146"/>
      <c r="EEH118" s="146"/>
      <c r="EEI118" s="146"/>
      <c r="EEJ118" s="146"/>
      <c r="EEK118" s="146"/>
      <c r="EEL118" s="146"/>
      <c r="EEM118" s="146"/>
      <c r="EEN118" s="146"/>
      <c r="EEO118" s="146"/>
      <c r="EEP118" s="146"/>
      <c r="EEQ118" s="146"/>
      <c r="EER118" s="146"/>
      <c r="EES118" s="146"/>
      <c r="EET118" s="146"/>
      <c r="EEU118" s="146"/>
      <c r="EEV118" s="146"/>
      <c r="EEW118" s="146"/>
      <c r="EEX118" s="146"/>
      <c r="EEY118" s="146"/>
      <c r="EEZ118" s="146"/>
      <c r="EFA118" s="146"/>
      <c r="EFB118" s="146"/>
      <c r="EFC118" s="146"/>
      <c r="EFD118" s="146"/>
      <c r="EFE118" s="146"/>
      <c r="EFF118" s="146"/>
      <c r="EFG118" s="146"/>
      <c r="EFH118" s="146"/>
      <c r="EFI118" s="146"/>
      <c r="EFJ118" s="146"/>
      <c r="EFK118" s="146"/>
      <c r="EFL118" s="146"/>
      <c r="EFM118" s="146"/>
      <c r="EFN118" s="146"/>
      <c r="EFO118" s="146"/>
      <c r="EFP118" s="146"/>
      <c r="EFQ118" s="146"/>
      <c r="EFR118" s="146"/>
      <c r="EFS118" s="146"/>
      <c r="EFT118" s="146"/>
      <c r="EFU118" s="146"/>
      <c r="EFV118" s="146"/>
      <c r="EFW118" s="146"/>
      <c r="EFX118" s="146"/>
      <c r="EFY118" s="146"/>
      <c r="EFZ118" s="146"/>
      <c r="EGA118" s="146"/>
      <c r="EGB118" s="146"/>
      <c r="EGC118" s="146"/>
      <c r="EGD118" s="146"/>
      <c r="EGE118" s="146"/>
      <c r="EGF118" s="146"/>
      <c r="EGG118" s="146"/>
      <c r="EGH118" s="146"/>
      <c r="EGI118" s="146"/>
      <c r="EGJ118" s="146"/>
      <c r="EGK118" s="146"/>
      <c r="EGL118" s="146"/>
      <c r="EGM118" s="146"/>
      <c r="EGN118" s="146"/>
      <c r="EGO118" s="146"/>
      <c r="EGP118" s="146"/>
      <c r="EGQ118" s="146"/>
      <c r="EGR118" s="146"/>
      <c r="EGS118" s="146"/>
      <c r="EGT118" s="146"/>
      <c r="EGU118" s="146"/>
      <c r="EGV118" s="146"/>
      <c r="EGW118" s="146"/>
      <c r="EGX118" s="146"/>
      <c r="EGY118" s="146"/>
      <c r="EGZ118" s="146"/>
      <c r="EHA118" s="146"/>
      <c r="EHB118" s="146"/>
      <c r="EHC118" s="146"/>
      <c r="EHD118" s="146"/>
      <c r="EHE118" s="146"/>
      <c r="EHF118" s="146"/>
      <c r="EHG118" s="146"/>
      <c r="EHH118" s="146"/>
      <c r="EHI118" s="146"/>
      <c r="EHJ118" s="146"/>
      <c r="EHK118" s="146"/>
      <c r="EHL118" s="146"/>
      <c r="EHM118" s="146"/>
      <c r="EHN118" s="146"/>
      <c r="EHO118" s="146"/>
      <c r="EHP118" s="146"/>
      <c r="EHQ118" s="146"/>
      <c r="EHR118" s="146"/>
      <c r="EHS118" s="146"/>
      <c r="EHT118" s="146"/>
      <c r="EHU118" s="146"/>
      <c r="EHV118" s="146"/>
      <c r="EHW118" s="146"/>
      <c r="EHX118" s="146"/>
      <c r="EHY118" s="146"/>
      <c r="EHZ118" s="146"/>
      <c r="EIA118" s="146"/>
      <c r="EIB118" s="146"/>
      <c r="EIC118" s="146"/>
      <c r="EID118" s="146"/>
      <c r="EIE118" s="146"/>
      <c r="EIF118" s="146"/>
      <c r="EIG118" s="146"/>
      <c r="EIH118" s="146"/>
      <c r="EII118" s="146"/>
      <c r="EIJ118" s="146"/>
      <c r="EIK118" s="146"/>
      <c r="EIL118" s="146"/>
      <c r="EIM118" s="146"/>
      <c r="EIN118" s="146"/>
      <c r="EIO118" s="146"/>
      <c r="EIP118" s="146"/>
      <c r="EIQ118" s="146"/>
      <c r="EIR118" s="146"/>
      <c r="EIS118" s="146"/>
      <c r="EIT118" s="146"/>
      <c r="EIU118" s="146"/>
      <c r="EIV118" s="146"/>
      <c r="EIW118" s="146"/>
      <c r="EIX118" s="146"/>
      <c r="EIY118" s="146"/>
      <c r="EIZ118" s="146"/>
      <c r="EJA118" s="146"/>
      <c r="EJB118" s="146"/>
      <c r="EJC118" s="146"/>
      <c r="EJD118" s="146"/>
      <c r="EJE118" s="146"/>
      <c r="EJF118" s="146"/>
      <c r="EJG118" s="146"/>
      <c r="EJH118" s="146"/>
      <c r="EJI118" s="146"/>
      <c r="EJJ118" s="146"/>
      <c r="EJK118" s="146"/>
      <c r="EJL118" s="146"/>
      <c r="EJM118" s="146"/>
      <c r="EJN118" s="146"/>
      <c r="EJO118" s="146"/>
      <c r="EJP118" s="146"/>
      <c r="EJQ118" s="146"/>
      <c r="EJR118" s="146"/>
      <c r="EJS118" s="146"/>
      <c r="EJT118" s="146"/>
      <c r="EJU118" s="146"/>
      <c r="EJV118" s="146"/>
      <c r="EJW118" s="146"/>
      <c r="EJX118" s="146"/>
      <c r="EJY118" s="146"/>
      <c r="EJZ118" s="146"/>
      <c r="EKA118" s="146"/>
      <c r="EKB118" s="146"/>
      <c r="EKC118" s="146"/>
      <c r="EKD118" s="146"/>
      <c r="EKE118" s="146"/>
      <c r="EKF118" s="146"/>
      <c r="EKG118" s="146"/>
      <c r="EKH118" s="146"/>
      <c r="EKI118" s="146"/>
      <c r="EKJ118" s="146"/>
      <c r="EKK118" s="146"/>
      <c r="EKL118" s="146"/>
      <c r="EKM118" s="146"/>
      <c r="EKN118" s="146"/>
      <c r="EKO118" s="146"/>
      <c r="EKP118" s="146"/>
      <c r="EKQ118" s="146"/>
      <c r="EKR118" s="146"/>
      <c r="EKS118" s="146"/>
      <c r="EKT118" s="146"/>
      <c r="EKU118" s="146"/>
      <c r="EKV118" s="146"/>
      <c r="EKW118" s="146"/>
      <c r="EKX118" s="146"/>
      <c r="EKY118" s="146"/>
      <c r="EKZ118" s="146"/>
      <c r="ELA118" s="146"/>
      <c r="ELB118" s="146"/>
      <c r="ELC118" s="146"/>
      <c r="ELD118" s="146"/>
      <c r="ELE118" s="146"/>
      <c r="ELF118" s="146"/>
      <c r="ELG118" s="146"/>
      <c r="ELH118" s="146"/>
      <c r="ELI118" s="146"/>
      <c r="ELJ118" s="146"/>
      <c r="ELK118" s="146"/>
      <c r="ELL118" s="146"/>
      <c r="ELM118" s="146"/>
      <c r="ELN118" s="146"/>
      <c r="ELO118" s="146"/>
      <c r="ELP118" s="146"/>
      <c r="ELQ118" s="146"/>
      <c r="ELR118" s="146"/>
      <c r="ELS118" s="146"/>
      <c r="ELT118" s="146"/>
      <c r="ELU118" s="146"/>
      <c r="ELV118" s="146"/>
      <c r="ELW118" s="146"/>
      <c r="ELX118" s="146"/>
      <c r="ELY118" s="146"/>
      <c r="ELZ118" s="146"/>
      <c r="EMA118" s="146"/>
      <c r="EMB118" s="146"/>
      <c r="EMC118" s="146"/>
      <c r="EMD118" s="146"/>
      <c r="EME118" s="146"/>
      <c r="EMF118" s="146"/>
      <c r="EMG118" s="146"/>
      <c r="EMH118" s="146"/>
      <c r="EMI118" s="146"/>
      <c r="EMJ118" s="146"/>
      <c r="EMK118" s="146"/>
      <c r="EML118" s="146"/>
      <c r="EMM118" s="146"/>
      <c r="EMN118" s="146"/>
      <c r="EMO118" s="146"/>
      <c r="EMP118" s="146"/>
      <c r="EMQ118" s="146"/>
      <c r="EMR118" s="146"/>
      <c r="EMS118" s="146"/>
      <c r="EMT118" s="146"/>
      <c r="EMU118" s="146"/>
      <c r="EMV118" s="146"/>
      <c r="EMW118" s="146"/>
      <c r="EMX118" s="146"/>
      <c r="EMY118" s="146"/>
      <c r="EMZ118" s="146"/>
      <c r="ENA118" s="146"/>
      <c r="ENB118" s="146"/>
      <c r="ENC118" s="146"/>
      <c r="END118" s="146"/>
      <c r="ENE118" s="146"/>
      <c r="ENF118" s="146"/>
      <c r="ENG118" s="146"/>
      <c r="ENH118" s="146"/>
      <c r="ENI118" s="146"/>
      <c r="ENJ118" s="146"/>
      <c r="ENK118" s="146"/>
      <c r="ENL118" s="146"/>
      <c r="ENM118" s="146"/>
      <c r="ENN118" s="146"/>
      <c r="ENO118" s="146"/>
      <c r="ENP118" s="146"/>
      <c r="ENQ118" s="146"/>
      <c r="ENR118" s="146"/>
      <c r="ENS118" s="146"/>
      <c r="ENT118" s="146"/>
      <c r="ENU118" s="146"/>
      <c r="ENV118" s="146"/>
      <c r="ENW118" s="146"/>
      <c r="ENX118" s="146"/>
      <c r="ENY118" s="146"/>
      <c r="ENZ118" s="146"/>
      <c r="EOA118" s="146"/>
      <c r="EOB118" s="146"/>
      <c r="EOC118" s="146"/>
      <c r="EOD118" s="146"/>
      <c r="EOE118" s="146"/>
      <c r="EOF118" s="146"/>
      <c r="EOG118" s="146"/>
      <c r="EOH118" s="146"/>
      <c r="EOI118" s="146"/>
      <c r="EOJ118" s="146"/>
      <c r="EOK118" s="146"/>
      <c r="EOL118" s="146"/>
      <c r="EOM118" s="146"/>
      <c r="EON118" s="146"/>
      <c r="EOO118" s="146"/>
      <c r="EOP118" s="146"/>
      <c r="EOQ118" s="146"/>
      <c r="EOR118" s="146"/>
      <c r="EOS118" s="146"/>
      <c r="EOT118" s="146"/>
      <c r="EOU118" s="146"/>
      <c r="EOV118" s="146"/>
      <c r="EOW118" s="146"/>
      <c r="EOX118" s="146"/>
      <c r="EOY118" s="146"/>
      <c r="EOZ118" s="146"/>
      <c r="EPA118" s="146"/>
      <c r="EPB118" s="146"/>
      <c r="EPC118" s="146"/>
      <c r="EPD118" s="146"/>
      <c r="EPE118" s="146"/>
      <c r="EPF118" s="146"/>
      <c r="EPG118" s="146"/>
      <c r="EPH118" s="146"/>
      <c r="EPI118" s="146"/>
      <c r="EPJ118" s="146"/>
      <c r="EPK118" s="146"/>
      <c r="EPL118" s="146"/>
      <c r="EPM118" s="146"/>
      <c r="EPN118" s="146"/>
      <c r="EPO118" s="146"/>
      <c r="EPP118" s="146"/>
      <c r="EPQ118" s="146"/>
      <c r="EPR118" s="146"/>
      <c r="EPS118" s="146"/>
      <c r="EPT118" s="146"/>
      <c r="EPU118" s="146"/>
      <c r="EPV118" s="146"/>
      <c r="EPW118" s="146"/>
      <c r="EPX118" s="146"/>
      <c r="EPY118" s="146"/>
      <c r="EPZ118" s="146"/>
      <c r="EQA118" s="146"/>
      <c r="EQB118" s="146"/>
      <c r="EQC118" s="146"/>
      <c r="EQD118" s="146"/>
      <c r="EQE118" s="146"/>
      <c r="EQF118" s="146"/>
      <c r="EQG118" s="146"/>
      <c r="EQH118" s="146"/>
      <c r="EQI118" s="146"/>
      <c r="EQJ118" s="146"/>
      <c r="EQK118" s="146"/>
      <c r="EQL118" s="146"/>
      <c r="EQM118" s="146"/>
      <c r="EQN118" s="146"/>
      <c r="EQO118" s="146"/>
      <c r="EQP118" s="146"/>
      <c r="EQQ118" s="146"/>
      <c r="EQR118" s="146"/>
      <c r="EQS118" s="146"/>
      <c r="EQT118" s="146"/>
      <c r="EQU118" s="146"/>
      <c r="EQV118" s="146"/>
      <c r="EQW118" s="146"/>
      <c r="EQX118" s="146"/>
      <c r="EQY118" s="146"/>
      <c r="EQZ118" s="146"/>
      <c r="ERA118" s="146"/>
      <c r="ERB118" s="146"/>
      <c r="ERC118" s="146"/>
      <c r="ERD118" s="146"/>
      <c r="ERE118" s="146"/>
      <c r="ERF118" s="146"/>
      <c r="ERG118" s="146"/>
      <c r="ERH118" s="146"/>
      <c r="ERI118" s="146"/>
      <c r="ERJ118" s="146"/>
      <c r="ERK118" s="146"/>
      <c r="ERL118" s="146"/>
      <c r="ERM118" s="146"/>
      <c r="ERN118" s="146"/>
      <c r="ERO118" s="146"/>
      <c r="ERP118" s="146"/>
      <c r="ERQ118" s="146"/>
      <c r="ERR118" s="146"/>
      <c r="ERS118" s="146"/>
      <c r="ERT118" s="146"/>
      <c r="ERU118" s="146"/>
      <c r="ERV118" s="146"/>
      <c r="ERW118" s="146"/>
      <c r="ERX118" s="146"/>
      <c r="ERY118" s="146"/>
      <c r="ERZ118" s="146"/>
      <c r="ESA118" s="146"/>
      <c r="ESB118" s="146"/>
      <c r="ESC118" s="146"/>
      <c r="ESD118" s="146"/>
      <c r="ESE118" s="146"/>
      <c r="ESF118" s="146"/>
      <c r="ESG118" s="146"/>
      <c r="ESH118" s="146"/>
      <c r="ESI118" s="146"/>
      <c r="ESJ118" s="146"/>
      <c r="ESK118" s="146"/>
      <c r="ESL118" s="146"/>
      <c r="ESM118" s="146"/>
      <c r="ESN118" s="146"/>
      <c r="ESO118" s="146"/>
      <c r="ESP118" s="146"/>
      <c r="ESQ118" s="146"/>
      <c r="ESR118" s="146"/>
      <c r="ESS118" s="146"/>
      <c r="EST118" s="146"/>
      <c r="ESU118" s="146"/>
      <c r="ESV118" s="146"/>
      <c r="ESW118" s="146"/>
      <c r="ESX118" s="146"/>
      <c r="ESY118" s="146"/>
      <c r="ESZ118" s="146"/>
      <c r="ETA118" s="146"/>
      <c r="ETB118" s="146"/>
      <c r="ETC118" s="146"/>
      <c r="ETD118" s="146"/>
      <c r="ETE118" s="146"/>
      <c r="ETF118" s="146"/>
      <c r="ETG118" s="146"/>
      <c r="ETH118" s="146"/>
      <c r="ETI118" s="146"/>
      <c r="ETJ118" s="146"/>
      <c r="ETK118" s="146"/>
      <c r="ETL118" s="146"/>
      <c r="ETM118" s="146"/>
      <c r="ETN118" s="146"/>
      <c r="ETO118" s="146"/>
      <c r="ETP118" s="146"/>
      <c r="ETQ118" s="146"/>
      <c r="ETR118" s="146"/>
      <c r="ETS118" s="146"/>
      <c r="ETT118" s="146"/>
      <c r="ETU118" s="146"/>
      <c r="ETV118" s="146"/>
      <c r="ETW118" s="146"/>
      <c r="ETX118" s="146"/>
      <c r="ETY118" s="146"/>
      <c r="ETZ118" s="146"/>
      <c r="EUA118" s="146"/>
      <c r="EUB118" s="146"/>
      <c r="EUC118" s="146"/>
      <c r="EUD118" s="146"/>
      <c r="EUE118" s="146"/>
      <c r="EUF118" s="146"/>
      <c r="EUG118" s="146"/>
      <c r="EUH118" s="146"/>
      <c r="EUI118" s="146"/>
      <c r="EUJ118" s="146"/>
      <c r="EUK118" s="146"/>
      <c r="EUL118" s="146"/>
      <c r="EUM118" s="146"/>
      <c r="EUN118" s="146"/>
      <c r="EUO118" s="146"/>
      <c r="EUP118" s="146"/>
      <c r="EUQ118" s="146"/>
      <c r="EUR118" s="146"/>
      <c r="EUS118" s="146"/>
      <c r="EUT118" s="146"/>
      <c r="EUU118" s="146"/>
      <c r="EUV118" s="146"/>
      <c r="EUW118" s="146"/>
      <c r="EUX118" s="146"/>
      <c r="EUY118" s="146"/>
      <c r="EUZ118" s="146"/>
      <c r="EVA118" s="146"/>
      <c r="EVB118" s="146"/>
      <c r="EVC118" s="146"/>
      <c r="EVD118" s="146"/>
      <c r="EVE118" s="146"/>
      <c r="EVF118" s="146"/>
      <c r="EVG118" s="146"/>
      <c r="EVH118" s="146"/>
      <c r="EVI118" s="146"/>
      <c r="EVJ118" s="146"/>
      <c r="EVK118" s="146"/>
      <c r="EVL118" s="146"/>
      <c r="EVM118" s="146"/>
      <c r="EVN118" s="146"/>
      <c r="EVO118" s="146"/>
      <c r="EVP118" s="146"/>
      <c r="EVQ118" s="146"/>
      <c r="EVR118" s="146"/>
      <c r="EVS118" s="146"/>
      <c r="EVT118" s="146"/>
      <c r="EVU118" s="146"/>
      <c r="EVV118" s="146"/>
      <c r="EVW118" s="146"/>
      <c r="EVX118" s="146"/>
      <c r="EVY118" s="146"/>
      <c r="EVZ118" s="146"/>
      <c r="EWA118" s="146"/>
      <c r="EWB118" s="146"/>
      <c r="EWC118" s="146"/>
      <c r="EWD118" s="146"/>
      <c r="EWE118" s="146"/>
      <c r="EWF118" s="146"/>
      <c r="EWG118" s="146"/>
      <c r="EWH118" s="146"/>
      <c r="EWI118" s="146"/>
      <c r="EWJ118" s="146"/>
      <c r="EWK118" s="146"/>
      <c r="EWL118" s="146"/>
      <c r="EWM118" s="146"/>
      <c r="EWN118" s="146"/>
      <c r="EWO118" s="146"/>
      <c r="EWP118" s="146"/>
      <c r="EWQ118" s="146"/>
      <c r="EWR118" s="146"/>
      <c r="EWS118" s="146"/>
      <c r="EWT118" s="146"/>
      <c r="EWU118" s="146"/>
      <c r="EWV118" s="146"/>
      <c r="EWW118" s="146"/>
      <c r="EWX118" s="146"/>
      <c r="EWY118" s="146"/>
      <c r="EWZ118" s="146"/>
      <c r="EXA118" s="146"/>
      <c r="EXB118" s="146"/>
      <c r="EXC118" s="146"/>
      <c r="EXD118" s="146"/>
      <c r="EXE118" s="146"/>
      <c r="EXF118" s="146"/>
      <c r="EXG118" s="146"/>
      <c r="EXH118" s="146"/>
      <c r="EXI118" s="146"/>
      <c r="EXJ118" s="146"/>
      <c r="EXK118" s="146"/>
      <c r="EXL118" s="146"/>
      <c r="EXM118" s="146"/>
      <c r="EXN118" s="146"/>
      <c r="EXO118" s="146"/>
      <c r="EXP118" s="146"/>
      <c r="EXQ118" s="146"/>
      <c r="EXR118" s="146"/>
      <c r="EXS118" s="146"/>
      <c r="EXT118" s="146"/>
      <c r="EXU118" s="146"/>
      <c r="EXV118" s="146"/>
      <c r="EXW118" s="146"/>
      <c r="EXX118" s="146"/>
      <c r="EXY118" s="146"/>
      <c r="EXZ118" s="146"/>
      <c r="EYA118" s="146"/>
      <c r="EYB118" s="146"/>
      <c r="EYC118" s="146"/>
      <c r="EYD118" s="146"/>
      <c r="EYE118" s="146"/>
      <c r="EYF118" s="146"/>
      <c r="EYG118" s="146"/>
      <c r="EYH118" s="146"/>
      <c r="EYI118" s="146"/>
      <c r="EYJ118" s="146"/>
      <c r="EYK118" s="146"/>
      <c r="EYL118" s="146"/>
      <c r="EYM118" s="146"/>
      <c r="EYN118" s="146"/>
      <c r="EYO118" s="146"/>
      <c r="EYP118" s="146"/>
      <c r="EYQ118" s="146"/>
      <c r="EYR118" s="146"/>
      <c r="EYS118" s="146"/>
      <c r="EYT118" s="146"/>
      <c r="EYU118" s="146"/>
      <c r="EYV118" s="146"/>
      <c r="EYW118" s="146"/>
      <c r="EYX118" s="146"/>
      <c r="EYY118" s="146"/>
      <c r="EYZ118" s="146"/>
      <c r="EZA118" s="146"/>
      <c r="EZB118" s="146"/>
      <c r="EZC118" s="146"/>
      <c r="EZD118" s="146"/>
      <c r="EZE118" s="146"/>
      <c r="EZF118" s="146"/>
      <c r="EZG118" s="146"/>
      <c r="EZH118" s="146"/>
      <c r="EZI118" s="146"/>
      <c r="EZJ118" s="146"/>
      <c r="EZK118" s="146"/>
      <c r="EZL118" s="146"/>
      <c r="EZM118" s="146"/>
      <c r="EZN118" s="146"/>
      <c r="EZO118" s="146"/>
      <c r="EZP118" s="146"/>
      <c r="EZQ118" s="146"/>
      <c r="EZR118" s="146"/>
      <c r="EZS118" s="146"/>
      <c r="EZT118" s="146"/>
      <c r="EZU118" s="146"/>
      <c r="EZV118" s="146"/>
      <c r="EZW118" s="146"/>
      <c r="EZX118" s="146"/>
      <c r="EZY118" s="146"/>
      <c r="EZZ118" s="146"/>
      <c r="FAA118" s="146"/>
      <c r="FAB118" s="146"/>
      <c r="FAC118" s="146"/>
      <c r="FAD118" s="146"/>
      <c r="FAE118" s="146"/>
      <c r="FAF118" s="146"/>
      <c r="FAG118" s="146"/>
      <c r="FAH118" s="146"/>
      <c r="FAI118" s="146"/>
      <c r="FAJ118" s="146"/>
      <c r="FAK118" s="146"/>
      <c r="FAL118" s="146"/>
      <c r="FAM118" s="146"/>
      <c r="FAN118" s="146"/>
      <c r="FAO118" s="146"/>
      <c r="FAP118" s="146"/>
      <c r="FAQ118" s="146"/>
      <c r="FAR118" s="146"/>
      <c r="FAS118" s="146"/>
      <c r="FAT118" s="146"/>
      <c r="FAU118" s="146"/>
      <c r="FAV118" s="146"/>
      <c r="FAW118" s="146"/>
      <c r="FAX118" s="146"/>
      <c r="FAY118" s="146"/>
      <c r="FAZ118" s="146"/>
      <c r="FBA118" s="146"/>
      <c r="FBB118" s="146"/>
      <c r="FBC118" s="146"/>
      <c r="FBD118" s="146"/>
      <c r="FBE118" s="146"/>
      <c r="FBF118" s="146"/>
      <c r="FBG118" s="146"/>
      <c r="FBH118" s="146"/>
      <c r="FBI118" s="146"/>
      <c r="FBJ118" s="146"/>
      <c r="FBK118" s="146"/>
      <c r="FBL118" s="146"/>
      <c r="FBM118" s="146"/>
      <c r="FBN118" s="146"/>
      <c r="FBO118" s="146"/>
      <c r="FBP118" s="146"/>
      <c r="FBQ118" s="146"/>
      <c r="FBR118" s="146"/>
      <c r="FBS118" s="146"/>
      <c r="FBT118" s="146"/>
      <c r="FBU118" s="146"/>
      <c r="FBV118" s="146"/>
      <c r="FBW118" s="146"/>
      <c r="FBX118" s="146"/>
      <c r="FBY118" s="146"/>
      <c r="FBZ118" s="146"/>
      <c r="FCA118" s="146"/>
      <c r="FCB118" s="146"/>
      <c r="FCC118" s="146"/>
      <c r="FCD118" s="146"/>
      <c r="FCE118" s="146"/>
      <c r="FCF118" s="146"/>
      <c r="FCG118" s="146"/>
      <c r="FCH118" s="146"/>
      <c r="FCI118" s="146"/>
      <c r="FCJ118" s="146"/>
      <c r="FCK118" s="146"/>
      <c r="FCL118" s="146"/>
      <c r="FCM118" s="146"/>
      <c r="FCN118" s="146"/>
      <c r="FCO118" s="146"/>
      <c r="FCP118" s="146"/>
      <c r="FCQ118" s="146"/>
      <c r="FCR118" s="146"/>
      <c r="FCS118" s="146"/>
      <c r="FCT118" s="146"/>
      <c r="FCU118" s="146"/>
      <c r="FCV118" s="146"/>
      <c r="FCW118" s="146"/>
      <c r="FCX118" s="146"/>
      <c r="FCY118" s="146"/>
      <c r="FCZ118" s="146"/>
      <c r="FDA118" s="146"/>
      <c r="FDB118" s="146"/>
      <c r="FDC118" s="146"/>
      <c r="FDD118" s="146"/>
      <c r="FDE118" s="146"/>
      <c r="FDF118" s="146"/>
      <c r="FDG118" s="146"/>
      <c r="FDH118" s="146"/>
      <c r="FDI118" s="146"/>
      <c r="FDJ118" s="146"/>
      <c r="FDK118" s="146"/>
      <c r="FDL118" s="146"/>
      <c r="FDM118" s="146"/>
      <c r="FDN118" s="146"/>
      <c r="FDO118" s="146"/>
      <c r="FDP118" s="146"/>
      <c r="FDQ118" s="146"/>
      <c r="FDR118" s="146"/>
      <c r="FDS118" s="146"/>
      <c r="FDT118" s="146"/>
      <c r="FDU118" s="146"/>
      <c r="FDV118" s="146"/>
      <c r="FDW118" s="146"/>
      <c r="FDX118" s="146"/>
      <c r="FDY118" s="146"/>
      <c r="FDZ118" s="146"/>
      <c r="FEA118" s="146"/>
      <c r="FEB118" s="146"/>
      <c r="FEC118" s="146"/>
      <c r="FED118" s="146"/>
      <c r="FEE118" s="146"/>
      <c r="FEF118" s="146"/>
      <c r="FEG118" s="146"/>
      <c r="FEH118" s="146"/>
      <c r="FEI118" s="146"/>
      <c r="FEJ118" s="146"/>
      <c r="FEK118" s="146"/>
      <c r="FEL118" s="146"/>
      <c r="FEM118" s="146"/>
      <c r="FEN118" s="146"/>
      <c r="FEO118" s="146"/>
      <c r="FEP118" s="146"/>
      <c r="FEQ118" s="146"/>
      <c r="FER118" s="146"/>
      <c r="FES118" s="146"/>
      <c r="FET118" s="146"/>
      <c r="FEU118" s="146"/>
      <c r="FEV118" s="146"/>
      <c r="FEW118" s="146"/>
      <c r="FEX118" s="146"/>
      <c r="FEY118" s="146"/>
      <c r="FEZ118" s="146"/>
      <c r="FFA118" s="146"/>
      <c r="FFB118" s="146"/>
      <c r="FFC118" s="146"/>
      <c r="FFD118" s="146"/>
      <c r="FFE118" s="146"/>
      <c r="FFF118" s="146"/>
      <c r="FFG118" s="146"/>
      <c r="FFH118" s="146"/>
      <c r="FFI118" s="146"/>
      <c r="FFJ118" s="146"/>
      <c r="FFK118" s="146"/>
      <c r="FFL118" s="146"/>
      <c r="FFM118" s="146"/>
      <c r="FFN118" s="146"/>
      <c r="FFO118" s="146"/>
      <c r="FFP118" s="146"/>
      <c r="FFQ118" s="146"/>
      <c r="FFR118" s="146"/>
      <c r="FFS118" s="146"/>
      <c r="FFT118" s="146"/>
      <c r="FFU118" s="146"/>
      <c r="FFV118" s="146"/>
      <c r="FFW118" s="146"/>
      <c r="FFX118" s="146"/>
      <c r="FFY118" s="146"/>
      <c r="FFZ118" s="146"/>
      <c r="FGA118" s="146"/>
      <c r="FGB118" s="146"/>
      <c r="FGC118" s="146"/>
      <c r="FGD118" s="146"/>
      <c r="FGE118" s="146"/>
      <c r="FGF118" s="146"/>
      <c r="FGG118" s="146"/>
      <c r="FGH118" s="146"/>
      <c r="FGI118" s="146"/>
      <c r="FGJ118" s="146"/>
      <c r="FGK118" s="146"/>
      <c r="FGL118" s="146"/>
      <c r="FGM118" s="146"/>
      <c r="FGN118" s="146"/>
      <c r="FGO118" s="146"/>
      <c r="FGP118" s="146"/>
      <c r="FGQ118" s="146"/>
      <c r="FGR118" s="146"/>
      <c r="FGS118" s="146"/>
      <c r="FGT118" s="146"/>
      <c r="FGU118" s="146"/>
      <c r="FGV118" s="146"/>
      <c r="FGW118" s="146"/>
      <c r="FGX118" s="146"/>
      <c r="FGY118" s="146"/>
      <c r="FGZ118" s="146"/>
      <c r="FHA118" s="146"/>
      <c r="FHB118" s="146"/>
      <c r="FHC118" s="146"/>
      <c r="FHD118" s="146"/>
      <c r="FHE118" s="146"/>
      <c r="FHF118" s="146"/>
      <c r="FHG118" s="146"/>
      <c r="FHH118" s="146"/>
      <c r="FHI118" s="146"/>
      <c r="FHJ118" s="146"/>
      <c r="FHK118" s="146"/>
      <c r="FHL118" s="146"/>
      <c r="FHM118" s="146"/>
      <c r="FHN118" s="146"/>
      <c r="FHO118" s="146"/>
      <c r="FHP118" s="146"/>
      <c r="FHQ118" s="146"/>
      <c r="FHR118" s="146"/>
      <c r="FHS118" s="146"/>
      <c r="FHT118" s="146"/>
      <c r="FHU118" s="146"/>
      <c r="FHV118" s="146"/>
      <c r="FHW118" s="146"/>
      <c r="FHX118" s="146"/>
      <c r="FHY118" s="146"/>
      <c r="FHZ118" s="146"/>
      <c r="FIA118" s="146"/>
      <c r="FIB118" s="146"/>
      <c r="FIC118" s="146"/>
      <c r="FID118" s="146"/>
      <c r="FIE118" s="146"/>
      <c r="FIF118" s="146"/>
      <c r="FIG118" s="146"/>
      <c r="FIH118" s="146"/>
      <c r="FII118" s="146"/>
      <c r="FIJ118" s="146"/>
      <c r="FIK118" s="146"/>
      <c r="FIL118" s="146"/>
      <c r="FIM118" s="146"/>
      <c r="FIN118" s="146"/>
      <c r="FIO118" s="146"/>
      <c r="FIP118" s="146"/>
      <c r="FIQ118" s="146"/>
      <c r="FIR118" s="146"/>
      <c r="FIS118" s="146"/>
      <c r="FIT118" s="146"/>
      <c r="FIU118" s="146"/>
      <c r="FIV118" s="146"/>
      <c r="FIW118" s="146"/>
      <c r="FIX118" s="146"/>
      <c r="FIY118" s="146"/>
      <c r="FIZ118" s="146"/>
      <c r="FJA118" s="146"/>
      <c r="FJB118" s="146"/>
      <c r="FJC118" s="146"/>
      <c r="FJD118" s="146"/>
      <c r="FJE118" s="146"/>
      <c r="FJF118" s="146"/>
      <c r="FJG118" s="146"/>
      <c r="FJH118" s="146"/>
      <c r="FJI118" s="146"/>
      <c r="FJJ118" s="146"/>
      <c r="FJK118" s="146"/>
      <c r="FJL118" s="146"/>
      <c r="FJM118" s="146"/>
      <c r="FJN118" s="146"/>
      <c r="FJO118" s="146"/>
      <c r="FJP118" s="146"/>
      <c r="FJQ118" s="146"/>
      <c r="FJR118" s="146"/>
      <c r="FJS118" s="146"/>
      <c r="FJT118" s="146"/>
      <c r="FJU118" s="146"/>
      <c r="FJV118" s="146"/>
      <c r="FJW118" s="146"/>
      <c r="FJX118" s="146"/>
      <c r="FJY118" s="146"/>
      <c r="FJZ118" s="146"/>
      <c r="FKA118" s="146"/>
      <c r="FKB118" s="146"/>
      <c r="FKC118" s="146"/>
      <c r="FKD118" s="146"/>
      <c r="FKE118" s="146"/>
      <c r="FKF118" s="146"/>
      <c r="FKG118" s="146"/>
      <c r="FKH118" s="146"/>
      <c r="FKI118" s="146"/>
      <c r="FKJ118" s="146"/>
      <c r="FKK118" s="146"/>
      <c r="FKL118" s="146"/>
      <c r="FKM118" s="146"/>
      <c r="FKN118" s="146"/>
      <c r="FKO118" s="146"/>
      <c r="FKP118" s="146"/>
      <c r="FKQ118" s="146"/>
      <c r="FKR118" s="146"/>
      <c r="FKS118" s="146"/>
      <c r="FKT118" s="146"/>
      <c r="FKU118" s="146"/>
      <c r="FKV118" s="146"/>
      <c r="FKW118" s="146"/>
      <c r="FKX118" s="146"/>
      <c r="FKY118" s="146"/>
      <c r="FKZ118" s="146"/>
      <c r="FLA118" s="146"/>
      <c r="FLB118" s="146"/>
      <c r="FLC118" s="146"/>
      <c r="FLD118" s="146"/>
      <c r="FLE118" s="146"/>
      <c r="FLF118" s="146"/>
      <c r="FLG118" s="146"/>
      <c r="FLH118" s="146"/>
      <c r="FLI118" s="146"/>
      <c r="FLJ118" s="146"/>
      <c r="FLK118" s="146"/>
      <c r="FLL118" s="146"/>
      <c r="FLM118" s="146"/>
      <c r="FLN118" s="146"/>
      <c r="FLO118" s="146"/>
      <c r="FLP118" s="146"/>
      <c r="FLQ118" s="146"/>
      <c r="FLR118" s="146"/>
      <c r="FLS118" s="146"/>
      <c r="FLT118" s="146"/>
      <c r="FLU118" s="146"/>
      <c r="FLV118" s="146"/>
      <c r="FLW118" s="146"/>
      <c r="FLX118" s="146"/>
      <c r="FLY118" s="146"/>
      <c r="FLZ118" s="146"/>
      <c r="FMA118" s="146"/>
      <c r="FMB118" s="146"/>
      <c r="FMC118" s="146"/>
      <c r="FMD118" s="146"/>
      <c r="FME118" s="146"/>
      <c r="FMF118" s="146"/>
      <c r="FMG118" s="146"/>
      <c r="FMH118" s="146"/>
      <c r="FMI118" s="146"/>
      <c r="FMJ118" s="146"/>
      <c r="FMK118" s="146"/>
      <c r="FML118" s="146"/>
      <c r="FMM118" s="146"/>
      <c r="FMN118" s="146"/>
      <c r="FMO118" s="146"/>
      <c r="FMP118" s="146"/>
      <c r="FMQ118" s="146"/>
      <c r="FMR118" s="146"/>
      <c r="FMS118" s="146"/>
      <c r="FMT118" s="146"/>
      <c r="FMU118" s="146"/>
      <c r="FMV118" s="146"/>
      <c r="FMW118" s="146"/>
      <c r="FMX118" s="146"/>
      <c r="FMY118" s="146"/>
      <c r="FMZ118" s="146"/>
      <c r="FNA118" s="146"/>
      <c r="FNB118" s="146"/>
      <c r="FNC118" s="146"/>
      <c r="FND118" s="146"/>
      <c r="FNE118" s="146"/>
      <c r="FNF118" s="146"/>
      <c r="FNG118" s="146"/>
      <c r="FNH118" s="146"/>
      <c r="FNI118" s="146"/>
      <c r="FNJ118" s="146"/>
      <c r="FNK118" s="146"/>
      <c r="FNL118" s="146"/>
      <c r="FNM118" s="146"/>
      <c r="FNN118" s="146"/>
      <c r="FNO118" s="146"/>
      <c r="FNP118" s="146"/>
      <c r="FNQ118" s="146"/>
      <c r="FNR118" s="146"/>
      <c r="FNS118" s="146"/>
      <c r="FNT118" s="146"/>
      <c r="FNU118" s="146"/>
      <c r="FNV118" s="146"/>
      <c r="FNW118" s="146"/>
      <c r="FNX118" s="146"/>
      <c r="FNY118" s="146"/>
      <c r="FNZ118" s="146"/>
      <c r="FOA118" s="146"/>
      <c r="FOB118" s="146"/>
      <c r="FOC118" s="146"/>
      <c r="FOD118" s="146"/>
      <c r="FOE118" s="146"/>
      <c r="FOF118" s="146"/>
      <c r="FOG118" s="146"/>
      <c r="FOH118" s="146"/>
      <c r="FOI118" s="146"/>
      <c r="FOJ118" s="146"/>
      <c r="FOK118" s="146"/>
      <c r="FOL118" s="146"/>
      <c r="FOM118" s="146"/>
      <c r="FON118" s="146"/>
      <c r="FOO118" s="146"/>
      <c r="FOP118" s="146"/>
      <c r="FOQ118" s="146"/>
      <c r="FOR118" s="146"/>
      <c r="FOS118" s="146"/>
      <c r="FOT118" s="146"/>
      <c r="FOU118" s="146"/>
      <c r="FOV118" s="146"/>
      <c r="FOW118" s="146"/>
      <c r="FOX118" s="146"/>
      <c r="FOY118" s="146"/>
      <c r="FOZ118" s="146"/>
      <c r="FPA118" s="146"/>
      <c r="FPB118" s="146"/>
      <c r="FPC118" s="146"/>
      <c r="FPD118" s="146"/>
      <c r="FPE118" s="146"/>
      <c r="FPF118" s="146"/>
      <c r="FPG118" s="146"/>
      <c r="FPH118" s="146"/>
      <c r="FPI118" s="146"/>
      <c r="FPJ118" s="146"/>
      <c r="FPK118" s="146"/>
      <c r="FPL118" s="146"/>
      <c r="FPM118" s="146"/>
      <c r="FPN118" s="146"/>
      <c r="FPO118" s="146"/>
      <c r="FPP118" s="146"/>
      <c r="FPQ118" s="146"/>
      <c r="FPR118" s="146"/>
      <c r="FPS118" s="146"/>
      <c r="FPT118" s="146"/>
      <c r="FPU118" s="146"/>
      <c r="FPV118" s="146"/>
      <c r="FPW118" s="146"/>
      <c r="FPX118" s="146"/>
      <c r="FPY118" s="146"/>
      <c r="FPZ118" s="146"/>
      <c r="FQA118" s="146"/>
      <c r="FQB118" s="146"/>
      <c r="FQC118" s="146"/>
      <c r="FQD118" s="146"/>
      <c r="FQE118" s="146"/>
      <c r="FQF118" s="146"/>
      <c r="FQG118" s="146"/>
      <c r="FQH118" s="146"/>
      <c r="FQI118" s="146"/>
      <c r="FQJ118" s="146"/>
      <c r="FQK118" s="146"/>
      <c r="FQL118" s="146"/>
      <c r="FQM118" s="146"/>
      <c r="FQN118" s="146"/>
      <c r="FQO118" s="146"/>
      <c r="FQP118" s="146"/>
      <c r="FQQ118" s="146"/>
      <c r="FQR118" s="146"/>
      <c r="FQS118" s="146"/>
      <c r="FQT118" s="146"/>
      <c r="FQU118" s="146"/>
      <c r="FQV118" s="146"/>
      <c r="FQW118" s="146"/>
      <c r="FQX118" s="146"/>
      <c r="FQY118" s="146"/>
      <c r="FQZ118" s="146"/>
      <c r="FRA118" s="146"/>
      <c r="FRB118" s="146"/>
      <c r="FRC118" s="146"/>
      <c r="FRD118" s="146"/>
      <c r="FRE118" s="146"/>
      <c r="FRF118" s="146"/>
      <c r="FRG118" s="146"/>
      <c r="FRH118" s="146"/>
      <c r="FRI118" s="146"/>
      <c r="FRJ118" s="146"/>
      <c r="FRK118" s="146"/>
      <c r="FRL118" s="146"/>
      <c r="FRM118" s="146"/>
      <c r="FRN118" s="146"/>
      <c r="FRO118" s="146"/>
      <c r="FRP118" s="146"/>
      <c r="FRQ118" s="146"/>
      <c r="FRR118" s="146"/>
      <c r="FRS118" s="146"/>
      <c r="FRT118" s="146"/>
      <c r="FRU118" s="146"/>
      <c r="FRV118" s="146"/>
      <c r="FRW118" s="146"/>
      <c r="FRX118" s="146"/>
      <c r="FRY118" s="146"/>
      <c r="FRZ118" s="146"/>
      <c r="FSA118" s="146"/>
      <c r="FSB118" s="146"/>
      <c r="FSC118" s="146"/>
      <c r="FSD118" s="146"/>
      <c r="FSE118" s="146"/>
      <c r="FSF118" s="146"/>
      <c r="FSG118" s="146"/>
      <c r="FSH118" s="146"/>
      <c r="FSI118" s="146"/>
      <c r="FSJ118" s="146"/>
      <c r="FSK118" s="146"/>
      <c r="FSL118" s="146"/>
      <c r="FSM118" s="146"/>
      <c r="FSN118" s="146"/>
      <c r="FSO118" s="146"/>
      <c r="FSP118" s="146"/>
      <c r="FSQ118" s="146"/>
      <c r="FSR118" s="146"/>
      <c r="FSS118" s="146"/>
      <c r="FST118" s="146"/>
      <c r="FSU118" s="146"/>
      <c r="FSV118" s="146"/>
      <c r="FSW118" s="146"/>
      <c r="FSX118" s="146"/>
      <c r="FSY118" s="146"/>
      <c r="FSZ118" s="146"/>
      <c r="FTA118" s="146"/>
      <c r="FTB118" s="146"/>
      <c r="FTC118" s="146"/>
      <c r="FTD118" s="146"/>
      <c r="FTE118" s="146"/>
      <c r="FTF118" s="146"/>
      <c r="FTG118" s="146"/>
      <c r="FTH118" s="146"/>
      <c r="FTI118" s="146"/>
      <c r="FTJ118" s="146"/>
      <c r="FTK118" s="146"/>
      <c r="FTL118" s="146"/>
      <c r="FTM118" s="146"/>
      <c r="FTN118" s="146"/>
      <c r="FTO118" s="146"/>
      <c r="FTP118" s="146"/>
      <c r="FTQ118" s="146"/>
      <c r="FTR118" s="146"/>
      <c r="FTS118" s="146"/>
      <c r="FTT118" s="146"/>
      <c r="FTU118" s="146"/>
      <c r="FTV118" s="146"/>
      <c r="FTW118" s="146"/>
      <c r="FTX118" s="146"/>
      <c r="FTY118" s="146"/>
      <c r="FTZ118" s="146"/>
      <c r="FUA118" s="146"/>
      <c r="FUB118" s="146"/>
      <c r="FUC118" s="146"/>
      <c r="FUD118" s="146"/>
      <c r="FUE118" s="146"/>
      <c r="FUF118" s="146"/>
      <c r="FUG118" s="146"/>
      <c r="FUH118" s="146"/>
      <c r="FUI118" s="146"/>
      <c r="FUJ118" s="146"/>
      <c r="FUK118" s="146"/>
      <c r="FUL118" s="146"/>
      <c r="FUM118" s="146"/>
      <c r="FUN118" s="146"/>
      <c r="FUO118" s="146"/>
      <c r="FUP118" s="146"/>
      <c r="FUQ118" s="146"/>
      <c r="FUR118" s="146"/>
      <c r="FUS118" s="146"/>
      <c r="FUT118" s="146"/>
      <c r="FUU118" s="146"/>
      <c r="FUV118" s="146"/>
      <c r="FUW118" s="146"/>
      <c r="FUX118" s="146"/>
      <c r="FUY118" s="146"/>
      <c r="FUZ118" s="146"/>
      <c r="FVA118" s="146"/>
      <c r="FVB118" s="146"/>
      <c r="FVC118" s="146"/>
      <c r="FVD118" s="146"/>
      <c r="FVE118" s="146"/>
      <c r="FVF118" s="146"/>
      <c r="FVG118" s="146"/>
      <c r="FVH118" s="146"/>
      <c r="FVI118" s="146"/>
      <c r="FVJ118" s="146"/>
      <c r="FVK118" s="146"/>
      <c r="FVL118" s="146"/>
      <c r="FVM118" s="146"/>
      <c r="FVN118" s="146"/>
      <c r="FVO118" s="146"/>
      <c r="FVP118" s="146"/>
      <c r="FVQ118" s="146"/>
      <c r="FVR118" s="146"/>
      <c r="FVS118" s="146"/>
      <c r="FVT118" s="146"/>
      <c r="FVU118" s="146"/>
      <c r="FVV118" s="146"/>
      <c r="FVW118" s="146"/>
      <c r="FVX118" s="146"/>
      <c r="FVY118" s="146"/>
      <c r="FVZ118" s="146"/>
      <c r="FWA118" s="146"/>
      <c r="FWB118" s="146"/>
      <c r="FWC118" s="146"/>
      <c r="FWD118" s="146"/>
      <c r="FWE118" s="146"/>
      <c r="FWF118" s="146"/>
      <c r="FWG118" s="146"/>
      <c r="FWH118" s="146"/>
      <c r="FWI118" s="146"/>
      <c r="FWJ118" s="146"/>
      <c r="FWK118" s="146"/>
      <c r="FWL118" s="146"/>
      <c r="FWM118" s="146"/>
      <c r="FWN118" s="146"/>
      <c r="FWO118" s="146"/>
      <c r="FWP118" s="146"/>
      <c r="FWQ118" s="146"/>
      <c r="FWR118" s="146"/>
      <c r="FWS118" s="146"/>
      <c r="FWT118" s="146"/>
      <c r="FWU118" s="146"/>
      <c r="FWV118" s="146"/>
      <c r="FWW118" s="146"/>
      <c r="FWX118" s="146"/>
      <c r="FWY118" s="146"/>
      <c r="FWZ118" s="146"/>
      <c r="FXA118" s="146"/>
      <c r="FXB118" s="146"/>
      <c r="FXC118" s="146"/>
      <c r="FXD118" s="146"/>
      <c r="FXE118" s="146"/>
      <c r="FXF118" s="146"/>
      <c r="FXG118" s="146"/>
      <c r="FXH118" s="146"/>
      <c r="FXI118" s="146"/>
      <c r="FXJ118" s="146"/>
      <c r="FXK118" s="146"/>
      <c r="FXL118" s="146"/>
      <c r="FXM118" s="146"/>
      <c r="FXN118" s="146"/>
      <c r="FXO118" s="146"/>
      <c r="FXP118" s="146"/>
      <c r="FXQ118" s="146"/>
      <c r="FXR118" s="146"/>
      <c r="FXS118" s="146"/>
      <c r="FXT118" s="146"/>
      <c r="FXU118" s="146"/>
      <c r="FXV118" s="146"/>
      <c r="FXW118" s="146"/>
      <c r="FXX118" s="146"/>
      <c r="FXY118" s="146"/>
      <c r="FXZ118" s="146"/>
      <c r="FYA118" s="146"/>
      <c r="FYB118" s="146"/>
      <c r="FYC118" s="146"/>
      <c r="FYD118" s="146"/>
      <c r="FYE118" s="146"/>
      <c r="FYF118" s="146"/>
      <c r="FYG118" s="146"/>
      <c r="FYH118" s="146"/>
      <c r="FYI118" s="146"/>
      <c r="FYJ118" s="146"/>
      <c r="FYK118" s="146"/>
      <c r="FYL118" s="146"/>
      <c r="FYM118" s="146"/>
      <c r="FYN118" s="146"/>
      <c r="FYO118" s="146"/>
      <c r="FYP118" s="146"/>
      <c r="FYQ118" s="146"/>
      <c r="FYR118" s="146"/>
      <c r="FYS118" s="146"/>
      <c r="FYT118" s="146"/>
      <c r="FYU118" s="146"/>
      <c r="FYV118" s="146"/>
      <c r="FYW118" s="146"/>
      <c r="FYX118" s="146"/>
      <c r="FYY118" s="146"/>
      <c r="FYZ118" s="146"/>
      <c r="FZA118" s="146"/>
      <c r="FZB118" s="146"/>
      <c r="FZC118" s="146"/>
      <c r="FZD118" s="146"/>
      <c r="FZE118" s="146"/>
      <c r="FZF118" s="146"/>
      <c r="FZG118" s="146"/>
      <c r="FZH118" s="146"/>
      <c r="FZI118" s="146"/>
      <c r="FZJ118" s="146"/>
      <c r="FZK118" s="146"/>
      <c r="FZL118" s="146"/>
      <c r="FZM118" s="146"/>
      <c r="FZN118" s="146"/>
      <c r="FZO118" s="146"/>
      <c r="FZP118" s="146"/>
      <c r="FZQ118" s="146"/>
      <c r="FZR118" s="146"/>
      <c r="FZS118" s="146"/>
      <c r="FZT118" s="146"/>
      <c r="FZU118" s="146"/>
      <c r="FZV118" s="146"/>
      <c r="FZW118" s="146"/>
      <c r="FZX118" s="146"/>
      <c r="FZY118" s="146"/>
      <c r="FZZ118" s="146"/>
      <c r="GAA118" s="146"/>
      <c r="GAB118" s="146"/>
      <c r="GAC118" s="146"/>
      <c r="GAD118" s="146"/>
      <c r="GAE118" s="146"/>
      <c r="GAF118" s="146"/>
      <c r="GAG118" s="146"/>
      <c r="GAH118" s="146"/>
      <c r="GAI118" s="146"/>
      <c r="GAJ118" s="146"/>
      <c r="GAK118" s="146"/>
      <c r="GAL118" s="146"/>
      <c r="GAM118" s="146"/>
      <c r="GAN118" s="146"/>
      <c r="GAO118" s="146"/>
      <c r="GAP118" s="146"/>
      <c r="GAQ118" s="146"/>
      <c r="GAR118" s="146"/>
      <c r="GAS118" s="146"/>
      <c r="GAT118" s="146"/>
      <c r="GAU118" s="146"/>
      <c r="GAV118" s="146"/>
      <c r="GAW118" s="146"/>
      <c r="GAX118" s="146"/>
      <c r="GAY118" s="146"/>
      <c r="GAZ118" s="146"/>
      <c r="GBA118" s="146"/>
      <c r="GBB118" s="146"/>
      <c r="GBC118" s="146"/>
      <c r="GBD118" s="146"/>
      <c r="GBE118" s="146"/>
      <c r="GBF118" s="146"/>
      <c r="GBG118" s="146"/>
      <c r="GBH118" s="146"/>
      <c r="GBI118" s="146"/>
      <c r="GBJ118" s="146"/>
      <c r="GBK118" s="146"/>
      <c r="GBL118" s="146"/>
      <c r="GBM118" s="146"/>
      <c r="GBN118" s="146"/>
      <c r="GBO118" s="146"/>
      <c r="GBP118" s="146"/>
      <c r="GBQ118" s="146"/>
      <c r="GBR118" s="146"/>
      <c r="GBS118" s="146"/>
      <c r="GBT118" s="146"/>
      <c r="GBU118" s="146"/>
      <c r="GBV118" s="146"/>
      <c r="GBW118" s="146"/>
      <c r="GBX118" s="146"/>
      <c r="GBY118" s="146"/>
      <c r="GBZ118" s="146"/>
      <c r="GCA118" s="146"/>
      <c r="GCB118" s="146"/>
      <c r="GCC118" s="146"/>
      <c r="GCD118" s="146"/>
      <c r="GCE118" s="146"/>
      <c r="GCF118" s="146"/>
      <c r="GCG118" s="146"/>
      <c r="GCH118" s="146"/>
      <c r="GCI118" s="146"/>
      <c r="GCJ118" s="146"/>
      <c r="GCK118" s="146"/>
      <c r="GCL118" s="146"/>
      <c r="GCM118" s="146"/>
      <c r="GCN118" s="146"/>
      <c r="GCO118" s="146"/>
      <c r="GCP118" s="146"/>
      <c r="GCQ118" s="146"/>
      <c r="GCR118" s="146"/>
      <c r="GCS118" s="146"/>
      <c r="GCT118" s="146"/>
      <c r="GCU118" s="146"/>
      <c r="GCV118" s="146"/>
      <c r="GCW118" s="146"/>
      <c r="GCX118" s="146"/>
      <c r="GCY118" s="146"/>
      <c r="GCZ118" s="146"/>
      <c r="GDA118" s="146"/>
      <c r="GDB118" s="146"/>
      <c r="GDC118" s="146"/>
      <c r="GDD118" s="146"/>
      <c r="GDE118" s="146"/>
      <c r="GDF118" s="146"/>
      <c r="GDG118" s="146"/>
      <c r="GDH118" s="146"/>
      <c r="GDI118" s="146"/>
      <c r="GDJ118" s="146"/>
      <c r="GDK118" s="146"/>
      <c r="GDL118" s="146"/>
      <c r="GDM118" s="146"/>
      <c r="GDN118" s="146"/>
      <c r="GDO118" s="146"/>
      <c r="GDP118" s="146"/>
      <c r="GDQ118" s="146"/>
      <c r="GDR118" s="146"/>
      <c r="GDS118" s="146"/>
      <c r="GDT118" s="146"/>
      <c r="GDU118" s="146"/>
      <c r="GDV118" s="146"/>
      <c r="GDW118" s="146"/>
      <c r="GDX118" s="146"/>
      <c r="GDY118" s="146"/>
      <c r="GDZ118" s="146"/>
      <c r="GEA118" s="146"/>
      <c r="GEB118" s="146"/>
      <c r="GEC118" s="146"/>
      <c r="GED118" s="146"/>
      <c r="GEE118" s="146"/>
      <c r="GEF118" s="146"/>
      <c r="GEG118" s="146"/>
      <c r="GEH118" s="146"/>
      <c r="GEI118" s="146"/>
      <c r="GEJ118" s="146"/>
      <c r="GEK118" s="146"/>
      <c r="GEL118" s="146"/>
      <c r="GEM118" s="146"/>
      <c r="GEN118" s="146"/>
      <c r="GEO118" s="146"/>
      <c r="GEP118" s="146"/>
      <c r="GEQ118" s="146"/>
      <c r="GER118" s="146"/>
      <c r="GES118" s="146"/>
      <c r="GET118" s="146"/>
      <c r="GEU118" s="146"/>
      <c r="GEV118" s="146"/>
      <c r="GEW118" s="146"/>
      <c r="GEX118" s="146"/>
      <c r="GEY118" s="146"/>
      <c r="GEZ118" s="146"/>
      <c r="GFA118" s="146"/>
      <c r="GFB118" s="146"/>
      <c r="GFC118" s="146"/>
      <c r="GFD118" s="146"/>
      <c r="GFE118" s="146"/>
      <c r="GFF118" s="146"/>
      <c r="GFG118" s="146"/>
      <c r="GFH118" s="146"/>
      <c r="GFI118" s="146"/>
      <c r="GFJ118" s="146"/>
      <c r="GFK118" s="146"/>
      <c r="GFL118" s="146"/>
      <c r="GFM118" s="146"/>
      <c r="GFN118" s="146"/>
      <c r="GFO118" s="146"/>
      <c r="GFP118" s="146"/>
      <c r="GFQ118" s="146"/>
      <c r="GFR118" s="146"/>
      <c r="GFS118" s="146"/>
      <c r="GFT118" s="146"/>
      <c r="GFU118" s="146"/>
      <c r="GFV118" s="146"/>
      <c r="GFW118" s="146"/>
      <c r="GFX118" s="146"/>
      <c r="GFY118" s="146"/>
      <c r="GFZ118" s="146"/>
      <c r="GGA118" s="146"/>
      <c r="GGB118" s="146"/>
      <c r="GGC118" s="146"/>
      <c r="GGD118" s="146"/>
      <c r="GGE118" s="146"/>
      <c r="GGF118" s="146"/>
      <c r="GGG118" s="146"/>
      <c r="GGH118" s="146"/>
      <c r="GGI118" s="146"/>
      <c r="GGJ118" s="146"/>
      <c r="GGK118" s="146"/>
      <c r="GGL118" s="146"/>
      <c r="GGM118" s="146"/>
      <c r="GGN118" s="146"/>
      <c r="GGO118" s="146"/>
      <c r="GGP118" s="146"/>
      <c r="GGQ118" s="146"/>
      <c r="GGR118" s="146"/>
      <c r="GGS118" s="146"/>
      <c r="GGT118" s="146"/>
      <c r="GGU118" s="146"/>
      <c r="GGV118" s="146"/>
      <c r="GGW118" s="146"/>
      <c r="GGX118" s="146"/>
      <c r="GGY118" s="146"/>
      <c r="GGZ118" s="146"/>
      <c r="GHA118" s="146"/>
      <c r="GHB118" s="146"/>
      <c r="GHC118" s="146"/>
      <c r="GHD118" s="146"/>
      <c r="GHE118" s="146"/>
      <c r="GHF118" s="146"/>
      <c r="GHG118" s="146"/>
      <c r="GHH118" s="146"/>
      <c r="GHI118" s="146"/>
      <c r="GHJ118" s="146"/>
      <c r="GHK118" s="146"/>
      <c r="GHL118" s="146"/>
      <c r="GHM118" s="146"/>
      <c r="GHN118" s="146"/>
      <c r="GHO118" s="146"/>
      <c r="GHP118" s="146"/>
      <c r="GHQ118" s="146"/>
      <c r="GHR118" s="146"/>
      <c r="GHS118" s="146"/>
      <c r="GHT118" s="146"/>
      <c r="GHU118" s="146"/>
      <c r="GHV118" s="146"/>
      <c r="GHW118" s="146"/>
      <c r="GHX118" s="146"/>
      <c r="GHY118" s="146"/>
      <c r="GHZ118" s="146"/>
      <c r="GIA118" s="146"/>
      <c r="GIB118" s="146"/>
      <c r="GIC118" s="146"/>
      <c r="GID118" s="146"/>
      <c r="GIE118" s="146"/>
      <c r="GIF118" s="146"/>
      <c r="GIG118" s="146"/>
      <c r="GIH118" s="146"/>
      <c r="GII118" s="146"/>
      <c r="GIJ118" s="146"/>
      <c r="GIK118" s="146"/>
      <c r="GIL118" s="146"/>
      <c r="GIM118" s="146"/>
      <c r="GIN118" s="146"/>
      <c r="GIO118" s="146"/>
      <c r="GIP118" s="146"/>
      <c r="GIQ118" s="146"/>
      <c r="GIR118" s="146"/>
      <c r="GIS118" s="146"/>
      <c r="GIT118" s="146"/>
      <c r="GIU118" s="146"/>
      <c r="GIV118" s="146"/>
      <c r="GIW118" s="146"/>
      <c r="GIX118" s="146"/>
      <c r="GIY118" s="146"/>
      <c r="GIZ118" s="146"/>
      <c r="GJA118" s="146"/>
      <c r="GJB118" s="146"/>
      <c r="GJC118" s="146"/>
      <c r="GJD118" s="146"/>
      <c r="GJE118" s="146"/>
      <c r="GJF118" s="146"/>
      <c r="GJG118" s="146"/>
      <c r="GJH118" s="146"/>
      <c r="GJI118" s="146"/>
      <c r="GJJ118" s="146"/>
      <c r="GJK118" s="146"/>
      <c r="GJL118" s="146"/>
      <c r="GJM118" s="146"/>
      <c r="GJN118" s="146"/>
      <c r="GJO118" s="146"/>
      <c r="GJP118" s="146"/>
      <c r="GJQ118" s="146"/>
      <c r="GJR118" s="146"/>
      <c r="GJS118" s="146"/>
      <c r="GJT118" s="146"/>
      <c r="GJU118" s="146"/>
      <c r="GJV118" s="146"/>
      <c r="GJW118" s="146"/>
      <c r="GJX118" s="146"/>
      <c r="GJY118" s="146"/>
      <c r="GJZ118" s="146"/>
      <c r="GKA118" s="146"/>
      <c r="GKB118" s="146"/>
      <c r="GKC118" s="146"/>
      <c r="GKD118" s="146"/>
      <c r="GKE118" s="146"/>
      <c r="GKF118" s="146"/>
      <c r="GKG118" s="146"/>
      <c r="GKH118" s="146"/>
      <c r="GKI118" s="146"/>
      <c r="GKJ118" s="146"/>
      <c r="GKK118" s="146"/>
      <c r="GKL118" s="146"/>
      <c r="GKM118" s="146"/>
      <c r="GKN118" s="146"/>
      <c r="GKO118" s="146"/>
      <c r="GKP118" s="146"/>
      <c r="GKQ118" s="146"/>
      <c r="GKR118" s="146"/>
      <c r="GKS118" s="146"/>
      <c r="GKT118" s="146"/>
      <c r="GKU118" s="146"/>
      <c r="GKV118" s="146"/>
      <c r="GKW118" s="146"/>
      <c r="GKX118" s="146"/>
      <c r="GKY118" s="146"/>
      <c r="GKZ118" s="146"/>
      <c r="GLA118" s="146"/>
      <c r="GLB118" s="146"/>
      <c r="GLC118" s="146"/>
      <c r="GLD118" s="146"/>
      <c r="GLE118" s="146"/>
      <c r="GLF118" s="146"/>
      <c r="GLG118" s="146"/>
      <c r="GLH118" s="146"/>
      <c r="GLI118" s="146"/>
      <c r="GLJ118" s="146"/>
      <c r="GLK118" s="146"/>
      <c r="GLL118" s="146"/>
      <c r="GLM118" s="146"/>
      <c r="GLN118" s="146"/>
      <c r="GLO118" s="146"/>
      <c r="GLP118" s="146"/>
      <c r="GLQ118" s="146"/>
      <c r="GLR118" s="146"/>
      <c r="GLS118" s="146"/>
      <c r="GLT118" s="146"/>
      <c r="GLU118" s="146"/>
      <c r="GLV118" s="146"/>
      <c r="GLW118" s="146"/>
      <c r="GLX118" s="146"/>
      <c r="GLY118" s="146"/>
      <c r="GLZ118" s="146"/>
      <c r="GMA118" s="146"/>
      <c r="GMB118" s="146"/>
      <c r="GMC118" s="146"/>
      <c r="GMD118" s="146"/>
      <c r="GME118" s="146"/>
      <c r="GMF118" s="146"/>
      <c r="GMG118" s="146"/>
      <c r="GMH118" s="146"/>
      <c r="GMI118" s="146"/>
      <c r="GMJ118" s="146"/>
      <c r="GMK118" s="146"/>
      <c r="GML118" s="146"/>
      <c r="GMM118" s="146"/>
      <c r="GMN118" s="146"/>
      <c r="GMO118" s="146"/>
      <c r="GMP118" s="146"/>
      <c r="GMQ118" s="146"/>
      <c r="GMR118" s="146"/>
      <c r="GMS118" s="146"/>
      <c r="GMT118" s="146"/>
      <c r="GMU118" s="146"/>
      <c r="GMV118" s="146"/>
      <c r="GMW118" s="146"/>
      <c r="GMX118" s="146"/>
      <c r="GMY118" s="146"/>
      <c r="GMZ118" s="146"/>
      <c r="GNA118" s="146"/>
      <c r="GNB118" s="146"/>
      <c r="GNC118" s="146"/>
      <c r="GND118" s="146"/>
      <c r="GNE118" s="146"/>
      <c r="GNF118" s="146"/>
      <c r="GNG118" s="146"/>
      <c r="GNH118" s="146"/>
      <c r="GNI118" s="146"/>
      <c r="GNJ118" s="146"/>
      <c r="GNK118" s="146"/>
      <c r="GNL118" s="146"/>
      <c r="GNM118" s="146"/>
      <c r="GNN118" s="146"/>
      <c r="GNO118" s="146"/>
      <c r="GNP118" s="146"/>
      <c r="GNQ118" s="146"/>
      <c r="GNR118" s="146"/>
      <c r="GNS118" s="146"/>
      <c r="GNT118" s="146"/>
      <c r="GNU118" s="146"/>
      <c r="GNV118" s="146"/>
      <c r="GNW118" s="146"/>
      <c r="GNX118" s="146"/>
      <c r="GNY118" s="146"/>
      <c r="GNZ118" s="146"/>
      <c r="GOA118" s="146"/>
      <c r="GOB118" s="146"/>
      <c r="GOC118" s="146"/>
      <c r="GOD118" s="146"/>
      <c r="GOE118" s="146"/>
      <c r="GOF118" s="146"/>
      <c r="GOG118" s="146"/>
      <c r="GOH118" s="146"/>
      <c r="GOI118" s="146"/>
      <c r="GOJ118" s="146"/>
      <c r="GOK118" s="146"/>
      <c r="GOL118" s="146"/>
      <c r="GOM118" s="146"/>
      <c r="GON118" s="146"/>
      <c r="GOO118" s="146"/>
      <c r="GOP118" s="146"/>
      <c r="GOQ118" s="146"/>
      <c r="GOR118" s="146"/>
      <c r="GOS118" s="146"/>
      <c r="GOT118" s="146"/>
      <c r="GOU118" s="146"/>
      <c r="GOV118" s="146"/>
      <c r="GOW118" s="146"/>
      <c r="GOX118" s="146"/>
      <c r="GOY118" s="146"/>
      <c r="GOZ118" s="146"/>
      <c r="GPA118" s="146"/>
      <c r="GPB118" s="146"/>
      <c r="GPC118" s="146"/>
      <c r="GPD118" s="146"/>
      <c r="GPE118" s="146"/>
      <c r="GPF118" s="146"/>
      <c r="GPG118" s="146"/>
      <c r="GPH118" s="146"/>
      <c r="GPI118" s="146"/>
      <c r="GPJ118" s="146"/>
      <c r="GPK118" s="146"/>
      <c r="GPL118" s="146"/>
      <c r="GPM118" s="146"/>
      <c r="GPN118" s="146"/>
      <c r="GPO118" s="146"/>
      <c r="GPP118" s="146"/>
      <c r="GPQ118" s="146"/>
      <c r="GPR118" s="146"/>
      <c r="GPS118" s="146"/>
      <c r="GPT118" s="146"/>
      <c r="GPU118" s="146"/>
      <c r="GPV118" s="146"/>
      <c r="GPW118" s="146"/>
      <c r="GPX118" s="146"/>
      <c r="GPY118" s="146"/>
      <c r="GPZ118" s="146"/>
      <c r="GQA118" s="146"/>
      <c r="GQB118" s="146"/>
      <c r="GQC118" s="146"/>
      <c r="GQD118" s="146"/>
      <c r="GQE118" s="146"/>
      <c r="GQF118" s="146"/>
      <c r="GQG118" s="146"/>
      <c r="GQH118" s="146"/>
      <c r="GQI118" s="146"/>
      <c r="GQJ118" s="146"/>
      <c r="GQK118" s="146"/>
      <c r="GQL118" s="146"/>
      <c r="GQM118" s="146"/>
      <c r="GQN118" s="146"/>
      <c r="GQO118" s="146"/>
      <c r="GQP118" s="146"/>
      <c r="GQQ118" s="146"/>
      <c r="GQR118" s="146"/>
      <c r="GQS118" s="146"/>
      <c r="GQT118" s="146"/>
      <c r="GQU118" s="146"/>
      <c r="GQV118" s="146"/>
      <c r="GQW118" s="146"/>
      <c r="GQX118" s="146"/>
      <c r="GQY118" s="146"/>
      <c r="GQZ118" s="146"/>
      <c r="GRA118" s="146"/>
      <c r="GRB118" s="146"/>
      <c r="GRC118" s="146"/>
      <c r="GRD118" s="146"/>
      <c r="GRE118" s="146"/>
      <c r="GRF118" s="146"/>
      <c r="GRG118" s="146"/>
      <c r="GRH118" s="146"/>
      <c r="GRI118" s="146"/>
      <c r="GRJ118" s="146"/>
      <c r="GRK118" s="146"/>
      <c r="GRL118" s="146"/>
      <c r="GRM118" s="146"/>
      <c r="GRN118" s="146"/>
      <c r="GRO118" s="146"/>
      <c r="GRP118" s="146"/>
      <c r="GRQ118" s="146"/>
      <c r="GRR118" s="146"/>
      <c r="GRS118" s="146"/>
      <c r="GRT118" s="146"/>
      <c r="GRU118" s="146"/>
      <c r="GRV118" s="146"/>
      <c r="GRW118" s="146"/>
      <c r="GRX118" s="146"/>
      <c r="GRY118" s="146"/>
      <c r="GRZ118" s="146"/>
      <c r="GSA118" s="146"/>
      <c r="GSB118" s="146"/>
      <c r="GSC118" s="146"/>
      <c r="GSD118" s="146"/>
      <c r="GSE118" s="146"/>
      <c r="GSF118" s="146"/>
      <c r="GSG118" s="146"/>
      <c r="GSH118" s="146"/>
      <c r="GSI118" s="146"/>
      <c r="GSJ118" s="146"/>
      <c r="GSK118" s="146"/>
      <c r="GSL118" s="146"/>
      <c r="GSM118" s="146"/>
      <c r="GSN118" s="146"/>
      <c r="GSO118" s="146"/>
      <c r="GSP118" s="146"/>
      <c r="GSQ118" s="146"/>
      <c r="GSR118" s="146"/>
      <c r="GSS118" s="146"/>
      <c r="GST118" s="146"/>
      <c r="GSU118" s="146"/>
      <c r="GSV118" s="146"/>
      <c r="GSW118" s="146"/>
      <c r="GSX118" s="146"/>
      <c r="GSY118" s="146"/>
      <c r="GSZ118" s="146"/>
      <c r="GTA118" s="146"/>
      <c r="GTB118" s="146"/>
      <c r="GTC118" s="146"/>
      <c r="GTD118" s="146"/>
      <c r="GTE118" s="146"/>
      <c r="GTF118" s="146"/>
      <c r="GTG118" s="146"/>
      <c r="GTH118" s="146"/>
      <c r="GTI118" s="146"/>
      <c r="GTJ118" s="146"/>
      <c r="GTK118" s="146"/>
      <c r="GTL118" s="146"/>
      <c r="GTM118" s="146"/>
      <c r="GTN118" s="146"/>
      <c r="GTO118" s="146"/>
      <c r="GTP118" s="146"/>
      <c r="GTQ118" s="146"/>
      <c r="GTR118" s="146"/>
      <c r="GTS118" s="146"/>
      <c r="GTT118" s="146"/>
      <c r="GTU118" s="146"/>
      <c r="GTV118" s="146"/>
      <c r="GTW118" s="146"/>
      <c r="GTX118" s="146"/>
      <c r="GTY118" s="146"/>
      <c r="GTZ118" s="146"/>
      <c r="GUA118" s="146"/>
      <c r="GUB118" s="146"/>
      <c r="GUC118" s="146"/>
      <c r="GUD118" s="146"/>
      <c r="GUE118" s="146"/>
      <c r="GUF118" s="146"/>
      <c r="GUG118" s="146"/>
      <c r="GUH118" s="146"/>
      <c r="GUI118" s="146"/>
      <c r="GUJ118" s="146"/>
      <c r="GUK118" s="146"/>
      <c r="GUL118" s="146"/>
      <c r="GUM118" s="146"/>
      <c r="GUN118" s="146"/>
      <c r="GUO118" s="146"/>
      <c r="GUP118" s="146"/>
      <c r="GUQ118" s="146"/>
      <c r="GUR118" s="146"/>
      <c r="GUS118" s="146"/>
      <c r="GUT118" s="146"/>
      <c r="GUU118" s="146"/>
      <c r="GUV118" s="146"/>
      <c r="GUW118" s="146"/>
      <c r="GUX118" s="146"/>
      <c r="GUY118" s="146"/>
      <c r="GUZ118" s="146"/>
      <c r="GVA118" s="146"/>
      <c r="GVB118" s="146"/>
      <c r="GVC118" s="146"/>
      <c r="GVD118" s="146"/>
      <c r="GVE118" s="146"/>
      <c r="GVF118" s="146"/>
      <c r="GVG118" s="146"/>
      <c r="GVH118" s="146"/>
      <c r="GVI118" s="146"/>
      <c r="GVJ118" s="146"/>
      <c r="GVK118" s="146"/>
      <c r="GVL118" s="146"/>
      <c r="GVM118" s="146"/>
      <c r="GVN118" s="146"/>
      <c r="GVO118" s="146"/>
      <c r="GVP118" s="146"/>
      <c r="GVQ118" s="146"/>
      <c r="GVR118" s="146"/>
      <c r="GVS118" s="146"/>
      <c r="GVT118" s="146"/>
      <c r="GVU118" s="146"/>
      <c r="GVV118" s="146"/>
      <c r="GVW118" s="146"/>
      <c r="GVX118" s="146"/>
      <c r="GVY118" s="146"/>
      <c r="GVZ118" s="146"/>
      <c r="GWA118" s="146"/>
      <c r="GWB118" s="146"/>
      <c r="GWC118" s="146"/>
      <c r="GWD118" s="146"/>
      <c r="GWE118" s="146"/>
      <c r="GWF118" s="146"/>
      <c r="GWG118" s="146"/>
      <c r="GWH118" s="146"/>
      <c r="GWI118" s="146"/>
      <c r="GWJ118" s="146"/>
      <c r="GWK118" s="146"/>
      <c r="GWL118" s="146"/>
      <c r="GWM118" s="146"/>
      <c r="GWN118" s="146"/>
      <c r="GWO118" s="146"/>
      <c r="GWP118" s="146"/>
      <c r="GWQ118" s="146"/>
      <c r="GWR118" s="146"/>
      <c r="GWS118" s="146"/>
      <c r="GWT118" s="146"/>
      <c r="GWU118" s="146"/>
      <c r="GWV118" s="146"/>
      <c r="GWW118" s="146"/>
      <c r="GWX118" s="146"/>
      <c r="GWY118" s="146"/>
      <c r="GWZ118" s="146"/>
      <c r="GXA118" s="146"/>
      <c r="GXB118" s="146"/>
      <c r="GXC118" s="146"/>
      <c r="GXD118" s="146"/>
      <c r="GXE118" s="146"/>
      <c r="GXF118" s="146"/>
      <c r="GXG118" s="146"/>
      <c r="GXH118" s="146"/>
      <c r="GXI118" s="146"/>
      <c r="GXJ118" s="146"/>
      <c r="GXK118" s="146"/>
      <c r="GXL118" s="146"/>
      <c r="GXM118" s="146"/>
      <c r="GXN118" s="146"/>
      <c r="GXO118" s="146"/>
      <c r="GXP118" s="146"/>
      <c r="GXQ118" s="146"/>
      <c r="GXR118" s="146"/>
      <c r="GXS118" s="146"/>
      <c r="GXT118" s="146"/>
      <c r="GXU118" s="146"/>
      <c r="GXV118" s="146"/>
      <c r="GXW118" s="146"/>
      <c r="GXX118" s="146"/>
      <c r="GXY118" s="146"/>
      <c r="GXZ118" s="146"/>
      <c r="GYA118" s="146"/>
      <c r="GYB118" s="146"/>
      <c r="GYC118" s="146"/>
      <c r="GYD118" s="146"/>
      <c r="GYE118" s="146"/>
      <c r="GYF118" s="146"/>
      <c r="GYG118" s="146"/>
      <c r="GYH118" s="146"/>
      <c r="GYI118" s="146"/>
      <c r="GYJ118" s="146"/>
      <c r="GYK118" s="146"/>
      <c r="GYL118" s="146"/>
      <c r="GYM118" s="146"/>
      <c r="GYN118" s="146"/>
      <c r="GYO118" s="146"/>
      <c r="GYP118" s="146"/>
      <c r="GYQ118" s="146"/>
      <c r="GYR118" s="146"/>
      <c r="GYS118" s="146"/>
      <c r="GYT118" s="146"/>
      <c r="GYU118" s="146"/>
      <c r="GYV118" s="146"/>
      <c r="GYW118" s="146"/>
      <c r="GYX118" s="146"/>
      <c r="GYY118" s="146"/>
      <c r="GYZ118" s="146"/>
      <c r="GZA118" s="146"/>
      <c r="GZB118" s="146"/>
      <c r="GZC118" s="146"/>
      <c r="GZD118" s="146"/>
      <c r="GZE118" s="146"/>
      <c r="GZF118" s="146"/>
      <c r="GZG118" s="146"/>
      <c r="GZH118" s="146"/>
      <c r="GZI118" s="146"/>
      <c r="GZJ118" s="146"/>
      <c r="GZK118" s="146"/>
      <c r="GZL118" s="146"/>
      <c r="GZM118" s="146"/>
      <c r="GZN118" s="146"/>
      <c r="GZO118" s="146"/>
      <c r="GZP118" s="146"/>
      <c r="GZQ118" s="146"/>
      <c r="GZR118" s="146"/>
      <c r="GZS118" s="146"/>
      <c r="GZT118" s="146"/>
      <c r="GZU118" s="146"/>
      <c r="GZV118" s="146"/>
      <c r="GZW118" s="146"/>
      <c r="GZX118" s="146"/>
      <c r="GZY118" s="146"/>
      <c r="GZZ118" s="146"/>
      <c r="HAA118" s="146"/>
      <c r="HAB118" s="146"/>
      <c r="HAC118" s="146"/>
      <c r="HAD118" s="146"/>
      <c r="HAE118" s="146"/>
      <c r="HAF118" s="146"/>
      <c r="HAG118" s="146"/>
      <c r="HAH118" s="146"/>
      <c r="HAI118" s="146"/>
      <c r="HAJ118" s="146"/>
      <c r="HAK118" s="146"/>
      <c r="HAL118" s="146"/>
      <c r="HAM118" s="146"/>
      <c r="HAN118" s="146"/>
      <c r="HAO118" s="146"/>
      <c r="HAP118" s="146"/>
      <c r="HAQ118" s="146"/>
      <c r="HAR118" s="146"/>
      <c r="HAS118" s="146"/>
      <c r="HAT118" s="146"/>
      <c r="HAU118" s="146"/>
      <c r="HAV118" s="146"/>
      <c r="HAW118" s="146"/>
      <c r="HAX118" s="146"/>
      <c r="HAY118" s="146"/>
      <c r="HAZ118" s="146"/>
      <c r="HBA118" s="146"/>
      <c r="HBB118" s="146"/>
      <c r="HBC118" s="146"/>
      <c r="HBD118" s="146"/>
      <c r="HBE118" s="146"/>
      <c r="HBF118" s="146"/>
      <c r="HBG118" s="146"/>
      <c r="HBH118" s="146"/>
      <c r="HBI118" s="146"/>
      <c r="HBJ118" s="146"/>
      <c r="HBK118" s="146"/>
      <c r="HBL118" s="146"/>
      <c r="HBM118" s="146"/>
      <c r="HBN118" s="146"/>
      <c r="HBO118" s="146"/>
      <c r="HBP118" s="146"/>
      <c r="HBQ118" s="146"/>
      <c r="HBR118" s="146"/>
      <c r="HBS118" s="146"/>
      <c r="HBT118" s="146"/>
      <c r="HBU118" s="146"/>
      <c r="HBV118" s="146"/>
      <c r="HBW118" s="146"/>
      <c r="HBX118" s="146"/>
      <c r="HBY118" s="146"/>
      <c r="HBZ118" s="146"/>
      <c r="HCA118" s="146"/>
      <c r="HCB118" s="146"/>
      <c r="HCC118" s="146"/>
      <c r="HCD118" s="146"/>
      <c r="HCE118" s="146"/>
      <c r="HCF118" s="146"/>
      <c r="HCG118" s="146"/>
      <c r="HCH118" s="146"/>
      <c r="HCI118" s="146"/>
      <c r="HCJ118" s="146"/>
      <c r="HCK118" s="146"/>
      <c r="HCL118" s="146"/>
      <c r="HCM118" s="146"/>
      <c r="HCN118" s="146"/>
      <c r="HCO118" s="146"/>
      <c r="HCP118" s="146"/>
      <c r="HCQ118" s="146"/>
      <c r="HCR118" s="146"/>
      <c r="HCS118" s="146"/>
      <c r="HCT118" s="146"/>
      <c r="HCU118" s="146"/>
      <c r="HCV118" s="146"/>
      <c r="HCW118" s="146"/>
      <c r="HCX118" s="146"/>
      <c r="HCY118" s="146"/>
      <c r="HCZ118" s="146"/>
      <c r="HDA118" s="146"/>
      <c r="HDB118" s="146"/>
      <c r="HDC118" s="146"/>
      <c r="HDD118" s="146"/>
      <c r="HDE118" s="146"/>
      <c r="HDF118" s="146"/>
      <c r="HDG118" s="146"/>
      <c r="HDH118" s="146"/>
      <c r="HDI118" s="146"/>
      <c r="HDJ118" s="146"/>
      <c r="HDK118" s="146"/>
      <c r="HDL118" s="146"/>
      <c r="HDM118" s="146"/>
      <c r="HDN118" s="146"/>
      <c r="HDO118" s="146"/>
      <c r="HDP118" s="146"/>
      <c r="HDQ118" s="146"/>
      <c r="HDR118" s="146"/>
      <c r="HDS118" s="146"/>
      <c r="HDT118" s="146"/>
      <c r="HDU118" s="146"/>
      <c r="HDV118" s="146"/>
      <c r="HDW118" s="146"/>
      <c r="HDX118" s="146"/>
      <c r="HDY118" s="146"/>
      <c r="HDZ118" s="146"/>
      <c r="HEA118" s="146"/>
      <c r="HEB118" s="146"/>
      <c r="HEC118" s="146"/>
      <c r="HED118" s="146"/>
      <c r="HEE118" s="146"/>
      <c r="HEF118" s="146"/>
      <c r="HEG118" s="146"/>
      <c r="HEH118" s="146"/>
      <c r="HEI118" s="146"/>
      <c r="HEJ118" s="146"/>
      <c r="HEK118" s="146"/>
      <c r="HEL118" s="146"/>
      <c r="HEM118" s="146"/>
      <c r="HEN118" s="146"/>
      <c r="HEO118" s="146"/>
      <c r="HEP118" s="146"/>
      <c r="HEQ118" s="146"/>
      <c r="HER118" s="146"/>
      <c r="HES118" s="146"/>
      <c r="HET118" s="146"/>
      <c r="HEU118" s="146"/>
      <c r="HEV118" s="146"/>
      <c r="HEW118" s="146"/>
      <c r="HEX118" s="146"/>
      <c r="HEY118" s="146"/>
      <c r="HEZ118" s="146"/>
      <c r="HFA118" s="146"/>
      <c r="HFB118" s="146"/>
      <c r="HFC118" s="146"/>
      <c r="HFD118" s="146"/>
      <c r="HFE118" s="146"/>
      <c r="HFF118" s="146"/>
      <c r="HFG118" s="146"/>
      <c r="HFH118" s="146"/>
      <c r="HFI118" s="146"/>
      <c r="HFJ118" s="146"/>
      <c r="HFK118" s="146"/>
      <c r="HFL118" s="146"/>
      <c r="HFM118" s="146"/>
      <c r="HFN118" s="146"/>
      <c r="HFO118" s="146"/>
      <c r="HFP118" s="146"/>
      <c r="HFQ118" s="146"/>
      <c r="HFR118" s="146"/>
      <c r="HFS118" s="146"/>
      <c r="HFT118" s="146"/>
      <c r="HFU118" s="146"/>
      <c r="HFV118" s="146"/>
      <c r="HFW118" s="146"/>
      <c r="HFX118" s="146"/>
      <c r="HFY118" s="146"/>
      <c r="HFZ118" s="146"/>
      <c r="HGA118" s="146"/>
      <c r="HGB118" s="146"/>
      <c r="HGC118" s="146"/>
      <c r="HGD118" s="146"/>
      <c r="HGE118" s="146"/>
      <c r="HGF118" s="146"/>
      <c r="HGG118" s="146"/>
      <c r="HGH118" s="146"/>
      <c r="HGI118" s="146"/>
      <c r="HGJ118" s="146"/>
      <c r="HGK118" s="146"/>
      <c r="HGL118" s="146"/>
      <c r="HGM118" s="146"/>
      <c r="HGN118" s="146"/>
      <c r="HGO118" s="146"/>
      <c r="HGP118" s="146"/>
      <c r="HGQ118" s="146"/>
      <c r="HGR118" s="146"/>
      <c r="HGS118" s="146"/>
      <c r="HGT118" s="146"/>
      <c r="HGU118" s="146"/>
      <c r="HGV118" s="146"/>
      <c r="HGW118" s="146"/>
      <c r="HGX118" s="146"/>
      <c r="HGY118" s="146"/>
      <c r="HGZ118" s="146"/>
      <c r="HHA118" s="146"/>
      <c r="HHB118" s="146"/>
      <c r="HHC118" s="146"/>
      <c r="HHD118" s="146"/>
      <c r="HHE118" s="146"/>
      <c r="HHF118" s="146"/>
      <c r="HHG118" s="146"/>
      <c r="HHH118" s="146"/>
      <c r="HHI118" s="146"/>
      <c r="HHJ118" s="146"/>
      <c r="HHK118" s="146"/>
      <c r="HHL118" s="146"/>
      <c r="HHM118" s="146"/>
      <c r="HHN118" s="146"/>
      <c r="HHO118" s="146"/>
      <c r="HHP118" s="146"/>
      <c r="HHQ118" s="146"/>
      <c r="HHR118" s="146"/>
      <c r="HHS118" s="146"/>
      <c r="HHT118" s="146"/>
      <c r="HHU118" s="146"/>
      <c r="HHV118" s="146"/>
      <c r="HHW118" s="146"/>
      <c r="HHX118" s="146"/>
      <c r="HHY118" s="146"/>
      <c r="HHZ118" s="146"/>
      <c r="HIA118" s="146"/>
      <c r="HIB118" s="146"/>
      <c r="HIC118" s="146"/>
      <c r="HID118" s="146"/>
      <c r="HIE118" s="146"/>
      <c r="HIF118" s="146"/>
      <c r="HIG118" s="146"/>
      <c r="HIH118" s="146"/>
      <c r="HII118" s="146"/>
      <c r="HIJ118" s="146"/>
      <c r="HIK118" s="146"/>
      <c r="HIL118" s="146"/>
      <c r="HIM118" s="146"/>
      <c r="HIN118" s="146"/>
      <c r="HIO118" s="146"/>
      <c r="HIP118" s="146"/>
      <c r="HIQ118" s="146"/>
      <c r="HIR118" s="146"/>
      <c r="HIS118" s="146"/>
      <c r="HIT118" s="146"/>
      <c r="HIU118" s="146"/>
      <c r="HIV118" s="146"/>
      <c r="HIW118" s="146"/>
      <c r="HIX118" s="146"/>
      <c r="HIY118" s="146"/>
      <c r="HIZ118" s="146"/>
      <c r="HJA118" s="146"/>
      <c r="HJB118" s="146"/>
      <c r="HJC118" s="146"/>
      <c r="HJD118" s="146"/>
      <c r="HJE118" s="146"/>
      <c r="HJF118" s="146"/>
      <c r="HJG118" s="146"/>
      <c r="HJH118" s="146"/>
      <c r="HJI118" s="146"/>
      <c r="HJJ118" s="146"/>
      <c r="HJK118" s="146"/>
      <c r="HJL118" s="146"/>
      <c r="HJM118" s="146"/>
      <c r="HJN118" s="146"/>
      <c r="HJO118" s="146"/>
      <c r="HJP118" s="146"/>
      <c r="HJQ118" s="146"/>
      <c r="HJR118" s="146"/>
      <c r="HJS118" s="146"/>
      <c r="HJT118" s="146"/>
      <c r="HJU118" s="146"/>
      <c r="HJV118" s="146"/>
      <c r="HJW118" s="146"/>
      <c r="HJX118" s="146"/>
      <c r="HJY118" s="146"/>
      <c r="HJZ118" s="146"/>
      <c r="HKA118" s="146"/>
      <c r="HKB118" s="146"/>
      <c r="HKC118" s="146"/>
      <c r="HKD118" s="146"/>
      <c r="HKE118" s="146"/>
      <c r="HKF118" s="146"/>
      <c r="HKG118" s="146"/>
      <c r="HKH118" s="146"/>
      <c r="HKI118" s="146"/>
      <c r="HKJ118" s="146"/>
      <c r="HKK118" s="146"/>
      <c r="HKL118" s="146"/>
      <c r="HKM118" s="146"/>
      <c r="HKN118" s="146"/>
      <c r="HKO118" s="146"/>
      <c r="HKP118" s="146"/>
      <c r="HKQ118" s="146"/>
      <c r="HKR118" s="146"/>
      <c r="HKS118" s="146"/>
      <c r="HKT118" s="146"/>
      <c r="HKU118" s="146"/>
      <c r="HKV118" s="146"/>
      <c r="HKW118" s="146"/>
      <c r="HKX118" s="146"/>
      <c r="HKY118" s="146"/>
      <c r="HKZ118" s="146"/>
      <c r="HLA118" s="146"/>
      <c r="HLB118" s="146"/>
      <c r="HLC118" s="146"/>
      <c r="HLD118" s="146"/>
      <c r="HLE118" s="146"/>
      <c r="HLF118" s="146"/>
      <c r="HLG118" s="146"/>
      <c r="HLH118" s="146"/>
      <c r="HLI118" s="146"/>
      <c r="HLJ118" s="146"/>
      <c r="HLK118" s="146"/>
      <c r="HLL118" s="146"/>
      <c r="HLM118" s="146"/>
      <c r="HLN118" s="146"/>
      <c r="HLO118" s="146"/>
      <c r="HLP118" s="146"/>
      <c r="HLQ118" s="146"/>
      <c r="HLR118" s="146"/>
      <c r="HLS118" s="146"/>
      <c r="HLT118" s="146"/>
      <c r="HLU118" s="146"/>
      <c r="HLV118" s="146"/>
      <c r="HLW118" s="146"/>
      <c r="HLX118" s="146"/>
      <c r="HLY118" s="146"/>
      <c r="HLZ118" s="146"/>
      <c r="HMA118" s="146"/>
      <c r="HMB118" s="146"/>
      <c r="HMC118" s="146"/>
      <c r="HMD118" s="146"/>
      <c r="HME118" s="146"/>
      <c r="HMF118" s="146"/>
      <c r="HMG118" s="146"/>
      <c r="HMH118" s="146"/>
      <c r="HMI118" s="146"/>
      <c r="HMJ118" s="146"/>
      <c r="HMK118" s="146"/>
      <c r="HML118" s="146"/>
      <c r="HMM118" s="146"/>
      <c r="HMN118" s="146"/>
      <c r="HMO118" s="146"/>
      <c r="HMP118" s="146"/>
      <c r="HMQ118" s="146"/>
      <c r="HMR118" s="146"/>
      <c r="HMS118" s="146"/>
      <c r="HMT118" s="146"/>
      <c r="HMU118" s="146"/>
      <c r="HMV118" s="146"/>
      <c r="HMW118" s="146"/>
      <c r="HMX118" s="146"/>
      <c r="HMY118" s="146"/>
      <c r="HMZ118" s="146"/>
      <c r="HNA118" s="146"/>
      <c r="HNB118" s="146"/>
      <c r="HNC118" s="146"/>
      <c r="HND118" s="146"/>
      <c r="HNE118" s="146"/>
      <c r="HNF118" s="146"/>
      <c r="HNG118" s="146"/>
      <c r="HNH118" s="146"/>
      <c r="HNI118" s="146"/>
      <c r="HNJ118" s="146"/>
      <c r="HNK118" s="146"/>
      <c r="HNL118" s="146"/>
      <c r="HNM118" s="146"/>
      <c r="HNN118" s="146"/>
      <c r="HNO118" s="146"/>
      <c r="HNP118" s="146"/>
      <c r="HNQ118" s="146"/>
      <c r="HNR118" s="146"/>
      <c r="HNS118" s="146"/>
      <c r="HNT118" s="146"/>
      <c r="HNU118" s="146"/>
      <c r="HNV118" s="146"/>
      <c r="HNW118" s="146"/>
      <c r="HNX118" s="146"/>
      <c r="HNY118" s="146"/>
      <c r="HNZ118" s="146"/>
      <c r="HOA118" s="146"/>
      <c r="HOB118" s="146"/>
      <c r="HOC118" s="146"/>
      <c r="HOD118" s="146"/>
      <c r="HOE118" s="146"/>
      <c r="HOF118" s="146"/>
      <c r="HOG118" s="146"/>
      <c r="HOH118" s="146"/>
      <c r="HOI118" s="146"/>
      <c r="HOJ118" s="146"/>
      <c r="HOK118" s="146"/>
      <c r="HOL118" s="146"/>
      <c r="HOM118" s="146"/>
      <c r="HON118" s="146"/>
      <c r="HOO118" s="146"/>
      <c r="HOP118" s="146"/>
      <c r="HOQ118" s="146"/>
      <c r="HOR118" s="146"/>
      <c r="HOS118" s="146"/>
      <c r="HOT118" s="146"/>
      <c r="HOU118" s="146"/>
      <c r="HOV118" s="146"/>
      <c r="HOW118" s="146"/>
      <c r="HOX118" s="146"/>
      <c r="HOY118" s="146"/>
      <c r="HOZ118" s="146"/>
      <c r="HPA118" s="146"/>
      <c r="HPB118" s="146"/>
      <c r="HPC118" s="146"/>
      <c r="HPD118" s="146"/>
      <c r="HPE118" s="146"/>
      <c r="HPF118" s="146"/>
      <c r="HPG118" s="146"/>
      <c r="HPH118" s="146"/>
      <c r="HPI118" s="146"/>
      <c r="HPJ118" s="146"/>
      <c r="HPK118" s="146"/>
      <c r="HPL118" s="146"/>
      <c r="HPM118" s="146"/>
      <c r="HPN118" s="146"/>
      <c r="HPO118" s="146"/>
      <c r="HPP118" s="146"/>
      <c r="HPQ118" s="146"/>
      <c r="HPR118" s="146"/>
      <c r="HPS118" s="146"/>
      <c r="HPT118" s="146"/>
      <c r="HPU118" s="146"/>
      <c r="HPV118" s="146"/>
      <c r="HPW118" s="146"/>
      <c r="HPX118" s="146"/>
      <c r="HPY118" s="146"/>
      <c r="HPZ118" s="146"/>
      <c r="HQA118" s="146"/>
      <c r="HQB118" s="146"/>
      <c r="HQC118" s="146"/>
      <c r="HQD118" s="146"/>
      <c r="HQE118" s="146"/>
      <c r="HQF118" s="146"/>
      <c r="HQG118" s="146"/>
      <c r="HQH118" s="146"/>
      <c r="HQI118" s="146"/>
      <c r="HQJ118" s="146"/>
      <c r="HQK118" s="146"/>
      <c r="HQL118" s="146"/>
      <c r="HQM118" s="146"/>
      <c r="HQN118" s="146"/>
      <c r="HQO118" s="146"/>
      <c r="HQP118" s="146"/>
      <c r="HQQ118" s="146"/>
      <c r="HQR118" s="146"/>
      <c r="HQS118" s="146"/>
      <c r="HQT118" s="146"/>
      <c r="HQU118" s="146"/>
      <c r="HQV118" s="146"/>
      <c r="HQW118" s="146"/>
      <c r="HQX118" s="146"/>
      <c r="HQY118" s="146"/>
      <c r="HQZ118" s="146"/>
      <c r="HRA118" s="146"/>
      <c r="HRB118" s="146"/>
      <c r="HRC118" s="146"/>
      <c r="HRD118" s="146"/>
      <c r="HRE118" s="146"/>
      <c r="HRF118" s="146"/>
      <c r="HRG118" s="146"/>
      <c r="HRH118" s="146"/>
      <c r="HRI118" s="146"/>
      <c r="HRJ118" s="146"/>
      <c r="HRK118" s="146"/>
      <c r="HRL118" s="146"/>
      <c r="HRM118" s="146"/>
      <c r="HRN118" s="146"/>
      <c r="HRO118" s="146"/>
      <c r="HRP118" s="146"/>
      <c r="HRQ118" s="146"/>
      <c r="HRR118" s="146"/>
      <c r="HRS118" s="146"/>
      <c r="HRT118" s="146"/>
      <c r="HRU118" s="146"/>
      <c r="HRV118" s="146"/>
      <c r="HRW118" s="146"/>
      <c r="HRX118" s="146"/>
      <c r="HRY118" s="146"/>
      <c r="HRZ118" s="146"/>
      <c r="HSA118" s="146"/>
      <c r="HSB118" s="146"/>
      <c r="HSC118" s="146"/>
      <c r="HSD118" s="146"/>
      <c r="HSE118" s="146"/>
      <c r="HSF118" s="146"/>
      <c r="HSG118" s="146"/>
      <c r="HSH118" s="146"/>
      <c r="HSI118" s="146"/>
      <c r="HSJ118" s="146"/>
      <c r="HSK118" s="146"/>
      <c r="HSL118" s="146"/>
      <c r="HSM118" s="146"/>
      <c r="HSN118" s="146"/>
      <c r="HSO118" s="146"/>
      <c r="HSP118" s="146"/>
      <c r="HSQ118" s="146"/>
      <c r="HSR118" s="146"/>
      <c r="HSS118" s="146"/>
      <c r="HST118" s="146"/>
      <c r="HSU118" s="146"/>
      <c r="HSV118" s="146"/>
      <c r="HSW118" s="146"/>
      <c r="HSX118" s="146"/>
      <c r="HSY118" s="146"/>
      <c r="HSZ118" s="146"/>
      <c r="HTA118" s="146"/>
      <c r="HTB118" s="146"/>
      <c r="HTC118" s="146"/>
      <c r="HTD118" s="146"/>
      <c r="HTE118" s="146"/>
      <c r="HTF118" s="146"/>
      <c r="HTG118" s="146"/>
      <c r="HTH118" s="146"/>
      <c r="HTI118" s="146"/>
      <c r="HTJ118" s="146"/>
      <c r="HTK118" s="146"/>
      <c r="HTL118" s="146"/>
      <c r="HTM118" s="146"/>
      <c r="HTN118" s="146"/>
      <c r="HTO118" s="146"/>
      <c r="HTP118" s="146"/>
      <c r="HTQ118" s="146"/>
      <c r="HTR118" s="146"/>
      <c r="HTS118" s="146"/>
      <c r="HTT118" s="146"/>
      <c r="HTU118" s="146"/>
      <c r="HTV118" s="146"/>
      <c r="HTW118" s="146"/>
      <c r="HTX118" s="146"/>
      <c r="HTY118" s="146"/>
      <c r="HTZ118" s="146"/>
      <c r="HUA118" s="146"/>
      <c r="HUB118" s="146"/>
      <c r="HUC118" s="146"/>
      <c r="HUD118" s="146"/>
      <c r="HUE118" s="146"/>
      <c r="HUF118" s="146"/>
      <c r="HUG118" s="146"/>
      <c r="HUH118" s="146"/>
      <c r="HUI118" s="146"/>
      <c r="HUJ118" s="146"/>
      <c r="HUK118" s="146"/>
      <c r="HUL118" s="146"/>
      <c r="HUM118" s="146"/>
      <c r="HUN118" s="146"/>
      <c r="HUO118" s="146"/>
      <c r="HUP118" s="146"/>
      <c r="HUQ118" s="146"/>
      <c r="HUR118" s="146"/>
      <c r="HUS118" s="146"/>
      <c r="HUT118" s="146"/>
      <c r="HUU118" s="146"/>
      <c r="HUV118" s="146"/>
      <c r="HUW118" s="146"/>
      <c r="HUX118" s="146"/>
      <c r="HUY118" s="146"/>
      <c r="HUZ118" s="146"/>
      <c r="HVA118" s="146"/>
      <c r="HVB118" s="146"/>
      <c r="HVC118" s="146"/>
      <c r="HVD118" s="146"/>
      <c r="HVE118" s="146"/>
      <c r="HVF118" s="146"/>
      <c r="HVG118" s="146"/>
      <c r="HVH118" s="146"/>
      <c r="HVI118" s="146"/>
      <c r="HVJ118" s="146"/>
      <c r="HVK118" s="146"/>
      <c r="HVL118" s="146"/>
      <c r="HVM118" s="146"/>
      <c r="HVN118" s="146"/>
      <c r="HVO118" s="146"/>
      <c r="HVP118" s="146"/>
      <c r="HVQ118" s="146"/>
      <c r="HVR118" s="146"/>
      <c r="HVS118" s="146"/>
      <c r="HVT118" s="146"/>
      <c r="HVU118" s="146"/>
      <c r="HVV118" s="146"/>
      <c r="HVW118" s="146"/>
      <c r="HVX118" s="146"/>
      <c r="HVY118" s="146"/>
      <c r="HVZ118" s="146"/>
      <c r="HWA118" s="146"/>
      <c r="HWB118" s="146"/>
      <c r="HWC118" s="146"/>
      <c r="HWD118" s="146"/>
      <c r="HWE118" s="146"/>
      <c r="HWF118" s="146"/>
      <c r="HWG118" s="146"/>
      <c r="HWH118" s="146"/>
      <c r="HWI118" s="146"/>
      <c r="HWJ118" s="146"/>
      <c r="HWK118" s="146"/>
      <c r="HWL118" s="146"/>
      <c r="HWM118" s="146"/>
      <c r="HWN118" s="146"/>
      <c r="HWO118" s="146"/>
      <c r="HWP118" s="146"/>
      <c r="HWQ118" s="146"/>
      <c r="HWR118" s="146"/>
      <c r="HWS118" s="146"/>
      <c r="HWT118" s="146"/>
      <c r="HWU118" s="146"/>
      <c r="HWV118" s="146"/>
      <c r="HWW118" s="146"/>
      <c r="HWX118" s="146"/>
      <c r="HWY118" s="146"/>
      <c r="HWZ118" s="146"/>
      <c r="HXA118" s="146"/>
      <c r="HXB118" s="146"/>
      <c r="HXC118" s="146"/>
      <c r="HXD118" s="146"/>
      <c r="HXE118" s="146"/>
      <c r="HXF118" s="146"/>
      <c r="HXG118" s="146"/>
      <c r="HXH118" s="146"/>
      <c r="HXI118" s="146"/>
      <c r="HXJ118" s="146"/>
      <c r="HXK118" s="146"/>
      <c r="HXL118" s="146"/>
      <c r="HXM118" s="146"/>
      <c r="HXN118" s="146"/>
      <c r="HXO118" s="146"/>
      <c r="HXP118" s="146"/>
      <c r="HXQ118" s="146"/>
      <c r="HXR118" s="146"/>
      <c r="HXS118" s="146"/>
      <c r="HXT118" s="146"/>
      <c r="HXU118" s="146"/>
      <c r="HXV118" s="146"/>
      <c r="HXW118" s="146"/>
      <c r="HXX118" s="146"/>
      <c r="HXY118" s="146"/>
      <c r="HXZ118" s="146"/>
      <c r="HYA118" s="146"/>
      <c r="HYB118" s="146"/>
      <c r="HYC118" s="146"/>
      <c r="HYD118" s="146"/>
      <c r="HYE118" s="146"/>
      <c r="HYF118" s="146"/>
      <c r="HYG118" s="146"/>
      <c r="HYH118" s="146"/>
      <c r="HYI118" s="146"/>
      <c r="HYJ118" s="146"/>
      <c r="HYK118" s="146"/>
      <c r="HYL118" s="146"/>
      <c r="HYM118" s="146"/>
      <c r="HYN118" s="146"/>
      <c r="HYO118" s="146"/>
      <c r="HYP118" s="146"/>
      <c r="HYQ118" s="146"/>
      <c r="HYR118" s="146"/>
      <c r="HYS118" s="146"/>
      <c r="HYT118" s="146"/>
      <c r="HYU118" s="146"/>
      <c r="HYV118" s="146"/>
      <c r="HYW118" s="146"/>
      <c r="HYX118" s="146"/>
      <c r="HYY118" s="146"/>
      <c r="HYZ118" s="146"/>
      <c r="HZA118" s="146"/>
      <c r="HZB118" s="146"/>
      <c r="HZC118" s="146"/>
      <c r="HZD118" s="146"/>
      <c r="HZE118" s="146"/>
      <c r="HZF118" s="146"/>
      <c r="HZG118" s="146"/>
      <c r="HZH118" s="146"/>
      <c r="HZI118" s="146"/>
      <c r="HZJ118" s="146"/>
      <c r="HZK118" s="146"/>
      <c r="HZL118" s="146"/>
      <c r="HZM118" s="146"/>
      <c r="HZN118" s="146"/>
      <c r="HZO118" s="146"/>
      <c r="HZP118" s="146"/>
      <c r="HZQ118" s="146"/>
      <c r="HZR118" s="146"/>
      <c r="HZS118" s="146"/>
      <c r="HZT118" s="146"/>
      <c r="HZU118" s="146"/>
      <c r="HZV118" s="146"/>
      <c r="HZW118" s="146"/>
      <c r="HZX118" s="146"/>
      <c r="HZY118" s="146"/>
      <c r="HZZ118" s="146"/>
      <c r="IAA118" s="146"/>
      <c r="IAB118" s="146"/>
      <c r="IAC118" s="146"/>
      <c r="IAD118" s="146"/>
      <c r="IAE118" s="146"/>
      <c r="IAF118" s="146"/>
      <c r="IAG118" s="146"/>
      <c r="IAH118" s="146"/>
      <c r="IAI118" s="146"/>
      <c r="IAJ118" s="146"/>
      <c r="IAK118" s="146"/>
      <c r="IAL118" s="146"/>
      <c r="IAM118" s="146"/>
      <c r="IAN118" s="146"/>
      <c r="IAO118" s="146"/>
      <c r="IAP118" s="146"/>
      <c r="IAQ118" s="146"/>
      <c r="IAR118" s="146"/>
      <c r="IAS118" s="146"/>
      <c r="IAT118" s="146"/>
      <c r="IAU118" s="146"/>
      <c r="IAV118" s="146"/>
      <c r="IAW118" s="146"/>
      <c r="IAX118" s="146"/>
      <c r="IAY118" s="146"/>
      <c r="IAZ118" s="146"/>
      <c r="IBA118" s="146"/>
      <c r="IBB118" s="146"/>
      <c r="IBC118" s="146"/>
      <c r="IBD118" s="146"/>
      <c r="IBE118" s="146"/>
      <c r="IBF118" s="146"/>
      <c r="IBG118" s="146"/>
      <c r="IBH118" s="146"/>
      <c r="IBI118" s="146"/>
      <c r="IBJ118" s="146"/>
      <c r="IBK118" s="146"/>
      <c r="IBL118" s="146"/>
      <c r="IBM118" s="146"/>
      <c r="IBN118" s="146"/>
      <c r="IBO118" s="146"/>
      <c r="IBP118" s="146"/>
      <c r="IBQ118" s="146"/>
      <c r="IBR118" s="146"/>
      <c r="IBS118" s="146"/>
      <c r="IBT118" s="146"/>
      <c r="IBU118" s="146"/>
      <c r="IBV118" s="146"/>
      <c r="IBW118" s="146"/>
      <c r="IBX118" s="146"/>
      <c r="IBY118" s="146"/>
      <c r="IBZ118" s="146"/>
      <c r="ICA118" s="146"/>
      <c r="ICB118" s="146"/>
      <c r="ICC118" s="146"/>
      <c r="ICD118" s="146"/>
      <c r="ICE118" s="146"/>
      <c r="ICF118" s="146"/>
      <c r="ICG118" s="146"/>
      <c r="ICH118" s="146"/>
      <c r="ICI118" s="146"/>
      <c r="ICJ118" s="146"/>
      <c r="ICK118" s="146"/>
      <c r="ICL118" s="146"/>
      <c r="ICM118" s="146"/>
      <c r="ICN118" s="146"/>
      <c r="ICO118" s="146"/>
      <c r="ICP118" s="146"/>
      <c r="ICQ118" s="146"/>
      <c r="ICR118" s="146"/>
      <c r="ICS118" s="146"/>
      <c r="ICT118" s="146"/>
      <c r="ICU118" s="146"/>
      <c r="ICV118" s="146"/>
      <c r="ICW118" s="146"/>
      <c r="ICX118" s="146"/>
      <c r="ICY118" s="146"/>
      <c r="ICZ118" s="146"/>
      <c r="IDA118" s="146"/>
      <c r="IDB118" s="146"/>
      <c r="IDC118" s="146"/>
      <c r="IDD118" s="146"/>
      <c r="IDE118" s="146"/>
      <c r="IDF118" s="146"/>
      <c r="IDG118" s="146"/>
      <c r="IDH118" s="146"/>
      <c r="IDI118" s="146"/>
      <c r="IDJ118" s="146"/>
      <c r="IDK118" s="146"/>
      <c r="IDL118" s="146"/>
      <c r="IDM118" s="146"/>
      <c r="IDN118" s="146"/>
      <c r="IDO118" s="146"/>
      <c r="IDP118" s="146"/>
      <c r="IDQ118" s="146"/>
      <c r="IDR118" s="146"/>
      <c r="IDS118" s="146"/>
      <c r="IDT118" s="146"/>
      <c r="IDU118" s="146"/>
      <c r="IDV118" s="146"/>
      <c r="IDW118" s="146"/>
      <c r="IDX118" s="146"/>
      <c r="IDY118" s="146"/>
      <c r="IDZ118" s="146"/>
      <c r="IEA118" s="146"/>
      <c r="IEB118" s="146"/>
      <c r="IEC118" s="146"/>
      <c r="IED118" s="146"/>
      <c r="IEE118" s="146"/>
      <c r="IEF118" s="146"/>
      <c r="IEG118" s="146"/>
      <c r="IEH118" s="146"/>
      <c r="IEI118" s="146"/>
      <c r="IEJ118" s="146"/>
      <c r="IEK118" s="146"/>
      <c r="IEL118" s="146"/>
      <c r="IEM118" s="146"/>
      <c r="IEN118" s="146"/>
      <c r="IEO118" s="146"/>
      <c r="IEP118" s="146"/>
      <c r="IEQ118" s="146"/>
      <c r="IER118" s="146"/>
      <c r="IES118" s="146"/>
      <c r="IET118" s="146"/>
      <c r="IEU118" s="146"/>
      <c r="IEV118" s="146"/>
      <c r="IEW118" s="146"/>
      <c r="IEX118" s="146"/>
      <c r="IEY118" s="146"/>
      <c r="IEZ118" s="146"/>
      <c r="IFA118" s="146"/>
      <c r="IFB118" s="146"/>
      <c r="IFC118" s="146"/>
      <c r="IFD118" s="146"/>
      <c r="IFE118" s="146"/>
      <c r="IFF118" s="146"/>
      <c r="IFG118" s="146"/>
      <c r="IFH118" s="146"/>
      <c r="IFI118" s="146"/>
      <c r="IFJ118" s="146"/>
      <c r="IFK118" s="146"/>
      <c r="IFL118" s="146"/>
      <c r="IFM118" s="146"/>
      <c r="IFN118" s="146"/>
      <c r="IFO118" s="146"/>
      <c r="IFP118" s="146"/>
      <c r="IFQ118" s="146"/>
      <c r="IFR118" s="146"/>
      <c r="IFS118" s="146"/>
      <c r="IFT118" s="146"/>
      <c r="IFU118" s="146"/>
      <c r="IFV118" s="146"/>
      <c r="IFW118" s="146"/>
      <c r="IFX118" s="146"/>
      <c r="IFY118" s="146"/>
      <c r="IFZ118" s="146"/>
      <c r="IGA118" s="146"/>
      <c r="IGB118" s="146"/>
      <c r="IGC118" s="146"/>
      <c r="IGD118" s="146"/>
      <c r="IGE118" s="146"/>
      <c r="IGF118" s="146"/>
      <c r="IGG118" s="146"/>
      <c r="IGH118" s="146"/>
      <c r="IGI118" s="146"/>
      <c r="IGJ118" s="146"/>
      <c r="IGK118" s="146"/>
      <c r="IGL118" s="146"/>
      <c r="IGM118" s="146"/>
      <c r="IGN118" s="146"/>
      <c r="IGO118" s="146"/>
      <c r="IGP118" s="146"/>
      <c r="IGQ118" s="146"/>
      <c r="IGR118" s="146"/>
      <c r="IGS118" s="146"/>
      <c r="IGT118" s="146"/>
      <c r="IGU118" s="146"/>
      <c r="IGV118" s="146"/>
      <c r="IGW118" s="146"/>
      <c r="IGX118" s="146"/>
      <c r="IGY118" s="146"/>
      <c r="IGZ118" s="146"/>
      <c r="IHA118" s="146"/>
      <c r="IHB118" s="146"/>
      <c r="IHC118" s="146"/>
      <c r="IHD118" s="146"/>
      <c r="IHE118" s="146"/>
      <c r="IHF118" s="146"/>
      <c r="IHG118" s="146"/>
      <c r="IHH118" s="146"/>
      <c r="IHI118" s="146"/>
      <c r="IHJ118" s="146"/>
      <c r="IHK118" s="146"/>
      <c r="IHL118" s="146"/>
      <c r="IHM118" s="146"/>
      <c r="IHN118" s="146"/>
      <c r="IHO118" s="146"/>
      <c r="IHP118" s="146"/>
      <c r="IHQ118" s="146"/>
      <c r="IHR118" s="146"/>
      <c r="IHS118" s="146"/>
      <c r="IHT118" s="146"/>
      <c r="IHU118" s="146"/>
      <c r="IHV118" s="146"/>
      <c r="IHW118" s="146"/>
      <c r="IHX118" s="146"/>
      <c r="IHY118" s="146"/>
      <c r="IHZ118" s="146"/>
      <c r="IIA118" s="146"/>
      <c r="IIB118" s="146"/>
      <c r="IIC118" s="146"/>
      <c r="IID118" s="146"/>
      <c r="IIE118" s="146"/>
      <c r="IIF118" s="146"/>
      <c r="IIG118" s="146"/>
      <c r="IIH118" s="146"/>
      <c r="III118" s="146"/>
      <c r="IIJ118" s="146"/>
      <c r="IIK118" s="146"/>
      <c r="IIL118" s="146"/>
      <c r="IIM118" s="146"/>
      <c r="IIN118" s="146"/>
      <c r="IIO118" s="146"/>
      <c r="IIP118" s="146"/>
      <c r="IIQ118" s="146"/>
      <c r="IIR118" s="146"/>
      <c r="IIS118" s="146"/>
      <c r="IIT118" s="146"/>
      <c r="IIU118" s="146"/>
      <c r="IIV118" s="146"/>
      <c r="IIW118" s="146"/>
      <c r="IIX118" s="146"/>
      <c r="IIY118" s="146"/>
      <c r="IIZ118" s="146"/>
      <c r="IJA118" s="146"/>
      <c r="IJB118" s="146"/>
      <c r="IJC118" s="146"/>
      <c r="IJD118" s="146"/>
      <c r="IJE118" s="146"/>
      <c r="IJF118" s="146"/>
      <c r="IJG118" s="146"/>
      <c r="IJH118" s="146"/>
      <c r="IJI118" s="146"/>
      <c r="IJJ118" s="146"/>
      <c r="IJK118" s="146"/>
      <c r="IJL118" s="146"/>
      <c r="IJM118" s="146"/>
      <c r="IJN118" s="146"/>
      <c r="IJO118" s="146"/>
      <c r="IJP118" s="146"/>
      <c r="IJQ118" s="146"/>
      <c r="IJR118" s="146"/>
      <c r="IJS118" s="146"/>
      <c r="IJT118" s="146"/>
      <c r="IJU118" s="146"/>
      <c r="IJV118" s="146"/>
      <c r="IJW118" s="146"/>
      <c r="IJX118" s="146"/>
      <c r="IJY118" s="146"/>
      <c r="IJZ118" s="146"/>
      <c r="IKA118" s="146"/>
      <c r="IKB118" s="146"/>
      <c r="IKC118" s="146"/>
      <c r="IKD118" s="146"/>
      <c r="IKE118" s="146"/>
      <c r="IKF118" s="146"/>
      <c r="IKG118" s="146"/>
      <c r="IKH118" s="146"/>
      <c r="IKI118" s="146"/>
      <c r="IKJ118" s="146"/>
      <c r="IKK118" s="146"/>
      <c r="IKL118" s="146"/>
      <c r="IKM118" s="146"/>
      <c r="IKN118" s="146"/>
      <c r="IKO118" s="146"/>
      <c r="IKP118" s="146"/>
      <c r="IKQ118" s="146"/>
      <c r="IKR118" s="146"/>
      <c r="IKS118" s="146"/>
      <c r="IKT118" s="146"/>
      <c r="IKU118" s="146"/>
      <c r="IKV118" s="146"/>
      <c r="IKW118" s="146"/>
      <c r="IKX118" s="146"/>
      <c r="IKY118" s="146"/>
      <c r="IKZ118" s="146"/>
      <c r="ILA118" s="146"/>
      <c r="ILB118" s="146"/>
      <c r="ILC118" s="146"/>
      <c r="ILD118" s="146"/>
      <c r="ILE118" s="146"/>
      <c r="ILF118" s="146"/>
      <c r="ILG118" s="146"/>
      <c r="ILH118" s="146"/>
      <c r="ILI118" s="146"/>
      <c r="ILJ118" s="146"/>
      <c r="ILK118" s="146"/>
      <c r="ILL118" s="146"/>
      <c r="ILM118" s="146"/>
      <c r="ILN118" s="146"/>
      <c r="ILO118" s="146"/>
      <c r="ILP118" s="146"/>
      <c r="ILQ118" s="146"/>
      <c r="ILR118" s="146"/>
      <c r="ILS118" s="146"/>
      <c r="ILT118" s="146"/>
      <c r="ILU118" s="146"/>
      <c r="ILV118" s="146"/>
      <c r="ILW118" s="146"/>
      <c r="ILX118" s="146"/>
      <c r="ILY118" s="146"/>
      <c r="ILZ118" s="146"/>
      <c r="IMA118" s="146"/>
      <c r="IMB118" s="146"/>
      <c r="IMC118" s="146"/>
      <c r="IMD118" s="146"/>
      <c r="IME118" s="146"/>
      <c r="IMF118" s="146"/>
      <c r="IMG118" s="146"/>
      <c r="IMH118" s="146"/>
      <c r="IMI118" s="146"/>
      <c r="IMJ118" s="146"/>
      <c r="IMK118" s="146"/>
      <c r="IML118" s="146"/>
      <c r="IMM118" s="146"/>
      <c r="IMN118" s="146"/>
      <c r="IMO118" s="146"/>
      <c r="IMP118" s="146"/>
      <c r="IMQ118" s="146"/>
      <c r="IMR118" s="146"/>
      <c r="IMS118" s="146"/>
      <c r="IMT118" s="146"/>
      <c r="IMU118" s="146"/>
      <c r="IMV118" s="146"/>
      <c r="IMW118" s="146"/>
      <c r="IMX118" s="146"/>
      <c r="IMY118" s="146"/>
      <c r="IMZ118" s="146"/>
      <c r="INA118" s="146"/>
      <c r="INB118" s="146"/>
      <c r="INC118" s="146"/>
      <c r="IND118" s="146"/>
      <c r="INE118" s="146"/>
      <c r="INF118" s="146"/>
      <c r="ING118" s="146"/>
      <c r="INH118" s="146"/>
      <c r="INI118" s="146"/>
      <c r="INJ118" s="146"/>
      <c r="INK118" s="146"/>
      <c r="INL118" s="146"/>
      <c r="INM118" s="146"/>
      <c r="INN118" s="146"/>
      <c r="INO118" s="146"/>
      <c r="INP118" s="146"/>
      <c r="INQ118" s="146"/>
      <c r="INR118" s="146"/>
      <c r="INS118" s="146"/>
      <c r="INT118" s="146"/>
      <c r="INU118" s="146"/>
      <c r="INV118" s="146"/>
      <c r="INW118" s="146"/>
      <c r="INX118" s="146"/>
      <c r="INY118" s="146"/>
      <c r="INZ118" s="146"/>
      <c r="IOA118" s="146"/>
      <c r="IOB118" s="146"/>
      <c r="IOC118" s="146"/>
      <c r="IOD118" s="146"/>
      <c r="IOE118" s="146"/>
      <c r="IOF118" s="146"/>
      <c r="IOG118" s="146"/>
      <c r="IOH118" s="146"/>
      <c r="IOI118" s="146"/>
      <c r="IOJ118" s="146"/>
      <c r="IOK118" s="146"/>
      <c r="IOL118" s="146"/>
      <c r="IOM118" s="146"/>
      <c r="ION118" s="146"/>
      <c r="IOO118" s="146"/>
      <c r="IOP118" s="146"/>
      <c r="IOQ118" s="146"/>
      <c r="IOR118" s="146"/>
      <c r="IOS118" s="146"/>
      <c r="IOT118" s="146"/>
      <c r="IOU118" s="146"/>
      <c r="IOV118" s="146"/>
      <c r="IOW118" s="146"/>
      <c r="IOX118" s="146"/>
      <c r="IOY118" s="146"/>
      <c r="IOZ118" s="146"/>
      <c r="IPA118" s="146"/>
      <c r="IPB118" s="146"/>
      <c r="IPC118" s="146"/>
      <c r="IPD118" s="146"/>
      <c r="IPE118" s="146"/>
      <c r="IPF118" s="146"/>
      <c r="IPG118" s="146"/>
      <c r="IPH118" s="146"/>
      <c r="IPI118" s="146"/>
      <c r="IPJ118" s="146"/>
      <c r="IPK118" s="146"/>
      <c r="IPL118" s="146"/>
      <c r="IPM118" s="146"/>
      <c r="IPN118" s="146"/>
      <c r="IPO118" s="146"/>
      <c r="IPP118" s="146"/>
      <c r="IPQ118" s="146"/>
      <c r="IPR118" s="146"/>
      <c r="IPS118" s="146"/>
      <c r="IPT118" s="146"/>
      <c r="IPU118" s="146"/>
      <c r="IPV118" s="146"/>
      <c r="IPW118" s="146"/>
      <c r="IPX118" s="146"/>
      <c r="IPY118" s="146"/>
      <c r="IPZ118" s="146"/>
      <c r="IQA118" s="146"/>
      <c r="IQB118" s="146"/>
      <c r="IQC118" s="146"/>
      <c r="IQD118" s="146"/>
      <c r="IQE118" s="146"/>
      <c r="IQF118" s="146"/>
      <c r="IQG118" s="146"/>
      <c r="IQH118" s="146"/>
      <c r="IQI118" s="146"/>
      <c r="IQJ118" s="146"/>
      <c r="IQK118" s="146"/>
      <c r="IQL118" s="146"/>
      <c r="IQM118" s="146"/>
      <c r="IQN118" s="146"/>
      <c r="IQO118" s="146"/>
      <c r="IQP118" s="146"/>
      <c r="IQQ118" s="146"/>
      <c r="IQR118" s="146"/>
      <c r="IQS118" s="146"/>
      <c r="IQT118" s="146"/>
      <c r="IQU118" s="146"/>
      <c r="IQV118" s="146"/>
      <c r="IQW118" s="146"/>
      <c r="IQX118" s="146"/>
      <c r="IQY118" s="146"/>
      <c r="IQZ118" s="146"/>
      <c r="IRA118" s="146"/>
      <c r="IRB118" s="146"/>
      <c r="IRC118" s="146"/>
      <c r="IRD118" s="146"/>
      <c r="IRE118" s="146"/>
      <c r="IRF118" s="146"/>
      <c r="IRG118" s="146"/>
      <c r="IRH118" s="146"/>
      <c r="IRI118" s="146"/>
      <c r="IRJ118" s="146"/>
      <c r="IRK118" s="146"/>
      <c r="IRL118" s="146"/>
      <c r="IRM118" s="146"/>
      <c r="IRN118" s="146"/>
      <c r="IRO118" s="146"/>
      <c r="IRP118" s="146"/>
      <c r="IRQ118" s="146"/>
      <c r="IRR118" s="146"/>
      <c r="IRS118" s="146"/>
      <c r="IRT118" s="146"/>
      <c r="IRU118" s="146"/>
      <c r="IRV118" s="146"/>
      <c r="IRW118" s="146"/>
      <c r="IRX118" s="146"/>
      <c r="IRY118" s="146"/>
      <c r="IRZ118" s="146"/>
      <c r="ISA118" s="146"/>
      <c r="ISB118" s="146"/>
      <c r="ISC118" s="146"/>
      <c r="ISD118" s="146"/>
      <c r="ISE118" s="146"/>
      <c r="ISF118" s="146"/>
      <c r="ISG118" s="146"/>
      <c r="ISH118" s="146"/>
      <c r="ISI118" s="146"/>
      <c r="ISJ118" s="146"/>
      <c r="ISK118" s="146"/>
      <c r="ISL118" s="146"/>
      <c r="ISM118" s="146"/>
      <c r="ISN118" s="146"/>
      <c r="ISO118" s="146"/>
      <c r="ISP118" s="146"/>
      <c r="ISQ118" s="146"/>
      <c r="ISR118" s="146"/>
      <c r="ISS118" s="146"/>
      <c r="IST118" s="146"/>
      <c r="ISU118" s="146"/>
      <c r="ISV118" s="146"/>
      <c r="ISW118" s="146"/>
      <c r="ISX118" s="146"/>
      <c r="ISY118" s="146"/>
      <c r="ISZ118" s="146"/>
      <c r="ITA118" s="146"/>
      <c r="ITB118" s="146"/>
      <c r="ITC118" s="146"/>
      <c r="ITD118" s="146"/>
      <c r="ITE118" s="146"/>
      <c r="ITF118" s="146"/>
      <c r="ITG118" s="146"/>
      <c r="ITH118" s="146"/>
      <c r="ITI118" s="146"/>
      <c r="ITJ118" s="146"/>
      <c r="ITK118" s="146"/>
      <c r="ITL118" s="146"/>
      <c r="ITM118" s="146"/>
      <c r="ITN118" s="146"/>
      <c r="ITO118" s="146"/>
      <c r="ITP118" s="146"/>
      <c r="ITQ118" s="146"/>
      <c r="ITR118" s="146"/>
      <c r="ITS118" s="146"/>
      <c r="ITT118" s="146"/>
      <c r="ITU118" s="146"/>
      <c r="ITV118" s="146"/>
      <c r="ITW118" s="146"/>
      <c r="ITX118" s="146"/>
      <c r="ITY118" s="146"/>
      <c r="ITZ118" s="146"/>
      <c r="IUA118" s="146"/>
      <c r="IUB118" s="146"/>
      <c r="IUC118" s="146"/>
      <c r="IUD118" s="146"/>
      <c r="IUE118" s="146"/>
      <c r="IUF118" s="146"/>
      <c r="IUG118" s="146"/>
      <c r="IUH118" s="146"/>
      <c r="IUI118" s="146"/>
      <c r="IUJ118" s="146"/>
      <c r="IUK118" s="146"/>
      <c r="IUL118" s="146"/>
      <c r="IUM118" s="146"/>
      <c r="IUN118" s="146"/>
      <c r="IUO118" s="146"/>
      <c r="IUP118" s="146"/>
      <c r="IUQ118" s="146"/>
      <c r="IUR118" s="146"/>
      <c r="IUS118" s="146"/>
      <c r="IUT118" s="146"/>
      <c r="IUU118" s="146"/>
      <c r="IUV118" s="146"/>
      <c r="IUW118" s="146"/>
      <c r="IUX118" s="146"/>
      <c r="IUY118" s="146"/>
      <c r="IUZ118" s="146"/>
      <c r="IVA118" s="146"/>
      <c r="IVB118" s="146"/>
      <c r="IVC118" s="146"/>
      <c r="IVD118" s="146"/>
      <c r="IVE118" s="146"/>
      <c r="IVF118" s="146"/>
      <c r="IVG118" s="146"/>
      <c r="IVH118" s="146"/>
      <c r="IVI118" s="146"/>
      <c r="IVJ118" s="146"/>
      <c r="IVK118" s="146"/>
      <c r="IVL118" s="146"/>
      <c r="IVM118" s="146"/>
      <c r="IVN118" s="146"/>
      <c r="IVO118" s="146"/>
      <c r="IVP118" s="146"/>
      <c r="IVQ118" s="146"/>
      <c r="IVR118" s="146"/>
      <c r="IVS118" s="146"/>
      <c r="IVT118" s="146"/>
      <c r="IVU118" s="146"/>
      <c r="IVV118" s="146"/>
      <c r="IVW118" s="146"/>
      <c r="IVX118" s="146"/>
      <c r="IVY118" s="146"/>
      <c r="IVZ118" s="146"/>
      <c r="IWA118" s="146"/>
      <c r="IWB118" s="146"/>
      <c r="IWC118" s="146"/>
      <c r="IWD118" s="146"/>
      <c r="IWE118" s="146"/>
      <c r="IWF118" s="146"/>
      <c r="IWG118" s="146"/>
      <c r="IWH118" s="146"/>
      <c r="IWI118" s="146"/>
      <c r="IWJ118" s="146"/>
      <c r="IWK118" s="146"/>
      <c r="IWL118" s="146"/>
      <c r="IWM118" s="146"/>
      <c r="IWN118" s="146"/>
      <c r="IWO118" s="146"/>
      <c r="IWP118" s="146"/>
      <c r="IWQ118" s="146"/>
      <c r="IWR118" s="146"/>
      <c r="IWS118" s="146"/>
      <c r="IWT118" s="146"/>
      <c r="IWU118" s="146"/>
      <c r="IWV118" s="146"/>
      <c r="IWW118" s="146"/>
      <c r="IWX118" s="146"/>
      <c r="IWY118" s="146"/>
      <c r="IWZ118" s="146"/>
      <c r="IXA118" s="146"/>
      <c r="IXB118" s="146"/>
      <c r="IXC118" s="146"/>
      <c r="IXD118" s="146"/>
      <c r="IXE118" s="146"/>
      <c r="IXF118" s="146"/>
      <c r="IXG118" s="146"/>
      <c r="IXH118" s="146"/>
      <c r="IXI118" s="146"/>
      <c r="IXJ118" s="146"/>
      <c r="IXK118" s="146"/>
      <c r="IXL118" s="146"/>
      <c r="IXM118" s="146"/>
      <c r="IXN118" s="146"/>
      <c r="IXO118" s="146"/>
      <c r="IXP118" s="146"/>
      <c r="IXQ118" s="146"/>
      <c r="IXR118" s="146"/>
      <c r="IXS118" s="146"/>
      <c r="IXT118" s="146"/>
      <c r="IXU118" s="146"/>
      <c r="IXV118" s="146"/>
      <c r="IXW118" s="146"/>
      <c r="IXX118" s="146"/>
      <c r="IXY118" s="146"/>
      <c r="IXZ118" s="146"/>
      <c r="IYA118" s="146"/>
      <c r="IYB118" s="146"/>
      <c r="IYC118" s="146"/>
      <c r="IYD118" s="146"/>
      <c r="IYE118" s="146"/>
      <c r="IYF118" s="146"/>
      <c r="IYG118" s="146"/>
      <c r="IYH118" s="146"/>
      <c r="IYI118" s="146"/>
      <c r="IYJ118" s="146"/>
      <c r="IYK118" s="146"/>
      <c r="IYL118" s="146"/>
      <c r="IYM118" s="146"/>
      <c r="IYN118" s="146"/>
      <c r="IYO118" s="146"/>
      <c r="IYP118" s="146"/>
      <c r="IYQ118" s="146"/>
      <c r="IYR118" s="146"/>
      <c r="IYS118" s="146"/>
      <c r="IYT118" s="146"/>
      <c r="IYU118" s="146"/>
      <c r="IYV118" s="146"/>
      <c r="IYW118" s="146"/>
      <c r="IYX118" s="146"/>
      <c r="IYY118" s="146"/>
      <c r="IYZ118" s="146"/>
      <c r="IZA118" s="146"/>
      <c r="IZB118" s="146"/>
      <c r="IZC118" s="146"/>
      <c r="IZD118" s="146"/>
      <c r="IZE118" s="146"/>
      <c r="IZF118" s="146"/>
      <c r="IZG118" s="146"/>
      <c r="IZH118" s="146"/>
      <c r="IZI118" s="146"/>
      <c r="IZJ118" s="146"/>
      <c r="IZK118" s="146"/>
      <c r="IZL118" s="146"/>
      <c r="IZM118" s="146"/>
      <c r="IZN118" s="146"/>
      <c r="IZO118" s="146"/>
      <c r="IZP118" s="146"/>
      <c r="IZQ118" s="146"/>
      <c r="IZR118" s="146"/>
      <c r="IZS118" s="146"/>
      <c r="IZT118" s="146"/>
      <c r="IZU118" s="146"/>
      <c r="IZV118" s="146"/>
      <c r="IZW118" s="146"/>
      <c r="IZX118" s="146"/>
      <c r="IZY118" s="146"/>
      <c r="IZZ118" s="146"/>
      <c r="JAA118" s="146"/>
      <c r="JAB118" s="146"/>
      <c r="JAC118" s="146"/>
      <c r="JAD118" s="146"/>
      <c r="JAE118" s="146"/>
      <c r="JAF118" s="146"/>
      <c r="JAG118" s="146"/>
      <c r="JAH118" s="146"/>
      <c r="JAI118" s="146"/>
      <c r="JAJ118" s="146"/>
      <c r="JAK118" s="146"/>
      <c r="JAL118" s="146"/>
      <c r="JAM118" s="146"/>
      <c r="JAN118" s="146"/>
      <c r="JAO118" s="146"/>
      <c r="JAP118" s="146"/>
      <c r="JAQ118" s="146"/>
      <c r="JAR118" s="146"/>
      <c r="JAS118" s="146"/>
      <c r="JAT118" s="146"/>
      <c r="JAU118" s="146"/>
      <c r="JAV118" s="146"/>
      <c r="JAW118" s="146"/>
      <c r="JAX118" s="146"/>
      <c r="JAY118" s="146"/>
      <c r="JAZ118" s="146"/>
      <c r="JBA118" s="146"/>
      <c r="JBB118" s="146"/>
      <c r="JBC118" s="146"/>
      <c r="JBD118" s="146"/>
      <c r="JBE118" s="146"/>
      <c r="JBF118" s="146"/>
      <c r="JBG118" s="146"/>
      <c r="JBH118" s="146"/>
      <c r="JBI118" s="146"/>
      <c r="JBJ118" s="146"/>
      <c r="JBK118" s="146"/>
      <c r="JBL118" s="146"/>
      <c r="JBM118" s="146"/>
      <c r="JBN118" s="146"/>
      <c r="JBO118" s="146"/>
      <c r="JBP118" s="146"/>
      <c r="JBQ118" s="146"/>
      <c r="JBR118" s="146"/>
      <c r="JBS118" s="146"/>
      <c r="JBT118" s="146"/>
      <c r="JBU118" s="146"/>
      <c r="JBV118" s="146"/>
      <c r="JBW118" s="146"/>
      <c r="JBX118" s="146"/>
      <c r="JBY118" s="146"/>
      <c r="JBZ118" s="146"/>
      <c r="JCA118" s="146"/>
      <c r="JCB118" s="146"/>
      <c r="JCC118" s="146"/>
      <c r="JCD118" s="146"/>
      <c r="JCE118" s="146"/>
      <c r="JCF118" s="146"/>
      <c r="JCG118" s="146"/>
      <c r="JCH118" s="146"/>
      <c r="JCI118" s="146"/>
      <c r="JCJ118" s="146"/>
      <c r="JCK118" s="146"/>
      <c r="JCL118" s="146"/>
      <c r="JCM118" s="146"/>
      <c r="JCN118" s="146"/>
      <c r="JCO118" s="146"/>
      <c r="JCP118" s="146"/>
      <c r="JCQ118" s="146"/>
      <c r="JCR118" s="146"/>
      <c r="JCS118" s="146"/>
      <c r="JCT118" s="146"/>
      <c r="JCU118" s="146"/>
      <c r="JCV118" s="146"/>
      <c r="JCW118" s="146"/>
      <c r="JCX118" s="146"/>
      <c r="JCY118" s="146"/>
      <c r="JCZ118" s="146"/>
      <c r="JDA118" s="146"/>
      <c r="JDB118" s="146"/>
      <c r="JDC118" s="146"/>
      <c r="JDD118" s="146"/>
      <c r="JDE118" s="146"/>
      <c r="JDF118" s="146"/>
      <c r="JDG118" s="146"/>
      <c r="JDH118" s="146"/>
      <c r="JDI118" s="146"/>
      <c r="JDJ118" s="146"/>
      <c r="JDK118" s="146"/>
      <c r="JDL118" s="146"/>
      <c r="JDM118" s="146"/>
      <c r="JDN118" s="146"/>
      <c r="JDO118" s="146"/>
      <c r="JDP118" s="146"/>
      <c r="JDQ118" s="146"/>
      <c r="JDR118" s="146"/>
      <c r="JDS118" s="146"/>
      <c r="JDT118" s="146"/>
      <c r="JDU118" s="146"/>
      <c r="JDV118" s="146"/>
      <c r="JDW118" s="146"/>
      <c r="JDX118" s="146"/>
      <c r="JDY118" s="146"/>
      <c r="JDZ118" s="146"/>
      <c r="JEA118" s="146"/>
      <c r="JEB118" s="146"/>
      <c r="JEC118" s="146"/>
      <c r="JED118" s="146"/>
      <c r="JEE118" s="146"/>
      <c r="JEF118" s="146"/>
      <c r="JEG118" s="146"/>
      <c r="JEH118" s="146"/>
      <c r="JEI118" s="146"/>
      <c r="JEJ118" s="146"/>
      <c r="JEK118" s="146"/>
      <c r="JEL118" s="146"/>
      <c r="JEM118" s="146"/>
      <c r="JEN118" s="146"/>
      <c r="JEO118" s="146"/>
      <c r="JEP118" s="146"/>
      <c r="JEQ118" s="146"/>
      <c r="JER118" s="146"/>
      <c r="JES118" s="146"/>
      <c r="JET118" s="146"/>
      <c r="JEU118" s="146"/>
      <c r="JEV118" s="146"/>
      <c r="JEW118" s="146"/>
      <c r="JEX118" s="146"/>
      <c r="JEY118" s="146"/>
      <c r="JEZ118" s="146"/>
      <c r="JFA118" s="146"/>
      <c r="JFB118" s="146"/>
      <c r="JFC118" s="146"/>
      <c r="JFD118" s="146"/>
      <c r="JFE118" s="146"/>
      <c r="JFF118" s="146"/>
      <c r="JFG118" s="146"/>
      <c r="JFH118" s="146"/>
      <c r="JFI118" s="146"/>
      <c r="JFJ118" s="146"/>
      <c r="JFK118" s="146"/>
      <c r="JFL118" s="146"/>
      <c r="JFM118" s="146"/>
      <c r="JFN118" s="146"/>
      <c r="JFO118" s="146"/>
      <c r="JFP118" s="146"/>
      <c r="JFQ118" s="146"/>
      <c r="JFR118" s="146"/>
      <c r="JFS118" s="146"/>
      <c r="JFT118" s="146"/>
      <c r="JFU118" s="146"/>
      <c r="JFV118" s="146"/>
      <c r="JFW118" s="146"/>
      <c r="JFX118" s="146"/>
      <c r="JFY118" s="146"/>
      <c r="JFZ118" s="146"/>
      <c r="JGA118" s="146"/>
      <c r="JGB118" s="146"/>
      <c r="JGC118" s="146"/>
      <c r="JGD118" s="146"/>
      <c r="JGE118" s="146"/>
      <c r="JGF118" s="146"/>
      <c r="JGG118" s="146"/>
      <c r="JGH118" s="146"/>
      <c r="JGI118" s="146"/>
      <c r="JGJ118" s="146"/>
      <c r="JGK118" s="146"/>
      <c r="JGL118" s="146"/>
      <c r="JGM118" s="146"/>
      <c r="JGN118" s="146"/>
      <c r="JGO118" s="146"/>
      <c r="JGP118" s="146"/>
      <c r="JGQ118" s="146"/>
      <c r="JGR118" s="146"/>
      <c r="JGS118" s="146"/>
      <c r="JGT118" s="146"/>
      <c r="JGU118" s="146"/>
      <c r="JGV118" s="146"/>
      <c r="JGW118" s="146"/>
      <c r="JGX118" s="146"/>
      <c r="JGY118" s="146"/>
      <c r="JGZ118" s="146"/>
      <c r="JHA118" s="146"/>
      <c r="JHB118" s="146"/>
      <c r="JHC118" s="146"/>
      <c r="JHD118" s="146"/>
      <c r="JHE118" s="146"/>
      <c r="JHF118" s="146"/>
      <c r="JHG118" s="146"/>
      <c r="JHH118" s="146"/>
      <c r="JHI118" s="146"/>
      <c r="JHJ118" s="146"/>
      <c r="JHK118" s="146"/>
      <c r="JHL118" s="146"/>
      <c r="JHM118" s="146"/>
      <c r="JHN118" s="146"/>
      <c r="JHO118" s="146"/>
      <c r="JHP118" s="146"/>
      <c r="JHQ118" s="146"/>
      <c r="JHR118" s="146"/>
      <c r="JHS118" s="146"/>
      <c r="JHT118" s="146"/>
      <c r="JHU118" s="146"/>
      <c r="JHV118" s="146"/>
      <c r="JHW118" s="146"/>
      <c r="JHX118" s="146"/>
      <c r="JHY118" s="146"/>
      <c r="JHZ118" s="146"/>
      <c r="JIA118" s="146"/>
      <c r="JIB118" s="146"/>
      <c r="JIC118" s="146"/>
      <c r="JID118" s="146"/>
      <c r="JIE118" s="146"/>
      <c r="JIF118" s="146"/>
      <c r="JIG118" s="146"/>
      <c r="JIH118" s="146"/>
      <c r="JII118" s="146"/>
      <c r="JIJ118" s="146"/>
      <c r="JIK118" s="146"/>
      <c r="JIL118" s="146"/>
      <c r="JIM118" s="146"/>
      <c r="JIN118" s="146"/>
      <c r="JIO118" s="146"/>
      <c r="JIP118" s="146"/>
      <c r="JIQ118" s="146"/>
      <c r="JIR118" s="146"/>
      <c r="JIS118" s="146"/>
      <c r="JIT118" s="146"/>
      <c r="JIU118" s="146"/>
      <c r="JIV118" s="146"/>
      <c r="JIW118" s="146"/>
      <c r="JIX118" s="146"/>
      <c r="JIY118" s="146"/>
      <c r="JIZ118" s="146"/>
      <c r="JJA118" s="146"/>
      <c r="JJB118" s="146"/>
      <c r="JJC118" s="146"/>
      <c r="JJD118" s="146"/>
      <c r="JJE118" s="146"/>
      <c r="JJF118" s="146"/>
      <c r="JJG118" s="146"/>
      <c r="JJH118" s="146"/>
      <c r="JJI118" s="146"/>
      <c r="JJJ118" s="146"/>
      <c r="JJK118" s="146"/>
      <c r="JJL118" s="146"/>
      <c r="JJM118" s="146"/>
      <c r="JJN118" s="146"/>
      <c r="JJO118" s="146"/>
      <c r="JJP118" s="146"/>
      <c r="JJQ118" s="146"/>
      <c r="JJR118" s="146"/>
      <c r="JJS118" s="146"/>
      <c r="JJT118" s="146"/>
      <c r="JJU118" s="146"/>
      <c r="JJV118" s="146"/>
      <c r="JJW118" s="146"/>
      <c r="JJX118" s="146"/>
      <c r="JJY118" s="146"/>
      <c r="JJZ118" s="146"/>
      <c r="JKA118" s="146"/>
      <c r="JKB118" s="146"/>
      <c r="JKC118" s="146"/>
      <c r="JKD118" s="146"/>
      <c r="JKE118" s="146"/>
      <c r="JKF118" s="146"/>
      <c r="JKG118" s="146"/>
      <c r="JKH118" s="146"/>
      <c r="JKI118" s="146"/>
      <c r="JKJ118" s="146"/>
      <c r="JKK118" s="146"/>
      <c r="JKL118" s="146"/>
      <c r="JKM118" s="146"/>
      <c r="JKN118" s="146"/>
      <c r="JKO118" s="146"/>
      <c r="JKP118" s="146"/>
      <c r="JKQ118" s="146"/>
      <c r="JKR118" s="146"/>
      <c r="JKS118" s="146"/>
      <c r="JKT118" s="146"/>
      <c r="JKU118" s="146"/>
      <c r="JKV118" s="146"/>
      <c r="JKW118" s="146"/>
      <c r="JKX118" s="146"/>
      <c r="JKY118" s="146"/>
      <c r="JKZ118" s="146"/>
      <c r="JLA118" s="146"/>
      <c r="JLB118" s="146"/>
      <c r="JLC118" s="146"/>
      <c r="JLD118" s="146"/>
      <c r="JLE118" s="146"/>
      <c r="JLF118" s="146"/>
      <c r="JLG118" s="146"/>
      <c r="JLH118" s="146"/>
      <c r="JLI118" s="146"/>
      <c r="JLJ118" s="146"/>
      <c r="JLK118" s="146"/>
      <c r="JLL118" s="146"/>
      <c r="JLM118" s="146"/>
      <c r="JLN118" s="146"/>
      <c r="JLO118" s="146"/>
      <c r="JLP118" s="146"/>
      <c r="JLQ118" s="146"/>
      <c r="JLR118" s="146"/>
      <c r="JLS118" s="146"/>
      <c r="JLT118" s="146"/>
      <c r="JLU118" s="146"/>
      <c r="JLV118" s="146"/>
      <c r="JLW118" s="146"/>
      <c r="JLX118" s="146"/>
      <c r="JLY118" s="146"/>
      <c r="JLZ118" s="146"/>
      <c r="JMA118" s="146"/>
      <c r="JMB118" s="146"/>
      <c r="JMC118" s="146"/>
      <c r="JMD118" s="146"/>
      <c r="JME118" s="146"/>
      <c r="JMF118" s="146"/>
      <c r="JMG118" s="146"/>
      <c r="JMH118" s="146"/>
      <c r="JMI118" s="146"/>
      <c r="JMJ118" s="146"/>
      <c r="JMK118" s="146"/>
      <c r="JML118" s="146"/>
      <c r="JMM118" s="146"/>
      <c r="JMN118" s="146"/>
      <c r="JMO118" s="146"/>
      <c r="JMP118" s="146"/>
      <c r="JMQ118" s="146"/>
      <c r="JMR118" s="146"/>
      <c r="JMS118" s="146"/>
      <c r="JMT118" s="146"/>
      <c r="JMU118" s="146"/>
      <c r="JMV118" s="146"/>
      <c r="JMW118" s="146"/>
      <c r="JMX118" s="146"/>
      <c r="JMY118" s="146"/>
      <c r="JMZ118" s="146"/>
      <c r="JNA118" s="146"/>
      <c r="JNB118" s="146"/>
      <c r="JNC118" s="146"/>
      <c r="JND118" s="146"/>
      <c r="JNE118" s="146"/>
      <c r="JNF118" s="146"/>
      <c r="JNG118" s="146"/>
      <c r="JNH118" s="146"/>
      <c r="JNI118" s="146"/>
      <c r="JNJ118" s="146"/>
      <c r="JNK118" s="146"/>
      <c r="JNL118" s="146"/>
      <c r="JNM118" s="146"/>
      <c r="JNN118" s="146"/>
      <c r="JNO118" s="146"/>
      <c r="JNP118" s="146"/>
      <c r="JNQ118" s="146"/>
      <c r="JNR118" s="146"/>
      <c r="JNS118" s="146"/>
      <c r="JNT118" s="146"/>
      <c r="JNU118" s="146"/>
      <c r="JNV118" s="146"/>
      <c r="JNW118" s="146"/>
      <c r="JNX118" s="146"/>
      <c r="JNY118" s="146"/>
      <c r="JNZ118" s="146"/>
      <c r="JOA118" s="146"/>
      <c r="JOB118" s="146"/>
      <c r="JOC118" s="146"/>
      <c r="JOD118" s="146"/>
      <c r="JOE118" s="146"/>
      <c r="JOF118" s="146"/>
      <c r="JOG118" s="146"/>
      <c r="JOH118" s="146"/>
      <c r="JOI118" s="146"/>
      <c r="JOJ118" s="146"/>
      <c r="JOK118" s="146"/>
      <c r="JOL118" s="146"/>
      <c r="JOM118" s="146"/>
      <c r="JON118" s="146"/>
      <c r="JOO118" s="146"/>
      <c r="JOP118" s="146"/>
      <c r="JOQ118" s="146"/>
      <c r="JOR118" s="146"/>
      <c r="JOS118" s="146"/>
      <c r="JOT118" s="146"/>
      <c r="JOU118" s="146"/>
      <c r="JOV118" s="146"/>
      <c r="JOW118" s="146"/>
      <c r="JOX118" s="146"/>
      <c r="JOY118" s="146"/>
      <c r="JOZ118" s="146"/>
      <c r="JPA118" s="146"/>
      <c r="JPB118" s="146"/>
      <c r="JPC118" s="146"/>
      <c r="JPD118" s="146"/>
      <c r="JPE118" s="146"/>
      <c r="JPF118" s="146"/>
      <c r="JPG118" s="146"/>
      <c r="JPH118" s="146"/>
      <c r="JPI118" s="146"/>
      <c r="JPJ118" s="146"/>
      <c r="JPK118" s="146"/>
      <c r="JPL118" s="146"/>
      <c r="JPM118" s="146"/>
      <c r="JPN118" s="146"/>
      <c r="JPO118" s="146"/>
      <c r="JPP118" s="146"/>
      <c r="JPQ118" s="146"/>
      <c r="JPR118" s="146"/>
      <c r="JPS118" s="146"/>
      <c r="JPT118" s="146"/>
      <c r="JPU118" s="146"/>
      <c r="JPV118" s="146"/>
      <c r="JPW118" s="146"/>
      <c r="JPX118" s="146"/>
      <c r="JPY118" s="146"/>
      <c r="JPZ118" s="146"/>
      <c r="JQA118" s="146"/>
      <c r="JQB118" s="146"/>
      <c r="JQC118" s="146"/>
      <c r="JQD118" s="146"/>
      <c r="JQE118" s="146"/>
      <c r="JQF118" s="146"/>
      <c r="JQG118" s="146"/>
      <c r="JQH118" s="146"/>
      <c r="JQI118" s="146"/>
      <c r="JQJ118" s="146"/>
      <c r="JQK118" s="146"/>
      <c r="JQL118" s="146"/>
      <c r="JQM118" s="146"/>
      <c r="JQN118" s="146"/>
      <c r="JQO118" s="146"/>
      <c r="JQP118" s="146"/>
      <c r="JQQ118" s="146"/>
      <c r="JQR118" s="146"/>
      <c r="JQS118" s="146"/>
      <c r="JQT118" s="146"/>
      <c r="JQU118" s="146"/>
      <c r="JQV118" s="146"/>
      <c r="JQW118" s="146"/>
      <c r="JQX118" s="146"/>
      <c r="JQY118" s="146"/>
      <c r="JQZ118" s="146"/>
      <c r="JRA118" s="146"/>
      <c r="JRB118" s="146"/>
      <c r="JRC118" s="146"/>
      <c r="JRD118" s="146"/>
      <c r="JRE118" s="146"/>
      <c r="JRF118" s="146"/>
      <c r="JRG118" s="146"/>
      <c r="JRH118" s="146"/>
      <c r="JRI118" s="146"/>
      <c r="JRJ118" s="146"/>
      <c r="JRK118" s="146"/>
      <c r="JRL118" s="146"/>
      <c r="JRM118" s="146"/>
      <c r="JRN118" s="146"/>
      <c r="JRO118" s="146"/>
      <c r="JRP118" s="146"/>
      <c r="JRQ118" s="146"/>
      <c r="JRR118" s="146"/>
      <c r="JRS118" s="146"/>
      <c r="JRT118" s="146"/>
      <c r="JRU118" s="146"/>
      <c r="JRV118" s="146"/>
      <c r="JRW118" s="146"/>
      <c r="JRX118" s="146"/>
      <c r="JRY118" s="146"/>
      <c r="JRZ118" s="146"/>
      <c r="JSA118" s="146"/>
      <c r="JSB118" s="146"/>
      <c r="JSC118" s="146"/>
      <c r="JSD118" s="146"/>
      <c r="JSE118" s="146"/>
      <c r="JSF118" s="146"/>
      <c r="JSG118" s="146"/>
      <c r="JSH118" s="146"/>
      <c r="JSI118" s="146"/>
      <c r="JSJ118" s="146"/>
      <c r="JSK118" s="146"/>
      <c r="JSL118" s="146"/>
      <c r="JSM118" s="146"/>
      <c r="JSN118" s="146"/>
      <c r="JSO118" s="146"/>
      <c r="JSP118" s="146"/>
      <c r="JSQ118" s="146"/>
      <c r="JSR118" s="146"/>
      <c r="JSS118" s="146"/>
      <c r="JST118" s="146"/>
      <c r="JSU118" s="146"/>
      <c r="JSV118" s="146"/>
      <c r="JSW118" s="146"/>
      <c r="JSX118" s="146"/>
      <c r="JSY118" s="146"/>
      <c r="JSZ118" s="146"/>
      <c r="JTA118" s="146"/>
      <c r="JTB118" s="146"/>
      <c r="JTC118" s="146"/>
      <c r="JTD118" s="146"/>
      <c r="JTE118" s="146"/>
      <c r="JTF118" s="146"/>
      <c r="JTG118" s="146"/>
      <c r="JTH118" s="146"/>
      <c r="JTI118" s="146"/>
      <c r="JTJ118" s="146"/>
      <c r="JTK118" s="146"/>
      <c r="JTL118" s="146"/>
      <c r="JTM118" s="146"/>
      <c r="JTN118" s="146"/>
      <c r="JTO118" s="146"/>
      <c r="JTP118" s="146"/>
      <c r="JTQ118" s="146"/>
      <c r="JTR118" s="146"/>
      <c r="JTS118" s="146"/>
      <c r="JTT118" s="146"/>
      <c r="JTU118" s="146"/>
      <c r="JTV118" s="146"/>
      <c r="JTW118" s="146"/>
      <c r="JTX118" s="146"/>
      <c r="JTY118" s="146"/>
      <c r="JTZ118" s="146"/>
      <c r="JUA118" s="146"/>
      <c r="JUB118" s="146"/>
      <c r="JUC118" s="146"/>
      <c r="JUD118" s="146"/>
      <c r="JUE118" s="146"/>
      <c r="JUF118" s="146"/>
      <c r="JUG118" s="146"/>
      <c r="JUH118" s="146"/>
      <c r="JUI118" s="146"/>
      <c r="JUJ118" s="146"/>
      <c r="JUK118" s="146"/>
      <c r="JUL118" s="146"/>
      <c r="JUM118" s="146"/>
      <c r="JUN118" s="146"/>
      <c r="JUO118" s="146"/>
      <c r="JUP118" s="146"/>
      <c r="JUQ118" s="146"/>
      <c r="JUR118" s="146"/>
      <c r="JUS118" s="146"/>
      <c r="JUT118" s="146"/>
      <c r="JUU118" s="146"/>
      <c r="JUV118" s="146"/>
      <c r="JUW118" s="146"/>
      <c r="JUX118" s="146"/>
      <c r="JUY118" s="146"/>
      <c r="JUZ118" s="146"/>
      <c r="JVA118" s="146"/>
      <c r="JVB118" s="146"/>
      <c r="JVC118" s="146"/>
      <c r="JVD118" s="146"/>
      <c r="JVE118" s="146"/>
      <c r="JVF118" s="146"/>
      <c r="JVG118" s="146"/>
      <c r="JVH118" s="146"/>
      <c r="JVI118" s="146"/>
      <c r="JVJ118" s="146"/>
      <c r="JVK118" s="146"/>
      <c r="JVL118" s="146"/>
      <c r="JVM118" s="146"/>
      <c r="JVN118" s="146"/>
      <c r="JVO118" s="146"/>
      <c r="JVP118" s="146"/>
      <c r="JVQ118" s="146"/>
      <c r="JVR118" s="146"/>
      <c r="JVS118" s="146"/>
      <c r="JVT118" s="146"/>
      <c r="JVU118" s="146"/>
      <c r="JVV118" s="146"/>
      <c r="JVW118" s="146"/>
      <c r="JVX118" s="146"/>
      <c r="JVY118" s="146"/>
      <c r="JVZ118" s="146"/>
      <c r="JWA118" s="146"/>
      <c r="JWB118" s="146"/>
      <c r="JWC118" s="146"/>
      <c r="JWD118" s="146"/>
      <c r="JWE118" s="146"/>
      <c r="JWF118" s="146"/>
      <c r="JWG118" s="146"/>
      <c r="JWH118" s="146"/>
      <c r="JWI118" s="146"/>
      <c r="JWJ118" s="146"/>
      <c r="JWK118" s="146"/>
      <c r="JWL118" s="146"/>
      <c r="JWM118" s="146"/>
      <c r="JWN118" s="146"/>
      <c r="JWO118" s="146"/>
      <c r="JWP118" s="146"/>
      <c r="JWQ118" s="146"/>
      <c r="JWR118" s="146"/>
      <c r="JWS118" s="146"/>
      <c r="JWT118" s="146"/>
      <c r="JWU118" s="146"/>
      <c r="JWV118" s="146"/>
      <c r="JWW118" s="146"/>
      <c r="JWX118" s="146"/>
      <c r="JWY118" s="146"/>
      <c r="JWZ118" s="146"/>
      <c r="JXA118" s="146"/>
      <c r="JXB118" s="146"/>
      <c r="JXC118" s="146"/>
      <c r="JXD118" s="146"/>
      <c r="JXE118" s="146"/>
      <c r="JXF118" s="146"/>
      <c r="JXG118" s="146"/>
      <c r="JXH118" s="146"/>
      <c r="JXI118" s="146"/>
      <c r="JXJ118" s="146"/>
      <c r="JXK118" s="146"/>
      <c r="JXL118" s="146"/>
      <c r="JXM118" s="146"/>
      <c r="JXN118" s="146"/>
      <c r="JXO118" s="146"/>
      <c r="JXP118" s="146"/>
      <c r="JXQ118" s="146"/>
      <c r="JXR118" s="146"/>
      <c r="JXS118" s="146"/>
      <c r="JXT118" s="146"/>
      <c r="JXU118" s="146"/>
      <c r="JXV118" s="146"/>
      <c r="JXW118" s="146"/>
      <c r="JXX118" s="146"/>
      <c r="JXY118" s="146"/>
      <c r="JXZ118" s="146"/>
      <c r="JYA118" s="146"/>
      <c r="JYB118" s="146"/>
      <c r="JYC118" s="146"/>
      <c r="JYD118" s="146"/>
      <c r="JYE118" s="146"/>
      <c r="JYF118" s="146"/>
      <c r="JYG118" s="146"/>
      <c r="JYH118" s="146"/>
      <c r="JYI118" s="146"/>
      <c r="JYJ118" s="146"/>
      <c r="JYK118" s="146"/>
      <c r="JYL118" s="146"/>
      <c r="JYM118" s="146"/>
      <c r="JYN118" s="146"/>
      <c r="JYO118" s="146"/>
      <c r="JYP118" s="146"/>
      <c r="JYQ118" s="146"/>
      <c r="JYR118" s="146"/>
      <c r="JYS118" s="146"/>
      <c r="JYT118" s="146"/>
      <c r="JYU118" s="146"/>
      <c r="JYV118" s="146"/>
      <c r="JYW118" s="146"/>
      <c r="JYX118" s="146"/>
      <c r="JYY118" s="146"/>
      <c r="JYZ118" s="146"/>
      <c r="JZA118" s="146"/>
      <c r="JZB118" s="146"/>
      <c r="JZC118" s="146"/>
      <c r="JZD118" s="146"/>
      <c r="JZE118" s="146"/>
      <c r="JZF118" s="146"/>
      <c r="JZG118" s="146"/>
      <c r="JZH118" s="146"/>
      <c r="JZI118" s="146"/>
      <c r="JZJ118" s="146"/>
      <c r="JZK118" s="146"/>
      <c r="JZL118" s="146"/>
      <c r="JZM118" s="146"/>
      <c r="JZN118" s="146"/>
      <c r="JZO118" s="146"/>
      <c r="JZP118" s="146"/>
      <c r="JZQ118" s="146"/>
      <c r="JZR118" s="146"/>
      <c r="JZS118" s="146"/>
      <c r="JZT118" s="146"/>
      <c r="JZU118" s="146"/>
      <c r="JZV118" s="146"/>
      <c r="JZW118" s="146"/>
      <c r="JZX118" s="146"/>
      <c r="JZY118" s="146"/>
      <c r="JZZ118" s="146"/>
      <c r="KAA118" s="146"/>
      <c r="KAB118" s="146"/>
      <c r="KAC118" s="146"/>
      <c r="KAD118" s="146"/>
      <c r="KAE118" s="146"/>
      <c r="KAF118" s="146"/>
      <c r="KAG118" s="146"/>
      <c r="KAH118" s="146"/>
      <c r="KAI118" s="146"/>
      <c r="KAJ118" s="146"/>
      <c r="KAK118" s="146"/>
      <c r="KAL118" s="146"/>
      <c r="KAM118" s="146"/>
      <c r="KAN118" s="146"/>
      <c r="KAO118" s="146"/>
      <c r="KAP118" s="146"/>
      <c r="KAQ118" s="146"/>
      <c r="KAR118" s="146"/>
      <c r="KAS118" s="146"/>
      <c r="KAT118" s="146"/>
      <c r="KAU118" s="146"/>
      <c r="KAV118" s="146"/>
      <c r="KAW118" s="146"/>
      <c r="KAX118" s="146"/>
      <c r="KAY118" s="146"/>
      <c r="KAZ118" s="146"/>
      <c r="KBA118" s="146"/>
      <c r="KBB118" s="146"/>
      <c r="KBC118" s="146"/>
      <c r="KBD118" s="146"/>
      <c r="KBE118" s="146"/>
      <c r="KBF118" s="146"/>
      <c r="KBG118" s="146"/>
      <c r="KBH118" s="146"/>
      <c r="KBI118" s="146"/>
      <c r="KBJ118" s="146"/>
      <c r="KBK118" s="146"/>
      <c r="KBL118" s="146"/>
      <c r="KBM118" s="146"/>
      <c r="KBN118" s="146"/>
      <c r="KBO118" s="146"/>
      <c r="KBP118" s="146"/>
      <c r="KBQ118" s="146"/>
      <c r="KBR118" s="146"/>
      <c r="KBS118" s="146"/>
      <c r="KBT118" s="146"/>
      <c r="KBU118" s="146"/>
      <c r="KBV118" s="146"/>
      <c r="KBW118" s="146"/>
      <c r="KBX118" s="146"/>
      <c r="KBY118" s="146"/>
      <c r="KBZ118" s="146"/>
      <c r="KCA118" s="146"/>
      <c r="KCB118" s="146"/>
      <c r="KCC118" s="146"/>
      <c r="KCD118" s="146"/>
      <c r="KCE118" s="146"/>
      <c r="KCF118" s="146"/>
      <c r="KCG118" s="146"/>
      <c r="KCH118" s="146"/>
      <c r="KCI118" s="146"/>
      <c r="KCJ118" s="146"/>
      <c r="KCK118" s="146"/>
      <c r="KCL118" s="146"/>
      <c r="KCM118" s="146"/>
      <c r="KCN118" s="146"/>
      <c r="KCO118" s="146"/>
      <c r="KCP118" s="146"/>
      <c r="KCQ118" s="146"/>
      <c r="KCR118" s="146"/>
      <c r="KCS118" s="146"/>
      <c r="KCT118" s="146"/>
      <c r="KCU118" s="146"/>
      <c r="KCV118" s="146"/>
      <c r="KCW118" s="146"/>
      <c r="KCX118" s="146"/>
      <c r="KCY118" s="146"/>
      <c r="KCZ118" s="146"/>
      <c r="KDA118" s="146"/>
      <c r="KDB118" s="146"/>
      <c r="KDC118" s="146"/>
      <c r="KDD118" s="146"/>
      <c r="KDE118" s="146"/>
      <c r="KDF118" s="146"/>
      <c r="KDG118" s="146"/>
      <c r="KDH118" s="146"/>
      <c r="KDI118" s="146"/>
      <c r="KDJ118" s="146"/>
      <c r="KDK118" s="146"/>
      <c r="KDL118" s="146"/>
      <c r="KDM118" s="146"/>
      <c r="KDN118" s="146"/>
      <c r="KDO118" s="146"/>
      <c r="KDP118" s="146"/>
      <c r="KDQ118" s="146"/>
      <c r="KDR118" s="146"/>
      <c r="KDS118" s="146"/>
      <c r="KDT118" s="146"/>
      <c r="KDU118" s="146"/>
      <c r="KDV118" s="146"/>
      <c r="KDW118" s="146"/>
      <c r="KDX118" s="146"/>
      <c r="KDY118" s="146"/>
      <c r="KDZ118" s="146"/>
      <c r="KEA118" s="146"/>
      <c r="KEB118" s="146"/>
      <c r="KEC118" s="146"/>
      <c r="KED118" s="146"/>
      <c r="KEE118" s="146"/>
      <c r="KEF118" s="146"/>
      <c r="KEG118" s="146"/>
      <c r="KEH118" s="146"/>
      <c r="KEI118" s="146"/>
      <c r="KEJ118" s="146"/>
      <c r="KEK118" s="146"/>
      <c r="KEL118" s="146"/>
      <c r="KEM118" s="146"/>
      <c r="KEN118" s="146"/>
      <c r="KEO118" s="146"/>
      <c r="KEP118" s="146"/>
      <c r="KEQ118" s="146"/>
      <c r="KER118" s="146"/>
      <c r="KES118" s="146"/>
      <c r="KET118" s="146"/>
      <c r="KEU118" s="146"/>
      <c r="KEV118" s="146"/>
      <c r="KEW118" s="146"/>
      <c r="KEX118" s="146"/>
      <c r="KEY118" s="146"/>
      <c r="KEZ118" s="146"/>
      <c r="KFA118" s="146"/>
      <c r="KFB118" s="146"/>
      <c r="KFC118" s="146"/>
      <c r="KFD118" s="146"/>
      <c r="KFE118" s="146"/>
      <c r="KFF118" s="146"/>
      <c r="KFG118" s="146"/>
      <c r="KFH118" s="146"/>
      <c r="KFI118" s="146"/>
      <c r="KFJ118" s="146"/>
      <c r="KFK118" s="146"/>
      <c r="KFL118" s="146"/>
      <c r="KFM118" s="146"/>
      <c r="KFN118" s="146"/>
      <c r="KFO118" s="146"/>
      <c r="KFP118" s="146"/>
      <c r="KFQ118" s="146"/>
      <c r="KFR118" s="146"/>
      <c r="KFS118" s="146"/>
      <c r="KFT118" s="146"/>
      <c r="KFU118" s="146"/>
      <c r="KFV118" s="146"/>
      <c r="KFW118" s="146"/>
      <c r="KFX118" s="146"/>
      <c r="KFY118" s="146"/>
      <c r="KFZ118" s="146"/>
      <c r="KGA118" s="146"/>
      <c r="KGB118" s="146"/>
      <c r="KGC118" s="146"/>
      <c r="KGD118" s="146"/>
      <c r="KGE118" s="146"/>
      <c r="KGF118" s="146"/>
      <c r="KGG118" s="146"/>
      <c r="KGH118" s="146"/>
      <c r="KGI118" s="146"/>
      <c r="KGJ118" s="146"/>
      <c r="KGK118" s="146"/>
      <c r="KGL118" s="146"/>
      <c r="KGM118" s="146"/>
      <c r="KGN118" s="146"/>
      <c r="KGO118" s="146"/>
      <c r="KGP118" s="146"/>
      <c r="KGQ118" s="146"/>
      <c r="KGR118" s="146"/>
      <c r="KGS118" s="146"/>
      <c r="KGT118" s="146"/>
      <c r="KGU118" s="146"/>
      <c r="KGV118" s="146"/>
      <c r="KGW118" s="146"/>
      <c r="KGX118" s="146"/>
      <c r="KGY118" s="146"/>
      <c r="KGZ118" s="146"/>
      <c r="KHA118" s="146"/>
      <c r="KHB118" s="146"/>
      <c r="KHC118" s="146"/>
      <c r="KHD118" s="146"/>
      <c r="KHE118" s="146"/>
      <c r="KHF118" s="146"/>
      <c r="KHG118" s="146"/>
      <c r="KHH118" s="146"/>
      <c r="KHI118" s="146"/>
      <c r="KHJ118" s="146"/>
      <c r="KHK118" s="146"/>
      <c r="KHL118" s="146"/>
      <c r="KHM118" s="146"/>
      <c r="KHN118" s="146"/>
      <c r="KHO118" s="146"/>
      <c r="KHP118" s="146"/>
      <c r="KHQ118" s="146"/>
      <c r="KHR118" s="146"/>
      <c r="KHS118" s="146"/>
      <c r="KHT118" s="146"/>
      <c r="KHU118" s="146"/>
      <c r="KHV118" s="146"/>
      <c r="KHW118" s="146"/>
      <c r="KHX118" s="146"/>
      <c r="KHY118" s="146"/>
      <c r="KHZ118" s="146"/>
      <c r="KIA118" s="146"/>
      <c r="KIB118" s="146"/>
      <c r="KIC118" s="146"/>
      <c r="KID118" s="146"/>
      <c r="KIE118" s="146"/>
      <c r="KIF118" s="146"/>
      <c r="KIG118" s="146"/>
      <c r="KIH118" s="146"/>
      <c r="KII118" s="146"/>
      <c r="KIJ118" s="146"/>
      <c r="KIK118" s="146"/>
      <c r="KIL118" s="146"/>
      <c r="KIM118" s="146"/>
      <c r="KIN118" s="146"/>
      <c r="KIO118" s="146"/>
      <c r="KIP118" s="146"/>
      <c r="KIQ118" s="146"/>
      <c r="KIR118" s="146"/>
      <c r="KIS118" s="146"/>
      <c r="KIT118" s="146"/>
      <c r="KIU118" s="146"/>
      <c r="KIV118" s="146"/>
      <c r="KIW118" s="146"/>
      <c r="KIX118" s="146"/>
      <c r="KIY118" s="146"/>
      <c r="KIZ118" s="146"/>
      <c r="KJA118" s="146"/>
      <c r="KJB118" s="146"/>
      <c r="KJC118" s="146"/>
      <c r="KJD118" s="146"/>
      <c r="KJE118" s="146"/>
      <c r="KJF118" s="146"/>
      <c r="KJG118" s="146"/>
      <c r="KJH118" s="146"/>
      <c r="KJI118" s="146"/>
      <c r="KJJ118" s="146"/>
      <c r="KJK118" s="146"/>
      <c r="KJL118" s="146"/>
      <c r="KJM118" s="146"/>
      <c r="KJN118" s="146"/>
      <c r="KJO118" s="146"/>
      <c r="KJP118" s="146"/>
      <c r="KJQ118" s="146"/>
      <c r="KJR118" s="146"/>
      <c r="KJS118" s="146"/>
      <c r="KJT118" s="146"/>
      <c r="KJU118" s="146"/>
      <c r="KJV118" s="146"/>
      <c r="KJW118" s="146"/>
      <c r="KJX118" s="146"/>
      <c r="KJY118" s="146"/>
      <c r="KJZ118" s="146"/>
      <c r="KKA118" s="146"/>
      <c r="KKB118" s="146"/>
      <c r="KKC118" s="146"/>
      <c r="KKD118" s="146"/>
      <c r="KKE118" s="146"/>
      <c r="KKF118" s="146"/>
      <c r="KKG118" s="146"/>
      <c r="KKH118" s="146"/>
      <c r="KKI118" s="146"/>
      <c r="KKJ118" s="146"/>
      <c r="KKK118" s="146"/>
      <c r="KKL118" s="146"/>
      <c r="KKM118" s="146"/>
      <c r="KKN118" s="146"/>
      <c r="KKO118" s="146"/>
      <c r="KKP118" s="146"/>
      <c r="KKQ118" s="146"/>
      <c r="KKR118" s="146"/>
      <c r="KKS118" s="146"/>
      <c r="KKT118" s="146"/>
      <c r="KKU118" s="146"/>
      <c r="KKV118" s="146"/>
      <c r="KKW118" s="146"/>
      <c r="KKX118" s="146"/>
      <c r="KKY118" s="146"/>
      <c r="KKZ118" s="146"/>
      <c r="KLA118" s="146"/>
      <c r="KLB118" s="146"/>
      <c r="KLC118" s="146"/>
      <c r="KLD118" s="146"/>
      <c r="KLE118" s="146"/>
      <c r="KLF118" s="146"/>
      <c r="KLG118" s="146"/>
      <c r="KLH118" s="146"/>
      <c r="KLI118" s="146"/>
      <c r="KLJ118" s="146"/>
      <c r="KLK118" s="146"/>
      <c r="KLL118" s="146"/>
      <c r="KLM118" s="146"/>
      <c r="KLN118" s="146"/>
      <c r="KLO118" s="146"/>
      <c r="KLP118" s="146"/>
      <c r="KLQ118" s="146"/>
      <c r="KLR118" s="146"/>
      <c r="KLS118" s="146"/>
      <c r="KLT118" s="146"/>
      <c r="KLU118" s="146"/>
      <c r="KLV118" s="146"/>
      <c r="KLW118" s="146"/>
      <c r="KLX118" s="146"/>
      <c r="KLY118" s="146"/>
      <c r="KLZ118" s="146"/>
      <c r="KMA118" s="146"/>
      <c r="KMB118" s="146"/>
      <c r="KMC118" s="146"/>
      <c r="KMD118" s="146"/>
      <c r="KME118" s="146"/>
      <c r="KMF118" s="146"/>
      <c r="KMG118" s="146"/>
      <c r="KMH118" s="146"/>
      <c r="KMI118" s="146"/>
      <c r="KMJ118" s="146"/>
      <c r="KMK118" s="146"/>
      <c r="KML118" s="146"/>
      <c r="KMM118" s="146"/>
      <c r="KMN118" s="146"/>
      <c r="KMO118" s="146"/>
      <c r="KMP118" s="146"/>
      <c r="KMQ118" s="146"/>
      <c r="KMR118" s="146"/>
      <c r="KMS118" s="146"/>
      <c r="KMT118" s="146"/>
      <c r="KMU118" s="146"/>
      <c r="KMV118" s="146"/>
      <c r="KMW118" s="146"/>
      <c r="KMX118" s="146"/>
      <c r="KMY118" s="146"/>
      <c r="KMZ118" s="146"/>
      <c r="KNA118" s="146"/>
      <c r="KNB118" s="146"/>
      <c r="KNC118" s="146"/>
      <c r="KND118" s="146"/>
      <c r="KNE118" s="146"/>
      <c r="KNF118" s="146"/>
      <c r="KNG118" s="146"/>
      <c r="KNH118" s="146"/>
      <c r="KNI118" s="146"/>
      <c r="KNJ118" s="146"/>
      <c r="KNK118" s="146"/>
      <c r="KNL118" s="146"/>
      <c r="KNM118" s="146"/>
      <c r="KNN118" s="146"/>
      <c r="KNO118" s="146"/>
      <c r="KNP118" s="146"/>
      <c r="KNQ118" s="146"/>
      <c r="KNR118" s="146"/>
      <c r="KNS118" s="146"/>
      <c r="KNT118" s="146"/>
      <c r="KNU118" s="146"/>
      <c r="KNV118" s="146"/>
      <c r="KNW118" s="146"/>
      <c r="KNX118" s="146"/>
      <c r="KNY118" s="146"/>
      <c r="KNZ118" s="146"/>
      <c r="KOA118" s="146"/>
      <c r="KOB118" s="146"/>
      <c r="KOC118" s="146"/>
      <c r="KOD118" s="146"/>
      <c r="KOE118" s="146"/>
      <c r="KOF118" s="146"/>
      <c r="KOG118" s="146"/>
      <c r="KOH118" s="146"/>
      <c r="KOI118" s="146"/>
      <c r="KOJ118" s="146"/>
      <c r="KOK118" s="146"/>
      <c r="KOL118" s="146"/>
      <c r="KOM118" s="146"/>
      <c r="KON118" s="146"/>
      <c r="KOO118" s="146"/>
      <c r="KOP118" s="146"/>
      <c r="KOQ118" s="146"/>
      <c r="KOR118" s="146"/>
      <c r="KOS118" s="146"/>
      <c r="KOT118" s="146"/>
      <c r="KOU118" s="146"/>
      <c r="KOV118" s="146"/>
      <c r="KOW118" s="146"/>
      <c r="KOX118" s="146"/>
      <c r="KOY118" s="146"/>
      <c r="KOZ118" s="146"/>
      <c r="KPA118" s="146"/>
      <c r="KPB118" s="146"/>
      <c r="KPC118" s="146"/>
      <c r="KPD118" s="146"/>
      <c r="KPE118" s="146"/>
      <c r="KPF118" s="146"/>
      <c r="KPG118" s="146"/>
      <c r="KPH118" s="146"/>
      <c r="KPI118" s="146"/>
      <c r="KPJ118" s="146"/>
      <c r="KPK118" s="146"/>
      <c r="KPL118" s="146"/>
      <c r="KPM118" s="146"/>
      <c r="KPN118" s="146"/>
      <c r="KPO118" s="146"/>
      <c r="KPP118" s="146"/>
      <c r="KPQ118" s="146"/>
      <c r="KPR118" s="146"/>
      <c r="KPS118" s="146"/>
      <c r="KPT118" s="146"/>
      <c r="KPU118" s="146"/>
      <c r="KPV118" s="146"/>
      <c r="KPW118" s="146"/>
      <c r="KPX118" s="146"/>
      <c r="KPY118" s="146"/>
      <c r="KPZ118" s="146"/>
      <c r="KQA118" s="146"/>
      <c r="KQB118" s="146"/>
      <c r="KQC118" s="146"/>
      <c r="KQD118" s="146"/>
      <c r="KQE118" s="146"/>
      <c r="KQF118" s="146"/>
      <c r="KQG118" s="146"/>
      <c r="KQH118" s="146"/>
      <c r="KQI118" s="146"/>
      <c r="KQJ118" s="146"/>
      <c r="KQK118" s="146"/>
      <c r="KQL118" s="146"/>
      <c r="KQM118" s="146"/>
      <c r="KQN118" s="146"/>
      <c r="KQO118" s="146"/>
      <c r="KQP118" s="146"/>
      <c r="KQQ118" s="146"/>
      <c r="KQR118" s="146"/>
      <c r="KQS118" s="146"/>
      <c r="KQT118" s="146"/>
      <c r="KQU118" s="146"/>
      <c r="KQV118" s="146"/>
      <c r="KQW118" s="146"/>
      <c r="KQX118" s="146"/>
      <c r="KQY118" s="146"/>
      <c r="KQZ118" s="146"/>
      <c r="KRA118" s="146"/>
      <c r="KRB118" s="146"/>
      <c r="KRC118" s="146"/>
      <c r="KRD118" s="146"/>
      <c r="KRE118" s="146"/>
      <c r="KRF118" s="146"/>
      <c r="KRG118" s="146"/>
      <c r="KRH118" s="146"/>
      <c r="KRI118" s="146"/>
      <c r="KRJ118" s="146"/>
      <c r="KRK118" s="146"/>
      <c r="KRL118" s="146"/>
      <c r="KRM118" s="146"/>
      <c r="KRN118" s="146"/>
      <c r="KRO118" s="146"/>
      <c r="KRP118" s="146"/>
      <c r="KRQ118" s="146"/>
      <c r="KRR118" s="146"/>
      <c r="KRS118" s="146"/>
      <c r="KRT118" s="146"/>
      <c r="KRU118" s="146"/>
      <c r="KRV118" s="146"/>
      <c r="KRW118" s="146"/>
      <c r="KRX118" s="146"/>
      <c r="KRY118" s="146"/>
      <c r="KRZ118" s="146"/>
      <c r="KSA118" s="146"/>
      <c r="KSB118" s="146"/>
      <c r="KSC118" s="146"/>
      <c r="KSD118" s="146"/>
      <c r="KSE118" s="146"/>
      <c r="KSF118" s="146"/>
      <c r="KSG118" s="146"/>
      <c r="KSH118" s="146"/>
      <c r="KSI118" s="146"/>
      <c r="KSJ118" s="146"/>
      <c r="KSK118" s="146"/>
      <c r="KSL118" s="146"/>
      <c r="KSM118" s="146"/>
      <c r="KSN118" s="146"/>
      <c r="KSO118" s="146"/>
      <c r="KSP118" s="146"/>
      <c r="KSQ118" s="146"/>
      <c r="KSR118" s="146"/>
      <c r="KSS118" s="146"/>
      <c r="KST118" s="146"/>
      <c r="KSU118" s="146"/>
      <c r="KSV118" s="146"/>
      <c r="KSW118" s="146"/>
      <c r="KSX118" s="146"/>
      <c r="KSY118" s="146"/>
      <c r="KSZ118" s="146"/>
      <c r="KTA118" s="146"/>
      <c r="KTB118" s="146"/>
      <c r="KTC118" s="146"/>
      <c r="KTD118" s="146"/>
      <c r="KTE118" s="146"/>
      <c r="KTF118" s="146"/>
      <c r="KTG118" s="146"/>
      <c r="KTH118" s="146"/>
      <c r="KTI118" s="146"/>
      <c r="KTJ118" s="146"/>
      <c r="KTK118" s="146"/>
      <c r="KTL118" s="146"/>
      <c r="KTM118" s="146"/>
      <c r="KTN118" s="146"/>
      <c r="KTO118" s="146"/>
      <c r="KTP118" s="146"/>
      <c r="KTQ118" s="146"/>
      <c r="KTR118" s="146"/>
      <c r="KTS118" s="146"/>
      <c r="KTT118" s="146"/>
      <c r="KTU118" s="146"/>
      <c r="KTV118" s="146"/>
      <c r="KTW118" s="146"/>
      <c r="KTX118" s="146"/>
      <c r="KTY118" s="146"/>
      <c r="KTZ118" s="146"/>
      <c r="KUA118" s="146"/>
      <c r="KUB118" s="146"/>
      <c r="KUC118" s="146"/>
      <c r="KUD118" s="146"/>
      <c r="KUE118" s="146"/>
      <c r="KUF118" s="146"/>
      <c r="KUG118" s="146"/>
      <c r="KUH118" s="146"/>
      <c r="KUI118" s="146"/>
      <c r="KUJ118" s="146"/>
      <c r="KUK118" s="146"/>
      <c r="KUL118" s="146"/>
      <c r="KUM118" s="146"/>
      <c r="KUN118" s="146"/>
      <c r="KUO118" s="146"/>
      <c r="KUP118" s="146"/>
      <c r="KUQ118" s="146"/>
      <c r="KUR118" s="146"/>
      <c r="KUS118" s="146"/>
      <c r="KUT118" s="146"/>
      <c r="KUU118" s="146"/>
      <c r="KUV118" s="146"/>
      <c r="KUW118" s="146"/>
      <c r="KUX118" s="146"/>
      <c r="KUY118" s="146"/>
      <c r="KUZ118" s="146"/>
      <c r="KVA118" s="146"/>
      <c r="KVB118" s="146"/>
      <c r="KVC118" s="146"/>
      <c r="KVD118" s="146"/>
      <c r="KVE118" s="146"/>
      <c r="KVF118" s="146"/>
      <c r="KVG118" s="146"/>
      <c r="KVH118" s="146"/>
      <c r="KVI118" s="146"/>
      <c r="KVJ118" s="146"/>
      <c r="KVK118" s="146"/>
      <c r="KVL118" s="146"/>
      <c r="KVM118" s="146"/>
      <c r="KVN118" s="146"/>
      <c r="KVO118" s="146"/>
      <c r="KVP118" s="146"/>
      <c r="KVQ118" s="146"/>
      <c r="KVR118" s="146"/>
      <c r="KVS118" s="146"/>
      <c r="KVT118" s="146"/>
      <c r="KVU118" s="146"/>
      <c r="KVV118" s="146"/>
      <c r="KVW118" s="146"/>
      <c r="KVX118" s="146"/>
      <c r="KVY118" s="146"/>
      <c r="KVZ118" s="146"/>
      <c r="KWA118" s="146"/>
      <c r="KWB118" s="146"/>
      <c r="KWC118" s="146"/>
      <c r="KWD118" s="146"/>
      <c r="KWE118" s="146"/>
      <c r="KWF118" s="146"/>
      <c r="KWG118" s="146"/>
      <c r="KWH118" s="146"/>
      <c r="KWI118" s="146"/>
      <c r="KWJ118" s="146"/>
      <c r="KWK118" s="146"/>
      <c r="KWL118" s="146"/>
      <c r="KWM118" s="146"/>
      <c r="KWN118" s="146"/>
      <c r="KWO118" s="146"/>
      <c r="KWP118" s="146"/>
      <c r="KWQ118" s="146"/>
      <c r="KWR118" s="146"/>
      <c r="KWS118" s="146"/>
      <c r="KWT118" s="146"/>
      <c r="KWU118" s="146"/>
      <c r="KWV118" s="146"/>
      <c r="KWW118" s="146"/>
      <c r="KWX118" s="146"/>
      <c r="KWY118" s="146"/>
      <c r="KWZ118" s="146"/>
      <c r="KXA118" s="146"/>
      <c r="KXB118" s="146"/>
      <c r="KXC118" s="146"/>
      <c r="KXD118" s="146"/>
      <c r="KXE118" s="146"/>
      <c r="KXF118" s="146"/>
      <c r="KXG118" s="146"/>
      <c r="KXH118" s="146"/>
      <c r="KXI118" s="146"/>
      <c r="KXJ118" s="146"/>
      <c r="KXK118" s="146"/>
      <c r="KXL118" s="146"/>
      <c r="KXM118" s="146"/>
      <c r="KXN118" s="146"/>
      <c r="KXO118" s="146"/>
      <c r="KXP118" s="146"/>
      <c r="KXQ118" s="146"/>
      <c r="KXR118" s="146"/>
      <c r="KXS118" s="146"/>
      <c r="KXT118" s="146"/>
      <c r="KXU118" s="146"/>
      <c r="KXV118" s="146"/>
      <c r="KXW118" s="146"/>
      <c r="KXX118" s="146"/>
      <c r="KXY118" s="146"/>
      <c r="KXZ118" s="146"/>
      <c r="KYA118" s="146"/>
      <c r="KYB118" s="146"/>
      <c r="KYC118" s="146"/>
      <c r="KYD118" s="146"/>
      <c r="KYE118" s="146"/>
      <c r="KYF118" s="146"/>
      <c r="KYG118" s="146"/>
      <c r="KYH118" s="146"/>
      <c r="KYI118" s="146"/>
      <c r="KYJ118" s="146"/>
      <c r="KYK118" s="146"/>
      <c r="KYL118" s="146"/>
      <c r="KYM118" s="146"/>
      <c r="KYN118" s="146"/>
      <c r="KYO118" s="146"/>
      <c r="KYP118" s="146"/>
      <c r="KYQ118" s="146"/>
      <c r="KYR118" s="146"/>
      <c r="KYS118" s="146"/>
      <c r="KYT118" s="146"/>
      <c r="KYU118" s="146"/>
      <c r="KYV118" s="146"/>
      <c r="KYW118" s="146"/>
      <c r="KYX118" s="146"/>
      <c r="KYY118" s="146"/>
      <c r="KYZ118" s="146"/>
      <c r="KZA118" s="146"/>
      <c r="KZB118" s="146"/>
      <c r="KZC118" s="146"/>
      <c r="KZD118" s="146"/>
      <c r="KZE118" s="146"/>
      <c r="KZF118" s="146"/>
      <c r="KZG118" s="146"/>
      <c r="KZH118" s="146"/>
      <c r="KZI118" s="146"/>
      <c r="KZJ118" s="146"/>
      <c r="KZK118" s="146"/>
      <c r="KZL118" s="146"/>
      <c r="KZM118" s="146"/>
      <c r="KZN118" s="146"/>
      <c r="KZO118" s="146"/>
      <c r="KZP118" s="146"/>
      <c r="KZQ118" s="146"/>
      <c r="KZR118" s="146"/>
      <c r="KZS118" s="146"/>
      <c r="KZT118" s="146"/>
      <c r="KZU118" s="146"/>
      <c r="KZV118" s="146"/>
      <c r="KZW118" s="146"/>
      <c r="KZX118" s="146"/>
      <c r="KZY118" s="146"/>
      <c r="KZZ118" s="146"/>
      <c r="LAA118" s="146"/>
      <c r="LAB118" s="146"/>
      <c r="LAC118" s="146"/>
      <c r="LAD118" s="146"/>
      <c r="LAE118" s="146"/>
      <c r="LAF118" s="146"/>
      <c r="LAG118" s="146"/>
      <c r="LAH118" s="146"/>
      <c r="LAI118" s="146"/>
      <c r="LAJ118" s="146"/>
      <c r="LAK118" s="146"/>
      <c r="LAL118" s="146"/>
      <c r="LAM118" s="146"/>
      <c r="LAN118" s="146"/>
      <c r="LAO118" s="146"/>
      <c r="LAP118" s="146"/>
      <c r="LAQ118" s="146"/>
      <c r="LAR118" s="146"/>
      <c r="LAS118" s="146"/>
      <c r="LAT118" s="146"/>
      <c r="LAU118" s="146"/>
      <c r="LAV118" s="146"/>
      <c r="LAW118" s="146"/>
      <c r="LAX118" s="146"/>
      <c r="LAY118" s="146"/>
      <c r="LAZ118" s="146"/>
      <c r="LBA118" s="146"/>
      <c r="LBB118" s="146"/>
      <c r="LBC118" s="146"/>
      <c r="LBD118" s="146"/>
      <c r="LBE118" s="146"/>
      <c r="LBF118" s="146"/>
      <c r="LBG118" s="146"/>
      <c r="LBH118" s="146"/>
      <c r="LBI118" s="146"/>
      <c r="LBJ118" s="146"/>
      <c r="LBK118" s="146"/>
      <c r="LBL118" s="146"/>
      <c r="LBM118" s="146"/>
      <c r="LBN118" s="146"/>
      <c r="LBO118" s="146"/>
      <c r="LBP118" s="146"/>
      <c r="LBQ118" s="146"/>
      <c r="LBR118" s="146"/>
      <c r="LBS118" s="146"/>
      <c r="LBT118" s="146"/>
      <c r="LBU118" s="146"/>
      <c r="LBV118" s="146"/>
      <c r="LBW118" s="146"/>
      <c r="LBX118" s="146"/>
      <c r="LBY118" s="146"/>
      <c r="LBZ118" s="146"/>
      <c r="LCA118" s="146"/>
      <c r="LCB118" s="146"/>
      <c r="LCC118" s="146"/>
      <c r="LCD118" s="146"/>
      <c r="LCE118" s="146"/>
      <c r="LCF118" s="146"/>
      <c r="LCG118" s="146"/>
      <c r="LCH118" s="146"/>
      <c r="LCI118" s="146"/>
      <c r="LCJ118" s="146"/>
      <c r="LCK118" s="146"/>
      <c r="LCL118" s="146"/>
      <c r="LCM118" s="146"/>
      <c r="LCN118" s="146"/>
      <c r="LCO118" s="146"/>
      <c r="LCP118" s="146"/>
      <c r="LCQ118" s="146"/>
      <c r="LCR118" s="146"/>
      <c r="LCS118" s="146"/>
      <c r="LCT118" s="146"/>
      <c r="LCU118" s="146"/>
      <c r="LCV118" s="146"/>
      <c r="LCW118" s="146"/>
      <c r="LCX118" s="146"/>
      <c r="LCY118" s="146"/>
      <c r="LCZ118" s="146"/>
      <c r="LDA118" s="146"/>
      <c r="LDB118" s="146"/>
      <c r="LDC118" s="146"/>
      <c r="LDD118" s="146"/>
      <c r="LDE118" s="146"/>
      <c r="LDF118" s="146"/>
      <c r="LDG118" s="146"/>
      <c r="LDH118" s="146"/>
      <c r="LDI118" s="146"/>
      <c r="LDJ118" s="146"/>
      <c r="LDK118" s="146"/>
      <c r="LDL118" s="146"/>
      <c r="LDM118" s="146"/>
      <c r="LDN118" s="146"/>
      <c r="LDO118" s="146"/>
      <c r="LDP118" s="146"/>
      <c r="LDQ118" s="146"/>
      <c r="LDR118" s="146"/>
      <c r="LDS118" s="146"/>
      <c r="LDT118" s="146"/>
      <c r="LDU118" s="146"/>
      <c r="LDV118" s="146"/>
      <c r="LDW118" s="146"/>
      <c r="LDX118" s="146"/>
      <c r="LDY118" s="146"/>
      <c r="LDZ118" s="146"/>
      <c r="LEA118" s="146"/>
      <c r="LEB118" s="146"/>
      <c r="LEC118" s="146"/>
      <c r="LED118" s="146"/>
      <c r="LEE118" s="146"/>
      <c r="LEF118" s="146"/>
      <c r="LEG118" s="146"/>
      <c r="LEH118" s="146"/>
      <c r="LEI118" s="146"/>
      <c r="LEJ118" s="146"/>
      <c r="LEK118" s="146"/>
      <c r="LEL118" s="146"/>
      <c r="LEM118" s="146"/>
      <c r="LEN118" s="146"/>
      <c r="LEO118" s="146"/>
      <c r="LEP118" s="146"/>
      <c r="LEQ118" s="146"/>
      <c r="LER118" s="146"/>
      <c r="LES118" s="146"/>
      <c r="LET118" s="146"/>
      <c r="LEU118" s="146"/>
      <c r="LEV118" s="146"/>
      <c r="LEW118" s="146"/>
      <c r="LEX118" s="146"/>
      <c r="LEY118" s="146"/>
      <c r="LEZ118" s="146"/>
      <c r="LFA118" s="146"/>
      <c r="LFB118" s="146"/>
      <c r="LFC118" s="146"/>
      <c r="LFD118" s="146"/>
      <c r="LFE118" s="146"/>
      <c r="LFF118" s="146"/>
      <c r="LFG118" s="146"/>
      <c r="LFH118" s="146"/>
      <c r="LFI118" s="146"/>
      <c r="LFJ118" s="146"/>
      <c r="LFK118" s="146"/>
      <c r="LFL118" s="146"/>
      <c r="LFM118" s="146"/>
      <c r="LFN118" s="146"/>
      <c r="LFO118" s="146"/>
      <c r="LFP118" s="146"/>
      <c r="LFQ118" s="146"/>
      <c r="LFR118" s="146"/>
      <c r="LFS118" s="146"/>
      <c r="LFT118" s="146"/>
      <c r="LFU118" s="146"/>
      <c r="LFV118" s="146"/>
      <c r="LFW118" s="146"/>
      <c r="LFX118" s="146"/>
      <c r="LFY118" s="146"/>
      <c r="LFZ118" s="146"/>
      <c r="LGA118" s="146"/>
      <c r="LGB118" s="146"/>
      <c r="LGC118" s="146"/>
      <c r="LGD118" s="146"/>
      <c r="LGE118" s="146"/>
      <c r="LGF118" s="146"/>
      <c r="LGG118" s="146"/>
      <c r="LGH118" s="146"/>
      <c r="LGI118" s="146"/>
      <c r="LGJ118" s="146"/>
      <c r="LGK118" s="146"/>
      <c r="LGL118" s="146"/>
      <c r="LGM118" s="146"/>
      <c r="LGN118" s="146"/>
      <c r="LGO118" s="146"/>
      <c r="LGP118" s="146"/>
      <c r="LGQ118" s="146"/>
      <c r="LGR118" s="146"/>
      <c r="LGS118" s="146"/>
      <c r="LGT118" s="146"/>
      <c r="LGU118" s="146"/>
      <c r="LGV118" s="146"/>
      <c r="LGW118" s="146"/>
      <c r="LGX118" s="146"/>
      <c r="LGY118" s="146"/>
      <c r="LGZ118" s="146"/>
      <c r="LHA118" s="146"/>
      <c r="LHB118" s="146"/>
      <c r="LHC118" s="146"/>
      <c r="LHD118" s="146"/>
      <c r="LHE118" s="146"/>
      <c r="LHF118" s="146"/>
      <c r="LHG118" s="146"/>
      <c r="LHH118" s="146"/>
      <c r="LHI118" s="146"/>
      <c r="LHJ118" s="146"/>
      <c r="LHK118" s="146"/>
      <c r="LHL118" s="146"/>
      <c r="LHM118" s="146"/>
      <c r="LHN118" s="146"/>
      <c r="LHO118" s="146"/>
      <c r="LHP118" s="146"/>
      <c r="LHQ118" s="146"/>
      <c r="LHR118" s="146"/>
      <c r="LHS118" s="146"/>
      <c r="LHT118" s="146"/>
      <c r="LHU118" s="146"/>
      <c r="LHV118" s="146"/>
      <c r="LHW118" s="146"/>
      <c r="LHX118" s="146"/>
      <c r="LHY118" s="146"/>
      <c r="LHZ118" s="146"/>
      <c r="LIA118" s="146"/>
      <c r="LIB118" s="146"/>
      <c r="LIC118" s="146"/>
      <c r="LID118" s="146"/>
      <c r="LIE118" s="146"/>
      <c r="LIF118" s="146"/>
      <c r="LIG118" s="146"/>
      <c r="LIH118" s="146"/>
      <c r="LII118" s="146"/>
      <c r="LIJ118" s="146"/>
      <c r="LIK118" s="146"/>
      <c r="LIL118" s="146"/>
      <c r="LIM118" s="146"/>
      <c r="LIN118" s="146"/>
      <c r="LIO118" s="146"/>
      <c r="LIP118" s="146"/>
      <c r="LIQ118" s="146"/>
      <c r="LIR118" s="146"/>
      <c r="LIS118" s="146"/>
      <c r="LIT118" s="146"/>
      <c r="LIU118" s="146"/>
      <c r="LIV118" s="146"/>
      <c r="LIW118" s="146"/>
      <c r="LIX118" s="146"/>
      <c r="LIY118" s="146"/>
      <c r="LIZ118" s="146"/>
      <c r="LJA118" s="146"/>
      <c r="LJB118" s="146"/>
      <c r="LJC118" s="146"/>
      <c r="LJD118" s="146"/>
      <c r="LJE118" s="146"/>
      <c r="LJF118" s="146"/>
      <c r="LJG118" s="146"/>
      <c r="LJH118" s="146"/>
      <c r="LJI118" s="146"/>
      <c r="LJJ118" s="146"/>
      <c r="LJK118" s="146"/>
      <c r="LJL118" s="146"/>
      <c r="LJM118" s="146"/>
      <c r="LJN118" s="146"/>
      <c r="LJO118" s="146"/>
      <c r="LJP118" s="146"/>
      <c r="LJQ118" s="146"/>
      <c r="LJR118" s="146"/>
      <c r="LJS118" s="146"/>
      <c r="LJT118" s="146"/>
      <c r="LJU118" s="146"/>
      <c r="LJV118" s="146"/>
      <c r="LJW118" s="146"/>
      <c r="LJX118" s="146"/>
      <c r="LJY118" s="146"/>
      <c r="LJZ118" s="146"/>
      <c r="LKA118" s="146"/>
      <c r="LKB118" s="146"/>
      <c r="LKC118" s="146"/>
      <c r="LKD118" s="146"/>
      <c r="LKE118" s="146"/>
      <c r="LKF118" s="146"/>
      <c r="LKG118" s="146"/>
      <c r="LKH118" s="146"/>
      <c r="LKI118" s="146"/>
      <c r="LKJ118" s="146"/>
      <c r="LKK118" s="146"/>
      <c r="LKL118" s="146"/>
      <c r="LKM118" s="146"/>
      <c r="LKN118" s="146"/>
      <c r="LKO118" s="146"/>
      <c r="LKP118" s="146"/>
      <c r="LKQ118" s="146"/>
      <c r="LKR118" s="146"/>
      <c r="LKS118" s="146"/>
      <c r="LKT118" s="146"/>
      <c r="LKU118" s="146"/>
      <c r="LKV118" s="146"/>
      <c r="LKW118" s="146"/>
      <c r="LKX118" s="146"/>
      <c r="LKY118" s="146"/>
      <c r="LKZ118" s="146"/>
      <c r="LLA118" s="146"/>
      <c r="LLB118" s="146"/>
      <c r="LLC118" s="146"/>
      <c r="LLD118" s="146"/>
      <c r="LLE118" s="146"/>
      <c r="LLF118" s="146"/>
      <c r="LLG118" s="146"/>
      <c r="LLH118" s="146"/>
      <c r="LLI118" s="146"/>
      <c r="LLJ118" s="146"/>
      <c r="LLK118" s="146"/>
      <c r="LLL118" s="146"/>
      <c r="LLM118" s="146"/>
      <c r="LLN118" s="146"/>
      <c r="LLO118" s="146"/>
      <c r="LLP118" s="146"/>
      <c r="LLQ118" s="146"/>
      <c r="LLR118" s="146"/>
      <c r="LLS118" s="146"/>
      <c r="LLT118" s="146"/>
      <c r="LLU118" s="146"/>
      <c r="LLV118" s="146"/>
      <c r="LLW118" s="146"/>
      <c r="LLX118" s="146"/>
      <c r="LLY118" s="146"/>
      <c r="LLZ118" s="146"/>
      <c r="LMA118" s="146"/>
      <c r="LMB118" s="146"/>
      <c r="LMC118" s="146"/>
      <c r="LMD118" s="146"/>
      <c r="LME118" s="146"/>
      <c r="LMF118" s="146"/>
      <c r="LMG118" s="146"/>
      <c r="LMH118" s="146"/>
      <c r="LMI118" s="146"/>
      <c r="LMJ118" s="146"/>
      <c r="LMK118" s="146"/>
      <c r="LML118" s="146"/>
      <c r="LMM118" s="146"/>
      <c r="LMN118" s="146"/>
      <c r="LMO118" s="146"/>
      <c r="LMP118" s="146"/>
      <c r="LMQ118" s="146"/>
      <c r="LMR118" s="146"/>
      <c r="LMS118" s="146"/>
      <c r="LMT118" s="146"/>
      <c r="LMU118" s="146"/>
      <c r="LMV118" s="146"/>
      <c r="LMW118" s="146"/>
      <c r="LMX118" s="146"/>
      <c r="LMY118" s="146"/>
      <c r="LMZ118" s="146"/>
      <c r="LNA118" s="146"/>
      <c r="LNB118" s="146"/>
      <c r="LNC118" s="146"/>
      <c r="LND118" s="146"/>
      <c r="LNE118" s="146"/>
      <c r="LNF118" s="146"/>
      <c r="LNG118" s="146"/>
      <c r="LNH118" s="146"/>
      <c r="LNI118" s="146"/>
      <c r="LNJ118" s="146"/>
      <c r="LNK118" s="146"/>
      <c r="LNL118" s="146"/>
      <c r="LNM118" s="146"/>
      <c r="LNN118" s="146"/>
      <c r="LNO118" s="146"/>
      <c r="LNP118" s="146"/>
      <c r="LNQ118" s="146"/>
      <c r="LNR118" s="146"/>
      <c r="LNS118" s="146"/>
      <c r="LNT118" s="146"/>
      <c r="LNU118" s="146"/>
      <c r="LNV118" s="146"/>
      <c r="LNW118" s="146"/>
      <c r="LNX118" s="146"/>
      <c r="LNY118" s="146"/>
      <c r="LNZ118" s="146"/>
      <c r="LOA118" s="146"/>
      <c r="LOB118" s="146"/>
      <c r="LOC118" s="146"/>
      <c r="LOD118" s="146"/>
      <c r="LOE118" s="146"/>
      <c r="LOF118" s="146"/>
      <c r="LOG118" s="146"/>
      <c r="LOH118" s="146"/>
      <c r="LOI118" s="146"/>
      <c r="LOJ118" s="146"/>
      <c r="LOK118" s="146"/>
      <c r="LOL118" s="146"/>
      <c r="LOM118" s="146"/>
      <c r="LON118" s="146"/>
      <c r="LOO118" s="146"/>
      <c r="LOP118" s="146"/>
      <c r="LOQ118" s="146"/>
      <c r="LOR118" s="146"/>
      <c r="LOS118" s="146"/>
      <c r="LOT118" s="146"/>
      <c r="LOU118" s="146"/>
      <c r="LOV118" s="146"/>
      <c r="LOW118" s="146"/>
      <c r="LOX118" s="146"/>
      <c r="LOY118" s="146"/>
      <c r="LOZ118" s="146"/>
      <c r="LPA118" s="146"/>
      <c r="LPB118" s="146"/>
      <c r="LPC118" s="146"/>
      <c r="LPD118" s="146"/>
      <c r="LPE118" s="146"/>
      <c r="LPF118" s="146"/>
      <c r="LPG118" s="146"/>
      <c r="LPH118" s="146"/>
      <c r="LPI118" s="146"/>
      <c r="LPJ118" s="146"/>
      <c r="LPK118" s="146"/>
      <c r="LPL118" s="146"/>
      <c r="LPM118" s="146"/>
      <c r="LPN118" s="146"/>
      <c r="LPO118" s="146"/>
      <c r="LPP118" s="146"/>
      <c r="LPQ118" s="146"/>
      <c r="LPR118" s="146"/>
      <c r="LPS118" s="146"/>
      <c r="LPT118" s="146"/>
      <c r="LPU118" s="146"/>
      <c r="LPV118" s="146"/>
      <c r="LPW118" s="146"/>
      <c r="LPX118" s="146"/>
      <c r="LPY118" s="146"/>
      <c r="LPZ118" s="146"/>
      <c r="LQA118" s="146"/>
      <c r="LQB118" s="146"/>
      <c r="LQC118" s="146"/>
      <c r="LQD118" s="146"/>
      <c r="LQE118" s="146"/>
      <c r="LQF118" s="146"/>
      <c r="LQG118" s="146"/>
      <c r="LQH118" s="146"/>
      <c r="LQI118" s="146"/>
      <c r="LQJ118" s="146"/>
      <c r="LQK118" s="146"/>
      <c r="LQL118" s="146"/>
      <c r="LQM118" s="146"/>
      <c r="LQN118" s="146"/>
      <c r="LQO118" s="146"/>
      <c r="LQP118" s="146"/>
      <c r="LQQ118" s="146"/>
      <c r="LQR118" s="146"/>
      <c r="LQS118" s="146"/>
      <c r="LQT118" s="146"/>
      <c r="LQU118" s="146"/>
      <c r="LQV118" s="146"/>
      <c r="LQW118" s="146"/>
      <c r="LQX118" s="146"/>
      <c r="LQY118" s="146"/>
      <c r="LQZ118" s="146"/>
      <c r="LRA118" s="146"/>
      <c r="LRB118" s="146"/>
      <c r="LRC118" s="146"/>
      <c r="LRD118" s="146"/>
      <c r="LRE118" s="146"/>
      <c r="LRF118" s="146"/>
      <c r="LRG118" s="146"/>
      <c r="LRH118" s="146"/>
      <c r="LRI118" s="146"/>
      <c r="LRJ118" s="146"/>
      <c r="LRK118" s="146"/>
      <c r="LRL118" s="146"/>
      <c r="LRM118" s="146"/>
      <c r="LRN118" s="146"/>
      <c r="LRO118" s="146"/>
      <c r="LRP118" s="146"/>
      <c r="LRQ118" s="146"/>
      <c r="LRR118" s="146"/>
      <c r="LRS118" s="146"/>
      <c r="LRT118" s="146"/>
      <c r="LRU118" s="146"/>
      <c r="LRV118" s="146"/>
      <c r="LRW118" s="146"/>
      <c r="LRX118" s="146"/>
      <c r="LRY118" s="146"/>
      <c r="LRZ118" s="146"/>
      <c r="LSA118" s="146"/>
      <c r="LSB118" s="146"/>
      <c r="LSC118" s="146"/>
      <c r="LSD118" s="146"/>
      <c r="LSE118" s="146"/>
      <c r="LSF118" s="146"/>
      <c r="LSG118" s="146"/>
      <c r="LSH118" s="146"/>
      <c r="LSI118" s="146"/>
      <c r="LSJ118" s="146"/>
      <c r="LSK118" s="146"/>
      <c r="LSL118" s="146"/>
      <c r="LSM118" s="146"/>
      <c r="LSN118" s="146"/>
      <c r="LSO118" s="146"/>
      <c r="LSP118" s="146"/>
      <c r="LSQ118" s="146"/>
      <c r="LSR118" s="146"/>
      <c r="LSS118" s="146"/>
      <c r="LST118" s="146"/>
      <c r="LSU118" s="146"/>
      <c r="LSV118" s="146"/>
      <c r="LSW118" s="146"/>
      <c r="LSX118" s="146"/>
      <c r="LSY118" s="146"/>
      <c r="LSZ118" s="146"/>
      <c r="LTA118" s="146"/>
      <c r="LTB118" s="146"/>
      <c r="LTC118" s="146"/>
      <c r="LTD118" s="146"/>
      <c r="LTE118" s="146"/>
      <c r="LTF118" s="146"/>
      <c r="LTG118" s="146"/>
      <c r="LTH118" s="146"/>
      <c r="LTI118" s="146"/>
      <c r="LTJ118" s="146"/>
      <c r="LTK118" s="146"/>
      <c r="LTL118" s="146"/>
      <c r="LTM118" s="146"/>
      <c r="LTN118" s="146"/>
      <c r="LTO118" s="146"/>
      <c r="LTP118" s="146"/>
      <c r="LTQ118" s="146"/>
      <c r="LTR118" s="146"/>
      <c r="LTS118" s="146"/>
      <c r="LTT118" s="146"/>
      <c r="LTU118" s="146"/>
      <c r="LTV118" s="146"/>
      <c r="LTW118" s="146"/>
      <c r="LTX118" s="146"/>
      <c r="LTY118" s="146"/>
      <c r="LTZ118" s="146"/>
      <c r="LUA118" s="146"/>
      <c r="LUB118" s="146"/>
      <c r="LUC118" s="146"/>
      <c r="LUD118" s="146"/>
      <c r="LUE118" s="146"/>
      <c r="LUF118" s="146"/>
      <c r="LUG118" s="146"/>
      <c r="LUH118" s="146"/>
      <c r="LUI118" s="146"/>
      <c r="LUJ118" s="146"/>
      <c r="LUK118" s="146"/>
      <c r="LUL118" s="146"/>
      <c r="LUM118" s="146"/>
      <c r="LUN118" s="146"/>
      <c r="LUO118" s="146"/>
      <c r="LUP118" s="146"/>
      <c r="LUQ118" s="146"/>
      <c r="LUR118" s="146"/>
      <c r="LUS118" s="146"/>
      <c r="LUT118" s="146"/>
      <c r="LUU118" s="146"/>
      <c r="LUV118" s="146"/>
      <c r="LUW118" s="146"/>
      <c r="LUX118" s="146"/>
      <c r="LUY118" s="146"/>
      <c r="LUZ118" s="146"/>
      <c r="LVA118" s="146"/>
      <c r="LVB118" s="146"/>
      <c r="LVC118" s="146"/>
      <c r="LVD118" s="146"/>
      <c r="LVE118" s="146"/>
      <c r="LVF118" s="146"/>
      <c r="LVG118" s="146"/>
      <c r="LVH118" s="146"/>
      <c r="LVI118" s="146"/>
      <c r="LVJ118" s="146"/>
      <c r="LVK118" s="146"/>
      <c r="LVL118" s="146"/>
      <c r="LVM118" s="146"/>
      <c r="LVN118" s="146"/>
      <c r="LVO118" s="146"/>
      <c r="LVP118" s="146"/>
      <c r="LVQ118" s="146"/>
      <c r="LVR118" s="146"/>
      <c r="LVS118" s="146"/>
      <c r="LVT118" s="146"/>
      <c r="LVU118" s="146"/>
      <c r="LVV118" s="146"/>
      <c r="LVW118" s="146"/>
      <c r="LVX118" s="146"/>
      <c r="LVY118" s="146"/>
      <c r="LVZ118" s="146"/>
      <c r="LWA118" s="146"/>
      <c r="LWB118" s="146"/>
      <c r="LWC118" s="146"/>
      <c r="LWD118" s="146"/>
      <c r="LWE118" s="146"/>
      <c r="LWF118" s="146"/>
      <c r="LWG118" s="146"/>
      <c r="LWH118" s="146"/>
      <c r="LWI118" s="146"/>
      <c r="LWJ118" s="146"/>
      <c r="LWK118" s="146"/>
      <c r="LWL118" s="146"/>
      <c r="LWM118" s="146"/>
      <c r="LWN118" s="146"/>
      <c r="LWO118" s="146"/>
      <c r="LWP118" s="146"/>
      <c r="LWQ118" s="146"/>
      <c r="LWR118" s="146"/>
      <c r="LWS118" s="146"/>
      <c r="LWT118" s="146"/>
      <c r="LWU118" s="146"/>
      <c r="LWV118" s="146"/>
      <c r="LWW118" s="146"/>
      <c r="LWX118" s="146"/>
      <c r="LWY118" s="146"/>
      <c r="LWZ118" s="146"/>
      <c r="LXA118" s="146"/>
      <c r="LXB118" s="146"/>
      <c r="LXC118" s="146"/>
      <c r="LXD118" s="146"/>
      <c r="LXE118" s="146"/>
      <c r="LXF118" s="146"/>
      <c r="LXG118" s="146"/>
      <c r="LXH118" s="146"/>
      <c r="LXI118" s="146"/>
      <c r="LXJ118" s="146"/>
      <c r="LXK118" s="146"/>
      <c r="LXL118" s="146"/>
      <c r="LXM118" s="146"/>
      <c r="LXN118" s="146"/>
      <c r="LXO118" s="146"/>
      <c r="LXP118" s="146"/>
      <c r="LXQ118" s="146"/>
      <c r="LXR118" s="146"/>
      <c r="LXS118" s="146"/>
      <c r="LXT118" s="146"/>
      <c r="LXU118" s="146"/>
      <c r="LXV118" s="146"/>
      <c r="LXW118" s="146"/>
      <c r="LXX118" s="146"/>
      <c r="LXY118" s="146"/>
      <c r="LXZ118" s="146"/>
      <c r="LYA118" s="146"/>
      <c r="LYB118" s="146"/>
      <c r="LYC118" s="146"/>
      <c r="LYD118" s="146"/>
      <c r="LYE118" s="146"/>
      <c r="LYF118" s="146"/>
      <c r="LYG118" s="146"/>
      <c r="LYH118" s="146"/>
      <c r="LYI118" s="146"/>
      <c r="LYJ118" s="146"/>
      <c r="LYK118" s="146"/>
      <c r="LYL118" s="146"/>
      <c r="LYM118" s="146"/>
      <c r="LYN118" s="146"/>
      <c r="LYO118" s="146"/>
      <c r="LYP118" s="146"/>
      <c r="LYQ118" s="146"/>
      <c r="LYR118" s="146"/>
      <c r="LYS118" s="146"/>
      <c r="LYT118" s="146"/>
      <c r="LYU118" s="146"/>
      <c r="LYV118" s="146"/>
      <c r="LYW118" s="146"/>
      <c r="LYX118" s="146"/>
      <c r="LYY118" s="146"/>
      <c r="LYZ118" s="146"/>
      <c r="LZA118" s="146"/>
      <c r="LZB118" s="146"/>
      <c r="LZC118" s="146"/>
      <c r="LZD118" s="146"/>
      <c r="LZE118" s="146"/>
      <c r="LZF118" s="146"/>
      <c r="LZG118" s="146"/>
      <c r="LZH118" s="146"/>
      <c r="LZI118" s="146"/>
      <c r="LZJ118" s="146"/>
      <c r="LZK118" s="146"/>
      <c r="LZL118" s="146"/>
      <c r="LZM118" s="146"/>
      <c r="LZN118" s="146"/>
      <c r="LZO118" s="146"/>
      <c r="LZP118" s="146"/>
      <c r="LZQ118" s="146"/>
      <c r="LZR118" s="146"/>
      <c r="LZS118" s="146"/>
      <c r="LZT118" s="146"/>
      <c r="LZU118" s="146"/>
      <c r="LZV118" s="146"/>
      <c r="LZW118" s="146"/>
      <c r="LZX118" s="146"/>
      <c r="LZY118" s="146"/>
      <c r="LZZ118" s="146"/>
      <c r="MAA118" s="146"/>
      <c r="MAB118" s="146"/>
      <c r="MAC118" s="146"/>
      <c r="MAD118" s="146"/>
      <c r="MAE118" s="146"/>
      <c r="MAF118" s="146"/>
      <c r="MAG118" s="146"/>
      <c r="MAH118" s="146"/>
      <c r="MAI118" s="146"/>
      <c r="MAJ118" s="146"/>
      <c r="MAK118" s="146"/>
      <c r="MAL118" s="146"/>
      <c r="MAM118" s="146"/>
      <c r="MAN118" s="146"/>
      <c r="MAO118" s="146"/>
      <c r="MAP118" s="146"/>
      <c r="MAQ118" s="146"/>
      <c r="MAR118" s="146"/>
      <c r="MAS118" s="146"/>
      <c r="MAT118" s="146"/>
      <c r="MAU118" s="146"/>
      <c r="MAV118" s="146"/>
      <c r="MAW118" s="146"/>
      <c r="MAX118" s="146"/>
      <c r="MAY118" s="146"/>
      <c r="MAZ118" s="146"/>
      <c r="MBA118" s="146"/>
      <c r="MBB118" s="146"/>
      <c r="MBC118" s="146"/>
      <c r="MBD118" s="146"/>
      <c r="MBE118" s="146"/>
      <c r="MBF118" s="146"/>
      <c r="MBG118" s="146"/>
      <c r="MBH118" s="146"/>
      <c r="MBI118" s="146"/>
      <c r="MBJ118" s="146"/>
      <c r="MBK118" s="146"/>
      <c r="MBL118" s="146"/>
      <c r="MBM118" s="146"/>
      <c r="MBN118" s="146"/>
      <c r="MBO118" s="146"/>
      <c r="MBP118" s="146"/>
      <c r="MBQ118" s="146"/>
      <c r="MBR118" s="146"/>
      <c r="MBS118" s="146"/>
      <c r="MBT118" s="146"/>
      <c r="MBU118" s="146"/>
      <c r="MBV118" s="146"/>
      <c r="MBW118" s="146"/>
      <c r="MBX118" s="146"/>
      <c r="MBY118" s="146"/>
      <c r="MBZ118" s="146"/>
      <c r="MCA118" s="146"/>
      <c r="MCB118" s="146"/>
      <c r="MCC118" s="146"/>
      <c r="MCD118" s="146"/>
      <c r="MCE118" s="146"/>
      <c r="MCF118" s="146"/>
      <c r="MCG118" s="146"/>
      <c r="MCH118" s="146"/>
      <c r="MCI118" s="146"/>
      <c r="MCJ118" s="146"/>
      <c r="MCK118" s="146"/>
      <c r="MCL118" s="146"/>
      <c r="MCM118" s="146"/>
      <c r="MCN118" s="146"/>
      <c r="MCO118" s="146"/>
      <c r="MCP118" s="146"/>
      <c r="MCQ118" s="146"/>
      <c r="MCR118" s="146"/>
      <c r="MCS118" s="146"/>
      <c r="MCT118" s="146"/>
      <c r="MCU118" s="146"/>
      <c r="MCV118" s="146"/>
      <c r="MCW118" s="146"/>
      <c r="MCX118" s="146"/>
      <c r="MCY118" s="146"/>
      <c r="MCZ118" s="146"/>
      <c r="MDA118" s="146"/>
      <c r="MDB118" s="146"/>
      <c r="MDC118" s="146"/>
      <c r="MDD118" s="146"/>
      <c r="MDE118" s="146"/>
      <c r="MDF118" s="146"/>
      <c r="MDG118" s="146"/>
      <c r="MDH118" s="146"/>
      <c r="MDI118" s="146"/>
      <c r="MDJ118" s="146"/>
      <c r="MDK118" s="146"/>
      <c r="MDL118" s="146"/>
      <c r="MDM118" s="146"/>
      <c r="MDN118" s="146"/>
      <c r="MDO118" s="146"/>
      <c r="MDP118" s="146"/>
      <c r="MDQ118" s="146"/>
      <c r="MDR118" s="146"/>
      <c r="MDS118" s="146"/>
      <c r="MDT118" s="146"/>
      <c r="MDU118" s="146"/>
      <c r="MDV118" s="146"/>
      <c r="MDW118" s="146"/>
      <c r="MDX118" s="146"/>
      <c r="MDY118" s="146"/>
      <c r="MDZ118" s="146"/>
      <c r="MEA118" s="146"/>
      <c r="MEB118" s="146"/>
      <c r="MEC118" s="146"/>
      <c r="MED118" s="146"/>
      <c r="MEE118" s="146"/>
      <c r="MEF118" s="146"/>
      <c r="MEG118" s="146"/>
      <c r="MEH118" s="146"/>
      <c r="MEI118" s="146"/>
      <c r="MEJ118" s="146"/>
      <c r="MEK118" s="146"/>
      <c r="MEL118" s="146"/>
      <c r="MEM118" s="146"/>
      <c r="MEN118" s="146"/>
      <c r="MEO118" s="146"/>
      <c r="MEP118" s="146"/>
      <c r="MEQ118" s="146"/>
      <c r="MER118" s="146"/>
      <c r="MES118" s="146"/>
      <c r="MET118" s="146"/>
      <c r="MEU118" s="146"/>
      <c r="MEV118" s="146"/>
      <c r="MEW118" s="146"/>
      <c r="MEX118" s="146"/>
      <c r="MEY118" s="146"/>
      <c r="MEZ118" s="146"/>
      <c r="MFA118" s="146"/>
      <c r="MFB118" s="146"/>
      <c r="MFC118" s="146"/>
      <c r="MFD118" s="146"/>
      <c r="MFE118" s="146"/>
      <c r="MFF118" s="146"/>
      <c r="MFG118" s="146"/>
      <c r="MFH118" s="146"/>
      <c r="MFI118" s="146"/>
      <c r="MFJ118" s="146"/>
      <c r="MFK118" s="146"/>
      <c r="MFL118" s="146"/>
      <c r="MFM118" s="146"/>
      <c r="MFN118" s="146"/>
      <c r="MFO118" s="146"/>
      <c r="MFP118" s="146"/>
      <c r="MFQ118" s="146"/>
      <c r="MFR118" s="146"/>
      <c r="MFS118" s="146"/>
      <c r="MFT118" s="146"/>
      <c r="MFU118" s="146"/>
      <c r="MFV118" s="146"/>
      <c r="MFW118" s="146"/>
      <c r="MFX118" s="146"/>
      <c r="MFY118" s="146"/>
      <c r="MFZ118" s="146"/>
      <c r="MGA118" s="146"/>
      <c r="MGB118" s="146"/>
      <c r="MGC118" s="146"/>
      <c r="MGD118" s="146"/>
      <c r="MGE118" s="146"/>
      <c r="MGF118" s="146"/>
      <c r="MGG118" s="146"/>
      <c r="MGH118" s="146"/>
      <c r="MGI118" s="146"/>
      <c r="MGJ118" s="146"/>
      <c r="MGK118" s="146"/>
      <c r="MGL118" s="146"/>
      <c r="MGM118" s="146"/>
      <c r="MGN118" s="146"/>
      <c r="MGO118" s="146"/>
      <c r="MGP118" s="146"/>
      <c r="MGQ118" s="146"/>
      <c r="MGR118" s="146"/>
      <c r="MGS118" s="146"/>
      <c r="MGT118" s="146"/>
      <c r="MGU118" s="146"/>
      <c r="MGV118" s="146"/>
      <c r="MGW118" s="146"/>
      <c r="MGX118" s="146"/>
      <c r="MGY118" s="146"/>
      <c r="MGZ118" s="146"/>
      <c r="MHA118" s="146"/>
      <c r="MHB118" s="146"/>
      <c r="MHC118" s="146"/>
      <c r="MHD118" s="146"/>
      <c r="MHE118" s="146"/>
      <c r="MHF118" s="146"/>
      <c r="MHG118" s="146"/>
      <c r="MHH118" s="146"/>
      <c r="MHI118" s="146"/>
      <c r="MHJ118" s="146"/>
      <c r="MHK118" s="146"/>
      <c r="MHL118" s="146"/>
      <c r="MHM118" s="146"/>
      <c r="MHN118" s="146"/>
      <c r="MHO118" s="146"/>
      <c r="MHP118" s="146"/>
      <c r="MHQ118" s="146"/>
      <c r="MHR118" s="146"/>
      <c r="MHS118" s="146"/>
      <c r="MHT118" s="146"/>
      <c r="MHU118" s="146"/>
      <c r="MHV118" s="146"/>
      <c r="MHW118" s="146"/>
      <c r="MHX118" s="146"/>
      <c r="MHY118" s="146"/>
      <c r="MHZ118" s="146"/>
      <c r="MIA118" s="146"/>
      <c r="MIB118" s="146"/>
      <c r="MIC118" s="146"/>
      <c r="MID118" s="146"/>
      <c r="MIE118" s="146"/>
      <c r="MIF118" s="146"/>
      <c r="MIG118" s="146"/>
      <c r="MIH118" s="146"/>
      <c r="MII118" s="146"/>
      <c r="MIJ118" s="146"/>
      <c r="MIK118" s="146"/>
      <c r="MIL118" s="146"/>
      <c r="MIM118" s="146"/>
      <c r="MIN118" s="146"/>
      <c r="MIO118" s="146"/>
      <c r="MIP118" s="146"/>
      <c r="MIQ118" s="146"/>
      <c r="MIR118" s="146"/>
      <c r="MIS118" s="146"/>
      <c r="MIT118" s="146"/>
      <c r="MIU118" s="146"/>
      <c r="MIV118" s="146"/>
      <c r="MIW118" s="146"/>
      <c r="MIX118" s="146"/>
      <c r="MIY118" s="146"/>
      <c r="MIZ118" s="146"/>
      <c r="MJA118" s="146"/>
      <c r="MJB118" s="146"/>
      <c r="MJC118" s="146"/>
      <c r="MJD118" s="146"/>
      <c r="MJE118" s="146"/>
      <c r="MJF118" s="146"/>
      <c r="MJG118" s="146"/>
      <c r="MJH118" s="146"/>
      <c r="MJI118" s="146"/>
      <c r="MJJ118" s="146"/>
      <c r="MJK118" s="146"/>
      <c r="MJL118" s="146"/>
      <c r="MJM118" s="146"/>
      <c r="MJN118" s="146"/>
      <c r="MJO118" s="146"/>
      <c r="MJP118" s="146"/>
      <c r="MJQ118" s="146"/>
      <c r="MJR118" s="146"/>
      <c r="MJS118" s="146"/>
      <c r="MJT118" s="146"/>
      <c r="MJU118" s="146"/>
      <c r="MJV118" s="146"/>
      <c r="MJW118" s="146"/>
      <c r="MJX118" s="146"/>
      <c r="MJY118" s="146"/>
      <c r="MJZ118" s="146"/>
      <c r="MKA118" s="146"/>
      <c r="MKB118" s="146"/>
      <c r="MKC118" s="146"/>
      <c r="MKD118" s="146"/>
      <c r="MKE118" s="146"/>
      <c r="MKF118" s="146"/>
      <c r="MKG118" s="146"/>
      <c r="MKH118" s="146"/>
      <c r="MKI118" s="146"/>
      <c r="MKJ118" s="146"/>
      <c r="MKK118" s="146"/>
      <c r="MKL118" s="146"/>
      <c r="MKM118" s="146"/>
      <c r="MKN118" s="146"/>
      <c r="MKO118" s="146"/>
      <c r="MKP118" s="146"/>
      <c r="MKQ118" s="146"/>
      <c r="MKR118" s="146"/>
      <c r="MKS118" s="146"/>
      <c r="MKT118" s="146"/>
      <c r="MKU118" s="146"/>
      <c r="MKV118" s="146"/>
      <c r="MKW118" s="146"/>
      <c r="MKX118" s="146"/>
      <c r="MKY118" s="146"/>
      <c r="MKZ118" s="146"/>
      <c r="MLA118" s="146"/>
      <c r="MLB118" s="146"/>
      <c r="MLC118" s="146"/>
      <c r="MLD118" s="146"/>
      <c r="MLE118" s="146"/>
      <c r="MLF118" s="146"/>
      <c r="MLG118" s="146"/>
      <c r="MLH118" s="146"/>
      <c r="MLI118" s="146"/>
      <c r="MLJ118" s="146"/>
      <c r="MLK118" s="146"/>
      <c r="MLL118" s="146"/>
      <c r="MLM118" s="146"/>
      <c r="MLN118" s="146"/>
      <c r="MLO118" s="146"/>
      <c r="MLP118" s="146"/>
      <c r="MLQ118" s="146"/>
      <c r="MLR118" s="146"/>
      <c r="MLS118" s="146"/>
      <c r="MLT118" s="146"/>
      <c r="MLU118" s="146"/>
      <c r="MLV118" s="146"/>
      <c r="MLW118" s="146"/>
      <c r="MLX118" s="146"/>
      <c r="MLY118" s="146"/>
      <c r="MLZ118" s="146"/>
      <c r="MMA118" s="146"/>
      <c r="MMB118" s="146"/>
      <c r="MMC118" s="146"/>
      <c r="MMD118" s="146"/>
      <c r="MME118" s="146"/>
      <c r="MMF118" s="146"/>
      <c r="MMG118" s="146"/>
      <c r="MMH118" s="146"/>
      <c r="MMI118" s="146"/>
      <c r="MMJ118" s="146"/>
      <c r="MMK118" s="146"/>
      <c r="MML118" s="146"/>
      <c r="MMM118" s="146"/>
      <c r="MMN118" s="146"/>
      <c r="MMO118" s="146"/>
      <c r="MMP118" s="146"/>
      <c r="MMQ118" s="146"/>
      <c r="MMR118" s="146"/>
      <c r="MMS118" s="146"/>
      <c r="MMT118" s="146"/>
      <c r="MMU118" s="146"/>
      <c r="MMV118" s="146"/>
      <c r="MMW118" s="146"/>
      <c r="MMX118" s="146"/>
      <c r="MMY118" s="146"/>
      <c r="MMZ118" s="146"/>
      <c r="MNA118" s="146"/>
      <c r="MNB118" s="146"/>
      <c r="MNC118" s="146"/>
      <c r="MND118" s="146"/>
      <c r="MNE118" s="146"/>
      <c r="MNF118" s="146"/>
      <c r="MNG118" s="146"/>
      <c r="MNH118" s="146"/>
      <c r="MNI118" s="146"/>
      <c r="MNJ118" s="146"/>
      <c r="MNK118" s="146"/>
      <c r="MNL118" s="146"/>
      <c r="MNM118" s="146"/>
      <c r="MNN118" s="146"/>
      <c r="MNO118" s="146"/>
      <c r="MNP118" s="146"/>
      <c r="MNQ118" s="146"/>
      <c r="MNR118" s="146"/>
      <c r="MNS118" s="146"/>
      <c r="MNT118" s="146"/>
      <c r="MNU118" s="146"/>
      <c r="MNV118" s="146"/>
      <c r="MNW118" s="146"/>
      <c r="MNX118" s="146"/>
      <c r="MNY118" s="146"/>
      <c r="MNZ118" s="146"/>
      <c r="MOA118" s="146"/>
      <c r="MOB118" s="146"/>
      <c r="MOC118" s="146"/>
      <c r="MOD118" s="146"/>
      <c r="MOE118" s="146"/>
      <c r="MOF118" s="146"/>
      <c r="MOG118" s="146"/>
      <c r="MOH118" s="146"/>
      <c r="MOI118" s="146"/>
      <c r="MOJ118" s="146"/>
      <c r="MOK118" s="146"/>
      <c r="MOL118" s="146"/>
      <c r="MOM118" s="146"/>
      <c r="MON118" s="146"/>
      <c r="MOO118" s="146"/>
      <c r="MOP118" s="146"/>
      <c r="MOQ118" s="146"/>
      <c r="MOR118" s="146"/>
      <c r="MOS118" s="146"/>
      <c r="MOT118" s="146"/>
      <c r="MOU118" s="146"/>
      <c r="MOV118" s="146"/>
      <c r="MOW118" s="146"/>
      <c r="MOX118" s="146"/>
      <c r="MOY118" s="146"/>
      <c r="MOZ118" s="146"/>
      <c r="MPA118" s="146"/>
      <c r="MPB118" s="146"/>
      <c r="MPC118" s="146"/>
      <c r="MPD118" s="146"/>
      <c r="MPE118" s="146"/>
      <c r="MPF118" s="146"/>
      <c r="MPG118" s="146"/>
      <c r="MPH118" s="146"/>
      <c r="MPI118" s="146"/>
      <c r="MPJ118" s="146"/>
      <c r="MPK118" s="146"/>
      <c r="MPL118" s="146"/>
      <c r="MPM118" s="146"/>
      <c r="MPN118" s="146"/>
      <c r="MPO118" s="146"/>
      <c r="MPP118" s="146"/>
      <c r="MPQ118" s="146"/>
      <c r="MPR118" s="146"/>
      <c r="MPS118" s="146"/>
      <c r="MPT118" s="146"/>
      <c r="MPU118" s="146"/>
      <c r="MPV118" s="146"/>
      <c r="MPW118" s="146"/>
      <c r="MPX118" s="146"/>
      <c r="MPY118" s="146"/>
      <c r="MPZ118" s="146"/>
      <c r="MQA118" s="146"/>
      <c r="MQB118" s="146"/>
      <c r="MQC118" s="146"/>
      <c r="MQD118" s="146"/>
      <c r="MQE118" s="146"/>
      <c r="MQF118" s="146"/>
      <c r="MQG118" s="146"/>
      <c r="MQH118" s="146"/>
      <c r="MQI118" s="146"/>
      <c r="MQJ118" s="146"/>
      <c r="MQK118" s="146"/>
      <c r="MQL118" s="146"/>
      <c r="MQM118" s="146"/>
      <c r="MQN118" s="146"/>
      <c r="MQO118" s="146"/>
      <c r="MQP118" s="146"/>
      <c r="MQQ118" s="146"/>
      <c r="MQR118" s="146"/>
      <c r="MQS118" s="146"/>
      <c r="MQT118" s="146"/>
      <c r="MQU118" s="146"/>
      <c r="MQV118" s="146"/>
      <c r="MQW118" s="146"/>
      <c r="MQX118" s="146"/>
      <c r="MQY118" s="146"/>
      <c r="MQZ118" s="146"/>
      <c r="MRA118" s="146"/>
      <c r="MRB118" s="146"/>
      <c r="MRC118" s="146"/>
      <c r="MRD118" s="146"/>
      <c r="MRE118" s="146"/>
      <c r="MRF118" s="146"/>
      <c r="MRG118" s="146"/>
      <c r="MRH118" s="146"/>
      <c r="MRI118" s="146"/>
      <c r="MRJ118" s="146"/>
      <c r="MRK118" s="146"/>
      <c r="MRL118" s="146"/>
      <c r="MRM118" s="146"/>
      <c r="MRN118" s="146"/>
      <c r="MRO118" s="146"/>
      <c r="MRP118" s="146"/>
      <c r="MRQ118" s="146"/>
      <c r="MRR118" s="146"/>
      <c r="MRS118" s="146"/>
      <c r="MRT118" s="146"/>
      <c r="MRU118" s="146"/>
      <c r="MRV118" s="146"/>
      <c r="MRW118" s="146"/>
      <c r="MRX118" s="146"/>
      <c r="MRY118" s="146"/>
      <c r="MRZ118" s="146"/>
      <c r="MSA118" s="146"/>
      <c r="MSB118" s="146"/>
      <c r="MSC118" s="146"/>
      <c r="MSD118" s="146"/>
      <c r="MSE118" s="146"/>
      <c r="MSF118" s="146"/>
      <c r="MSG118" s="146"/>
      <c r="MSH118" s="146"/>
      <c r="MSI118" s="146"/>
      <c r="MSJ118" s="146"/>
      <c r="MSK118" s="146"/>
      <c r="MSL118" s="146"/>
      <c r="MSM118" s="146"/>
      <c r="MSN118" s="146"/>
      <c r="MSO118" s="146"/>
      <c r="MSP118" s="146"/>
      <c r="MSQ118" s="146"/>
      <c r="MSR118" s="146"/>
      <c r="MSS118" s="146"/>
      <c r="MST118" s="146"/>
      <c r="MSU118" s="146"/>
      <c r="MSV118" s="146"/>
      <c r="MSW118" s="146"/>
      <c r="MSX118" s="146"/>
      <c r="MSY118" s="146"/>
      <c r="MSZ118" s="146"/>
      <c r="MTA118" s="146"/>
      <c r="MTB118" s="146"/>
      <c r="MTC118" s="146"/>
      <c r="MTD118" s="146"/>
      <c r="MTE118" s="146"/>
      <c r="MTF118" s="146"/>
      <c r="MTG118" s="146"/>
      <c r="MTH118" s="146"/>
      <c r="MTI118" s="146"/>
      <c r="MTJ118" s="146"/>
      <c r="MTK118" s="146"/>
      <c r="MTL118" s="146"/>
      <c r="MTM118" s="146"/>
      <c r="MTN118" s="146"/>
      <c r="MTO118" s="146"/>
      <c r="MTP118" s="146"/>
      <c r="MTQ118" s="146"/>
      <c r="MTR118" s="146"/>
      <c r="MTS118" s="146"/>
      <c r="MTT118" s="146"/>
      <c r="MTU118" s="146"/>
      <c r="MTV118" s="146"/>
      <c r="MTW118" s="146"/>
      <c r="MTX118" s="146"/>
      <c r="MTY118" s="146"/>
      <c r="MTZ118" s="146"/>
      <c r="MUA118" s="146"/>
      <c r="MUB118" s="146"/>
      <c r="MUC118" s="146"/>
      <c r="MUD118" s="146"/>
      <c r="MUE118" s="146"/>
      <c r="MUF118" s="146"/>
      <c r="MUG118" s="146"/>
      <c r="MUH118" s="146"/>
      <c r="MUI118" s="146"/>
      <c r="MUJ118" s="146"/>
      <c r="MUK118" s="146"/>
      <c r="MUL118" s="146"/>
      <c r="MUM118" s="146"/>
      <c r="MUN118" s="146"/>
      <c r="MUO118" s="146"/>
      <c r="MUP118" s="146"/>
      <c r="MUQ118" s="146"/>
      <c r="MUR118" s="146"/>
      <c r="MUS118" s="146"/>
      <c r="MUT118" s="146"/>
      <c r="MUU118" s="146"/>
      <c r="MUV118" s="146"/>
      <c r="MUW118" s="146"/>
      <c r="MUX118" s="146"/>
      <c r="MUY118" s="146"/>
      <c r="MUZ118" s="146"/>
      <c r="MVA118" s="146"/>
      <c r="MVB118" s="146"/>
      <c r="MVC118" s="146"/>
      <c r="MVD118" s="146"/>
      <c r="MVE118" s="146"/>
      <c r="MVF118" s="146"/>
      <c r="MVG118" s="146"/>
      <c r="MVH118" s="146"/>
      <c r="MVI118" s="146"/>
      <c r="MVJ118" s="146"/>
      <c r="MVK118" s="146"/>
      <c r="MVL118" s="146"/>
      <c r="MVM118" s="146"/>
      <c r="MVN118" s="146"/>
      <c r="MVO118" s="146"/>
      <c r="MVP118" s="146"/>
      <c r="MVQ118" s="146"/>
      <c r="MVR118" s="146"/>
      <c r="MVS118" s="146"/>
      <c r="MVT118" s="146"/>
      <c r="MVU118" s="146"/>
      <c r="MVV118" s="146"/>
      <c r="MVW118" s="146"/>
      <c r="MVX118" s="146"/>
      <c r="MVY118" s="146"/>
      <c r="MVZ118" s="146"/>
      <c r="MWA118" s="146"/>
      <c r="MWB118" s="146"/>
      <c r="MWC118" s="146"/>
      <c r="MWD118" s="146"/>
      <c r="MWE118" s="146"/>
      <c r="MWF118" s="146"/>
      <c r="MWG118" s="146"/>
      <c r="MWH118" s="146"/>
      <c r="MWI118" s="146"/>
      <c r="MWJ118" s="146"/>
      <c r="MWK118" s="146"/>
      <c r="MWL118" s="146"/>
      <c r="MWM118" s="146"/>
      <c r="MWN118" s="146"/>
      <c r="MWO118" s="146"/>
      <c r="MWP118" s="146"/>
      <c r="MWQ118" s="146"/>
      <c r="MWR118" s="146"/>
      <c r="MWS118" s="146"/>
      <c r="MWT118" s="146"/>
      <c r="MWU118" s="146"/>
      <c r="MWV118" s="146"/>
      <c r="MWW118" s="146"/>
      <c r="MWX118" s="146"/>
      <c r="MWY118" s="146"/>
      <c r="MWZ118" s="146"/>
      <c r="MXA118" s="146"/>
      <c r="MXB118" s="146"/>
      <c r="MXC118" s="146"/>
      <c r="MXD118" s="146"/>
      <c r="MXE118" s="146"/>
      <c r="MXF118" s="146"/>
      <c r="MXG118" s="146"/>
      <c r="MXH118" s="146"/>
      <c r="MXI118" s="146"/>
      <c r="MXJ118" s="146"/>
      <c r="MXK118" s="146"/>
      <c r="MXL118" s="146"/>
      <c r="MXM118" s="146"/>
      <c r="MXN118" s="146"/>
      <c r="MXO118" s="146"/>
      <c r="MXP118" s="146"/>
      <c r="MXQ118" s="146"/>
      <c r="MXR118" s="146"/>
      <c r="MXS118" s="146"/>
      <c r="MXT118" s="146"/>
      <c r="MXU118" s="146"/>
      <c r="MXV118" s="146"/>
      <c r="MXW118" s="146"/>
      <c r="MXX118" s="146"/>
      <c r="MXY118" s="146"/>
      <c r="MXZ118" s="146"/>
      <c r="MYA118" s="146"/>
      <c r="MYB118" s="146"/>
      <c r="MYC118" s="146"/>
      <c r="MYD118" s="146"/>
      <c r="MYE118" s="146"/>
      <c r="MYF118" s="146"/>
      <c r="MYG118" s="146"/>
      <c r="MYH118" s="146"/>
      <c r="MYI118" s="146"/>
      <c r="MYJ118" s="146"/>
      <c r="MYK118" s="146"/>
      <c r="MYL118" s="146"/>
      <c r="MYM118" s="146"/>
      <c r="MYN118" s="146"/>
      <c r="MYO118" s="146"/>
      <c r="MYP118" s="146"/>
      <c r="MYQ118" s="146"/>
      <c r="MYR118" s="146"/>
      <c r="MYS118" s="146"/>
      <c r="MYT118" s="146"/>
      <c r="MYU118" s="146"/>
      <c r="MYV118" s="146"/>
      <c r="MYW118" s="146"/>
      <c r="MYX118" s="146"/>
      <c r="MYY118" s="146"/>
      <c r="MYZ118" s="146"/>
      <c r="MZA118" s="146"/>
      <c r="MZB118" s="146"/>
      <c r="MZC118" s="146"/>
      <c r="MZD118" s="146"/>
      <c r="MZE118" s="146"/>
      <c r="MZF118" s="146"/>
      <c r="MZG118" s="146"/>
      <c r="MZH118" s="146"/>
      <c r="MZI118" s="146"/>
      <c r="MZJ118" s="146"/>
      <c r="MZK118" s="146"/>
      <c r="MZL118" s="146"/>
      <c r="MZM118" s="146"/>
      <c r="MZN118" s="146"/>
      <c r="MZO118" s="146"/>
      <c r="MZP118" s="146"/>
      <c r="MZQ118" s="146"/>
      <c r="MZR118" s="146"/>
      <c r="MZS118" s="146"/>
      <c r="MZT118" s="146"/>
      <c r="MZU118" s="146"/>
      <c r="MZV118" s="146"/>
      <c r="MZW118" s="146"/>
      <c r="MZX118" s="146"/>
      <c r="MZY118" s="146"/>
      <c r="MZZ118" s="146"/>
      <c r="NAA118" s="146"/>
      <c r="NAB118" s="146"/>
      <c r="NAC118" s="146"/>
      <c r="NAD118" s="146"/>
      <c r="NAE118" s="146"/>
      <c r="NAF118" s="146"/>
      <c r="NAG118" s="146"/>
      <c r="NAH118" s="146"/>
      <c r="NAI118" s="146"/>
      <c r="NAJ118" s="146"/>
      <c r="NAK118" s="146"/>
      <c r="NAL118" s="146"/>
      <c r="NAM118" s="146"/>
      <c r="NAN118" s="146"/>
      <c r="NAO118" s="146"/>
      <c r="NAP118" s="146"/>
      <c r="NAQ118" s="146"/>
      <c r="NAR118" s="146"/>
      <c r="NAS118" s="146"/>
      <c r="NAT118" s="146"/>
      <c r="NAU118" s="146"/>
      <c r="NAV118" s="146"/>
      <c r="NAW118" s="146"/>
      <c r="NAX118" s="146"/>
      <c r="NAY118" s="146"/>
      <c r="NAZ118" s="146"/>
      <c r="NBA118" s="146"/>
      <c r="NBB118" s="146"/>
      <c r="NBC118" s="146"/>
      <c r="NBD118" s="146"/>
      <c r="NBE118" s="146"/>
      <c r="NBF118" s="146"/>
      <c r="NBG118" s="146"/>
      <c r="NBH118" s="146"/>
      <c r="NBI118" s="146"/>
      <c r="NBJ118" s="146"/>
      <c r="NBK118" s="146"/>
      <c r="NBL118" s="146"/>
      <c r="NBM118" s="146"/>
      <c r="NBN118" s="146"/>
      <c r="NBO118" s="146"/>
      <c r="NBP118" s="146"/>
      <c r="NBQ118" s="146"/>
      <c r="NBR118" s="146"/>
      <c r="NBS118" s="146"/>
      <c r="NBT118" s="146"/>
      <c r="NBU118" s="146"/>
      <c r="NBV118" s="146"/>
      <c r="NBW118" s="146"/>
      <c r="NBX118" s="146"/>
      <c r="NBY118" s="146"/>
      <c r="NBZ118" s="146"/>
      <c r="NCA118" s="146"/>
      <c r="NCB118" s="146"/>
      <c r="NCC118" s="146"/>
      <c r="NCD118" s="146"/>
      <c r="NCE118" s="146"/>
      <c r="NCF118" s="146"/>
      <c r="NCG118" s="146"/>
      <c r="NCH118" s="146"/>
      <c r="NCI118" s="146"/>
      <c r="NCJ118" s="146"/>
      <c r="NCK118" s="146"/>
      <c r="NCL118" s="146"/>
      <c r="NCM118" s="146"/>
      <c r="NCN118" s="146"/>
      <c r="NCO118" s="146"/>
      <c r="NCP118" s="146"/>
      <c r="NCQ118" s="146"/>
      <c r="NCR118" s="146"/>
      <c r="NCS118" s="146"/>
      <c r="NCT118" s="146"/>
      <c r="NCU118" s="146"/>
      <c r="NCV118" s="146"/>
      <c r="NCW118" s="146"/>
      <c r="NCX118" s="146"/>
      <c r="NCY118" s="146"/>
      <c r="NCZ118" s="146"/>
      <c r="NDA118" s="146"/>
      <c r="NDB118" s="146"/>
      <c r="NDC118" s="146"/>
      <c r="NDD118" s="146"/>
      <c r="NDE118" s="146"/>
      <c r="NDF118" s="146"/>
      <c r="NDG118" s="146"/>
      <c r="NDH118" s="146"/>
      <c r="NDI118" s="146"/>
      <c r="NDJ118" s="146"/>
      <c r="NDK118" s="146"/>
      <c r="NDL118" s="146"/>
      <c r="NDM118" s="146"/>
      <c r="NDN118" s="146"/>
      <c r="NDO118" s="146"/>
      <c r="NDP118" s="146"/>
      <c r="NDQ118" s="146"/>
      <c r="NDR118" s="146"/>
      <c r="NDS118" s="146"/>
      <c r="NDT118" s="146"/>
      <c r="NDU118" s="146"/>
      <c r="NDV118" s="146"/>
      <c r="NDW118" s="146"/>
      <c r="NDX118" s="146"/>
      <c r="NDY118" s="146"/>
      <c r="NDZ118" s="146"/>
      <c r="NEA118" s="146"/>
      <c r="NEB118" s="146"/>
      <c r="NEC118" s="146"/>
      <c r="NED118" s="146"/>
      <c r="NEE118" s="146"/>
      <c r="NEF118" s="146"/>
      <c r="NEG118" s="146"/>
      <c r="NEH118" s="146"/>
      <c r="NEI118" s="146"/>
      <c r="NEJ118" s="146"/>
      <c r="NEK118" s="146"/>
      <c r="NEL118" s="146"/>
      <c r="NEM118" s="146"/>
      <c r="NEN118" s="146"/>
      <c r="NEO118" s="146"/>
      <c r="NEP118" s="146"/>
      <c r="NEQ118" s="146"/>
      <c r="NER118" s="146"/>
      <c r="NES118" s="146"/>
      <c r="NET118" s="146"/>
      <c r="NEU118" s="146"/>
      <c r="NEV118" s="146"/>
      <c r="NEW118" s="146"/>
      <c r="NEX118" s="146"/>
      <c r="NEY118" s="146"/>
      <c r="NEZ118" s="146"/>
      <c r="NFA118" s="146"/>
      <c r="NFB118" s="146"/>
      <c r="NFC118" s="146"/>
      <c r="NFD118" s="146"/>
      <c r="NFE118" s="146"/>
      <c r="NFF118" s="146"/>
      <c r="NFG118" s="146"/>
      <c r="NFH118" s="146"/>
      <c r="NFI118" s="146"/>
      <c r="NFJ118" s="146"/>
      <c r="NFK118" s="146"/>
      <c r="NFL118" s="146"/>
      <c r="NFM118" s="146"/>
      <c r="NFN118" s="146"/>
      <c r="NFO118" s="146"/>
      <c r="NFP118" s="146"/>
      <c r="NFQ118" s="146"/>
      <c r="NFR118" s="146"/>
      <c r="NFS118" s="146"/>
      <c r="NFT118" s="146"/>
      <c r="NFU118" s="146"/>
      <c r="NFV118" s="146"/>
      <c r="NFW118" s="146"/>
      <c r="NFX118" s="146"/>
      <c r="NFY118" s="146"/>
      <c r="NFZ118" s="146"/>
      <c r="NGA118" s="146"/>
      <c r="NGB118" s="146"/>
      <c r="NGC118" s="146"/>
      <c r="NGD118" s="146"/>
      <c r="NGE118" s="146"/>
      <c r="NGF118" s="146"/>
      <c r="NGG118" s="146"/>
      <c r="NGH118" s="146"/>
      <c r="NGI118" s="146"/>
      <c r="NGJ118" s="146"/>
      <c r="NGK118" s="146"/>
      <c r="NGL118" s="146"/>
      <c r="NGM118" s="146"/>
      <c r="NGN118" s="146"/>
      <c r="NGO118" s="146"/>
      <c r="NGP118" s="146"/>
      <c r="NGQ118" s="146"/>
      <c r="NGR118" s="146"/>
      <c r="NGS118" s="146"/>
      <c r="NGT118" s="146"/>
      <c r="NGU118" s="146"/>
      <c r="NGV118" s="146"/>
      <c r="NGW118" s="146"/>
      <c r="NGX118" s="146"/>
      <c r="NGY118" s="146"/>
      <c r="NGZ118" s="146"/>
      <c r="NHA118" s="146"/>
      <c r="NHB118" s="146"/>
      <c r="NHC118" s="146"/>
      <c r="NHD118" s="146"/>
      <c r="NHE118" s="146"/>
      <c r="NHF118" s="146"/>
      <c r="NHG118" s="146"/>
      <c r="NHH118" s="146"/>
      <c r="NHI118" s="146"/>
      <c r="NHJ118" s="146"/>
      <c r="NHK118" s="146"/>
      <c r="NHL118" s="146"/>
      <c r="NHM118" s="146"/>
      <c r="NHN118" s="146"/>
      <c r="NHO118" s="146"/>
      <c r="NHP118" s="146"/>
      <c r="NHQ118" s="146"/>
      <c r="NHR118" s="146"/>
      <c r="NHS118" s="146"/>
      <c r="NHT118" s="146"/>
      <c r="NHU118" s="146"/>
      <c r="NHV118" s="146"/>
      <c r="NHW118" s="146"/>
      <c r="NHX118" s="146"/>
      <c r="NHY118" s="146"/>
      <c r="NHZ118" s="146"/>
      <c r="NIA118" s="146"/>
      <c r="NIB118" s="146"/>
      <c r="NIC118" s="146"/>
      <c r="NID118" s="146"/>
      <c r="NIE118" s="146"/>
      <c r="NIF118" s="146"/>
      <c r="NIG118" s="146"/>
      <c r="NIH118" s="146"/>
      <c r="NII118" s="146"/>
      <c r="NIJ118" s="146"/>
      <c r="NIK118" s="146"/>
      <c r="NIL118" s="146"/>
      <c r="NIM118" s="146"/>
      <c r="NIN118" s="146"/>
      <c r="NIO118" s="146"/>
      <c r="NIP118" s="146"/>
      <c r="NIQ118" s="146"/>
      <c r="NIR118" s="146"/>
      <c r="NIS118" s="146"/>
      <c r="NIT118" s="146"/>
      <c r="NIU118" s="146"/>
      <c r="NIV118" s="146"/>
      <c r="NIW118" s="146"/>
      <c r="NIX118" s="146"/>
      <c r="NIY118" s="146"/>
      <c r="NIZ118" s="146"/>
      <c r="NJA118" s="146"/>
      <c r="NJB118" s="146"/>
      <c r="NJC118" s="146"/>
      <c r="NJD118" s="146"/>
      <c r="NJE118" s="146"/>
      <c r="NJF118" s="146"/>
      <c r="NJG118" s="146"/>
      <c r="NJH118" s="146"/>
      <c r="NJI118" s="146"/>
      <c r="NJJ118" s="146"/>
      <c r="NJK118" s="146"/>
      <c r="NJL118" s="146"/>
      <c r="NJM118" s="146"/>
      <c r="NJN118" s="146"/>
      <c r="NJO118" s="146"/>
      <c r="NJP118" s="146"/>
      <c r="NJQ118" s="146"/>
      <c r="NJR118" s="146"/>
      <c r="NJS118" s="146"/>
      <c r="NJT118" s="146"/>
      <c r="NJU118" s="146"/>
      <c r="NJV118" s="146"/>
      <c r="NJW118" s="146"/>
      <c r="NJX118" s="146"/>
      <c r="NJY118" s="146"/>
      <c r="NJZ118" s="146"/>
      <c r="NKA118" s="146"/>
      <c r="NKB118" s="146"/>
      <c r="NKC118" s="146"/>
      <c r="NKD118" s="146"/>
      <c r="NKE118" s="146"/>
      <c r="NKF118" s="146"/>
      <c r="NKG118" s="146"/>
      <c r="NKH118" s="146"/>
      <c r="NKI118" s="146"/>
      <c r="NKJ118" s="146"/>
      <c r="NKK118" s="146"/>
      <c r="NKL118" s="146"/>
      <c r="NKM118" s="146"/>
      <c r="NKN118" s="146"/>
      <c r="NKO118" s="146"/>
      <c r="NKP118" s="146"/>
      <c r="NKQ118" s="146"/>
      <c r="NKR118" s="146"/>
      <c r="NKS118" s="146"/>
      <c r="NKT118" s="146"/>
      <c r="NKU118" s="146"/>
      <c r="NKV118" s="146"/>
      <c r="NKW118" s="146"/>
      <c r="NKX118" s="146"/>
      <c r="NKY118" s="146"/>
      <c r="NKZ118" s="146"/>
      <c r="NLA118" s="146"/>
      <c r="NLB118" s="146"/>
      <c r="NLC118" s="146"/>
      <c r="NLD118" s="146"/>
      <c r="NLE118" s="146"/>
      <c r="NLF118" s="146"/>
      <c r="NLG118" s="146"/>
      <c r="NLH118" s="146"/>
      <c r="NLI118" s="146"/>
      <c r="NLJ118" s="146"/>
      <c r="NLK118" s="146"/>
      <c r="NLL118" s="146"/>
      <c r="NLM118" s="146"/>
      <c r="NLN118" s="146"/>
      <c r="NLO118" s="146"/>
      <c r="NLP118" s="146"/>
      <c r="NLQ118" s="146"/>
      <c r="NLR118" s="146"/>
      <c r="NLS118" s="146"/>
      <c r="NLT118" s="146"/>
      <c r="NLU118" s="146"/>
      <c r="NLV118" s="146"/>
      <c r="NLW118" s="146"/>
      <c r="NLX118" s="146"/>
      <c r="NLY118" s="146"/>
      <c r="NLZ118" s="146"/>
      <c r="NMA118" s="146"/>
      <c r="NMB118" s="146"/>
      <c r="NMC118" s="146"/>
      <c r="NMD118" s="146"/>
      <c r="NME118" s="146"/>
      <c r="NMF118" s="146"/>
      <c r="NMG118" s="146"/>
      <c r="NMH118" s="146"/>
      <c r="NMI118" s="146"/>
      <c r="NMJ118" s="146"/>
      <c r="NMK118" s="146"/>
      <c r="NML118" s="146"/>
      <c r="NMM118" s="146"/>
      <c r="NMN118" s="146"/>
      <c r="NMO118" s="146"/>
      <c r="NMP118" s="146"/>
      <c r="NMQ118" s="146"/>
      <c r="NMR118" s="146"/>
      <c r="NMS118" s="146"/>
      <c r="NMT118" s="146"/>
      <c r="NMU118" s="146"/>
      <c r="NMV118" s="146"/>
      <c r="NMW118" s="146"/>
      <c r="NMX118" s="146"/>
      <c r="NMY118" s="146"/>
      <c r="NMZ118" s="146"/>
      <c r="NNA118" s="146"/>
      <c r="NNB118" s="146"/>
      <c r="NNC118" s="146"/>
      <c r="NND118" s="146"/>
      <c r="NNE118" s="146"/>
      <c r="NNF118" s="146"/>
      <c r="NNG118" s="146"/>
      <c r="NNH118" s="146"/>
      <c r="NNI118" s="146"/>
      <c r="NNJ118" s="146"/>
      <c r="NNK118" s="146"/>
      <c r="NNL118" s="146"/>
      <c r="NNM118" s="146"/>
      <c r="NNN118" s="146"/>
      <c r="NNO118" s="146"/>
      <c r="NNP118" s="146"/>
      <c r="NNQ118" s="146"/>
      <c r="NNR118" s="146"/>
      <c r="NNS118" s="146"/>
      <c r="NNT118" s="146"/>
      <c r="NNU118" s="146"/>
      <c r="NNV118" s="146"/>
      <c r="NNW118" s="146"/>
      <c r="NNX118" s="146"/>
      <c r="NNY118" s="146"/>
      <c r="NNZ118" s="146"/>
      <c r="NOA118" s="146"/>
      <c r="NOB118" s="146"/>
      <c r="NOC118" s="146"/>
      <c r="NOD118" s="146"/>
      <c r="NOE118" s="146"/>
      <c r="NOF118" s="146"/>
      <c r="NOG118" s="146"/>
      <c r="NOH118" s="146"/>
      <c r="NOI118" s="146"/>
      <c r="NOJ118" s="146"/>
      <c r="NOK118" s="146"/>
      <c r="NOL118" s="146"/>
      <c r="NOM118" s="146"/>
      <c r="NON118" s="146"/>
      <c r="NOO118" s="146"/>
      <c r="NOP118" s="146"/>
      <c r="NOQ118" s="146"/>
      <c r="NOR118" s="146"/>
      <c r="NOS118" s="146"/>
      <c r="NOT118" s="146"/>
      <c r="NOU118" s="146"/>
      <c r="NOV118" s="146"/>
      <c r="NOW118" s="146"/>
      <c r="NOX118" s="146"/>
      <c r="NOY118" s="146"/>
      <c r="NOZ118" s="146"/>
      <c r="NPA118" s="146"/>
      <c r="NPB118" s="146"/>
      <c r="NPC118" s="146"/>
      <c r="NPD118" s="146"/>
      <c r="NPE118" s="146"/>
      <c r="NPF118" s="146"/>
      <c r="NPG118" s="146"/>
      <c r="NPH118" s="146"/>
      <c r="NPI118" s="146"/>
      <c r="NPJ118" s="146"/>
      <c r="NPK118" s="146"/>
      <c r="NPL118" s="146"/>
      <c r="NPM118" s="146"/>
      <c r="NPN118" s="146"/>
      <c r="NPO118" s="146"/>
      <c r="NPP118" s="146"/>
      <c r="NPQ118" s="146"/>
      <c r="NPR118" s="146"/>
      <c r="NPS118" s="146"/>
      <c r="NPT118" s="146"/>
      <c r="NPU118" s="146"/>
      <c r="NPV118" s="146"/>
      <c r="NPW118" s="146"/>
      <c r="NPX118" s="146"/>
      <c r="NPY118" s="146"/>
      <c r="NPZ118" s="146"/>
      <c r="NQA118" s="146"/>
      <c r="NQB118" s="146"/>
      <c r="NQC118" s="146"/>
      <c r="NQD118" s="146"/>
      <c r="NQE118" s="146"/>
      <c r="NQF118" s="146"/>
      <c r="NQG118" s="146"/>
      <c r="NQH118" s="146"/>
      <c r="NQI118" s="146"/>
      <c r="NQJ118" s="146"/>
      <c r="NQK118" s="146"/>
      <c r="NQL118" s="146"/>
      <c r="NQM118" s="146"/>
      <c r="NQN118" s="146"/>
      <c r="NQO118" s="146"/>
      <c r="NQP118" s="146"/>
      <c r="NQQ118" s="146"/>
      <c r="NQR118" s="146"/>
      <c r="NQS118" s="146"/>
      <c r="NQT118" s="146"/>
      <c r="NQU118" s="146"/>
      <c r="NQV118" s="146"/>
      <c r="NQW118" s="146"/>
      <c r="NQX118" s="146"/>
      <c r="NQY118" s="146"/>
      <c r="NQZ118" s="146"/>
      <c r="NRA118" s="146"/>
      <c r="NRB118" s="146"/>
      <c r="NRC118" s="146"/>
      <c r="NRD118" s="146"/>
      <c r="NRE118" s="146"/>
      <c r="NRF118" s="146"/>
      <c r="NRG118" s="146"/>
      <c r="NRH118" s="146"/>
      <c r="NRI118" s="146"/>
      <c r="NRJ118" s="146"/>
      <c r="NRK118" s="146"/>
      <c r="NRL118" s="146"/>
      <c r="NRM118" s="146"/>
      <c r="NRN118" s="146"/>
      <c r="NRO118" s="146"/>
      <c r="NRP118" s="146"/>
      <c r="NRQ118" s="146"/>
      <c r="NRR118" s="146"/>
      <c r="NRS118" s="146"/>
      <c r="NRT118" s="146"/>
      <c r="NRU118" s="146"/>
      <c r="NRV118" s="146"/>
      <c r="NRW118" s="146"/>
      <c r="NRX118" s="146"/>
      <c r="NRY118" s="146"/>
      <c r="NRZ118" s="146"/>
      <c r="NSA118" s="146"/>
      <c r="NSB118" s="146"/>
      <c r="NSC118" s="146"/>
      <c r="NSD118" s="146"/>
      <c r="NSE118" s="146"/>
      <c r="NSF118" s="146"/>
      <c r="NSG118" s="146"/>
      <c r="NSH118" s="146"/>
      <c r="NSI118" s="146"/>
      <c r="NSJ118" s="146"/>
      <c r="NSK118" s="146"/>
      <c r="NSL118" s="146"/>
      <c r="NSM118" s="146"/>
      <c r="NSN118" s="146"/>
      <c r="NSO118" s="146"/>
      <c r="NSP118" s="146"/>
      <c r="NSQ118" s="146"/>
      <c r="NSR118" s="146"/>
      <c r="NSS118" s="146"/>
      <c r="NST118" s="146"/>
      <c r="NSU118" s="146"/>
      <c r="NSV118" s="146"/>
      <c r="NSW118" s="146"/>
      <c r="NSX118" s="146"/>
      <c r="NSY118" s="146"/>
      <c r="NSZ118" s="146"/>
      <c r="NTA118" s="146"/>
      <c r="NTB118" s="146"/>
      <c r="NTC118" s="146"/>
      <c r="NTD118" s="146"/>
      <c r="NTE118" s="146"/>
      <c r="NTF118" s="146"/>
      <c r="NTG118" s="146"/>
      <c r="NTH118" s="146"/>
      <c r="NTI118" s="146"/>
      <c r="NTJ118" s="146"/>
      <c r="NTK118" s="146"/>
      <c r="NTL118" s="146"/>
      <c r="NTM118" s="146"/>
      <c r="NTN118" s="146"/>
      <c r="NTO118" s="146"/>
      <c r="NTP118" s="146"/>
      <c r="NTQ118" s="146"/>
      <c r="NTR118" s="146"/>
      <c r="NTS118" s="146"/>
      <c r="NTT118" s="146"/>
      <c r="NTU118" s="146"/>
      <c r="NTV118" s="146"/>
      <c r="NTW118" s="146"/>
      <c r="NTX118" s="146"/>
      <c r="NTY118" s="146"/>
      <c r="NTZ118" s="146"/>
      <c r="NUA118" s="146"/>
      <c r="NUB118" s="146"/>
      <c r="NUC118" s="146"/>
      <c r="NUD118" s="146"/>
      <c r="NUE118" s="146"/>
      <c r="NUF118" s="146"/>
      <c r="NUG118" s="146"/>
      <c r="NUH118" s="146"/>
      <c r="NUI118" s="146"/>
      <c r="NUJ118" s="146"/>
      <c r="NUK118" s="146"/>
      <c r="NUL118" s="146"/>
      <c r="NUM118" s="146"/>
      <c r="NUN118" s="146"/>
      <c r="NUO118" s="146"/>
      <c r="NUP118" s="146"/>
      <c r="NUQ118" s="146"/>
      <c r="NUR118" s="146"/>
      <c r="NUS118" s="146"/>
      <c r="NUT118" s="146"/>
      <c r="NUU118" s="146"/>
      <c r="NUV118" s="146"/>
      <c r="NUW118" s="146"/>
      <c r="NUX118" s="146"/>
      <c r="NUY118" s="146"/>
      <c r="NUZ118" s="146"/>
      <c r="NVA118" s="146"/>
      <c r="NVB118" s="146"/>
      <c r="NVC118" s="146"/>
      <c r="NVD118" s="146"/>
      <c r="NVE118" s="146"/>
      <c r="NVF118" s="146"/>
      <c r="NVG118" s="146"/>
      <c r="NVH118" s="146"/>
      <c r="NVI118" s="146"/>
      <c r="NVJ118" s="146"/>
      <c r="NVK118" s="146"/>
      <c r="NVL118" s="146"/>
      <c r="NVM118" s="146"/>
      <c r="NVN118" s="146"/>
      <c r="NVO118" s="146"/>
      <c r="NVP118" s="146"/>
      <c r="NVQ118" s="146"/>
      <c r="NVR118" s="146"/>
      <c r="NVS118" s="146"/>
      <c r="NVT118" s="146"/>
      <c r="NVU118" s="146"/>
      <c r="NVV118" s="146"/>
      <c r="NVW118" s="146"/>
      <c r="NVX118" s="146"/>
      <c r="NVY118" s="146"/>
      <c r="NVZ118" s="146"/>
      <c r="NWA118" s="146"/>
      <c r="NWB118" s="146"/>
      <c r="NWC118" s="146"/>
      <c r="NWD118" s="146"/>
      <c r="NWE118" s="146"/>
      <c r="NWF118" s="146"/>
      <c r="NWG118" s="146"/>
      <c r="NWH118" s="146"/>
      <c r="NWI118" s="146"/>
      <c r="NWJ118" s="146"/>
      <c r="NWK118" s="146"/>
      <c r="NWL118" s="146"/>
      <c r="NWM118" s="146"/>
      <c r="NWN118" s="146"/>
      <c r="NWO118" s="146"/>
      <c r="NWP118" s="146"/>
      <c r="NWQ118" s="146"/>
      <c r="NWR118" s="146"/>
      <c r="NWS118" s="146"/>
      <c r="NWT118" s="146"/>
      <c r="NWU118" s="146"/>
      <c r="NWV118" s="146"/>
      <c r="NWW118" s="146"/>
      <c r="NWX118" s="146"/>
      <c r="NWY118" s="146"/>
      <c r="NWZ118" s="146"/>
      <c r="NXA118" s="146"/>
      <c r="NXB118" s="146"/>
      <c r="NXC118" s="146"/>
      <c r="NXD118" s="146"/>
      <c r="NXE118" s="146"/>
      <c r="NXF118" s="146"/>
      <c r="NXG118" s="146"/>
      <c r="NXH118" s="146"/>
      <c r="NXI118" s="146"/>
      <c r="NXJ118" s="146"/>
      <c r="NXK118" s="146"/>
      <c r="NXL118" s="146"/>
      <c r="NXM118" s="146"/>
      <c r="NXN118" s="146"/>
      <c r="NXO118" s="146"/>
      <c r="NXP118" s="146"/>
      <c r="NXQ118" s="146"/>
      <c r="NXR118" s="146"/>
      <c r="NXS118" s="146"/>
      <c r="NXT118" s="146"/>
      <c r="NXU118" s="146"/>
      <c r="NXV118" s="146"/>
      <c r="NXW118" s="146"/>
      <c r="NXX118" s="146"/>
      <c r="NXY118" s="146"/>
      <c r="NXZ118" s="146"/>
      <c r="NYA118" s="146"/>
      <c r="NYB118" s="146"/>
      <c r="NYC118" s="146"/>
      <c r="NYD118" s="146"/>
      <c r="NYE118" s="146"/>
      <c r="NYF118" s="146"/>
      <c r="NYG118" s="146"/>
      <c r="NYH118" s="146"/>
      <c r="NYI118" s="146"/>
      <c r="NYJ118" s="146"/>
      <c r="NYK118" s="146"/>
      <c r="NYL118" s="146"/>
      <c r="NYM118" s="146"/>
      <c r="NYN118" s="146"/>
      <c r="NYO118" s="146"/>
      <c r="NYP118" s="146"/>
      <c r="NYQ118" s="146"/>
      <c r="NYR118" s="146"/>
      <c r="NYS118" s="146"/>
      <c r="NYT118" s="146"/>
      <c r="NYU118" s="146"/>
      <c r="NYV118" s="146"/>
      <c r="NYW118" s="146"/>
      <c r="NYX118" s="146"/>
      <c r="NYY118" s="146"/>
      <c r="NYZ118" s="146"/>
      <c r="NZA118" s="146"/>
      <c r="NZB118" s="146"/>
      <c r="NZC118" s="146"/>
      <c r="NZD118" s="146"/>
      <c r="NZE118" s="146"/>
      <c r="NZF118" s="146"/>
      <c r="NZG118" s="146"/>
      <c r="NZH118" s="146"/>
      <c r="NZI118" s="146"/>
      <c r="NZJ118" s="146"/>
      <c r="NZK118" s="146"/>
      <c r="NZL118" s="146"/>
      <c r="NZM118" s="146"/>
      <c r="NZN118" s="146"/>
      <c r="NZO118" s="146"/>
      <c r="NZP118" s="146"/>
      <c r="NZQ118" s="146"/>
      <c r="NZR118" s="146"/>
      <c r="NZS118" s="146"/>
      <c r="NZT118" s="146"/>
      <c r="NZU118" s="146"/>
      <c r="NZV118" s="146"/>
      <c r="NZW118" s="146"/>
      <c r="NZX118" s="146"/>
      <c r="NZY118" s="146"/>
      <c r="NZZ118" s="146"/>
      <c r="OAA118" s="146"/>
      <c r="OAB118" s="146"/>
      <c r="OAC118" s="146"/>
      <c r="OAD118" s="146"/>
      <c r="OAE118" s="146"/>
      <c r="OAF118" s="146"/>
      <c r="OAG118" s="146"/>
      <c r="OAH118" s="146"/>
      <c r="OAI118" s="146"/>
      <c r="OAJ118" s="146"/>
      <c r="OAK118" s="146"/>
      <c r="OAL118" s="146"/>
      <c r="OAM118" s="146"/>
      <c r="OAN118" s="146"/>
      <c r="OAO118" s="146"/>
      <c r="OAP118" s="146"/>
      <c r="OAQ118" s="146"/>
      <c r="OAR118" s="146"/>
      <c r="OAS118" s="146"/>
      <c r="OAT118" s="146"/>
      <c r="OAU118" s="146"/>
      <c r="OAV118" s="146"/>
      <c r="OAW118" s="146"/>
      <c r="OAX118" s="146"/>
      <c r="OAY118" s="146"/>
      <c r="OAZ118" s="146"/>
      <c r="OBA118" s="146"/>
      <c r="OBB118" s="146"/>
      <c r="OBC118" s="146"/>
      <c r="OBD118" s="146"/>
      <c r="OBE118" s="146"/>
      <c r="OBF118" s="146"/>
      <c r="OBG118" s="146"/>
      <c r="OBH118" s="146"/>
      <c r="OBI118" s="146"/>
      <c r="OBJ118" s="146"/>
      <c r="OBK118" s="146"/>
      <c r="OBL118" s="146"/>
      <c r="OBM118" s="146"/>
      <c r="OBN118" s="146"/>
      <c r="OBO118" s="146"/>
      <c r="OBP118" s="146"/>
      <c r="OBQ118" s="146"/>
      <c r="OBR118" s="146"/>
      <c r="OBS118" s="146"/>
      <c r="OBT118" s="146"/>
      <c r="OBU118" s="146"/>
      <c r="OBV118" s="146"/>
      <c r="OBW118" s="146"/>
      <c r="OBX118" s="146"/>
      <c r="OBY118" s="146"/>
      <c r="OBZ118" s="146"/>
      <c r="OCA118" s="146"/>
      <c r="OCB118" s="146"/>
      <c r="OCC118" s="146"/>
      <c r="OCD118" s="146"/>
      <c r="OCE118" s="146"/>
      <c r="OCF118" s="146"/>
      <c r="OCG118" s="146"/>
      <c r="OCH118" s="146"/>
      <c r="OCI118" s="146"/>
      <c r="OCJ118" s="146"/>
      <c r="OCK118" s="146"/>
      <c r="OCL118" s="146"/>
      <c r="OCM118" s="146"/>
      <c r="OCN118" s="146"/>
      <c r="OCO118" s="146"/>
      <c r="OCP118" s="146"/>
      <c r="OCQ118" s="146"/>
      <c r="OCR118" s="146"/>
      <c r="OCS118" s="146"/>
      <c r="OCT118" s="146"/>
      <c r="OCU118" s="146"/>
      <c r="OCV118" s="146"/>
      <c r="OCW118" s="146"/>
      <c r="OCX118" s="146"/>
      <c r="OCY118" s="146"/>
      <c r="OCZ118" s="146"/>
      <c r="ODA118" s="146"/>
      <c r="ODB118" s="146"/>
      <c r="ODC118" s="146"/>
      <c r="ODD118" s="146"/>
      <c r="ODE118" s="146"/>
      <c r="ODF118" s="146"/>
      <c r="ODG118" s="146"/>
      <c r="ODH118" s="146"/>
      <c r="ODI118" s="146"/>
      <c r="ODJ118" s="146"/>
      <c r="ODK118" s="146"/>
      <c r="ODL118" s="146"/>
      <c r="ODM118" s="146"/>
      <c r="ODN118" s="146"/>
      <c r="ODO118" s="146"/>
      <c r="ODP118" s="146"/>
      <c r="ODQ118" s="146"/>
      <c r="ODR118" s="146"/>
      <c r="ODS118" s="146"/>
      <c r="ODT118" s="146"/>
      <c r="ODU118" s="146"/>
      <c r="ODV118" s="146"/>
      <c r="ODW118" s="146"/>
      <c r="ODX118" s="146"/>
      <c r="ODY118" s="146"/>
      <c r="ODZ118" s="146"/>
      <c r="OEA118" s="146"/>
      <c r="OEB118" s="146"/>
      <c r="OEC118" s="146"/>
      <c r="OED118" s="146"/>
      <c r="OEE118" s="146"/>
      <c r="OEF118" s="146"/>
      <c r="OEG118" s="146"/>
      <c r="OEH118" s="146"/>
      <c r="OEI118" s="146"/>
      <c r="OEJ118" s="146"/>
      <c r="OEK118" s="146"/>
      <c r="OEL118" s="146"/>
      <c r="OEM118" s="146"/>
      <c r="OEN118" s="146"/>
      <c r="OEO118" s="146"/>
      <c r="OEP118" s="146"/>
      <c r="OEQ118" s="146"/>
      <c r="OER118" s="146"/>
      <c r="OES118" s="146"/>
      <c r="OET118" s="146"/>
      <c r="OEU118" s="146"/>
      <c r="OEV118" s="146"/>
      <c r="OEW118" s="146"/>
      <c r="OEX118" s="146"/>
      <c r="OEY118" s="146"/>
      <c r="OEZ118" s="146"/>
      <c r="OFA118" s="146"/>
      <c r="OFB118" s="146"/>
      <c r="OFC118" s="146"/>
      <c r="OFD118" s="146"/>
      <c r="OFE118" s="146"/>
      <c r="OFF118" s="146"/>
      <c r="OFG118" s="146"/>
      <c r="OFH118" s="146"/>
      <c r="OFI118" s="146"/>
      <c r="OFJ118" s="146"/>
      <c r="OFK118" s="146"/>
      <c r="OFL118" s="146"/>
      <c r="OFM118" s="146"/>
      <c r="OFN118" s="146"/>
      <c r="OFO118" s="146"/>
      <c r="OFP118" s="146"/>
      <c r="OFQ118" s="146"/>
      <c r="OFR118" s="146"/>
      <c r="OFS118" s="146"/>
      <c r="OFT118" s="146"/>
      <c r="OFU118" s="146"/>
      <c r="OFV118" s="146"/>
      <c r="OFW118" s="146"/>
      <c r="OFX118" s="146"/>
      <c r="OFY118" s="146"/>
      <c r="OFZ118" s="146"/>
      <c r="OGA118" s="146"/>
      <c r="OGB118" s="146"/>
      <c r="OGC118" s="146"/>
      <c r="OGD118" s="146"/>
      <c r="OGE118" s="146"/>
      <c r="OGF118" s="146"/>
      <c r="OGG118" s="146"/>
      <c r="OGH118" s="146"/>
      <c r="OGI118" s="146"/>
      <c r="OGJ118" s="146"/>
      <c r="OGK118" s="146"/>
      <c r="OGL118" s="146"/>
      <c r="OGM118" s="146"/>
      <c r="OGN118" s="146"/>
      <c r="OGO118" s="146"/>
      <c r="OGP118" s="146"/>
      <c r="OGQ118" s="146"/>
      <c r="OGR118" s="146"/>
      <c r="OGS118" s="146"/>
      <c r="OGT118" s="146"/>
      <c r="OGU118" s="146"/>
      <c r="OGV118" s="146"/>
      <c r="OGW118" s="146"/>
      <c r="OGX118" s="146"/>
      <c r="OGY118" s="146"/>
      <c r="OGZ118" s="146"/>
      <c r="OHA118" s="146"/>
      <c r="OHB118" s="146"/>
      <c r="OHC118" s="146"/>
      <c r="OHD118" s="146"/>
      <c r="OHE118" s="146"/>
      <c r="OHF118" s="146"/>
      <c r="OHG118" s="146"/>
      <c r="OHH118" s="146"/>
      <c r="OHI118" s="146"/>
      <c r="OHJ118" s="146"/>
      <c r="OHK118" s="146"/>
      <c r="OHL118" s="146"/>
      <c r="OHM118" s="146"/>
      <c r="OHN118" s="146"/>
      <c r="OHO118" s="146"/>
      <c r="OHP118" s="146"/>
      <c r="OHQ118" s="146"/>
      <c r="OHR118" s="146"/>
      <c r="OHS118" s="146"/>
      <c r="OHT118" s="146"/>
      <c r="OHU118" s="146"/>
      <c r="OHV118" s="146"/>
      <c r="OHW118" s="146"/>
      <c r="OHX118" s="146"/>
      <c r="OHY118" s="146"/>
      <c r="OHZ118" s="146"/>
      <c r="OIA118" s="146"/>
      <c r="OIB118" s="146"/>
      <c r="OIC118" s="146"/>
      <c r="OID118" s="146"/>
      <c r="OIE118" s="146"/>
      <c r="OIF118" s="146"/>
      <c r="OIG118" s="146"/>
      <c r="OIH118" s="146"/>
      <c r="OII118" s="146"/>
      <c r="OIJ118" s="146"/>
      <c r="OIK118" s="146"/>
      <c r="OIL118" s="146"/>
      <c r="OIM118" s="146"/>
      <c r="OIN118" s="146"/>
      <c r="OIO118" s="146"/>
      <c r="OIP118" s="146"/>
      <c r="OIQ118" s="146"/>
      <c r="OIR118" s="146"/>
      <c r="OIS118" s="146"/>
      <c r="OIT118" s="146"/>
      <c r="OIU118" s="146"/>
      <c r="OIV118" s="146"/>
      <c r="OIW118" s="146"/>
      <c r="OIX118" s="146"/>
      <c r="OIY118" s="146"/>
      <c r="OIZ118" s="146"/>
      <c r="OJA118" s="146"/>
      <c r="OJB118" s="146"/>
      <c r="OJC118" s="146"/>
      <c r="OJD118" s="146"/>
      <c r="OJE118" s="146"/>
      <c r="OJF118" s="146"/>
      <c r="OJG118" s="146"/>
      <c r="OJH118" s="146"/>
      <c r="OJI118" s="146"/>
      <c r="OJJ118" s="146"/>
      <c r="OJK118" s="146"/>
      <c r="OJL118" s="146"/>
      <c r="OJM118" s="146"/>
      <c r="OJN118" s="146"/>
      <c r="OJO118" s="146"/>
      <c r="OJP118" s="146"/>
      <c r="OJQ118" s="146"/>
      <c r="OJR118" s="146"/>
      <c r="OJS118" s="146"/>
      <c r="OJT118" s="146"/>
      <c r="OJU118" s="146"/>
      <c r="OJV118" s="146"/>
      <c r="OJW118" s="146"/>
      <c r="OJX118" s="146"/>
      <c r="OJY118" s="146"/>
      <c r="OJZ118" s="146"/>
      <c r="OKA118" s="146"/>
      <c r="OKB118" s="146"/>
      <c r="OKC118" s="146"/>
      <c r="OKD118" s="146"/>
      <c r="OKE118" s="146"/>
      <c r="OKF118" s="146"/>
      <c r="OKG118" s="146"/>
      <c r="OKH118" s="146"/>
      <c r="OKI118" s="146"/>
      <c r="OKJ118" s="146"/>
      <c r="OKK118" s="146"/>
      <c r="OKL118" s="146"/>
      <c r="OKM118" s="146"/>
      <c r="OKN118" s="146"/>
      <c r="OKO118" s="146"/>
      <c r="OKP118" s="146"/>
      <c r="OKQ118" s="146"/>
      <c r="OKR118" s="146"/>
      <c r="OKS118" s="146"/>
      <c r="OKT118" s="146"/>
      <c r="OKU118" s="146"/>
      <c r="OKV118" s="146"/>
      <c r="OKW118" s="146"/>
      <c r="OKX118" s="146"/>
      <c r="OKY118" s="146"/>
      <c r="OKZ118" s="146"/>
      <c r="OLA118" s="146"/>
      <c r="OLB118" s="146"/>
      <c r="OLC118" s="146"/>
      <c r="OLD118" s="146"/>
      <c r="OLE118" s="146"/>
      <c r="OLF118" s="146"/>
      <c r="OLG118" s="146"/>
      <c r="OLH118" s="146"/>
      <c r="OLI118" s="146"/>
      <c r="OLJ118" s="146"/>
      <c r="OLK118" s="146"/>
      <c r="OLL118" s="146"/>
      <c r="OLM118" s="146"/>
      <c r="OLN118" s="146"/>
      <c r="OLO118" s="146"/>
      <c r="OLP118" s="146"/>
      <c r="OLQ118" s="146"/>
      <c r="OLR118" s="146"/>
      <c r="OLS118" s="146"/>
      <c r="OLT118" s="146"/>
      <c r="OLU118" s="146"/>
      <c r="OLV118" s="146"/>
      <c r="OLW118" s="146"/>
      <c r="OLX118" s="146"/>
      <c r="OLY118" s="146"/>
      <c r="OLZ118" s="146"/>
      <c r="OMA118" s="146"/>
      <c r="OMB118" s="146"/>
      <c r="OMC118" s="146"/>
      <c r="OMD118" s="146"/>
      <c r="OME118" s="146"/>
      <c r="OMF118" s="146"/>
      <c r="OMG118" s="146"/>
      <c r="OMH118" s="146"/>
      <c r="OMI118" s="146"/>
      <c r="OMJ118" s="146"/>
      <c r="OMK118" s="146"/>
      <c r="OML118" s="146"/>
      <c r="OMM118" s="146"/>
      <c r="OMN118" s="146"/>
      <c r="OMO118" s="146"/>
      <c r="OMP118" s="146"/>
      <c r="OMQ118" s="146"/>
      <c r="OMR118" s="146"/>
      <c r="OMS118" s="146"/>
      <c r="OMT118" s="146"/>
      <c r="OMU118" s="146"/>
      <c r="OMV118" s="146"/>
      <c r="OMW118" s="146"/>
      <c r="OMX118" s="146"/>
      <c r="OMY118" s="146"/>
      <c r="OMZ118" s="146"/>
      <c r="ONA118" s="146"/>
      <c r="ONB118" s="146"/>
      <c r="ONC118" s="146"/>
      <c r="OND118" s="146"/>
      <c r="ONE118" s="146"/>
      <c r="ONF118" s="146"/>
      <c r="ONG118" s="146"/>
      <c r="ONH118" s="146"/>
      <c r="ONI118" s="146"/>
      <c r="ONJ118" s="146"/>
      <c r="ONK118" s="146"/>
      <c r="ONL118" s="146"/>
      <c r="ONM118" s="146"/>
      <c r="ONN118" s="146"/>
      <c r="ONO118" s="146"/>
      <c r="ONP118" s="146"/>
      <c r="ONQ118" s="146"/>
      <c r="ONR118" s="146"/>
      <c r="ONS118" s="146"/>
      <c r="ONT118" s="146"/>
      <c r="ONU118" s="146"/>
      <c r="ONV118" s="146"/>
      <c r="ONW118" s="146"/>
      <c r="ONX118" s="146"/>
      <c r="ONY118" s="146"/>
      <c r="ONZ118" s="146"/>
      <c r="OOA118" s="146"/>
      <c r="OOB118" s="146"/>
      <c r="OOC118" s="146"/>
      <c r="OOD118" s="146"/>
      <c r="OOE118" s="146"/>
      <c r="OOF118" s="146"/>
      <c r="OOG118" s="146"/>
      <c r="OOH118" s="146"/>
      <c r="OOI118" s="146"/>
      <c r="OOJ118" s="146"/>
      <c r="OOK118" s="146"/>
      <c r="OOL118" s="146"/>
      <c r="OOM118" s="146"/>
      <c r="OON118" s="146"/>
      <c r="OOO118" s="146"/>
      <c r="OOP118" s="146"/>
      <c r="OOQ118" s="146"/>
      <c r="OOR118" s="146"/>
      <c r="OOS118" s="146"/>
      <c r="OOT118" s="146"/>
      <c r="OOU118" s="146"/>
      <c r="OOV118" s="146"/>
      <c r="OOW118" s="146"/>
      <c r="OOX118" s="146"/>
      <c r="OOY118" s="146"/>
      <c r="OOZ118" s="146"/>
      <c r="OPA118" s="146"/>
      <c r="OPB118" s="146"/>
      <c r="OPC118" s="146"/>
      <c r="OPD118" s="146"/>
      <c r="OPE118" s="146"/>
      <c r="OPF118" s="146"/>
      <c r="OPG118" s="146"/>
      <c r="OPH118" s="146"/>
      <c r="OPI118" s="146"/>
      <c r="OPJ118" s="146"/>
      <c r="OPK118" s="146"/>
      <c r="OPL118" s="146"/>
      <c r="OPM118" s="146"/>
      <c r="OPN118" s="146"/>
      <c r="OPO118" s="146"/>
      <c r="OPP118" s="146"/>
      <c r="OPQ118" s="146"/>
      <c r="OPR118" s="146"/>
      <c r="OPS118" s="146"/>
      <c r="OPT118" s="146"/>
      <c r="OPU118" s="146"/>
      <c r="OPV118" s="146"/>
      <c r="OPW118" s="146"/>
      <c r="OPX118" s="146"/>
      <c r="OPY118" s="146"/>
      <c r="OPZ118" s="146"/>
      <c r="OQA118" s="146"/>
      <c r="OQB118" s="146"/>
      <c r="OQC118" s="146"/>
      <c r="OQD118" s="146"/>
      <c r="OQE118" s="146"/>
      <c r="OQF118" s="146"/>
      <c r="OQG118" s="146"/>
      <c r="OQH118" s="146"/>
      <c r="OQI118" s="146"/>
      <c r="OQJ118" s="146"/>
      <c r="OQK118" s="146"/>
      <c r="OQL118" s="146"/>
      <c r="OQM118" s="146"/>
      <c r="OQN118" s="146"/>
      <c r="OQO118" s="146"/>
      <c r="OQP118" s="146"/>
      <c r="OQQ118" s="146"/>
      <c r="OQR118" s="146"/>
      <c r="OQS118" s="146"/>
      <c r="OQT118" s="146"/>
      <c r="OQU118" s="146"/>
      <c r="OQV118" s="146"/>
      <c r="OQW118" s="146"/>
      <c r="OQX118" s="146"/>
      <c r="OQY118" s="146"/>
      <c r="OQZ118" s="146"/>
      <c r="ORA118" s="146"/>
      <c r="ORB118" s="146"/>
      <c r="ORC118" s="146"/>
      <c r="ORD118" s="146"/>
      <c r="ORE118" s="146"/>
      <c r="ORF118" s="146"/>
      <c r="ORG118" s="146"/>
      <c r="ORH118" s="146"/>
      <c r="ORI118" s="146"/>
      <c r="ORJ118" s="146"/>
      <c r="ORK118" s="146"/>
      <c r="ORL118" s="146"/>
      <c r="ORM118" s="146"/>
      <c r="ORN118" s="146"/>
      <c r="ORO118" s="146"/>
      <c r="ORP118" s="146"/>
      <c r="ORQ118" s="146"/>
      <c r="ORR118" s="146"/>
      <c r="ORS118" s="146"/>
      <c r="ORT118" s="146"/>
      <c r="ORU118" s="146"/>
      <c r="ORV118" s="146"/>
      <c r="ORW118" s="146"/>
      <c r="ORX118" s="146"/>
      <c r="ORY118" s="146"/>
      <c r="ORZ118" s="146"/>
      <c r="OSA118" s="146"/>
      <c r="OSB118" s="146"/>
      <c r="OSC118" s="146"/>
      <c r="OSD118" s="146"/>
      <c r="OSE118" s="146"/>
      <c r="OSF118" s="146"/>
      <c r="OSG118" s="146"/>
      <c r="OSH118" s="146"/>
      <c r="OSI118" s="146"/>
      <c r="OSJ118" s="146"/>
      <c r="OSK118" s="146"/>
      <c r="OSL118" s="146"/>
      <c r="OSM118" s="146"/>
      <c r="OSN118" s="146"/>
      <c r="OSO118" s="146"/>
      <c r="OSP118" s="146"/>
      <c r="OSQ118" s="146"/>
      <c r="OSR118" s="146"/>
      <c r="OSS118" s="146"/>
      <c r="OST118" s="146"/>
      <c r="OSU118" s="146"/>
      <c r="OSV118" s="146"/>
      <c r="OSW118" s="146"/>
      <c r="OSX118" s="146"/>
      <c r="OSY118" s="146"/>
      <c r="OSZ118" s="146"/>
      <c r="OTA118" s="146"/>
      <c r="OTB118" s="146"/>
      <c r="OTC118" s="146"/>
      <c r="OTD118" s="146"/>
      <c r="OTE118" s="146"/>
      <c r="OTF118" s="146"/>
      <c r="OTG118" s="146"/>
      <c r="OTH118" s="146"/>
      <c r="OTI118" s="146"/>
      <c r="OTJ118" s="146"/>
      <c r="OTK118" s="146"/>
      <c r="OTL118" s="146"/>
      <c r="OTM118" s="146"/>
      <c r="OTN118" s="146"/>
      <c r="OTO118" s="146"/>
      <c r="OTP118" s="146"/>
      <c r="OTQ118" s="146"/>
      <c r="OTR118" s="146"/>
      <c r="OTS118" s="146"/>
      <c r="OTT118" s="146"/>
      <c r="OTU118" s="146"/>
      <c r="OTV118" s="146"/>
      <c r="OTW118" s="146"/>
      <c r="OTX118" s="146"/>
      <c r="OTY118" s="146"/>
      <c r="OTZ118" s="146"/>
      <c r="OUA118" s="146"/>
      <c r="OUB118" s="146"/>
      <c r="OUC118" s="146"/>
      <c r="OUD118" s="146"/>
      <c r="OUE118" s="146"/>
      <c r="OUF118" s="146"/>
      <c r="OUG118" s="146"/>
      <c r="OUH118" s="146"/>
      <c r="OUI118" s="146"/>
      <c r="OUJ118" s="146"/>
      <c r="OUK118" s="146"/>
      <c r="OUL118" s="146"/>
      <c r="OUM118" s="146"/>
      <c r="OUN118" s="146"/>
      <c r="OUO118" s="146"/>
      <c r="OUP118" s="146"/>
      <c r="OUQ118" s="146"/>
      <c r="OUR118" s="146"/>
      <c r="OUS118" s="146"/>
      <c r="OUT118" s="146"/>
      <c r="OUU118" s="146"/>
      <c r="OUV118" s="146"/>
      <c r="OUW118" s="146"/>
      <c r="OUX118" s="146"/>
      <c r="OUY118" s="146"/>
      <c r="OUZ118" s="146"/>
      <c r="OVA118" s="146"/>
      <c r="OVB118" s="146"/>
      <c r="OVC118" s="146"/>
      <c r="OVD118" s="146"/>
      <c r="OVE118" s="146"/>
      <c r="OVF118" s="146"/>
      <c r="OVG118" s="146"/>
      <c r="OVH118" s="146"/>
      <c r="OVI118" s="146"/>
      <c r="OVJ118" s="146"/>
      <c r="OVK118" s="146"/>
      <c r="OVL118" s="146"/>
      <c r="OVM118" s="146"/>
      <c r="OVN118" s="146"/>
      <c r="OVO118" s="146"/>
      <c r="OVP118" s="146"/>
      <c r="OVQ118" s="146"/>
      <c r="OVR118" s="146"/>
      <c r="OVS118" s="146"/>
      <c r="OVT118" s="146"/>
      <c r="OVU118" s="146"/>
      <c r="OVV118" s="146"/>
      <c r="OVW118" s="146"/>
      <c r="OVX118" s="146"/>
      <c r="OVY118" s="146"/>
      <c r="OVZ118" s="146"/>
      <c r="OWA118" s="146"/>
      <c r="OWB118" s="146"/>
      <c r="OWC118" s="146"/>
      <c r="OWD118" s="146"/>
      <c r="OWE118" s="146"/>
      <c r="OWF118" s="146"/>
      <c r="OWG118" s="146"/>
      <c r="OWH118" s="146"/>
      <c r="OWI118" s="146"/>
      <c r="OWJ118" s="146"/>
      <c r="OWK118" s="146"/>
      <c r="OWL118" s="146"/>
      <c r="OWM118" s="146"/>
      <c r="OWN118" s="146"/>
      <c r="OWO118" s="146"/>
      <c r="OWP118" s="146"/>
      <c r="OWQ118" s="146"/>
      <c r="OWR118" s="146"/>
      <c r="OWS118" s="146"/>
      <c r="OWT118" s="146"/>
      <c r="OWU118" s="146"/>
      <c r="OWV118" s="146"/>
      <c r="OWW118" s="146"/>
      <c r="OWX118" s="146"/>
      <c r="OWY118" s="146"/>
      <c r="OWZ118" s="146"/>
      <c r="OXA118" s="146"/>
      <c r="OXB118" s="146"/>
      <c r="OXC118" s="146"/>
      <c r="OXD118" s="146"/>
      <c r="OXE118" s="146"/>
      <c r="OXF118" s="146"/>
      <c r="OXG118" s="146"/>
      <c r="OXH118" s="146"/>
      <c r="OXI118" s="146"/>
      <c r="OXJ118" s="146"/>
      <c r="OXK118" s="146"/>
      <c r="OXL118" s="146"/>
      <c r="OXM118" s="146"/>
      <c r="OXN118" s="146"/>
      <c r="OXO118" s="146"/>
      <c r="OXP118" s="146"/>
      <c r="OXQ118" s="146"/>
      <c r="OXR118" s="146"/>
      <c r="OXS118" s="146"/>
      <c r="OXT118" s="146"/>
      <c r="OXU118" s="146"/>
      <c r="OXV118" s="146"/>
      <c r="OXW118" s="146"/>
      <c r="OXX118" s="146"/>
      <c r="OXY118" s="146"/>
      <c r="OXZ118" s="146"/>
      <c r="OYA118" s="146"/>
      <c r="OYB118" s="146"/>
      <c r="OYC118" s="146"/>
      <c r="OYD118" s="146"/>
      <c r="OYE118" s="146"/>
      <c r="OYF118" s="146"/>
      <c r="OYG118" s="146"/>
      <c r="OYH118" s="146"/>
      <c r="OYI118" s="146"/>
      <c r="OYJ118" s="146"/>
      <c r="OYK118" s="146"/>
      <c r="OYL118" s="146"/>
      <c r="OYM118" s="146"/>
      <c r="OYN118" s="146"/>
      <c r="OYO118" s="146"/>
      <c r="OYP118" s="146"/>
      <c r="OYQ118" s="146"/>
      <c r="OYR118" s="146"/>
      <c r="OYS118" s="146"/>
      <c r="OYT118" s="146"/>
      <c r="OYU118" s="146"/>
      <c r="OYV118" s="146"/>
      <c r="OYW118" s="146"/>
      <c r="OYX118" s="146"/>
      <c r="OYY118" s="146"/>
      <c r="OYZ118" s="146"/>
      <c r="OZA118" s="146"/>
      <c r="OZB118" s="146"/>
      <c r="OZC118" s="146"/>
      <c r="OZD118" s="146"/>
      <c r="OZE118" s="146"/>
      <c r="OZF118" s="146"/>
      <c r="OZG118" s="146"/>
      <c r="OZH118" s="146"/>
      <c r="OZI118" s="146"/>
      <c r="OZJ118" s="146"/>
      <c r="OZK118" s="146"/>
      <c r="OZL118" s="146"/>
      <c r="OZM118" s="146"/>
      <c r="OZN118" s="146"/>
      <c r="OZO118" s="146"/>
      <c r="OZP118" s="146"/>
      <c r="OZQ118" s="146"/>
      <c r="OZR118" s="146"/>
      <c r="OZS118" s="146"/>
      <c r="OZT118" s="146"/>
      <c r="OZU118" s="146"/>
      <c r="OZV118" s="146"/>
      <c r="OZW118" s="146"/>
      <c r="OZX118" s="146"/>
      <c r="OZY118" s="146"/>
      <c r="OZZ118" s="146"/>
      <c r="PAA118" s="146"/>
      <c r="PAB118" s="146"/>
      <c r="PAC118" s="146"/>
      <c r="PAD118" s="146"/>
      <c r="PAE118" s="146"/>
      <c r="PAF118" s="146"/>
      <c r="PAG118" s="146"/>
      <c r="PAH118" s="146"/>
      <c r="PAI118" s="146"/>
      <c r="PAJ118" s="146"/>
      <c r="PAK118" s="146"/>
      <c r="PAL118" s="146"/>
      <c r="PAM118" s="146"/>
      <c r="PAN118" s="146"/>
      <c r="PAO118" s="146"/>
      <c r="PAP118" s="146"/>
      <c r="PAQ118" s="146"/>
      <c r="PAR118" s="146"/>
      <c r="PAS118" s="146"/>
      <c r="PAT118" s="146"/>
      <c r="PAU118" s="146"/>
      <c r="PAV118" s="146"/>
      <c r="PAW118" s="146"/>
      <c r="PAX118" s="146"/>
      <c r="PAY118" s="146"/>
      <c r="PAZ118" s="146"/>
      <c r="PBA118" s="146"/>
      <c r="PBB118" s="146"/>
      <c r="PBC118" s="146"/>
      <c r="PBD118" s="146"/>
      <c r="PBE118" s="146"/>
      <c r="PBF118" s="146"/>
      <c r="PBG118" s="146"/>
      <c r="PBH118" s="146"/>
      <c r="PBI118" s="146"/>
      <c r="PBJ118" s="146"/>
      <c r="PBK118" s="146"/>
      <c r="PBL118" s="146"/>
      <c r="PBM118" s="146"/>
      <c r="PBN118" s="146"/>
      <c r="PBO118" s="146"/>
      <c r="PBP118" s="146"/>
      <c r="PBQ118" s="146"/>
      <c r="PBR118" s="146"/>
      <c r="PBS118" s="146"/>
      <c r="PBT118" s="146"/>
      <c r="PBU118" s="146"/>
      <c r="PBV118" s="146"/>
      <c r="PBW118" s="146"/>
      <c r="PBX118" s="146"/>
      <c r="PBY118" s="146"/>
      <c r="PBZ118" s="146"/>
      <c r="PCA118" s="146"/>
      <c r="PCB118" s="146"/>
      <c r="PCC118" s="146"/>
      <c r="PCD118" s="146"/>
      <c r="PCE118" s="146"/>
      <c r="PCF118" s="146"/>
      <c r="PCG118" s="146"/>
      <c r="PCH118" s="146"/>
      <c r="PCI118" s="146"/>
      <c r="PCJ118" s="146"/>
      <c r="PCK118" s="146"/>
      <c r="PCL118" s="146"/>
      <c r="PCM118" s="146"/>
      <c r="PCN118" s="146"/>
      <c r="PCO118" s="146"/>
      <c r="PCP118" s="146"/>
      <c r="PCQ118" s="146"/>
      <c r="PCR118" s="146"/>
      <c r="PCS118" s="146"/>
      <c r="PCT118" s="146"/>
      <c r="PCU118" s="146"/>
      <c r="PCV118" s="146"/>
      <c r="PCW118" s="146"/>
      <c r="PCX118" s="146"/>
      <c r="PCY118" s="146"/>
      <c r="PCZ118" s="146"/>
      <c r="PDA118" s="146"/>
      <c r="PDB118" s="146"/>
      <c r="PDC118" s="146"/>
      <c r="PDD118" s="146"/>
      <c r="PDE118" s="146"/>
      <c r="PDF118" s="146"/>
      <c r="PDG118" s="146"/>
      <c r="PDH118" s="146"/>
      <c r="PDI118" s="146"/>
      <c r="PDJ118" s="146"/>
      <c r="PDK118" s="146"/>
      <c r="PDL118" s="146"/>
      <c r="PDM118" s="146"/>
      <c r="PDN118" s="146"/>
      <c r="PDO118" s="146"/>
      <c r="PDP118" s="146"/>
      <c r="PDQ118" s="146"/>
      <c r="PDR118" s="146"/>
      <c r="PDS118" s="146"/>
      <c r="PDT118" s="146"/>
      <c r="PDU118" s="146"/>
      <c r="PDV118" s="146"/>
      <c r="PDW118" s="146"/>
      <c r="PDX118" s="146"/>
      <c r="PDY118" s="146"/>
      <c r="PDZ118" s="146"/>
      <c r="PEA118" s="146"/>
      <c r="PEB118" s="146"/>
      <c r="PEC118" s="146"/>
      <c r="PED118" s="146"/>
      <c r="PEE118" s="146"/>
      <c r="PEF118" s="146"/>
      <c r="PEG118" s="146"/>
      <c r="PEH118" s="146"/>
      <c r="PEI118" s="146"/>
      <c r="PEJ118" s="146"/>
      <c r="PEK118" s="146"/>
      <c r="PEL118" s="146"/>
      <c r="PEM118" s="146"/>
      <c r="PEN118" s="146"/>
      <c r="PEO118" s="146"/>
      <c r="PEP118" s="146"/>
      <c r="PEQ118" s="146"/>
      <c r="PER118" s="146"/>
      <c r="PES118" s="146"/>
      <c r="PET118" s="146"/>
      <c r="PEU118" s="146"/>
      <c r="PEV118" s="146"/>
      <c r="PEW118" s="146"/>
      <c r="PEX118" s="146"/>
      <c r="PEY118" s="146"/>
      <c r="PEZ118" s="146"/>
      <c r="PFA118" s="146"/>
      <c r="PFB118" s="146"/>
      <c r="PFC118" s="146"/>
      <c r="PFD118" s="146"/>
      <c r="PFE118" s="146"/>
      <c r="PFF118" s="146"/>
      <c r="PFG118" s="146"/>
      <c r="PFH118" s="146"/>
      <c r="PFI118" s="146"/>
      <c r="PFJ118" s="146"/>
      <c r="PFK118" s="146"/>
      <c r="PFL118" s="146"/>
      <c r="PFM118" s="146"/>
      <c r="PFN118" s="146"/>
      <c r="PFO118" s="146"/>
      <c r="PFP118" s="146"/>
      <c r="PFQ118" s="146"/>
      <c r="PFR118" s="146"/>
      <c r="PFS118" s="146"/>
      <c r="PFT118" s="146"/>
      <c r="PFU118" s="146"/>
      <c r="PFV118" s="146"/>
      <c r="PFW118" s="146"/>
      <c r="PFX118" s="146"/>
      <c r="PFY118" s="146"/>
      <c r="PFZ118" s="146"/>
      <c r="PGA118" s="146"/>
      <c r="PGB118" s="146"/>
      <c r="PGC118" s="146"/>
      <c r="PGD118" s="146"/>
      <c r="PGE118" s="146"/>
      <c r="PGF118" s="146"/>
      <c r="PGG118" s="146"/>
      <c r="PGH118" s="146"/>
      <c r="PGI118" s="146"/>
      <c r="PGJ118" s="146"/>
      <c r="PGK118" s="146"/>
      <c r="PGL118" s="146"/>
      <c r="PGM118" s="146"/>
      <c r="PGN118" s="146"/>
      <c r="PGO118" s="146"/>
      <c r="PGP118" s="146"/>
      <c r="PGQ118" s="146"/>
      <c r="PGR118" s="146"/>
      <c r="PGS118" s="146"/>
      <c r="PGT118" s="146"/>
      <c r="PGU118" s="146"/>
      <c r="PGV118" s="146"/>
      <c r="PGW118" s="146"/>
      <c r="PGX118" s="146"/>
      <c r="PGY118" s="146"/>
      <c r="PGZ118" s="146"/>
      <c r="PHA118" s="146"/>
      <c r="PHB118" s="146"/>
      <c r="PHC118" s="146"/>
      <c r="PHD118" s="146"/>
      <c r="PHE118" s="146"/>
      <c r="PHF118" s="146"/>
      <c r="PHG118" s="146"/>
      <c r="PHH118" s="146"/>
      <c r="PHI118" s="146"/>
      <c r="PHJ118" s="146"/>
      <c r="PHK118" s="146"/>
      <c r="PHL118" s="146"/>
      <c r="PHM118" s="146"/>
      <c r="PHN118" s="146"/>
      <c r="PHO118" s="146"/>
      <c r="PHP118" s="146"/>
      <c r="PHQ118" s="146"/>
      <c r="PHR118" s="146"/>
      <c r="PHS118" s="146"/>
      <c r="PHT118" s="146"/>
      <c r="PHU118" s="146"/>
      <c r="PHV118" s="146"/>
      <c r="PHW118" s="146"/>
      <c r="PHX118" s="146"/>
      <c r="PHY118" s="146"/>
      <c r="PHZ118" s="146"/>
      <c r="PIA118" s="146"/>
      <c r="PIB118" s="146"/>
      <c r="PIC118" s="146"/>
      <c r="PID118" s="146"/>
      <c r="PIE118" s="146"/>
      <c r="PIF118" s="146"/>
      <c r="PIG118" s="146"/>
      <c r="PIH118" s="146"/>
      <c r="PII118" s="146"/>
      <c r="PIJ118" s="146"/>
      <c r="PIK118" s="146"/>
      <c r="PIL118" s="146"/>
      <c r="PIM118" s="146"/>
      <c r="PIN118" s="146"/>
      <c r="PIO118" s="146"/>
      <c r="PIP118" s="146"/>
      <c r="PIQ118" s="146"/>
      <c r="PIR118" s="146"/>
      <c r="PIS118" s="146"/>
      <c r="PIT118" s="146"/>
      <c r="PIU118" s="146"/>
      <c r="PIV118" s="146"/>
      <c r="PIW118" s="146"/>
      <c r="PIX118" s="146"/>
      <c r="PIY118" s="146"/>
      <c r="PIZ118" s="146"/>
      <c r="PJA118" s="146"/>
      <c r="PJB118" s="146"/>
      <c r="PJC118" s="146"/>
      <c r="PJD118" s="146"/>
      <c r="PJE118" s="146"/>
      <c r="PJF118" s="146"/>
      <c r="PJG118" s="146"/>
      <c r="PJH118" s="146"/>
      <c r="PJI118" s="146"/>
      <c r="PJJ118" s="146"/>
      <c r="PJK118" s="146"/>
      <c r="PJL118" s="146"/>
      <c r="PJM118" s="146"/>
      <c r="PJN118" s="146"/>
      <c r="PJO118" s="146"/>
      <c r="PJP118" s="146"/>
      <c r="PJQ118" s="146"/>
      <c r="PJR118" s="146"/>
      <c r="PJS118" s="146"/>
      <c r="PJT118" s="146"/>
      <c r="PJU118" s="146"/>
      <c r="PJV118" s="146"/>
      <c r="PJW118" s="146"/>
      <c r="PJX118" s="146"/>
      <c r="PJY118" s="146"/>
      <c r="PJZ118" s="146"/>
      <c r="PKA118" s="146"/>
      <c r="PKB118" s="146"/>
      <c r="PKC118" s="146"/>
      <c r="PKD118" s="146"/>
      <c r="PKE118" s="146"/>
      <c r="PKF118" s="146"/>
      <c r="PKG118" s="146"/>
      <c r="PKH118" s="146"/>
      <c r="PKI118" s="146"/>
      <c r="PKJ118" s="146"/>
      <c r="PKK118" s="146"/>
      <c r="PKL118" s="146"/>
      <c r="PKM118" s="146"/>
      <c r="PKN118" s="146"/>
      <c r="PKO118" s="146"/>
      <c r="PKP118" s="146"/>
      <c r="PKQ118" s="146"/>
      <c r="PKR118" s="146"/>
      <c r="PKS118" s="146"/>
      <c r="PKT118" s="146"/>
      <c r="PKU118" s="146"/>
      <c r="PKV118" s="146"/>
      <c r="PKW118" s="146"/>
      <c r="PKX118" s="146"/>
      <c r="PKY118" s="146"/>
      <c r="PKZ118" s="146"/>
      <c r="PLA118" s="146"/>
      <c r="PLB118" s="146"/>
      <c r="PLC118" s="146"/>
      <c r="PLD118" s="146"/>
      <c r="PLE118" s="146"/>
      <c r="PLF118" s="146"/>
      <c r="PLG118" s="146"/>
      <c r="PLH118" s="146"/>
      <c r="PLI118" s="146"/>
      <c r="PLJ118" s="146"/>
      <c r="PLK118" s="146"/>
      <c r="PLL118" s="146"/>
      <c r="PLM118" s="146"/>
      <c r="PLN118" s="146"/>
      <c r="PLO118" s="146"/>
      <c r="PLP118" s="146"/>
      <c r="PLQ118" s="146"/>
      <c r="PLR118" s="146"/>
      <c r="PLS118" s="146"/>
      <c r="PLT118" s="146"/>
      <c r="PLU118" s="146"/>
      <c r="PLV118" s="146"/>
      <c r="PLW118" s="146"/>
      <c r="PLX118" s="146"/>
      <c r="PLY118" s="146"/>
      <c r="PLZ118" s="146"/>
      <c r="PMA118" s="146"/>
      <c r="PMB118" s="146"/>
      <c r="PMC118" s="146"/>
      <c r="PMD118" s="146"/>
      <c r="PME118" s="146"/>
      <c r="PMF118" s="146"/>
      <c r="PMG118" s="146"/>
      <c r="PMH118" s="146"/>
      <c r="PMI118" s="146"/>
      <c r="PMJ118" s="146"/>
      <c r="PMK118" s="146"/>
      <c r="PML118" s="146"/>
      <c r="PMM118" s="146"/>
      <c r="PMN118" s="146"/>
      <c r="PMO118" s="146"/>
      <c r="PMP118" s="146"/>
      <c r="PMQ118" s="146"/>
      <c r="PMR118" s="146"/>
      <c r="PMS118" s="146"/>
      <c r="PMT118" s="146"/>
      <c r="PMU118" s="146"/>
      <c r="PMV118" s="146"/>
      <c r="PMW118" s="146"/>
      <c r="PMX118" s="146"/>
      <c r="PMY118" s="146"/>
      <c r="PMZ118" s="146"/>
      <c r="PNA118" s="146"/>
      <c r="PNB118" s="146"/>
      <c r="PNC118" s="146"/>
      <c r="PND118" s="146"/>
      <c r="PNE118" s="146"/>
      <c r="PNF118" s="146"/>
      <c r="PNG118" s="146"/>
      <c r="PNH118" s="146"/>
      <c r="PNI118" s="146"/>
      <c r="PNJ118" s="146"/>
      <c r="PNK118" s="146"/>
      <c r="PNL118" s="146"/>
      <c r="PNM118" s="146"/>
      <c r="PNN118" s="146"/>
      <c r="PNO118" s="146"/>
      <c r="PNP118" s="146"/>
      <c r="PNQ118" s="146"/>
      <c r="PNR118" s="146"/>
      <c r="PNS118" s="146"/>
      <c r="PNT118" s="146"/>
      <c r="PNU118" s="146"/>
      <c r="PNV118" s="146"/>
      <c r="PNW118" s="146"/>
      <c r="PNX118" s="146"/>
      <c r="PNY118" s="146"/>
      <c r="PNZ118" s="146"/>
      <c r="POA118" s="146"/>
      <c r="POB118" s="146"/>
      <c r="POC118" s="146"/>
      <c r="POD118" s="146"/>
      <c r="POE118" s="146"/>
      <c r="POF118" s="146"/>
      <c r="POG118" s="146"/>
      <c r="POH118" s="146"/>
      <c r="POI118" s="146"/>
      <c r="POJ118" s="146"/>
      <c r="POK118" s="146"/>
      <c r="POL118" s="146"/>
      <c r="POM118" s="146"/>
      <c r="PON118" s="146"/>
      <c r="POO118" s="146"/>
      <c r="POP118" s="146"/>
      <c r="POQ118" s="146"/>
      <c r="POR118" s="146"/>
      <c r="POS118" s="146"/>
      <c r="POT118" s="146"/>
      <c r="POU118" s="146"/>
      <c r="POV118" s="146"/>
      <c r="POW118" s="146"/>
      <c r="POX118" s="146"/>
      <c r="POY118" s="146"/>
      <c r="POZ118" s="146"/>
      <c r="PPA118" s="146"/>
      <c r="PPB118" s="146"/>
      <c r="PPC118" s="146"/>
      <c r="PPD118" s="146"/>
      <c r="PPE118" s="146"/>
      <c r="PPF118" s="146"/>
      <c r="PPG118" s="146"/>
      <c r="PPH118" s="146"/>
      <c r="PPI118" s="146"/>
      <c r="PPJ118" s="146"/>
      <c r="PPK118" s="146"/>
      <c r="PPL118" s="146"/>
      <c r="PPM118" s="146"/>
      <c r="PPN118" s="146"/>
      <c r="PPO118" s="146"/>
      <c r="PPP118" s="146"/>
      <c r="PPQ118" s="146"/>
      <c r="PPR118" s="146"/>
      <c r="PPS118" s="146"/>
      <c r="PPT118" s="146"/>
      <c r="PPU118" s="146"/>
      <c r="PPV118" s="146"/>
      <c r="PPW118" s="146"/>
      <c r="PPX118" s="146"/>
      <c r="PPY118" s="146"/>
      <c r="PPZ118" s="146"/>
      <c r="PQA118" s="146"/>
      <c r="PQB118" s="146"/>
      <c r="PQC118" s="146"/>
      <c r="PQD118" s="146"/>
      <c r="PQE118" s="146"/>
      <c r="PQF118" s="146"/>
      <c r="PQG118" s="146"/>
      <c r="PQH118" s="146"/>
      <c r="PQI118" s="146"/>
      <c r="PQJ118" s="146"/>
      <c r="PQK118" s="146"/>
      <c r="PQL118" s="146"/>
      <c r="PQM118" s="146"/>
      <c r="PQN118" s="146"/>
      <c r="PQO118" s="146"/>
      <c r="PQP118" s="146"/>
      <c r="PQQ118" s="146"/>
      <c r="PQR118" s="146"/>
      <c r="PQS118" s="146"/>
      <c r="PQT118" s="146"/>
      <c r="PQU118" s="146"/>
      <c r="PQV118" s="146"/>
      <c r="PQW118" s="146"/>
      <c r="PQX118" s="146"/>
      <c r="PQY118" s="146"/>
      <c r="PQZ118" s="146"/>
      <c r="PRA118" s="146"/>
      <c r="PRB118" s="146"/>
      <c r="PRC118" s="146"/>
      <c r="PRD118" s="146"/>
      <c r="PRE118" s="146"/>
      <c r="PRF118" s="146"/>
      <c r="PRG118" s="146"/>
      <c r="PRH118" s="146"/>
      <c r="PRI118" s="146"/>
      <c r="PRJ118" s="146"/>
      <c r="PRK118" s="146"/>
      <c r="PRL118" s="146"/>
      <c r="PRM118" s="146"/>
      <c r="PRN118" s="146"/>
      <c r="PRO118" s="146"/>
      <c r="PRP118" s="146"/>
      <c r="PRQ118" s="146"/>
      <c r="PRR118" s="146"/>
      <c r="PRS118" s="146"/>
      <c r="PRT118" s="146"/>
      <c r="PRU118" s="146"/>
      <c r="PRV118" s="146"/>
      <c r="PRW118" s="146"/>
      <c r="PRX118" s="146"/>
      <c r="PRY118" s="146"/>
      <c r="PRZ118" s="146"/>
      <c r="PSA118" s="146"/>
      <c r="PSB118" s="146"/>
      <c r="PSC118" s="146"/>
      <c r="PSD118" s="146"/>
      <c r="PSE118" s="146"/>
      <c r="PSF118" s="146"/>
      <c r="PSG118" s="146"/>
      <c r="PSH118" s="146"/>
      <c r="PSI118" s="146"/>
      <c r="PSJ118" s="146"/>
      <c r="PSK118" s="146"/>
      <c r="PSL118" s="146"/>
      <c r="PSM118" s="146"/>
      <c r="PSN118" s="146"/>
      <c r="PSO118" s="146"/>
      <c r="PSP118" s="146"/>
      <c r="PSQ118" s="146"/>
      <c r="PSR118" s="146"/>
      <c r="PSS118" s="146"/>
      <c r="PST118" s="146"/>
      <c r="PSU118" s="146"/>
      <c r="PSV118" s="146"/>
      <c r="PSW118" s="146"/>
      <c r="PSX118" s="146"/>
      <c r="PSY118" s="146"/>
      <c r="PSZ118" s="146"/>
      <c r="PTA118" s="146"/>
      <c r="PTB118" s="146"/>
      <c r="PTC118" s="146"/>
      <c r="PTD118" s="146"/>
      <c r="PTE118" s="146"/>
      <c r="PTF118" s="146"/>
      <c r="PTG118" s="146"/>
      <c r="PTH118" s="146"/>
      <c r="PTI118" s="146"/>
      <c r="PTJ118" s="146"/>
      <c r="PTK118" s="146"/>
      <c r="PTL118" s="146"/>
      <c r="PTM118" s="146"/>
      <c r="PTN118" s="146"/>
      <c r="PTO118" s="146"/>
      <c r="PTP118" s="146"/>
      <c r="PTQ118" s="146"/>
      <c r="PTR118" s="146"/>
      <c r="PTS118" s="146"/>
      <c r="PTT118" s="146"/>
      <c r="PTU118" s="146"/>
      <c r="PTV118" s="146"/>
      <c r="PTW118" s="146"/>
      <c r="PTX118" s="146"/>
      <c r="PTY118" s="146"/>
      <c r="PTZ118" s="146"/>
      <c r="PUA118" s="146"/>
      <c r="PUB118" s="146"/>
      <c r="PUC118" s="146"/>
      <c r="PUD118" s="146"/>
      <c r="PUE118" s="146"/>
      <c r="PUF118" s="146"/>
      <c r="PUG118" s="146"/>
      <c r="PUH118" s="146"/>
      <c r="PUI118" s="146"/>
      <c r="PUJ118" s="146"/>
      <c r="PUK118" s="146"/>
      <c r="PUL118" s="146"/>
      <c r="PUM118" s="146"/>
      <c r="PUN118" s="146"/>
      <c r="PUO118" s="146"/>
      <c r="PUP118" s="146"/>
      <c r="PUQ118" s="146"/>
      <c r="PUR118" s="146"/>
      <c r="PUS118" s="146"/>
      <c r="PUT118" s="146"/>
      <c r="PUU118" s="146"/>
      <c r="PUV118" s="146"/>
      <c r="PUW118" s="146"/>
      <c r="PUX118" s="146"/>
      <c r="PUY118" s="146"/>
      <c r="PUZ118" s="146"/>
      <c r="PVA118" s="146"/>
      <c r="PVB118" s="146"/>
      <c r="PVC118" s="146"/>
      <c r="PVD118" s="146"/>
      <c r="PVE118" s="146"/>
      <c r="PVF118" s="146"/>
      <c r="PVG118" s="146"/>
      <c r="PVH118" s="146"/>
      <c r="PVI118" s="146"/>
      <c r="PVJ118" s="146"/>
      <c r="PVK118" s="146"/>
      <c r="PVL118" s="146"/>
      <c r="PVM118" s="146"/>
      <c r="PVN118" s="146"/>
      <c r="PVO118" s="146"/>
      <c r="PVP118" s="146"/>
      <c r="PVQ118" s="146"/>
      <c r="PVR118" s="146"/>
      <c r="PVS118" s="146"/>
      <c r="PVT118" s="146"/>
      <c r="PVU118" s="146"/>
      <c r="PVV118" s="146"/>
      <c r="PVW118" s="146"/>
      <c r="PVX118" s="146"/>
      <c r="PVY118" s="146"/>
      <c r="PVZ118" s="146"/>
      <c r="PWA118" s="146"/>
      <c r="PWB118" s="146"/>
      <c r="PWC118" s="146"/>
      <c r="PWD118" s="146"/>
      <c r="PWE118" s="146"/>
      <c r="PWF118" s="146"/>
      <c r="PWG118" s="146"/>
      <c r="PWH118" s="146"/>
      <c r="PWI118" s="146"/>
      <c r="PWJ118" s="146"/>
      <c r="PWK118" s="146"/>
      <c r="PWL118" s="146"/>
      <c r="PWM118" s="146"/>
      <c r="PWN118" s="146"/>
      <c r="PWO118" s="146"/>
      <c r="PWP118" s="146"/>
      <c r="PWQ118" s="146"/>
      <c r="PWR118" s="146"/>
      <c r="PWS118" s="146"/>
      <c r="PWT118" s="146"/>
      <c r="PWU118" s="146"/>
      <c r="PWV118" s="146"/>
      <c r="PWW118" s="146"/>
      <c r="PWX118" s="146"/>
      <c r="PWY118" s="146"/>
      <c r="PWZ118" s="146"/>
      <c r="PXA118" s="146"/>
      <c r="PXB118" s="146"/>
      <c r="PXC118" s="146"/>
      <c r="PXD118" s="146"/>
      <c r="PXE118" s="146"/>
      <c r="PXF118" s="146"/>
      <c r="PXG118" s="146"/>
      <c r="PXH118" s="146"/>
      <c r="PXI118" s="146"/>
      <c r="PXJ118" s="146"/>
      <c r="PXK118" s="146"/>
      <c r="PXL118" s="146"/>
      <c r="PXM118" s="146"/>
      <c r="PXN118" s="146"/>
      <c r="PXO118" s="146"/>
      <c r="PXP118" s="146"/>
      <c r="PXQ118" s="146"/>
      <c r="PXR118" s="146"/>
      <c r="PXS118" s="146"/>
      <c r="PXT118" s="146"/>
      <c r="PXU118" s="146"/>
      <c r="PXV118" s="146"/>
      <c r="PXW118" s="146"/>
      <c r="PXX118" s="146"/>
      <c r="PXY118" s="146"/>
      <c r="PXZ118" s="146"/>
      <c r="PYA118" s="146"/>
      <c r="PYB118" s="146"/>
      <c r="PYC118" s="146"/>
      <c r="PYD118" s="146"/>
      <c r="PYE118" s="146"/>
      <c r="PYF118" s="146"/>
      <c r="PYG118" s="146"/>
      <c r="PYH118" s="146"/>
      <c r="PYI118" s="146"/>
      <c r="PYJ118" s="146"/>
      <c r="PYK118" s="146"/>
      <c r="PYL118" s="146"/>
      <c r="PYM118" s="146"/>
      <c r="PYN118" s="146"/>
      <c r="PYO118" s="146"/>
      <c r="PYP118" s="146"/>
      <c r="PYQ118" s="146"/>
      <c r="PYR118" s="146"/>
      <c r="PYS118" s="146"/>
      <c r="PYT118" s="146"/>
      <c r="PYU118" s="146"/>
      <c r="PYV118" s="146"/>
      <c r="PYW118" s="146"/>
      <c r="PYX118" s="146"/>
      <c r="PYY118" s="146"/>
      <c r="PYZ118" s="146"/>
      <c r="PZA118" s="146"/>
      <c r="PZB118" s="146"/>
      <c r="PZC118" s="146"/>
      <c r="PZD118" s="146"/>
      <c r="PZE118" s="146"/>
      <c r="PZF118" s="146"/>
      <c r="PZG118" s="146"/>
      <c r="PZH118" s="146"/>
      <c r="PZI118" s="146"/>
      <c r="PZJ118" s="146"/>
      <c r="PZK118" s="146"/>
      <c r="PZL118" s="146"/>
      <c r="PZM118" s="146"/>
      <c r="PZN118" s="146"/>
      <c r="PZO118" s="146"/>
      <c r="PZP118" s="146"/>
      <c r="PZQ118" s="146"/>
      <c r="PZR118" s="146"/>
      <c r="PZS118" s="146"/>
      <c r="PZT118" s="146"/>
      <c r="PZU118" s="146"/>
      <c r="PZV118" s="146"/>
      <c r="PZW118" s="146"/>
      <c r="PZX118" s="146"/>
      <c r="PZY118" s="146"/>
      <c r="PZZ118" s="146"/>
      <c r="QAA118" s="146"/>
      <c r="QAB118" s="146"/>
      <c r="QAC118" s="146"/>
      <c r="QAD118" s="146"/>
      <c r="QAE118" s="146"/>
      <c r="QAF118" s="146"/>
      <c r="QAG118" s="146"/>
      <c r="QAH118" s="146"/>
      <c r="QAI118" s="146"/>
      <c r="QAJ118" s="146"/>
      <c r="QAK118" s="146"/>
      <c r="QAL118" s="146"/>
      <c r="QAM118" s="146"/>
      <c r="QAN118" s="146"/>
      <c r="QAO118" s="146"/>
      <c r="QAP118" s="146"/>
      <c r="QAQ118" s="146"/>
      <c r="QAR118" s="146"/>
      <c r="QAS118" s="146"/>
      <c r="QAT118" s="146"/>
      <c r="QAU118" s="146"/>
      <c r="QAV118" s="146"/>
      <c r="QAW118" s="146"/>
      <c r="QAX118" s="146"/>
      <c r="QAY118" s="146"/>
      <c r="QAZ118" s="146"/>
      <c r="QBA118" s="146"/>
      <c r="QBB118" s="146"/>
      <c r="QBC118" s="146"/>
      <c r="QBD118" s="146"/>
      <c r="QBE118" s="146"/>
      <c r="QBF118" s="146"/>
      <c r="QBG118" s="146"/>
      <c r="QBH118" s="146"/>
      <c r="QBI118" s="146"/>
      <c r="QBJ118" s="146"/>
      <c r="QBK118" s="146"/>
      <c r="QBL118" s="146"/>
      <c r="QBM118" s="146"/>
      <c r="QBN118" s="146"/>
      <c r="QBO118" s="146"/>
      <c r="QBP118" s="146"/>
      <c r="QBQ118" s="146"/>
      <c r="QBR118" s="146"/>
      <c r="QBS118" s="146"/>
      <c r="QBT118" s="146"/>
      <c r="QBU118" s="146"/>
      <c r="QBV118" s="146"/>
      <c r="QBW118" s="146"/>
      <c r="QBX118" s="146"/>
      <c r="QBY118" s="146"/>
      <c r="QBZ118" s="146"/>
      <c r="QCA118" s="146"/>
      <c r="QCB118" s="146"/>
      <c r="QCC118" s="146"/>
      <c r="QCD118" s="146"/>
      <c r="QCE118" s="146"/>
      <c r="QCF118" s="146"/>
      <c r="QCG118" s="146"/>
      <c r="QCH118" s="146"/>
      <c r="QCI118" s="146"/>
      <c r="QCJ118" s="146"/>
      <c r="QCK118" s="146"/>
      <c r="QCL118" s="146"/>
      <c r="QCM118" s="146"/>
      <c r="QCN118" s="146"/>
      <c r="QCO118" s="146"/>
      <c r="QCP118" s="146"/>
      <c r="QCQ118" s="146"/>
      <c r="QCR118" s="146"/>
      <c r="QCS118" s="146"/>
      <c r="QCT118" s="146"/>
      <c r="QCU118" s="146"/>
      <c r="QCV118" s="146"/>
      <c r="QCW118" s="146"/>
      <c r="QCX118" s="146"/>
      <c r="QCY118" s="146"/>
      <c r="QCZ118" s="146"/>
      <c r="QDA118" s="146"/>
      <c r="QDB118" s="146"/>
      <c r="QDC118" s="146"/>
      <c r="QDD118" s="146"/>
      <c r="QDE118" s="146"/>
      <c r="QDF118" s="146"/>
      <c r="QDG118" s="146"/>
      <c r="QDH118" s="146"/>
      <c r="QDI118" s="146"/>
      <c r="QDJ118" s="146"/>
      <c r="QDK118" s="146"/>
      <c r="QDL118" s="146"/>
      <c r="QDM118" s="146"/>
      <c r="QDN118" s="146"/>
      <c r="QDO118" s="146"/>
      <c r="QDP118" s="146"/>
      <c r="QDQ118" s="146"/>
      <c r="QDR118" s="146"/>
      <c r="QDS118" s="146"/>
      <c r="QDT118" s="146"/>
      <c r="QDU118" s="146"/>
      <c r="QDV118" s="146"/>
      <c r="QDW118" s="146"/>
      <c r="QDX118" s="146"/>
      <c r="QDY118" s="146"/>
      <c r="QDZ118" s="146"/>
      <c r="QEA118" s="146"/>
      <c r="QEB118" s="146"/>
      <c r="QEC118" s="146"/>
      <c r="QED118" s="146"/>
      <c r="QEE118" s="146"/>
      <c r="QEF118" s="146"/>
      <c r="QEG118" s="146"/>
      <c r="QEH118" s="146"/>
      <c r="QEI118" s="146"/>
      <c r="QEJ118" s="146"/>
      <c r="QEK118" s="146"/>
      <c r="QEL118" s="146"/>
      <c r="QEM118" s="146"/>
      <c r="QEN118" s="146"/>
      <c r="QEO118" s="146"/>
      <c r="QEP118" s="146"/>
      <c r="QEQ118" s="146"/>
      <c r="QER118" s="146"/>
      <c r="QES118" s="146"/>
      <c r="QET118" s="146"/>
      <c r="QEU118" s="146"/>
      <c r="QEV118" s="146"/>
      <c r="QEW118" s="146"/>
      <c r="QEX118" s="146"/>
      <c r="QEY118" s="146"/>
      <c r="QEZ118" s="146"/>
      <c r="QFA118" s="146"/>
      <c r="QFB118" s="146"/>
      <c r="QFC118" s="146"/>
      <c r="QFD118" s="146"/>
      <c r="QFE118" s="146"/>
      <c r="QFF118" s="146"/>
      <c r="QFG118" s="146"/>
      <c r="QFH118" s="146"/>
      <c r="QFI118" s="146"/>
      <c r="QFJ118" s="146"/>
      <c r="QFK118" s="146"/>
      <c r="QFL118" s="146"/>
      <c r="QFM118" s="146"/>
      <c r="QFN118" s="146"/>
      <c r="QFO118" s="146"/>
      <c r="QFP118" s="146"/>
      <c r="QFQ118" s="146"/>
      <c r="QFR118" s="146"/>
      <c r="QFS118" s="146"/>
      <c r="QFT118" s="146"/>
      <c r="QFU118" s="146"/>
      <c r="QFV118" s="146"/>
      <c r="QFW118" s="146"/>
      <c r="QFX118" s="146"/>
      <c r="QFY118" s="146"/>
      <c r="QFZ118" s="146"/>
      <c r="QGA118" s="146"/>
      <c r="QGB118" s="146"/>
      <c r="QGC118" s="146"/>
      <c r="QGD118" s="146"/>
      <c r="QGE118" s="146"/>
      <c r="QGF118" s="146"/>
      <c r="QGG118" s="146"/>
      <c r="QGH118" s="146"/>
      <c r="QGI118" s="146"/>
      <c r="QGJ118" s="146"/>
      <c r="QGK118" s="146"/>
      <c r="QGL118" s="146"/>
      <c r="QGM118" s="146"/>
      <c r="QGN118" s="146"/>
      <c r="QGO118" s="146"/>
      <c r="QGP118" s="146"/>
      <c r="QGQ118" s="146"/>
      <c r="QGR118" s="146"/>
      <c r="QGS118" s="146"/>
      <c r="QGT118" s="146"/>
      <c r="QGU118" s="146"/>
      <c r="QGV118" s="146"/>
      <c r="QGW118" s="146"/>
      <c r="QGX118" s="146"/>
      <c r="QGY118" s="146"/>
      <c r="QGZ118" s="146"/>
      <c r="QHA118" s="146"/>
      <c r="QHB118" s="146"/>
      <c r="QHC118" s="146"/>
      <c r="QHD118" s="146"/>
      <c r="QHE118" s="146"/>
      <c r="QHF118" s="146"/>
      <c r="QHG118" s="146"/>
      <c r="QHH118" s="146"/>
      <c r="QHI118" s="146"/>
      <c r="QHJ118" s="146"/>
      <c r="QHK118" s="146"/>
      <c r="QHL118" s="146"/>
      <c r="QHM118" s="146"/>
      <c r="QHN118" s="146"/>
      <c r="QHO118" s="146"/>
      <c r="QHP118" s="146"/>
      <c r="QHQ118" s="146"/>
      <c r="QHR118" s="146"/>
      <c r="QHS118" s="146"/>
      <c r="QHT118" s="146"/>
      <c r="QHU118" s="146"/>
      <c r="QHV118" s="146"/>
      <c r="QHW118" s="146"/>
      <c r="QHX118" s="146"/>
      <c r="QHY118" s="146"/>
      <c r="QHZ118" s="146"/>
      <c r="QIA118" s="146"/>
      <c r="QIB118" s="146"/>
      <c r="QIC118" s="146"/>
      <c r="QID118" s="146"/>
      <c r="QIE118" s="146"/>
      <c r="QIF118" s="146"/>
      <c r="QIG118" s="146"/>
      <c r="QIH118" s="146"/>
      <c r="QII118" s="146"/>
      <c r="QIJ118" s="146"/>
      <c r="QIK118" s="146"/>
      <c r="QIL118" s="146"/>
      <c r="QIM118" s="146"/>
      <c r="QIN118" s="146"/>
      <c r="QIO118" s="146"/>
      <c r="QIP118" s="146"/>
      <c r="QIQ118" s="146"/>
      <c r="QIR118" s="146"/>
      <c r="QIS118" s="146"/>
      <c r="QIT118" s="146"/>
      <c r="QIU118" s="146"/>
      <c r="QIV118" s="146"/>
      <c r="QIW118" s="146"/>
      <c r="QIX118" s="146"/>
      <c r="QIY118" s="146"/>
      <c r="QIZ118" s="146"/>
      <c r="QJA118" s="146"/>
      <c r="QJB118" s="146"/>
      <c r="QJC118" s="146"/>
      <c r="QJD118" s="146"/>
      <c r="QJE118" s="146"/>
      <c r="QJF118" s="146"/>
      <c r="QJG118" s="146"/>
      <c r="QJH118" s="146"/>
      <c r="QJI118" s="146"/>
      <c r="QJJ118" s="146"/>
      <c r="QJK118" s="146"/>
      <c r="QJL118" s="146"/>
      <c r="QJM118" s="146"/>
      <c r="QJN118" s="146"/>
      <c r="QJO118" s="146"/>
      <c r="QJP118" s="146"/>
      <c r="QJQ118" s="146"/>
      <c r="QJR118" s="146"/>
      <c r="QJS118" s="146"/>
      <c r="QJT118" s="146"/>
      <c r="QJU118" s="146"/>
      <c r="QJV118" s="146"/>
      <c r="QJW118" s="146"/>
      <c r="QJX118" s="146"/>
      <c r="QJY118" s="146"/>
      <c r="QJZ118" s="146"/>
      <c r="QKA118" s="146"/>
      <c r="QKB118" s="146"/>
      <c r="QKC118" s="146"/>
      <c r="QKD118" s="146"/>
      <c r="QKE118" s="146"/>
      <c r="QKF118" s="146"/>
      <c r="QKG118" s="146"/>
      <c r="QKH118" s="146"/>
      <c r="QKI118" s="146"/>
      <c r="QKJ118" s="146"/>
      <c r="QKK118" s="146"/>
      <c r="QKL118" s="146"/>
      <c r="QKM118" s="146"/>
      <c r="QKN118" s="146"/>
      <c r="QKO118" s="146"/>
      <c r="QKP118" s="146"/>
      <c r="QKQ118" s="146"/>
      <c r="QKR118" s="146"/>
      <c r="QKS118" s="146"/>
      <c r="QKT118" s="146"/>
      <c r="QKU118" s="146"/>
      <c r="QKV118" s="146"/>
      <c r="QKW118" s="146"/>
      <c r="QKX118" s="146"/>
      <c r="QKY118" s="146"/>
      <c r="QKZ118" s="146"/>
      <c r="QLA118" s="146"/>
      <c r="QLB118" s="146"/>
      <c r="QLC118" s="146"/>
      <c r="QLD118" s="146"/>
      <c r="QLE118" s="146"/>
      <c r="QLF118" s="146"/>
      <c r="QLG118" s="146"/>
      <c r="QLH118" s="146"/>
      <c r="QLI118" s="146"/>
      <c r="QLJ118" s="146"/>
      <c r="QLK118" s="146"/>
      <c r="QLL118" s="146"/>
      <c r="QLM118" s="146"/>
      <c r="QLN118" s="146"/>
      <c r="QLO118" s="146"/>
      <c r="QLP118" s="146"/>
      <c r="QLQ118" s="146"/>
      <c r="QLR118" s="146"/>
      <c r="QLS118" s="146"/>
      <c r="QLT118" s="146"/>
      <c r="QLU118" s="146"/>
      <c r="QLV118" s="146"/>
      <c r="QLW118" s="146"/>
      <c r="QLX118" s="146"/>
      <c r="QLY118" s="146"/>
      <c r="QLZ118" s="146"/>
      <c r="QMA118" s="146"/>
      <c r="QMB118" s="146"/>
      <c r="QMC118" s="146"/>
      <c r="QMD118" s="146"/>
      <c r="QME118" s="146"/>
      <c r="QMF118" s="146"/>
      <c r="QMG118" s="146"/>
      <c r="QMH118" s="146"/>
      <c r="QMI118" s="146"/>
      <c r="QMJ118" s="146"/>
      <c r="QMK118" s="146"/>
      <c r="QML118" s="146"/>
      <c r="QMM118" s="146"/>
      <c r="QMN118" s="146"/>
      <c r="QMO118" s="146"/>
      <c r="QMP118" s="146"/>
      <c r="QMQ118" s="146"/>
      <c r="QMR118" s="146"/>
      <c r="QMS118" s="146"/>
      <c r="QMT118" s="146"/>
      <c r="QMU118" s="146"/>
      <c r="QMV118" s="146"/>
      <c r="QMW118" s="146"/>
      <c r="QMX118" s="146"/>
      <c r="QMY118" s="146"/>
      <c r="QMZ118" s="146"/>
      <c r="QNA118" s="146"/>
      <c r="QNB118" s="146"/>
      <c r="QNC118" s="146"/>
      <c r="QND118" s="146"/>
      <c r="QNE118" s="146"/>
      <c r="QNF118" s="146"/>
      <c r="QNG118" s="146"/>
      <c r="QNH118" s="146"/>
      <c r="QNI118" s="146"/>
      <c r="QNJ118" s="146"/>
      <c r="QNK118" s="146"/>
      <c r="QNL118" s="146"/>
      <c r="QNM118" s="146"/>
      <c r="QNN118" s="146"/>
      <c r="QNO118" s="146"/>
      <c r="QNP118" s="146"/>
      <c r="QNQ118" s="146"/>
      <c r="QNR118" s="146"/>
      <c r="QNS118" s="146"/>
      <c r="QNT118" s="146"/>
      <c r="QNU118" s="146"/>
      <c r="QNV118" s="146"/>
      <c r="QNW118" s="146"/>
      <c r="QNX118" s="146"/>
      <c r="QNY118" s="146"/>
      <c r="QNZ118" s="146"/>
      <c r="QOA118" s="146"/>
      <c r="QOB118" s="146"/>
      <c r="QOC118" s="146"/>
      <c r="QOD118" s="146"/>
      <c r="QOE118" s="146"/>
      <c r="QOF118" s="146"/>
      <c r="QOG118" s="146"/>
      <c r="QOH118" s="146"/>
      <c r="QOI118" s="146"/>
      <c r="QOJ118" s="146"/>
      <c r="QOK118" s="146"/>
      <c r="QOL118" s="146"/>
      <c r="QOM118" s="146"/>
      <c r="QON118" s="146"/>
      <c r="QOO118" s="146"/>
      <c r="QOP118" s="146"/>
      <c r="QOQ118" s="146"/>
      <c r="QOR118" s="146"/>
      <c r="QOS118" s="146"/>
      <c r="QOT118" s="146"/>
      <c r="QOU118" s="146"/>
      <c r="QOV118" s="146"/>
      <c r="QOW118" s="146"/>
      <c r="QOX118" s="146"/>
      <c r="QOY118" s="146"/>
      <c r="QOZ118" s="146"/>
      <c r="QPA118" s="146"/>
      <c r="QPB118" s="146"/>
      <c r="QPC118" s="146"/>
      <c r="QPD118" s="146"/>
      <c r="QPE118" s="146"/>
      <c r="QPF118" s="146"/>
      <c r="QPG118" s="146"/>
      <c r="QPH118" s="146"/>
      <c r="QPI118" s="146"/>
      <c r="QPJ118" s="146"/>
      <c r="QPK118" s="146"/>
      <c r="QPL118" s="146"/>
      <c r="QPM118" s="146"/>
      <c r="QPN118" s="146"/>
      <c r="QPO118" s="146"/>
      <c r="QPP118" s="146"/>
      <c r="QPQ118" s="146"/>
      <c r="QPR118" s="146"/>
      <c r="QPS118" s="146"/>
      <c r="QPT118" s="146"/>
      <c r="QPU118" s="146"/>
      <c r="QPV118" s="146"/>
      <c r="QPW118" s="146"/>
      <c r="QPX118" s="146"/>
      <c r="QPY118" s="146"/>
      <c r="QPZ118" s="146"/>
      <c r="QQA118" s="146"/>
      <c r="QQB118" s="146"/>
      <c r="QQC118" s="146"/>
      <c r="QQD118" s="146"/>
      <c r="QQE118" s="146"/>
      <c r="QQF118" s="146"/>
      <c r="QQG118" s="146"/>
      <c r="QQH118" s="146"/>
      <c r="QQI118" s="146"/>
      <c r="QQJ118" s="146"/>
      <c r="QQK118" s="146"/>
      <c r="QQL118" s="146"/>
      <c r="QQM118" s="146"/>
      <c r="QQN118" s="146"/>
      <c r="QQO118" s="146"/>
      <c r="QQP118" s="146"/>
      <c r="QQQ118" s="146"/>
      <c r="QQR118" s="146"/>
      <c r="QQS118" s="146"/>
      <c r="QQT118" s="146"/>
      <c r="QQU118" s="146"/>
      <c r="QQV118" s="146"/>
      <c r="QQW118" s="146"/>
      <c r="QQX118" s="146"/>
      <c r="QQY118" s="146"/>
      <c r="QQZ118" s="146"/>
      <c r="QRA118" s="146"/>
      <c r="QRB118" s="146"/>
      <c r="QRC118" s="146"/>
      <c r="QRD118" s="146"/>
      <c r="QRE118" s="146"/>
      <c r="QRF118" s="146"/>
      <c r="QRG118" s="146"/>
      <c r="QRH118" s="146"/>
      <c r="QRI118" s="146"/>
      <c r="QRJ118" s="146"/>
      <c r="QRK118" s="146"/>
      <c r="QRL118" s="146"/>
      <c r="QRM118" s="146"/>
      <c r="QRN118" s="146"/>
      <c r="QRO118" s="146"/>
      <c r="QRP118" s="146"/>
      <c r="QRQ118" s="146"/>
      <c r="QRR118" s="146"/>
      <c r="QRS118" s="146"/>
      <c r="QRT118" s="146"/>
      <c r="QRU118" s="146"/>
      <c r="QRV118" s="146"/>
      <c r="QRW118" s="146"/>
      <c r="QRX118" s="146"/>
      <c r="QRY118" s="146"/>
      <c r="QRZ118" s="146"/>
      <c r="QSA118" s="146"/>
      <c r="QSB118" s="146"/>
      <c r="QSC118" s="146"/>
      <c r="QSD118" s="146"/>
      <c r="QSE118" s="146"/>
      <c r="QSF118" s="146"/>
      <c r="QSG118" s="146"/>
      <c r="QSH118" s="146"/>
      <c r="QSI118" s="146"/>
      <c r="QSJ118" s="146"/>
      <c r="QSK118" s="146"/>
      <c r="QSL118" s="146"/>
      <c r="QSM118" s="146"/>
      <c r="QSN118" s="146"/>
      <c r="QSO118" s="146"/>
      <c r="QSP118" s="146"/>
      <c r="QSQ118" s="146"/>
      <c r="QSR118" s="146"/>
      <c r="QSS118" s="146"/>
      <c r="QST118" s="146"/>
      <c r="QSU118" s="146"/>
      <c r="QSV118" s="146"/>
      <c r="QSW118" s="146"/>
      <c r="QSX118" s="146"/>
      <c r="QSY118" s="146"/>
      <c r="QSZ118" s="146"/>
      <c r="QTA118" s="146"/>
      <c r="QTB118" s="146"/>
      <c r="QTC118" s="146"/>
      <c r="QTD118" s="146"/>
      <c r="QTE118" s="146"/>
      <c r="QTF118" s="146"/>
      <c r="QTG118" s="146"/>
      <c r="QTH118" s="146"/>
      <c r="QTI118" s="146"/>
      <c r="QTJ118" s="146"/>
      <c r="QTK118" s="146"/>
      <c r="QTL118" s="146"/>
      <c r="QTM118" s="146"/>
      <c r="QTN118" s="146"/>
      <c r="QTO118" s="146"/>
      <c r="QTP118" s="146"/>
      <c r="QTQ118" s="146"/>
      <c r="QTR118" s="146"/>
      <c r="QTS118" s="146"/>
      <c r="QTT118" s="146"/>
      <c r="QTU118" s="146"/>
      <c r="QTV118" s="146"/>
      <c r="QTW118" s="146"/>
      <c r="QTX118" s="146"/>
      <c r="QTY118" s="146"/>
      <c r="QTZ118" s="146"/>
      <c r="QUA118" s="146"/>
      <c r="QUB118" s="146"/>
      <c r="QUC118" s="146"/>
      <c r="QUD118" s="146"/>
      <c r="QUE118" s="146"/>
      <c r="QUF118" s="146"/>
      <c r="QUG118" s="146"/>
      <c r="QUH118" s="146"/>
      <c r="QUI118" s="146"/>
      <c r="QUJ118" s="146"/>
      <c r="QUK118" s="146"/>
      <c r="QUL118" s="146"/>
      <c r="QUM118" s="146"/>
      <c r="QUN118" s="146"/>
      <c r="QUO118" s="146"/>
      <c r="QUP118" s="146"/>
      <c r="QUQ118" s="146"/>
      <c r="QUR118" s="146"/>
      <c r="QUS118" s="146"/>
      <c r="QUT118" s="146"/>
      <c r="QUU118" s="146"/>
      <c r="QUV118" s="146"/>
      <c r="QUW118" s="146"/>
      <c r="QUX118" s="146"/>
      <c r="QUY118" s="146"/>
      <c r="QUZ118" s="146"/>
      <c r="QVA118" s="146"/>
      <c r="QVB118" s="146"/>
      <c r="QVC118" s="146"/>
      <c r="QVD118" s="146"/>
      <c r="QVE118" s="146"/>
      <c r="QVF118" s="146"/>
      <c r="QVG118" s="146"/>
      <c r="QVH118" s="146"/>
      <c r="QVI118" s="146"/>
      <c r="QVJ118" s="146"/>
      <c r="QVK118" s="146"/>
      <c r="QVL118" s="146"/>
      <c r="QVM118" s="146"/>
      <c r="QVN118" s="146"/>
      <c r="QVO118" s="146"/>
      <c r="QVP118" s="146"/>
      <c r="QVQ118" s="146"/>
      <c r="QVR118" s="146"/>
      <c r="QVS118" s="146"/>
      <c r="QVT118" s="146"/>
      <c r="QVU118" s="146"/>
      <c r="QVV118" s="146"/>
      <c r="QVW118" s="146"/>
      <c r="QVX118" s="146"/>
      <c r="QVY118" s="146"/>
      <c r="QVZ118" s="146"/>
      <c r="QWA118" s="146"/>
      <c r="QWB118" s="146"/>
      <c r="QWC118" s="146"/>
      <c r="QWD118" s="146"/>
      <c r="QWE118" s="146"/>
      <c r="QWF118" s="146"/>
      <c r="QWG118" s="146"/>
      <c r="QWH118" s="146"/>
      <c r="QWI118" s="146"/>
      <c r="QWJ118" s="146"/>
      <c r="QWK118" s="146"/>
      <c r="QWL118" s="146"/>
      <c r="QWM118" s="146"/>
      <c r="QWN118" s="146"/>
      <c r="QWO118" s="146"/>
      <c r="QWP118" s="146"/>
      <c r="QWQ118" s="146"/>
      <c r="QWR118" s="146"/>
      <c r="QWS118" s="146"/>
      <c r="QWT118" s="146"/>
      <c r="QWU118" s="146"/>
      <c r="QWV118" s="146"/>
      <c r="QWW118" s="146"/>
      <c r="QWX118" s="146"/>
      <c r="QWY118" s="146"/>
      <c r="QWZ118" s="146"/>
      <c r="QXA118" s="146"/>
      <c r="QXB118" s="146"/>
      <c r="QXC118" s="146"/>
      <c r="QXD118" s="146"/>
      <c r="QXE118" s="146"/>
      <c r="QXF118" s="146"/>
      <c r="QXG118" s="146"/>
      <c r="QXH118" s="146"/>
      <c r="QXI118" s="146"/>
      <c r="QXJ118" s="146"/>
      <c r="QXK118" s="146"/>
      <c r="QXL118" s="146"/>
      <c r="QXM118" s="146"/>
      <c r="QXN118" s="146"/>
      <c r="QXO118" s="146"/>
      <c r="QXP118" s="146"/>
      <c r="QXQ118" s="146"/>
      <c r="QXR118" s="146"/>
      <c r="QXS118" s="146"/>
      <c r="QXT118" s="146"/>
      <c r="QXU118" s="146"/>
      <c r="QXV118" s="146"/>
      <c r="QXW118" s="146"/>
      <c r="QXX118" s="146"/>
      <c r="QXY118" s="146"/>
      <c r="QXZ118" s="146"/>
      <c r="QYA118" s="146"/>
      <c r="QYB118" s="146"/>
      <c r="QYC118" s="146"/>
      <c r="QYD118" s="146"/>
      <c r="QYE118" s="146"/>
      <c r="QYF118" s="146"/>
      <c r="QYG118" s="146"/>
      <c r="QYH118" s="146"/>
      <c r="QYI118" s="146"/>
      <c r="QYJ118" s="146"/>
      <c r="QYK118" s="146"/>
      <c r="QYL118" s="146"/>
      <c r="QYM118" s="146"/>
      <c r="QYN118" s="146"/>
      <c r="QYO118" s="146"/>
      <c r="QYP118" s="146"/>
      <c r="QYQ118" s="146"/>
      <c r="QYR118" s="146"/>
      <c r="QYS118" s="146"/>
      <c r="QYT118" s="146"/>
      <c r="QYU118" s="146"/>
      <c r="QYV118" s="146"/>
      <c r="QYW118" s="146"/>
      <c r="QYX118" s="146"/>
      <c r="QYY118" s="146"/>
      <c r="QYZ118" s="146"/>
      <c r="QZA118" s="146"/>
      <c r="QZB118" s="146"/>
      <c r="QZC118" s="146"/>
      <c r="QZD118" s="146"/>
      <c r="QZE118" s="146"/>
      <c r="QZF118" s="146"/>
      <c r="QZG118" s="146"/>
      <c r="QZH118" s="146"/>
      <c r="QZI118" s="146"/>
      <c r="QZJ118" s="146"/>
      <c r="QZK118" s="146"/>
      <c r="QZL118" s="146"/>
      <c r="QZM118" s="146"/>
      <c r="QZN118" s="146"/>
      <c r="QZO118" s="146"/>
      <c r="QZP118" s="146"/>
      <c r="QZQ118" s="146"/>
      <c r="QZR118" s="146"/>
      <c r="QZS118" s="146"/>
      <c r="QZT118" s="146"/>
      <c r="QZU118" s="146"/>
      <c r="QZV118" s="146"/>
      <c r="QZW118" s="146"/>
      <c r="QZX118" s="146"/>
      <c r="QZY118" s="146"/>
      <c r="QZZ118" s="146"/>
      <c r="RAA118" s="146"/>
      <c r="RAB118" s="146"/>
      <c r="RAC118" s="146"/>
      <c r="RAD118" s="146"/>
      <c r="RAE118" s="146"/>
      <c r="RAF118" s="146"/>
      <c r="RAG118" s="146"/>
      <c r="RAH118" s="146"/>
      <c r="RAI118" s="146"/>
      <c r="RAJ118" s="146"/>
      <c r="RAK118" s="146"/>
      <c r="RAL118" s="146"/>
      <c r="RAM118" s="146"/>
      <c r="RAN118" s="146"/>
      <c r="RAO118" s="146"/>
      <c r="RAP118" s="146"/>
      <c r="RAQ118" s="146"/>
      <c r="RAR118" s="146"/>
      <c r="RAS118" s="146"/>
      <c r="RAT118" s="146"/>
      <c r="RAU118" s="146"/>
      <c r="RAV118" s="146"/>
      <c r="RAW118" s="146"/>
      <c r="RAX118" s="146"/>
      <c r="RAY118" s="146"/>
      <c r="RAZ118" s="146"/>
      <c r="RBA118" s="146"/>
      <c r="RBB118" s="146"/>
      <c r="RBC118" s="146"/>
      <c r="RBD118" s="146"/>
      <c r="RBE118" s="146"/>
      <c r="RBF118" s="146"/>
      <c r="RBG118" s="146"/>
      <c r="RBH118" s="146"/>
      <c r="RBI118" s="146"/>
      <c r="RBJ118" s="146"/>
      <c r="RBK118" s="146"/>
      <c r="RBL118" s="146"/>
      <c r="RBM118" s="146"/>
      <c r="RBN118" s="146"/>
      <c r="RBO118" s="146"/>
      <c r="RBP118" s="146"/>
      <c r="RBQ118" s="146"/>
      <c r="RBR118" s="146"/>
      <c r="RBS118" s="146"/>
      <c r="RBT118" s="146"/>
      <c r="RBU118" s="146"/>
      <c r="RBV118" s="146"/>
      <c r="RBW118" s="146"/>
      <c r="RBX118" s="146"/>
      <c r="RBY118" s="146"/>
      <c r="RBZ118" s="146"/>
      <c r="RCA118" s="146"/>
      <c r="RCB118" s="146"/>
      <c r="RCC118" s="146"/>
      <c r="RCD118" s="146"/>
      <c r="RCE118" s="146"/>
      <c r="RCF118" s="146"/>
      <c r="RCG118" s="146"/>
      <c r="RCH118" s="146"/>
      <c r="RCI118" s="146"/>
      <c r="RCJ118" s="146"/>
      <c r="RCK118" s="146"/>
      <c r="RCL118" s="146"/>
      <c r="RCM118" s="146"/>
      <c r="RCN118" s="146"/>
      <c r="RCO118" s="146"/>
      <c r="RCP118" s="146"/>
      <c r="RCQ118" s="146"/>
      <c r="RCR118" s="146"/>
      <c r="RCS118" s="146"/>
      <c r="RCT118" s="146"/>
      <c r="RCU118" s="146"/>
      <c r="RCV118" s="146"/>
      <c r="RCW118" s="146"/>
      <c r="RCX118" s="146"/>
      <c r="RCY118" s="146"/>
      <c r="RCZ118" s="146"/>
      <c r="RDA118" s="146"/>
      <c r="RDB118" s="146"/>
      <c r="RDC118" s="146"/>
      <c r="RDD118" s="146"/>
      <c r="RDE118" s="146"/>
      <c r="RDF118" s="146"/>
      <c r="RDG118" s="146"/>
      <c r="RDH118" s="146"/>
      <c r="RDI118" s="146"/>
      <c r="RDJ118" s="146"/>
      <c r="RDK118" s="146"/>
      <c r="RDL118" s="146"/>
      <c r="RDM118" s="146"/>
      <c r="RDN118" s="146"/>
      <c r="RDO118" s="146"/>
      <c r="RDP118" s="146"/>
      <c r="RDQ118" s="146"/>
      <c r="RDR118" s="146"/>
      <c r="RDS118" s="146"/>
      <c r="RDT118" s="146"/>
      <c r="RDU118" s="146"/>
      <c r="RDV118" s="146"/>
      <c r="RDW118" s="146"/>
      <c r="RDX118" s="146"/>
      <c r="RDY118" s="146"/>
      <c r="RDZ118" s="146"/>
      <c r="REA118" s="146"/>
      <c r="REB118" s="146"/>
      <c r="REC118" s="146"/>
      <c r="RED118" s="146"/>
      <c r="REE118" s="146"/>
      <c r="REF118" s="146"/>
      <c r="REG118" s="146"/>
      <c r="REH118" s="146"/>
      <c r="REI118" s="146"/>
      <c r="REJ118" s="146"/>
      <c r="REK118" s="146"/>
      <c r="REL118" s="146"/>
      <c r="REM118" s="146"/>
      <c r="REN118" s="146"/>
      <c r="REO118" s="146"/>
      <c r="REP118" s="146"/>
      <c r="REQ118" s="146"/>
      <c r="RER118" s="146"/>
      <c r="RES118" s="146"/>
      <c r="RET118" s="146"/>
      <c r="REU118" s="146"/>
      <c r="REV118" s="146"/>
      <c r="REW118" s="146"/>
      <c r="REX118" s="146"/>
      <c r="REY118" s="146"/>
      <c r="REZ118" s="146"/>
      <c r="RFA118" s="146"/>
      <c r="RFB118" s="146"/>
      <c r="RFC118" s="146"/>
      <c r="RFD118" s="146"/>
      <c r="RFE118" s="146"/>
      <c r="RFF118" s="146"/>
      <c r="RFG118" s="146"/>
      <c r="RFH118" s="146"/>
      <c r="RFI118" s="146"/>
      <c r="RFJ118" s="146"/>
      <c r="RFK118" s="146"/>
      <c r="RFL118" s="146"/>
      <c r="RFM118" s="146"/>
      <c r="RFN118" s="146"/>
      <c r="RFO118" s="146"/>
      <c r="RFP118" s="146"/>
      <c r="RFQ118" s="146"/>
      <c r="RFR118" s="146"/>
      <c r="RFS118" s="146"/>
      <c r="RFT118" s="146"/>
      <c r="RFU118" s="146"/>
      <c r="RFV118" s="146"/>
      <c r="RFW118" s="146"/>
      <c r="RFX118" s="146"/>
      <c r="RFY118" s="146"/>
      <c r="RFZ118" s="146"/>
      <c r="RGA118" s="146"/>
      <c r="RGB118" s="146"/>
      <c r="RGC118" s="146"/>
      <c r="RGD118" s="146"/>
      <c r="RGE118" s="146"/>
      <c r="RGF118" s="146"/>
      <c r="RGG118" s="146"/>
      <c r="RGH118" s="146"/>
      <c r="RGI118" s="146"/>
      <c r="RGJ118" s="146"/>
      <c r="RGK118" s="146"/>
      <c r="RGL118" s="146"/>
      <c r="RGM118" s="146"/>
      <c r="RGN118" s="146"/>
      <c r="RGO118" s="146"/>
      <c r="RGP118" s="146"/>
      <c r="RGQ118" s="146"/>
      <c r="RGR118" s="146"/>
      <c r="RGS118" s="146"/>
      <c r="RGT118" s="146"/>
      <c r="RGU118" s="146"/>
      <c r="RGV118" s="146"/>
      <c r="RGW118" s="146"/>
      <c r="RGX118" s="146"/>
      <c r="RGY118" s="146"/>
      <c r="RGZ118" s="146"/>
      <c r="RHA118" s="146"/>
      <c r="RHB118" s="146"/>
      <c r="RHC118" s="146"/>
      <c r="RHD118" s="146"/>
      <c r="RHE118" s="146"/>
      <c r="RHF118" s="146"/>
      <c r="RHG118" s="146"/>
      <c r="RHH118" s="146"/>
      <c r="RHI118" s="146"/>
      <c r="RHJ118" s="146"/>
      <c r="RHK118" s="146"/>
      <c r="RHL118" s="146"/>
      <c r="RHM118" s="146"/>
      <c r="RHN118" s="146"/>
      <c r="RHO118" s="146"/>
      <c r="RHP118" s="146"/>
      <c r="RHQ118" s="146"/>
      <c r="RHR118" s="146"/>
      <c r="RHS118" s="146"/>
      <c r="RHT118" s="146"/>
      <c r="RHU118" s="146"/>
      <c r="RHV118" s="146"/>
      <c r="RHW118" s="146"/>
      <c r="RHX118" s="146"/>
      <c r="RHY118" s="146"/>
      <c r="RHZ118" s="146"/>
      <c r="RIA118" s="146"/>
      <c r="RIB118" s="146"/>
      <c r="RIC118" s="146"/>
      <c r="RID118" s="146"/>
      <c r="RIE118" s="146"/>
      <c r="RIF118" s="146"/>
      <c r="RIG118" s="146"/>
      <c r="RIH118" s="146"/>
      <c r="RII118" s="146"/>
      <c r="RIJ118" s="146"/>
      <c r="RIK118" s="146"/>
      <c r="RIL118" s="146"/>
      <c r="RIM118" s="146"/>
      <c r="RIN118" s="146"/>
      <c r="RIO118" s="146"/>
      <c r="RIP118" s="146"/>
      <c r="RIQ118" s="146"/>
      <c r="RIR118" s="146"/>
      <c r="RIS118" s="146"/>
      <c r="RIT118" s="146"/>
      <c r="RIU118" s="146"/>
      <c r="RIV118" s="146"/>
      <c r="RIW118" s="146"/>
      <c r="RIX118" s="146"/>
      <c r="RIY118" s="146"/>
      <c r="RIZ118" s="146"/>
      <c r="RJA118" s="146"/>
      <c r="RJB118" s="146"/>
      <c r="RJC118" s="146"/>
      <c r="RJD118" s="146"/>
      <c r="RJE118" s="146"/>
      <c r="RJF118" s="146"/>
      <c r="RJG118" s="146"/>
      <c r="RJH118" s="146"/>
      <c r="RJI118" s="146"/>
      <c r="RJJ118" s="146"/>
      <c r="RJK118" s="146"/>
      <c r="RJL118" s="146"/>
      <c r="RJM118" s="146"/>
      <c r="RJN118" s="146"/>
      <c r="RJO118" s="146"/>
      <c r="RJP118" s="146"/>
      <c r="RJQ118" s="146"/>
      <c r="RJR118" s="146"/>
      <c r="RJS118" s="146"/>
      <c r="RJT118" s="146"/>
      <c r="RJU118" s="146"/>
      <c r="RJV118" s="146"/>
      <c r="RJW118" s="146"/>
      <c r="RJX118" s="146"/>
      <c r="RJY118" s="146"/>
      <c r="RJZ118" s="146"/>
      <c r="RKA118" s="146"/>
      <c r="RKB118" s="146"/>
      <c r="RKC118" s="146"/>
      <c r="RKD118" s="146"/>
      <c r="RKE118" s="146"/>
      <c r="RKF118" s="146"/>
      <c r="RKG118" s="146"/>
      <c r="RKH118" s="146"/>
      <c r="RKI118" s="146"/>
      <c r="RKJ118" s="146"/>
      <c r="RKK118" s="146"/>
      <c r="RKL118" s="146"/>
      <c r="RKM118" s="146"/>
      <c r="RKN118" s="146"/>
      <c r="RKO118" s="146"/>
      <c r="RKP118" s="146"/>
      <c r="RKQ118" s="146"/>
      <c r="RKR118" s="146"/>
      <c r="RKS118" s="146"/>
      <c r="RKT118" s="146"/>
      <c r="RKU118" s="146"/>
      <c r="RKV118" s="146"/>
      <c r="RKW118" s="146"/>
      <c r="RKX118" s="146"/>
      <c r="RKY118" s="146"/>
      <c r="RKZ118" s="146"/>
      <c r="RLA118" s="146"/>
      <c r="RLB118" s="146"/>
      <c r="RLC118" s="146"/>
      <c r="RLD118" s="146"/>
      <c r="RLE118" s="146"/>
      <c r="RLF118" s="146"/>
      <c r="RLG118" s="146"/>
      <c r="RLH118" s="146"/>
      <c r="RLI118" s="146"/>
      <c r="RLJ118" s="146"/>
      <c r="RLK118" s="146"/>
      <c r="RLL118" s="146"/>
      <c r="RLM118" s="146"/>
      <c r="RLN118" s="146"/>
      <c r="RLO118" s="146"/>
      <c r="RLP118" s="146"/>
      <c r="RLQ118" s="146"/>
      <c r="RLR118" s="146"/>
      <c r="RLS118" s="146"/>
      <c r="RLT118" s="146"/>
      <c r="RLU118" s="146"/>
      <c r="RLV118" s="146"/>
      <c r="RLW118" s="146"/>
      <c r="RLX118" s="146"/>
      <c r="RLY118" s="146"/>
      <c r="RLZ118" s="146"/>
      <c r="RMA118" s="146"/>
      <c r="RMB118" s="146"/>
      <c r="RMC118" s="146"/>
      <c r="RMD118" s="146"/>
      <c r="RME118" s="146"/>
      <c r="RMF118" s="146"/>
      <c r="RMG118" s="146"/>
      <c r="RMH118" s="146"/>
      <c r="RMI118" s="146"/>
      <c r="RMJ118" s="146"/>
      <c r="RMK118" s="146"/>
      <c r="RML118" s="146"/>
      <c r="RMM118" s="146"/>
      <c r="RMN118" s="146"/>
      <c r="RMO118" s="146"/>
      <c r="RMP118" s="146"/>
      <c r="RMQ118" s="146"/>
      <c r="RMR118" s="146"/>
      <c r="RMS118" s="146"/>
      <c r="RMT118" s="146"/>
      <c r="RMU118" s="146"/>
      <c r="RMV118" s="146"/>
      <c r="RMW118" s="146"/>
      <c r="RMX118" s="146"/>
      <c r="RMY118" s="146"/>
      <c r="RMZ118" s="146"/>
      <c r="RNA118" s="146"/>
      <c r="RNB118" s="146"/>
      <c r="RNC118" s="146"/>
      <c r="RND118" s="146"/>
      <c r="RNE118" s="146"/>
      <c r="RNF118" s="146"/>
      <c r="RNG118" s="146"/>
      <c r="RNH118" s="146"/>
      <c r="RNI118" s="146"/>
      <c r="RNJ118" s="146"/>
      <c r="RNK118" s="146"/>
      <c r="RNL118" s="146"/>
      <c r="RNM118" s="146"/>
      <c r="RNN118" s="146"/>
      <c r="RNO118" s="146"/>
      <c r="RNP118" s="146"/>
      <c r="RNQ118" s="146"/>
      <c r="RNR118" s="146"/>
      <c r="RNS118" s="146"/>
      <c r="RNT118" s="146"/>
      <c r="RNU118" s="146"/>
      <c r="RNV118" s="146"/>
      <c r="RNW118" s="146"/>
      <c r="RNX118" s="146"/>
      <c r="RNY118" s="146"/>
      <c r="RNZ118" s="146"/>
      <c r="ROA118" s="146"/>
      <c r="ROB118" s="146"/>
      <c r="ROC118" s="146"/>
      <c r="ROD118" s="146"/>
      <c r="ROE118" s="146"/>
      <c r="ROF118" s="146"/>
      <c r="ROG118" s="146"/>
      <c r="ROH118" s="146"/>
      <c r="ROI118" s="146"/>
      <c r="ROJ118" s="146"/>
      <c r="ROK118" s="146"/>
      <c r="ROL118" s="146"/>
      <c r="ROM118" s="146"/>
      <c r="RON118" s="146"/>
      <c r="ROO118" s="146"/>
      <c r="ROP118" s="146"/>
      <c r="ROQ118" s="146"/>
      <c r="ROR118" s="146"/>
      <c r="ROS118" s="146"/>
      <c r="ROT118" s="146"/>
      <c r="ROU118" s="146"/>
      <c r="ROV118" s="146"/>
      <c r="ROW118" s="146"/>
      <c r="ROX118" s="146"/>
      <c r="ROY118" s="146"/>
      <c r="ROZ118" s="146"/>
      <c r="RPA118" s="146"/>
      <c r="RPB118" s="146"/>
      <c r="RPC118" s="146"/>
      <c r="RPD118" s="146"/>
      <c r="RPE118" s="146"/>
      <c r="RPF118" s="146"/>
      <c r="RPG118" s="146"/>
      <c r="RPH118" s="146"/>
      <c r="RPI118" s="146"/>
      <c r="RPJ118" s="146"/>
      <c r="RPK118" s="146"/>
      <c r="RPL118" s="146"/>
      <c r="RPM118" s="146"/>
      <c r="RPN118" s="146"/>
      <c r="RPO118" s="146"/>
      <c r="RPP118" s="146"/>
      <c r="RPQ118" s="146"/>
      <c r="RPR118" s="146"/>
      <c r="RPS118" s="146"/>
      <c r="RPT118" s="146"/>
      <c r="RPU118" s="146"/>
      <c r="RPV118" s="146"/>
      <c r="RPW118" s="146"/>
      <c r="RPX118" s="146"/>
      <c r="RPY118" s="146"/>
      <c r="RPZ118" s="146"/>
      <c r="RQA118" s="146"/>
      <c r="RQB118" s="146"/>
      <c r="RQC118" s="146"/>
      <c r="RQD118" s="146"/>
      <c r="RQE118" s="146"/>
      <c r="RQF118" s="146"/>
      <c r="RQG118" s="146"/>
      <c r="RQH118" s="146"/>
      <c r="RQI118" s="146"/>
      <c r="RQJ118" s="146"/>
      <c r="RQK118" s="146"/>
      <c r="RQL118" s="146"/>
      <c r="RQM118" s="146"/>
      <c r="RQN118" s="146"/>
      <c r="RQO118" s="146"/>
      <c r="RQP118" s="146"/>
      <c r="RQQ118" s="146"/>
      <c r="RQR118" s="146"/>
      <c r="RQS118" s="146"/>
      <c r="RQT118" s="146"/>
      <c r="RQU118" s="146"/>
      <c r="RQV118" s="146"/>
      <c r="RQW118" s="146"/>
      <c r="RQX118" s="146"/>
      <c r="RQY118" s="146"/>
      <c r="RQZ118" s="146"/>
      <c r="RRA118" s="146"/>
      <c r="RRB118" s="146"/>
      <c r="RRC118" s="146"/>
      <c r="RRD118" s="146"/>
      <c r="RRE118" s="146"/>
      <c r="RRF118" s="146"/>
      <c r="RRG118" s="146"/>
      <c r="RRH118" s="146"/>
      <c r="RRI118" s="146"/>
      <c r="RRJ118" s="146"/>
      <c r="RRK118" s="146"/>
      <c r="RRL118" s="146"/>
      <c r="RRM118" s="146"/>
      <c r="RRN118" s="146"/>
      <c r="RRO118" s="146"/>
      <c r="RRP118" s="146"/>
      <c r="RRQ118" s="146"/>
      <c r="RRR118" s="146"/>
      <c r="RRS118" s="146"/>
      <c r="RRT118" s="146"/>
      <c r="RRU118" s="146"/>
      <c r="RRV118" s="146"/>
      <c r="RRW118" s="146"/>
      <c r="RRX118" s="146"/>
      <c r="RRY118" s="146"/>
      <c r="RRZ118" s="146"/>
      <c r="RSA118" s="146"/>
      <c r="RSB118" s="146"/>
      <c r="RSC118" s="146"/>
      <c r="RSD118" s="146"/>
      <c r="RSE118" s="146"/>
      <c r="RSF118" s="146"/>
      <c r="RSG118" s="146"/>
      <c r="RSH118" s="146"/>
      <c r="RSI118" s="146"/>
      <c r="RSJ118" s="146"/>
      <c r="RSK118" s="146"/>
      <c r="RSL118" s="146"/>
      <c r="RSM118" s="146"/>
      <c r="RSN118" s="146"/>
      <c r="RSO118" s="146"/>
      <c r="RSP118" s="146"/>
      <c r="RSQ118" s="146"/>
      <c r="RSR118" s="146"/>
      <c r="RSS118" s="146"/>
      <c r="RST118" s="146"/>
      <c r="RSU118" s="146"/>
      <c r="RSV118" s="146"/>
      <c r="RSW118" s="146"/>
      <c r="RSX118" s="146"/>
      <c r="RSY118" s="146"/>
      <c r="RSZ118" s="146"/>
      <c r="RTA118" s="146"/>
      <c r="RTB118" s="146"/>
      <c r="RTC118" s="146"/>
      <c r="RTD118" s="146"/>
      <c r="RTE118" s="146"/>
      <c r="RTF118" s="146"/>
      <c r="RTG118" s="146"/>
      <c r="RTH118" s="146"/>
      <c r="RTI118" s="146"/>
      <c r="RTJ118" s="146"/>
      <c r="RTK118" s="146"/>
      <c r="RTL118" s="146"/>
      <c r="RTM118" s="146"/>
      <c r="RTN118" s="146"/>
      <c r="RTO118" s="146"/>
      <c r="RTP118" s="146"/>
      <c r="RTQ118" s="146"/>
      <c r="RTR118" s="146"/>
      <c r="RTS118" s="146"/>
      <c r="RTT118" s="146"/>
      <c r="RTU118" s="146"/>
      <c r="RTV118" s="146"/>
      <c r="RTW118" s="146"/>
      <c r="RTX118" s="146"/>
      <c r="RTY118" s="146"/>
      <c r="RTZ118" s="146"/>
      <c r="RUA118" s="146"/>
      <c r="RUB118" s="146"/>
      <c r="RUC118" s="146"/>
      <c r="RUD118" s="146"/>
      <c r="RUE118" s="146"/>
      <c r="RUF118" s="146"/>
      <c r="RUG118" s="146"/>
      <c r="RUH118" s="146"/>
      <c r="RUI118" s="146"/>
      <c r="RUJ118" s="146"/>
      <c r="RUK118" s="146"/>
      <c r="RUL118" s="146"/>
      <c r="RUM118" s="146"/>
      <c r="RUN118" s="146"/>
      <c r="RUO118" s="146"/>
      <c r="RUP118" s="146"/>
      <c r="RUQ118" s="146"/>
      <c r="RUR118" s="146"/>
      <c r="RUS118" s="146"/>
      <c r="RUT118" s="146"/>
      <c r="RUU118" s="146"/>
      <c r="RUV118" s="146"/>
      <c r="RUW118" s="146"/>
      <c r="RUX118" s="146"/>
      <c r="RUY118" s="146"/>
      <c r="RUZ118" s="146"/>
      <c r="RVA118" s="146"/>
      <c r="RVB118" s="146"/>
      <c r="RVC118" s="146"/>
      <c r="RVD118" s="146"/>
      <c r="RVE118" s="146"/>
      <c r="RVF118" s="146"/>
      <c r="RVG118" s="146"/>
      <c r="RVH118" s="146"/>
      <c r="RVI118" s="146"/>
      <c r="RVJ118" s="146"/>
      <c r="RVK118" s="146"/>
      <c r="RVL118" s="146"/>
      <c r="RVM118" s="146"/>
      <c r="RVN118" s="146"/>
      <c r="RVO118" s="146"/>
      <c r="RVP118" s="146"/>
      <c r="RVQ118" s="146"/>
      <c r="RVR118" s="146"/>
      <c r="RVS118" s="146"/>
      <c r="RVT118" s="146"/>
      <c r="RVU118" s="146"/>
      <c r="RVV118" s="146"/>
      <c r="RVW118" s="146"/>
      <c r="RVX118" s="146"/>
      <c r="RVY118" s="146"/>
      <c r="RVZ118" s="146"/>
      <c r="RWA118" s="146"/>
      <c r="RWB118" s="146"/>
      <c r="RWC118" s="146"/>
      <c r="RWD118" s="146"/>
      <c r="RWE118" s="146"/>
      <c r="RWF118" s="146"/>
      <c r="RWG118" s="146"/>
      <c r="RWH118" s="146"/>
      <c r="RWI118" s="146"/>
      <c r="RWJ118" s="146"/>
      <c r="RWK118" s="146"/>
      <c r="RWL118" s="146"/>
      <c r="RWM118" s="146"/>
      <c r="RWN118" s="146"/>
      <c r="RWO118" s="146"/>
      <c r="RWP118" s="146"/>
      <c r="RWQ118" s="146"/>
      <c r="RWR118" s="146"/>
      <c r="RWS118" s="146"/>
      <c r="RWT118" s="146"/>
      <c r="RWU118" s="146"/>
      <c r="RWV118" s="146"/>
      <c r="RWW118" s="146"/>
      <c r="RWX118" s="146"/>
      <c r="RWY118" s="146"/>
      <c r="RWZ118" s="146"/>
      <c r="RXA118" s="146"/>
      <c r="RXB118" s="146"/>
      <c r="RXC118" s="146"/>
      <c r="RXD118" s="146"/>
      <c r="RXE118" s="146"/>
      <c r="RXF118" s="146"/>
      <c r="RXG118" s="146"/>
      <c r="RXH118" s="146"/>
      <c r="RXI118" s="146"/>
      <c r="RXJ118" s="146"/>
      <c r="RXK118" s="146"/>
      <c r="RXL118" s="146"/>
      <c r="RXM118" s="146"/>
      <c r="RXN118" s="146"/>
      <c r="RXO118" s="146"/>
      <c r="RXP118" s="146"/>
      <c r="RXQ118" s="146"/>
      <c r="RXR118" s="146"/>
      <c r="RXS118" s="146"/>
      <c r="RXT118" s="146"/>
      <c r="RXU118" s="146"/>
      <c r="RXV118" s="146"/>
      <c r="RXW118" s="146"/>
      <c r="RXX118" s="146"/>
      <c r="RXY118" s="146"/>
      <c r="RXZ118" s="146"/>
      <c r="RYA118" s="146"/>
      <c r="RYB118" s="146"/>
      <c r="RYC118" s="146"/>
      <c r="RYD118" s="146"/>
      <c r="RYE118" s="146"/>
      <c r="RYF118" s="146"/>
      <c r="RYG118" s="146"/>
      <c r="RYH118" s="146"/>
      <c r="RYI118" s="146"/>
      <c r="RYJ118" s="146"/>
      <c r="RYK118" s="146"/>
      <c r="RYL118" s="146"/>
      <c r="RYM118" s="146"/>
      <c r="RYN118" s="146"/>
      <c r="RYO118" s="146"/>
      <c r="RYP118" s="146"/>
      <c r="RYQ118" s="146"/>
      <c r="RYR118" s="146"/>
      <c r="RYS118" s="146"/>
      <c r="RYT118" s="146"/>
      <c r="RYU118" s="146"/>
      <c r="RYV118" s="146"/>
      <c r="RYW118" s="146"/>
      <c r="RYX118" s="146"/>
      <c r="RYY118" s="146"/>
      <c r="RYZ118" s="146"/>
      <c r="RZA118" s="146"/>
      <c r="RZB118" s="146"/>
      <c r="RZC118" s="146"/>
      <c r="RZD118" s="146"/>
      <c r="RZE118" s="146"/>
      <c r="RZF118" s="146"/>
      <c r="RZG118" s="146"/>
      <c r="RZH118" s="146"/>
      <c r="RZI118" s="146"/>
      <c r="RZJ118" s="146"/>
      <c r="RZK118" s="146"/>
      <c r="RZL118" s="146"/>
      <c r="RZM118" s="146"/>
      <c r="RZN118" s="146"/>
      <c r="RZO118" s="146"/>
      <c r="RZP118" s="146"/>
      <c r="RZQ118" s="146"/>
      <c r="RZR118" s="146"/>
      <c r="RZS118" s="146"/>
      <c r="RZT118" s="146"/>
      <c r="RZU118" s="146"/>
      <c r="RZV118" s="146"/>
      <c r="RZW118" s="146"/>
      <c r="RZX118" s="146"/>
      <c r="RZY118" s="146"/>
      <c r="RZZ118" s="146"/>
      <c r="SAA118" s="146"/>
      <c r="SAB118" s="146"/>
      <c r="SAC118" s="146"/>
      <c r="SAD118" s="146"/>
      <c r="SAE118" s="146"/>
      <c r="SAF118" s="146"/>
      <c r="SAG118" s="146"/>
      <c r="SAH118" s="146"/>
      <c r="SAI118" s="146"/>
      <c r="SAJ118" s="146"/>
      <c r="SAK118" s="146"/>
      <c r="SAL118" s="146"/>
      <c r="SAM118" s="146"/>
      <c r="SAN118" s="146"/>
      <c r="SAO118" s="146"/>
      <c r="SAP118" s="146"/>
      <c r="SAQ118" s="146"/>
      <c r="SAR118" s="146"/>
      <c r="SAS118" s="146"/>
      <c r="SAT118" s="146"/>
      <c r="SAU118" s="146"/>
      <c r="SAV118" s="146"/>
      <c r="SAW118" s="146"/>
      <c r="SAX118" s="146"/>
      <c r="SAY118" s="146"/>
      <c r="SAZ118" s="146"/>
      <c r="SBA118" s="146"/>
      <c r="SBB118" s="146"/>
      <c r="SBC118" s="146"/>
      <c r="SBD118" s="146"/>
      <c r="SBE118" s="146"/>
      <c r="SBF118" s="146"/>
      <c r="SBG118" s="146"/>
      <c r="SBH118" s="146"/>
      <c r="SBI118" s="146"/>
      <c r="SBJ118" s="146"/>
      <c r="SBK118" s="146"/>
      <c r="SBL118" s="146"/>
      <c r="SBM118" s="146"/>
      <c r="SBN118" s="146"/>
      <c r="SBO118" s="146"/>
      <c r="SBP118" s="146"/>
      <c r="SBQ118" s="146"/>
      <c r="SBR118" s="146"/>
      <c r="SBS118" s="146"/>
      <c r="SBT118" s="146"/>
      <c r="SBU118" s="146"/>
      <c r="SBV118" s="146"/>
      <c r="SBW118" s="146"/>
      <c r="SBX118" s="146"/>
      <c r="SBY118" s="146"/>
      <c r="SBZ118" s="146"/>
      <c r="SCA118" s="146"/>
      <c r="SCB118" s="146"/>
      <c r="SCC118" s="146"/>
      <c r="SCD118" s="146"/>
      <c r="SCE118" s="146"/>
      <c r="SCF118" s="146"/>
      <c r="SCG118" s="146"/>
      <c r="SCH118" s="146"/>
      <c r="SCI118" s="146"/>
      <c r="SCJ118" s="146"/>
      <c r="SCK118" s="146"/>
      <c r="SCL118" s="146"/>
      <c r="SCM118" s="146"/>
      <c r="SCN118" s="146"/>
      <c r="SCO118" s="146"/>
      <c r="SCP118" s="146"/>
      <c r="SCQ118" s="146"/>
      <c r="SCR118" s="146"/>
      <c r="SCS118" s="146"/>
      <c r="SCT118" s="146"/>
      <c r="SCU118" s="146"/>
      <c r="SCV118" s="146"/>
      <c r="SCW118" s="146"/>
      <c r="SCX118" s="146"/>
      <c r="SCY118" s="146"/>
      <c r="SCZ118" s="146"/>
      <c r="SDA118" s="146"/>
      <c r="SDB118" s="146"/>
      <c r="SDC118" s="146"/>
      <c r="SDD118" s="146"/>
      <c r="SDE118" s="146"/>
      <c r="SDF118" s="146"/>
      <c r="SDG118" s="146"/>
      <c r="SDH118" s="146"/>
      <c r="SDI118" s="146"/>
      <c r="SDJ118" s="146"/>
      <c r="SDK118" s="146"/>
      <c r="SDL118" s="146"/>
      <c r="SDM118" s="146"/>
      <c r="SDN118" s="146"/>
      <c r="SDO118" s="146"/>
      <c r="SDP118" s="146"/>
      <c r="SDQ118" s="146"/>
      <c r="SDR118" s="146"/>
      <c r="SDS118" s="146"/>
      <c r="SDT118" s="146"/>
      <c r="SDU118" s="146"/>
      <c r="SDV118" s="146"/>
      <c r="SDW118" s="146"/>
      <c r="SDX118" s="146"/>
      <c r="SDY118" s="146"/>
      <c r="SDZ118" s="146"/>
      <c r="SEA118" s="146"/>
      <c r="SEB118" s="146"/>
      <c r="SEC118" s="146"/>
      <c r="SED118" s="146"/>
      <c r="SEE118" s="146"/>
      <c r="SEF118" s="146"/>
      <c r="SEG118" s="146"/>
      <c r="SEH118" s="146"/>
      <c r="SEI118" s="146"/>
      <c r="SEJ118" s="146"/>
      <c r="SEK118" s="146"/>
      <c r="SEL118" s="146"/>
      <c r="SEM118" s="146"/>
      <c r="SEN118" s="146"/>
      <c r="SEO118" s="146"/>
      <c r="SEP118" s="146"/>
      <c r="SEQ118" s="146"/>
      <c r="SER118" s="146"/>
      <c r="SES118" s="146"/>
      <c r="SET118" s="146"/>
      <c r="SEU118" s="146"/>
      <c r="SEV118" s="146"/>
      <c r="SEW118" s="146"/>
      <c r="SEX118" s="146"/>
      <c r="SEY118" s="146"/>
      <c r="SEZ118" s="146"/>
      <c r="SFA118" s="146"/>
      <c r="SFB118" s="146"/>
      <c r="SFC118" s="146"/>
      <c r="SFD118" s="146"/>
      <c r="SFE118" s="146"/>
      <c r="SFF118" s="146"/>
      <c r="SFG118" s="146"/>
      <c r="SFH118" s="146"/>
      <c r="SFI118" s="146"/>
      <c r="SFJ118" s="146"/>
      <c r="SFK118" s="146"/>
      <c r="SFL118" s="146"/>
      <c r="SFM118" s="146"/>
      <c r="SFN118" s="146"/>
      <c r="SFO118" s="146"/>
      <c r="SFP118" s="146"/>
      <c r="SFQ118" s="146"/>
      <c r="SFR118" s="146"/>
      <c r="SFS118" s="146"/>
      <c r="SFT118" s="146"/>
      <c r="SFU118" s="146"/>
      <c r="SFV118" s="146"/>
      <c r="SFW118" s="146"/>
      <c r="SFX118" s="146"/>
      <c r="SFY118" s="146"/>
      <c r="SFZ118" s="146"/>
      <c r="SGA118" s="146"/>
      <c r="SGB118" s="146"/>
      <c r="SGC118" s="146"/>
      <c r="SGD118" s="146"/>
      <c r="SGE118" s="146"/>
      <c r="SGF118" s="146"/>
      <c r="SGG118" s="146"/>
      <c r="SGH118" s="146"/>
      <c r="SGI118" s="146"/>
      <c r="SGJ118" s="146"/>
      <c r="SGK118" s="146"/>
      <c r="SGL118" s="146"/>
      <c r="SGM118" s="146"/>
      <c r="SGN118" s="146"/>
      <c r="SGO118" s="146"/>
      <c r="SGP118" s="146"/>
      <c r="SGQ118" s="146"/>
      <c r="SGR118" s="146"/>
      <c r="SGS118" s="146"/>
      <c r="SGT118" s="146"/>
      <c r="SGU118" s="146"/>
      <c r="SGV118" s="146"/>
      <c r="SGW118" s="146"/>
      <c r="SGX118" s="146"/>
      <c r="SGY118" s="146"/>
      <c r="SGZ118" s="146"/>
      <c r="SHA118" s="146"/>
      <c r="SHB118" s="146"/>
      <c r="SHC118" s="146"/>
      <c r="SHD118" s="146"/>
      <c r="SHE118" s="146"/>
      <c r="SHF118" s="146"/>
      <c r="SHG118" s="146"/>
      <c r="SHH118" s="146"/>
      <c r="SHI118" s="146"/>
      <c r="SHJ118" s="146"/>
      <c r="SHK118" s="146"/>
      <c r="SHL118" s="146"/>
      <c r="SHM118" s="146"/>
      <c r="SHN118" s="146"/>
      <c r="SHO118" s="146"/>
      <c r="SHP118" s="146"/>
      <c r="SHQ118" s="146"/>
      <c r="SHR118" s="146"/>
      <c r="SHS118" s="146"/>
      <c r="SHT118" s="146"/>
      <c r="SHU118" s="146"/>
      <c r="SHV118" s="146"/>
      <c r="SHW118" s="146"/>
      <c r="SHX118" s="146"/>
      <c r="SHY118" s="146"/>
      <c r="SHZ118" s="146"/>
      <c r="SIA118" s="146"/>
      <c r="SIB118" s="146"/>
      <c r="SIC118" s="146"/>
      <c r="SID118" s="146"/>
      <c r="SIE118" s="146"/>
      <c r="SIF118" s="146"/>
      <c r="SIG118" s="146"/>
      <c r="SIH118" s="146"/>
      <c r="SII118" s="146"/>
      <c r="SIJ118" s="146"/>
      <c r="SIK118" s="146"/>
      <c r="SIL118" s="146"/>
      <c r="SIM118" s="146"/>
      <c r="SIN118" s="146"/>
      <c r="SIO118" s="146"/>
      <c r="SIP118" s="146"/>
      <c r="SIQ118" s="146"/>
      <c r="SIR118" s="146"/>
      <c r="SIS118" s="146"/>
      <c r="SIT118" s="146"/>
      <c r="SIU118" s="146"/>
      <c r="SIV118" s="146"/>
      <c r="SIW118" s="146"/>
      <c r="SIX118" s="146"/>
      <c r="SIY118" s="146"/>
      <c r="SIZ118" s="146"/>
      <c r="SJA118" s="146"/>
      <c r="SJB118" s="146"/>
      <c r="SJC118" s="146"/>
      <c r="SJD118" s="146"/>
      <c r="SJE118" s="146"/>
      <c r="SJF118" s="146"/>
      <c r="SJG118" s="146"/>
      <c r="SJH118" s="146"/>
      <c r="SJI118" s="146"/>
      <c r="SJJ118" s="146"/>
      <c r="SJK118" s="146"/>
      <c r="SJL118" s="146"/>
      <c r="SJM118" s="146"/>
      <c r="SJN118" s="146"/>
      <c r="SJO118" s="146"/>
      <c r="SJP118" s="146"/>
      <c r="SJQ118" s="146"/>
      <c r="SJR118" s="146"/>
      <c r="SJS118" s="146"/>
      <c r="SJT118" s="146"/>
      <c r="SJU118" s="146"/>
      <c r="SJV118" s="146"/>
      <c r="SJW118" s="146"/>
      <c r="SJX118" s="146"/>
      <c r="SJY118" s="146"/>
      <c r="SJZ118" s="146"/>
      <c r="SKA118" s="146"/>
      <c r="SKB118" s="146"/>
      <c r="SKC118" s="146"/>
      <c r="SKD118" s="146"/>
      <c r="SKE118" s="146"/>
      <c r="SKF118" s="146"/>
      <c r="SKG118" s="146"/>
      <c r="SKH118" s="146"/>
      <c r="SKI118" s="146"/>
      <c r="SKJ118" s="146"/>
      <c r="SKK118" s="146"/>
      <c r="SKL118" s="146"/>
      <c r="SKM118" s="146"/>
      <c r="SKN118" s="146"/>
      <c r="SKO118" s="146"/>
      <c r="SKP118" s="146"/>
      <c r="SKQ118" s="146"/>
      <c r="SKR118" s="146"/>
      <c r="SKS118" s="146"/>
      <c r="SKT118" s="146"/>
      <c r="SKU118" s="146"/>
      <c r="SKV118" s="146"/>
      <c r="SKW118" s="146"/>
      <c r="SKX118" s="146"/>
      <c r="SKY118" s="146"/>
      <c r="SKZ118" s="146"/>
      <c r="SLA118" s="146"/>
      <c r="SLB118" s="146"/>
      <c r="SLC118" s="146"/>
      <c r="SLD118" s="146"/>
      <c r="SLE118" s="146"/>
      <c r="SLF118" s="146"/>
      <c r="SLG118" s="146"/>
      <c r="SLH118" s="146"/>
      <c r="SLI118" s="146"/>
      <c r="SLJ118" s="146"/>
      <c r="SLK118" s="146"/>
      <c r="SLL118" s="146"/>
      <c r="SLM118" s="146"/>
      <c r="SLN118" s="146"/>
      <c r="SLO118" s="146"/>
      <c r="SLP118" s="146"/>
      <c r="SLQ118" s="146"/>
      <c r="SLR118" s="146"/>
      <c r="SLS118" s="146"/>
      <c r="SLT118" s="146"/>
      <c r="SLU118" s="146"/>
      <c r="SLV118" s="146"/>
      <c r="SLW118" s="146"/>
      <c r="SLX118" s="146"/>
      <c r="SLY118" s="146"/>
      <c r="SLZ118" s="146"/>
      <c r="SMA118" s="146"/>
      <c r="SMB118" s="146"/>
      <c r="SMC118" s="146"/>
      <c r="SMD118" s="146"/>
      <c r="SME118" s="146"/>
      <c r="SMF118" s="146"/>
      <c r="SMG118" s="146"/>
      <c r="SMH118" s="146"/>
      <c r="SMI118" s="146"/>
      <c r="SMJ118" s="146"/>
      <c r="SMK118" s="146"/>
      <c r="SML118" s="146"/>
      <c r="SMM118" s="146"/>
      <c r="SMN118" s="146"/>
      <c r="SMO118" s="146"/>
      <c r="SMP118" s="146"/>
      <c r="SMQ118" s="146"/>
      <c r="SMR118" s="146"/>
      <c r="SMS118" s="146"/>
      <c r="SMT118" s="146"/>
      <c r="SMU118" s="146"/>
      <c r="SMV118" s="146"/>
      <c r="SMW118" s="146"/>
      <c r="SMX118" s="146"/>
      <c r="SMY118" s="146"/>
      <c r="SMZ118" s="146"/>
      <c r="SNA118" s="146"/>
      <c r="SNB118" s="146"/>
      <c r="SNC118" s="146"/>
      <c r="SND118" s="146"/>
      <c r="SNE118" s="146"/>
      <c r="SNF118" s="146"/>
      <c r="SNG118" s="146"/>
      <c r="SNH118" s="146"/>
      <c r="SNI118" s="146"/>
      <c r="SNJ118" s="146"/>
      <c r="SNK118" s="146"/>
      <c r="SNL118" s="146"/>
      <c r="SNM118" s="146"/>
      <c r="SNN118" s="146"/>
      <c r="SNO118" s="146"/>
      <c r="SNP118" s="146"/>
      <c r="SNQ118" s="146"/>
      <c r="SNR118" s="146"/>
      <c r="SNS118" s="146"/>
      <c r="SNT118" s="146"/>
      <c r="SNU118" s="146"/>
      <c r="SNV118" s="146"/>
      <c r="SNW118" s="146"/>
      <c r="SNX118" s="146"/>
      <c r="SNY118" s="146"/>
      <c r="SNZ118" s="146"/>
      <c r="SOA118" s="146"/>
      <c r="SOB118" s="146"/>
      <c r="SOC118" s="146"/>
      <c r="SOD118" s="146"/>
      <c r="SOE118" s="146"/>
      <c r="SOF118" s="146"/>
      <c r="SOG118" s="146"/>
      <c r="SOH118" s="146"/>
      <c r="SOI118" s="146"/>
      <c r="SOJ118" s="146"/>
      <c r="SOK118" s="146"/>
      <c r="SOL118" s="146"/>
      <c r="SOM118" s="146"/>
      <c r="SON118" s="146"/>
      <c r="SOO118" s="146"/>
      <c r="SOP118" s="146"/>
      <c r="SOQ118" s="146"/>
      <c r="SOR118" s="146"/>
      <c r="SOS118" s="146"/>
      <c r="SOT118" s="146"/>
      <c r="SOU118" s="146"/>
      <c r="SOV118" s="146"/>
      <c r="SOW118" s="146"/>
      <c r="SOX118" s="146"/>
      <c r="SOY118" s="146"/>
      <c r="SOZ118" s="146"/>
      <c r="SPA118" s="146"/>
      <c r="SPB118" s="146"/>
      <c r="SPC118" s="146"/>
      <c r="SPD118" s="146"/>
      <c r="SPE118" s="146"/>
      <c r="SPF118" s="146"/>
      <c r="SPG118" s="146"/>
      <c r="SPH118" s="146"/>
      <c r="SPI118" s="146"/>
      <c r="SPJ118" s="146"/>
      <c r="SPK118" s="146"/>
      <c r="SPL118" s="146"/>
      <c r="SPM118" s="146"/>
      <c r="SPN118" s="146"/>
      <c r="SPO118" s="146"/>
      <c r="SPP118" s="146"/>
      <c r="SPQ118" s="146"/>
      <c r="SPR118" s="146"/>
      <c r="SPS118" s="146"/>
      <c r="SPT118" s="146"/>
      <c r="SPU118" s="146"/>
      <c r="SPV118" s="146"/>
      <c r="SPW118" s="146"/>
      <c r="SPX118" s="146"/>
      <c r="SPY118" s="146"/>
      <c r="SPZ118" s="146"/>
      <c r="SQA118" s="146"/>
      <c r="SQB118" s="146"/>
      <c r="SQC118" s="146"/>
      <c r="SQD118" s="146"/>
      <c r="SQE118" s="146"/>
      <c r="SQF118" s="146"/>
      <c r="SQG118" s="146"/>
      <c r="SQH118" s="146"/>
      <c r="SQI118" s="146"/>
      <c r="SQJ118" s="146"/>
      <c r="SQK118" s="146"/>
      <c r="SQL118" s="146"/>
      <c r="SQM118" s="146"/>
      <c r="SQN118" s="146"/>
      <c r="SQO118" s="146"/>
      <c r="SQP118" s="146"/>
      <c r="SQQ118" s="146"/>
      <c r="SQR118" s="146"/>
      <c r="SQS118" s="146"/>
      <c r="SQT118" s="146"/>
      <c r="SQU118" s="146"/>
      <c r="SQV118" s="146"/>
      <c r="SQW118" s="146"/>
      <c r="SQX118" s="146"/>
      <c r="SQY118" s="146"/>
      <c r="SQZ118" s="146"/>
      <c r="SRA118" s="146"/>
      <c r="SRB118" s="146"/>
      <c r="SRC118" s="146"/>
      <c r="SRD118" s="146"/>
      <c r="SRE118" s="146"/>
      <c r="SRF118" s="146"/>
      <c r="SRG118" s="146"/>
      <c r="SRH118" s="146"/>
      <c r="SRI118" s="146"/>
      <c r="SRJ118" s="146"/>
      <c r="SRK118" s="146"/>
      <c r="SRL118" s="146"/>
      <c r="SRM118" s="146"/>
      <c r="SRN118" s="146"/>
      <c r="SRO118" s="146"/>
      <c r="SRP118" s="146"/>
      <c r="SRQ118" s="146"/>
      <c r="SRR118" s="146"/>
      <c r="SRS118" s="146"/>
      <c r="SRT118" s="146"/>
      <c r="SRU118" s="146"/>
      <c r="SRV118" s="146"/>
      <c r="SRW118" s="146"/>
      <c r="SRX118" s="146"/>
      <c r="SRY118" s="146"/>
      <c r="SRZ118" s="146"/>
      <c r="SSA118" s="146"/>
      <c r="SSB118" s="146"/>
      <c r="SSC118" s="146"/>
      <c r="SSD118" s="146"/>
      <c r="SSE118" s="146"/>
      <c r="SSF118" s="146"/>
      <c r="SSG118" s="146"/>
      <c r="SSH118" s="146"/>
      <c r="SSI118" s="146"/>
      <c r="SSJ118" s="146"/>
      <c r="SSK118" s="146"/>
      <c r="SSL118" s="146"/>
      <c r="SSM118" s="146"/>
      <c r="SSN118" s="146"/>
      <c r="SSO118" s="146"/>
      <c r="SSP118" s="146"/>
      <c r="SSQ118" s="146"/>
      <c r="SSR118" s="146"/>
      <c r="SSS118" s="146"/>
      <c r="SST118" s="146"/>
      <c r="SSU118" s="146"/>
      <c r="SSV118" s="146"/>
      <c r="SSW118" s="146"/>
      <c r="SSX118" s="146"/>
      <c r="SSY118" s="146"/>
      <c r="SSZ118" s="146"/>
      <c r="STA118" s="146"/>
      <c r="STB118" s="146"/>
      <c r="STC118" s="146"/>
      <c r="STD118" s="146"/>
      <c r="STE118" s="146"/>
      <c r="STF118" s="146"/>
      <c r="STG118" s="146"/>
      <c r="STH118" s="146"/>
      <c r="STI118" s="146"/>
      <c r="STJ118" s="146"/>
      <c r="STK118" s="146"/>
      <c r="STL118" s="146"/>
      <c r="STM118" s="146"/>
      <c r="STN118" s="146"/>
      <c r="STO118" s="146"/>
      <c r="STP118" s="146"/>
      <c r="STQ118" s="146"/>
      <c r="STR118" s="146"/>
      <c r="STS118" s="146"/>
      <c r="STT118" s="146"/>
      <c r="STU118" s="146"/>
      <c r="STV118" s="146"/>
      <c r="STW118" s="146"/>
      <c r="STX118" s="146"/>
      <c r="STY118" s="146"/>
      <c r="STZ118" s="146"/>
      <c r="SUA118" s="146"/>
      <c r="SUB118" s="146"/>
      <c r="SUC118" s="146"/>
      <c r="SUD118" s="146"/>
      <c r="SUE118" s="146"/>
      <c r="SUF118" s="146"/>
      <c r="SUG118" s="146"/>
      <c r="SUH118" s="146"/>
      <c r="SUI118" s="146"/>
      <c r="SUJ118" s="146"/>
      <c r="SUK118" s="146"/>
      <c r="SUL118" s="146"/>
      <c r="SUM118" s="146"/>
      <c r="SUN118" s="146"/>
      <c r="SUO118" s="146"/>
      <c r="SUP118" s="146"/>
      <c r="SUQ118" s="146"/>
      <c r="SUR118" s="146"/>
      <c r="SUS118" s="146"/>
      <c r="SUT118" s="146"/>
      <c r="SUU118" s="146"/>
      <c r="SUV118" s="146"/>
      <c r="SUW118" s="146"/>
      <c r="SUX118" s="146"/>
      <c r="SUY118" s="146"/>
      <c r="SUZ118" s="146"/>
      <c r="SVA118" s="146"/>
      <c r="SVB118" s="146"/>
      <c r="SVC118" s="146"/>
      <c r="SVD118" s="146"/>
      <c r="SVE118" s="146"/>
      <c r="SVF118" s="146"/>
      <c r="SVG118" s="146"/>
      <c r="SVH118" s="146"/>
      <c r="SVI118" s="146"/>
      <c r="SVJ118" s="146"/>
      <c r="SVK118" s="146"/>
      <c r="SVL118" s="146"/>
      <c r="SVM118" s="146"/>
      <c r="SVN118" s="146"/>
      <c r="SVO118" s="146"/>
      <c r="SVP118" s="146"/>
      <c r="SVQ118" s="146"/>
      <c r="SVR118" s="146"/>
      <c r="SVS118" s="146"/>
      <c r="SVT118" s="146"/>
      <c r="SVU118" s="146"/>
      <c r="SVV118" s="146"/>
      <c r="SVW118" s="146"/>
      <c r="SVX118" s="146"/>
      <c r="SVY118" s="146"/>
      <c r="SVZ118" s="146"/>
      <c r="SWA118" s="146"/>
      <c r="SWB118" s="146"/>
      <c r="SWC118" s="146"/>
      <c r="SWD118" s="146"/>
      <c r="SWE118" s="146"/>
      <c r="SWF118" s="146"/>
      <c r="SWG118" s="146"/>
      <c r="SWH118" s="146"/>
      <c r="SWI118" s="146"/>
      <c r="SWJ118" s="146"/>
      <c r="SWK118" s="146"/>
      <c r="SWL118" s="146"/>
      <c r="SWM118" s="146"/>
      <c r="SWN118" s="146"/>
      <c r="SWO118" s="146"/>
      <c r="SWP118" s="146"/>
      <c r="SWQ118" s="146"/>
      <c r="SWR118" s="146"/>
      <c r="SWS118" s="146"/>
      <c r="SWT118" s="146"/>
      <c r="SWU118" s="146"/>
      <c r="SWV118" s="146"/>
      <c r="SWW118" s="146"/>
      <c r="SWX118" s="146"/>
      <c r="SWY118" s="146"/>
      <c r="SWZ118" s="146"/>
      <c r="SXA118" s="146"/>
      <c r="SXB118" s="146"/>
      <c r="SXC118" s="146"/>
      <c r="SXD118" s="146"/>
      <c r="SXE118" s="146"/>
      <c r="SXF118" s="146"/>
      <c r="SXG118" s="146"/>
      <c r="SXH118" s="146"/>
      <c r="SXI118" s="146"/>
      <c r="SXJ118" s="146"/>
      <c r="SXK118" s="146"/>
      <c r="SXL118" s="146"/>
      <c r="SXM118" s="146"/>
      <c r="SXN118" s="146"/>
      <c r="SXO118" s="146"/>
      <c r="SXP118" s="146"/>
      <c r="SXQ118" s="146"/>
      <c r="SXR118" s="146"/>
      <c r="SXS118" s="146"/>
      <c r="SXT118" s="146"/>
      <c r="SXU118" s="146"/>
      <c r="SXV118" s="146"/>
      <c r="SXW118" s="146"/>
      <c r="SXX118" s="146"/>
      <c r="SXY118" s="146"/>
      <c r="SXZ118" s="146"/>
      <c r="SYA118" s="146"/>
      <c r="SYB118" s="146"/>
      <c r="SYC118" s="146"/>
      <c r="SYD118" s="146"/>
      <c r="SYE118" s="146"/>
      <c r="SYF118" s="146"/>
      <c r="SYG118" s="146"/>
      <c r="SYH118" s="146"/>
      <c r="SYI118" s="146"/>
      <c r="SYJ118" s="146"/>
      <c r="SYK118" s="146"/>
      <c r="SYL118" s="146"/>
      <c r="SYM118" s="146"/>
      <c r="SYN118" s="146"/>
      <c r="SYO118" s="146"/>
      <c r="SYP118" s="146"/>
      <c r="SYQ118" s="146"/>
      <c r="SYR118" s="146"/>
      <c r="SYS118" s="146"/>
      <c r="SYT118" s="146"/>
      <c r="SYU118" s="146"/>
      <c r="SYV118" s="146"/>
      <c r="SYW118" s="146"/>
      <c r="SYX118" s="146"/>
      <c r="SYY118" s="146"/>
      <c r="SYZ118" s="146"/>
      <c r="SZA118" s="146"/>
      <c r="SZB118" s="146"/>
      <c r="SZC118" s="146"/>
      <c r="SZD118" s="146"/>
      <c r="SZE118" s="146"/>
      <c r="SZF118" s="146"/>
      <c r="SZG118" s="146"/>
      <c r="SZH118" s="146"/>
      <c r="SZI118" s="146"/>
      <c r="SZJ118" s="146"/>
      <c r="SZK118" s="146"/>
      <c r="SZL118" s="146"/>
      <c r="SZM118" s="146"/>
      <c r="SZN118" s="146"/>
      <c r="SZO118" s="146"/>
      <c r="SZP118" s="146"/>
      <c r="SZQ118" s="146"/>
      <c r="SZR118" s="146"/>
      <c r="SZS118" s="146"/>
      <c r="SZT118" s="146"/>
      <c r="SZU118" s="146"/>
      <c r="SZV118" s="146"/>
      <c r="SZW118" s="146"/>
      <c r="SZX118" s="146"/>
      <c r="SZY118" s="146"/>
      <c r="SZZ118" s="146"/>
      <c r="TAA118" s="146"/>
      <c r="TAB118" s="146"/>
      <c r="TAC118" s="146"/>
      <c r="TAD118" s="146"/>
      <c r="TAE118" s="146"/>
      <c r="TAF118" s="146"/>
      <c r="TAG118" s="146"/>
      <c r="TAH118" s="146"/>
      <c r="TAI118" s="146"/>
      <c r="TAJ118" s="146"/>
      <c r="TAK118" s="146"/>
      <c r="TAL118" s="146"/>
      <c r="TAM118" s="146"/>
      <c r="TAN118" s="146"/>
      <c r="TAO118" s="146"/>
      <c r="TAP118" s="146"/>
      <c r="TAQ118" s="146"/>
      <c r="TAR118" s="146"/>
      <c r="TAS118" s="146"/>
      <c r="TAT118" s="146"/>
      <c r="TAU118" s="146"/>
      <c r="TAV118" s="146"/>
      <c r="TAW118" s="146"/>
      <c r="TAX118" s="146"/>
      <c r="TAY118" s="146"/>
      <c r="TAZ118" s="146"/>
      <c r="TBA118" s="146"/>
      <c r="TBB118" s="146"/>
      <c r="TBC118" s="146"/>
      <c r="TBD118" s="146"/>
      <c r="TBE118" s="146"/>
      <c r="TBF118" s="146"/>
      <c r="TBG118" s="146"/>
      <c r="TBH118" s="146"/>
      <c r="TBI118" s="146"/>
      <c r="TBJ118" s="146"/>
      <c r="TBK118" s="146"/>
      <c r="TBL118" s="146"/>
      <c r="TBM118" s="146"/>
      <c r="TBN118" s="146"/>
      <c r="TBO118" s="146"/>
      <c r="TBP118" s="146"/>
      <c r="TBQ118" s="146"/>
      <c r="TBR118" s="146"/>
      <c r="TBS118" s="146"/>
      <c r="TBT118" s="146"/>
      <c r="TBU118" s="146"/>
      <c r="TBV118" s="146"/>
      <c r="TBW118" s="146"/>
      <c r="TBX118" s="146"/>
      <c r="TBY118" s="146"/>
      <c r="TBZ118" s="146"/>
      <c r="TCA118" s="146"/>
      <c r="TCB118" s="146"/>
      <c r="TCC118" s="146"/>
      <c r="TCD118" s="146"/>
      <c r="TCE118" s="146"/>
      <c r="TCF118" s="146"/>
      <c r="TCG118" s="146"/>
      <c r="TCH118" s="146"/>
      <c r="TCI118" s="146"/>
      <c r="TCJ118" s="146"/>
      <c r="TCK118" s="146"/>
      <c r="TCL118" s="146"/>
      <c r="TCM118" s="146"/>
      <c r="TCN118" s="146"/>
      <c r="TCO118" s="146"/>
      <c r="TCP118" s="146"/>
      <c r="TCQ118" s="146"/>
      <c r="TCR118" s="146"/>
      <c r="TCS118" s="146"/>
      <c r="TCT118" s="146"/>
      <c r="TCU118" s="146"/>
      <c r="TCV118" s="146"/>
      <c r="TCW118" s="146"/>
      <c r="TCX118" s="146"/>
      <c r="TCY118" s="146"/>
      <c r="TCZ118" s="146"/>
      <c r="TDA118" s="146"/>
      <c r="TDB118" s="146"/>
      <c r="TDC118" s="146"/>
      <c r="TDD118" s="146"/>
      <c r="TDE118" s="146"/>
      <c r="TDF118" s="146"/>
      <c r="TDG118" s="146"/>
      <c r="TDH118" s="146"/>
      <c r="TDI118" s="146"/>
      <c r="TDJ118" s="146"/>
      <c r="TDK118" s="146"/>
      <c r="TDL118" s="146"/>
      <c r="TDM118" s="146"/>
      <c r="TDN118" s="146"/>
      <c r="TDO118" s="146"/>
      <c r="TDP118" s="146"/>
      <c r="TDQ118" s="146"/>
      <c r="TDR118" s="146"/>
      <c r="TDS118" s="146"/>
      <c r="TDT118" s="146"/>
      <c r="TDU118" s="146"/>
      <c r="TDV118" s="146"/>
      <c r="TDW118" s="146"/>
      <c r="TDX118" s="146"/>
      <c r="TDY118" s="146"/>
      <c r="TDZ118" s="146"/>
      <c r="TEA118" s="146"/>
      <c r="TEB118" s="146"/>
      <c r="TEC118" s="146"/>
      <c r="TED118" s="146"/>
      <c r="TEE118" s="146"/>
      <c r="TEF118" s="146"/>
      <c r="TEG118" s="146"/>
      <c r="TEH118" s="146"/>
      <c r="TEI118" s="146"/>
      <c r="TEJ118" s="146"/>
      <c r="TEK118" s="146"/>
      <c r="TEL118" s="146"/>
      <c r="TEM118" s="146"/>
      <c r="TEN118" s="146"/>
      <c r="TEO118" s="146"/>
      <c r="TEP118" s="146"/>
      <c r="TEQ118" s="146"/>
      <c r="TER118" s="146"/>
      <c r="TES118" s="146"/>
      <c r="TET118" s="146"/>
      <c r="TEU118" s="146"/>
      <c r="TEV118" s="146"/>
      <c r="TEW118" s="146"/>
      <c r="TEX118" s="146"/>
      <c r="TEY118" s="146"/>
      <c r="TEZ118" s="146"/>
      <c r="TFA118" s="146"/>
      <c r="TFB118" s="146"/>
      <c r="TFC118" s="146"/>
      <c r="TFD118" s="146"/>
      <c r="TFE118" s="146"/>
      <c r="TFF118" s="146"/>
      <c r="TFG118" s="146"/>
      <c r="TFH118" s="146"/>
      <c r="TFI118" s="146"/>
      <c r="TFJ118" s="146"/>
      <c r="TFK118" s="146"/>
      <c r="TFL118" s="146"/>
      <c r="TFM118" s="146"/>
      <c r="TFN118" s="146"/>
      <c r="TFO118" s="146"/>
      <c r="TFP118" s="146"/>
      <c r="TFQ118" s="146"/>
      <c r="TFR118" s="146"/>
      <c r="TFS118" s="146"/>
      <c r="TFT118" s="146"/>
      <c r="TFU118" s="146"/>
      <c r="TFV118" s="146"/>
      <c r="TFW118" s="146"/>
      <c r="TFX118" s="146"/>
      <c r="TFY118" s="146"/>
      <c r="TFZ118" s="146"/>
      <c r="TGA118" s="146"/>
      <c r="TGB118" s="146"/>
      <c r="TGC118" s="146"/>
      <c r="TGD118" s="146"/>
      <c r="TGE118" s="146"/>
      <c r="TGF118" s="146"/>
      <c r="TGG118" s="146"/>
      <c r="TGH118" s="146"/>
      <c r="TGI118" s="146"/>
      <c r="TGJ118" s="146"/>
      <c r="TGK118" s="146"/>
      <c r="TGL118" s="146"/>
      <c r="TGM118" s="146"/>
      <c r="TGN118" s="146"/>
      <c r="TGO118" s="146"/>
      <c r="TGP118" s="146"/>
      <c r="TGQ118" s="146"/>
      <c r="TGR118" s="146"/>
      <c r="TGS118" s="146"/>
      <c r="TGT118" s="146"/>
      <c r="TGU118" s="146"/>
      <c r="TGV118" s="146"/>
      <c r="TGW118" s="146"/>
      <c r="TGX118" s="146"/>
      <c r="TGY118" s="146"/>
      <c r="TGZ118" s="146"/>
      <c r="THA118" s="146"/>
      <c r="THB118" s="146"/>
      <c r="THC118" s="146"/>
      <c r="THD118" s="146"/>
      <c r="THE118" s="146"/>
      <c r="THF118" s="146"/>
      <c r="THG118" s="146"/>
      <c r="THH118" s="146"/>
      <c r="THI118" s="146"/>
      <c r="THJ118" s="146"/>
      <c r="THK118" s="146"/>
      <c r="THL118" s="146"/>
      <c r="THM118" s="146"/>
      <c r="THN118" s="146"/>
      <c r="THO118" s="146"/>
      <c r="THP118" s="146"/>
      <c r="THQ118" s="146"/>
      <c r="THR118" s="146"/>
      <c r="THS118" s="146"/>
      <c r="THT118" s="146"/>
      <c r="THU118" s="146"/>
      <c r="THV118" s="146"/>
      <c r="THW118" s="146"/>
      <c r="THX118" s="146"/>
      <c r="THY118" s="146"/>
      <c r="THZ118" s="146"/>
      <c r="TIA118" s="146"/>
      <c r="TIB118" s="146"/>
      <c r="TIC118" s="146"/>
      <c r="TID118" s="146"/>
      <c r="TIE118" s="146"/>
      <c r="TIF118" s="146"/>
      <c r="TIG118" s="146"/>
      <c r="TIH118" s="146"/>
      <c r="TII118" s="146"/>
      <c r="TIJ118" s="146"/>
      <c r="TIK118" s="146"/>
      <c r="TIL118" s="146"/>
      <c r="TIM118" s="146"/>
      <c r="TIN118" s="146"/>
      <c r="TIO118" s="146"/>
      <c r="TIP118" s="146"/>
      <c r="TIQ118" s="146"/>
      <c r="TIR118" s="146"/>
      <c r="TIS118" s="146"/>
      <c r="TIT118" s="146"/>
      <c r="TIU118" s="146"/>
      <c r="TIV118" s="146"/>
      <c r="TIW118" s="146"/>
      <c r="TIX118" s="146"/>
      <c r="TIY118" s="146"/>
      <c r="TIZ118" s="146"/>
      <c r="TJA118" s="146"/>
      <c r="TJB118" s="146"/>
      <c r="TJC118" s="146"/>
      <c r="TJD118" s="146"/>
      <c r="TJE118" s="146"/>
      <c r="TJF118" s="146"/>
      <c r="TJG118" s="146"/>
      <c r="TJH118" s="146"/>
      <c r="TJI118" s="146"/>
      <c r="TJJ118" s="146"/>
      <c r="TJK118" s="146"/>
      <c r="TJL118" s="146"/>
      <c r="TJM118" s="146"/>
      <c r="TJN118" s="146"/>
      <c r="TJO118" s="146"/>
      <c r="TJP118" s="146"/>
      <c r="TJQ118" s="146"/>
      <c r="TJR118" s="146"/>
      <c r="TJS118" s="146"/>
      <c r="TJT118" s="146"/>
      <c r="TJU118" s="146"/>
      <c r="TJV118" s="146"/>
      <c r="TJW118" s="146"/>
      <c r="TJX118" s="146"/>
      <c r="TJY118" s="146"/>
      <c r="TJZ118" s="146"/>
      <c r="TKA118" s="146"/>
      <c r="TKB118" s="146"/>
      <c r="TKC118" s="146"/>
      <c r="TKD118" s="146"/>
      <c r="TKE118" s="146"/>
      <c r="TKF118" s="146"/>
      <c r="TKG118" s="146"/>
      <c r="TKH118" s="146"/>
      <c r="TKI118" s="146"/>
      <c r="TKJ118" s="146"/>
      <c r="TKK118" s="146"/>
      <c r="TKL118" s="146"/>
      <c r="TKM118" s="146"/>
      <c r="TKN118" s="146"/>
      <c r="TKO118" s="146"/>
      <c r="TKP118" s="146"/>
      <c r="TKQ118" s="146"/>
      <c r="TKR118" s="146"/>
      <c r="TKS118" s="146"/>
      <c r="TKT118" s="146"/>
      <c r="TKU118" s="146"/>
      <c r="TKV118" s="146"/>
      <c r="TKW118" s="146"/>
      <c r="TKX118" s="146"/>
      <c r="TKY118" s="146"/>
      <c r="TKZ118" s="146"/>
      <c r="TLA118" s="146"/>
      <c r="TLB118" s="146"/>
      <c r="TLC118" s="146"/>
      <c r="TLD118" s="146"/>
      <c r="TLE118" s="146"/>
      <c r="TLF118" s="146"/>
      <c r="TLG118" s="146"/>
      <c r="TLH118" s="146"/>
      <c r="TLI118" s="146"/>
      <c r="TLJ118" s="146"/>
      <c r="TLK118" s="146"/>
      <c r="TLL118" s="146"/>
      <c r="TLM118" s="146"/>
      <c r="TLN118" s="146"/>
      <c r="TLO118" s="146"/>
      <c r="TLP118" s="146"/>
      <c r="TLQ118" s="146"/>
      <c r="TLR118" s="146"/>
      <c r="TLS118" s="146"/>
      <c r="TLT118" s="146"/>
      <c r="TLU118" s="146"/>
      <c r="TLV118" s="146"/>
      <c r="TLW118" s="146"/>
      <c r="TLX118" s="146"/>
      <c r="TLY118" s="146"/>
      <c r="TLZ118" s="146"/>
      <c r="TMA118" s="146"/>
      <c r="TMB118" s="146"/>
      <c r="TMC118" s="146"/>
      <c r="TMD118" s="146"/>
      <c r="TME118" s="146"/>
      <c r="TMF118" s="146"/>
      <c r="TMG118" s="146"/>
      <c r="TMH118" s="146"/>
      <c r="TMI118" s="146"/>
      <c r="TMJ118" s="146"/>
      <c r="TMK118" s="146"/>
      <c r="TML118" s="146"/>
      <c r="TMM118" s="146"/>
      <c r="TMN118" s="146"/>
      <c r="TMO118" s="146"/>
      <c r="TMP118" s="146"/>
      <c r="TMQ118" s="146"/>
      <c r="TMR118" s="146"/>
      <c r="TMS118" s="146"/>
      <c r="TMT118" s="146"/>
      <c r="TMU118" s="146"/>
      <c r="TMV118" s="146"/>
      <c r="TMW118" s="146"/>
      <c r="TMX118" s="146"/>
      <c r="TMY118" s="146"/>
      <c r="TMZ118" s="146"/>
      <c r="TNA118" s="146"/>
      <c r="TNB118" s="146"/>
      <c r="TNC118" s="146"/>
      <c r="TND118" s="146"/>
      <c r="TNE118" s="146"/>
      <c r="TNF118" s="146"/>
      <c r="TNG118" s="146"/>
      <c r="TNH118" s="146"/>
      <c r="TNI118" s="146"/>
      <c r="TNJ118" s="146"/>
      <c r="TNK118" s="146"/>
      <c r="TNL118" s="146"/>
      <c r="TNM118" s="146"/>
      <c r="TNN118" s="146"/>
      <c r="TNO118" s="146"/>
      <c r="TNP118" s="146"/>
      <c r="TNQ118" s="146"/>
      <c r="TNR118" s="146"/>
      <c r="TNS118" s="146"/>
      <c r="TNT118" s="146"/>
      <c r="TNU118" s="146"/>
      <c r="TNV118" s="146"/>
      <c r="TNW118" s="146"/>
      <c r="TNX118" s="146"/>
      <c r="TNY118" s="146"/>
      <c r="TNZ118" s="146"/>
      <c r="TOA118" s="146"/>
      <c r="TOB118" s="146"/>
      <c r="TOC118" s="146"/>
      <c r="TOD118" s="146"/>
      <c r="TOE118" s="146"/>
      <c r="TOF118" s="146"/>
      <c r="TOG118" s="146"/>
      <c r="TOH118" s="146"/>
      <c r="TOI118" s="146"/>
      <c r="TOJ118" s="146"/>
      <c r="TOK118" s="146"/>
      <c r="TOL118" s="146"/>
      <c r="TOM118" s="146"/>
      <c r="TON118" s="146"/>
      <c r="TOO118" s="146"/>
      <c r="TOP118" s="146"/>
      <c r="TOQ118" s="146"/>
      <c r="TOR118" s="146"/>
      <c r="TOS118" s="146"/>
      <c r="TOT118" s="146"/>
      <c r="TOU118" s="146"/>
      <c r="TOV118" s="146"/>
      <c r="TOW118" s="146"/>
      <c r="TOX118" s="146"/>
      <c r="TOY118" s="146"/>
      <c r="TOZ118" s="146"/>
      <c r="TPA118" s="146"/>
      <c r="TPB118" s="146"/>
      <c r="TPC118" s="146"/>
      <c r="TPD118" s="146"/>
      <c r="TPE118" s="146"/>
      <c r="TPF118" s="146"/>
      <c r="TPG118" s="146"/>
      <c r="TPH118" s="146"/>
      <c r="TPI118" s="146"/>
      <c r="TPJ118" s="146"/>
      <c r="TPK118" s="146"/>
      <c r="TPL118" s="146"/>
      <c r="TPM118" s="146"/>
      <c r="TPN118" s="146"/>
      <c r="TPO118" s="146"/>
      <c r="TPP118" s="146"/>
      <c r="TPQ118" s="146"/>
      <c r="TPR118" s="146"/>
      <c r="TPS118" s="146"/>
      <c r="TPT118" s="146"/>
      <c r="TPU118" s="146"/>
      <c r="TPV118" s="146"/>
      <c r="TPW118" s="146"/>
      <c r="TPX118" s="146"/>
      <c r="TPY118" s="146"/>
      <c r="TPZ118" s="146"/>
      <c r="TQA118" s="146"/>
      <c r="TQB118" s="146"/>
      <c r="TQC118" s="146"/>
      <c r="TQD118" s="146"/>
      <c r="TQE118" s="146"/>
      <c r="TQF118" s="146"/>
      <c r="TQG118" s="146"/>
      <c r="TQH118" s="146"/>
      <c r="TQI118" s="146"/>
      <c r="TQJ118" s="146"/>
      <c r="TQK118" s="146"/>
      <c r="TQL118" s="146"/>
      <c r="TQM118" s="146"/>
      <c r="TQN118" s="146"/>
      <c r="TQO118" s="146"/>
      <c r="TQP118" s="146"/>
      <c r="TQQ118" s="146"/>
      <c r="TQR118" s="146"/>
      <c r="TQS118" s="146"/>
      <c r="TQT118" s="146"/>
      <c r="TQU118" s="146"/>
      <c r="TQV118" s="146"/>
      <c r="TQW118" s="146"/>
      <c r="TQX118" s="146"/>
      <c r="TQY118" s="146"/>
      <c r="TQZ118" s="146"/>
      <c r="TRA118" s="146"/>
      <c r="TRB118" s="146"/>
      <c r="TRC118" s="146"/>
      <c r="TRD118" s="146"/>
      <c r="TRE118" s="146"/>
      <c r="TRF118" s="146"/>
      <c r="TRG118" s="146"/>
      <c r="TRH118" s="146"/>
      <c r="TRI118" s="146"/>
      <c r="TRJ118" s="146"/>
      <c r="TRK118" s="146"/>
      <c r="TRL118" s="146"/>
      <c r="TRM118" s="146"/>
      <c r="TRN118" s="146"/>
      <c r="TRO118" s="146"/>
      <c r="TRP118" s="146"/>
      <c r="TRQ118" s="146"/>
      <c r="TRR118" s="146"/>
      <c r="TRS118" s="146"/>
      <c r="TRT118" s="146"/>
      <c r="TRU118" s="146"/>
      <c r="TRV118" s="146"/>
      <c r="TRW118" s="146"/>
      <c r="TRX118" s="146"/>
      <c r="TRY118" s="146"/>
      <c r="TRZ118" s="146"/>
      <c r="TSA118" s="146"/>
      <c r="TSB118" s="146"/>
      <c r="TSC118" s="146"/>
      <c r="TSD118" s="146"/>
      <c r="TSE118" s="146"/>
      <c r="TSF118" s="146"/>
      <c r="TSG118" s="146"/>
      <c r="TSH118" s="146"/>
      <c r="TSI118" s="146"/>
      <c r="TSJ118" s="146"/>
      <c r="TSK118" s="146"/>
      <c r="TSL118" s="146"/>
      <c r="TSM118" s="146"/>
      <c r="TSN118" s="146"/>
      <c r="TSO118" s="146"/>
      <c r="TSP118" s="146"/>
      <c r="TSQ118" s="146"/>
      <c r="TSR118" s="146"/>
      <c r="TSS118" s="146"/>
      <c r="TST118" s="146"/>
      <c r="TSU118" s="146"/>
      <c r="TSV118" s="146"/>
      <c r="TSW118" s="146"/>
      <c r="TSX118" s="146"/>
      <c r="TSY118" s="146"/>
      <c r="TSZ118" s="146"/>
      <c r="TTA118" s="146"/>
      <c r="TTB118" s="146"/>
      <c r="TTC118" s="146"/>
      <c r="TTD118" s="146"/>
      <c r="TTE118" s="146"/>
      <c r="TTF118" s="146"/>
      <c r="TTG118" s="146"/>
      <c r="TTH118" s="146"/>
      <c r="TTI118" s="146"/>
      <c r="TTJ118" s="146"/>
      <c r="TTK118" s="146"/>
      <c r="TTL118" s="146"/>
      <c r="TTM118" s="146"/>
      <c r="TTN118" s="146"/>
      <c r="TTO118" s="146"/>
      <c r="TTP118" s="146"/>
      <c r="TTQ118" s="146"/>
      <c r="TTR118" s="146"/>
      <c r="TTS118" s="146"/>
      <c r="TTT118" s="146"/>
      <c r="TTU118" s="146"/>
      <c r="TTV118" s="146"/>
      <c r="TTW118" s="146"/>
      <c r="TTX118" s="146"/>
      <c r="TTY118" s="146"/>
      <c r="TTZ118" s="146"/>
      <c r="TUA118" s="146"/>
      <c r="TUB118" s="146"/>
      <c r="TUC118" s="146"/>
      <c r="TUD118" s="146"/>
      <c r="TUE118" s="146"/>
      <c r="TUF118" s="146"/>
      <c r="TUG118" s="146"/>
      <c r="TUH118" s="146"/>
      <c r="TUI118" s="146"/>
      <c r="TUJ118" s="146"/>
      <c r="TUK118" s="146"/>
      <c r="TUL118" s="146"/>
      <c r="TUM118" s="146"/>
      <c r="TUN118" s="146"/>
      <c r="TUO118" s="146"/>
      <c r="TUP118" s="146"/>
      <c r="TUQ118" s="146"/>
      <c r="TUR118" s="146"/>
      <c r="TUS118" s="146"/>
      <c r="TUT118" s="146"/>
      <c r="TUU118" s="146"/>
      <c r="TUV118" s="146"/>
      <c r="TUW118" s="146"/>
      <c r="TUX118" s="146"/>
      <c r="TUY118" s="146"/>
      <c r="TUZ118" s="146"/>
      <c r="TVA118" s="146"/>
      <c r="TVB118" s="146"/>
      <c r="TVC118" s="146"/>
      <c r="TVD118" s="146"/>
      <c r="TVE118" s="146"/>
      <c r="TVF118" s="146"/>
      <c r="TVG118" s="146"/>
      <c r="TVH118" s="146"/>
      <c r="TVI118" s="146"/>
      <c r="TVJ118" s="146"/>
      <c r="TVK118" s="146"/>
      <c r="TVL118" s="146"/>
      <c r="TVM118" s="146"/>
      <c r="TVN118" s="146"/>
      <c r="TVO118" s="146"/>
      <c r="TVP118" s="146"/>
      <c r="TVQ118" s="146"/>
      <c r="TVR118" s="146"/>
      <c r="TVS118" s="146"/>
      <c r="TVT118" s="146"/>
      <c r="TVU118" s="146"/>
      <c r="TVV118" s="146"/>
      <c r="TVW118" s="146"/>
      <c r="TVX118" s="146"/>
      <c r="TVY118" s="146"/>
      <c r="TVZ118" s="146"/>
      <c r="TWA118" s="146"/>
      <c r="TWB118" s="146"/>
      <c r="TWC118" s="146"/>
      <c r="TWD118" s="146"/>
      <c r="TWE118" s="146"/>
      <c r="TWF118" s="146"/>
      <c r="TWG118" s="146"/>
      <c r="TWH118" s="146"/>
      <c r="TWI118" s="146"/>
      <c r="TWJ118" s="146"/>
      <c r="TWK118" s="146"/>
      <c r="TWL118" s="146"/>
      <c r="TWM118" s="146"/>
      <c r="TWN118" s="146"/>
      <c r="TWO118" s="146"/>
      <c r="TWP118" s="146"/>
      <c r="TWQ118" s="146"/>
      <c r="TWR118" s="146"/>
      <c r="TWS118" s="146"/>
      <c r="TWT118" s="146"/>
      <c r="TWU118" s="146"/>
      <c r="TWV118" s="146"/>
      <c r="TWW118" s="146"/>
      <c r="TWX118" s="146"/>
      <c r="TWY118" s="146"/>
      <c r="TWZ118" s="146"/>
      <c r="TXA118" s="146"/>
      <c r="TXB118" s="146"/>
      <c r="TXC118" s="146"/>
      <c r="TXD118" s="146"/>
      <c r="TXE118" s="146"/>
      <c r="TXF118" s="146"/>
      <c r="TXG118" s="146"/>
      <c r="TXH118" s="146"/>
      <c r="TXI118" s="146"/>
      <c r="TXJ118" s="146"/>
      <c r="TXK118" s="146"/>
      <c r="TXL118" s="146"/>
      <c r="TXM118" s="146"/>
      <c r="TXN118" s="146"/>
      <c r="TXO118" s="146"/>
      <c r="TXP118" s="146"/>
      <c r="TXQ118" s="146"/>
      <c r="TXR118" s="146"/>
      <c r="TXS118" s="146"/>
      <c r="TXT118" s="146"/>
      <c r="TXU118" s="146"/>
      <c r="TXV118" s="146"/>
      <c r="TXW118" s="146"/>
      <c r="TXX118" s="146"/>
      <c r="TXY118" s="146"/>
      <c r="TXZ118" s="146"/>
      <c r="TYA118" s="146"/>
      <c r="TYB118" s="146"/>
      <c r="TYC118" s="146"/>
      <c r="TYD118" s="146"/>
      <c r="TYE118" s="146"/>
      <c r="TYF118" s="146"/>
      <c r="TYG118" s="146"/>
      <c r="TYH118" s="146"/>
      <c r="TYI118" s="146"/>
      <c r="TYJ118" s="146"/>
      <c r="TYK118" s="146"/>
      <c r="TYL118" s="146"/>
      <c r="TYM118" s="146"/>
      <c r="TYN118" s="146"/>
      <c r="TYO118" s="146"/>
      <c r="TYP118" s="146"/>
      <c r="TYQ118" s="146"/>
      <c r="TYR118" s="146"/>
      <c r="TYS118" s="146"/>
      <c r="TYT118" s="146"/>
      <c r="TYU118" s="146"/>
      <c r="TYV118" s="146"/>
      <c r="TYW118" s="146"/>
      <c r="TYX118" s="146"/>
      <c r="TYY118" s="146"/>
      <c r="TYZ118" s="146"/>
      <c r="TZA118" s="146"/>
      <c r="TZB118" s="146"/>
      <c r="TZC118" s="146"/>
      <c r="TZD118" s="146"/>
      <c r="TZE118" s="146"/>
      <c r="TZF118" s="146"/>
      <c r="TZG118" s="146"/>
      <c r="TZH118" s="146"/>
      <c r="TZI118" s="146"/>
      <c r="TZJ118" s="146"/>
      <c r="TZK118" s="146"/>
      <c r="TZL118" s="146"/>
      <c r="TZM118" s="146"/>
      <c r="TZN118" s="146"/>
      <c r="TZO118" s="146"/>
      <c r="TZP118" s="146"/>
      <c r="TZQ118" s="146"/>
      <c r="TZR118" s="146"/>
      <c r="TZS118" s="146"/>
      <c r="TZT118" s="146"/>
      <c r="TZU118" s="146"/>
      <c r="TZV118" s="146"/>
      <c r="TZW118" s="146"/>
      <c r="TZX118" s="146"/>
      <c r="TZY118" s="146"/>
      <c r="TZZ118" s="146"/>
      <c r="UAA118" s="146"/>
      <c r="UAB118" s="146"/>
      <c r="UAC118" s="146"/>
      <c r="UAD118" s="146"/>
      <c r="UAE118" s="146"/>
      <c r="UAF118" s="146"/>
      <c r="UAG118" s="146"/>
      <c r="UAH118" s="146"/>
      <c r="UAI118" s="146"/>
      <c r="UAJ118" s="146"/>
      <c r="UAK118" s="146"/>
      <c r="UAL118" s="146"/>
      <c r="UAM118" s="146"/>
      <c r="UAN118" s="146"/>
      <c r="UAO118" s="146"/>
      <c r="UAP118" s="146"/>
      <c r="UAQ118" s="146"/>
      <c r="UAR118" s="146"/>
      <c r="UAS118" s="146"/>
      <c r="UAT118" s="146"/>
      <c r="UAU118" s="146"/>
      <c r="UAV118" s="146"/>
      <c r="UAW118" s="146"/>
      <c r="UAX118" s="146"/>
      <c r="UAY118" s="146"/>
      <c r="UAZ118" s="146"/>
      <c r="UBA118" s="146"/>
      <c r="UBB118" s="146"/>
      <c r="UBC118" s="146"/>
      <c r="UBD118" s="146"/>
      <c r="UBE118" s="146"/>
      <c r="UBF118" s="146"/>
      <c r="UBG118" s="146"/>
      <c r="UBH118" s="146"/>
      <c r="UBI118" s="146"/>
      <c r="UBJ118" s="146"/>
      <c r="UBK118" s="146"/>
      <c r="UBL118" s="146"/>
      <c r="UBM118" s="146"/>
      <c r="UBN118" s="146"/>
      <c r="UBO118" s="146"/>
      <c r="UBP118" s="146"/>
      <c r="UBQ118" s="146"/>
      <c r="UBR118" s="146"/>
      <c r="UBS118" s="146"/>
      <c r="UBT118" s="146"/>
      <c r="UBU118" s="146"/>
      <c r="UBV118" s="146"/>
      <c r="UBW118" s="146"/>
      <c r="UBX118" s="146"/>
      <c r="UBY118" s="146"/>
      <c r="UBZ118" s="146"/>
      <c r="UCA118" s="146"/>
      <c r="UCB118" s="146"/>
      <c r="UCC118" s="146"/>
      <c r="UCD118" s="146"/>
      <c r="UCE118" s="146"/>
      <c r="UCF118" s="146"/>
      <c r="UCG118" s="146"/>
      <c r="UCH118" s="146"/>
      <c r="UCI118" s="146"/>
      <c r="UCJ118" s="146"/>
      <c r="UCK118" s="146"/>
      <c r="UCL118" s="146"/>
      <c r="UCM118" s="146"/>
      <c r="UCN118" s="146"/>
      <c r="UCO118" s="146"/>
      <c r="UCP118" s="146"/>
      <c r="UCQ118" s="146"/>
      <c r="UCR118" s="146"/>
      <c r="UCS118" s="146"/>
      <c r="UCT118" s="146"/>
      <c r="UCU118" s="146"/>
      <c r="UCV118" s="146"/>
      <c r="UCW118" s="146"/>
      <c r="UCX118" s="146"/>
      <c r="UCY118" s="146"/>
      <c r="UCZ118" s="146"/>
      <c r="UDA118" s="146"/>
      <c r="UDB118" s="146"/>
      <c r="UDC118" s="146"/>
      <c r="UDD118" s="146"/>
      <c r="UDE118" s="146"/>
      <c r="UDF118" s="146"/>
      <c r="UDG118" s="146"/>
      <c r="UDH118" s="146"/>
      <c r="UDI118" s="146"/>
      <c r="UDJ118" s="146"/>
      <c r="UDK118" s="146"/>
      <c r="UDL118" s="146"/>
      <c r="UDM118" s="146"/>
      <c r="UDN118" s="146"/>
      <c r="UDO118" s="146"/>
      <c r="UDP118" s="146"/>
      <c r="UDQ118" s="146"/>
      <c r="UDR118" s="146"/>
      <c r="UDS118" s="146"/>
      <c r="UDT118" s="146"/>
      <c r="UDU118" s="146"/>
      <c r="UDV118" s="146"/>
      <c r="UDW118" s="146"/>
      <c r="UDX118" s="146"/>
      <c r="UDY118" s="146"/>
      <c r="UDZ118" s="146"/>
      <c r="UEA118" s="146"/>
      <c r="UEB118" s="146"/>
      <c r="UEC118" s="146"/>
      <c r="UED118" s="146"/>
      <c r="UEE118" s="146"/>
      <c r="UEF118" s="146"/>
      <c r="UEG118" s="146"/>
      <c r="UEH118" s="146"/>
      <c r="UEI118" s="146"/>
      <c r="UEJ118" s="146"/>
      <c r="UEK118" s="146"/>
      <c r="UEL118" s="146"/>
      <c r="UEM118" s="146"/>
      <c r="UEN118" s="146"/>
      <c r="UEO118" s="146"/>
      <c r="UEP118" s="146"/>
      <c r="UEQ118" s="146"/>
      <c r="UER118" s="146"/>
      <c r="UES118" s="146"/>
      <c r="UET118" s="146"/>
      <c r="UEU118" s="146"/>
      <c r="UEV118" s="146"/>
      <c r="UEW118" s="146"/>
      <c r="UEX118" s="146"/>
      <c r="UEY118" s="146"/>
      <c r="UEZ118" s="146"/>
      <c r="UFA118" s="146"/>
      <c r="UFB118" s="146"/>
      <c r="UFC118" s="146"/>
      <c r="UFD118" s="146"/>
      <c r="UFE118" s="146"/>
      <c r="UFF118" s="146"/>
      <c r="UFG118" s="146"/>
      <c r="UFH118" s="146"/>
      <c r="UFI118" s="146"/>
      <c r="UFJ118" s="146"/>
      <c r="UFK118" s="146"/>
      <c r="UFL118" s="146"/>
      <c r="UFM118" s="146"/>
      <c r="UFN118" s="146"/>
      <c r="UFO118" s="146"/>
      <c r="UFP118" s="146"/>
      <c r="UFQ118" s="146"/>
      <c r="UFR118" s="146"/>
      <c r="UFS118" s="146"/>
      <c r="UFT118" s="146"/>
      <c r="UFU118" s="146"/>
      <c r="UFV118" s="146"/>
      <c r="UFW118" s="146"/>
      <c r="UFX118" s="146"/>
      <c r="UFY118" s="146"/>
      <c r="UFZ118" s="146"/>
      <c r="UGA118" s="146"/>
      <c r="UGB118" s="146"/>
      <c r="UGC118" s="146"/>
      <c r="UGD118" s="146"/>
      <c r="UGE118" s="146"/>
      <c r="UGF118" s="146"/>
      <c r="UGG118" s="146"/>
      <c r="UGH118" s="146"/>
      <c r="UGI118" s="146"/>
      <c r="UGJ118" s="146"/>
      <c r="UGK118" s="146"/>
      <c r="UGL118" s="146"/>
      <c r="UGM118" s="146"/>
      <c r="UGN118" s="146"/>
      <c r="UGO118" s="146"/>
      <c r="UGP118" s="146"/>
      <c r="UGQ118" s="146"/>
      <c r="UGR118" s="146"/>
      <c r="UGS118" s="146"/>
      <c r="UGT118" s="146"/>
      <c r="UGU118" s="146"/>
      <c r="UGV118" s="146"/>
      <c r="UGW118" s="146"/>
      <c r="UGX118" s="146"/>
      <c r="UGY118" s="146"/>
      <c r="UGZ118" s="146"/>
      <c r="UHA118" s="146"/>
      <c r="UHB118" s="146"/>
      <c r="UHC118" s="146"/>
      <c r="UHD118" s="146"/>
      <c r="UHE118" s="146"/>
      <c r="UHF118" s="146"/>
      <c r="UHG118" s="146"/>
      <c r="UHH118" s="146"/>
      <c r="UHI118" s="146"/>
      <c r="UHJ118" s="146"/>
      <c r="UHK118" s="146"/>
      <c r="UHL118" s="146"/>
      <c r="UHM118" s="146"/>
      <c r="UHN118" s="146"/>
      <c r="UHO118" s="146"/>
      <c r="UHP118" s="146"/>
      <c r="UHQ118" s="146"/>
      <c r="UHR118" s="146"/>
      <c r="UHS118" s="146"/>
      <c r="UHT118" s="146"/>
      <c r="UHU118" s="146"/>
      <c r="UHV118" s="146"/>
      <c r="UHW118" s="146"/>
      <c r="UHX118" s="146"/>
      <c r="UHY118" s="146"/>
      <c r="UHZ118" s="146"/>
      <c r="UIA118" s="146"/>
      <c r="UIB118" s="146"/>
      <c r="UIC118" s="146"/>
      <c r="UID118" s="146"/>
      <c r="UIE118" s="146"/>
      <c r="UIF118" s="146"/>
      <c r="UIG118" s="146"/>
      <c r="UIH118" s="146"/>
      <c r="UII118" s="146"/>
      <c r="UIJ118" s="146"/>
      <c r="UIK118" s="146"/>
      <c r="UIL118" s="146"/>
      <c r="UIM118" s="146"/>
      <c r="UIN118" s="146"/>
      <c r="UIO118" s="146"/>
      <c r="UIP118" s="146"/>
      <c r="UIQ118" s="146"/>
      <c r="UIR118" s="146"/>
      <c r="UIS118" s="146"/>
      <c r="UIT118" s="146"/>
      <c r="UIU118" s="146"/>
      <c r="UIV118" s="146"/>
      <c r="UIW118" s="146"/>
      <c r="UIX118" s="146"/>
      <c r="UIY118" s="146"/>
      <c r="UIZ118" s="146"/>
      <c r="UJA118" s="146"/>
      <c r="UJB118" s="146"/>
      <c r="UJC118" s="146"/>
      <c r="UJD118" s="146"/>
      <c r="UJE118" s="146"/>
      <c r="UJF118" s="146"/>
      <c r="UJG118" s="146"/>
      <c r="UJH118" s="146"/>
      <c r="UJI118" s="146"/>
      <c r="UJJ118" s="146"/>
      <c r="UJK118" s="146"/>
      <c r="UJL118" s="146"/>
      <c r="UJM118" s="146"/>
      <c r="UJN118" s="146"/>
      <c r="UJO118" s="146"/>
      <c r="UJP118" s="146"/>
      <c r="UJQ118" s="146"/>
      <c r="UJR118" s="146"/>
      <c r="UJS118" s="146"/>
      <c r="UJT118" s="146"/>
      <c r="UJU118" s="146"/>
      <c r="UJV118" s="146"/>
      <c r="UJW118" s="146"/>
      <c r="UJX118" s="146"/>
      <c r="UJY118" s="146"/>
      <c r="UJZ118" s="146"/>
      <c r="UKA118" s="146"/>
      <c r="UKB118" s="146"/>
      <c r="UKC118" s="146"/>
      <c r="UKD118" s="146"/>
      <c r="UKE118" s="146"/>
      <c r="UKF118" s="146"/>
      <c r="UKG118" s="146"/>
      <c r="UKH118" s="146"/>
      <c r="UKI118" s="146"/>
      <c r="UKJ118" s="146"/>
      <c r="UKK118" s="146"/>
      <c r="UKL118" s="146"/>
      <c r="UKM118" s="146"/>
      <c r="UKN118" s="146"/>
      <c r="UKO118" s="146"/>
      <c r="UKP118" s="146"/>
      <c r="UKQ118" s="146"/>
      <c r="UKR118" s="146"/>
      <c r="UKS118" s="146"/>
      <c r="UKT118" s="146"/>
      <c r="UKU118" s="146"/>
      <c r="UKV118" s="146"/>
      <c r="UKW118" s="146"/>
      <c r="UKX118" s="146"/>
      <c r="UKY118" s="146"/>
      <c r="UKZ118" s="146"/>
      <c r="ULA118" s="146"/>
      <c r="ULB118" s="146"/>
      <c r="ULC118" s="146"/>
      <c r="ULD118" s="146"/>
      <c r="ULE118" s="146"/>
      <c r="ULF118" s="146"/>
      <c r="ULG118" s="146"/>
      <c r="ULH118" s="146"/>
      <c r="ULI118" s="146"/>
      <c r="ULJ118" s="146"/>
      <c r="ULK118" s="146"/>
      <c r="ULL118" s="146"/>
      <c r="ULM118" s="146"/>
      <c r="ULN118" s="146"/>
      <c r="ULO118" s="146"/>
      <c r="ULP118" s="146"/>
      <c r="ULQ118" s="146"/>
      <c r="ULR118" s="146"/>
      <c r="ULS118" s="146"/>
      <c r="ULT118" s="146"/>
      <c r="ULU118" s="146"/>
      <c r="ULV118" s="146"/>
      <c r="ULW118" s="146"/>
      <c r="ULX118" s="146"/>
      <c r="ULY118" s="146"/>
      <c r="ULZ118" s="146"/>
      <c r="UMA118" s="146"/>
      <c r="UMB118" s="146"/>
      <c r="UMC118" s="146"/>
      <c r="UMD118" s="146"/>
      <c r="UME118" s="146"/>
      <c r="UMF118" s="146"/>
      <c r="UMG118" s="146"/>
      <c r="UMH118" s="146"/>
      <c r="UMI118" s="146"/>
      <c r="UMJ118" s="146"/>
      <c r="UMK118" s="146"/>
      <c r="UML118" s="146"/>
      <c r="UMM118" s="146"/>
      <c r="UMN118" s="146"/>
      <c r="UMO118" s="146"/>
      <c r="UMP118" s="146"/>
      <c r="UMQ118" s="146"/>
      <c r="UMR118" s="146"/>
      <c r="UMS118" s="146"/>
      <c r="UMT118" s="146"/>
      <c r="UMU118" s="146"/>
      <c r="UMV118" s="146"/>
      <c r="UMW118" s="146"/>
      <c r="UMX118" s="146"/>
      <c r="UMY118" s="146"/>
      <c r="UMZ118" s="146"/>
      <c r="UNA118" s="146"/>
      <c r="UNB118" s="146"/>
      <c r="UNC118" s="146"/>
      <c r="UND118" s="146"/>
      <c r="UNE118" s="146"/>
      <c r="UNF118" s="146"/>
      <c r="UNG118" s="146"/>
      <c r="UNH118" s="146"/>
      <c r="UNI118" s="146"/>
      <c r="UNJ118" s="146"/>
      <c r="UNK118" s="146"/>
      <c r="UNL118" s="146"/>
      <c r="UNM118" s="146"/>
      <c r="UNN118" s="146"/>
      <c r="UNO118" s="146"/>
      <c r="UNP118" s="146"/>
      <c r="UNQ118" s="146"/>
      <c r="UNR118" s="146"/>
      <c r="UNS118" s="146"/>
      <c r="UNT118" s="146"/>
      <c r="UNU118" s="146"/>
      <c r="UNV118" s="146"/>
      <c r="UNW118" s="146"/>
      <c r="UNX118" s="146"/>
      <c r="UNY118" s="146"/>
      <c r="UNZ118" s="146"/>
      <c r="UOA118" s="146"/>
      <c r="UOB118" s="146"/>
      <c r="UOC118" s="146"/>
      <c r="UOD118" s="146"/>
      <c r="UOE118" s="146"/>
      <c r="UOF118" s="146"/>
      <c r="UOG118" s="146"/>
      <c r="UOH118" s="146"/>
      <c r="UOI118" s="146"/>
      <c r="UOJ118" s="146"/>
      <c r="UOK118" s="146"/>
      <c r="UOL118" s="146"/>
      <c r="UOM118" s="146"/>
      <c r="UON118" s="146"/>
      <c r="UOO118" s="146"/>
      <c r="UOP118" s="146"/>
      <c r="UOQ118" s="146"/>
      <c r="UOR118" s="146"/>
      <c r="UOS118" s="146"/>
      <c r="UOT118" s="146"/>
      <c r="UOU118" s="146"/>
      <c r="UOV118" s="146"/>
      <c r="UOW118" s="146"/>
      <c r="UOX118" s="146"/>
      <c r="UOY118" s="146"/>
      <c r="UOZ118" s="146"/>
      <c r="UPA118" s="146"/>
      <c r="UPB118" s="146"/>
      <c r="UPC118" s="146"/>
      <c r="UPD118" s="146"/>
      <c r="UPE118" s="146"/>
      <c r="UPF118" s="146"/>
      <c r="UPG118" s="146"/>
      <c r="UPH118" s="146"/>
      <c r="UPI118" s="146"/>
      <c r="UPJ118" s="146"/>
      <c r="UPK118" s="146"/>
      <c r="UPL118" s="146"/>
      <c r="UPM118" s="146"/>
      <c r="UPN118" s="146"/>
      <c r="UPO118" s="146"/>
      <c r="UPP118" s="146"/>
      <c r="UPQ118" s="146"/>
      <c r="UPR118" s="146"/>
      <c r="UPS118" s="146"/>
      <c r="UPT118" s="146"/>
      <c r="UPU118" s="146"/>
      <c r="UPV118" s="146"/>
      <c r="UPW118" s="146"/>
      <c r="UPX118" s="146"/>
      <c r="UPY118" s="146"/>
      <c r="UPZ118" s="146"/>
      <c r="UQA118" s="146"/>
      <c r="UQB118" s="146"/>
      <c r="UQC118" s="146"/>
      <c r="UQD118" s="146"/>
      <c r="UQE118" s="146"/>
      <c r="UQF118" s="146"/>
      <c r="UQG118" s="146"/>
      <c r="UQH118" s="146"/>
      <c r="UQI118" s="146"/>
      <c r="UQJ118" s="146"/>
      <c r="UQK118" s="146"/>
      <c r="UQL118" s="146"/>
      <c r="UQM118" s="146"/>
      <c r="UQN118" s="146"/>
      <c r="UQO118" s="146"/>
      <c r="UQP118" s="146"/>
      <c r="UQQ118" s="146"/>
      <c r="UQR118" s="146"/>
      <c r="UQS118" s="146"/>
      <c r="UQT118" s="146"/>
      <c r="UQU118" s="146"/>
      <c r="UQV118" s="146"/>
      <c r="UQW118" s="146"/>
      <c r="UQX118" s="146"/>
      <c r="UQY118" s="146"/>
      <c r="UQZ118" s="146"/>
      <c r="URA118" s="146"/>
      <c r="URB118" s="146"/>
      <c r="URC118" s="146"/>
      <c r="URD118" s="146"/>
      <c r="URE118" s="146"/>
      <c r="URF118" s="146"/>
      <c r="URG118" s="146"/>
      <c r="URH118" s="146"/>
      <c r="URI118" s="146"/>
      <c r="URJ118" s="146"/>
      <c r="URK118" s="146"/>
      <c r="URL118" s="146"/>
      <c r="URM118" s="146"/>
      <c r="URN118" s="146"/>
      <c r="URO118" s="146"/>
      <c r="URP118" s="146"/>
      <c r="URQ118" s="146"/>
      <c r="URR118" s="146"/>
      <c r="URS118" s="146"/>
      <c r="URT118" s="146"/>
      <c r="URU118" s="146"/>
      <c r="URV118" s="146"/>
      <c r="URW118" s="146"/>
      <c r="URX118" s="146"/>
      <c r="URY118" s="146"/>
      <c r="URZ118" s="146"/>
      <c r="USA118" s="146"/>
      <c r="USB118" s="146"/>
      <c r="USC118" s="146"/>
      <c r="USD118" s="146"/>
      <c r="USE118" s="146"/>
      <c r="USF118" s="146"/>
      <c r="USG118" s="146"/>
      <c r="USH118" s="146"/>
      <c r="USI118" s="146"/>
      <c r="USJ118" s="146"/>
      <c r="USK118" s="146"/>
      <c r="USL118" s="146"/>
      <c r="USM118" s="146"/>
      <c r="USN118" s="146"/>
      <c r="USO118" s="146"/>
      <c r="USP118" s="146"/>
      <c r="USQ118" s="146"/>
      <c r="USR118" s="146"/>
      <c r="USS118" s="146"/>
      <c r="UST118" s="146"/>
      <c r="USU118" s="146"/>
      <c r="USV118" s="146"/>
      <c r="USW118" s="146"/>
      <c r="USX118" s="146"/>
      <c r="USY118" s="146"/>
      <c r="USZ118" s="146"/>
      <c r="UTA118" s="146"/>
      <c r="UTB118" s="146"/>
      <c r="UTC118" s="146"/>
      <c r="UTD118" s="146"/>
      <c r="UTE118" s="146"/>
      <c r="UTF118" s="146"/>
      <c r="UTG118" s="146"/>
      <c r="UTH118" s="146"/>
      <c r="UTI118" s="146"/>
      <c r="UTJ118" s="146"/>
      <c r="UTK118" s="146"/>
      <c r="UTL118" s="146"/>
      <c r="UTM118" s="146"/>
      <c r="UTN118" s="146"/>
      <c r="UTO118" s="146"/>
      <c r="UTP118" s="146"/>
      <c r="UTQ118" s="146"/>
      <c r="UTR118" s="146"/>
      <c r="UTS118" s="146"/>
      <c r="UTT118" s="146"/>
      <c r="UTU118" s="146"/>
      <c r="UTV118" s="146"/>
      <c r="UTW118" s="146"/>
      <c r="UTX118" s="146"/>
      <c r="UTY118" s="146"/>
      <c r="UTZ118" s="146"/>
      <c r="UUA118" s="146"/>
      <c r="UUB118" s="146"/>
      <c r="UUC118" s="146"/>
      <c r="UUD118" s="146"/>
      <c r="UUE118" s="146"/>
      <c r="UUF118" s="146"/>
      <c r="UUG118" s="146"/>
      <c r="UUH118" s="146"/>
      <c r="UUI118" s="146"/>
      <c r="UUJ118" s="146"/>
      <c r="UUK118" s="146"/>
      <c r="UUL118" s="146"/>
      <c r="UUM118" s="146"/>
      <c r="UUN118" s="146"/>
      <c r="UUO118" s="146"/>
      <c r="UUP118" s="146"/>
      <c r="UUQ118" s="146"/>
      <c r="UUR118" s="146"/>
      <c r="UUS118" s="146"/>
      <c r="UUT118" s="146"/>
      <c r="UUU118" s="146"/>
      <c r="UUV118" s="146"/>
      <c r="UUW118" s="146"/>
      <c r="UUX118" s="146"/>
      <c r="UUY118" s="146"/>
      <c r="UUZ118" s="146"/>
      <c r="UVA118" s="146"/>
      <c r="UVB118" s="146"/>
      <c r="UVC118" s="146"/>
      <c r="UVD118" s="146"/>
      <c r="UVE118" s="146"/>
      <c r="UVF118" s="146"/>
      <c r="UVG118" s="146"/>
      <c r="UVH118" s="146"/>
      <c r="UVI118" s="146"/>
      <c r="UVJ118" s="146"/>
      <c r="UVK118" s="146"/>
      <c r="UVL118" s="146"/>
      <c r="UVM118" s="146"/>
      <c r="UVN118" s="146"/>
      <c r="UVO118" s="146"/>
      <c r="UVP118" s="146"/>
      <c r="UVQ118" s="146"/>
      <c r="UVR118" s="146"/>
      <c r="UVS118" s="146"/>
      <c r="UVT118" s="146"/>
      <c r="UVU118" s="146"/>
      <c r="UVV118" s="146"/>
      <c r="UVW118" s="146"/>
      <c r="UVX118" s="146"/>
      <c r="UVY118" s="146"/>
      <c r="UVZ118" s="146"/>
      <c r="UWA118" s="146"/>
      <c r="UWB118" s="146"/>
      <c r="UWC118" s="146"/>
      <c r="UWD118" s="146"/>
      <c r="UWE118" s="146"/>
      <c r="UWF118" s="146"/>
      <c r="UWG118" s="146"/>
      <c r="UWH118" s="146"/>
      <c r="UWI118" s="146"/>
      <c r="UWJ118" s="146"/>
      <c r="UWK118" s="146"/>
      <c r="UWL118" s="146"/>
      <c r="UWM118" s="146"/>
      <c r="UWN118" s="146"/>
      <c r="UWO118" s="146"/>
      <c r="UWP118" s="146"/>
      <c r="UWQ118" s="146"/>
      <c r="UWR118" s="146"/>
      <c r="UWS118" s="146"/>
      <c r="UWT118" s="146"/>
      <c r="UWU118" s="146"/>
      <c r="UWV118" s="146"/>
      <c r="UWW118" s="146"/>
      <c r="UWX118" s="146"/>
      <c r="UWY118" s="146"/>
      <c r="UWZ118" s="146"/>
      <c r="UXA118" s="146"/>
      <c r="UXB118" s="146"/>
      <c r="UXC118" s="146"/>
      <c r="UXD118" s="146"/>
      <c r="UXE118" s="146"/>
      <c r="UXF118" s="146"/>
      <c r="UXG118" s="146"/>
      <c r="UXH118" s="146"/>
      <c r="UXI118" s="146"/>
      <c r="UXJ118" s="146"/>
      <c r="UXK118" s="146"/>
      <c r="UXL118" s="146"/>
      <c r="UXM118" s="146"/>
      <c r="UXN118" s="146"/>
      <c r="UXO118" s="146"/>
      <c r="UXP118" s="146"/>
      <c r="UXQ118" s="146"/>
      <c r="UXR118" s="146"/>
      <c r="UXS118" s="146"/>
      <c r="UXT118" s="146"/>
      <c r="UXU118" s="146"/>
      <c r="UXV118" s="146"/>
      <c r="UXW118" s="146"/>
      <c r="UXX118" s="146"/>
      <c r="UXY118" s="146"/>
      <c r="UXZ118" s="146"/>
      <c r="UYA118" s="146"/>
      <c r="UYB118" s="146"/>
      <c r="UYC118" s="146"/>
      <c r="UYD118" s="146"/>
      <c r="UYE118" s="146"/>
      <c r="UYF118" s="146"/>
      <c r="UYG118" s="146"/>
      <c r="UYH118" s="146"/>
      <c r="UYI118" s="146"/>
      <c r="UYJ118" s="146"/>
      <c r="UYK118" s="146"/>
      <c r="UYL118" s="146"/>
      <c r="UYM118" s="146"/>
      <c r="UYN118" s="146"/>
      <c r="UYO118" s="146"/>
      <c r="UYP118" s="146"/>
      <c r="UYQ118" s="146"/>
      <c r="UYR118" s="146"/>
      <c r="UYS118" s="146"/>
      <c r="UYT118" s="146"/>
      <c r="UYU118" s="146"/>
      <c r="UYV118" s="146"/>
      <c r="UYW118" s="146"/>
      <c r="UYX118" s="146"/>
      <c r="UYY118" s="146"/>
      <c r="UYZ118" s="146"/>
      <c r="UZA118" s="146"/>
      <c r="UZB118" s="146"/>
      <c r="UZC118" s="146"/>
      <c r="UZD118" s="146"/>
      <c r="UZE118" s="146"/>
      <c r="UZF118" s="146"/>
      <c r="UZG118" s="146"/>
      <c r="UZH118" s="146"/>
      <c r="UZI118" s="146"/>
      <c r="UZJ118" s="146"/>
      <c r="UZK118" s="146"/>
      <c r="UZL118" s="146"/>
      <c r="UZM118" s="146"/>
      <c r="UZN118" s="146"/>
      <c r="UZO118" s="146"/>
      <c r="UZP118" s="146"/>
      <c r="UZQ118" s="146"/>
      <c r="UZR118" s="146"/>
      <c r="UZS118" s="146"/>
      <c r="UZT118" s="146"/>
      <c r="UZU118" s="146"/>
      <c r="UZV118" s="146"/>
      <c r="UZW118" s="146"/>
      <c r="UZX118" s="146"/>
      <c r="UZY118" s="146"/>
      <c r="UZZ118" s="146"/>
      <c r="VAA118" s="146"/>
      <c r="VAB118" s="146"/>
      <c r="VAC118" s="146"/>
      <c r="VAD118" s="146"/>
      <c r="VAE118" s="146"/>
      <c r="VAF118" s="146"/>
      <c r="VAG118" s="146"/>
      <c r="VAH118" s="146"/>
      <c r="VAI118" s="146"/>
      <c r="VAJ118" s="146"/>
      <c r="VAK118" s="146"/>
      <c r="VAL118" s="146"/>
      <c r="VAM118" s="146"/>
      <c r="VAN118" s="146"/>
      <c r="VAO118" s="146"/>
      <c r="VAP118" s="146"/>
      <c r="VAQ118" s="146"/>
      <c r="VAR118" s="146"/>
      <c r="VAS118" s="146"/>
      <c r="VAT118" s="146"/>
      <c r="VAU118" s="146"/>
      <c r="VAV118" s="146"/>
      <c r="VAW118" s="146"/>
      <c r="VAX118" s="146"/>
      <c r="VAY118" s="146"/>
      <c r="VAZ118" s="146"/>
      <c r="VBA118" s="146"/>
      <c r="VBB118" s="146"/>
      <c r="VBC118" s="146"/>
      <c r="VBD118" s="146"/>
      <c r="VBE118" s="146"/>
      <c r="VBF118" s="146"/>
      <c r="VBG118" s="146"/>
      <c r="VBH118" s="146"/>
      <c r="VBI118" s="146"/>
      <c r="VBJ118" s="146"/>
      <c r="VBK118" s="146"/>
      <c r="VBL118" s="146"/>
      <c r="VBM118" s="146"/>
      <c r="VBN118" s="146"/>
      <c r="VBO118" s="146"/>
      <c r="VBP118" s="146"/>
      <c r="VBQ118" s="146"/>
      <c r="VBR118" s="146"/>
      <c r="VBS118" s="146"/>
      <c r="VBT118" s="146"/>
      <c r="VBU118" s="146"/>
      <c r="VBV118" s="146"/>
      <c r="VBW118" s="146"/>
      <c r="VBX118" s="146"/>
      <c r="VBY118" s="146"/>
      <c r="VBZ118" s="146"/>
      <c r="VCA118" s="146"/>
      <c r="VCB118" s="146"/>
      <c r="VCC118" s="146"/>
      <c r="VCD118" s="146"/>
      <c r="VCE118" s="146"/>
      <c r="VCF118" s="146"/>
      <c r="VCG118" s="146"/>
      <c r="VCH118" s="146"/>
      <c r="VCI118" s="146"/>
      <c r="VCJ118" s="146"/>
      <c r="VCK118" s="146"/>
      <c r="VCL118" s="146"/>
      <c r="VCM118" s="146"/>
      <c r="VCN118" s="146"/>
      <c r="VCO118" s="146"/>
      <c r="VCP118" s="146"/>
      <c r="VCQ118" s="146"/>
      <c r="VCR118" s="146"/>
      <c r="VCS118" s="146"/>
      <c r="VCT118" s="146"/>
      <c r="VCU118" s="146"/>
      <c r="VCV118" s="146"/>
      <c r="VCW118" s="146"/>
      <c r="VCX118" s="146"/>
      <c r="VCY118" s="146"/>
      <c r="VCZ118" s="146"/>
      <c r="VDA118" s="146"/>
      <c r="VDB118" s="146"/>
      <c r="VDC118" s="146"/>
      <c r="VDD118" s="146"/>
      <c r="VDE118" s="146"/>
      <c r="VDF118" s="146"/>
      <c r="VDG118" s="146"/>
      <c r="VDH118" s="146"/>
      <c r="VDI118" s="146"/>
      <c r="VDJ118" s="146"/>
      <c r="VDK118" s="146"/>
      <c r="VDL118" s="146"/>
      <c r="VDM118" s="146"/>
      <c r="VDN118" s="146"/>
      <c r="VDO118" s="146"/>
      <c r="VDP118" s="146"/>
      <c r="VDQ118" s="146"/>
      <c r="VDR118" s="146"/>
      <c r="VDS118" s="146"/>
      <c r="VDT118" s="146"/>
      <c r="VDU118" s="146"/>
      <c r="VDV118" s="146"/>
      <c r="VDW118" s="146"/>
      <c r="VDX118" s="146"/>
      <c r="VDY118" s="146"/>
      <c r="VDZ118" s="146"/>
      <c r="VEA118" s="146"/>
      <c r="VEB118" s="146"/>
      <c r="VEC118" s="146"/>
      <c r="VED118" s="146"/>
      <c r="VEE118" s="146"/>
      <c r="VEF118" s="146"/>
      <c r="VEG118" s="146"/>
      <c r="VEH118" s="146"/>
      <c r="VEI118" s="146"/>
      <c r="VEJ118" s="146"/>
      <c r="VEK118" s="146"/>
      <c r="VEL118" s="146"/>
      <c r="VEM118" s="146"/>
      <c r="VEN118" s="146"/>
      <c r="VEO118" s="146"/>
      <c r="VEP118" s="146"/>
      <c r="VEQ118" s="146"/>
      <c r="VER118" s="146"/>
      <c r="VES118" s="146"/>
      <c r="VET118" s="146"/>
      <c r="VEU118" s="146"/>
      <c r="VEV118" s="146"/>
      <c r="VEW118" s="146"/>
      <c r="VEX118" s="146"/>
      <c r="VEY118" s="146"/>
      <c r="VEZ118" s="146"/>
      <c r="VFA118" s="146"/>
      <c r="VFB118" s="146"/>
      <c r="VFC118" s="146"/>
      <c r="VFD118" s="146"/>
      <c r="VFE118" s="146"/>
      <c r="VFF118" s="146"/>
      <c r="VFG118" s="146"/>
      <c r="VFH118" s="146"/>
      <c r="VFI118" s="146"/>
      <c r="VFJ118" s="146"/>
      <c r="VFK118" s="146"/>
      <c r="VFL118" s="146"/>
      <c r="VFM118" s="146"/>
      <c r="VFN118" s="146"/>
      <c r="VFO118" s="146"/>
      <c r="VFP118" s="146"/>
      <c r="VFQ118" s="146"/>
      <c r="VFR118" s="146"/>
      <c r="VFS118" s="146"/>
      <c r="VFT118" s="146"/>
      <c r="VFU118" s="146"/>
      <c r="VFV118" s="146"/>
      <c r="VFW118" s="146"/>
      <c r="VFX118" s="146"/>
      <c r="VFY118" s="146"/>
      <c r="VFZ118" s="146"/>
      <c r="VGA118" s="146"/>
      <c r="VGB118" s="146"/>
      <c r="VGC118" s="146"/>
      <c r="VGD118" s="146"/>
      <c r="VGE118" s="146"/>
      <c r="VGF118" s="146"/>
      <c r="VGG118" s="146"/>
      <c r="VGH118" s="146"/>
      <c r="VGI118" s="146"/>
      <c r="VGJ118" s="146"/>
      <c r="VGK118" s="146"/>
      <c r="VGL118" s="146"/>
      <c r="VGM118" s="146"/>
      <c r="VGN118" s="146"/>
      <c r="VGO118" s="146"/>
      <c r="VGP118" s="146"/>
      <c r="VGQ118" s="146"/>
      <c r="VGR118" s="146"/>
      <c r="VGS118" s="146"/>
      <c r="VGT118" s="146"/>
      <c r="VGU118" s="146"/>
      <c r="VGV118" s="146"/>
      <c r="VGW118" s="146"/>
      <c r="VGX118" s="146"/>
      <c r="VGY118" s="146"/>
      <c r="VGZ118" s="146"/>
      <c r="VHA118" s="146"/>
      <c r="VHB118" s="146"/>
      <c r="VHC118" s="146"/>
      <c r="VHD118" s="146"/>
      <c r="VHE118" s="146"/>
      <c r="VHF118" s="146"/>
      <c r="VHG118" s="146"/>
      <c r="VHH118" s="146"/>
      <c r="VHI118" s="146"/>
      <c r="VHJ118" s="146"/>
      <c r="VHK118" s="146"/>
      <c r="VHL118" s="146"/>
      <c r="VHM118" s="146"/>
      <c r="VHN118" s="146"/>
      <c r="VHO118" s="146"/>
      <c r="VHP118" s="146"/>
      <c r="VHQ118" s="146"/>
      <c r="VHR118" s="146"/>
      <c r="VHS118" s="146"/>
      <c r="VHT118" s="146"/>
      <c r="VHU118" s="146"/>
      <c r="VHV118" s="146"/>
      <c r="VHW118" s="146"/>
      <c r="VHX118" s="146"/>
      <c r="VHY118" s="146"/>
      <c r="VHZ118" s="146"/>
      <c r="VIA118" s="146"/>
      <c r="VIB118" s="146"/>
      <c r="VIC118" s="146"/>
      <c r="VID118" s="146"/>
      <c r="VIE118" s="146"/>
      <c r="VIF118" s="146"/>
      <c r="VIG118" s="146"/>
      <c r="VIH118" s="146"/>
      <c r="VII118" s="146"/>
      <c r="VIJ118" s="146"/>
      <c r="VIK118" s="146"/>
      <c r="VIL118" s="146"/>
      <c r="VIM118" s="146"/>
      <c r="VIN118" s="146"/>
      <c r="VIO118" s="146"/>
      <c r="VIP118" s="146"/>
      <c r="VIQ118" s="146"/>
      <c r="VIR118" s="146"/>
      <c r="VIS118" s="146"/>
      <c r="VIT118" s="146"/>
      <c r="VIU118" s="146"/>
      <c r="VIV118" s="146"/>
      <c r="VIW118" s="146"/>
      <c r="VIX118" s="146"/>
      <c r="VIY118" s="146"/>
      <c r="VIZ118" s="146"/>
      <c r="VJA118" s="146"/>
      <c r="VJB118" s="146"/>
      <c r="VJC118" s="146"/>
      <c r="VJD118" s="146"/>
      <c r="VJE118" s="146"/>
      <c r="VJF118" s="146"/>
      <c r="VJG118" s="146"/>
      <c r="VJH118" s="146"/>
      <c r="VJI118" s="146"/>
      <c r="VJJ118" s="146"/>
      <c r="VJK118" s="146"/>
      <c r="VJL118" s="146"/>
      <c r="VJM118" s="146"/>
      <c r="VJN118" s="146"/>
      <c r="VJO118" s="146"/>
      <c r="VJP118" s="146"/>
      <c r="VJQ118" s="146"/>
      <c r="VJR118" s="146"/>
      <c r="VJS118" s="146"/>
      <c r="VJT118" s="146"/>
      <c r="VJU118" s="146"/>
      <c r="VJV118" s="146"/>
      <c r="VJW118" s="146"/>
      <c r="VJX118" s="146"/>
      <c r="VJY118" s="146"/>
      <c r="VJZ118" s="146"/>
      <c r="VKA118" s="146"/>
      <c r="VKB118" s="146"/>
      <c r="VKC118" s="146"/>
      <c r="VKD118" s="146"/>
      <c r="VKE118" s="146"/>
      <c r="VKF118" s="146"/>
      <c r="VKG118" s="146"/>
      <c r="VKH118" s="146"/>
      <c r="VKI118" s="146"/>
      <c r="VKJ118" s="146"/>
      <c r="VKK118" s="146"/>
      <c r="VKL118" s="146"/>
      <c r="VKM118" s="146"/>
      <c r="VKN118" s="146"/>
      <c r="VKO118" s="146"/>
      <c r="VKP118" s="146"/>
      <c r="VKQ118" s="146"/>
      <c r="VKR118" s="146"/>
      <c r="VKS118" s="146"/>
      <c r="VKT118" s="146"/>
      <c r="VKU118" s="146"/>
      <c r="VKV118" s="146"/>
      <c r="VKW118" s="146"/>
      <c r="VKX118" s="146"/>
      <c r="VKY118" s="146"/>
      <c r="VKZ118" s="146"/>
      <c r="VLA118" s="146"/>
      <c r="VLB118" s="146"/>
      <c r="VLC118" s="146"/>
      <c r="VLD118" s="146"/>
      <c r="VLE118" s="146"/>
      <c r="VLF118" s="146"/>
      <c r="VLG118" s="146"/>
      <c r="VLH118" s="146"/>
      <c r="VLI118" s="146"/>
      <c r="VLJ118" s="146"/>
      <c r="VLK118" s="146"/>
      <c r="VLL118" s="146"/>
      <c r="VLM118" s="146"/>
      <c r="VLN118" s="146"/>
      <c r="VLO118" s="146"/>
      <c r="VLP118" s="146"/>
      <c r="VLQ118" s="146"/>
      <c r="VLR118" s="146"/>
      <c r="VLS118" s="146"/>
      <c r="VLT118" s="146"/>
      <c r="VLU118" s="146"/>
      <c r="VLV118" s="146"/>
      <c r="VLW118" s="146"/>
      <c r="VLX118" s="146"/>
      <c r="VLY118" s="146"/>
      <c r="VLZ118" s="146"/>
      <c r="VMA118" s="146"/>
      <c r="VMB118" s="146"/>
      <c r="VMC118" s="146"/>
      <c r="VMD118" s="146"/>
      <c r="VME118" s="146"/>
      <c r="VMF118" s="146"/>
      <c r="VMG118" s="146"/>
      <c r="VMH118" s="146"/>
      <c r="VMI118" s="146"/>
      <c r="VMJ118" s="146"/>
      <c r="VMK118" s="146"/>
      <c r="VML118" s="146"/>
      <c r="VMM118" s="146"/>
      <c r="VMN118" s="146"/>
      <c r="VMO118" s="146"/>
      <c r="VMP118" s="146"/>
      <c r="VMQ118" s="146"/>
      <c r="VMR118" s="146"/>
      <c r="VMS118" s="146"/>
      <c r="VMT118" s="146"/>
      <c r="VMU118" s="146"/>
      <c r="VMV118" s="146"/>
      <c r="VMW118" s="146"/>
      <c r="VMX118" s="146"/>
      <c r="VMY118" s="146"/>
      <c r="VMZ118" s="146"/>
      <c r="VNA118" s="146"/>
      <c r="VNB118" s="146"/>
      <c r="VNC118" s="146"/>
      <c r="VND118" s="146"/>
      <c r="VNE118" s="146"/>
      <c r="VNF118" s="146"/>
      <c r="VNG118" s="146"/>
      <c r="VNH118" s="146"/>
      <c r="VNI118" s="146"/>
      <c r="VNJ118" s="146"/>
      <c r="VNK118" s="146"/>
      <c r="VNL118" s="146"/>
      <c r="VNM118" s="146"/>
      <c r="VNN118" s="146"/>
      <c r="VNO118" s="146"/>
      <c r="VNP118" s="146"/>
      <c r="VNQ118" s="146"/>
      <c r="VNR118" s="146"/>
      <c r="VNS118" s="146"/>
      <c r="VNT118" s="146"/>
      <c r="VNU118" s="146"/>
      <c r="VNV118" s="146"/>
      <c r="VNW118" s="146"/>
      <c r="VNX118" s="146"/>
      <c r="VNY118" s="146"/>
      <c r="VNZ118" s="146"/>
      <c r="VOA118" s="146"/>
      <c r="VOB118" s="146"/>
      <c r="VOC118" s="146"/>
      <c r="VOD118" s="146"/>
      <c r="VOE118" s="146"/>
      <c r="VOF118" s="146"/>
      <c r="VOG118" s="146"/>
      <c r="VOH118" s="146"/>
      <c r="VOI118" s="146"/>
      <c r="VOJ118" s="146"/>
      <c r="VOK118" s="146"/>
      <c r="VOL118" s="146"/>
      <c r="VOM118" s="146"/>
      <c r="VON118" s="146"/>
      <c r="VOO118" s="146"/>
      <c r="VOP118" s="146"/>
      <c r="VOQ118" s="146"/>
      <c r="VOR118" s="146"/>
      <c r="VOS118" s="146"/>
      <c r="VOT118" s="146"/>
      <c r="VOU118" s="146"/>
      <c r="VOV118" s="146"/>
      <c r="VOW118" s="146"/>
      <c r="VOX118" s="146"/>
      <c r="VOY118" s="146"/>
      <c r="VOZ118" s="146"/>
      <c r="VPA118" s="146"/>
      <c r="VPB118" s="146"/>
      <c r="VPC118" s="146"/>
      <c r="VPD118" s="146"/>
      <c r="VPE118" s="146"/>
      <c r="VPF118" s="146"/>
      <c r="VPG118" s="146"/>
      <c r="VPH118" s="146"/>
      <c r="VPI118" s="146"/>
      <c r="VPJ118" s="146"/>
      <c r="VPK118" s="146"/>
      <c r="VPL118" s="146"/>
      <c r="VPM118" s="146"/>
      <c r="VPN118" s="146"/>
      <c r="VPO118" s="146"/>
      <c r="VPP118" s="146"/>
      <c r="VPQ118" s="146"/>
      <c r="VPR118" s="146"/>
      <c r="VPS118" s="146"/>
      <c r="VPT118" s="146"/>
      <c r="VPU118" s="146"/>
      <c r="VPV118" s="146"/>
      <c r="VPW118" s="146"/>
      <c r="VPX118" s="146"/>
      <c r="VPY118" s="146"/>
      <c r="VPZ118" s="146"/>
      <c r="VQA118" s="146"/>
      <c r="VQB118" s="146"/>
      <c r="VQC118" s="146"/>
      <c r="VQD118" s="146"/>
      <c r="VQE118" s="146"/>
      <c r="VQF118" s="146"/>
      <c r="VQG118" s="146"/>
      <c r="VQH118" s="146"/>
      <c r="VQI118" s="146"/>
      <c r="VQJ118" s="146"/>
      <c r="VQK118" s="146"/>
      <c r="VQL118" s="146"/>
      <c r="VQM118" s="146"/>
      <c r="VQN118" s="146"/>
      <c r="VQO118" s="146"/>
      <c r="VQP118" s="146"/>
      <c r="VQQ118" s="146"/>
      <c r="VQR118" s="146"/>
      <c r="VQS118" s="146"/>
      <c r="VQT118" s="146"/>
      <c r="VQU118" s="146"/>
      <c r="VQV118" s="146"/>
      <c r="VQW118" s="146"/>
      <c r="VQX118" s="146"/>
      <c r="VQY118" s="146"/>
      <c r="VQZ118" s="146"/>
      <c r="VRA118" s="146"/>
      <c r="VRB118" s="146"/>
      <c r="VRC118" s="146"/>
      <c r="VRD118" s="146"/>
      <c r="VRE118" s="146"/>
      <c r="VRF118" s="146"/>
      <c r="VRG118" s="146"/>
      <c r="VRH118" s="146"/>
      <c r="VRI118" s="146"/>
      <c r="VRJ118" s="146"/>
      <c r="VRK118" s="146"/>
      <c r="VRL118" s="146"/>
      <c r="VRM118" s="146"/>
      <c r="VRN118" s="146"/>
      <c r="VRO118" s="146"/>
      <c r="VRP118" s="146"/>
      <c r="VRQ118" s="146"/>
      <c r="VRR118" s="146"/>
      <c r="VRS118" s="146"/>
      <c r="VRT118" s="146"/>
      <c r="VRU118" s="146"/>
      <c r="VRV118" s="146"/>
      <c r="VRW118" s="146"/>
      <c r="VRX118" s="146"/>
      <c r="VRY118" s="146"/>
      <c r="VRZ118" s="146"/>
      <c r="VSA118" s="146"/>
      <c r="VSB118" s="146"/>
      <c r="VSC118" s="146"/>
      <c r="VSD118" s="146"/>
      <c r="VSE118" s="146"/>
      <c r="VSF118" s="146"/>
      <c r="VSG118" s="146"/>
      <c r="VSH118" s="146"/>
      <c r="VSI118" s="146"/>
      <c r="VSJ118" s="146"/>
      <c r="VSK118" s="146"/>
      <c r="VSL118" s="146"/>
      <c r="VSM118" s="146"/>
      <c r="VSN118" s="146"/>
      <c r="VSO118" s="146"/>
      <c r="VSP118" s="146"/>
      <c r="VSQ118" s="146"/>
      <c r="VSR118" s="146"/>
      <c r="VSS118" s="146"/>
      <c r="VST118" s="146"/>
      <c r="VSU118" s="146"/>
      <c r="VSV118" s="146"/>
      <c r="VSW118" s="146"/>
      <c r="VSX118" s="146"/>
      <c r="VSY118" s="146"/>
      <c r="VSZ118" s="146"/>
      <c r="VTA118" s="146"/>
      <c r="VTB118" s="146"/>
      <c r="VTC118" s="146"/>
      <c r="VTD118" s="146"/>
      <c r="VTE118" s="146"/>
      <c r="VTF118" s="146"/>
      <c r="VTG118" s="146"/>
      <c r="VTH118" s="146"/>
      <c r="VTI118" s="146"/>
      <c r="VTJ118" s="146"/>
      <c r="VTK118" s="146"/>
      <c r="VTL118" s="146"/>
      <c r="VTM118" s="146"/>
      <c r="VTN118" s="146"/>
      <c r="VTO118" s="146"/>
      <c r="VTP118" s="146"/>
      <c r="VTQ118" s="146"/>
      <c r="VTR118" s="146"/>
      <c r="VTS118" s="146"/>
      <c r="VTT118" s="146"/>
      <c r="VTU118" s="146"/>
      <c r="VTV118" s="146"/>
      <c r="VTW118" s="146"/>
      <c r="VTX118" s="146"/>
      <c r="VTY118" s="146"/>
      <c r="VTZ118" s="146"/>
      <c r="VUA118" s="146"/>
      <c r="VUB118" s="146"/>
      <c r="VUC118" s="146"/>
      <c r="VUD118" s="146"/>
      <c r="VUE118" s="146"/>
      <c r="VUF118" s="146"/>
      <c r="VUG118" s="146"/>
      <c r="VUH118" s="146"/>
      <c r="VUI118" s="146"/>
      <c r="VUJ118" s="146"/>
      <c r="VUK118" s="146"/>
      <c r="VUL118" s="146"/>
      <c r="VUM118" s="146"/>
      <c r="VUN118" s="146"/>
      <c r="VUO118" s="146"/>
      <c r="VUP118" s="146"/>
      <c r="VUQ118" s="146"/>
      <c r="VUR118" s="146"/>
      <c r="VUS118" s="146"/>
      <c r="VUT118" s="146"/>
      <c r="VUU118" s="146"/>
      <c r="VUV118" s="146"/>
      <c r="VUW118" s="146"/>
      <c r="VUX118" s="146"/>
      <c r="VUY118" s="146"/>
      <c r="VUZ118" s="146"/>
      <c r="VVA118" s="146"/>
      <c r="VVB118" s="146"/>
      <c r="VVC118" s="146"/>
      <c r="VVD118" s="146"/>
      <c r="VVE118" s="146"/>
      <c r="VVF118" s="146"/>
      <c r="VVG118" s="146"/>
      <c r="VVH118" s="146"/>
      <c r="VVI118" s="146"/>
      <c r="VVJ118" s="146"/>
      <c r="VVK118" s="146"/>
      <c r="VVL118" s="146"/>
      <c r="VVM118" s="146"/>
      <c r="VVN118" s="146"/>
      <c r="VVO118" s="146"/>
      <c r="VVP118" s="146"/>
      <c r="VVQ118" s="146"/>
      <c r="VVR118" s="146"/>
      <c r="VVS118" s="146"/>
      <c r="VVT118" s="146"/>
      <c r="VVU118" s="146"/>
      <c r="VVV118" s="146"/>
      <c r="VVW118" s="146"/>
      <c r="VVX118" s="146"/>
      <c r="VVY118" s="146"/>
      <c r="VVZ118" s="146"/>
      <c r="VWA118" s="146"/>
      <c r="VWB118" s="146"/>
      <c r="VWC118" s="146"/>
      <c r="VWD118" s="146"/>
      <c r="VWE118" s="146"/>
      <c r="VWF118" s="146"/>
      <c r="VWG118" s="146"/>
      <c r="VWH118" s="146"/>
      <c r="VWI118" s="146"/>
      <c r="VWJ118" s="146"/>
      <c r="VWK118" s="146"/>
      <c r="VWL118" s="146"/>
      <c r="VWM118" s="146"/>
      <c r="VWN118" s="146"/>
      <c r="VWO118" s="146"/>
      <c r="VWP118" s="146"/>
      <c r="VWQ118" s="146"/>
      <c r="VWR118" s="146"/>
      <c r="VWS118" s="146"/>
      <c r="VWT118" s="146"/>
      <c r="VWU118" s="146"/>
      <c r="VWV118" s="146"/>
      <c r="VWW118" s="146"/>
      <c r="VWX118" s="146"/>
      <c r="VWY118" s="146"/>
      <c r="VWZ118" s="146"/>
      <c r="VXA118" s="146"/>
      <c r="VXB118" s="146"/>
      <c r="VXC118" s="146"/>
      <c r="VXD118" s="146"/>
      <c r="VXE118" s="146"/>
      <c r="VXF118" s="146"/>
      <c r="VXG118" s="146"/>
      <c r="VXH118" s="146"/>
      <c r="VXI118" s="146"/>
      <c r="VXJ118" s="146"/>
      <c r="VXK118" s="146"/>
      <c r="VXL118" s="146"/>
      <c r="VXM118" s="146"/>
      <c r="VXN118" s="146"/>
      <c r="VXO118" s="146"/>
      <c r="VXP118" s="146"/>
      <c r="VXQ118" s="146"/>
      <c r="VXR118" s="146"/>
      <c r="VXS118" s="146"/>
      <c r="VXT118" s="146"/>
      <c r="VXU118" s="146"/>
      <c r="VXV118" s="146"/>
      <c r="VXW118" s="146"/>
      <c r="VXX118" s="146"/>
      <c r="VXY118" s="146"/>
      <c r="VXZ118" s="146"/>
      <c r="VYA118" s="146"/>
      <c r="VYB118" s="146"/>
      <c r="VYC118" s="146"/>
      <c r="VYD118" s="146"/>
      <c r="VYE118" s="146"/>
      <c r="VYF118" s="146"/>
      <c r="VYG118" s="146"/>
      <c r="VYH118" s="146"/>
      <c r="VYI118" s="146"/>
      <c r="VYJ118" s="146"/>
      <c r="VYK118" s="146"/>
      <c r="VYL118" s="146"/>
      <c r="VYM118" s="146"/>
      <c r="VYN118" s="146"/>
      <c r="VYO118" s="146"/>
      <c r="VYP118" s="146"/>
      <c r="VYQ118" s="146"/>
      <c r="VYR118" s="146"/>
      <c r="VYS118" s="146"/>
      <c r="VYT118" s="146"/>
      <c r="VYU118" s="146"/>
      <c r="VYV118" s="146"/>
      <c r="VYW118" s="146"/>
      <c r="VYX118" s="146"/>
      <c r="VYY118" s="146"/>
      <c r="VYZ118" s="146"/>
      <c r="VZA118" s="146"/>
      <c r="VZB118" s="146"/>
      <c r="VZC118" s="146"/>
      <c r="VZD118" s="146"/>
      <c r="VZE118" s="146"/>
      <c r="VZF118" s="146"/>
      <c r="VZG118" s="146"/>
      <c r="VZH118" s="146"/>
      <c r="VZI118" s="146"/>
      <c r="VZJ118" s="146"/>
      <c r="VZK118" s="146"/>
      <c r="VZL118" s="146"/>
      <c r="VZM118" s="146"/>
      <c r="VZN118" s="146"/>
      <c r="VZO118" s="146"/>
      <c r="VZP118" s="146"/>
      <c r="VZQ118" s="146"/>
      <c r="VZR118" s="146"/>
      <c r="VZS118" s="146"/>
      <c r="VZT118" s="146"/>
      <c r="VZU118" s="146"/>
      <c r="VZV118" s="146"/>
      <c r="VZW118" s="146"/>
      <c r="VZX118" s="146"/>
      <c r="VZY118" s="146"/>
      <c r="VZZ118" s="146"/>
      <c r="WAA118" s="146"/>
      <c r="WAB118" s="146"/>
      <c r="WAC118" s="146"/>
      <c r="WAD118" s="146"/>
      <c r="WAE118" s="146"/>
      <c r="WAF118" s="146"/>
      <c r="WAG118" s="146"/>
      <c r="WAH118" s="146"/>
      <c r="WAI118" s="146"/>
      <c r="WAJ118" s="146"/>
      <c r="WAK118" s="146"/>
      <c r="WAL118" s="146"/>
      <c r="WAM118" s="146"/>
      <c r="WAN118" s="146"/>
      <c r="WAO118" s="146"/>
      <c r="WAP118" s="146"/>
      <c r="WAQ118" s="146"/>
      <c r="WAR118" s="146"/>
      <c r="WAS118" s="146"/>
      <c r="WAT118" s="146"/>
      <c r="WAU118" s="146"/>
      <c r="WAV118" s="146"/>
      <c r="WAW118" s="146"/>
      <c r="WAX118" s="146"/>
      <c r="WAY118" s="146"/>
      <c r="WAZ118" s="146"/>
      <c r="WBA118" s="146"/>
      <c r="WBB118" s="146"/>
      <c r="WBC118" s="146"/>
      <c r="WBD118" s="146"/>
      <c r="WBE118" s="146"/>
      <c r="WBF118" s="146"/>
      <c r="WBG118" s="146"/>
      <c r="WBH118" s="146"/>
      <c r="WBI118" s="146"/>
      <c r="WBJ118" s="146"/>
      <c r="WBK118" s="146"/>
      <c r="WBL118" s="146"/>
      <c r="WBM118" s="146"/>
      <c r="WBN118" s="146"/>
      <c r="WBO118" s="146"/>
      <c r="WBP118" s="146"/>
      <c r="WBQ118" s="146"/>
      <c r="WBR118" s="146"/>
      <c r="WBS118" s="146"/>
      <c r="WBT118" s="146"/>
      <c r="WBU118" s="146"/>
      <c r="WBV118" s="146"/>
      <c r="WBW118" s="146"/>
      <c r="WBX118" s="146"/>
      <c r="WBY118" s="146"/>
      <c r="WBZ118" s="146"/>
      <c r="WCA118" s="146"/>
      <c r="WCB118" s="146"/>
      <c r="WCC118" s="146"/>
      <c r="WCD118" s="146"/>
      <c r="WCE118" s="146"/>
      <c r="WCF118" s="146"/>
      <c r="WCG118" s="146"/>
      <c r="WCH118" s="146"/>
      <c r="WCI118" s="146"/>
      <c r="WCJ118" s="146"/>
      <c r="WCK118" s="146"/>
      <c r="WCL118" s="146"/>
      <c r="WCM118" s="146"/>
      <c r="WCN118" s="146"/>
      <c r="WCO118" s="146"/>
      <c r="WCP118" s="146"/>
      <c r="WCQ118" s="146"/>
      <c r="WCR118" s="146"/>
      <c r="WCS118" s="146"/>
      <c r="WCT118" s="146"/>
      <c r="WCU118" s="146"/>
      <c r="WCV118" s="146"/>
      <c r="WCW118" s="146"/>
      <c r="WCX118" s="146"/>
      <c r="WCY118" s="146"/>
      <c r="WCZ118" s="146"/>
      <c r="WDA118" s="146"/>
      <c r="WDB118" s="146"/>
      <c r="WDC118" s="146"/>
      <c r="WDD118" s="146"/>
      <c r="WDE118" s="146"/>
      <c r="WDF118" s="146"/>
      <c r="WDG118" s="146"/>
      <c r="WDH118" s="146"/>
      <c r="WDI118" s="146"/>
      <c r="WDJ118" s="146"/>
      <c r="WDK118" s="146"/>
      <c r="WDL118" s="146"/>
      <c r="WDM118" s="146"/>
      <c r="WDN118" s="146"/>
      <c r="WDO118" s="146"/>
      <c r="WDP118" s="146"/>
      <c r="WDQ118" s="146"/>
      <c r="WDR118" s="146"/>
      <c r="WDS118" s="146"/>
      <c r="WDT118" s="146"/>
      <c r="WDU118" s="146"/>
      <c r="WDV118" s="146"/>
      <c r="WDW118" s="146"/>
      <c r="WDX118" s="146"/>
      <c r="WDY118" s="146"/>
      <c r="WDZ118" s="146"/>
      <c r="WEA118" s="146"/>
      <c r="WEB118" s="146"/>
      <c r="WEC118" s="146"/>
      <c r="WED118" s="146"/>
      <c r="WEE118" s="146"/>
      <c r="WEF118" s="146"/>
      <c r="WEG118" s="146"/>
      <c r="WEH118" s="146"/>
      <c r="WEI118" s="146"/>
      <c r="WEJ118" s="146"/>
      <c r="WEK118" s="146"/>
      <c r="WEL118" s="146"/>
      <c r="WEM118" s="146"/>
      <c r="WEN118" s="146"/>
      <c r="WEO118" s="146"/>
      <c r="WEP118" s="146"/>
      <c r="WEQ118" s="146"/>
      <c r="WER118" s="146"/>
      <c r="WES118" s="146"/>
      <c r="WET118" s="146"/>
      <c r="WEU118" s="146"/>
      <c r="WEV118" s="146"/>
      <c r="WEW118" s="146"/>
      <c r="WEX118" s="146"/>
      <c r="WEY118" s="146"/>
      <c r="WEZ118" s="146"/>
      <c r="WFA118" s="146"/>
      <c r="WFB118" s="146"/>
      <c r="WFC118" s="146"/>
      <c r="WFD118" s="146"/>
      <c r="WFE118" s="146"/>
      <c r="WFF118" s="146"/>
      <c r="WFG118" s="146"/>
      <c r="WFH118" s="146"/>
      <c r="WFI118" s="146"/>
      <c r="WFJ118" s="146"/>
      <c r="WFK118" s="146"/>
      <c r="WFL118" s="146"/>
      <c r="WFM118" s="146"/>
      <c r="WFN118" s="146"/>
      <c r="WFO118" s="146"/>
      <c r="WFP118" s="146"/>
      <c r="WFQ118" s="146"/>
      <c r="WFR118" s="146"/>
      <c r="WFS118" s="146"/>
      <c r="WFT118" s="146"/>
      <c r="WFU118" s="146"/>
      <c r="WFV118" s="146"/>
      <c r="WFW118" s="146"/>
      <c r="WFX118" s="146"/>
      <c r="WFY118" s="146"/>
      <c r="WFZ118" s="146"/>
      <c r="WGA118" s="146"/>
      <c r="WGB118" s="146"/>
      <c r="WGC118" s="146"/>
      <c r="WGD118" s="146"/>
      <c r="WGE118" s="146"/>
      <c r="WGF118" s="146"/>
      <c r="WGG118" s="146"/>
      <c r="WGH118" s="146"/>
      <c r="WGI118" s="146"/>
      <c r="WGJ118" s="146"/>
      <c r="WGK118" s="146"/>
      <c r="WGL118" s="146"/>
      <c r="WGM118" s="146"/>
      <c r="WGN118" s="146"/>
      <c r="WGO118" s="146"/>
      <c r="WGP118" s="146"/>
      <c r="WGQ118" s="146"/>
      <c r="WGR118" s="146"/>
      <c r="WGS118" s="146"/>
      <c r="WGT118" s="146"/>
      <c r="WGU118" s="146"/>
      <c r="WGV118" s="146"/>
      <c r="WGW118" s="146"/>
      <c r="WGX118" s="146"/>
      <c r="WGY118" s="146"/>
      <c r="WGZ118" s="146"/>
      <c r="WHA118" s="146"/>
      <c r="WHB118" s="146"/>
      <c r="WHC118" s="146"/>
      <c r="WHD118" s="146"/>
      <c r="WHE118" s="146"/>
      <c r="WHF118" s="146"/>
      <c r="WHG118" s="146"/>
      <c r="WHH118" s="146"/>
      <c r="WHI118" s="146"/>
      <c r="WHJ118" s="146"/>
      <c r="WHK118" s="146"/>
      <c r="WHL118" s="146"/>
      <c r="WHM118" s="146"/>
      <c r="WHN118" s="146"/>
      <c r="WHO118" s="146"/>
      <c r="WHP118" s="146"/>
      <c r="WHQ118" s="146"/>
      <c r="WHR118" s="146"/>
      <c r="WHS118" s="146"/>
      <c r="WHT118" s="146"/>
      <c r="WHU118" s="146"/>
      <c r="WHV118" s="146"/>
      <c r="WHW118" s="146"/>
      <c r="WHX118" s="146"/>
      <c r="WHY118" s="146"/>
      <c r="WHZ118" s="146"/>
      <c r="WIA118" s="146"/>
      <c r="WIB118" s="146"/>
      <c r="WIC118" s="146"/>
      <c r="WID118" s="146"/>
      <c r="WIE118" s="146"/>
      <c r="WIF118" s="146"/>
      <c r="WIG118" s="146"/>
      <c r="WIH118" s="146"/>
      <c r="WII118" s="146"/>
      <c r="WIJ118" s="146"/>
      <c r="WIK118" s="146"/>
      <c r="WIL118" s="146"/>
      <c r="WIM118" s="146"/>
      <c r="WIN118" s="146"/>
      <c r="WIO118" s="146"/>
      <c r="WIP118" s="146"/>
      <c r="WIQ118" s="146"/>
      <c r="WIR118" s="146"/>
      <c r="WIS118" s="146"/>
      <c r="WIT118" s="146"/>
      <c r="WIU118" s="146"/>
      <c r="WIV118" s="146"/>
      <c r="WIW118" s="146"/>
      <c r="WIX118" s="146"/>
      <c r="WIY118" s="146"/>
      <c r="WIZ118" s="146"/>
      <c r="WJA118" s="146"/>
      <c r="WJB118" s="146"/>
      <c r="WJC118" s="146"/>
      <c r="WJD118" s="146"/>
      <c r="WJE118" s="146"/>
      <c r="WJF118" s="146"/>
      <c r="WJG118" s="146"/>
      <c r="WJH118" s="146"/>
      <c r="WJI118" s="146"/>
      <c r="WJJ118" s="146"/>
      <c r="WJK118" s="146"/>
      <c r="WJL118" s="146"/>
      <c r="WJM118" s="146"/>
      <c r="WJN118" s="146"/>
      <c r="WJO118" s="146"/>
      <c r="WJP118" s="146"/>
      <c r="WJQ118" s="146"/>
      <c r="WJR118" s="146"/>
      <c r="WJS118" s="146"/>
      <c r="WJT118" s="146"/>
      <c r="WJU118" s="146"/>
      <c r="WJV118" s="146"/>
      <c r="WJW118" s="146"/>
      <c r="WJX118" s="146"/>
      <c r="WJY118" s="146"/>
      <c r="WJZ118" s="146"/>
      <c r="WKA118" s="146"/>
      <c r="WKB118" s="146"/>
      <c r="WKC118" s="146"/>
      <c r="WKD118" s="146"/>
      <c r="WKE118" s="146"/>
      <c r="WKF118" s="146"/>
      <c r="WKG118" s="146"/>
      <c r="WKH118" s="146"/>
      <c r="WKI118" s="146"/>
      <c r="WKJ118" s="146"/>
      <c r="WKK118" s="146"/>
      <c r="WKL118" s="146"/>
      <c r="WKM118" s="146"/>
      <c r="WKN118" s="146"/>
      <c r="WKO118" s="146"/>
      <c r="WKP118" s="146"/>
      <c r="WKQ118" s="146"/>
      <c r="WKR118" s="146"/>
      <c r="WKS118" s="146"/>
      <c r="WKT118" s="146"/>
      <c r="WKU118" s="146"/>
      <c r="WKV118" s="146"/>
      <c r="WKW118" s="146"/>
      <c r="WKX118" s="146"/>
      <c r="WKY118" s="146"/>
      <c r="WKZ118" s="146"/>
      <c r="WLA118" s="146"/>
      <c r="WLB118" s="146"/>
      <c r="WLC118" s="146"/>
      <c r="WLD118" s="146"/>
      <c r="WLE118" s="146"/>
      <c r="WLF118" s="146"/>
      <c r="WLG118" s="146"/>
      <c r="WLH118" s="146"/>
      <c r="WLI118" s="146"/>
      <c r="WLJ118" s="146"/>
      <c r="WLK118" s="146"/>
      <c r="WLL118" s="146"/>
      <c r="WLM118" s="146"/>
      <c r="WLN118" s="146"/>
      <c r="WLO118" s="146"/>
      <c r="WLP118" s="146"/>
      <c r="WLQ118" s="146"/>
      <c r="WLR118" s="146"/>
      <c r="WLS118" s="146"/>
      <c r="WLT118" s="146"/>
      <c r="WLU118" s="146"/>
      <c r="WLV118" s="146"/>
      <c r="WLW118" s="146"/>
      <c r="WLX118" s="146"/>
      <c r="WLY118" s="146"/>
      <c r="WLZ118" s="146"/>
      <c r="WMA118" s="146"/>
      <c r="WMB118" s="146"/>
      <c r="WMC118" s="146"/>
      <c r="WMD118" s="146"/>
      <c r="WME118" s="146"/>
      <c r="WMF118" s="146"/>
      <c r="WMG118" s="146"/>
      <c r="WMH118" s="146"/>
      <c r="WMI118" s="146"/>
      <c r="WMJ118" s="146"/>
      <c r="WMK118" s="146"/>
      <c r="WML118" s="146"/>
      <c r="WMM118" s="146"/>
      <c r="WMN118" s="146"/>
      <c r="WMO118" s="146"/>
      <c r="WMP118" s="146"/>
      <c r="WMQ118" s="146"/>
      <c r="WMR118" s="146"/>
      <c r="WMS118" s="146"/>
      <c r="WMT118" s="146"/>
      <c r="WMU118" s="146"/>
      <c r="WMV118" s="146"/>
      <c r="WMW118" s="146"/>
      <c r="WMX118" s="146"/>
      <c r="WMY118" s="146"/>
      <c r="WMZ118" s="146"/>
      <c r="WNA118" s="146"/>
      <c r="WNB118" s="146"/>
      <c r="WNC118" s="146"/>
      <c r="WND118" s="146"/>
      <c r="WNE118" s="146"/>
      <c r="WNF118" s="146"/>
      <c r="WNG118" s="146"/>
      <c r="WNH118" s="146"/>
      <c r="WNI118" s="146"/>
      <c r="WNJ118" s="146"/>
      <c r="WNK118" s="146"/>
      <c r="WNL118" s="146"/>
      <c r="WNM118" s="146"/>
      <c r="WNN118" s="146"/>
      <c r="WNO118" s="146"/>
      <c r="WNP118" s="146"/>
      <c r="WNQ118" s="146"/>
      <c r="WNR118" s="146"/>
      <c r="WNS118" s="146"/>
      <c r="WNT118" s="146"/>
      <c r="WNU118" s="146"/>
      <c r="WNV118" s="146"/>
      <c r="WNW118" s="146"/>
      <c r="WNX118" s="146"/>
      <c r="WNY118" s="146"/>
      <c r="WNZ118" s="146"/>
      <c r="WOA118" s="146"/>
      <c r="WOB118" s="146"/>
      <c r="WOC118" s="146"/>
      <c r="WOD118" s="146"/>
      <c r="WOE118" s="146"/>
      <c r="WOF118" s="146"/>
      <c r="WOG118" s="146"/>
      <c r="WOH118" s="146"/>
      <c r="WOI118" s="146"/>
      <c r="WOJ118" s="146"/>
      <c r="WOK118" s="146"/>
      <c r="WOL118" s="146"/>
      <c r="WOM118" s="146"/>
      <c r="WON118" s="146"/>
      <c r="WOO118" s="146"/>
      <c r="WOP118" s="146"/>
      <c r="WOQ118" s="146"/>
      <c r="WOR118" s="146"/>
      <c r="WOS118" s="146"/>
      <c r="WOT118" s="146"/>
      <c r="WOU118" s="146"/>
      <c r="WOV118" s="146"/>
      <c r="WOW118" s="146"/>
      <c r="WOX118" s="146"/>
      <c r="WOY118" s="146"/>
      <c r="WOZ118" s="146"/>
      <c r="WPA118" s="146"/>
      <c r="WPB118" s="146"/>
      <c r="WPC118" s="146"/>
      <c r="WPD118" s="146"/>
      <c r="WPE118" s="146"/>
      <c r="WPF118" s="146"/>
      <c r="WPG118" s="146"/>
      <c r="WPH118" s="146"/>
      <c r="WPI118" s="146"/>
      <c r="WPJ118" s="146"/>
      <c r="WPK118" s="146"/>
      <c r="WPL118" s="146"/>
      <c r="WPM118" s="146"/>
      <c r="WPN118" s="146"/>
      <c r="WPO118" s="146"/>
      <c r="WPP118" s="146"/>
      <c r="WPQ118" s="146"/>
      <c r="WPR118" s="146"/>
      <c r="WPS118" s="146"/>
      <c r="WPT118" s="146"/>
      <c r="WPU118" s="146"/>
      <c r="WPV118" s="146"/>
      <c r="WPW118" s="146"/>
      <c r="WPX118" s="146"/>
      <c r="WPY118" s="146"/>
      <c r="WPZ118" s="146"/>
      <c r="WQA118" s="146"/>
      <c r="WQB118" s="146"/>
      <c r="WQC118" s="146"/>
      <c r="WQD118" s="146"/>
      <c r="WQE118" s="146"/>
      <c r="WQF118" s="146"/>
      <c r="WQG118" s="146"/>
      <c r="WQH118" s="146"/>
      <c r="WQI118" s="146"/>
      <c r="WQJ118" s="146"/>
      <c r="WQK118" s="146"/>
      <c r="WQL118" s="146"/>
      <c r="WQM118" s="146"/>
      <c r="WQN118" s="146"/>
      <c r="WQO118" s="146"/>
      <c r="WQP118" s="146"/>
      <c r="WQQ118" s="146"/>
      <c r="WQR118" s="146"/>
      <c r="WQS118" s="146"/>
      <c r="WQT118" s="146"/>
      <c r="WQU118" s="146"/>
      <c r="WQV118" s="146"/>
      <c r="WQW118" s="146"/>
      <c r="WQX118" s="146"/>
      <c r="WQY118" s="146"/>
      <c r="WQZ118" s="146"/>
      <c r="WRA118" s="146"/>
      <c r="WRB118" s="146"/>
      <c r="WRC118" s="146"/>
      <c r="WRD118" s="146"/>
      <c r="WRE118" s="146"/>
      <c r="WRF118" s="146"/>
      <c r="WRG118" s="146"/>
      <c r="WRH118" s="146"/>
      <c r="WRI118" s="146"/>
      <c r="WRJ118" s="146"/>
      <c r="WRK118" s="146"/>
      <c r="WRL118" s="146"/>
      <c r="WRM118" s="146"/>
      <c r="WRN118" s="146"/>
      <c r="WRO118" s="146"/>
      <c r="WRP118" s="146"/>
      <c r="WRQ118" s="146"/>
      <c r="WRR118" s="146"/>
      <c r="WRS118" s="146"/>
      <c r="WRT118" s="146"/>
      <c r="WRU118" s="146"/>
      <c r="WRV118" s="146"/>
      <c r="WRW118" s="146"/>
      <c r="WRX118" s="146"/>
      <c r="WRY118" s="146"/>
      <c r="WRZ118" s="146"/>
      <c r="WSA118" s="146"/>
      <c r="WSB118" s="146"/>
      <c r="WSC118" s="146"/>
      <c r="WSD118" s="146"/>
      <c r="WSE118" s="146"/>
      <c r="WSF118" s="146"/>
      <c r="WSG118" s="146"/>
      <c r="WSH118" s="146"/>
      <c r="WSI118" s="146"/>
      <c r="WSJ118" s="146"/>
      <c r="WSK118" s="146"/>
      <c r="WSL118" s="146"/>
      <c r="WSM118" s="146"/>
      <c r="WSN118" s="146"/>
      <c r="WSO118" s="146"/>
      <c r="WSP118" s="146"/>
      <c r="WSQ118" s="146"/>
      <c r="WSR118" s="146"/>
      <c r="WSS118" s="146"/>
      <c r="WST118" s="146"/>
      <c r="WSU118" s="146"/>
      <c r="WSV118" s="146"/>
      <c r="WSW118" s="146"/>
      <c r="WSX118" s="146"/>
      <c r="WSY118" s="146"/>
      <c r="WSZ118" s="146"/>
      <c r="WTA118" s="146"/>
      <c r="WTB118" s="146"/>
      <c r="WTC118" s="146"/>
      <c r="WTD118" s="146"/>
      <c r="WTE118" s="146"/>
      <c r="WTF118" s="146"/>
      <c r="WTG118" s="146"/>
      <c r="WTH118" s="146"/>
      <c r="WTI118" s="146"/>
      <c r="WTJ118" s="146"/>
      <c r="WTK118" s="146"/>
      <c r="WTL118" s="146"/>
      <c r="WTM118" s="146"/>
      <c r="WTN118" s="146"/>
      <c r="WTO118" s="146"/>
      <c r="WTP118" s="146"/>
      <c r="WTQ118" s="146"/>
      <c r="WTR118" s="146"/>
      <c r="WTS118" s="146"/>
      <c r="WTT118" s="146"/>
      <c r="WTU118" s="146"/>
      <c r="WTV118" s="146"/>
      <c r="WTW118" s="146"/>
      <c r="WTX118" s="146"/>
      <c r="WTY118" s="146"/>
      <c r="WTZ118" s="146"/>
      <c r="WUA118" s="146"/>
      <c r="WUB118" s="146"/>
      <c r="WUC118" s="146"/>
      <c r="WUD118" s="146"/>
      <c r="WUE118" s="146"/>
      <c r="WUF118" s="146"/>
      <c r="WUG118" s="146"/>
      <c r="WUH118" s="146"/>
      <c r="WUI118" s="146"/>
      <c r="WUJ118" s="146"/>
      <c r="WUK118" s="146"/>
      <c r="WUL118" s="146"/>
      <c r="WUM118" s="146"/>
      <c r="WUN118" s="146"/>
      <c r="WUO118" s="146"/>
      <c r="WUP118" s="146"/>
      <c r="WUQ118" s="146"/>
      <c r="WUR118" s="146"/>
      <c r="WUS118" s="146"/>
      <c r="WUT118" s="146"/>
      <c r="WUU118" s="146"/>
      <c r="WUV118" s="146"/>
      <c r="WUW118" s="146"/>
      <c r="WUX118" s="146"/>
      <c r="WUY118" s="146"/>
      <c r="WUZ118" s="146"/>
      <c r="WVA118" s="146"/>
      <c r="WVB118" s="146"/>
      <c r="WVC118" s="146"/>
      <c r="WVD118" s="146"/>
      <c r="WVE118" s="146"/>
      <c r="WVF118" s="146"/>
      <c r="WVG118" s="146"/>
      <c r="WVH118" s="146"/>
      <c r="WVI118" s="146"/>
      <c r="WVJ118" s="146"/>
      <c r="WVK118" s="146"/>
      <c r="WVL118" s="146"/>
      <c r="WVM118" s="146"/>
      <c r="WVN118" s="146"/>
      <c r="WVO118" s="146"/>
      <c r="WVP118" s="146"/>
      <c r="WVQ118" s="146"/>
      <c r="WVR118" s="146"/>
      <c r="WVS118" s="146"/>
      <c r="WVT118" s="146"/>
      <c r="WVU118" s="146"/>
      <c r="WVV118" s="146"/>
      <c r="WVW118" s="146"/>
      <c r="WVX118" s="146"/>
      <c r="WVY118" s="146"/>
      <c r="WVZ118" s="146"/>
      <c r="WWA118" s="146"/>
      <c r="WWB118" s="146"/>
      <c r="WWC118" s="146"/>
      <c r="WWD118" s="146"/>
      <c r="WWE118" s="146"/>
      <c r="WWF118" s="146"/>
      <c r="WWG118" s="146"/>
      <c r="WWH118" s="146"/>
      <c r="WWI118" s="146"/>
      <c r="WWJ118" s="146"/>
      <c r="WWK118" s="146"/>
      <c r="WWL118" s="146"/>
      <c r="WWM118" s="146"/>
      <c r="WWN118" s="146"/>
      <c r="WWO118" s="146"/>
      <c r="WWP118" s="146"/>
      <c r="WWQ118" s="146"/>
      <c r="WWR118" s="146"/>
      <c r="WWS118" s="146"/>
      <c r="WWT118" s="146"/>
      <c r="WWU118" s="146"/>
      <c r="WWV118" s="146"/>
      <c r="WWW118" s="146"/>
      <c r="WWX118" s="146"/>
      <c r="WWY118" s="146"/>
      <c r="WWZ118" s="146"/>
      <c r="WXA118" s="146"/>
      <c r="WXB118" s="146"/>
      <c r="WXC118" s="146"/>
      <c r="WXD118" s="146"/>
      <c r="WXE118" s="146"/>
      <c r="WXF118" s="146"/>
      <c r="WXG118" s="146"/>
      <c r="WXH118" s="146"/>
      <c r="WXI118" s="146"/>
      <c r="WXJ118" s="146"/>
      <c r="WXK118" s="146"/>
      <c r="WXL118" s="146"/>
      <c r="WXM118" s="146"/>
      <c r="WXN118" s="146"/>
      <c r="WXO118" s="146"/>
      <c r="WXP118" s="146"/>
      <c r="WXQ118" s="146"/>
      <c r="WXR118" s="146"/>
      <c r="WXS118" s="146"/>
      <c r="WXT118" s="146"/>
      <c r="WXU118" s="146"/>
      <c r="WXV118" s="146"/>
      <c r="WXW118" s="146"/>
      <c r="WXX118" s="146"/>
      <c r="WXY118" s="146"/>
      <c r="WXZ118" s="146"/>
      <c r="WYA118" s="146"/>
      <c r="WYB118" s="146"/>
      <c r="WYC118" s="146"/>
      <c r="WYD118" s="146"/>
      <c r="WYE118" s="146"/>
      <c r="WYF118" s="146"/>
      <c r="WYG118" s="146"/>
      <c r="WYH118" s="146"/>
      <c r="WYI118" s="146"/>
      <c r="WYJ118" s="146"/>
      <c r="WYK118" s="146"/>
      <c r="WYL118" s="146"/>
      <c r="WYM118" s="146"/>
      <c r="WYN118" s="146"/>
      <c r="WYO118" s="146"/>
      <c r="WYP118" s="146"/>
      <c r="WYQ118" s="146"/>
      <c r="WYR118" s="146"/>
      <c r="WYS118" s="146"/>
      <c r="WYT118" s="146"/>
      <c r="WYU118" s="146"/>
      <c r="WYV118" s="146"/>
      <c r="WYW118" s="146"/>
      <c r="WYX118" s="146"/>
      <c r="WYY118" s="146"/>
      <c r="WYZ118" s="146"/>
      <c r="WZA118" s="146"/>
      <c r="WZB118" s="146"/>
      <c r="WZC118" s="146"/>
      <c r="WZD118" s="146"/>
      <c r="WZE118" s="146"/>
      <c r="WZF118" s="146"/>
      <c r="WZG118" s="146"/>
      <c r="WZH118" s="146"/>
      <c r="WZI118" s="146"/>
      <c r="WZJ118" s="146"/>
      <c r="WZK118" s="146"/>
      <c r="WZL118" s="146"/>
      <c r="WZM118" s="146"/>
      <c r="WZN118" s="146"/>
      <c r="WZO118" s="146"/>
      <c r="WZP118" s="146"/>
      <c r="WZQ118" s="146"/>
      <c r="WZR118" s="146"/>
      <c r="WZS118" s="146"/>
      <c r="WZT118" s="146"/>
      <c r="WZU118" s="146"/>
      <c r="WZV118" s="146"/>
      <c r="WZW118" s="146"/>
      <c r="WZX118" s="146"/>
      <c r="WZY118" s="146"/>
      <c r="WZZ118" s="146"/>
      <c r="XAA118" s="146"/>
      <c r="XAB118" s="146"/>
      <c r="XAC118" s="146"/>
      <c r="XAD118" s="146"/>
      <c r="XAE118" s="146"/>
      <c r="XAF118" s="146"/>
      <c r="XAG118" s="146"/>
      <c r="XAH118" s="146"/>
      <c r="XAI118" s="146"/>
      <c r="XAJ118" s="146"/>
      <c r="XAK118" s="146"/>
      <c r="XAL118" s="146"/>
      <c r="XAM118" s="146"/>
      <c r="XAN118" s="146"/>
      <c r="XAO118" s="146"/>
      <c r="XAP118" s="146"/>
      <c r="XAQ118" s="146"/>
      <c r="XAR118" s="146"/>
      <c r="XAS118" s="146"/>
      <c r="XAT118" s="146"/>
      <c r="XAU118" s="146"/>
      <c r="XAV118" s="146"/>
      <c r="XAW118" s="146"/>
      <c r="XAX118" s="146"/>
      <c r="XAY118" s="146"/>
      <c r="XAZ118" s="146"/>
      <c r="XBA118" s="146"/>
      <c r="XBB118" s="146"/>
      <c r="XBC118" s="146"/>
      <c r="XBD118" s="146"/>
      <c r="XBE118" s="146"/>
      <c r="XBF118" s="146"/>
      <c r="XBG118" s="146"/>
      <c r="XBH118" s="146"/>
      <c r="XBI118" s="146"/>
      <c r="XBJ118" s="146"/>
      <c r="XBK118" s="146"/>
      <c r="XBL118" s="146"/>
      <c r="XBM118" s="146"/>
      <c r="XBN118" s="146"/>
      <c r="XBO118" s="146"/>
      <c r="XBP118" s="146"/>
      <c r="XBQ118" s="146"/>
      <c r="XBR118" s="146"/>
      <c r="XBS118" s="146"/>
      <c r="XBT118" s="146"/>
      <c r="XBU118" s="146"/>
      <c r="XBV118" s="146"/>
      <c r="XBW118" s="146"/>
      <c r="XBX118" s="146"/>
      <c r="XBY118" s="146"/>
      <c r="XBZ118" s="146"/>
      <c r="XCA118" s="146"/>
      <c r="XCB118" s="146"/>
      <c r="XCC118" s="146"/>
      <c r="XCD118" s="146"/>
      <c r="XCE118" s="146"/>
      <c r="XCF118" s="146"/>
      <c r="XCG118" s="146"/>
      <c r="XCH118" s="146"/>
      <c r="XCI118" s="146"/>
      <c r="XCJ118" s="146"/>
      <c r="XCK118" s="146"/>
      <c r="XCL118" s="146"/>
      <c r="XCM118" s="146"/>
      <c r="XCN118" s="146"/>
      <c r="XCO118" s="146"/>
      <c r="XCP118" s="146"/>
      <c r="XCQ118" s="146"/>
      <c r="XCR118" s="146"/>
      <c r="XCS118" s="146"/>
      <c r="XCT118" s="146"/>
      <c r="XCU118" s="146"/>
      <c r="XCV118" s="146"/>
      <c r="XCW118" s="146"/>
      <c r="XCX118" s="146"/>
      <c r="XCY118" s="146"/>
      <c r="XCZ118" s="146"/>
      <c r="XDA118" s="146"/>
      <c r="XDB118" s="146"/>
      <c r="XDC118" s="146"/>
      <c r="XDD118" s="146"/>
      <c r="XDE118" s="146"/>
      <c r="XDF118" s="146"/>
      <c r="XDG118" s="146"/>
      <c r="XDH118" s="146"/>
      <c r="XDI118" s="146"/>
      <c r="XDJ118" s="146"/>
      <c r="XDK118" s="146"/>
      <c r="XDL118" s="146"/>
      <c r="XDM118" s="146"/>
      <c r="XDN118" s="146"/>
      <c r="XDO118" s="146"/>
      <c r="XDP118" s="146"/>
      <c r="XDQ118" s="146"/>
      <c r="XDR118" s="146"/>
      <c r="XDS118" s="146"/>
      <c r="XDT118" s="146"/>
      <c r="XDU118" s="146"/>
      <c r="XDV118" s="146"/>
      <c r="XDW118" s="146"/>
      <c r="XDX118" s="146"/>
      <c r="XDY118" s="146"/>
      <c r="XDZ118" s="146"/>
      <c r="XEA118" s="146"/>
      <c r="XEB118" s="146"/>
      <c r="XEC118" s="146"/>
      <c r="XED118" s="146"/>
      <c r="XEE118" s="146"/>
      <c r="XEF118" s="146"/>
    </row>
    <row r="119" spans="1:16360" s="139" customFormat="1" ht="15" x14ac:dyDescent="0.25">
      <c r="A119" s="146"/>
      <c r="B119" s="147"/>
      <c r="C119" s="147"/>
      <c r="D119" s="146"/>
      <c r="E119" s="147"/>
      <c r="F119" s="147"/>
      <c r="G119" s="146"/>
      <c r="H119" s="146"/>
      <c r="I119" s="161"/>
      <c r="J119" s="146"/>
      <c r="K119" s="146"/>
      <c r="L119" s="172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  <c r="W119" s="146"/>
      <c r="X119" s="148"/>
      <c r="Y119" s="146"/>
      <c r="Z119" s="1"/>
      <c r="AA119" s="146"/>
      <c r="AB119" s="148"/>
      <c r="AC119" s="1"/>
      <c r="AD119" s="172"/>
      <c r="AE119" s="172"/>
      <c r="AF119" s="148"/>
      <c r="AG119" s="1"/>
      <c r="AH119" s="172"/>
      <c r="AI119" s="172"/>
      <c r="AJ119" s="172"/>
      <c r="AK119" s="172"/>
      <c r="AL119" s="185"/>
      <c r="AM119" s="148"/>
      <c r="AN119" s="149"/>
      <c r="AO119" s="1"/>
      <c r="AP119" s="149"/>
      <c r="AQ119" s="1"/>
      <c r="AR119" s="1"/>
      <c r="AS119" s="1"/>
      <c r="AT119" s="1"/>
      <c r="AU119" s="1"/>
      <c r="AV119" s="1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  <c r="BG119" s="146"/>
      <c r="BH119" s="146"/>
      <c r="QL119" s="146"/>
      <c r="QM119" s="146"/>
      <c r="QN119" s="146"/>
      <c r="QO119" s="146"/>
      <c r="QP119" s="146"/>
      <c r="QQ119" s="146"/>
      <c r="QR119" s="146"/>
      <c r="QS119" s="146"/>
      <c r="QT119" s="146"/>
      <c r="QU119" s="146"/>
      <c r="QV119" s="146"/>
      <c r="QW119" s="146"/>
      <c r="QX119" s="146"/>
      <c r="QY119" s="146"/>
      <c r="QZ119" s="146"/>
      <c r="RA119" s="146"/>
      <c r="RB119" s="146"/>
      <c r="RC119" s="146"/>
      <c r="RD119" s="146"/>
      <c r="RE119" s="146"/>
      <c r="RF119" s="146"/>
      <c r="RG119" s="146"/>
      <c r="RH119" s="146"/>
      <c r="RI119" s="146"/>
      <c r="RJ119" s="146"/>
      <c r="RK119" s="146"/>
      <c r="RL119" s="146"/>
      <c r="RM119" s="146"/>
      <c r="RN119" s="146"/>
      <c r="RO119" s="146"/>
      <c r="RP119" s="146"/>
      <c r="RQ119" s="146"/>
      <c r="RR119" s="146"/>
      <c r="RS119" s="146"/>
      <c r="RT119" s="146"/>
      <c r="RU119" s="146"/>
      <c r="RV119" s="146"/>
      <c r="RW119" s="146"/>
      <c r="RX119" s="146"/>
      <c r="RY119" s="146"/>
      <c r="RZ119" s="146"/>
      <c r="SA119" s="146"/>
      <c r="SB119" s="146"/>
      <c r="SC119" s="146"/>
      <c r="SD119" s="146"/>
      <c r="SE119" s="146"/>
      <c r="SF119" s="146"/>
      <c r="SG119" s="146"/>
      <c r="SH119" s="146"/>
      <c r="SI119" s="146"/>
      <c r="SJ119" s="146"/>
      <c r="SK119" s="146"/>
      <c r="SL119" s="146"/>
      <c r="SM119" s="146"/>
      <c r="SN119" s="146"/>
      <c r="SO119" s="146"/>
      <c r="SP119" s="146"/>
      <c r="SQ119" s="146"/>
      <c r="SR119" s="146"/>
      <c r="SS119" s="146"/>
      <c r="ST119" s="146"/>
      <c r="SU119" s="146"/>
      <c r="SV119" s="146"/>
      <c r="SW119" s="146"/>
      <c r="SX119" s="146"/>
      <c r="SY119" s="146"/>
      <c r="SZ119" s="146"/>
      <c r="TA119" s="146"/>
      <c r="TB119" s="146"/>
      <c r="TC119" s="146"/>
      <c r="TD119" s="146"/>
      <c r="TE119" s="146"/>
      <c r="TF119" s="146"/>
      <c r="TG119" s="146"/>
      <c r="TH119" s="146"/>
      <c r="TI119" s="146"/>
      <c r="TJ119" s="146"/>
      <c r="TK119" s="146"/>
      <c r="TL119" s="146"/>
      <c r="TM119" s="146"/>
      <c r="TN119" s="146"/>
      <c r="TO119" s="146"/>
      <c r="TP119" s="146"/>
      <c r="TQ119" s="146"/>
      <c r="TR119" s="146"/>
      <c r="TS119" s="146"/>
      <c r="TT119" s="146"/>
      <c r="TU119" s="146"/>
      <c r="TV119" s="146"/>
      <c r="TW119" s="146"/>
      <c r="TX119" s="146"/>
      <c r="TY119" s="146"/>
      <c r="TZ119" s="146"/>
      <c r="UA119" s="146"/>
      <c r="UB119" s="146"/>
      <c r="UC119" s="146"/>
      <c r="UD119" s="146"/>
      <c r="UE119" s="146"/>
      <c r="UF119" s="146"/>
      <c r="UG119" s="146"/>
      <c r="UH119" s="146"/>
      <c r="UI119" s="146"/>
      <c r="UJ119" s="146"/>
      <c r="UK119" s="146"/>
      <c r="UL119" s="146"/>
      <c r="UM119" s="146"/>
      <c r="UN119" s="146"/>
      <c r="UO119" s="146"/>
      <c r="UP119" s="146"/>
      <c r="UQ119" s="146"/>
      <c r="UR119" s="146"/>
      <c r="US119" s="146"/>
      <c r="UT119" s="146"/>
      <c r="UU119" s="146"/>
      <c r="UV119" s="146"/>
      <c r="UW119" s="146"/>
      <c r="UX119" s="146"/>
      <c r="UY119" s="146"/>
      <c r="UZ119" s="146"/>
      <c r="VA119" s="146"/>
      <c r="VB119" s="146"/>
      <c r="VC119" s="146"/>
      <c r="VD119" s="146"/>
      <c r="VE119" s="146"/>
      <c r="VF119" s="146"/>
      <c r="VG119" s="146"/>
      <c r="VH119" s="146"/>
      <c r="VI119" s="146"/>
      <c r="VJ119" s="146"/>
      <c r="VK119" s="146"/>
      <c r="VL119" s="146"/>
      <c r="VM119" s="146"/>
      <c r="VN119" s="146"/>
      <c r="VO119" s="146"/>
      <c r="VP119" s="146"/>
      <c r="VQ119" s="146"/>
      <c r="VR119" s="146"/>
      <c r="VS119" s="146"/>
      <c r="VT119" s="146"/>
      <c r="VU119" s="146"/>
      <c r="VV119" s="146"/>
      <c r="VW119" s="146"/>
      <c r="VX119" s="146"/>
      <c r="VY119" s="146"/>
      <c r="VZ119" s="146"/>
      <c r="WA119" s="146"/>
      <c r="WB119" s="146"/>
      <c r="WC119" s="146"/>
      <c r="WD119" s="146"/>
      <c r="WE119" s="146"/>
      <c r="WF119" s="146"/>
      <c r="WG119" s="146"/>
      <c r="WH119" s="146"/>
      <c r="WI119" s="146"/>
      <c r="WJ119" s="146"/>
      <c r="WK119" s="146"/>
      <c r="WL119" s="146"/>
      <c r="WM119" s="146"/>
      <c r="WN119" s="146"/>
      <c r="WO119" s="146"/>
      <c r="WP119" s="146"/>
      <c r="WQ119" s="146"/>
      <c r="WR119" s="146"/>
      <c r="WS119" s="146"/>
      <c r="WT119" s="146"/>
      <c r="WU119" s="146"/>
      <c r="WV119" s="146"/>
      <c r="WW119" s="146"/>
      <c r="WX119" s="146"/>
      <c r="WY119" s="146"/>
      <c r="WZ119" s="146"/>
      <c r="XA119" s="146"/>
      <c r="XB119" s="146"/>
      <c r="XC119" s="146"/>
      <c r="XD119" s="146"/>
      <c r="XE119" s="146"/>
      <c r="XF119" s="146"/>
      <c r="XG119" s="146"/>
      <c r="XH119" s="146"/>
      <c r="XI119" s="146"/>
      <c r="XJ119" s="146"/>
      <c r="XK119" s="146"/>
      <c r="XL119" s="146"/>
      <c r="XM119" s="146"/>
      <c r="XN119" s="146"/>
      <c r="XO119" s="146"/>
      <c r="XP119" s="146"/>
      <c r="XQ119" s="146"/>
      <c r="XR119" s="146"/>
      <c r="XS119" s="146"/>
      <c r="XT119" s="146"/>
      <c r="XU119" s="146"/>
      <c r="XV119" s="146"/>
      <c r="XW119" s="146"/>
      <c r="XX119" s="146"/>
      <c r="XY119" s="146"/>
      <c r="XZ119" s="146"/>
      <c r="YA119" s="146"/>
      <c r="YB119" s="146"/>
      <c r="YC119" s="146"/>
      <c r="YD119" s="146"/>
      <c r="YE119" s="146"/>
      <c r="YF119" s="146"/>
      <c r="YG119" s="146"/>
      <c r="YH119" s="146"/>
      <c r="YI119" s="146"/>
      <c r="YJ119" s="146"/>
      <c r="YK119" s="146"/>
      <c r="YL119" s="146"/>
      <c r="YM119" s="146"/>
      <c r="YN119" s="146"/>
      <c r="YO119" s="146"/>
      <c r="YP119" s="146"/>
      <c r="YQ119" s="146"/>
      <c r="YR119" s="146"/>
      <c r="YS119" s="146"/>
      <c r="YT119" s="146"/>
      <c r="YU119" s="146"/>
      <c r="YV119" s="146"/>
      <c r="YW119" s="146"/>
      <c r="YX119" s="146"/>
      <c r="YY119" s="146"/>
      <c r="YZ119" s="146"/>
      <c r="ZA119" s="146"/>
      <c r="ZB119" s="146"/>
      <c r="ZC119" s="146"/>
      <c r="ZD119" s="146"/>
      <c r="ZE119" s="146"/>
      <c r="ZF119" s="146"/>
      <c r="ZG119" s="146"/>
      <c r="ZH119" s="146"/>
      <c r="ZI119" s="146"/>
      <c r="ZJ119" s="146"/>
      <c r="ZK119" s="146"/>
      <c r="ZL119" s="146"/>
      <c r="ZM119" s="146"/>
      <c r="ZN119" s="146"/>
      <c r="ZO119" s="146"/>
      <c r="ZP119" s="146"/>
      <c r="ZQ119" s="146"/>
      <c r="ZR119" s="146"/>
      <c r="ZS119" s="146"/>
      <c r="ZT119" s="146"/>
      <c r="ZU119" s="146"/>
      <c r="ZV119" s="146"/>
      <c r="ZW119" s="146"/>
      <c r="ZX119" s="146"/>
      <c r="ZY119" s="146"/>
      <c r="ZZ119" s="146"/>
      <c r="AAA119" s="146"/>
      <c r="AAB119" s="146"/>
      <c r="AAC119" s="146"/>
      <c r="AAD119" s="146"/>
      <c r="AAE119" s="146"/>
      <c r="AAF119" s="146"/>
      <c r="AAG119" s="146"/>
      <c r="AAH119" s="146"/>
      <c r="AAI119" s="146"/>
      <c r="AAJ119" s="146"/>
      <c r="AAK119" s="146"/>
      <c r="AAL119" s="146"/>
      <c r="AAM119" s="146"/>
      <c r="AAN119" s="146"/>
      <c r="AAO119" s="146"/>
      <c r="AAP119" s="146"/>
      <c r="AAQ119" s="146"/>
      <c r="AAR119" s="146"/>
      <c r="AAS119" s="146"/>
      <c r="AAT119" s="146"/>
      <c r="AAU119" s="146"/>
      <c r="AAV119" s="146"/>
      <c r="AAW119" s="146"/>
      <c r="AAX119" s="146"/>
      <c r="AAY119" s="146"/>
      <c r="AAZ119" s="146"/>
      <c r="ABA119" s="146"/>
      <c r="ABB119" s="146"/>
      <c r="ABC119" s="146"/>
      <c r="ABD119" s="146"/>
      <c r="ABE119" s="146"/>
      <c r="ABF119" s="146"/>
      <c r="ABG119" s="146"/>
      <c r="ABH119" s="146"/>
      <c r="ABI119" s="146"/>
      <c r="ABJ119" s="146"/>
      <c r="ABK119" s="146"/>
      <c r="ABL119" s="146"/>
      <c r="ABM119" s="146"/>
      <c r="ABN119" s="146"/>
      <c r="ABO119" s="146"/>
      <c r="ABP119" s="146"/>
      <c r="ABQ119" s="146"/>
      <c r="ABR119" s="146"/>
      <c r="ABS119" s="146"/>
      <c r="ABT119" s="146"/>
      <c r="ABU119" s="146"/>
      <c r="ABV119" s="146"/>
      <c r="ABW119" s="146"/>
      <c r="ABX119" s="146"/>
      <c r="ABY119" s="146"/>
      <c r="ABZ119" s="146"/>
      <c r="ACA119" s="146"/>
      <c r="ACB119" s="146"/>
      <c r="ACC119" s="146"/>
      <c r="ACD119" s="146"/>
      <c r="ACE119" s="146"/>
      <c r="ACF119" s="146"/>
      <c r="ACG119" s="146"/>
      <c r="ACH119" s="146"/>
      <c r="ACI119" s="146"/>
      <c r="ACJ119" s="146"/>
      <c r="ACK119" s="146"/>
      <c r="ACL119" s="146"/>
      <c r="ACM119" s="146"/>
      <c r="ACN119" s="146"/>
      <c r="ACO119" s="146"/>
      <c r="ACP119" s="146"/>
      <c r="ACQ119" s="146"/>
      <c r="ACR119" s="146"/>
      <c r="ACS119" s="146"/>
      <c r="ACT119" s="146"/>
      <c r="ACU119" s="146"/>
      <c r="ACV119" s="146"/>
      <c r="ACW119" s="146"/>
      <c r="ACX119" s="146"/>
      <c r="ACY119" s="146"/>
      <c r="ACZ119" s="146"/>
      <c r="ADA119" s="146"/>
      <c r="ADB119" s="146"/>
      <c r="ADC119" s="146"/>
      <c r="ADD119" s="146"/>
      <c r="ADE119" s="146"/>
      <c r="ADF119" s="146"/>
      <c r="ADG119" s="146"/>
      <c r="ADH119" s="146"/>
      <c r="ADI119" s="146"/>
      <c r="ADJ119" s="146"/>
      <c r="ADK119" s="146"/>
      <c r="ADL119" s="146"/>
      <c r="ADM119" s="146"/>
      <c r="ADN119" s="146"/>
      <c r="ADO119" s="146"/>
      <c r="ADP119" s="146"/>
      <c r="ADQ119" s="146"/>
      <c r="ADR119" s="146"/>
      <c r="ADS119" s="146"/>
      <c r="ADT119" s="146"/>
      <c r="ADU119" s="146"/>
      <c r="ADV119" s="146"/>
      <c r="ADW119" s="146"/>
      <c r="ADX119" s="146"/>
      <c r="ADY119" s="146"/>
      <c r="ADZ119" s="146"/>
      <c r="AEA119" s="146"/>
      <c r="AEB119" s="146"/>
      <c r="AEC119" s="146"/>
      <c r="AED119" s="146"/>
      <c r="AEE119" s="146"/>
      <c r="AEF119" s="146"/>
      <c r="AEG119" s="146"/>
      <c r="AEH119" s="146"/>
      <c r="AEI119" s="146"/>
      <c r="AEJ119" s="146"/>
      <c r="AEK119" s="146"/>
      <c r="AEL119" s="146"/>
      <c r="AEM119" s="146"/>
      <c r="AEN119" s="146"/>
      <c r="AEO119" s="146"/>
      <c r="AEP119" s="146"/>
      <c r="AEQ119" s="146"/>
      <c r="AER119" s="146"/>
      <c r="AES119" s="146"/>
      <c r="AET119" s="146"/>
      <c r="AEU119" s="146"/>
      <c r="AEV119" s="146"/>
      <c r="AEW119" s="146"/>
      <c r="AEX119" s="146"/>
      <c r="AEY119" s="146"/>
      <c r="AEZ119" s="146"/>
      <c r="AFA119" s="146"/>
      <c r="AFB119" s="146"/>
      <c r="AFC119" s="146"/>
      <c r="AFD119" s="146"/>
      <c r="AFE119" s="146"/>
      <c r="AFF119" s="146"/>
      <c r="AFG119" s="146"/>
      <c r="AFH119" s="146"/>
      <c r="AFI119" s="146"/>
      <c r="AFJ119" s="146"/>
      <c r="AFK119" s="146"/>
      <c r="AFL119" s="146"/>
      <c r="AFM119" s="146"/>
      <c r="AFN119" s="146"/>
      <c r="AFO119" s="146"/>
      <c r="AFP119" s="146"/>
      <c r="AFQ119" s="146"/>
      <c r="AFR119" s="146"/>
      <c r="AFS119" s="146"/>
      <c r="AFT119" s="146"/>
      <c r="AFU119" s="146"/>
      <c r="AFV119" s="146"/>
      <c r="AFW119" s="146"/>
      <c r="AFX119" s="146"/>
      <c r="AFY119" s="146"/>
      <c r="AFZ119" s="146"/>
      <c r="AGA119" s="146"/>
      <c r="AGB119" s="146"/>
      <c r="AGC119" s="146"/>
      <c r="AGD119" s="146"/>
      <c r="AGE119" s="146"/>
      <c r="AGF119" s="146"/>
      <c r="AGG119" s="146"/>
      <c r="AGH119" s="146"/>
      <c r="AGI119" s="146"/>
      <c r="AGJ119" s="146"/>
      <c r="AGK119" s="146"/>
      <c r="AGL119" s="146"/>
      <c r="AGM119" s="146"/>
      <c r="AGN119" s="146"/>
      <c r="AGO119" s="146"/>
      <c r="AGP119" s="146"/>
      <c r="AGQ119" s="146"/>
      <c r="AGR119" s="146"/>
      <c r="AGS119" s="146"/>
      <c r="AGT119" s="146"/>
      <c r="AGU119" s="146"/>
      <c r="AGV119" s="146"/>
      <c r="AGW119" s="146"/>
      <c r="AGX119" s="146"/>
      <c r="AGY119" s="146"/>
      <c r="AGZ119" s="146"/>
      <c r="AHA119" s="146"/>
      <c r="AHB119" s="146"/>
      <c r="AHC119" s="146"/>
      <c r="AHD119" s="146"/>
      <c r="AHE119" s="146"/>
      <c r="AHF119" s="146"/>
      <c r="AHG119" s="146"/>
      <c r="AHH119" s="146"/>
      <c r="AHI119" s="146"/>
      <c r="AHJ119" s="146"/>
      <c r="AHK119" s="146"/>
      <c r="AHL119" s="146"/>
      <c r="AHM119" s="146"/>
      <c r="AHN119" s="146"/>
      <c r="AHO119" s="146"/>
      <c r="AHP119" s="146"/>
      <c r="AHQ119" s="146"/>
      <c r="AHR119" s="146"/>
      <c r="AHS119" s="146"/>
      <c r="AHT119" s="146"/>
      <c r="AHU119" s="146"/>
      <c r="AHV119" s="146"/>
      <c r="AHW119" s="146"/>
      <c r="AHX119" s="146"/>
      <c r="AHY119" s="146"/>
      <c r="AHZ119" s="146"/>
      <c r="AIA119" s="146"/>
      <c r="AIB119" s="146"/>
      <c r="AIC119" s="146"/>
      <c r="AID119" s="146"/>
      <c r="AIE119" s="146"/>
      <c r="AIF119" s="146"/>
      <c r="AIG119" s="146"/>
      <c r="AIH119" s="146"/>
      <c r="AII119" s="146"/>
      <c r="AIJ119" s="146"/>
      <c r="AIK119" s="146"/>
      <c r="AIL119" s="146"/>
      <c r="AIM119" s="146"/>
      <c r="AIN119" s="146"/>
      <c r="AIO119" s="146"/>
      <c r="AIP119" s="146"/>
      <c r="AIQ119" s="146"/>
      <c r="AIR119" s="146"/>
      <c r="AIS119" s="146"/>
      <c r="AIT119" s="146"/>
      <c r="AIU119" s="146"/>
      <c r="AIV119" s="146"/>
      <c r="AIW119" s="146"/>
      <c r="AIX119" s="146"/>
      <c r="AIY119" s="146"/>
      <c r="AIZ119" s="146"/>
      <c r="AJA119" s="146"/>
      <c r="AJB119" s="146"/>
      <c r="AJC119" s="146"/>
      <c r="AJD119" s="146"/>
      <c r="AJE119" s="146"/>
      <c r="AJF119" s="146"/>
      <c r="AJG119" s="146"/>
      <c r="AJH119" s="146"/>
      <c r="AJI119" s="146"/>
      <c r="AJJ119" s="146"/>
      <c r="AJK119" s="146"/>
      <c r="AJL119" s="146"/>
      <c r="AJM119" s="146"/>
      <c r="AJN119" s="146"/>
      <c r="AJO119" s="146"/>
      <c r="AJP119" s="146"/>
      <c r="AJQ119" s="146"/>
      <c r="AJR119" s="146"/>
      <c r="AJS119" s="146"/>
      <c r="AJT119" s="146"/>
      <c r="AJU119" s="146"/>
      <c r="AJV119" s="146"/>
      <c r="AJW119" s="146"/>
      <c r="AJX119" s="146"/>
      <c r="AJY119" s="146"/>
      <c r="AJZ119" s="146"/>
      <c r="AKA119" s="146"/>
      <c r="AKB119" s="146"/>
      <c r="AKC119" s="146"/>
      <c r="AKD119" s="146"/>
      <c r="AKE119" s="146"/>
      <c r="AKF119" s="146"/>
      <c r="AKG119" s="146"/>
      <c r="AKH119" s="146"/>
      <c r="AKI119" s="146"/>
      <c r="AKJ119" s="146"/>
      <c r="AKK119" s="146"/>
      <c r="AKL119" s="146"/>
      <c r="AKM119" s="146"/>
      <c r="AKN119" s="146"/>
      <c r="AKO119" s="146"/>
      <c r="AKP119" s="146"/>
      <c r="AKQ119" s="146"/>
      <c r="AKR119" s="146"/>
      <c r="AKS119" s="146"/>
      <c r="AKT119" s="146"/>
      <c r="AKU119" s="146"/>
      <c r="AKV119" s="146"/>
      <c r="AKW119" s="146"/>
      <c r="AKX119" s="146"/>
      <c r="AKY119" s="146"/>
      <c r="AKZ119" s="146"/>
      <c r="ALA119" s="146"/>
      <c r="ALB119" s="146"/>
      <c r="ALC119" s="146"/>
      <c r="ALD119" s="146"/>
      <c r="ALE119" s="146"/>
      <c r="ALF119" s="146"/>
      <c r="ALG119" s="146"/>
      <c r="ALH119" s="146"/>
      <c r="ALI119" s="146"/>
      <c r="ALJ119" s="146"/>
      <c r="ALK119" s="146"/>
      <c r="ALL119" s="146"/>
      <c r="ALM119" s="146"/>
      <c r="ALN119" s="146"/>
      <c r="ALO119" s="146"/>
      <c r="ALP119" s="146"/>
      <c r="ALQ119" s="146"/>
      <c r="ALR119" s="146"/>
      <c r="ALS119" s="146"/>
      <c r="ALT119" s="146"/>
      <c r="ALU119" s="146"/>
      <c r="ALV119" s="146"/>
      <c r="ALW119" s="146"/>
      <c r="ALX119" s="146"/>
      <c r="ALY119" s="146"/>
      <c r="ALZ119" s="146"/>
      <c r="AMA119" s="146"/>
      <c r="AMB119" s="146"/>
      <c r="AMC119" s="146"/>
      <c r="AMD119" s="146"/>
      <c r="AME119" s="146"/>
      <c r="AMF119" s="146"/>
      <c r="AMG119" s="146"/>
      <c r="AMH119" s="146"/>
      <c r="AMI119" s="146"/>
      <c r="AMJ119" s="146"/>
      <c r="AMK119" s="146"/>
      <c r="AML119" s="146"/>
      <c r="AMM119" s="146"/>
      <c r="AMN119" s="146"/>
      <c r="AMO119" s="146"/>
      <c r="AMP119" s="146"/>
      <c r="AMQ119" s="146"/>
      <c r="AMR119" s="146"/>
      <c r="AMS119" s="146"/>
      <c r="AMT119" s="146"/>
      <c r="AMU119" s="146"/>
      <c r="AMV119" s="146"/>
      <c r="AMW119" s="146"/>
      <c r="AMX119" s="146"/>
      <c r="AMY119" s="146"/>
      <c r="AMZ119" s="146"/>
      <c r="ANA119" s="146"/>
      <c r="ANB119" s="146"/>
      <c r="ANC119" s="146"/>
      <c r="AND119" s="146"/>
      <c r="ANE119" s="146"/>
      <c r="ANF119" s="146"/>
      <c r="ANG119" s="146"/>
      <c r="ANH119" s="146"/>
      <c r="ANI119" s="146"/>
      <c r="ANJ119" s="146"/>
      <c r="ANK119" s="146"/>
      <c r="ANL119" s="146"/>
      <c r="ANM119" s="146"/>
      <c r="ANN119" s="146"/>
      <c r="ANO119" s="146"/>
      <c r="ANP119" s="146"/>
      <c r="ANQ119" s="146"/>
      <c r="ANR119" s="146"/>
      <c r="ANS119" s="146"/>
      <c r="ANT119" s="146"/>
      <c r="ANU119" s="146"/>
      <c r="ANV119" s="146"/>
      <c r="ANW119" s="146"/>
      <c r="ANX119" s="146"/>
      <c r="ANY119" s="146"/>
      <c r="ANZ119" s="146"/>
      <c r="AOA119" s="146"/>
      <c r="AOB119" s="146"/>
      <c r="AOC119" s="146"/>
      <c r="AOD119" s="146"/>
      <c r="AOE119" s="146"/>
      <c r="AOF119" s="146"/>
      <c r="AOG119" s="146"/>
      <c r="AOH119" s="146"/>
      <c r="AOI119" s="146"/>
      <c r="AOJ119" s="146"/>
      <c r="AOK119" s="146"/>
      <c r="AOL119" s="146"/>
      <c r="AOM119" s="146"/>
      <c r="AON119" s="146"/>
      <c r="AOO119" s="146"/>
      <c r="AOP119" s="146"/>
      <c r="AOQ119" s="146"/>
      <c r="AOR119" s="146"/>
      <c r="AOS119" s="146"/>
      <c r="AOT119" s="146"/>
      <c r="AOU119" s="146"/>
      <c r="AOV119" s="146"/>
      <c r="AOW119" s="146"/>
      <c r="AOX119" s="146"/>
      <c r="AOY119" s="146"/>
      <c r="AOZ119" s="146"/>
      <c r="APA119" s="146"/>
      <c r="APB119" s="146"/>
      <c r="APC119" s="146"/>
      <c r="APD119" s="146"/>
      <c r="APE119" s="146"/>
      <c r="APF119" s="146"/>
      <c r="APG119" s="146"/>
      <c r="APH119" s="146"/>
      <c r="API119" s="146"/>
      <c r="APJ119" s="146"/>
      <c r="APK119" s="146"/>
      <c r="APL119" s="146"/>
      <c r="APM119" s="146"/>
      <c r="APN119" s="146"/>
      <c r="APO119" s="146"/>
      <c r="APP119" s="146"/>
      <c r="APQ119" s="146"/>
      <c r="APR119" s="146"/>
      <c r="APS119" s="146"/>
      <c r="APT119" s="146"/>
      <c r="APU119" s="146"/>
      <c r="APV119" s="146"/>
      <c r="APW119" s="146"/>
      <c r="APX119" s="146"/>
      <c r="APY119" s="146"/>
      <c r="APZ119" s="146"/>
      <c r="AQA119" s="146"/>
      <c r="AQB119" s="146"/>
      <c r="AQC119" s="146"/>
      <c r="AQD119" s="146"/>
      <c r="AQE119" s="146"/>
      <c r="AQF119" s="146"/>
      <c r="AQG119" s="146"/>
      <c r="AQH119" s="146"/>
      <c r="AQI119" s="146"/>
      <c r="AQJ119" s="146"/>
      <c r="AQK119" s="146"/>
      <c r="AQL119" s="146"/>
      <c r="AQM119" s="146"/>
      <c r="AQN119" s="146"/>
      <c r="AQO119" s="146"/>
      <c r="AQP119" s="146"/>
      <c r="AQQ119" s="146"/>
      <c r="AQR119" s="146"/>
      <c r="AQS119" s="146"/>
      <c r="AQT119" s="146"/>
      <c r="AQU119" s="146"/>
      <c r="AQV119" s="146"/>
      <c r="AQW119" s="146"/>
      <c r="AQX119" s="146"/>
      <c r="AQY119" s="146"/>
      <c r="AQZ119" s="146"/>
      <c r="ARA119" s="146"/>
      <c r="ARB119" s="146"/>
      <c r="ARC119" s="146"/>
      <c r="ARD119" s="146"/>
      <c r="ARE119" s="146"/>
      <c r="ARF119" s="146"/>
      <c r="ARG119" s="146"/>
      <c r="ARH119" s="146"/>
      <c r="ARI119" s="146"/>
      <c r="ARJ119" s="146"/>
      <c r="ARK119" s="146"/>
      <c r="ARL119" s="146"/>
      <c r="ARM119" s="146"/>
      <c r="ARN119" s="146"/>
      <c r="ARO119" s="146"/>
      <c r="ARP119" s="146"/>
      <c r="ARQ119" s="146"/>
      <c r="ARR119" s="146"/>
      <c r="ARS119" s="146"/>
      <c r="ART119" s="146"/>
      <c r="ARU119" s="146"/>
      <c r="ARV119" s="146"/>
      <c r="ARW119" s="146"/>
      <c r="ARX119" s="146"/>
      <c r="ARY119" s="146"/>
      <c r="ARZ119" s="146"/>
      <c r="ASA119" s="146"/>
      <c r="ASB119" s="146"/>
      <c r="ASC119" s="146"/>
      <c r="ASD119" s="146"/>
      <c r="ASE119" s="146"/>
      <c r="ASF119" s="146"/>
      <c r="ASG119" s="146"/>
      <c r="ASH119" s="146"/>
      <c r="ASI119" s="146"/>
      <c r="ASJ119" s="146"/>
      <c r="ASK119" s="146"/>
      <c r="ASL119" s="146"/>
      <c r="ASM119" s="146"/>
      <c r="ASN119" s="146"/>
      <c r="ASO119" s="146"/>
      <c r="ASP119" s="146"/>
      <c r="ASQ119" s="146"/>
      <c r="ASR119" s="146"/>
      <c r="ASS119" s="146"/>
      <c r="AST119" s="146"/>
      <c r="ASU119" s="146"/>
      <c r="ASV119" s="146"/>
      <c r="ASW119" s="146"/>
      <c r="ASX119" s="146"/>
      <c r="ASY119" s="146"/>
      <c r="ASZ119" s="146"/>
      <c r="ATA119" s="146"/>
      <c r="ATB119" s="146"/>
      <c r="ATC119" s="146"/>
      <c r="ATD119" s="146"/>
      <c r="ATE119" s="146"/>
      <c r="ATF119" s="146"/>
      <c r="ATG119" s="146"/>
      <c r="ATH119" s="146"/>
      <c r="ATI119" s="146"/>
      <c r="ATJ119" s="146"/>
      <c r="ATK119" s="146"/>
      <c r="ATL119" s="146"/>
      <c r="ATM119" s="146"/>
      <c r="ATN119" s="146"/>
      <c r="ATO119" s="146"/>
      <c r="ATP119" s="146"/>
      <c r="ATQ119" s="146"/>
      <c r="ATR119" s="146"/>
      <c r="ATS119" s="146"/>
      <c r="ATT119" s="146"/>
      <c r="ATU119" s="146"/>
      <c r="ATV119" s="146"/>
      <c r="ATW119" s="146"/>
      <c r="ATX119" s="146"/>
      <c r="ATY119" s="146"/>
      <c r="ATZ119" s="146"/>
      <c r="AUA119" s="146"/>
      <c r="AUB119" s="146"/>
      <c r="AUC119" s="146"/>
      <c r="AUD119" s="146"/>
      <c r="AUE119" s="146"/>
      <c r="AUF119" s="146"/>
      <c r="AUG119" s="146"/>
      <c r="AUH119" s="146"/>
      <c r="AUI119" s="146"/>
      <c r="AUJ119" s="146"/>
      <c r="AUK119" s="146"/>
      <c r="AUL119" s="146"/>
      <c r="AUM119" s="146"/>
      <c r="AUN119" s="146"/>
      <c r="AUO119" s="146"/>
      <c r="AUP119" s="146"/>
      <c r="AUQ119" s="146"/>
      <c r="AUR119" s="146"/>
      <c r="AUS119" s="146"/>
      <c r="AUT119" s="146"/>
      <c r="AUU119" s="146"/>
      <c r="AUV119" s="146"/>
      <c r="AUW119" s="146"/>
      <c r="AUX119" s="146"/>
      <c r="AUY119" s="146"/>
      <c r="AUZ119" s="146"/>
      <c r="AVA119" s="146"/>
      <c r="AVB119" s="146"/>
      <c r="AVC119" s="146"/>
      <c r="AVD119" s="146"/>
      <c r="AVE119" s="146"/>
      <c r="AVF119" s="146"/>
      <c r="AVG119" s="146"/>
      <c r="AVH119" s="146"/>
      <c r="AVI119" s="146"/>
      <c r="AVJ119" s="146"/>
      <c r="AVK119" s="146"/>
      <c r="AVL119" s="146"/>
      <c r="AVM119" s="146"/>
      <c r="AVN119" s="146"/>
      <c r="AVO119" s="146"/>
      <c r="AVP119" s="146"/>
      <c r="AVQ119" s="146"/>
      <c r="AVR119" s="146"/>
      <c r="AVS119" s="146"/>
      <c r="AVT119" s="146"/>
      <c r="AVU119" s="146"/>
      <c r="AVV119" s="146"/>
      <c r="AVW119" s="146"/>
      <c r="AVX119" s="146"/>
      <c r="AVY119" s="146"/>
      <c r="AVZ119" s="146"/>
      <c r="AWA119" s="146"/>
      <c r="AWB119" s="146"/>
      <c r="AWC119" s="146"/>
      <c r="AWD119" s="146"/>
      <c r="AWE119" s="146"/>
      <c r="AWF119" s="146"/>
      <c r="AWG119" s="146"/>
      <c r="AWH119" s="146"/>
      <c r="AWI119" s="146"/>
      <c r="AWJ119" s="146"/>
      <c r="AWK119" s="146"/>
      <c r="AWL119" s="146"/>
      <c r="AWM119" s="146"/>
      <c r="AWN119" s="146"/>
      <c r="AWO119" s="146"/>
      <c r="AWP119" s="146"/>
      <c r="AWQ119" s="146"/>
      <c r="AWR119" s="146"/>
      <c r="AWS119" s="146"/>
      <c r="AWT119" s="146"/>
      <c r="AWU119" s="146"/>
      <c r="AWV119" s="146"/>
      <c r="AWW119" s="146"/>
      <c r="AWX119" s="146"/>
      <c r="AWY119" s="146"/>
      <c r="AWZ119" s="146"/>
      <c r="AXA119" s="146"/>
      <c r="AXB119" s="146"/>
      <c r="AXC119" s="146"/>
      <c r="AXD119" s="146"/>
      <c r="AXE119" s="146"/>
      <c r="AXF119" s="146"/>
      <c r="AXG119" s="146"/>
      <c r="AXH119" s="146"/>
      <c r="AXI119" s="146"/>
      <c r="AXJ119" s="146"/>
      <c r="AXK119" s="146"/>
      <c r="AXL119" s="146"/>
      <c r="AXM119" s="146"/>
      <c r="AXN119" s="146"/>
      <c r="AXO119" s="146"/>
      <c r="AXP119" s="146"/>
      <c r="AXQ119" s="146"/>
      <c r="AXR119" s="146"/>
      <c r="AXS119" s="146"/>
      <c r="AXT119" s="146"/>
      <c r="AXU119" s="146"/>
      <c r="AXV119" s="146"/>
      <c r="AXW119" s="146"/>
      <c r="AXX119" s="146"/>
      <c r="AXY119" s="146"/>
      <c r="AXZ119" s="146"/>
      <c r="AYA119" s="146"/>
      <c r="AYB119" s="146"/>
      <c r="AYC119" s="146"/>
      <c r="AYD119" s="146"/>
      <c r="AYE119" s="146"/>
      <c r="AYF119" s="146"/>
      <c r="AYG119" s="146"/>
      <c r="AYH119" s="146"/>
      <c r="AYI119" s="146"/>
      <c r="AYJ119" s="146"/>
      <c r="AYK119" s="146"/>
      <c r="AYL119" s="146"/>
      <c r="AYM119" s="146"/>
      <c r="AYN119" s="146"/>
      <c r="AYO119" s="146"/>
      <c r="AYP119" s="146"/>
      <c r="AYQ119" s="146"/>
      <c r="AYR119" s="146"/>
      <c r="AYS119" s="146"/>
      <c r="AYT119" s="146"/>
      <c r="AYU119" s="146"/>
      <c r="AYV119" s="146"/>
      <c r="AYW119" s="146"/>
      <c r="AYX119" s="146"/>
      <c r="AYY119" s="146"/>
      <c r="AYZ119" s="146"/>
      <c r="AZA119" s="146"/>
      <c r="AZB119" s="146"/>
      <c r="AZC119" s="146"/>
      <c r="AZD119" s="146"/>
      <c r="AZE119" s="146"/>
      <c r="AZF119" s="146"/>
      <c r="AZG119" s="146"/>
      <c r="AZH119" s="146"/>
      <c r="AZI119" s="146"/>
      <c r="AZJ119" s="146"/>
      <c r="AZK119" s="146"/>
      <c r="AZL119" s="146"/>
      <c r="AZM119" s="146"/>
      <c r="AZN119" s="146"/>
      <c r="AZO119" s="146"/>
      <c r="AZP119" s="146"/>
      <c r="AZQ119" s="146"/>
      <c r="AZR119" s="146"/>
      <c r="AZS119" s="146"/>
      <c r="AZT119" s="146"/>
      <c r="AZU119" s="146"/>
      <c r="AZV119" s="146"/>
      <c r="AZW119" s="146"/>
      <c r="AZX119" s="146"/>
      <c r="AZY119" s="146"/>
      <c r="AZZ119" s="146"/>
      <c r="BAA119" s="146"/>
      <c r="BAB119" s="146"/>
      <c r="BAC119" s="146"/>
      <c r="BAD119" s="146"/>
      <c r="BAE119" s="146"/>
      <c r="BAF119" s="146"/>
      <c r="BAG119" s="146"/>
      <c r="BAH119" s="146"/>
      <c r="BAI119" s="146"/>
      <c r="BAJ119" s="146"/>
      <c r="BAK119" s="146"/>
      <c r="BAL119" s="146"/>
      <c r="BAM119" s="146"/>
      <c r="BAN119" s="146"/>
      <c r="BAO119" s="146"/>
      <c r="BAP119" s="146"/>
      <c r="BAQ119" s="146"/>
      <c r="BAR119" s="146"/>
      <c r="BAS119" s="146"/>
      <c r="BAT119" s="146"/>
      <c r="BAU119" s="146"/>
      <c r="BAV119" s="146"/>
      <c r="BAW119" s="146"/>
      <c r="BAX119" s="146"/>
      <c r="BAY119" s="146"/>
      <c r="BAZ119" s="146"/>
      <c r="BBA119" s="146"/>
      <c r="BBB119" s="146"/>
      <c r="BBC119" s="146"/>
      <c r="BBD119" s="146"/>
      <c r="BBE119" s="146"/>
      <c r="BBF119" s="146"/>
      <c r="BBG119" s="146"/>
      <c r="BBH119" s="146"/>
      <c r="BBI119" s="146"/>
      <c r="BBJ119" s="146"/>
      <c r="BBK119" s="146"/>
      <c r="BBL119" s="146"/>
      <c r="BBM119" s="146"/>
      <c r="BBN119" s="146"/>
      <c r="BBO119" s="146"/>
      <c r="BBP119" s="146"/>
      <c r="BBQ119" s="146"/>
      <c r="BBR119" s="146"/>
      <c r="BBS119" s="146"/>
      <c r="BBT119" s="146"/>
      <c r="BBU119" s="146"/>
      <c r="BBV119" s="146"/>
      <c r="BBW119" s="146"/>
      <c r="BBX119" s="146"/>
      <c r="BBY119" s="146"/>
      <c r="BBZ119" s="146"/>
      <c r="BCA119" s="146"/>
      <c r="BCB119" s="146"/>
      <c r="BCC119" s="146"/>
      <c r="BCD119" s="146"/>
      <c r="BCE119" s="146"/>
      <c r="BCF119" s="146"/>
      <c r="BCG119" s="146"/>
      <c r="BCH119" s="146"/>
      <c r="BCI119" s="146"/>
      <c r="BCJ119" s="146"/>
      <c r="BCK119" s="146"/>
      <c r="BCL119" s="146"/>
      <c r="BCM119" s="146"/>
      <c r="BCN119" s="146"/>
      <c r="BCO119" s="146"/>
      <c r="BCP119" s="146"/>
      <c r="BCQ119" s="146"/>
      <c r="BCR119" s="146"/>
      <c r="BCS119" s="146"/>
      <c r="BCT119" s="146"/>
      <c r="BCU119" s="146"/>
      <c r="BCV119" s="146"/>
      <c r="BCW119" s="146"/>
      <c r="BCX119" s="146"/>
      <c r="BCY119" s="146"/>
      <c r="BCZ119" s="146"/>
      <c r="BDA119" s="146"/>
      <c r="BDB119" s="146"/>
      <c r="BDC119" s="146"/>
      <c r="BDD119" s="146"/>
      <c r="BDE119" s="146"/>
      <c r="BDF119" s="146"/>
      <c r="BDG119" s="146"/>
      <c r="BDH119" s="146"/>
      <c r="BDI119" s="146"/>
      <c r="BDJ119" s="146"/>
      <c r="BDK119" s="146"/>
      <c r="BDL119" s="146"/>
      <c r="BDM119" s="146"/>
      <c r="BDN119" s="146"/>
      <c r="BDO119" s="146"/>
      <c r="BDP119" s="146"/>
      <c r="BDQ119" s="146"/>
      <c r="BDR119" s="146"/>
      <c r="BDS119" s="146"/>
      <c r="BDT119" s="146"/>
      <c r="BDU119" s="146"/>
      <c r="BDV119" s="146"/>
      <c r="BDW119" s="146"/>
      <c r="BDX119" s="146"/>
      <c r="BDY119" s="146"/>
      <c r="BDZ119" s="146"/>
      <c r="BEA119" s="146"/>
      <c r="BEB119" s="146"/>
      <c r="BEC119" s="146"/>
      <c r="BED119" s="146"/>
      <c r="BEE119" s="146"/>
      <c r="BEF119" s="146"/>
      <c r="BEG119" s="146"/>
      <c r="BEH119" s="146"/>
      <c r="BEI119" s="146"/>
      <c r="BEJ119" s="146"/>
      <c r="BEK119" s="146"/>
      <c r="BEL119" s="146"/>
      <c r="BEM119" s="146"/>
      <c r="BEN119" s="146"/>
      <c r="BEO119" s="146"/>
      <c r="BEP119" s="146"/>
      <c r="BEQ119" s="146"/>
      <c r="BER119" s="146"/>
      <c r="BES119" s="146"/>
      <c r="BET119" s="146"/>
      <c r="BEU119" s="146"/>
      <c r="BEV119" s="146"/>
      <c r="BEW119" s="146"/>
      <c r="BEX119" s="146"/>
      <c r="BEY119" s="146"/>
      <c r="BEZ119" s="146"/>
      <c r="BFA119" s="146"/>
      <c r="BFB119" s="146"/>
      <c r="BFC119" s="146"/>
      <c r="BFD119" s="146"/>
      <c r="BFE119" s="146"/>
      <c r="BFF119" s="146"/>
      <c r="BFG119" s="146"/>
      <c r="BFH119" s="146"/>
      <c r="BFI119" s="146"/>
      <c r="BFJ119" s="146"/>
      <c r="BFK119" s="146"/>
      <c r="BFL119" s="146"/>
      <c r="BFM119" s="146"/>
      <c r="BFN119" s="146"/>
      <c r="BFO119" s="146"/>
      <c r="BFP119" s="146"/>
      <c r="BFQ119" s="146"/>
      <c r="BFR119" s="146"/>
      <c r="BFS119" s="146"/>
      <c r="BFT119" s="146"/>
      <c r="BFU119" s="146"/>
      <c r="BFV119" s="146"/>
      <c r="BFW119" s="146"/>
      <c r="BFX119" s="146"/>
      <c r="BFY119" s="146"/>
      <c r="BFZ119" s="146"/>
      <c r="BGA119" s="146"/>
      <c r="BGB119" s="146"/>
      <c r="BGC119" s="146"/>
      <c r="BGD119" s="146"/>
      <c r="BGE119" s="146"/>
      <c r="BGF119" s="146"/>
      <c r="BGG119" s="146"/>
      <c r="BGH119" s="146"/>
      <c r="BGI119" s="146"/>
      <c r="BGJ119" s="146"/>
      <c r="BGK119" s="146"/>
      <c r="BGL119" s="146"/>
      <c r="BGM119" s="146"/>
      <c r="BGN119" s="146"/>
      <c r="BGO119" s="146"/>
      <c r="BGP119" s="146"/>
      <c r="BGQ119" s="146"/>
      <c r="BGR119" s="146"/>
      <c r="BGS119" s="146"/>
      <c r="BGT119" s="146"/>
      <c r="BGU119" s="146"/>
      <c r="BGV119" s="146"/>
      <c r="BGW119" s="146"/>
      <c r="BGX119" s="146"/>
      <c r="BGY119" s="146"/>
      <c r="BGZ119" s="146"/>
      <c r="BHA119" s="146"/>
      <c r="BHB119" s="146"/>
      <c r="BHC119" s="146"/>
      <c r="BHD119" s="146"/>
      <c r="BHE119" s="146"/>
      <c r="BHF119" s="146"/>
      <c r="BHG119" s="146"/>
      <c r="BHH119" s="146"/>
      <c r="BHI119" s="146"/>
      <c r="BHJ119" s="146"/>
      <c r="BHK119" s="146"/>
      <c r="BHL119" s="146"/>
      <c r="BHM119" s="146"/>
      <c r="BHN119" s="146"/>
      <c r="BHO119" s="146"/>
      <c r="BHP119" s="146"/>
      <c r="BHQ119" s="146"/>
      <c r="BHR119" s="146"/>
      <c r="BHS119" s="146"/>
      <c r="BHT119" s="146"/>
      <c r="BHU119" s="146"/>
      <c r="BHV119" s="146"/>
      <c r="BHW119" s="146"/>
      <c r="BHX119" s="146"/>
      <c r="BHY119" s="146"/>
      <c r="BHZ119" s="146"/>
      <c r="BIA119" s="146"/>
      <c r="BIB119" s="146"/>
      <c r="BIC119" s="146"/>
      <c r="BID119" s="146"/>
      <c r="BIE119" s="146"/>
      <c r="BIF119" s="146"/>
      <c r="BIG119" s="146"/>
      <c r="BIH119" s="146"/>
      <c r="BII119" s="146"/>
      <c r="BIJ119" s="146"/>
      <c r="BIK119" s="146"/>
      <c r="BIL119" s="146"/>
      <c r="BIM119" s="146"/>
      <c r="BIN119" s="146"/>
      <c r="BIO119" s="146"/>
      <c r="BIP119" s="146"/>
      <c r="BIQ119" s="146"/>
      <c r="BIR119" s="146"/>
      <c r="BIS119" s="146"/>
      <c r="BIT119" s="146"/>
      <c r="BIU119" s="146"/>
      <c r="BIV119" s="146"/>
      <c r="BIW119" s="146"/>
      <c r="BIX119" s="146"/>
      <c r="BIY119" s="146"/>
      <c r="BIZ119" s="146"/>
      <c r="BJA119" s="146"/>
      <c r="BJB119" s="146"/>
      <c r="BJC119" s="146"/>
      <c r="BJD119" s="146"/>
      <c r="BJE119" s="146"/>
      <c r="BJF119" s="146"/>
      <c r="BJG119" s="146"/>
      <c r="BJH119" s="146"/>
      <c r="BJI119" s="146"/>
      <c r="BJJ119" s="146"/>
      <c r="BJK119" s="146"/>
      <c r="BJL119" s="146"/>
      <c r="BJM119" s="146"/>
      <c r="BJN119" s="146"/>
      <c r="BJO119" s="146"/>
      <c r="BJP119" s="146"/>
      <c r="BJQ119" s="146"/>
      <c r="BJR119" s="146"/>
      <c r="BJS119" s="146"/>
      <c r="BJT119" s="146"/>
      <c r="BJU119" s="146"/>
      <c r="BJV119" s="146"/>
      <c r="BJW119" s="146"/>
      <c r="BJX119" s="146"/>
      <c r="BJY119" s="146"/>
      <c r="BJZ119" s="146"/>
      <c r="BKA119" s="146"/>
      <c r="BKB119" s="146"/>
      <c r="BKC119" s="146"/>
      <c r="BKD119" s="146"/>
      <c r="BKE119" s="146"/>
      <c r="BKF119" s="146"/>
      <c r="BKG119" s="146"/>
      <c r="BKH119" s="146"/>
      <c r="BKI119" s="146"/>
      <c r="BKJ119" s="146"/>
      <c r="BKK119" s="146"/>
      <c r="BKL119" s="146"/>
      <c r="BKM119" s="146"/>
      <c r="BKN119" s="146"/>
      <c r="BKO119" s="146"/>
      <c r="BKP119" s="146"/>
      <c r="BKQ119" s="146"/>
      <c r="BKR119" s="146"/>
      <c r="BKS119" s="146"/>
      <c r="BKT119" s="146"/>
      <c r="BKU119" s="146"/>
      <c r="BKV119" s="146"/>
      <c r="BKW119" s="146"/>
      <c r="BKX119" s="146"/>
      <c r="BKY119" s="146"/>
      <c r="BKZ119" s="146"/>
      <c r="BLA119" s="146"/>
      <c r="BLB119" s="146"/>
      <c r="BLC119" s="146"/>
      <c r="BLD119" s="146"/>
      <c r="BLE119" s="146"/>
      <c r="BLF119" s="146"/>
      <c r="BLG119" s="146"/>
      <c r="BLH119" s="146"/>
      <c r="BLI119" s="146"/>
      <c r="BLJ119" s="146"/>
      <c r="BLK119" s="146"/>
      <c r="BLL119" s="146"/>
      <c r="BLM119" s="146"/>
      <c r="BLN119" s="146"/>
      <c r="BLO119" s="146"/>
      <c r="BLP119" s="146"/>
      <c r="BLQ119" s="146"/>
      <c r="BLR119" s="146"/>
      <c r="BLS119" s="146"/>
      <c r="BLT119" s="146"/>
      <c r="BLU119" s="146"/>
      <c r="BLV119" s="146"/>
      <c r="BLW119" s="146"/>
      <c r="BLX119" s="146"/>
      <c r="BLY119" s="146"/>
      <c r="BLZ119" s="146"/>
      <c r="BMA119" s="146"/>
      <c r="BMB119" s="146"/>
      <c r="BMC119" s="146"/>
      <c r="BMD119" s="146"/>
      <c r="BME119" s="146"/>
      <c r="BMF119" s="146"/>
      <c r="BMG119" s="146"/>
      <c r="BMH119" s="146"/>
      <c r="BMI119" s="146"/>
      <c r="BMJ119" s="146"/>
      <c r="BMK119" s="146"/>
      <c r="BML119" s="146"/>
      <c r="BMM119" s="146"/>
      <c r="BMN119" s="146"/>
      <c r="BMO119" s="146"/>
      <c r="BMP119" s="146"/>
      <c r="BMQ119" s="146"/>
      <c r="BMR119" s="146"/>
      <c r="BMS119" s="146"/>
      <c r="BMT119" s="146"/>
      <c r="BMU119" s="146"/>
      <c r="BMV119" s="146"/>
      <c r="BMW119" s="146"/>
      <c r="BMX119" s="146"/>
      <c r="BMY119" s="146"/>
      <c r="BMZ119" s="146"/>
      <c r="BNA119" s="146"/>
      <c r="BNB119" s="146"/>
      <c r="BNC119" s="146"/>
      <c r="BND119" s="146"/>
      <c r="BNE119" s="146"/>
      <c r="BNF119" s="146"/>
      <c r="BNG119" s="146"/>
      <c r="BNH119" s="146"/>
      <c r="BNI119" s="146"/>
      <c r="BNJ119" s="146"/>
      <c r="BNK119" s="146"/>
      <c r="BNL119" s="146"/>
      <c r="BNM119" s="146"/>
      <c r="BNN119" s="146"/>
      <c r="BNO119" s="146"/>
      <c r="BNP119" s="146"/>
      <c r="BNQ119" s="146"/>
      <c r="BNR119" s="146"/>
      <c r="BNS119" s="146"/>
      <c r="BNT119" s="146"/>
      <c r="BNU119" s="146"/>
      <c r="BNV119" s="146"/>
      <c r="BNW119" s="146"/>
      <c r="BNX119" s="146"/>
      <c r="BNY119" s="146"/>
      <c r="BNZ119" s="146"/>
      <c r="BOA119" s="146"/>
      <c r="BOB119" s="146"/>
      <c r="BOC119" s="146"/>
      <c r="BOD119" s="146"/>
      <c r="BOE119" s="146"/>
      <c r="BOF119" s="146"/>
      <c r="BOG119" s="146"/>
      <c r="BOH119" s="146"/>
      <c r="BOI119" s="146"/>
      <c r="BOJ119" s="146"/>
      <c r="BOK119" s="146"/>
      <c r="BOL119" s="146"/>
      <c r="BOM119" s="146"/>
      <c r="BON119" s="146"/>
      <c r="BOO119" s="146"/>
      <c r="BOP119" s="146"/>
      <c r="BOQ119" s="146"/>
      <c r="BOR119" s="146"/>
      <c r="BOS119" s="146"/>
      <c r="BOT119" s="146"/>
      <c r="BOU119" s="146"/>
      <c r="BOV119" s="146"/>
      <c r="BOW119" s="146"/>
      <c r="BOX119" s="146"/>
      <c r="BOY119" s="146"/>
      <c r="BOZ119" s="146"/>
      <c r="BPA119" s="146"/>
      <c r="BPB119" s="146"/>
      <c r="BPC119" s="146"/>
      <c r="BPD119" s="146"/>
      <c r="BPE119" s="146"/>
      <c r="BPF119" s="146"/>
      <c r="BPG119" s="146"/>
      <c r="BPH119" s="146"/>
      <c r="BPI119" s="146"/>
      <c r="BPJ119" s="146"/>
      <c r="BPK119" s="146"/>
      <c r="BPL119" s="146"/>
      <c r="BPM119" s="146"/>
      <c r="BPN119" s="146"/>
      <c r="BPO119" s="146"/>
      <c r="BPP119" s="146"/>
      <c r="BPQ119" s="146"/>
      <c r="BPR119" s="146"/>
      <c r="BPS119" s="146"/>
      <c r="BPT119" s="146"/>
      <c r="BPU119" s="146"/>
      <c r="BPV119" s="146"/>
      <c r="BPW119" s="146"/>
      <c r="BPX119" s="146"/>
      <c r="BPY119" s="146"/>
      <c r="BPZ119" s="146"/>
      <c r="BQA119" s="146"/>
      <c r="BQB119" s="146"/>
      <c r="BQC119" s="146"/>
      <c r="BQD119" s="146"/>
      <c r="BQE119" s="146"/>
      <c r="BQF119" s="146"/>
      <c r="BQG119" s="146"/>
      <c r="BQH119" s="146"/>
      <c r="BQI119" s="146"/>
      <c r="BQJ119" s="146"/>
      <c r="BQK119" s="146"/>
      <c r="BQL119" s="146"/>
      <c r="BQM119" s="146"/>
      <c r="BQN119" s="146"/>
      <c r="BQO119" s="146"/>
      <c r="BQP119" s="146"/>
      <c r="BQQ119" s="146"/>
      <c r="BQR119" s="146"/>
      <c r="BQS119" s="146"/>
      <c r="BQT119" s="146"/>
      <c r="BQU119" s="146"/>
      <c r="BQV119" s="146"/>
      <c r="BQW119" s="146"/>
      <c r="BQX119" s="146"/>
      <c r="BQY119" s="146"/>
      <c r="BQZ119" s="146"/>
      <c r="BRA119" s="146"/>
      <c r="BRB119" s="146"/>
      <c r="BRC119" s="146"/>
      <c r="BRD119" s="146"/>
      <c r="BRE119" s="146"/>
      <c r="BRF119" s="146"/>
      <c r="BRG119" s="146"/>
      <c r="BRH119" s="146"/>
      <c r="BRI119" s="146"/>
      <c r="BRJ119" s="146"/>
      <c r="BRK119" s="146"/>
      <c r="BRL119" s="146"/>
      <c r="BRM119" s="146"/>
      <c r="BRN119" s="146"/>
      <c r="BRO119" s="146"/>
      <c r="BRP119" s="146"/>
      <c r="BRQ119" s="146"/>
      <c r="BRR119" s="146"/>
      <c r="BRS119" s="146"/>
      <c r="BRT119" s="146"/>
      <c r="BRU119" s="146"/>
      <c r="BRV119" s="146"/>
      <c r="BRW119" s="146"/>
      <c r="BRX119" s="146"/>
      <c r="BRY119" s="146"/>
      <c r="BRZ119" s="146"/>
      <c r="BSA119" s="146"/>
      <c r="BSB119" s="146"/>
      <c r="BSC119" s="146"/>
      <c r="BSD119" s="146"/>
      <c r="BSE119" s="146"/>
      <c r="BSF119" s="146"/>
      <c r="BSG119" s="146"/>
      <c r="BSH119" s="146"/>
      <c r="BSI119" s="146"/>
      <c r="BSJ119" s="146"/>
      <c r="BSK119" s="146"/>
      <c r="BSL119" s="146"/>
      <c r="BSM119" s="146"/>
      <c r="BSN119" s="146"/>
      <c r="BSO119" s="146"/>
      <c r="BSP119" s="146"/>
      <c r="BSQ119" s="146"/>
      <c r="BSR119" s="146"/>
      <c r="BSS119" s="146"/>
      <c r="BST119" s="146"/>
      <c r="BSU119" s="146"/>
      <c r="BSV119" s="146"/>
      <c r="BSW119" s="146"/>
      <c r="BSX119" s="146"/>
      <c r="BSY119" s="146"/>
      <c r="BSZ119" s="146"/>
      <c r="BTA119" s="146"/>
      <c r="BTB119" s="146"/>
      <c r="BTC119" s="146"/>
      <c r="BTD119" s="146"/>
      <c r="BTE119" s="146"/>
      <c r="BTF119" s="146"/>
      <c r="BTG119" s="146"/>
      <c r="BTH119" s="146"/>
      <c r="BTI119" s="146"/>
      <c r="BTJ119" s="146"/>
      <c r="BTK119" s="146"/>
      <c r="BTL119" s="146"/>
      <c r="BTM119" s="146"/>
      <c r="BTN119" s="146"/>
      <c r="BTO119" s="146"/>
      <c r="BTP119" s="146"/>
      <c r="BTQ119" s="146"/>
      <c r="BTR119" s="146"/>
      <c r="BTS119" s="146"/>
      <c r="BTT119" s="146"/>
      <c r="BTU119" s="146"/>
      <c r="BTV119" s="146"/>
      <c r="BTW119" s="146"/>
      <c r="BTX119" s="146"/>
      <c r="BTY119" s="146"/>
      <c r="BTZ119" s="146"/>
      <c r="BUA119" s="146"/>
      <c r="BUB119" s="146"/>
      <c r="BUC119" s="146"/>
      <c r="BUD119" s="146"/>
      <c r="BUE119" s="146"/>
      <c r="BUF119" s="146"/>
      <c r="BUG119" s="146"/>
      <c r="BUH119" s="146"/>
      <c r="BUI119" s="146"/>
      <c r="BUJ119" s="146"/>
      <c r="BUK119" s="146"/>
      <c r="BUL119" s="146"/>
      <c r="BUM119" s="146"/>
      <c r="BUN119" s="146"/>
      <c r="BUO119" s="146"/>
      <c r="BUP119" s="146"/>
      <c r="BUQ119" s="146"/>
      <c r="BUR119" s="146"/>
      <c r="BUS119" s="146"/>
      <c r="BUT119" s="146"/>
      <c r="BUU119" s="146"/>
      <c r="BUV119" s="146"/>
      <c r="BUW119" s="146"/>
      <c r="BUX119" s="146"/>
      <c r="BUY119" s="146"/>
      <c r="BUZ119" s="146"/>
      <c r="BVA119" s="146"/>
      <c r="BVB119" s="146"/>
      <c r="BVC119" s="146"/>
      <c r="BVD119" s="146"/>
      <c r="BVE119" s="146"/>
      <c r="BVF119" s="146"/>
      <c r="BVG119" s="146"/>
      <c r="BVH119" s="146"/>
      <c r="BVI119" s="146"/>
      <c r="BVJ119" s="146"/>
      <c r="BVK119" s="146"/>
      <c r="BVL119" s="146"/>
      <c r="BVM119" s="146"/>
      <c r="BVN119" s="146"/>
      <c r="BVO119" s="146"/>
      <c r="BVP119" s="146"/>
      <c r="BVQ119" s="146"/>
      <c r="BVR119" s="146"/>
      <c r="BVS119" s="146"/>
      <c r="BVT119" s="146"/>
      <c r="BVU119" s="146"/>
      <c r="BVV119" s="146"/>
      <c r="BVW119" s="146"/>
      <c r="BVX119" s="146"/>
      <c r="BVY119" s="146"/>
      <c r="BVZ119" s="146"/>
      <c r="BWA119" s="146"/>
      <c r="BWB119" s="146"/>
      <c r="BWC119" s="146"/>
      <c r="BWD119" s="146"/>
      <c r="BWE119" s="146"/>
      <c r="BWF119" s="146"/>
      <c r="BWG119" s="146"/>
      <c r="BWH119" s="146"/>
      <c r="BWI119" s="146"/>
      <c r="BWJ119" s="146"/>
      <c r="BWK119" s="146"/>
      <c r="BWL119" s="146"/>
      <c r="BWM119" s="146"/>
      <c r="BWN119" s="146"/>
      <c r="BWO119" s="146"/>
      <c r="BWP119" s="146"/>
      <c r="BWQ119" s="146"/>
      <c r="BWR119" s="146"/>
      <c r="BWS119" s="146"/>
      <c r="BWT119" s="146"/>
      <c r="BWU119" s="146"/>
      <c r="BWV119" s="146"/>
      <c r="BWW119" s="146"/>
      <c r="BWX119" s="146"/>
      <c r="BWY119" s="146"/>
      <c r="BWZ119" s="146"/>
      <c r="BXA119" s="146"/>
      <c r="BXB119" s="146"/>
      <c r="BXC119" s="146"/>
      <c r="BXD119" s="146"/>
      <c r="BXE119" s="146"/>
      <c r="BXF119" s="146"/>
      <c r="BXG119" s="146"/>
      <c r="BXH119" s="146"/>
      <c r="BXI119" s="146"/>
      <c r="BXJ119" s="146"/>
      <c r="BXK119" s="146"/>
      <c r="BXL119" s="146"/>
      <c r="BXM119" s="146"/>
      <c r="BXN119" s="146"/>
      <c r="BXO119" s="146"/>
      <c r="BXP119" s="146"/>
      <c r="BXQ119" s="146"/>
      <c r="BXR119" s="146"/>
      <c r="BXS119" s="146"/>
      <c r="BXT119" s="146"/>
      <c r="BXU119" s="146"/>
      <c r="BXV119" s="146"/>
      <c r="BXW119" s="146"/>
      <c r="BXX119" s="146"/>
      <c r="BXY119" s="146"/>
      <c r="BXZ119" s="146"/>
      <c r="BYA119" s="146"/>
      <c r="BYB119" s="146"/>
      <c r="BYC119" s="146"/>
      <c r="BYD119" s="146"/>
      <c r="BYE119" s="146"/>
      <c r="BYF119" s="146"/>
      <c r="BYG119" s="146"/>
      <c r="BYH119" s="146"/>
      <c r="BYI119" s="146"/>
      <c r="BYJ119" s="146"/>
      <c r="BYK119" s="146"/>
      <c r="BYL119" s="146"/>
      <c r="BYM119" s="146"/>
      <c r="BYN119" s="146"/>
      <c r="BYO119" s="146"/>
      <c r="BYP119" s="146"/>
      <c r="BYQ119" s="146"/>
      <c r="BYR119" s="146"/>
      <c r="BYS119" s="146"/>
      <c r="BYT119" s="146"/>
      <c r="BYU119" s="146"/>
      <c r="BYV119" s="146"/>
      <c r="BYW119" s="146"/>
      <c r="BYX119" s="146"/>
      <c r="BYY119" s="146"/>
      <c r="BYZ119" s="146"/>
      <c r="BZA119" s="146"/>
      <c r="BZB119" s="146"/>
      <c r="BZC119" s="146"/>
      <c r="BZD119" s="146"/>
      <c r="BZE119" s="146"/>
      <c r="BZF119" s="146"/>
      <c r="BZG119" s="146"/>
      <c r="BZH119" s="146"/>
      <c r="BZI119" s="146"/>
      <c r="BZJ119" s="146"/>
      <c r="BZK119" s="146"/>
      <c r="BZL119" s="146"/>
      <c r="BZM119" s="146"/>
      <c r="BZN119" s="146"/>
      <c r="BZO119" s="146"/>
      <c r="BZP119" s="146"/>
      <c r="BZQ119" s="146"/>
      <c r="BZR119" s="146"/>
      <c r="BZS119" s="146"/>
      <c r="BZT119" s="146"/>
      <c r="BZU119" s="146"/>
      <c r="BZV119" s="146"/>
      <c r="BZW119" s="146"/>
      <c r="BZX119" s="146"/>
      <c r="BZY119" s="146"/>
      <c r="BZZ119" s="146"/>
      <c r="CAA119" s="146"/>
      <c r="CAB119" s="146"/>
      <c r="CAC119" s="146"/>
      <c r="CAD119" s="146"/>
      <c r="CAE119" s="146"/>
      <c r="CAF119" s="146"/>
      <c r="CAG119" s="146"/>
      <c r="CAH119" s="146"/>
      <c r="CAI119" s="146"/>
      <c r="CAJ119" s="146"/>
      <c r="CAK119" s="146"/>
      <c r="CAL119" s="146"/>
      <c r="CAM119" s="146"/>
      <c r="CAN119" s="146"/>
      <c r="CAO119" s="146"/>
      <c r="CAP119" s="146"/>
      <c r="CAQ119" s="146"/>
      <c r="CAR119" s="146"/>
      <c r="CAS119" s="146"/>
      <c r="CAT119" s="146"/>
      <c r="CAU119" s="146"/>
      <c r="CAV119" s="146"/>
      <c r="CAW119" s="146"/>
      <c r="CAX119" s="146"/>
      <c r="CAY119" s="146"/>
      <c r="CAZ119" s="146"/>
      <c r="CBA119" s="146"/>
      <c r="CBB119" s="146"/>
      <c r="CBC119" s="146"/>
      <c r="CBD119" s="146"/>
      <c r="CBE119" s="146"/>
      <c r="CBF119" s="146"/>
      <c r="CBG119" s="146"/>
      <c r="CBH119" s="146"/>
      <c r="CBI119" s="146"/>
      <c r="CBJ119" s="146"/>
      <c r="CBK119" s="146"/>
      <c r="CBL119" s="146"/>
      <c r="CBM119" s="146"/>
      <c r="CBN119" s="146"/>
      <c r="CBO119" s="146"/>
      <c r="CBP119" s="146"/>
      <c r="CBQ119" s="146"/>
      <c r="CBR119" s="146"/>
      <c r="CBS119" s="146"/>
      <c r="CBT119" s="146"/>
      <c r="CBU119" s="146"/>
      <c r="CBV119" s="146"/>
      <c r="CBW119" s="146"/>
      <c r="CBX119" s="146"/>
      <c r="CBY119" s="146"/>
      <c r="CBZ119" s="146"/>
      <c r="CCA119" s="146"/>
      <c r="CCB119" s="146"/>
      <c r="CCC119" s="146"/>
      <c r="CCD119" s="146"/>
      <c r="CCE119" s="146"/>
      <c r="CCF119" s="146"/>
      <c r="CCG119" s="146"/>
      <c r="CCH119" s="146"/>
      <c r="CCI119" s="146"/>
      <c r="CCJ119" s="146"/>
      <c r="CCK119" s="146"/>
      <c r="CCL119" s="146"/>
      <c r="CCM119" s="146"/>
      <c r="CCN119" s="146"/>
      <c r="CCO119" s="146"/>
      <c r="CCP119" s="146"/>
      <c r="CCQ119" s="146"/>
      <c r="CCR119" s="146"/>
      <c r="CCS119" s="146"/>
      <c r="CCT119" s="146"/>
      <c r="CCU119" s="146"/>
      <c r="CCV119" s="146"/>
      <c r="CCW119" s="146"/>
      <c r="CCX119" s="146"/>
      <c r="CCY119" s="146"/>
      <c r="CCZ119" s="146"/>
      <c r="CDA119" s="146"/>
      <c r="CDB119" s="146"/>
      <c r="CDC119" s="146"/>
      <c r="CDD119" s="146"/>
      <c r="CDE119" s="146"/>
      <c r="CDF119" s="146"/>
      <c r="CDG119" s="146"/>
      <c r="CDH119" s="146"/>
      <c r="CDI119" s="146"/>
      <c r="CDJ119" s="146"/>
      <c r="CDK119" s="146"/>
      <c r="CDL119" s="146"/>
      <c r="CDM119" s="146"/>
      <c r="CDN119" s="146"/>
      <c r="CDO119" s="146"/>
      <c r="CDP119" s="146"/>
      <c r="CDQ119" s="146"/>
      <c r="CDR119" s="146"/>
      <c r="CDS119" s="146"/>
      <c r="CDT119" s="146"/>
      <c r="CDU119" s="146"/>
      <c r="CDV119" s="146"/>
      <c r="CDW119" s="146"/>
      <c r="CDX119" s="146"/>
      <c r="CDY119" s="146"/>
      <c r="CDZ119" s="146"/>
      <c r="CEA119" s="146"/>
      <c r="CEB119" s="146"/>
      <c r="CEC119" s="146"/>
      <c r="CED119" s="146"/>
      <c r="CEE119" s="146"/>
      <c r="CEF119" s="146"/>
      <c r="CEG119" s="146"/>
      <c r="CEH119" s="146"/>
      <c r="CEI119" s="146"/>
      <c r="CEJ119" s="146"/>
      <c r="CEK119" s="146"/>
      <c r="CEL119" s="146"/>
      <c r="CEM119" s="146"/>
      <c r="CEN119" s="146"/>
      <c r="CEO119" s="146"/>
      <c r="CEP119" s="146"/>
      <c r="CEQ119" s="146"/>
      <c r="CER119" s="146"/>
      <c r="CES119" s="146"/>
      <c r="CET119" s="146"/>
      <c r="CEU119" s="146"/>
      <c r="CEV119" s="146"/>
      <c r="CEW119" s="146"/>
      <c r="CEX119" s="146"/>
      <c r="CEY119" s="146"/>
      <c r="CEZ119" s="146"/>
      <c r="CFA119" s="146"/>
      <c r="CFB119" s="146"/>
      <c r="CFC119" s="146"/>
      <c r="CFD119" s="146"/>
      <c r="CFE119" s="146"/>
      <c r="CFF119" s="146"/>
      <c r="CFG119" s="146"/>
      <c r="CFH119" s="146"/>
      <c r="CFI119" s="146"/>
      <c r="CFJ119" s="146"/>
      <c r="CFK119" s="146"/>
      <c r="CFL119" s="146"/>
      <c r="CFM119" s="146"/>
      <c r="CFN119" s="146"/>
      <c r="CFO119" s="146"/>
      <c r="CFP119" s="146"/>
      <c r="CFQ119" s="146"/>
      <c r="CFR119" s="146"/>
      <c r="CFS119" s="146"/>
      <c r="CFT119" s="146"/>
      <c r="CFU119" s="146"/>
      <c r="CFV119" s="146"/>
      <c r="CFW119" s="146"/>
      <c r="CFX119" s="146"/>
      <c r="CFY119" s="146"/>
      <c r="CFZ119" s="146"/>
      <c r="CGA119" s="146"/>
      <c r="CGB119" s="146"/>
      <c r="CGC119" s="146"/>
      <c r="CGD119" s="146"/>
      <c r="CGE119" s="146"/>
      <c r="CGF119" s="146"/>
      <c r="CGG119" s="146"/>
      <c r="CGH119" s="146"/>
      <c r="CGI119" s="146"/>
      <c r="CGJ119" s="146"/>
      <c r="CGK119" s="146"/>
      <c r="CGL119" s="146"/>
      <c r="CGM119" s="146"/>
      <c r="CGN119" s="146"/>
      <c r="CGO119" s="146"/>
      <c r="CGP119" s="146"/>
      <c r="CGQ119" s="146"/>
      <c r="CGR119" s="146"/>
      <c r="CGS119" s="146"/>
      <c r="CGT119" s="146"/>
      <c r="CGU119" s="146"/>
      <c r="CGV119" s="146"/>
      <c r="CGW119" s="146"/>
      <c r="CGX119" s="146"/>
      <c r="CGY119" s="146"/>
      <c r="CGZ119" s="146"/>
      <c r="CHA119" s="146"/>
      <c r="CHB119" s="146"/>
      <c r="CHC119" s="146"/>
      <c r="CHD119" s="146"/>
      <c r="CHE119" s="146"/>
      <c r="CHF119" s="146"/>
      <c r="CHG119" s="146"/>
      <c r="CHH119" s="146"/>
      <c r="CHI119" s="146"/>
      <c r="CHJ119" s="146"/>
      <c r="CHK119" s="146"/>
      <c r="CHL119" s="146"/>
      <c r="CHM119" s="146"/>
      <c r="CHN119" s="146"/>
      <c r="CHO119" s="146"/>
      <c r="CHP119" s="146"/>
      <c r="CHQ119" s="146"/>
      <c r="CHR119" s="146"/>
      <c r="CHS119" s="146"/>
      <c r="CHT119" s="146"/>
      <c r="CHU119" s="146"/>
      <c r="CHV119" s="146"/>
      <c r="CHW119" s="146"/>
      <c r="CHX119" s="146"/>
      <c r="CHY119" s="146"/>
      <c r="CHZ119" s="146"/>
      <c r="CIA119" s="146"/>
      <c r="CIB119" s="146"/>
      <c r="CIC119" s="146"/>
      <c r="CID119" s="146"/>
      <c r="CIE119" s="146"/>
      <c r="CIF119" s="146"/>
      <c r="CIG119" s="146"/>
      <c r="CIH119" s="146"/>
      <c r="CII119" s="146"/>
      <c r="CIJ119" s="146"/>
      <c r="CIK119" s="146"/>
      <c r="CIL119" s="146"/>
      <c r="CIM119" s="146"/>
      <c r="CIN119" s="146"/>
      <c r="CIO119" s="146"/>
      <c r="CIP119" s="146"/>
      <c r="CIQ119" s="146"/>
      <c r="CIR119" s="146"/>
      <c r="CIS119" s="146"/>
      <c r="CIT119" s="146"/>
      <c r="CIU119" s="146"/>
      <c r="CIV119" s="146"/>
      <c r="CIW119" s="146"/>
      <c r="CIX119" s="146"/>
      <c r="CIY119" s="146"/>
      <c r="CIZ119" s="146"/>
      <c r="CJA119" s="146"/>
      <c r="CJB119" s="146"/>
      <c r="CJC119" s="146"/>
      <c r="CJD119" s="146"/>
      <c r="CJE119" s="146"/>
      <c r="CJF119" s="146"/>
      <c r="CJG119" s="146"/>
      <c r="CJH119" s="146"/>
      <c r="CJI119" s="146"/>
      <c r="CJJ119" s="146"/>
      <c r="CJK119" s="146"/>
      <c r="CJL119" s="146"/>
      <c r="CJM119" s="146"/>
      <c r="CJN119" s="146"/>
      <c r="CJO119" s="146"/>
      <c r="CJP119" s="146"/>
      <c r="CJQ119" s="146"/>
      <c r="CJR119" s="146"/>
      <c r="CJS119" s="146"/>
      <c r="CJT119" s="146"/>
      <c r="CJU119" s="146"/>
      <c r="CJV119" s="146"/>
      <c r="CJW119" s="146"/>
      <c r="CJX119" s="146"/>
      <c r="CJY119" s="146"/>
      <c r="CJZ119" s="146"/>
      <c r="CKA119" s="146"/>
      <c r="CKB119" s="146"/>
      <c r="CKC119" s="146"/>
      <c r="CKD119" s="146"/>
      <c r="CKE119" s="146"/>
      <c r="CKF119" s="146"/>
      <c r="CKG119" s="146"/>
      <c r="CKH119" s="146"/>
      <c r="CKI119" s="146"/>
      <c r="CKJ119" s="146"/>
      <c r="CKK119" s="146"/>
      <c r="CKL119" s="146"/>
      <c r="CKM119" s="146"/>
      <c r="CKN119" s="146"/>
      <c r="CKO119" s="146"/>
      <c r="CKP119" s="146"/>
      <c r="CKQ119" s="146"/>
      <c r="CKR119" s="146"/>
      <c r="CKS119" s="146"/>
      <c r="CKT119" s="146"/>
      <c r="CKU119" s="146"/>
      <c r="CKV119" s="146"/>
      <c r="CKW119" s="146"/>
      <c r="CKX119" s="146"/>
      <c r="CKY119" s="146"/>
      <c r="CKZ119" s="146"/>
      <c r="CLA119" s="146"/>
      <c r="CLB119" s="146"/>
      <c r="CLC119" s="146"/>
      <c r="CLD119" s="146"/>
      <c r="CLE119" s="146"/>
      <c r="CLF119" s="146"/>
      <c r="CLG119" s="146"/>
      <c r="CLH119" s="146"/>
      <c r="CLI119" s="146"/>
      <c r="CLJ119" s="146"/>
      <c r="CLK119" s="146"/>
      <c r="CLL119" s="146"/>
      <c r="CLM119" s="146"/>
      <c r="CLN119" s="146"/>
      <c r="CLO119" s="146"/>
      <c r="CLP119" s="146"/>
      <c r="CLQ119" s="146"/>
      <c r="CLR119" s="146"/>
      <c r="CLS119" s="146"/>
      <c r="CLT119" s="146"/>
      <c r="CLU119" s="146"/>
      <c r="CLV119" s="146"/>
      <c r="CLW119" s="146"/>
      <c r="CLX119" s="146"/>
      <c r="CLY119" s="146"/>
      <c r="CLZ119" s="146"/>
      <c r="CMA119" s="146"/>
      <c r="CMB119" s="146"/>
      <c r="CMC119" s="146"/>
      <c r="CMD119" s="146"/>
      <c r="CME119" s="146"/>
      <c r="CMF119" s="146"/>
      <c r="CMG119" s="146"/>
      <c r="CMH119" s="146"/>
      <c r="CMI119" s="146"/>
      <c r="CMJ119" s="146"/>
      <c r="CMK119" s="146"/>
      <c r="CML119" s="146"/>
      <c r="CMM119" s="146"/>
      <c r="CMN119" s="146"/>
      <c r="CMO119" s="146"/>
      <c r="CMP119" s="146"/>
      <c r="CMQ119" s="146"/>
      <c r="CMR119" s="146"/>
      <c r="CMS119" s="146"/>
      <c r="CMT119" s="146"/>
      <c r="CMU119" s="146"/>
      <c r="CMV119" s="146"/>
      <c r="CMW119" s="146"/>
      <c r="CMX119" s="146"/>
      <c r="CMY119" s="146"/>
      <c r="CMZ119" s="146"/>
      <c r="CNA119" s="146"/>
      <c r="CNB119" s="146"/>
      <c r="CNC119" s="146"/>
      <c r="CND119" s="146"/>
      <c r="CNE119" s="146"/>
      <c r="CNF119" s="146"/>
      <c r="CNG119" s="146"/>
      <c r="CNH119" s="146"/>
      <c r="CNI119" s="146"/>
      <c r="CNJ119" s="146"/>
      <c r="CNK119" s="146"/>
      <c r="CNL119" s="146"/>
      <c r="CNM119" s="146"/>
      <c r="CNN119" s="146"/>
      <c r="CNO119" s="146"/>
      <c r="CNP119" s="146"/>
      <c r="CNQ119" s="146"/>
      <c r="CNR119" s="146"/>
      <c r="CNS119" s="146"/>
      <c r="CNT119" s="146"/>
      <c r="CNU119" s="146"/>
      <c r="CNV119" s="146"/>
      <c r="CNW119" s="146"/>
      <c r="CNX119" s="146"/>
      <c r="CNY119" s="146"/>
      <c r="CNZ119" s="146"/>
      <c r="COA119" s="146"/>
      <c r="COB119" s="146"/>
      <c r="COC119" s="146"/>
      <c r="COD119" s="146"/>
      <c r="COE119" s="146"/>
      <c r="COF119" s="146"/>
      <c r="COG119" s="146"/>
      <c r="COH119" s="146"/>
      <c r="COI119" s="146"/>
      <c r="COJ119" s="146"/>
      <c r="COK119" s="146"/>
      <c r="COL119" s="146"/>
      <c r="COM119" s="146"/>
      <c r="CON119" s="146"/>
      <c r="COO119" s="146"/>
      <c r="COP119" s="146"/>
      <c r="COQ119" s="146"/>
      <c r="COR119" s="146"/>
      <c r="COS119" s="146"/>
      <c r="COT119" s="146"/>
      <c r="COU119" s="146"/>
      <c r="COV119" s="146"/>
      <c r="COW119" s="146"/>
      <c r="COX119" s="146"/>
      <c r="COY119" s="146"/>
      <c r="COZ119" s="146"/>
      <c r="CPA119" s="146"/>
      <c r="CPB119" s="146"/>
      <c r="CPC119" s="146"/>
      <c r="CPD119" s="146"/>
      <c r="CPE119" s="146"/>
      <c r="CPF119" s="146"/>
      <c r="CPG119" s="146"/>
      <c r="CPH119" s="146"/>
      <c r="CPI119" s="146"/>
      <c r="CPJ119" s="146"/>
      <c r="CPK119" s="146"/>
      <c r="CPL119" s="146"/>
      <c r="CPM119" s="146"/>
      <c r="CPN119" s="146"/>
      <c r="CPO119" s="146"/>
      <c r="CPP119" s="146"/>
      <c r="CPQ119" s="146"/>
      <c r="CPR119" s="146"/>
      <c r="CPS119" s="146"/>
      <c r="CPT119" s="146"/>
      <c r="CPU119" s="146"/>
      <c r="CPV119" s="146"/>
      <c r="CPW119" s="146"/>
      <c r="CPX119" s="146"/>
      <c r="CPY119" s="146"/>
      <c r="CPZ119" s="146"/>
      <c r="CQA119" s="146"/>
      <c r="CQB119" s="146"/>
      <c r="CQC119" s="146"/>
      <c r="CQD119" s="146"/>
      <c r="CQE119" s="146"/>
      <c r="CQF119" s="146"/>
      <c r="CQG119" s="146"/>
      <c r="CQH119" s="146"/>
      <c r="CQI119" s="146"/>
      <c r="CQJ119" s="146"/>
      <c r="CQK119" s="146"/>
      <c r="CQL119" s="146"/>
      <c r="CQM119" s="146"/>
      <c r="CQN119" s="146"/>
      <c r="CQO119" s="146"/>
      <c r="CQP119" s="146"/>
      <c r="CQQ119" s="146"/>
      <c r="CQR119" s="146"/>
      <c r="CQS119" s="146"/>
      <c r="CQT119" s="146"/>
      <c r="CQU119" s="146"/>
      <c r="CQV119" s="146"/>
      <c r="CQW119" s="146"/>
      <c r="CQX119" s="146"/>
      <c r="CQY119" s="146"/>
      <c r="CQZ119" s="146"/>
      <c r="CRA119" s="146"/>
      <c r="CRB119" s="146"/>
      <c r="CRC119" s="146"/>
      <c r="CRD119" s="146"/>
      <c r="CRE119" s="146"/>
      <c r="CRF119" s="146"/>
      <c r="CRG119" s="146"/>
      <c r="CRH119" s="146"/>
      <c r="CRI119" s="146"/>
      <c r="CRJ119" s="146"/>
      <c r="CRK119" s="146"/>
      <c r="CRL119" s="146"/>
      <c r="CRM119" s="146"/>
      <c r="CRN119" s="146"/>
      <c r="CRO119" s="146"/>
      <c r="CRP119" s="146"/>
      <c r="CRQ119" s="146"/>
      <c r="CRR119" s="146"/>
      <c r="CRS119" s="146"/>
      <c r="CRT119" s="146"/>
      <c r="CRU119" s="146"/>
      <c r="CRV119" s="146"/>
      <c r="CRW119" s="146"/>
      <c r="CRX119" s="146"/>
      <c r="CRY119" s="146"/>
      <c r="CRZ119" s="146"/>
      <c r="CSA119" s="146"/>
      <c r="CSB119" s="146"/>
      <c r="CSC119" s="146"/>
      <c r="CSD119" s="146"/>
      <c r="CSE119" s="146"/>
      <c r="CSF119" s="146"/>
      <c r="CSG119" s="146"/>
      <c r="CSH119" s="146"/>
      <c r="CSI119" s="146"/>
      <c r="CSJ119" s="146"/>
      <c r="CSK119" s="146"/>
      <c r="CSL119" s="146"/>
      <c r="CSM119" s="146"/>
      <c r="CSN119" s="146"/>
      <c r="CSO119" s="146"/>
      <c r="CSP119" s="146"/>
      <c r="CSQ119" s="146"/>
      <c r="CSR119" s="146"/>
      <c r="CSS119" s="146"/>
      <c r="CST119" s="146"/>
      <c r="CSU119" s="146"/>
      <c r="CSV119" s="146"/>
      <c r="CSW119" s="146"/>
      <c r="CSX119" s="146"/>
      <c r="CSY119" s="146"/>
      <c r="CSZ119" s="146"/>
      <c r="CTA119" s="146"/>
      <c r="CTB119" s="146"/>
      <c r="CTC119" s="146"/>
      <c r="CTD119" s="146"/>
      <c r="CTE119" s="146"/>
      <c r="CTF119" s="146"/>
      <c r="CTG119" s="146"/>
      <c r="CTH119" s="146"/>
      <c r="CTI119" s="146"/>
      <c r="CTJ119" s="146"/>
      <c r="CTK119" s="146"/>
      <c r="CTL119" s="146"/>
      <c r="CTM119" s="146"/>
      <c r="CTN119" s="146"/>
      <c r="CTO119" s="146"/>
      <c r="CTP119" s="146"/>
      <c r="CTQ119" s="146"/>
      <c r="CTR119" s="146"/>
      <c r="CTS119" s="146"/>
      <c r="CTT119" s="146"/>
      <c r="CTU119" s="146"/>
      <c r="CTV119" s="146"/>
      <c r="CTW119" s="146"/>
      <c r="CTX119" s="146"/>
      <c r="CTY119" s="146"/>
      <c r="CTZ119" s="146"/>
      <c r="CUA119" s="146"/>
      <c r="CUB119" s="146"/>
      <c r="CUC119" s="146"/>
      <c r="CUD119" s="146"/>
      <c r="CUE119" s="146"/>
      <c r="CUF119" s="146"/>
      <c r="CUG119" s="146"/>
      <c r="CUH119" s="146"/>
      <c r="CUI119" s="146"/>
      <c r="CUJ119" s="146"/>
      <c r="CUK119" s="146"/>
      <c r="CUL119" s="146"/>
      <c r="CUM119" s="146"/>
      <c r="CUN119" s="146"/>
      <c r="CUO119" s="146"/>
      <c r="CUP119" s="146"/>
      <c r="CUQ119" s="146"/>
      <c r="CUR119" s="146"/>
      <c r="CUS119" s="146"/>
      <c r="CUT119" s="146"/>
      <c r="CUU119" s="146"/>
      <c r="CUV119" s="146"/>
      <c r="CUW119" s="146"/>
      <c r="CUX119" s="146"/>
      <c r="CUY119" s="146"/>
      <c r="CUZ119" s="146"/>
      <c r="CVA119" s="146"/>
      <c r="CVB119" s="146"/>
      <c r="CVC119" s="146"/>
      <c r="CVD119" s="146"/>
      <c r="CVE119" s="146"/>
      <c r="CVF119" s="146"/>
      <c r="CVG119" s="146"/>
      <c r="CVH119" s="146"/>
      <c r="CVI119" s="146"/>
      <c r="CVJ119" s="146"/>
      <c r="CVK119" s="146"/>
      <c r="CVL119" s="146"/>
      <c r="CVM119" s="146"/>
      <c r="CVN119" s="146"/>
      <c r="CVO119" s="146"/>
      <c r="CVP119" s="146"/>
      <c r="CVQ119" s="146"/>
      <c r="CVR119" s="146"/>
      <c r="CVS119" s="146"/>
      <c r="CVT119" s="146"/>
      <c r="CVU119" s="146"/>
      <c r="CVV119" s="146"/>
      <c r="CVW119" s="146"/>
      <c r="CVX119" s="146"/>
      <c r="CVY119" s="146"/>
      <c r="CVZ119" s="146"/>
      <c r="CWA119" s="146"/>
      <c r="CWB119" s="146"/>
      <c r="CWC119" s="146"/>
      <c r="CWD119" s="146"/>
      <c r="CWE119" s="146"/>
      <c r="CWF119" s="146"/>
      <c r="CWG119" s="146"/>
      <c r="CWH119" s="146"/>
      <c r="CWI119" s="146"/>
      <c r="CWJ119" s="146"/>
      <c r="CWK119" s="146"/>
      <c r="CWL119" s="146"/>
      <c r="CWM119" s="146"/>
      <c r="CWN119" s="146"/>
      <c r="CWO119" s="146"/>
      <c r="CWP119" s="146"/>
      <c r="CWQ119" s="146"/>
      <c r="CWR119" s="146"/>
      <c r="CWS119" s="146"/>
      <c r="CWT119" s="146"/>
      <c r="CWU119" s="146"/>
      <c r="CWV119" s="146"/>
      <c r="CWW119" s="146"/>
      <c r="CWX119" s="146"/>
      <c r="CWY119" s="146"/>
      <c r="CWZ119" s="146"/>
      <c r="CXA119" s="146"/>
      <c r="CXB119" s="146"/>
      <c r="CXC119" s="146"/>
      <c r="CXD119" s="146"/>
      <c r="CXE119" s="146"/>
      <c r="CXF119" s="146"/>
      <c r="CXG119" s="146"/>
      <c r="CXH119" s="146"/>
      <c r="CXI119" s="146"/>
      <c r="CXJ119" s="146"/>
      <c r="CXK119" s="146"/>
      <c r="CXL119" s="146"/>
      <c r="CXM119" s="146"/>
      <c r="CXN119" s="146"/>
      <c r="CXO119" s="146"/>
      <c r="CXP119" s="146"/>
      <c r="CXQ119" s="146"/>
      <c r="CXR119" s="146"/>
      <c r="CXS119" s="146"/>
      <c r="CXT119" s="146"/>
      <c r="CXU119" s="146"/>
      <c r="CXV119" s="146"/>
      <c r="CXW119" s="146"/>
      <c r="CXX119" s="146"/>
      <c r="CXY119" s="146"/>
      <c r="CXZ119" s="146"/>
      <c r="CYA119" s="146"/>
      <c r="CYB119" s="146"/>
      <c r="CYC119" s="146"/>
      <c r="CYD119" s="146"/>
      <c r="CYE119" s="146"/>
      <c r="CYF119" s="146"/>
      <c r="CYG119" s="146"/>
      <c r="CYH119" s="146"/>
      <c r="CYI119" s="146"/>
      <c r="CYJ119" s="146"/>
      <c r="CYK119" s="146"/>
      <c r="CYL119" s="146"/>
      <c r="CYM119" s="146"/>
      <c r="CYN119" s="146"/>
      <c r="CYO119" s="146"/>
      <c r="CYP119" s="146"/>
      <c r="CYQ119" s="146"/>
      <c r="CYR119" s="146"/>
      <c r="CYS119" s="146"/>
      <c r="CYT119" s="146"/>
      <c r="CYU119" s="146"/>
      <c r="CYV119" s="146"/>
      <c r="CYW119" s="146"/>
      <c r="CYX119" s="146"/>
      <c r="CYY119" s="146"/>
      <c r="CYZ119" s="146"/>
      <c r="CZA119" s="146"/>
      <c r="CZB119" s="146"/>
      <c r="CZC119" s="146"/>
      <c r="CZD119" s="146"/>
      <c r="CZE119" s="146"/>
      <c r="CZF119" s="146"/>
      <c r="CZG119" s="146"/>
      <c r="CZH119" s="146"/>
      <c r="CZI119" s="146"/>
      <c r="CZJ119" s="146"/>
      <c r="CZK119" s="146"/>
      <c r="CZL119" s="146"/>
      <c r="CZM119" s="146"/>
      <c r="CZN119" s="146"/>
      <c r="CZO119" s="146"/>
      <c r="CZP119" s="146"/>
      <c r="CZQ119" s="146"/>
      <c r="CZR119" s="146"/>
      <c r="CZS119" s="146"/>
      <c r="CZT119" s="146"/>
      <c r="CZU119" s="146"/>
      <c r="CZV119" s="146"/>
      <c r="CZW119" s="146"/>
      <c r="CZX119" s="146"/>
      <c r="CZY119" s="146"/>
      <c r="CZZ119" s="146"/>
      <c r="DAA119" s="146"/>
      <c r="DAB119" s="146"/>
      <c r="DAC119" s="146"/>
      <c r="DAD119" s="146"/>
      <c r="DAE119" s="146"/>
      <c r="DAF119" s="146"/>
      <c r="DAG119" s="146"/>
      <c r="DAH119" s="146"/>
      <c r="DAI119" s="146"/>
      <c r="DAJ119" s="146"/>
      <c r="DAK119" s="146"/>
      <c r="DAL119" s="146"/>
      <c r="DAM119" s="146"/>
      <c r="DAN119" s="146"/>
      <c r="DAO119" s="146"/>
      <c r="DAP119" s="146"/>
      <c r="DAQ119" s="146"/>
      <c r="DAR119" s="146"/>
      <c r="DAS119" s="146"/>
      <c r="DAT119" s="146"/>
      <c r="DAU119" s="146"/>
      <c r="DAV119" s="146"/>
      <c r="DAW119" s="146"/>
      <c r="DAX119" s="146"/>
      <c r="DAY119" s="146"/>
      <c r="DAZ119" s="146"/>
      <c r="DBA119" s="146"/>
      <c r="DBB119" s="146"/>
      <c r="DBC119" s="146"/>
      <c r="DBD119" s="146"/>
      <c r="DBE119" s="146"/>
      <c r="DBF119" s="146"/>
      <c r="DBG119" s="146"/>
      <c r="DBH119" s="146"/>
      <c r="DBI119" s="146"/>
      <c r="DBJ119" s="146"/>
      <c r="DBK119" s="146"/>
      <c r="DBL119" s="146"/>
      <c r="DBM119" s="146"/>
      <c r="DBN119" s="146"/>
      <c r="DBO119" s="146"/>
      <c r="DBP119" s="146"/>
      <c r="DBQ119" s="146"/>
      <c r="DBR119" s="146"/>
      <c r="DBS119" s="146"/>
      <c r="DBT119" s="146"/>
      <c r="DBU119" s="146"/>
      <c r="DBV119" s="146"/>
      <c r="DBW119" s="146"/>
      <c r="DBX119" s="146"/>
      <c r="DBY119" s="146"/>
      <c r="DBZ119" s="146"/>
      <c r="DCA119" s="146"/>
      <c r="DCB119" s="146"/>
      <c r="DCC119" s="146"/>
      <c r="DCD119" s="146"/>
      <c r="DCE119" s="146"/>
      <c r="DCF119" s="146"/>
      <c r="DCG119" s="146"/>
      <c r="DCH119" s="146"/>
      <c r="DCI119" s="146"/>
      <c r="DCJ119" s="146"/>
      <c r="DCK119" s="146"/>
      <c r="DCL119" s="146"/>
      <c r="DCM119" s="146"/>
      <c r="DCN119" s="146"/>
      <c r="DCO119" s="146"/>
      <c r="DCP119" s="146"/>
      <c r="DCQ119" s="146"/>
      <c r="DCR119" s="146"/>
      <c r="DCS119" s="146"/>
      <c r="DCT119" s="146"/>
      <c r="DCU119" s="146"/>
      <c r="DCV119" s="146"/>
      <c r="DCW119" s="146"/>
      <c r="DCX119" s="146"/>
      <c r="DCY119" s="146"/>
      <c r="DCZ119" s="146"/>
      <c r="DDA119" s="146"/>
      <c r="DDB119" s="146"/>
      <c r="DDC119" s="146"/>
      <c r="DDD119" s="146"/>
      <c r="DDE119" s="146"/>
      <c r="DDF119" s="146"/>
      <c r="DDG119" s="146"/>
      <c r="DDH119" s="146"/>
      <c r="DDI119" s="146"/>
      <c r="DDJ119" s="146"/>
      <c r="DDK119" s="146"/>
      <c r="DDL119" s="146"/>
      <c r="DDM119" s="146"/>
      <c r="DDN119" s="146"/>
      <c r="DDO119" s="146"/>
      <c r="DDP119" s="146"/>
      <c r="DDQ119" s="146"/>
      <c r="DDR119" s="146"/>
      <c r="DDS119" s="146"/>
      <c r="DDT119" s="146"/>
      <c r="DDU119" s="146"/>
      <c r="DDV119" s="146"/>
      <c r="DDW119" s="146"/>
      <c r="DDX119" s="146"/>
      <c r="DDY119" s="146"/>
      <c r="DDZ119" s="146"/>
      <c r="DEA119" s="146"/>
      <c r="DEB119" s="146"/>
      <c r="DEC119" s="146"/>
      <c r="DED119" s="146"/>
      <c r="DEE119" s="146"/>
      <c r="DEF119" s="146"/>
      <c r="DEG119" s="146"/>
      <c r="DEH119" s="146"/>
      <c r="DEI119" s="146"/>
      <c r="DEJ119" s="146"/>
      <c r="DEK119" s="146"/>
      <c r="DEL119" s="146"/>
      <c r="DEM119" s="146"/>
      <c r="DEN119" s="146"/>
      <c r="DEO119" s="146"/>
      <c r="DEP119" s="146"/>
      <c r="DEQ119" s="146"/>
      <c r="DER119" s="146"/>
      <c r="DES119" s="146"/>
      <c r="DET119" s="146"/>
      <c r="DEU119" s="146"/>
      <c r="DEV119" s="146"/>
      <c r="DEW119" s="146"/>
      <c r="DEX119" s="146"/>
      <c r="DEY119" s="146"/>
      <c r="DEZ119" s="146"/>
      <c r="DFA119" s="146"/>
      <c r="DFB119" s="146"/>
      <c r="DFC119" s="146"/>
      <c r="DFD119" s="146"/>
      <c r="DFE119" s="146"/>
      <c r="DFF119" s="146"/>
      <c r="DFG119" s="146"/>
      <c r="DFH119" s="146"/>
      <c r="DFI119" s="146"/>
      <c r="DFJ119" s="146"/>
      <c r="DFK119" s="146"/>
      <c r="DFL119" s="146"/>
      <c r="DFM119" s="146"/>
      <c r="DFN119" s="146"/>
      <c r="DFO119" s="146"/>
      <c r="DFP119" s="146"/>
      <c r="DFQ119" s="146"/>
      <c r="DFR119" s="146"/>
      <c r="DFS119" s="146"/>
      <c r="DFT119" s="146"/>
      <c r="DFU119" s="146"/>
      <c r="DFV119" s="146"/>
      <c r="DFW119" s="146"/>
      <c r="DFX119" s="146"/>
      <c r="DFY119" s="146"/>
      <c r="DFZ119" s="146"/>
      <c r="DGA119" s="146"/>
      <c r="DGB119" s="146"/>
      <c r="DGC119" s="146"/>
      <c r="DGD119" s="146"/>
      <c r="DGE119" s="146"/>
      <c r="DGF119" s="146"/>
      <c r="DGG119" s="146"/>
      <c r="DGH119" s="146"/>
      <c r="DGI119" s="146"/>
      <c r="DGJ119" s="146"/>
      <c r="DGK119" s="146"/>
      <c r="DGL119" s="146"/>
      <c r="DGM119" s="146"/>
      <c r="DGN119" s="146"/>
      <c r="DGO119" s="146"/>
      <c r="DGP119" s="146"/>
      <c r="DGQ119" s="146"/>
      <c r="DGR119" s="146"/>
      <c r="DGS119" s="146"/>
      <c r="DGT119" s="146"/>
      <c r="DGU119" s="146"/>
      <c r="DGV119" s="146"/>
      <c r="DGW119" s="146"/>
      <c r="DGX119" s="146"/>
      <c r="DGY119" s="146"/>
      <c r="DGZ119" s="146"/>
      <c r="DHA119" s="146"/>
      <c r="DHB119" s="146"/>
      <c r="DHC119" s="146"/>
      <c r="DHD119" s="146"/>
      <c r="DHE119" s="146"/>
      <c r="DHF119" s="146"/>
      <c r="DHG119" s="146"/>
      <c r="DHH119" s="146"/>
      <c r="DHI119" s="146"/>
      <c r="DHJ119" s="146"/>
      <c r="DHK119" s="146"/>
      <c r="DHL119" s="146"/>
      <c r="DHM119" s="146"/>
      <c r="DHN119" s="146"/>
      <c r="DHO119" s="146"/>
      <c r="DHP119" s="146"/>
      <c r="DHQ119" s="146"/>
      <c r="DHR119" s="146"/>
      <c r="DHS119" s="146"/>
      <c r="DHT119" s="146"/>
      <c r="DHU119" s="146"/>
      <c r="DHV119" s="146"/>
      <c r="DHW119" s="146"/>
      <c r="DHX119" s="146"/>
      <c r="DHY119" s="146"/>
      <c r="DHZ119" s="146"/>
      <c r="DIA119" s="146"/>
      <c r="DIB119" s="146"/>
      <c r="DIC119" s="146"/>
      <c r="DID119" s="146"/>
      <c r="DIE119" s="146"/>
      <c r="DIF119" s="146"/>
      <c r="DIG119" s="146"/>
      <c r="DIH119" s="146"/>
      <c r="DII119" s="146"/>
      <c r="DIJ119" s="146"/>
      <c r="DIK119" s="146"/>
      <c r="DIL119" s="146"/>
      <c r="DIM119" s="146"/>
      <c r="DIN119" s="146"/>
      <c r="DIO119" s="146"/>
      <c r="DIP119" s="146"/>
      <c r="DIQ119" s="146"/>
      <c r="DIR119" s="146"/>
      <c r="DIS119" s="146"/>
      <c r="DIT119" s="146"/>
      <c r="DIU119" s="146"/>
      <c r="DIV119" s="146"/>
      <c r="DIW119" s="146"/>
      <c r="DIX119" s="146"/>
      <c r="DIY119" s="146"/>
      <c r="DIZ119" s="146"/>
      <c r="DJA119" s="146"/>
      <c r="DJB119" s="146"/>
      <c r="DJC119" s="146"/>
      <c r="DJD119" s="146"/>
      <c r="DJE119" s="146"/>
      <c r="DJF119" s="146"/>
      <c r="DJG119" s="146"/>
      <c r="DJH119" s="146"/>
      <c r="DJI119" s="146"/>
      <c r="DJJ119" s="146"/>
      <c r="DJK119" s="146"/>
      <c r="DJL119" s="146"/>
      <c r="DJM119" s="146"/>
      <c r="DJN119" s="146"/>
      <c r="DJO119" s="146"/>
      <c r="DJP119" s="146"/>
      <c r="DJQ119" s="146"/>
      <c r="DJR119" s="146"/>
      <c r="DJS119" s="146"/>
      <c r="DJT119" s="146"/>
      <c r="DJU119" s="146"/>
      <c r="DJV119" s="146"/>
      <c r="DJW119" s="146"/>
      <c r="DJX119" s="146"/>
      <c r="DJY119" s="146"/>
      <c r="DJZ119" s="146"/>
      <c r="DKA119" s="146"/>
      <c r="DKB119" s="146"/>
      <c r="DKC119" s="146"/>
      <c r="DKD119" s="146"/>
      <c r="DKE119" s="146"/>
      <c r="DKF119" s="146"/>
      <c r="DKG119" s="146"/>
      <c r="DKH119" s="146"/>
      <c r="DKI119" s="146"/>
      <c r="DKJ119" s="146"/>
      <c r="DKK119" s="146"/>
      <c r="DKL119" s="146"/>
      <c r="DKM119" s="146"/>
      <c r="DKN119" s="146"/>
      <c r="DKO119" s="146"/>
      <c r="DKP119" s="146"/>
      <c r="DKQ119" s="146"/>
      <c r="DKR119" s="146"/>
      <c r="DKS119" s="146"/>
      <c r="DKT119" s="146"/>
      <c r="DKU119" s="146"/>
      <c r="DKV119" s="146"/>
      <c r="DKW119" s="146"/>
      <c r="DKX119" s="146"/>
      <c r="DKY119" s="146"/>
      <c r="DKZ119" s="146"/>
      <c r="DLA119" s="146"/>
      <c r="DLB119" s="146"/>
      <c r="DLC119" s="146"/>
      <c r="DLD119" s="146"/>
      <c r="DLE119" s="146"/>
      <c r="DLF119" s="146"/>
      <c r="DLG119" s="146"/>
      <c r="DLH119" s="146"/>
      <c r="DLI119" s="146"/>
      <c r="DLJ119" s="146"/>
      <c r="DLK119" s="146"/>
      <c r="DLL119" s="146"/>
      <c r="DLM119" s="146"/>
      <c r="DLN119" s="146"/>
      <c r="DLO119" s="146"/>
      <c r="DLP119" s="146"/>
      <c r="DLQ119" s="146"/>
      <c r="DLR119" s="146"/>
      <c r="DLS119" s="146"/>
      <c r="DLT119" s="146"/>
      <c r="DLU119" s="146"/>
      <c r="DLV119" s="146"/>
      <c r="DLW119" s="146"/>
      <c r="DLX119" s="146"/>
      <c r="DLY119" s="146"/>
      <c r="DLZ119" s="146"/>
      <c r="DMA119" s="146"/>
      <c r="DMB119" s="146"/>
      <c r="DMC119" s="146"/>
      <c r="DMD119" s="146"/>
      <c r="DME119" s="146"/>
      <c r="DMF119" s="146"/>
      <c r="DMG119" s="146"/>
      <c r="DMH119" s="146"/>
      <c r="DMI119" s="146"/>
      <c r="DMJ119" s="146"/>
      <c r="DMK119" s="146"/>
      <c r="DML119" s="146"/>
      <c r="DMM119" s="146"/>
      <c r="DMN119" s="146"/>
      <c r="DMO119" s="146"/>
      <c r="DMP119" s="146"/>
      <c r="DMQ119" s="146"/>
      <c r="DMR119" s="146"/>
      <c r="DMS119" s="146"/>
      <c r="DMT119" s="146"/>
      <c r="DMU119" s="146"/>
      <c r="DMV119" s="146"/>
      <c r="DMW119" s="146"/>
      <c r="DMX119" s="146"/>
      <c r="DMY119" s="146"/>
      <c r="DMZ119" s="146"/>
      <c r="DNA119" s="146"/>
      <c r="DNB119" s="146"/>
      <c r="DNC119" s="146"/>
      <c r="DND119" s="146"/>
      <c r="DNE119" s="146"/>
      <c r="DNF119" s="146"/>
      <c r="DNG119" s="146"/>
      <c r="DNH119" s="146"/>
      <c r="DNI119" s="146"/>
      <c r="DNJ119" s="146"/>
      <c r="DNK119" s="146"/>
      <c r="DNL119" s="146"/>
      <c r="DNM119" s="146"/>
      <c r="DNN119" s="146"/>
      <c r="DNO119" s="146"/>
      <c r="DNP119" s="146"/>
      <c r="DNQ119" s="146"/>
      <c r="DNR119" s="146"/>
      <c r="DNS119" s="146"/>
      <c r="DNT119" s="146"/>
      <c r="DNU119" s="146"/>
      <c r="DNV119" s="146"/>
      <c r="DNW119" s="146"/>
      <c r="DNX119" s="146"/>
      <c r="DNY119" s="146"/>
      <c r="DNZ119" s="146"/>
      <c r="DOA119" s="146"/>
      <c r="DOB119" s="146"/>
      <c r="DOC119" s="146"/>
      <c r="DOD119" s="146"/>
      <c r="DOE119" s="146"/>
      <c r="DOF119" s="146"/>
      <c r="DOG119" s="146"/>
      <c r="DOH119" s="146"/>
      <c r="DOI119" s="146"/>
      <c r="DOJ119" s="146"/>
      <c r="DOK119" s="146"/>
      <c r="DOL119" s="146"/>
      <c r="DOM119" s="146"/>
      <c r="DON119" s="146"/>
      <c r="DOO119" s="146"/>
      <c r="DOP119" s="146"/>
      <c r="DOQ119" s="146"/>
      <c r="DOR119" s="146"/>
      <c r="DOS119" s="146"/>
      <c r="DOT119" s="146"/>
      <c r="DOU119" s="146"/>
      <c r="DOV119" s="146"/>
      <c r="DOW119" s="146"/>
      <c r="DOX119" s="146"/>
      <c r="DOY119" s="146"/>
      <c r="DOZ119" s="146"/>
      <c r="DPA119" s="146"/>
      <c r="DPB119" s="146"/>
      <c r="DPC119" s="146"/>
      <c r="DPD119" s="146"/>
      <c r="DPE119" s="146"/>
      <c r="DPF119" s="146"/>
      <c r="DPG119" s="146"/>
      <c r="DPH119" s="146"/>
      <c r="DPI119" s="146"/>
      <c r="DPJ119" s="146"/>
      <c r="DPK119" s="146"/>
      <c r="DPL119" s="146"/>
      <c r="DPM119" s="146"/>
      <c r="DPN119" s="146"/>
      <c r="DPO119" s="146"/>
      <c r="DPP119" s="146"/>
      <c r="DPQ119" s="146"/>
      <c r="DPR119" s="146"/>
      <c r="DPS119" s="146"/>
      <c r="DPT119" s="146"/>
      <c r="DPU119" s="146"/>
      <c r="DPV119" s="146"/>
      <c r="DPW119" s="146"/>
      <c r="DPX119" s="146"/>
      <c r="DPY119" s="146"/>
      <c r="DPZ119" s="146"/>
      <c r="DQA119" s="146"/>
      <c r="DQB119" s="146"/>
      <c r="DQC119" s="146"/>
      <c r="DQD119" s="146"/>
      <c r="DQE119" s="146"/>
      <c r="DQF119" s="146"/>
      <c r="DQG119" s="146"/>
      <c r="DQH119" s="146"/>
      <c r="DQI119" s="146"/>
      <c r="DQJ119" s="146"/>
      <c r="DQK119" s="146"/>
      <c r="DQL119" s="146"/>
      <c r="DQM119" s="146"/>
      <c r="DQN119" s="146"/>
      <c r="DQO119" s="146"/>
      <c r="DQP119" s="146"/>
      <c r="DQQ119" s="146"/>
      <c r="DQR119" s="146"/>
      <c r="DQS119" s="146"/>
      <c r="DQT119" s="146"/>
      <c r="DQU119" s="146"/>
      <c r="DQV119" s="146"/>
      <c r="DQW119" s="146"/>
      <c r="DQX119" s="146"/>
      <c r="DQY119" s="146"/>
      <c r="DQZ119" s="146"/>
      <c r="DRA119" s="146"/>
      <c r="DRB119" s="146"/>
      <c r="DRC119" s="146"/>
      <c r="DRD119" s="146"/>
      <c r="DRE119" s="146"/>
      <c r="DRF119" s="146"/>
      <c r="DRG119" s="146"/>
      <c r="DRH119" s="146"/>
      <c r="DRI119" s="146"/>
      <c r="DRJ119" s="146"/>
      <c r="DRK119" s="146"/>
      <c r="DRL119" s="146"/>
      <c r="DRM119" s="146"/>
      <c r="DRN119" s="146"/>
      <c r="DRO119" s="146"/>
      <c r="DRP119" s="146"/>
      <c r="DRQ119" s="146"/>
      <c r="DRR119" s="146"/>
      <c r="DRS119" s="146"/>
      <c r="DRT119" s="146"/>
      <c r="DRU119" s="146"/>
      <c r="DRV119" s="146"/>
      <c r="DRW119" s="146"/>
      <c r="DRX119" s="146"/>
      <c r="DRY119" s="146"/>
      <c r="DRZ119" s="146"/>
      <c r="DSA119" s="146"/>
      <c r="DSB119" s="146"/>
      <c r="DSC119" s="146"/>
      <c r="DSD119" s="146"/>
      <c r="DSE119" s="146"/>
      <c r="DSF119" s="146"/>
      <c r="DSG119" s="146"/>
      <c r="DSH119" s="146"/>
      <c r="DSI119" s="146"/>
      <c r="DSJ119" s="146"/>
      <c r="DSK119" s="146"/>
      <c r="DSL119" s="146"/>
      <c r="DSM119" s="146"/>
      <c r="DSN119" s="146"/>
      <c r="DSO119" s="146"/>
      <c r="DSP119" s="146"/>
      <c r="DSQ119" s="146"/>
      <c r="DSR119" s="146"/>
      <c r="DSS119" s="146"/>
      <c r="DST119" s="146"/>
      <c r="DSU119" s="146"/>
      <c r="DSV119" s="146"/>
      <c r="DSW119" s="146"/>
      <c r="DSX119" s="146"/>
      <c r="DSY119" s="146"/>
      <c r="DSZ119" s="146"/>
      <c r="DTA119" s="146"/>
      <c r="DTB119" s="146"/>
      <c r="DTC119" s="146"/>
      <c r="DTD119" s="146"/>
      <c r="DTE119" s="146"/>
      <c r="DTF119" s="146"/>
      <c r="DTG119" s="146"/>
      <c r="DTH119" s="146"/>
      <c r="DTI119" s="146"/>
      <c r="DTJ119" s="146"/>
      <c r="DTK119" s="146"/>
      <c r="DTL119" s="146"/>
      <c r="DTM119" s="146"/>
      <c r="DTN119" s="146"/>
      <c r="DTO119" s="146"/>
      <c r="DTP119" s="146"/>
      <c r="DTQ119" s="146"/>
      <c r="DTR119" s="146"/>
      <c r="DTS119" s="146"/>
      <c r="DTT119" s="146"/>
      <c r="DTU119" s="146"/>
      <c r="DTV119" s="146"/>
      <c r="DTW119" s="146"/>
      <c r="DTX119" s="146"/>
      <c r="DTY119" s="146"/>
      <c r="DTZ119" s="146"/>
      <c r="DUA119" s="146"/>
      <c r="DUB119" s="146"/>
      <c r="DUC119" s="146"/>
      <c r="DUD119" s="146"/>
      <c r="DUE119" s="146"/>
      <c r="DUF119" s="146"/>
      <c r="DUG119" s="146"/>
      <c r="DUH119" s="146"/>
      <c r="DUI119" s="146"/>
      <c r="DUJ119" s="146"/>
      <c r="DUK119" s="146"/>
      <c r="DUL119" s="146"/>
      <c r="DUM119" s="146"/>
      <c r="DUN119" s="146"/>
      <c r="DUO119" s="146"/>
      <c r="DUP119" s="146"/>
      <c r="DUQ119" s="146"/>
      <c r="DUR119" s="146"/>
      <c r="DUS119" s="146"/>
      <c r="DUT119" s="146"/>
      <c r="DUU119" s="146"/>
      <c r="DUV119" s="146"/>
      <c r="DUW119" s="146"/>
      <c r="DUX119" s="146"/>
      <c r="DUY119" s="146"/>
      <c r="DUZ119" s="146"/>
      <c r="DVA119" s="146"/>
      <c r="DVB119" s="146"/>
      <c r="DVC119" s="146"/>
      <c r="DVD119" s="146"/>
      <c r="DVE119" s="146"/>
      <c r="DVF119" s="146"/>
      <c r="DVG119" s="146"/>
      <c r="DVH119" s="146"/>
      <c r="DVI119" s="146"/>
      <c r="DVJ119" s="146"/>
      <c r="DVK119" s="146"/>
      <c r="DVL119" s="146"/>
      <c r="DVM119" s="146"/>
      <c r="DVN119" s="146"/>
      <c r="DVO119" s="146"/>
      <c r="DVP119" s="146"/>
      <c r="DVQ119" s="146"/>
      <c r="DVR119" s="146"/>
      <c r="DVS119" s="146"/>
      <c r="DVT119" s="146"/>
      <c r="DVU119" s="146"/>
      <c r="DVV119" s="146"/>
      <c r="DVW119" s="146"/>
      <c r="DVX119" s="146"/>
      <c r="DVY119" s="146"/>
      <c r="DVZ119" s="146"/>
      <c r="DWA119" s="146"/>
      <c r="DWB119" s="146"/>
      <c r="DWC119" s="146"/>
      <c r="DWD119" s="146"/>
      <c r="DWE119" s="146"/>
      <c r="DWF119" s="146"/>
      <c r="DWG119" s="146"/>
      <c r="DWH119" s="146"/>
      <c r="DWI119" s="146"/>
      <c r="DWJ119" s="146"/>
      <c r="DWK119" s="146"/>
      <c r="DWL119" s="146"/>
      <c r="DWM119" s="146"/>
      <c r="DWN119" s="146"/>
      <c r="DWO119" s="146"/>
      <c r="DWP119" s="146"/>
      <c r="DWQ119" s="146"/>
      <c r="DWR119" s="146"/>
      <c r="DWS119" s="146"/>
      <c r="DWT119" s="146"/>
      <c r="DWU119" s="146"/>
      <c r="DWV119" s="146"/>
      <c r="DWW119" s="146"/>
      <c r="DWX119" s="146"/>
      <c r="DWY119" s="146"/>
      <c r="DWZ119" s="146"/>
      <c r="DXA119" s="146"/>
      <c r="DXB119" s="146"/>
      <c r="DXC119" s="146"/>
      <c r="DXD119" s="146"/>
      <c r="DXE119" s="146"/>
      <c r="DXF119" s="146"/>
      <c r="DXG119" s="146"/>
      <c r="DXH119" s="146"/>
      <c r="DXI119" s="146"/>
      <c r="DXJ119" s="146"/>
      <c r="DXK119" s="146"/>
      <c r="DXL119" s="146"/>
      <c r="DXM119" s="146"/>
      <c r="DXN119" s="146"/>
      <c r="DXO119" s="146"/>
      <c r="DXP119" s="146"/>
      <c r="DXQ119" s="146"/>
      <c r="DXR119" s="146"/>
      <c r="DXS119" s="146"/>
      <c r="DXT119" s="146"/>
      <c r="DXU119" s="146"/>
      <c r="DXV119" s="146"/>
      <c r="DXW119" s="146"/>
      <c r="DXX119" s="146"/>
      <c r="DXY119" s="146"/>
      <c r="DXZ119" s="146"/>
      <c r="DYA119" s="146"/>
      <c r="DYB119" s="146"/>
      <c r="DYC119" s="146"/>
      <c r="DYD119" s="146"/>
      <c r="DYE119" s="146"/>
      <c r="DYF119" s="146"/>
      <c r="DYG119" s="146"/>
      <c r="DYH119" s="146"/>
      <c r="DYI119" s="146"/>
      <c r="DYJ119" s="146"/>
      <c r="DYK119" s="146"/>
      <c r="DYL119" s="146"/>
      <c r="DYM119" s="146"/>
      <c r="DYN119" s="146"/>
      <c r="DYO119" s="146"/>
      <c r="DYP119" s="146"/>
      <c r="DYQ119" s="146"/>
      <c r="DYR119" s="146"/>
      <c r="DYS119" s="146"/>
      <c r="DYT119" s="146"/>
      <c r="DYU119" s="146"/>
      <c r="DYV119" s="146"/>
      <c r="DYW119" s="146"/>
      <c r="DYX119" s="146"/>
      <c r="DYY119" s="146"/>
      <c r="DYZ119" s="146"/>
      <c r="DZA119" s="146"/>
      <c r="DZB119" s="146"/>
      <c r="DZC119" s="146"/>
      <c r="DZD119" s="146"/>
      <c r="DZE119" s="146"/>
      <c r="DZF119" s="146"/>
      <c r="DZG119" s="146"/>
      <c r="DZH119" s="146"/>
      <c r="DZI119" s="146"/>
      <c r="DZJ119" s="146"/>
      <c r="DZK119" s="146"/>
      <c r="DZL119" s="146"/>
      <c r="DZM119" s="146"/>
      <c r="DZN119" s="146"/>
      <c r="DZO119" s="146"/>
      <c r="DZP119" s="146"/>
      <c r="DZQ119" s="146"/>
      <c r="DZR119" s="146"/>
      <c r="DZS119" s="146"/>
      <c r="DZT119" s="146"/>
      <c r="DZU119" s="146"/>
      <c r="DZV119" s="146"/>
      <c r="DZW119" s="146"/>
      <c r="DZX119" s="146"/>
      <c r="DZY119" s="146"/>
      <c r="DZZ119" s="146"/>
      <c r="EAA119" s="146"/>
      <c r="EAB119" s="146"/>
      <c r="EAC119" s="146"/>
      <c r="EAD119" s="146"/>
      <c r="EAE119" s="146"/>
      <c r="EAF119" s="146"/>
      <c r="EAG119" s="146"/>
      <c r="EAH119" s="146"/>
      <c r="EAI119" s="146"/>
      <c r="EAJ119" s="146"/>
      <c r="EAK119" s="146"/>
      <c r="EAL119" s="146"/>
      <c r="EAM119" s="146"/>
      <c r="EAN119" s="146"/>
      <c r="EAO119" s="146"/>
      <c r="EAP119" s="146"/>
      <c r="EAQ119" s="146"/>
      <c r="EAR119" s="146"/>
      <c r="EAS119" s="146"/>
      <c r="EAT119" s="146"/>
      <c r="EAU119" s="146"/>
      <c r="EAV119" s="146"/>
      <c r="EAW119" s="146"/>
      <c r="EAX119" s="146"/>
      <c r="EAY119" s="146"/>
      <c r="EAZ119" s="146"/>
      <c r="EBA119" s="146"/>
      <c r="EBB119" s="146"/>
      <c r="EBC119" s="146"/>
      <c r="EBD119" s="146"/>
      <c r="EBE119" s="146"/>
      <c r="EBF119" s="146"/>
      <c r="EBG119" s="146"/>
      <c r="EBH119" s="146"/>
      <c r="EBI119" s="146"/>
      <c r="EBJ119" s="146"/>
      <c r="EBK119" s="146"/>
      <c r="EBL119" s="146"/>
      <c r="EBM119" s="146"/>
      <c r="EBN119" s="146"/>
      <c r="EBO119" s="146"/>
      <c r="EBP119" s="146"/>
      <c r="EBQ119" s="146"/>
      <c r="EBR119" s="146"/>
      <c r="EBS119" s="146"/>
      <c r="EBT119" s="146"/>
      <c r="EBU119" s="146"/>
      <c r="EBV119" s="146"/>
      <c r="EBW119" s="146"/>
      <c r="EBX119" s="146"/>
      <c r="EBY119" s="146"/>
      <c r="EBZ119" s="146"/>
      <c r="ECA119" s="146"/>
      <c r="ECB119" s="146"/>
      <c r="ECC119" s="146"/>
      <c r="ECD119" s="146"/>
      <c r="ECE119" s="146"/>
      <c r="ECF119" s="146"/>
      <c r="ECG119" s="146"/>
      <c r="ECH119" s="146"/>
      <c r="ECI119" s="146"/>
      <c r="ECJ119" s="146"/>
      <c r="ECK119" s="146"/>
      <c r="ECL119" s="146"/>
      <c r="ECM119" s="146"/>
      <c r="ECN119" s="146"/>
      <c r="ECO119" s="146"/>
      <c r="ECP119" s="146"/>
      <c r="ECQ119" s="146"/>
      <c r="ECR119" s="146"/>
      <c r="ECS119" s="146"/>
      <c r="ECT119" s="146"/>
      <c r="ECU119" s="146"/>
      <c r="ECV119" s="146"/>
      <c r="ECW119" s="146"/>
      <c r="ECX119" s="146"/>
      <c r="ECY119" s="146"/>
      <c r="ECZ119" s="146"/>
      <c r="EDA119" s="146"/>
      <c r="EDB119" s="146"/>
      <c r="EDC119" s="146"/>
      <c r="EDD119" s="146"/>
      <c r="EDE119" s="146"/>
      <c r="EDF119" s="146"/>
      <c r="EDG119" s="146"/>
      <c r="EDH119" s="146"/>
      <c r="EDI119" s="146"/>
      <c r="EDJ119" s="146"/>
      <c r="EDK119" s="146"/>
      <c r="EDL119" s="146"/>
      <c r="EDM119" s="146"/>
      <c r="EDN119" s="146"/>
      <c r="EDO119" s="146"/>
      <c r="EDP119" s="146"/>
      <c r="EDQ119" s="146"/>
      <c r="EDR119" s="146"/>
      <c r="EDS119" s="146"/>
      <c r="EDT119" s="146"/>
      <c r="EDU119" s="146"/>
      <c r="EDV119" s="146"/>
      <c r="EDW119" s="146"/>
      <c r="EDX119" s="146"/>
      <c r="EDY119" s="146"/>
      <c r="EDZ119" s="146"/>
      <c r="EEA119" s="146"/>
      <c r="EEB119" s="146"/>
      <c r="EEC119" s="146"/>
      <c r="EED119" s="146"/>
      <c r="EEE119" s="146"/>
      <c r="EEF119" s="146"/>
      <c r="EEG119" s="146"/>
      <c r="EEH119" s="146"/>
      <c r="EEI119" s="146"/>
      <c r="EEJ119" s="146"/>
      <c r="EEK119" s="146"/>
      <c r="EEL119" s="146"/>
      <c r="EEM119" s="146"/>
      <c r="EEN119" s="146"/>
      <c r="EEO119" s="146"/>
      <c r="EEP119" s="146"/>
      <c r="EEQ119" s="146"/>
      <c r="EER119" s="146"/>
      <c r="EES119" s="146"/>
      <c r="EET119" s="146"/>
      <c r="EEU119" s="146"/>
      <c r="EEV119" s="146"/>
      <c r="EEW119" s="146"/>
      <c r="EEX119" s="146"/>
      <c r="EEY119" s="146"/>
      <c r="EEZ119" s="146"/>
      <c r="EFA119" s="146"/>
      <c r="EFB119" s="146"/>
      <c r="EFC119" s="146"/>
      <c r="EFD119" s="146"/>
      <c r="EFE119" s="146"/>
      <c r="EFF119" s="146"/>
      <c r="EFG119" s="146"/>
      <c r="EFH119" s="146"/>
      <c r="EFI119" s="146"/>
      <c r="EFJ119" s="146"/>
      <c r="EFK119" s="146"/>
      <c r="EFL119" s="146"/>
      <c r="EFM119" s="146"/>
      <c r="EFN119" s="146"/>
      <c r="EFO119" s="146"/>
      <c r="EFP119" s="146"/>
      <c r="EFQ119" s="146"/>
      <c r="EFR119" s="146"/>
      <c r="EFS119" s="146"/>
      <c r="EFT119" s="146"/>
      <c r="EFU119" s="146"/>
      <c r="EFV119" s="146"/>
      <c r="EFW119" s="146"/>
      <c r="EFX119" s="146"/>
      <c r="EFY119" s="146"/>
      <c r="EFZ119" s="146"/>
      <c r="EGA119" s="146"/>
      <c r="EGB119" s="146"/>
      <c r="EGC119" s="146"/>
      <c r="EGD119" s="146"/>
      <c r="EGE119" s="146"/>
      <c r="EGF119" s="146"/>
      <c r="EGG119" s="146"/>
      <c r="EGH119" s="146"/>
      <c r="EGI119" s="146"/>
      <c r="EGJ119" s="146"/>
      <c r="EGK119" s="146"/>
      <c r="EGL119" s="146"/>
      <c r="EGM119" s="146"/>
      <c r="EGN119" s="146"/>
      <c r="EGO119" s="146"/>
      <c r="EGP119" s="146"/>
      <c r="EGQ119" s="146"/>
      <c r="EGR119" s="146"/>
      <c r="EGS119" s="146"/>
      <c r="EGT119" s="146"/>
      <c r="EGU119" s="146"/>
      <c r="EGV119" s="146"/>
      <c r="EGW119" s="146"/>
      <c r="EGX119" s="146"/>
      <c r="EGY119" s="146"/>
      <c r="EGZ119" s="146"/>
      <c r="EHA119" s="146"/>
      <c r="EHB119" s="146"/>
      <c r="EHC119" s="146"/>
      <c r="EHD119" s="146"/>
      <c r="EHE119" s="146"/>
      <c r="EHF119" s="146"/>
      <c r="EHG119" s="146"/>
      <c r="EHH119" s="146"/>
      <c r="EHI119" s="146"/>
      <c r="EHJ119" s="146"/>
      <c r="EHK119" s="146"/>
      <c r="EHL119" s="146"/>
      <c r="EHM119" s="146"/>
      <c r="EHN119" s="146"/>
      <c r="EHO119" s="146"/>
      <c r="EHP119" s="146"/>
      <c r="EHQ119" s="146"/>
      <c r="EHR119" s="146"/>
      <c r="EHS119" s="146"/>
      <c r="EHT119" s="146"/>
      <c r="EHU119" s="146"/>
      <c r="EHV119" s="146"/>
      <c r="EHW119" s="146"/>
      <c r="EHX119" s="146"/>
      <c r="EHY119" s="146"/>
      <c r="EHZ119" s="146"/>
      <c r="EIA119" s="146"/>
      <c r="EIB119" s="146"/>
      <c r="EIC119" s="146"/>
      <c r="EID119" s="146"/>
      <c r="EIE119" s="146"/>
      <c r="EIF119" s="146"/>
      <c r="EIG119" s="146"/>
      <c r="EIH119" s="146"/>
      <c r="EII119" s="146"/>
      <c r="EIJ119" s="146"/>
      <c r="EIK119" s="146"/>
      <c r="EIL119" s="146"/>
      <c r="EIM119" s="146"/>
      <c r="EIN119" s="146"/>
      <c r="EIO119" s="146"/>
      <c r="EIP119" s="146"/>
      <c r="EIQ119" s="146"/>
      <c r="EIR119" s="146"/>
      <c r="EIS119" s="146"/>
      <c r="EIT119" s="146"/>
      <c r="EIU119" s="146"/>
      <c r="EIV119" s="146"/>
      <c r="EIW119" s="146"/>
      <c r="EIX119" s="146"/>
      <c r="EIY119" s="146"/>
      <c r="EIZ119" s="146"/>
      <c r="EJA119" s="146"/>
      <c r="EJB119" s="146"/>
      <c r="EJC119" s="146"/>
      <c r="EJD119" s="146"/>
      <c r="EJE119" s="146"/>
      <c r="EJF119" s="146"/>
      <c r="EJG119" s="146"/>
      <c r="EJH119" s="146"/>
      <c r="EJI119" s="146"/>
      <c r="EJJ119" s="146"/>
      <c r="EJK119" s="146"/>
      <c r="EJL119" s="146"/>
      <c r="EJM119" s="146"/>
      <c r="EJN119" s="146"/>
      <c r="EJO119" s="146"/>
      <c r="EJP119" s="146"/>
      <c r="EJQ119" s="146"/>
      <c r="EJR119" s="146"/>
      <c r="EJS119" s="146"/>
      <c r="EJT119" s="146"/>
      <c r="EJU119" s="146"/>
      <c r="EJV119" s="146"/>
      <c r="EJW119" s="146"/>
      <c r="EJX119" s="146"/>
      <c r="EJY119" s="146"/>
      <c r="EJZ119" s="146"/>
      <c r="EKA119" s="146"/>
      <c r="EKB119" s="146"/>
      <c r="EKC119" s="146"/>
      <c r="EKD119" s="146"/>
      <c r="EKE119" s="146"/>
      <c r="EKF119" s="146"/>
      <c r="EKG119" s="146"/>
      <c r="EKH119" s="146"/>
      <c r="EKI119" s="146"/>
      <c r="EKJ119" s="146"/>
      <c r="EKK119" s="146"/>
      <c r="EKL119" s="146"/>
      <c r="EKM119" s="146"/>
      <c r="EKN119" s="146"/>
      <c r="EKO119" s="146"/>
      <c r="EKP119" s="146"/>
      <c r="EKQ119" s="146"/>
      <c r="EKR119" s="146"/>
      <c r="EKS119" s="146"/>
      <c r="EKT119" s="146"/>
      <c r="EKU119" s="146"/>
      <c r="EKV119" s="146"/>
      <c r="EKW119" s="146"/>
      <c r="EKX119" s="146"/>
      <c r="EKY119" s="146"/>
      <c r="EKZ119" s="146"/>
      <c r="ELA119" s="146"/>
      <c r="ELB119" s="146"/>
      <c r="ELC119" s="146"/>
      <c r="ELD119" s="146"/>
      <c r="ELE119" s="146"/>
      <c r="ELF119" s="146"/>
      <c r="ELG119" s="146"/>
      <c r="ELH119" s="146"/>
      <c r="ELI119" s="146"/>
      <c r="ELJ119" s="146"/>
      <c r="ELK119" s="146"/>
      <c r="ELL119" s="146"/>
      <c r="ELM119" s="146"/>
      <c r="ELN119" s="146"/>
      <c r="ELO119" s="146"/>
      <c r="ELP119" s="146"/>
      <c r="ELQ119" s="146"/>
      <c r="ELR119" s="146"/>
      <c r="ELS119" s="146"/>
      <c r="ELT119" s="146"/>
      <c r="ELU119" s="146"/>
      <c r="ELV119" s="146"/>
      <c r="ELW119" s="146"/>
      <c r="ELX119" s="146"/>
      <c r="ELY119" s="146"/>
      <c r="ELZ119" s="146"/>
      <c r="EMA119" s="146"/>
      <c r="EMB119" s="146"/>
      <c r="EMC119" s="146"/>
      <c r="EMD119" s="146"/>
      <c r="EME119" s="146"/>
      <c r="EMF119" s="146"/>
      <c r="EMG119" s="146"/>
      <c r="EMH119" s="146"/>
      <c r="EMI119" s="146"/>
      <c r="EMJ119" s="146"/>
      <c r="EMK119" s="146"/>
      <c r="EML119" s="146"/>
      <c r="EMM119" s="146"/>
      <c r="EMN119" s="146"/>
      <c r="EMO119" s="146"/>
      <c r="EMP119" s="146"/>
      <c r="EMQ119" s="146"/>
      <c r="EMR119" s="146"/>
      <c r="EMS119" s="146"/>
      <c r="EMT119" s="146"/>
      <c r="EMU119" s="146"/>
      <c r="EMV119" s="146"/>
      <c r="EMW119" s="146"/>
      <c r="EMX119" s="146"/>
      <c r="EMY119" s="146"/>
      <c r="EMZ119" s="146"/>
      <c r="ENA119" s="146"/>
      <c r="ENB119" s="146"/>
      <c r="ENC119" s="146"/>
      <c r="END119" s="146"/>
      <c r="ENE119" s="146"/>
      <c r="ENF119" s="146"/>
      <c r="ENG119" s="146"/>
      <c r="ENH119" s="146"/>
      <c r="ENI119" s="146"/>
      <c r="ENJ119" s="146"/>
      <c r="ENK119" s="146"/>
      <c r="ENL119" s="146"/>
      <c r="ENM119" s="146"/>
      <c r="ENN119" s="146"/>
      <c r="ENO119" s="146"/>
      <c r="ENP119" s="146"/>
      <c r="ENQ119" s="146"/>
      <c r="ENR119" s="146"/>
      <c r="ENS119" s="146"/>
      <c r="ENT119" s="146"/>
      <c r="ENU119" s="146"/>
      <c r="ENV119" s="146"/>
      <c r="ENW119" s="146"/>
      <c r="ENX119" s="146"/>
      <c r="ENY119" s="146"/>
      <c r="ENZ119" s="146"/>
      <c r="EOA119" s="146"/>
      <c r="EOB119" s="146"/>
      <c r="EOC119" s="146"/>
      <c r="EOD119" s="146"/>
      <c r="EOE119" s="146"/>
      <c r="EOF119" s="146"/>
      <c r="EOG119" s="146"/>
      <c r="EOH119" s="146"/>
      <c r="EOI119" s="146"/>
      <c r="EOJ119" s="146"/>
      <c r="EOK119" s="146"/>
      <c r="EOL119" s="146"/>
      <c r="EOM119" s="146"/>
      <c r="EON119" s="146"/>
      <c r="EOO119" s="146"/>
      <c r="EOP119" s="146"/>
      <c r="EOQ119" s="146"/>
      <c r="EOR119" s="146"/>
      <c r="EOS119" s="146"/>
      <c r="EOT119" s="146"/>
      <c r="EOU119" s="146"/>
      <c r="EOV119" s="146"/>
      <c r="EOW119" s="146"/>
      <c r="EOX119" s="146"/>
      <c r="EOY119" s="146"/>
      <c r="EOZ119" s="146"/>
      <c r="EPA119" s="146"/>
      <c r="EPB119" s="146"/>
      <c r="EPC119" s="146"/>
      <c r="EPD119" s="146"/>
      <c r="EPE119" s="146"/>
      <c r="EPF119" s="146"/>
      <c r="EPG119" s="146"/>
      <c r="EPH119" s="146"/>
      <c r="EPI119" s="146"/>
      <c r="EPJ119" s="146"/>
      <c r="EPK119" s="146"/>
      <c r="EPL119" s="146"/>
      <c r="EPM119" s="146"/>
      <c r="EPN119" s="146"/>
      <c r="EPO119" s="146"/>
      <c r="EPP119" s="146"/>
      <c r="EPQ119" s="146"/>
      <c r="EPR119" s="146"/>
      <c r="EPS119" s="146"/>
      <c r="EPT119" s="146"/>
      <c r="EPU119" s="146"/>
      <c r="EPV119" s="146"/>
      <c r="EPW119" s="146"/>
      <c r="EPX119" s="146"/>
      <c r="EPY119" s="146"/>
      <c r="EPZ119" s="146"/>
      <c r="EQA119" s="146"/>
      <c r="EQB119" s="146"/>
      <c r="EQC119" s="146"/>
      <c r="EQD119" s="146"/>
      <c r="EQE119" s="146"/>
      <c r="EQF119" s="146"/>
      <c r="EQG119" s="146"/>
      <c r="EQH119" s="146"/>
      <c r="EQI119" s="146"/>
      <c r="EQJ119" s="146"/>
      <c r="EQK119" s="146"/>
      <c r="EQL119" s="146"/>
      <c r="EQM119" s="146"/>
      <c r="EQN119" s="146"/>
      <c r="EQO119" s="146"/>
      <c r="EQP119" s="146"/>
      <c r="EQQ119" s="146"/>
      <c r="EQR119" s="146"/>
      <c r="EQS119" s="146"/>
      <c r="EQT119" s="146"/>
      <c r="EQU119" s="146"/>
      <c r="EQV119" s="146"/>
      <c r="EQW119" s="146"/>
      <c r="EQX119" s="146"/>
      <c r="EQY119" s="146"/>
      <c r="EQZ119" s="146"/>
      <c r="ERA119" s="146"/>
      <c r="ERB119" s="146"/>
      <c r="ERC119" s="146"/>
      <c r="ERD119" s="146"/>
      <c r="ERE119" s="146"/>
      <c r="ERF119" s="146"/>
      <c r="ERG119" s="146"/>
      <c r="ERH119" s="146"/>
      <c r="ERI119" s="146"/>
      <c r="ERJ119" s="146"/>
      <c r="ERK119" s="146"/>
      <c r="ERL119" s="146"/>
      <c r="ERM119" s="146"/>
      <c r="ERN119" s="146"/>
      <c r="ERO119" s="146"/>
      <c r="ERP119" s="146"/>
      <c r="ERQ119" s="146"/>
      <c r="ERR119" s="146"/>
      <c r="ERS119" s="146"/>
      <c r="ERT119" s="146"/>
      <c r="ERU119" s="146"/>
      <c r="ERV119" s="146"/>
      <c r="ERW119" s="146"/>
      <c r="ERX119" s="146"/>
      <c r="ERY119" s="146"/>
      <c r="ERZ119" s="146"/>
      <c r="ESA119" s="146"/>
      <c r="ESB119" s="146"/>
      <c r="ESC119" s="146"/>
      <c r="ESD119" s="146"/>
      <c r="ESE119" s="146"/>
      <c r="ESF119" s="146"/>
      <c r="ESG119" s="146"/>
      <c r="ESH119" s="146"/>
      <c r="ESI119" s="146"/>
      <c r="ESJ119" s="146"/>
      <c r="ESK119" s="146"/>
      <c r="ESL119" s="146"/>
      <c r="ESM119" s="146"/>
      <c r="ESN119" s="146"/>
      <c r="ESO119" s="146"/>
      <c r="ESP119" s="146"/>
      <c r="ESQ119" s="146"/>
      <c r="ESR119" s="146"/>
      <c r="ESS119" s="146"/>
      <c r="EST119" s="146"/>
      <c r="ESU119" s="146"/>
      <c r="ESV119" s="146"/>
      <c r="ESW119" s="146"/>
      <c r="ESX119" s="146"/>
      <c r="ESY119" s="146"/>
      <c r="ESZ119" s="146"/>
      <c r="ETA119" s="146"/>
      <c r="ETB119" s="146"/>
      <c r="ETC119" s="146"/>
      <c r="ETD119" s="146"/>
      <c r="ETE119" s="146"/>
      <c r="ETF119" s="146"/>
      <c r="ETG119" s="146"/>
      <c r="ETH119" s="146"/>
      <c r="ETI119" s="146"/>
      <c r="ETJ119" s="146"/>
      <c r="ETK119" s="146"/>
      <c r="ETL119" s="146"/>
      <c r="ETM119" s="146"/>
      <c r="ETN119" s="146"/>
      <c r="ETO119" s="146"/>
      <c r="ETP119" s="146"/>
      <c r="ETQ119" s="146"/>
      <c r="ETR119" s="146"/>
      <c r="ETS119" s="146"/>
      <c r="ETT119" s="146"/>
      <c r="ETU119" s="146"/>
      <c r="ETV119" s="146"/>
      <c r="ETW119" s="146"/>
      <c r="ETX119" s="146"/>
      <c r="ETY119" s="146"/>
      <c r="ETZ119" s="146"/>
      <c r="EUA119" s="146"/>
      <c r="EUB119" s="146"/>
      <c r="EUC119" s="146"/>
      <c r="EUD119" s="146"/>
      <c r="EUE119" s="146"/>
      <c r="EUF119" s="146"/>
      <c r="EUG119" s="146"/>
      <c r="EUH119" s="146"/>
      <c r="EUI119" s="146"/>
      <c r="EUJ119" s="146"/>
      <c r="EUK119" s="146"/>
      <c r="EUL119" s="146"/>
      <c r="EUM119" s="146"/>
      <c r="EUN119" s="146"/>
      <c r="EUO119" s="146"/>
      <c r="EUP119" s="146"/>
      <c r="EUQ119" s="146"/>
      <c r="EUR119" s="146"/>
      <c r="EUS119" s="146"/>
      <c r="EUT119" s="146"/>
      <c r="EUU119" s="146"/>
      <c r="EUV119" s="146"/>
      <c r="EUW119" s="146"/>
      <c r="EUX119" s="146"/>
      <c r="EUY119" s="146"/>
      <c r="EUZ119" s="146"/>
      <c r="EVA119" s="146"/>
      <c r="EVB119" s="146"/>
      <c r="EVC119" s="146"/>
      <c r="EVD119" s="146"/>
      <c r="EVE119" s="146"/>
      <c r="EVF119" s="146"/>
      <c r="EVG119" s="146"/>
      <c r="EVH119" s="146"/>
      <c r="EVI119" s="146"/>
      <c r="EVJ119" s="146"/>
      <c r="EVK119" s="146"/>
      <c r="EVL119" s="146"/>
      <c r="EVM119" s="146"/>
      <c r="EVN119" s="146"/>
      <c r="EVO119" s="146"/>
      <c r="EVP119" s="146"/>
      <c r="EVQ119" s="146"/>
      <c r="EVR119" s="146"/>
      <c r="EVS119" s="146"/>
      <c r="EVT119" s="146"/>
      <c r="EVU119" s="146"/>
      <c r="EVV119" s="146"/>
      <c r="EVW119" s="146"/>
      <c r="EVX119" s="146"/>
      <c r="EVY119" s="146"/>
      <c r="EVZ119" s="146"/>
      <c r="EWA119" s="146"/>
      <c r="EWB119" s="146"/>
      <c r="EWC119" s="146"/>
      <c r="EWD119" s="146"/>
      <c r="EWE119" s="146"/>
      <c r="EWF119" s="146"/>
      <c r="EWG119" s="146"/>
      <c r="EWH119" s="146"/>
      <c r="EWI119" s="146"/>
      <c r="EWJ119" s="146"/>
      <c r="EWK119" s="146"/>
      <c r="EWL119" s="146"/>
      <c r="EWM119" s="146"/>
      <c r="EWN119" s="146"/>
      <c r="EWO119" s="146"/>
      <c r="EWP119" s="146"/>
      <c r="EWQ119" s="146"/>
      <c r="EWR119" s="146"/>
      <c r="EWS119" s="146"/>
      <c r="EWT119" s="146"/>
      <c r="EWU119" s="146"/>
      <c r="EWV119" s="146"/>
      <c r="EWW119" s="146"/>
      <c r="EWX119" s="146"/>
      <c r="EWY119" s="146"/>
      <c r="EWZ119" s="146"/>
      <c r="EXA119" s="146"/>
      <c r="EXB119" s="146"/>
      <c r="EXC119" s="146"/>
      <c r="EXD119" s="146"/>
      <c r="EXE119" s="146"/>
      <c r="EXF119" s="146"/>
      <c r="EXG119" s="146"/>
      <c r="EXH119" s="146"/>
      <c r="EXI119" s="146"/>
      <c r="EXJ119" s="146"/>
      <c r="EXK119" s="146"/>
      <c r="EXL119" s="146"/>
      <c r="EXM119" s="146"/>
      <c r="EXN119" s="146"/>
      <c r="EXO119" s="146"/>
      <c r="EXP119" s="146"/>
      <c r="EXQ119" s="146"/>
      <c r="EXR119" s="146"/>
      <c r="EXS119" s="146"/>
      <c r="EXT119" s="146"/>
      <c r="EXU119" s="146"/>
      <c r="EXV119" s="146"/>
      <c r="EXW119" s="146"/>
      <c r="EXX119" s="146"/>
      <c r="EXY119" s="146"/>
      <c r="EXZ119" s="146"/>
      <c r="EYA119" s="146"/>
      <c r="EYB119" s="146"/>
      <c r="EYC119" s="146"/>
      <c r="EYD119" s="146"/>
      <c r="EYE119" s="146"/>
      <c r="EYF119" s="146"/>
      <c r="EYG119" s="146"/>
      <c r="EYH119" s="146"/>
      <c r="EYI119" s="146"/>
      <c r="EYJ119" s="146"/>
      <c r="EYK119" s="146"/>
      <c r="EYL119" s="146"/>
      <c r="EYM119" s="146"/>
      <c r="EYN119" s="146"/>
      <c r="EYO119" s="146"/>
      <c r="EYP119" s="146"/>
      <c r="EYQ119" s="146"/>
      <c r="EYR119" s="146"/>
      <c r="EYS119" s="146"/>
      <c r="EYT119" s="146"/>
      <c r="EYU119" s="146"/>
      <c r="EYV119" s="146"/>
      <c r="EYW119" s="146"/>
      <c r="EYX119" s="146"/>
      <c r="EYY119" s="146"/>
      <c r="EYZ119" s="146"/>
      <c r="EZA119" s="146"/>
      <c r="EZB119" s="146"/>
      <c r="EZC119" s="146"/>
      <c r="EZD119" s="146"/>
      <c r="EZE119" s="146"/>
      <c r="EZF119" s="146"/>
      <c r="EZG119" s="146"/>
      <c r="EZH119" s="146"/>
      <c r="EZI119" s="146"/>
      <c r="EZJ119" s="146"/>
      <c r="EZK119" s="146"/>
      <c r="EZL119" s="146"/>
      <c r="EZM119" s="146"/>
      <c r="EZN119" s="146"/>
      <c r="EZO119" s="146"/>
      <c r="EZP119" s="146"/>
      <c r="EZQ119" s="146"/>
      <c r="EZR119" s="146"/>
      <c r="EZS119" s="146"/>
      <c r="EZT119" s="146"/>
      <c r="EZU119" s="146"/>
      <c r="EZV119" s="146"/>
      <c r="EZW119" s="146"/>
      <c r="EZX119" s="146"/>
      <c r="EZY119" s="146"/>
      <c r="EZZ119" s="146"/>
      <c r="FAA119" s="146"/>
      <c r="FAB119" s="146"/>
      <c r="FAC119" s="146"/>
      <c r="FAD119" s="146"/>
      <c r="FAE119" s="146"/>
      <c r="FAF119" s="146"/>
      <c r="FAG119" s="146"/>
      <c r="FAH119" s="146"/>
      <c r="FAI119" s="146"/>
      <c r="FAJ119" s="146"/>
      <c r="FAK119" s="146"/>
      <c r="FAL119" s="146"/>
      <c r="FAM119" s="146"/>
      <c r="FAN119" s="146"/>
      <c r="FAO119" s="146"/>
      <c r="FAP119" s="146"/>
      <c r="FAQ119" s="146"/>
      <c r="FAR119" s="146"/>
      <c r="FAS119" s="146"/>
      <c r="FAT119" s="146"/>
      <c r="FAU119" s="146"/>
      <c r="FAV119" s="146"/>
      <c r="FAW119" s="146"/>
      <c r="FAX119" s="146"/>
      <c r="FAY119" s="146"/>
      <c r="FAZ119" s="146"/>
      <c r="FBA119" s="146"/>
      <c r="FBB119" s="146"/>
      <c r="FBC119" s="146"/>
      <c r="FBD119" s="146"/>
      <c r="FBE119" s="146"/>
      <c r="FBF119" s="146"/>
      <c r="FBG119" s="146"/>
      <c r="FBH119" s="146"/>
      <c r="FBI119" s="146"/>
      <c r="FBJ119" s="146"/>
      <c r="FBK119" s="146"/>
      <c r="FBL119" s="146"/>
      <c r="FBM119" s="146"/>
      <c r="FBN119" s="146"/>
      <c r="FBO119" s="146"/>
      <c r="FBP119" s="146"/>
      <c r="FBQ119" s="146"/>
      <c r="FBR119" s="146"/>
      <c r="FBS119" s="146"/>
      <c r="FBT119" s="146"/>
      <c r="FBU119" s="146"/>
      <c r="FBV119" s="146"/>
      <c r="FBW119" s="146"/>
      <c r="FBX119" s="146"/>
      <c r="FBY119" s="146"/>
      <c r="FBZ119" s="146"/>
      <c r="FCA119" s="146"/>
      <c r="FCB119" s="146"/>
      <c r="FCC119" s="146"/>
      <c r="FCD119" s="146"/>
      <c r="FCE119" s="146"/>
      <c r="FCF119" s="146"/>
      <c r="FCG119" s="146"/>
      <c r="FCH119" s="146"/>
      <c r="FCI119" s="146"/>
      <c r="FCJ119" s="146"/>
      <c r="FCK119" s="146"/>
      <c r="FCL119" s="146"/>
      <c r="FCM119" s="146"/>
      <c r="FCN119" s="146"/>
      <c r="FCO119" s="146"/>
      <c r="FCP119" s="146"/>
      <c r="FCQ119" s="146"/>
      <c r="FCR119" s="146"/>
      <c r="FCS119" s="146"/>
      <c r="FCT119" s="146"/>
      <c r="FCU119" s="146"/>
      <c r="FCV119" s="146"/>
      <c r="FCW119" s="146"/>
      <c r="FCX119" s="146"/>
      <c r="FCY119" s="146"/>
      <c r="FCZ119" s="146"/>
      <c r="FDA119" s="146"/>
      <c r="FDB119" s="146"/>
      <c r="FDC119" s="146"/>
      <c r="FDD119" s="146"/>
      <c r="FDE119" s="146"/>
      <c r="FDF119" s="146"/>
      <c r="FDG119" s="146"/>
      <c r="FDH119" s="146"/>
      <c r="FDI119" s="146"/>
      <c r="FDJ119" s="146"/>
      <c r="FDK119" s="146"/>
      <c r="FDL119" s="146"/>
      <c r="FDM119" s="146"/>
      <c r="FDN119" s="146"/>
      <c r="FDO119" s="146"/>
      <c r="FDP119" s="146"/>
      <c r="FDQ119" s="146"/>
      <c r="FDR119" s="146"/>
      <c r="FDS119" s="146"/>
      <c r="FDT119" s="146"/>
      <c r="FDU119" s="146"/>
      <c r="FDV119" s="146"/>
      <c r="FDW119" s="146"/>
      <c r="FDX119" s="146"/>
      <c r="FDY119" s="146"/>
      <c r="FDZ119" s="146"/>
      <c r="FEA119" s="146"/>
      <c r="FEB119" s="146"/>
      <c r="FEC119" s="146"/>
      <c r="FED119" s="146"/>
      <c r="FEE119" s="146"/>
      <c r="FEF119" s="146"/>
      <c r="FEG119" s="146"/>
      <c r="FEH119" s="146"/>
      <c r="FEI119" s="146"/>
      <c r="FEJ119" s="146"/>
      <c r="FEK119" s="146"/>
      <c r="FEL119" s="146"/>
      <c r="FEM119" s="146"/>
      <c r="FEN119" s="146"/>
      <c r="FEO119" s="146"/>
      <c r="FEP119" s="146"/>
      <c r="FEQ119" s="146"/>
      <c r="FER119" s="146"/>
      <c r="FES119" s="146"/>
      <c r="FET119" s="146"/>
      <c r="FEU119" s="146"/>
      <c r="FEV119" s="146"/>
      <c r="FEW119" s="146"/>
      <c r="FEX119" s="146"/>
      <c r="FEY119" s="146"/>
      <c r="FEZ119" s="146"/>
      <c r="FFA119" s="146"/>
      <c r="FFB119" s="146"/>
      <c r="FFC119" s="146"/>
      <c r="FFD119" s="146"/>
      <c r="FFE119" s="146"/>
      <c r="FFF119" s="146"/>
      <c r="FFG119" s="146"/>
      <c r="FFH119" s="146"/>
      <c r="FFI119" s="146"/>
      <c r="FFJ119" s="146"/>
      <c r="FFK119" s="146"/>
      <c r="FFL119" s="146"/>
      <c r="FFM119" s="146"/>
      <c r="FFN119" s="146"/>
      <c r="FFO119" s="146"/>
      <c r="FFP119" s="146"/>
      <c r="FFQ119" s="146"/>
      <c r="FFR119" s="146"/>
      <c r="FFS119" s="146"/>
      <c r="FFT119" s="146"/>
      <c r="FFU119" s="146"/>
      <c r="FFV119" s="146"/>
      <c r="FFW119" s="146"/>
      <c r="FFX119" s="146"/>
      <c r="FFY119" s="146"/>
      <c r="FFZ119" s="146"/>
      <c r="FGA119" s="146"/>
      <c r="FGB119" s="146"/>
      <c r="FGC119" s="146"/>
      <c r="FGD119" s="146"/>
      <c r="FGE119" s="146"/>
      <c r="FGF119" s="146"/>
      <c r="FGG119" s="146"/>
      <c r="FGH119" s="146"/>
      <c r="FGI119" s="146"/>
      <c r="FGJ119" s="146"/>
      <c r="FGK119" s="146"/>
      <c r="FGL119" s="146"/>
      <c r="FGM119" s="146"/>
      <c r="FGN119" s="146"/>
      <c r="FGO119" s="146"/>
      <c r="FGP119" s="146"/>
      <c r="FGQ119" s="146"/>
      <c r="FGR119" s="146"/>
      <c r="FGS119" s="146"/>
      <c r="FGT119" s="146"/>
      <c r="FGU119" s="146"/>
      <c r="FGV119" s="146"/>
      <c r="FGW119" s="146"/>
      <c r="FGX119" s="146"/>
      <c r="FGY119" s="146"/>
      <c r="FGZ119" s="146"/>
      <c r="FHA119" s="146"/>
      <c r="FHB119" s="146"/>
      <c r="FHC119" s="146"/>
      <c r="FHD119" s="146"/>
      <c r="FHE119" s="146"/>
      <c r="FHF119" s="146"/>
      <c r="FHG119" s="146"/>
      <c r="FHH119" s="146"/>
      <c r="FHI119" s="146"/>
      <c r="FHJ119" s="146"/>
      <c r="FHK119" s="146"/>
      <c r="FHL119" s="146"/>
      <c r="FHM119" s="146"/>
      <c r="FHN119" s="146"/>
      <c r="FHO119" s="146"/>
      <c r="FHP119" s="146"/>
      <c r="FHQ119" s="146"/>
      <c r="FHR119" s="146"/>
      <c r="FHS119" s="146"/>
      <c r="FHT119" s="146"/>
      <c r="FHU119" s="146"/>
      <c r="FHV119" s="146"/>
      <c r="FHW119" s="146"/>
      <c r="FHX119" s="146"/>
      <c r="FHY119" s="146"/>
      <c r="FHZ119" s="146"/>
      <c r="FIA119" s="146"/>
      <c r="FIB119" s="146"/>
      <c r="FIC119" s="146"/>
      <c r="FID119" s="146"/>
      <c r="FIE119" s="146"/>
      <c r="FIF119" s="146"/>
      <c r="FIG119" s="146"/>
      <c r="FIH119" s="146"/>
      <c r="FII119" s="146"/>
      <c r="FIJ119" s="146"/>
      <c r="FIK119" s="146"/>
      <c r="FIL119" s="146"/>
      <c r="FIM119" s="146"/>
      <c r="FIN119" s="146"/>
      <c r="FIO119" s="146"/>
      <c r="FIP119" s="146"/>
      <c r="FIQ119" s="146"/>
      <c r="FIR119" s="146"/>
      <c r="FIS119" s="146"/>
      <c r="FIT119" s="146"/>
      <c r="FIU119" s="146"/>
      <c r="FIV119" s="146"/>
      <c r="FIW119" s="146"/>
      <c r="FIX119" s="146"/>
      <c r="FIY119" s="146"/>
      <c r="FIZ119" s="146"/>
      <c r="FJA119" s="146"/>
      <c r="FJB119" s="146"/>
      <c r="FJC119" s="146"/>
      <c r="FJD119" s="146"/>
      <c r="FJE119" s="146"/>
      <c r="FJF119" s="146"/>
      <c r="FJG119" s="146"/>
      <c r="FJH119" s="146"/>
      <c r="FJI119" s="146"/>
      <c r="FJJ119" s="146"/>
      <c r="FJK119" s="146"/>
      <c r="FJL119" s="146"/>
      <c r="FJM119" s="146"/>
      <c r="FJN119" s="146"/>
      <c r="FJO119" s="146"/>
      <c r="FJP119" s="146"/>
      <c r="FJQ119" s="146"/>
      <c r="FJR119" s="146"/>
      <c r="FJS119" s="146"/>
      <c r="FJT119" s="146"/>
      <c r="FJU119" s="146"/>
      <c r="FJV119" s="146"/>
      <c r="FJW119" s="146"/>
      <c r="FJX119" s="146"/>
      <c r="FJY119" s="146"/>
      <c r="FJZ119" s="146"/>
      <c r="FKA119" s="146"/>
      <c r="FKB119" s="146"/>
      <c r="FKC119" s="146"/>
      <c r="FKD119" s="146"/>
      <c r="FKE119" s="146"/>
      <c r="FKF119" s="146"/>
      <c r="FKG119" s="146"/>
      <c r="FKH119" s="146"/>
      <c r="FKI119" s="146"/>
      <c r="FKJ119" s="146"/>
      <c r="FKK119" s="146"/>
      <c r="FKL119" s="146"/>
      <c r="FKM119" s="146"/>
      <c r="FKN119" s="146"/>
      <c r="FKO119" s="146"/>
      <c r="FKP119" s="146"/>
      <c r="FKQ119" s="146"/>
      <c r="FKR119" s="146"/>
      <c r="FKS119" s="146"/>
      <c r="FKT119" s="146"/>
      <c r="FKU119" s="146"/>
      <c r="FKV119" s="146"/>
      <c r="FKW119" s="146"/>
      <c r="FKX119" s="146"/>
      <c r="FKY119" s="146"/>
      <c r="FKZ119" s="146"/>
      <c r="FLA119" s="146"/>
      <c r="FLB119" s="146"/>
      <c r="FLC119" s="146"/>
      <c r="FLD119" s="146"/>
      <c r="FLE119" s="146"/>
      <c r="FLF119" s="146"/>
      <c r="FLG119" s="146"/>
      <c r="FLH119" s="146"/>
      <c r="FLI119" s="146"/>
      <c r="FLJ119" s="146"/>
      <c r="FLK119" s="146"/>
      <c r="FLL119" s="146"/>
      <c r="FLM119" s="146"/>
      <c r="FLN119" s="146"/>
      <c r="FLO119" s="146"/>
      <c r="FLP119" s="146"/>
      <c r="FLQ119" s="146"/>
      <c r="FLR119" s="146"/>
      <c r="FLS119" s="146"/>
      <c r="FLT119" s="146"/>
      <c r="FLU119" s="146"/>
      <c r="FLV119" s="146"/>
      <c r="FLW119" s="146"/>
      <c r="FLX119" s="146"/>
      <c r="FLY119" s="146"/>
      <c r="FLZ119" s="146"/>
      <c r="FMA119" s="146"/>
      <c r="FMB119" s="146"/>
      <c r="FMC119" s="146"/>
      <c r="FMD119" s="146"/>
      <c r="FME119" s="146"/>
      <c r="FMF119" s="146"/>
      <c r="FMG119" s="146"/>
      <c r="FMH119" s="146"/>
      <c r="FMI119" s="146"/>
      <c r="FMJ119" s="146"/>
      <c r="FMK119" s="146"/>
      <c r="FML119" s="146"/>
      <c r="FMM119" s="146"/>
      <c r="FMN119" s="146"/>
      <c r="FMO119" s="146"/>
      <c r="FMP119" s="146"/>
      <c r="FMQ119" s="146"/>
      <c r="FMR119" s="146"/>
      <c r="FMS119" s="146"/>
      <c r="FMT119" s="146"/>
      <c r="FMU119" s="146"/>
      <c r="FMV119" s="146"/>
      <c r="FMW119" s="146"/>
      <c r="FMX119" s="146"/>
      <c r="FMY119" s="146"/>
      <c r="FMZ119" s="146"/>
      <c r="FNA119" s="146"/>
      <c r="FNB119" s="146"/>
      <c r="FNC119" s="146"/>
      <c r="FND119" s="146"/>
      <c r="FNE119" s="146"/>
      <c r="FNF119" s="146"/>
      <c r="FNG119" s="146"/>
      <c r="FNH119" s="146"/>
      <c r="FNI119" s="146"/>
      <c r="FNJ119" s="146"/>
      <c r="FNK119" s="146"/>
      <c r="FNL119" s="146"/>
      <c r="FNM119" s="146"/>
      <c r="FNN119" s="146"/>
      <c r="FNO119" s="146"/>
      <c r="FNP119" s="146"/>
      <c r="FNQ119" s="146"/>
      <c r="FNR119" s="146"/>
      <c r="FNS119" s="146"/>
      <c r="FNT119" s="146"/>
      <c r="FNU119" s="146"/>
      <c r="FNV119" s="146"/>
      <c r="FNW119" s="146"/>
      <c r="FNX119" s="146"/>
      <c r="FNY119" s="146"/>
      <c r="FNZ119" s="146"/>
      <c r="FOA119" s="146"/>
      <c r="FOB119" s="146"/>
      <c r="FOC119" s="146"/>
      <c r="FOD119" s="146"/>
      <c r="FOE119" s="146"/>
      <c r="FOF119" s="146"/>
      <c r="FOG119" s="146"/>
      <c r="FOH119" s="146"/>
      <c r="FOI119" s="146"/>
      <c r="FOJ119" s="146"/>
      <c r="FOK119" s="146"/>
      <c r="FOL119" s="146"/>
      <c r="FOM119" s="146"/>
      <c r="FON119" s="146"/>
      <c r="FOO119" s="146"/>
      <c r="FOP119" s="146"/>
      <c r="FOQ119" s="146"/>
      <c r="FOR119" s="146"/>
      <c r="FOS119" s="146"/>
      <c r="FOT119" s="146"/>
      <c r="FOU119" s="146"/>
      <c r="FOV119" s="146"/>
      <c r="FOW119" s="146"/>
      <c r="FOX119" s="146"/>
      <c r="FOY119" s="146"/>
      <c r="FOZ119" s="146"/>
      <c r="FPA119" s="146"/>
      <c r="FPB119" s="146"/>
      <c r="FPC119" s="146"/>
      <c r="FPD119" s="146"/>
      <c r="FPE119" s="146"/>
      <c r="FPF119" s="146"/>
      <c r="FPG119" s="146"/>
      <c r="FPH119" s="146"/>
      <c r="FPI119" s="146"/>
      <c r="FPJ119" s="146"/>
      <c r="FPK119" s="146"/>
      <c r="FPL119" s="146"/>
      <c r="FPM119" s="146"/>
      <c r="FPN119" s="146"/>
      <c r="FPO119" s="146"/>
      <c r="FPP119" s="146"/>
      <c r="FPQ119" s="146"/>
      <c r="FPR119" s="146"/>
      <c r="FPS119" s="146"/>
      <c r="FPT119" s="146"/>
      <c r="FPU119" s="146"/>
      <c r="FPV119" s="146"/>
      <c r="FPW119" s="146"/>
      <c r="FPX119" s="146"/>
      <c r="FPY119" s="146"/>
      <c r="FPZ119" s="146"/>
      <c r="FQA119" s="146"/>
      <c r="FQB119" s="146"/>
      <c r="FQC119" s="146"/>
      <c r="FQD119" s="146"/>
      <c r="FQE119" s="146"/>
      <c r="FQF119" s="146"/>
      <c r="FQG119" s="146"/>
      <c r="FQH119" s="146"/>
      <c r="FQI119" s="146"/>
      <c r="FQJ119" s="146"/>
      <c r="FQK119" s="146"/>
      <c r="FQL119" s="146"/>
      <c r="FQM119" s="146"/>
      <c r="FQN119" s="146"/>
      <c r="FQO119" s="146"/>
      <c r="FQP119" s="146"/>
      <c r="FQQ119" s="146"/>
      <c r="FQR119" s="146"/>
      <c r="FQS119" s="146"/>
      <c r="FQT119" s="146"/>
      <c r="FQU119" s="146"/>
      <c r="FQV119" s="146"/>
      <c r="FQW119" s="146"/>
      <c r="FQX119" s="146"/>
      <c r="FQY119" s="146"/>
      <c r="FQZ119" s="146"/>
      <c r="FRA119" s="146"/>
      <c r="FRB119" s="146"/>
      <c r="FRC119" s="146"/>
      <c r="FRD119" s="146"/>
      <c r="FRE119" s="146"/>
      <c r="FRF119" s="146"/>
      <c r="FRG119" s="146"/>
      <c r="FRH119" s="146"/>
      <c r="FRI119" s="146"/>
      <c r="FRJ119" s="146"/>
      <c r="FRK119" s="146"/>
      <c r="FRL119" s="146"/>
      <c r="FRM119" s="146"/>
      <c r="FRN119" s="146"/>
      <c r="FRO119" s="146"/>
      <c r="FRP119" s="146"/>
      <c r="FRQ119" s="146"/>
      <c r="FRR119" s="146"/>
      <c r="FRS119" s="146"/>
      <c r="FRT119" s="146"/>
      <c r="FRU119" s="146"/>
      <c r="FRV119" s="146"/>
      <c r="FRW119" s="146"/>
      <c r="FRX119" s="146"/>
      <c r="FRY119" s="146"/>
      <c r="FRZ119" s="146"/>
      <c r="FSA119" s="146"/>
      <c r="FSB119" s="146"/>
      <c r="FSC119" s="146"/>
      <c r="FSD119" s="146"/>
      <c r="FSE119" s="146"/>
      <c r="FSF119" s="146"/>
      <c r="FSG119" s="146"/>
      <c r="FSH119" s="146"/>
      <c r="FSI119" s="146"/>
      <c r="FSJ119" s="146"/>
      <c r="FSK119" s="146"/>
      <c r="FSL119" s="146"/>
      <c r="FSM119" s="146"/>
      <c r="FSN119" s="146"/>
      <c r="FSO119" s="146"/>
      <c r="FSP119" s="146"/>
      <c r="FSQ119" s="146"/>
      <c r="FSR119" s="146"/>
      <c r="FSS119" s="146"/>
      <c r="FST119" s="146"/>
      <c r="FSU119" s="146"/>
      <c r="FSV119" s="146"/>
      <c r="FSW119" s="146"/>
      <c r="FSX119" s="146"/>
      <c r="FSY119" s="146"/>
      <c r="FSZ119" s="146"/>
      <c r="FTA119" s="146"/>
      <c r="FTB119" s="146"/>
      <c r="FTC119" s="146"/>
      <c r="FTD119" s="146"/>
      <c r="FTE119" s="146"/>
      <c r="FTF119" s="146"/>
      <c r="FTG119" s="146"/>
      <c r="FTH119" s="146"/>
      <c r="FTI119" s="146"/>
      <c r="FTJ119" s="146"/>
      <c r="FTK119" s="146"/>
      <c r="FTL119" s="146"/>
      <c r="FTM119" s="146"/>
      <c r="FTN119" s="146"/>
      <c r="FTO119" s="146"/>
      <c r="FTP119" s="146"/>
      <c r="FTQ119" s="146"/>
      <c r="FTR119" s="146"/>
      <c r="FTS119" s="146"/>
      <c r="FTT119" s="146"/>
      <c r="FTU119" s="146"/>
      <c r="FTV119" s="146"/>
      <c r="FTW119" s="146"/>
      <c r="FTX119" s="146"/>
      <c r="FTY119" s="146"/>
      <c r="FTZ119" s="146"/>
      <c r="FUA119" s="146"/>
      <c r="FUB119" s="146"/>
      <c r="FUC119" s="146"/>
      <c r="FUD119" s="146"/>
      <c r="FUE119" s="146"/>
      <c r="FUF119" s="146"/>
      <c r="FUG119" s="146"/>
      <c r="FUH119" s="146"/>
      <c r="FUI119" s="146"/>
      <c r="FUJ119" s="146"/>
      <c r="FUK119" s="146"/>
      <c r="FUL119" s="146"/>
      <c r="FUM119" s="146"/>
      <c r="FUN119" s="146"/>
      <c r="FUO119" s="146"/>
      <c r="FUP119" s="146"/>
      <c r="FUQ119" s="146"/>
      <c r="FUR119" s="146"/>
      <c r="FUS119" s="146"/>
      <c r="FUT119" s="146"/>
      <c r="FUU119" s="146"/>
      <c r="FUV119" s="146"/>
      <c r="FUW119" s="146"/>
      <c r="FUX119" s="146"/>
      <c r="FUY119" s="146"/>
      <c r="FUZ119" s="146"/>
      <c r="FVA119" s="146"/>
      <c r="FVB119" s="146"/>
      <c r="FVC119" s="146"/>
      <c r="FVD119" s="146"/>
      <c r="FVE119" s="146"/>
      <c r="FVF119" s="146"/>
      <c r="FVG119" s="146"/>
      <c r="FVH119" s="146"/>
      <c r="FVI119" s="146"/>
      <c r="FVJ119" s="146"/>
      <c r="FVK119" s="146"/>
      <c r="FVL119" s="146"/>
      <c r="FVM119" s="146"/>
      <c r="FVN119" s="146"/>
      <c r="FVO119" s="146"/>
      <c r="FVP119" s="146"/>
      <c r="FVQ119" s="146"/>
      <c r="FVR119" s="146"/>
      <c r="FVS119" s="146"/>
      <c r="FVT119" s="146"/>
      <c r="FVU119" s="146"/>
      <c r="FVV119" s="146"/>
      <c r="FVW119" s="146"/>
      <c r="FVX119" s="146"/>
      <c r="FVY119" s="146"/>
      <c r="FVZ119" s="146"/>
      <c r="FWA119" s="146"/>
      <c r="FWB119" s="146"/>
      <c r="FWC119" s="146"/>
      <c r="FWD119" s="146"/>
      <c r="FWE119" s="146"/>
      <c r="FWF119" s="146"/>
      <c r="FWG119" s="146"/>
      <c r="FWH119" s="146"/>
      <c r="FWI119" s="146"/>
      <c r="FWJ119" s="146"/>
      <c r="FWK119" s="146"/>
      <c r="FWL119" s="146"/>
      <c r="FWM119" s="146"/>
      <c r="FWN119" s="146"/>
      <c r="FWO119" s="146"/>
      <c r="FWP119" s="146"/>
      <c r="FWQ119" s="146"/>
      <c r="FWR119" s="146"/>
      <c r="FWS119" s="146"/>
      <c r="FWT119" s="146"/>
      <c r="FWU119" s="146"/>
      <c r="FWV119" s="146"/>
      <c r="FWW119" s="146"/>
      <c r="FWX119" s="146"/>
      <c r="FWY119" s="146"/>
      <c r="FWZ119" s="146"/>
      <c r="FXA119" s="146"/>
      <c r="FXB119" s="146"/>
      <c r="FXC119" s="146"/>
      <c r="FXD119" s="146"/>
      <c r="FXE119" s="146"/>
      <c r="FXF119" s="146"/>
      <c r="FXG119" s="146"/>
      <c r="FXH119" s="146"/>
      <c r="FXI119" s="146"/>
      <c r="FXJ119" s="146"/>
      <c r="FXK119" s="146"/>
      <c r="FXL119" s="146"/>
      <c r="FXM119" s="146"/>
      <c r="FXN119" s="146"/>
      <c r="FXO119" s="146"/>
      <c r="FXP119" s="146"/>
      <c r="FXQ119" s="146"/>
      <c r="FXR119" s="146"/>
      <c r="FXS119" s="146"/>
      <c r="FXT119" s="146"/>
      <c r="FXU119" s="146"/>
      <c r="FXV119" s="146"/>
      <c r="FXW119" s="146"/>
      <c r="FXX119" s="146"/>
      <c r="FXY119" s="146"/>
      <c r="FXZ119" s="146"/>
      <c r="FYA119" s="146"/>
      <c r="FYB119" s="146"/>
      <c r="FYC119" s="146"/>
      <c r="FYD119" s="146"/>
      <c r="FYE119" s="146"/>
      <c r="FYF119" s="146"/>
      <c r="FYG119" s="146"/>
      <c r="FYH119" s="146"/>
      <c r="FYI119" s="146"/>
      <c r="FYJ119" s="146"/>
      <c r="FYK119" s="146"/>
      <c r="FYL119" s="146"/>
      <c r="FYM119" s="146"/>
      <c r="FYN119" s="146"/>
      <c r="FYO119" s="146"/>
      <c r="FYP119" s="146"/>
      <c r="FYQ119" s="146"/>
      <c r="FYR119" s="146"/>
      <c r="FYS119" s="146"/>
      <c r="FYT119" s="146"/>
      <c r="FYU119" s="146"/>
      <c r="FYV119" s="146"/>
      <c r="FYW119" s="146"/>
      <c r="FYX119" s="146"/>
      <c r="FYY119" s="146"/>
      <c r="FYZ119" s="146"/>
      <c r="FZA119" s="146"/>
      <c r="FZB119" s="146"/>
      <c r="FZC119" s="146"/>
      <c r="FZD119" s="146"/>
      <c r="FZE119" s="146"/>
      <c r="FZF119" s="146"/>
      <c r="FZG119" s="146"/>
      <c r="FZH119" s="146"/>
      <c r="FZI119" s="146"/>
      <c r="FZJ119" s="146"/>
      <c r="FZK119" s="146"/>
      <c r="FZL119" s="146"/>
      <c r="FZM119" s="146"/>
      <c r="FZN119" s="146"/>
      <c r="FZO119" s="146"/>
      <c r="FZP119" s="146"/>
      <c r="FZQ119" s="146"/>
      <c r="FZR119" s="146"/>
      <c r="FZS119" s="146"/>
      <c r="FZT119" s="146"/>
      <c r="FZU119" s="146"/>
      <c r="FZV119" s="146"/>
      <c r="FZW119" s="146"/>
      <c r="FZX119" s="146"/>
      <c r="FZY119" s="146"/>
      <c r="FZZ119" s="146"/>
      <c r="GAA119" s="146"/>
      <c r="GAB119" s="146"/>
      <c r="GAC119" s="146"/>
      <c r="GAD119" s="146"/>
      <c r="GAE119" s="146"/>
      <c r="GAF119" s="146"/>
      <c r="GAG119" s="146"/>
      <c r="GAH119" s="146"/>
      <c r="GAI119" s="146"/>
      <c r="GAJ119" s="146"/>
      <c r="GAK119" s="146"/>
      <c r="GAL119" s="146"/>
      <c r="GAM119" s="146"/>
      <c r="GAN119" s="146"/>
      <c r="GAO119" s="146"/>
      <c r="GAP119" s="146"/>
      <c r="GAQ119" s="146"/>
      <c r="GAR119" s="146"/>
      <c r="GAS119" s="146"/>
      <c r="GAT119" s="146"/>
      <c r="GAU119" s="146"/>
      <c r="GAV119" s="146"/>
      <c r="GAW119" s="146"/>
      <c r="GAX119" s="146"/>
      <c r="GAY119" s="146"/>
      <c r="GAZ119" s="146"/>
      <c r="GBA119" s="146"/>
      <c r="GBB119" s="146"/>
      <c r="GBC119" s="146"/>
      <c r="GBD119" s="146"/>
      <c r="GBE119" s="146"/>
      <c r="GBF119" s="146"/>
      <c r="GBG119" s="146"/>
      <c r="GBH119" s="146"/>
      <c r="GBI119" s="146"/>
      <c r="GBJ119" s="146"/>
      <c r="GBK119" s="146"/>
      <c r="GBL119" s="146"/>
      <c r="GBM119" s="146"/>
      <c r="GBN119" s="146"/>
      <c r="GBO119" s="146"/>
      <c r="GBP119" s="146"/>
      <c r="GBQ119" s="146"/>
      <c r="GBR119" s="146"/>
      <c r="GBS119" s="146"/>
      <c r="GBT119" s="146"/>
      <c r="GBU119" s="146"/>
      <c r="GBV119" s="146"/>
      <c r="GBW119" s="146"/>
      <c r="GBX119" s="146"/>
      <c r="GBY119" s="146"/>
      <c r="GBZ119" s="146"/>
      <c r="GCA119" s="146"/>
      <c r="GCB119" s="146"/>
      <c r="GCC119" s="146"/>
      <c r="GCD119" s="146"/>
      <c r="GCE119" s="146"/>
      <c r="GCF119" s="146"/>
      <c r="GCG119" s="146"/>
      <c r="GCH119" s="146"/>
      <c r="GCI119" s="146"/>
      <c r="GCJ119" s="146"/>
      <c r="GCK119" s="146"/>
      <c r="GCL119" s="146"/>
      <c r="GCM119" s="146"/>
      <c r="GCN119" s="146"/>
      <c r="GCO119" s="146"/>
      <c r="GCP119" s="146"/>
      <c r="GCQ119" s="146"/>
      <c r="GCR119" s="146"/>
      <c r="GCS119" s="146"/>
      <c r="GCT119" s="146"/>
      <c r="GCU119" s="146"/>
      <c r="GCV119" s="146"/>
      <c r="GCW119" s="146"/>
      <c r="GCX119" s="146"/>
      <c r="GCY119" s="146"/>
      <c r="GCZ119" s="146"/>
      <c r="GDA119" s="146"/>
      <c r="GDB119" s="146"/>
      <c r="GDC119" s="146"/>
      <c r="GDD119" s="146"/>
      <c r="GDE119" s="146"/>
      <c r="GDF119" s="146"/>
      <c r="GDG119" s="146"/>
      <c r="GDH119" s="146"/>
      <c r="GDI119" s="146"/>
      <c r="GDJ119" s="146"/>
      <c r="GDK119" s="146"/>
      <c r="GDL119" s="146"/>
      <c r="GDM119" s="146"/>
      <c r="GDN119" s="146"/>
      <c r="GDO119" s="146"/>
      <c r="GDP119" s="146"/>
      <c r="GDQ119" s="146"/>
      <c r="GDR119" s="146"/>
      <c r="GDS119" s="146"/>
      <c r="GDT119" s="146"/>
      <c r="GDU119" s="146"/>
      <c r="GDV119" s="146"/>
      <c r="GDW119" s="146"/>
      <c r="GDX119" s="146"/>
      <c r="GDY119" s="146"/>
      <c r="GDZ119" s="146"/>
      <c r="GEA119" s="146"/>
      <c r="GEB119" s="146"/>
      <c r="GEC119" s="146"/>
      <c r="GED119" s="146"/>
      <c r="GEE119" s="146"/>
      <c r="GEF119" s="146"/>
      <c r="GEG119" s="146"/>
      <c r="GEH119" s="146"/>
      <c r="GEI119" s="146"/>
      <c r="GEJ119" s="146"/>
      <c r="GEK119" s="146"/>
      <c r="GEL119" s="146"/>
      <c r="GEM119" s="146"/>
      <c r="GEN119" s="146"/>
      <c r="GEO119" s="146"/>
      <c r="GEP119" s="146"/>
      <c r="GEQ119" s="146"/>
      <c r="GER119" s="146"/>
      <c r="GES119" s="146"/>
      <c r="GET119" s="146"/>
      <c r="GEU119" s="146"/>
      <c r="GEV119" s="146"/>
      <c r="GEW119" s="146"/>
      <c r="GEX119" s="146"/>
      <c r="GEY119" s="146"/>
      <c r="GEZ119" s="146"/>
      <c r="GFA119" s="146"/>
      <c r="GFB119" s="146"/>
      <c r="GFC119" s="146"/>
      <c r="GFD119" s="146"/>
      <c r="GFE119" s="146"/>
      <c r="GFF119" s="146"/>
      <c r="GFG119" s="146"/>
      <c r="GFH119" s="146"/>
      <c r="GFI119" s="146"/>
      <c r="GFJ119" s="146"/>
      <c r="GFK119" s="146"/>
      <c r="GFL119" s="146"/>
      <c r="GFM119" s="146"/>
      <c r="GFN119" s="146"/>
      <c r="GFO119" s="146"/>
      <c r="GFP119" s="146"/>
      <c r="GFQ119" s="146"/>
      <c r="GFR119" s="146"/>
      <c r="GFS119" s="146"/>
      <c r="GFT119" s="146"/>
      <c r="GFU119" s="146"/>
      <c r="GFV119" s="146"/>
      <c r="GFW119" s="146"/>
      <c r="GFX119" s="146"/>
      <c r="GFY119" s="146"/>
      <c r="GFZ119" s="146"/>
      <c r="GGA119" s="146"/>
      <c r="GGB119" s="146"/>
      <c r="GGC119" s="146"/>
      <c r="GGD119" s="146"/>
      <c r="GGE119" s="146"/>
      <c r="GGF119" s="146"/>
      <c r="GGG119" s="146"/>
      <c r="GGH119" s="146"/>
      <c r="GGI119" s="146"/>
      <c r="GGJ119" s="146"/>
      <c r="GGK119" s="146"/>
      <c r="GGL119" s="146"/>
      <c r="GGM119" s="146"/>
      <c r="GGN119" s="146"/>
      <c r="GGO119" s="146"/>
      <c r="GGP119" s="146"/>
      <c r="GGQ119" s="146"/>
      <c r="GGR119" s="146"/>
      <c r="GGS119" s="146"/>
      <c r="GGT119" s="146"/>
      <c r="GGU119" s="146"/>
      <c r="GGV119" s="146"/>
      <c r="GGW119" s="146"/>
      <c r="GGX119" s="146"/>
      <c r="GGY119" s="146"/>
      <c r="GGZ119" s="146"/>
      <c r="GHA119" s="146"/>
      <c r="GHB119" s="146"/>
      <c r="GHC119" s="146"/>
      <c r="GHD119" s="146"/>
      <c r="GHE119" s="146"/>
      <c r="GHF119" s="146"/>
      <c r="GHG119" s="146"/>
      <c r="GHH119" s="146"/>
      <c r="GHI119" s="146"/>
      <c r="GHJ119" s="146"/>
      <c r="GHK119" s="146"/>
      <c r="GHL119" s="146"/>
      <c r="GHM119" s="146"/>
      <c r="GHN119" s="146"/>
      <c r="GHO119" s="146"/>
      <c r="GHP119" s="146"/>
      <c r="GHQ119" s="146"/>
      <c r="GHR119" s="146"/>
      <c r="GHS119" s="146"/>
      <c r="GHT119" s="146"/>
      <c r="GHU119" s="146"/>
      <c r="GHV119" s="146"/>
      <c r="GHW119" s="146"/>
      <c r="GHX119" s="146"/>
      <c r="GHY119" s="146"/>
      <c r="GHZ119" s="146"/>
      <c r="GIA119" s="146"/>
      <c r="GIB119" s="146"/>
      <c r="GIC119" s="146"/>
      <c r="GID119" s="146"/>
      <c r="GIE119" s="146"/>
      <c r="GIF119" s="146"/>
      <c r="GIG119" s="146"/>
      <c r="GIH119" s="146"/>
      <c r="GII119" s="146"/>
      <c r="GIJ119" s="146"/>
      <c r="GIK119" s="146"/>
      <c r="GIL119" s="146"/>
      <c r="GIM119" s="146"/>
      <c r="GIN119" s="146"/>
      <c r="GIO119" s="146"/>
      <c r="GIP119" s="146"/>
      <c r="GIQ119" s="146"/>
      <c r="GIR119" s="146"/>
      <c r="GIS119" s="146"/>
      <c r="GIT119" s="146"/>
      <c r="GIU119" s="146"/>
      <c r="GIV119" s="146"/>
      <c r="GIW119" s="146"/>
      <c r="GIX119" s="146"/>
      <c r="GIY119" s="146"/>
      <c r="GIZ119" s="146"/>
      <c r="GJA119" s="146"/>
      <c r="GJB119" s="146"/>
      <c r="GJC119" s="146"/>
      <c r="GJD119" s="146"/>
      <c r="GJE119" s="146"/>
      <c r="GJF119" s="146"/>
      <c r="GJG119" s="146"/>
      <c r="GJH119" s="146"/>
      <c r="GJI119" s="146"/>
      <c r="GJJ119" s="146"/>
      <c r="GJK119" s="146"/>
      <c r="GJL119" s="146"/>
      <c r="GJM119" s="146"/>
      <c r="GJN119" s="146"/>
      <c r="GJO119" s="146"/>
      <c r="GJP119" s="146"/>
      <c r="GJQ119" s="146"/>
      <c r="GJR119" s="146"/>
      <c r="GJS119" s="146"/>
      <c r="GJT119" s="146"/>
      <c r="GJU119" s="146"/>
      <c r="GJV119" s="146"/>
      <c r="GJW119" s="146"/>
      <c r="GJX119" s="146"/>
      <c r="GJY119" s="146"/>
      <c r="GJZ119" s="146"/>
      <c r="GKA119" s="146"/>
      <c r="GKB119" s="146"/>
      <c r="GKC119" s="146"/>
      <c r="GKD119" s="146"/>
      <c r="GKE119" s="146"/>
      <c r="GKF119" s="146"/>
      <c r="GKG119" s="146"/>
      <c r="GKH119" s="146"/>
      <c r="GKI119" s="146"/>
      <c r="GKJ119" s="146"/>
      <c r="GKK119" s="146"/>
      <c r="GKL119" s="146"/>
      <c r="GKM119" s="146"/>
      <c r="GKN119" s="146"/>
      <c r="GKO119" s="146"/>
      <c r="GKP119" s="146"/>
      <c r="GKQ119" s="146"/>
      <c r="GKR119" s="146"/>
      <c r="GKS119" s="146"/>
      <c r="GKT119" s="146"/>
      <c r="GKU119" s="146"/>
      <c r="GKV119" s="146"/>
      <c r="GKW119" s="146"/>
      <c r="GKX119" s="146"/>
      <c r="GKY119" s="146"/>
      <c r="GKZ119" s="146"/>
      <c r="GLA119" s="146"/>
      <c r="GLB119" s="146"/>
      <c r="GLC119" s="146"/>
      <c r="GLD119" s="146"/>
      <c r="GLE119" s="146"/>
      <c r="GLF119" s="146"/>
      <c r="GLG119" s="146"/>
      <c r="GLH119" s="146"/>
      <c r="GLI119" s="146"/>
      <c r="GLJ119" s="146"/>
      <c r="GLK119" s="146"/>
      <c r="GLL119" s="146"/>
      <c r="GLM119" s="146"/>
      <c r="GLN119" s="146"/>
      <c r="GLO119" s="146"/>
      <c r="GLP119" s="146"/>
      <c r="GLQ119" s="146"/>
      <c r="GLR119" s="146"/>
      <c r="GLS119" s="146"/>
      <c r="GLT119" s="146"/>
      <c r="GLU119" s="146"/>
      <c r="GLV119" s="146"/>
      <c r="GLW119" s="146"/>
      <c r="GLX119" s="146"/>
      <c r="GLY119" s="146"/>
      <c r="GLZ119" s="146"/>
      <c r="GMA119" s="146"/>
      <c r="GMB119" s="146"/>
      <c r="GMC119" s="146"/>
      <c r="GMD119" s="146"/>
      <c r="GME119" s="146"/>
      <c r="GMF119" s="146"/>
      <c r="GMG119" s="146"/>
      <c r="GMH119" s="146"/>
      <c r="GMI119" s="146"/>
      <c r="GMJ119" s="146"/>
      <c r="GMK119" s="146"/>
      <c r="GML119" s="146"/>
      <c r="GMM119" s="146"/>
      <c r="GMN119" s="146"/>
      <c r="GMO119" s="146"/>
      <c r="GMP119" s="146"/>
      <c r="GMQ119" s="146"/>
      <c r="GMR119" s="146"/>
      <c r="GMS119" s="146"/>
      <c r="GMT119" s="146"/>
      <c r="GMU119" s="146"/>
      <c r="GMV119" s="146"/>
      <c r="GMW119" s="146"/>
      <c r="GMX119" s="146"/>
      <c r="GMY119" s="146"/>
      <c r="GMZ119" s="146"/>
      <c r="GNA119" s="146"/>
      <c r="GNB119" s="146"/>
      <c r="GNC119" s="146"/>
      <c r="GND119" s="146"/>
      <c r="GNE119" s="146"/>
      <c r="GNF119" s="146"/>
      <c r="GNG119" s="146"/>
      <c r="GNH119" s="146"/>
      <c r="GNI119" s="146"/>
      <c r="GNJ119" s="146"/>
      <c r="GNK119" s="146"/>
      <c r="GNL119" s="146"/>
      <c r="GNM119" s="146"/>
      <c r="GNN119" s="146"/>
      <c r="GNO119" s="146"/>
      <c r="GNP119" s="146"/>
      <c r="GNQ119" s="146"/>
      <c r="GNR119" s="146"/>
      <c r="GNS119" s="146"/>
      <c r="GNT119" s="146"/>
      <c r="GNU119" s="146"/>
      <c r="GNV119" s="146"/>
      <c r="GNW119" s="146"/>
      <c r="GNX119" s="146"/>
      <c r="GNY119" s="146"/>
      <c r="GNZ119" s="146"/>
      <c r="GOA119" s="146"/>
      <c r="GOB119" s="146"/>
      <c r="GOC119" s="146"/>
      <c r="GOD119" s="146"/>
      <c r="GOE119" s="146"/>
      <c r="GOF119" s="146"/>
      <c r="GOG119" s="146"/>
      <c r="GOH119" s="146"/>
      <c r="GOI119" s="146"/>
      <c r="GOJ119" s="146"/>
      <c r="GOK119" s="146"/>
      <c r="GOL119" s="146"/>
      <c r="GOM119" s="146"/>
      <c r="GON119" s="146"/>
      <c r="GOO119" s="146"/>
      <c r="GOP119" s="146"/>
      <c r="GOQ119" s="146"/>
      <c r="GOR119" s="146"/>
      <c r="GOS119" s="146"/>
      <c r="GOT119" s="146"/>
      <c r="GOU119" s="146"/>
      <c r="GOV119" s="146"/>
      <c r="GOW119" s="146"/>
      <c r="GOX119" s="146"/>
      <c r="GOY119" s="146"/>
      <c r="GOZ119" s="146"/>
      <c r="GPA119" s="146"/>
      <c r="GPB119" s="146"/>
      <c r="GPC119" s="146"/>
      <c r="GPD119" s="146"/>
      <c r="GPE119" s="146"/>
      <c r="GPF119" s="146"/>
      <c r="GPG119" s="146"/>
      <c r="GPH119" s="146"/>
      <c r="GPI119" s="146"/>
      <c r="GPJ119" s="146"/>
      <c r="GPK119" s="146"/>
      <c r="GPL119" s="146"/>
      <c r="GPM119" s="146"/>
      <c r="GPN119" s="146"/>
      <c r="GPO119" s="146"/>
      <c r="GPP119" s="146"/>
      <c r="GPQ119" s="146"/>
      <c r="GPR119" s="146"/>
      <c r="GPS119" s="146"/>
      <c r="GPT119" s="146"/>
      <c r="GPU119" s="146"/>
      <c r="GPV119" s="146"/>
      <c r="GPW119" s="146"/>
      <c r="GPX119" s="146"/>
      <c r="GPY119" s="146"/>
      <c r="GPZ119" s="146"/>
      <c r="GQA119" s="146"/>
      <c r="GQB119" s="146"/>
      <c r="GQC119" s="146"/>
      <c r="GQD119" s="146"/>
      <c r="GQE119" s="146"/>
      <c r="GQF119" s="146"/>
      <c r="GQG119" s="146"/>
      <c r="GQH119" s="146"/>
      <c r="GQI119" s="146"/>
      <c r="GQJ119" s="146"/>
      <c r="GQK119" s="146"/>
      <c r="GQL119" s="146"/>
      <c r="GQM119" s="146"/>
      <c r="GQN119" s="146"/>
      <c r="GQO119" s="146"/>
      <c r="GQP119" s="146"/>
      <c r="GQQ119" s="146"/>
      <c r="GQR119" s="146"/>
      <c r="GQS119" s="146"/>
      <c r="GQT119" s="146"/>
      <c r="GQU119" s="146"/>
      <c r="GQV119" s="146"/>
      <c r="GQW119" s="146"/>
      <c r="GQX119" s="146"/>
      <c r="GQY119" s="146"/>
      <c r="GQZ119" s="146"/>
      <c r="GRA119" s="146"/>
      <c r="GRB119" s="146"/>
      <c r="GRC119" s="146"/>
      <c r="GRD119" s="146"/>
      <c r="GRE119" s="146"/>
      <c r="GRF119" s="146"/>
      <c r="GRG119" s="146"/>
      <c r="GRH119" s="146"/>
      <c r="GRI119" s="146"/>
      <c r="GRJ119" s="146"/>
      <c r="GRK119" s="146"/>
      <c r="GRL119" s="146"/>
      <c r="GRM119" s="146"/>
      <c r="GRN119" s="146"/>
      <c r="GRO119" s="146"/>
      <c r="GRP119" s="146"/>
      <c r="GRQ119" s="146"/>
      <c r="GRR119" s="146"/>
      <c r="GRS119" s="146"/>
      <c r="GRT119" s="146"/>
      <c r="GRU119" s="146"/>
      <c r="GRV119" s="146"/>
      <c r="GRW119" s="146"/>
      <c r="GRX119" s="146"/>
      <c r="GRY119" s="146"/>
      <c r="GRZ119" s="146"/>
      <c r="GSA119" s="146"/>
      <c r="GSB119" s="146"/>
      <c r="GSC119" s="146"/>
      <c r="GSD119" s="146"/>
      <c r="GSE119" s="146"/>
      <c r="GSF119" s="146"/>
      <c r="GSG119" s="146"/>
      <c r="GSH119" s="146"/>
      <c r="GSI119" s="146"/>
      <c r="GSJ119" s="146"/>
      <c r="GSK119" s="146"/>
      <c r="GSL119" s="146"/>
      <c r="GSM119" s="146"/>
      <c r="GSN119" s="146"/>
      <c r="GSO119" s="146"/>
      <c r="GSP119" s="146"/>
      <c r="GSQ119" s="146"/>
      <c r="GSR119" s="146"/>
      <c r="GSS119" s="146"/>
      <c r="GST119" s="146"/>
      <c r="GSU119" s="146"/>
      <c r="GSV119" s="146"/>
      <c r="GSW119" s="146"/>
      <c r="GSX119" s="146"/>
      <c r="GSY119" s="146"/>
      <c r="GSZ119" s="146"/>
      <c r="GTA119" s="146"/>
      <c r="GTB119" s="146"/>
      <c r="GTC119" s="146"/>
      <c r="GTD119" s="146"/>
      <c r="GTE119" s="146"/>
      <c r="GTF119" s="146"/>
      <c r="GTG119" s="146"/>
      <c r="GTH119" s="146"/>
      <c r="GTI119" s="146"/>
      <c r="GTJ119" s="146"/>
      <c r="GTK119" s="146"/>
      <c r="GTL119" s="146"/>
      <c r="GTM119" s="146"/>
      <c r="GTN119" s="146"/>
      <c r="GTO119" s="146"/>
      <c r="GTP119" s="146"/>
      <c r="GTQ119" s="146"/>
      <c r="GTR119" s="146"/>
      <c r="GTS119" s="146"/>
      <c r="GTT119" s="146"/>
      <c r="GTU119" s="146"/>
      <c r="GTV119" s="146"/>
      <c r="GTW119" s="146"/>
      <c r="GTX119" s="146"/>
      <c r="GTY119" s="146"/>
      <c r="GTZ119" s="146"/>
      <c r="GUA119" s="146"/>
      <c r="GUB119" s="146"/>
      <c r="GUC119" s="146"/>
      <c r="GUD119" s="146"/>
      <c r="GUE119" s="146"/>
      <c r="GUF119" s="146"/>
      <c r="GUG119" s="146"/>
      <c r="GUH119" s="146"/>
      <c r="GUI119" s="146"/>
      <c r="GUJ119" s="146"/>
      <c r="GUK119" s="146"/>
      <c r="GUL119" s="146"/>
      <c r="GUM119" s="146"/>
      <c r="GUN119" s="146"/>
      <c r="GUO119" s="146"/>
      <c r="GUP119" s="146"/>
      <c r="GUQ119" s="146"/>
      <c r="GUR119" s="146"/>
      <c r="GUS119" s="146"/>
      <c r="GUT119" s="146"/>
      <c r="GUU119" s="146"/>
      <c r="GUV119" s="146"/>
      <c r="GUW119" s="146"/>
      <c r="GUX119" s="146"/>
      <c r="GUY119" s="146"/>
      <c r="GUZ119" s="146"/>
      <c r="GVA119" s="146"/>
      <c r="GVB119" s="146"/>
      <c r="GVC119" s="146"/>
      <c r="GVD119" s="146"/>
      <c r="GVE119" s="146"/>
      <c r="GVF119" s="146"/>
      <c r="GVG119" s="146"/>
      <c r="GVH119" s="146"/>
      <c r="GVI119" s="146"/>
      <c r="GVJ119" s="146"/>
      <c r="GVK119" s="146"/>
      <c r="GVL119" s="146"/>
      <c r="GVM119" s="146"/>
      <c r="GVN119" s="146"/>
      <c r="GVO119" s="146"/>
      <c r="GVP119" s="146"/>
      <c r="GVQ119" s="146"/>
      <c r="GVR119" s="146"/>
      <c r="GVS119" s="146"/>
      <c r="GVT119" s="146"/>
      <c r="GVU119" s="146"/>
      <c r="GVV119" s="146"/>
      <c r="GVW119" s="146"/>
      <c r="GVX119" s="146"/>
      <c r="GVY119" s="146"/>
      <c r="GVZ119" s="146"/>
      <c r="GWA119" s="146"/>
      <c r="GWB119" s="146"/>
      <c r="GWC119" s="146"/>
      <c r="GWD119" s="146"/>
      <c r="GWE119" s="146"/>
      <c r="GWF119" s="146"/>
      <c r="GWG119" s="146"/>
      <c r="GWH119" s="146"/>
      <c r="GWI119" s="146"/>
      <c r="GWJ119" s="146"/>
      <c r="GWK119" s="146"/>
      <c r="GWL119" s="146"/>
      <c r="GWM119" s="146"/>
      <c r="GWN119" s="146"/>
      <c r="GWO119" s="146"/>
      <c r="GWP119" s="146"/>
      <c r="GWQ119" s="146"/>
      <c r="GWR119" s="146"/>
      <c r="GWS119" s="146"/>
      <c r="GWT119" s="146"/>
      <c r="GWU119" s="146"/>
      <c r="GWV119" s="146"/>
      <c r="GWW119" s="146"/>
      <c r="GWX119" s="146"/>
      <c r="GWY119" s="146"/>
      <c r="GWZ119" s="146"/>
      <c r="GXA119" s="146"/>
      <c r="GXB119" s="146"/>
      <c r="GXC119" s="146"/>
      <c r="GXD119" s="146"/>
      <c r="GXE119" s="146"/>
      <c r="GXF119" s="146"/>
      <c r="GXG119" s="146"/>
      <c r="GXH119" s="146"/>
      <c r="GXI119" s="146"/>
      <c r="GXJ119" s="146"/>
      <c r="GXK119" s="146"/>
      <c r="GXL119" s="146"/>
      <c r="GXM119" s="146"/>
      <c r="GXN119" s="146"/>
      <c r="GXO119" s="146"/>
      <c r="GXP119" s="146"/>
      <c r="GXQ119" s="146"/>
      <c r="GXR119" s="146"/>
      <c r="GXS119" s="146"/>
      <c r="GXT119" s="146"/>
      <c r="GXU119" s="146"/>
      <c r="GXV119" s="146"/>
      <c r="GXW119" s="146"/>
      <c r="GXX119" s="146"/>
      <c r="GXY119" s="146"/>
      <c r="GXZ119" s="146"/>
      <c r="GYA119" s="146"/>
      <c r="GYB119" s="146"/>
      <c r="GYC119" s="146"/>
      <c r="GYD119" s="146"/>
      <c r="GYE119" s="146"/>
      <c r="GYF119" s="146"/>
      <c r="GYG119" s="146"/>
      <c r="GYH119" s="146"/>
      <c r="GYI119" s="146"/>
      <c r="GYJ119" s="146"/>
      <c r="GYK119" s="146"/>
      <c r="GYL119" s="146"/>
      <c r="GYM119" s="146"/>
      <c r="GYN119" s="146"/>
      <c r="GYO119" s="146"/>
      <c r="GYP119" s="146"/>
      <c r="GYQ119" s="146"/>
      <c r="GYR119" s="146"/>
      <c r="GYS119" s="146"/>
      <c r="GYT119" s="146"/>
      <c r="GYU119" s="146"/>
      <c r="GYV119" s="146"/>
      <c r="GYW119" s="146"/>
      <c r="GYX119" s="146"/>
      <c r="GYY119" s="146"/>
      <c r="GYZ119" s="146"/>
      <c r="GZA119" s="146"/>
      <c r="GZB119" s="146"/>
      <c r="GZC119" s="146"/>
      <c r="GZD119" s="146"/>
      <c r="GZE119" s="146"/>
      <c r="GZF119" s="146"/>
      <c r="GZG119" s="146"/>
      <c r="GZH119" s="146"/>
      <c r="GZI119" s="146"/>
      <c r="GZJ119" s="146"/>
      <c r="GZK119" s="146"/>
      <c r="GZL119" s="146"/>
      <c r="GZM119" s="146"/>
      <c r="GZN119" s="146"/>
      <c r="GZO119" s="146"/>
      <c r="GZP119" s="146"/>
      <c r="GZQ119" s="146"/>
      <c r="GZR119" s="146"/>
      <c r="GZS119" s="146"/>
      <c r="GZT119" s="146"/>
      <c r="GZU119" s="146"/>
      <c r="GZV119" s="146"/>
      <c r="GZW119" s="146"/>
      <c r="GZX119" s="146"/>
      <c r="GZY119" s="146"/>
      <c r="GZZ119" s="146"/>
      <c r="HAA119" s="146"/>
      <c r="HAB119" s="146"/>
      <c r="HAC119" s="146"/>
      <c r="HAD119" s="146"/>
      <c r="HAE119" s="146"/>
      <c r="HAF119" s="146"/>
      <c r="HAG119" s="146"/>
      <c r="HAH119" s="146"/>
      <c r="HAI119" s="146"/>
      <c r="HAJ119" s="146"/>
      <c r="HAK119" s="146"/>
      <c r="HAL119" s="146"/>
      <c r="HAM119" s="146"/>
      <c r="HAN119" s="146"/>
      <c r="HAO119" s="146"/>
      <c r="HAP119" s="146"/>
      <c r="HAQ119" s="146"/>
      <c r="HAR119" s="146"/>
      <c r="HAS119" s="146"/>
      <c r="HAT119" s="146"/>
      <c r="HAU119" s="146"/>
      <c r="HAV119" s="146"/>
      <c r="HAW119" s="146"/>
      <c r="HAX119" s="146"/>
      <c r="HAY119" s="146"/>
      <c r="HAZ119" s="146"/>
      <c r="HBA119" s="146"/>
      <c r="HBB119" s="146"/>
      <c r="HBC119" s="146"/>
      <c r="HBD119" s="146"/>
      <c r="HBE119" s="146"/>
      <c r="HBF119" s="146"/>
      <c r="HBG119" s="146"/>
      <c r="HBH119" s="146"/>
      <c r="HBI119" s="146"/>
      <c r="HBJ119" s="146"/>
      <c r="HBK119" s="146"/>
      <c r="HBL119" s="146"/>
      <c r="HBM119" s="146"/>
      <c r="HBN119" s="146"/>
      <c r="HBO119" s="146"/>
      <c r="HBP119" s="146"/>
      <c r="HBQ119" s="146"/>
      <c r="HBR119" s="146"/>
      <c r="HBS119" s="146"/>
      <c r="HBT119" s="146"/>
      <c r="HBU119" s="146"/>
      <c r="HBV119" s="146"/>
      <c r="HBW119" s="146"/>
      <c r="HBX119" s="146"/>
      <c r="HBY119" s="146"/>
      <c r="HBZ119" s="146"/>
      <c r="HCA119" s="146"/>
      <c r="HCB119" s="146"/>
      <c r="HCC119" s="146"/>
      <c r="HCD119" s="146"/>
      <c r="HCE119" s="146"/>
      <c r="HCF119" s="146"/>
      <c r="HCG119" s="146"/>
      <c r="HCH119" s="146"/>
      <c r="HCI119" s="146"/>
      <c r="HCJ119" s="146"/>
      <c r="HCK119" s="146"/>
      <c r="HCL119" s="146"/>
      <c r="HCM119" s="146"/>
      <c r="HCN119" s="146"/>
      <c r="HCO119" s="146"/>
      <c r="HCP119" s="146"/>
      <c r="HCQ119" s="146"/>
      <c r="HCR119" s="146"/>
      <c r="HCS119" s="146"/>
      <c r="HCT119" s="146"/>
      <c r="HCU119" s="146"/>
      <c r="HCV119" s="146"/>
      <c r="HCW119" s="146"/>
      <c r="HCX119" s="146"/>
      <c r="HCY119" s="146"/>
      <c r="HCZ119" s="146"/>
      <c r="HDA119" s="146"/>
      <c r="HDB119" s="146"/>
      <c r="HDC119" s="146"/>
      <c r="HDD119" s="146"/>
      <c r="HDE119" s="146"/>
      <c r="HDF119" s="146"/>
      <c r="HDG119" s="146"/>
      <c r="HDH119" s="146"/>
      <c r="HDI119" s="146"/>
      <c r="HDJ119" s="146"/>
      <c r="HDK119" s="146"/>
      <c r="HDL119" s="146"/>
      <c r="HDM119" s="146"/>
      <c r="HDN119" s="146"/>
      <c r="HDO119" s="146"/>
      <c r="HDP119" s="146"/>
      <c r="HDQ119" s="146"/>
      <c r="HDR119" s="146"/>
      <c r="HDS119" s="146"/>
      <c r="HDT119" s="146"/>
      <c r="HDU119" s="146"/>
      <c r="HDV119" s="146"/>
      <c r="HDW119" s="146"/>
      <c r="HDX119" s="146"/>
      <c r="HDY119" s="146"/>
      <c r="HDZ119" s="146"/>
      <c r="HEA119" s="146"/>
      <c r="HEB119" s="146"/>
      <c r="HEC119" s="146"/>
      <c r="HED119" s="146"/>
      <c r="HEE119" s="146"/>
      <c r="HEF119" s="146"/>
      <c r="HEG119" s="146"/>
      <c r="HEH119" s="146"/>
      <c r="HEI119" s="146"/>
      <c r="HEJ119" s="146"/>
      <c r="HEK119" s="146"/>
      <c r="HEL119" s="146"/>
      <c r="HEM119" s="146"/>
      <c r="HEN119" s="146"/>
      <c r="HEO119" s="146"/>
      <c r="HEP119" s="146"/>
      <c r="HEQ119" s="146"/>
      <c r="HER119" s="146"/>
      <c r="HES119" s="146"/>
      <c r="HET119" s="146"/>
      <c r="HEU119" s="146"/>
      <c r="HEV119" s="146"/>
      <c r="HEW119" s="146"/>
      <c r="HEX119" s="146"/>
      <c r="HEY119" s="146"/>
      <c r="HEZ119" s="146"/>
      <c r="HFA119" s="146"/>
      <c r="HFB119" s="146"/>
      <c r="HFC119" s="146"/>
      <c r="HFD119" s="146"/>
      <c r="HFE119" s="146"/>
      <c r="HFF119" s="146"/>
      <c r="HFG119" s="146"/>
      <c r="HFH119" s="146"/>
      <c r="HFI119" s="146"/>
      <c r="HFJ119" s="146"/>
      <c r="HFK119" s="146"/>
      <c r="HFL119" s="146"/>
      <c r="HFM119" s="146"/>
      <c r="HFN119" s="146"/>
      <c r="HFO119" s="146"/>
      <c r="HFP119" s="146"/>
      <c r="HFQ119" s="146"/>
      <c r="HFR119" s="146"/>
      <c r="HFS119" s="146"/>
      <c r="HFT119" s="146"/>
      <c r="HFU119" s="146"/>
      <c r="HFV119" s="146"/>
      <c r="HFW119" s="146"/>
      <c r="HFX119" s="146"/>
      <c r="HFY119" s="146"/>
      <c r="HFZ119" s="146"/>
      <c r="HGA119" s="146"/>
      <c r="HGB119" s="146"/>
      <c r="HGC119" s="146"/>
      <c r="HGD119" s="146"/>
      <c r="HGE119" s="146"/>
      <c r="HGF119" s="146"/>
      <c r="HGG119" s="146"/>
      <c r="HGH119" s="146"/>
      <c r="HGI119" s="146"/>
      <c r="HGJ119" s="146"/>
      <c r="HGK119" s="146"/>
      <c r="HGL119" s="146"/>
      <c r="HGM119" s="146"/>
      <c r="HGN119" s="146"/>
      <c r="HGO119" s="146"/>
      <c r="HGP119" s="146"/>
      <c r="HGQ119" s="146"/>
      <c r="HGR119" s="146"/>
      <c r="HGS119" s="146"/>
      <c r="HGT119" s="146"/>
      <c r="HGU119" s="146"/>
      <c r="HGV119" s="146"/>
      <c r="HGW119" s="146"/>
      <c r="HGX119" s="146"/>
      <c r="HGY119" s="146"/>
      <c r="HGZ119" s="146"/>
      <c r="HHA119" s="146"/>
      <c r="HHB119" s="146"/>
      <c r="HHC119" s="146"/>
      <c r="HHD119" s="146"/>
      <c r="HHE119" s="146"/>
      <c r="HHF119" s="146"/>
      <c r="HHG119" s="146"/>
      <c r="HHH119" s="146"/>
      <c r="HHI119" s="146"/>
      <c r="HHJ119" s="146"/>
      <c r="HHK119" s="146"/>
      <c r="HHL119" s="146"/>
      <c r="HHM119" s="146"/>
      <c r="HHN119" s="146"/>
      <c r="HHO119" s="146"/>
      <c r="HHP119" s="146"/>
      <c r="HHQ119" s="146"/>
      <c r="HHR119" s="146"/>
      <c r="HHS119" s="146"/>
      <c r="HHT119" s="146"/>
      <c r="HHU119" s="146"/>
      <c r="HHV119" s="146"/>
      <c r="HHW119" s="146"/>
      <c r="HHX119" s="146"/>
      <c r="HHY119" s="146"/>
      <c r="HHZ119" s="146"/>
      <c r="HIA119" s="146"/>
      <c r="HIB119" s="146"/>
      <c r="HIC119" s="146"/>
      <c r="HID119" s="146"/>
      <c r="HIE119" s="146"/>
      <c r="HIF119" s="146"/>
      <c r="HIG119" s="146"/>
      <c r="HIH119" s="146"/>
      <c r="HII119" s="146"/>
      <c r="HIJ119" s="146"/>
      <c r="HIK119" s="146"/>
      <c r="HIL119" s="146"/>
      <c r="HIM119" s="146"/>
      <c r="HIN119" s="146"/>
      <c r="HIO119" s="146"/>
      <c r="HIP119" s="146"/>
      <c r="HIQ119" s="146"/>
      <c r="HIR119" s="146"/>
      <c r="HIS119" s="146"/>
      <c r="HIT119" s="146"/>
      <c r="HIU119" s="146"/>
      <c r="HIV119" s="146"/>
      <c r="HIW119" s="146"/>
      <c r="HIX119" s="146"/>
      <c r="HIY119" s="146"/>
      <c r="HIZ119" s="146"/>
      <c r="HJA119" s="146"/>
      <c r="HJB119" s="146"/>
      <c r="HJC119" s="146"/>
      <c r="HJD119" s="146"/>
      <c r="HJE119" s="146"/>
      <c r="HJF119" s="146"/>
      <c r="HJG119" s="146"/>
      <c r="HJH119" s="146"/>
      <c r="HJI119" s="146"/>
      <c r="HJJ119" s="146"/>
      <c r="HJK119" s="146"/>
      <c r="HJL119" s="146"/>
      <c r="HJM119" s="146"/>
      <c r="HJN119" s="146"/>
      <c r="HJO119" s="146"/>
      <c r="HJP119" s="146"/>
      <c r="HJQ119" s="146"/>
      <c r="HJR119" s="146"/>
      <c r="HJS119" s="146"/>
      <c r="HJT119" s="146"/>
      <c r="HJU119" s="146"/>
      <c r="HJV119" s="146"/>
      <c r="HJW119" s="146"/>
      <c r="HJX119" s="146"/>
      <c r="HJY119" s="146"/>
      <c r="HJZ119" s="146"/>
      <c r="HKA119" s="146"/>
      <c r="HKB119" s="146"/>
      <c r="HKC119" s="146"/>
      <c r="HKD119" s="146"/>
      <c r="HKE119" s="146"/>
      <c r="HKF119" s="146"/>
      <c r="HKG119" s="146"/>
      <c r="HKH119" s="146"/>
      <c r="HKI119" s="146"/>
      <c r="HKJ119" s="146"/>
      <c r="HKK119" s="146"/>
      <c r="HKL119" s="146"/>
      <c r="HKM119" s="146"/>
      <c r="HKN119" s="146"/>
      <c r="HKO119" s="146"/>
      <c r="HKP119" s="146"/>
      <c r="HKQ119" s="146"/>
      <c r="HKR119" s="146"/>
      <c r="HKS119" s="146"/>
      <c r="HKT119" s="146"/>
      <c r="HKU119" s="146"/>
      <c r="HKV119" s="146"/>
      <c r="HKW119" s="146"/>
      <c r="HKX119" s="146"/>
      <c r="HKY119" s="146"/>
      <c r="HKZ119" s="146"/>
      <c r="HLA119" s="146"/>
      <c r="HLB119" s="146"/>
      <c r="HLC119" s="146"/>
      <c r="HLD119" s="146"/>
      <c r="HLE119" s="146"/>
      <c r="HLF119" s="146"/>
      <c r="HLG119" s="146"/>
      <c r="HLH119" s="146"/>
      <c r="HLI119" s="146"/>
      <c r="HLJ119" s="146"/>
      <c r="HLK119" s="146"/>
      <c r="HLL119" s="146"/>
      <c r="HLM119" s="146"/>
      <c r="HLN119" s="146"/>
      <c r="HLO119" s="146"/>
      <c r="HLP119" s="146"/>
      <c r="HLQ119" s="146"/>
      <c r="HLR119" s="146"/>
      <c r="HLS119" s="146"/>
      <c r="HLT119" s="146"/>
      <c r="HLU119" s="146"/>
      <c r="HLV119" s="146"/>
      <c r="HLW119" s="146"/>
      <c r="HLX119" s="146"/>
      <c r="HLY119" s="146"/>
      <c r="HLZ119" s="146"/>
      <c r="HMA119" s="146"/>
      <c r="HMB119" s="146"/>
      <c r="HMC119" s="146"/>
      <c r="HMD119" s="146"/>
      <c r="HME119" s="146"/>
      <c r="HMF119" s="146"/>
      <c r="HMG119" s="146"/>
      <c r="HMH119" s="146"/>
      <c r="HMI119" s="146"/>
      <c r="HMJ119" s="146"/>
      <c r="HMK119" s="146"/>
      <c r="HML119" s="146"/>
      <c r="HMM119" s="146"/>
      <c r="HMN119" s="146"/>
      <c r="HMO119" s="146"/>
      <c r="HMP119" s="146"/>
      <c r="HMQ119" s="146"/>
      <c r="HMR119" s="146"/>
      <c r="HMS119" s="146"/>
      <c r="HMT119" s="146"/>
      <c r="HMU119" s="146"/>
      <c r="HMV119" s="146"/>
      <c r="HMW119" s="146"/>
      <c r="HMX119" s="146"/>
      <c r="HMY119" s="146"/>
      <c r="HMZ119" s="146"/>
      <c r="HNA119" s="146"/>
      <c r="HNB119" s="146"/>
      <c r="HNC119" s="146"/>
      <c r="HND119" s="146"/>
      <c r="HNE119" s="146"/>
      <c r="HNF119" s="146"/>
      <c r="HNG119" s="146"/>
      <c r="HNH119" s="146"/>
      <c r="HNI119" s="146"/>
      <c r="HNJ119" s="146"/>
      <c r="HNK119" s="146"/>
      <c r="HNL119" s="146"/>
      <c r="HNM119" s="146"/>
      <c r="HNN119" s="146"/>
      <c r="HNO119" s="146"/>
      <c r="HNP119" s="146"/>
      <c r="HNQ119" s="146"/>
      <c r="HNR119" s="146"/>
      <c r="HNS119" s="146"/>
      <c r="HNT119" s="146"/>
      <c r="HNU119" s="146"/>
      <c r="HNV119" s="146"/>
      <c r="HNW119" s="146"/>
      <c r="HNX119" s="146"/>
      <c r="HNY119" s="146"/>
      <c r="HNZ119" s="146"/>
      <c r="HOA119" s="146"/>
      <c r="HOB119" s="146"/>
      <c r="HOC119" s="146"/>
      <c r="HOD119" s="146"/>
      <c r="HOE119" s="146"/>
      <c r="HOF119" s="146"/>
      <c r="HOG119" s="146"/>
      <c r="HOH119" s="146"/>
      <c r="HOI119" s="146"/>
      <c r="HOJ119" s="146"/>
      <c r="HOK119" s="146"/>
      <c r="HOL119" s="146"/>
      <c r="HOM119" s="146"/>
      <c r="HON119" s="146"/>
      <c r="HOO119" s="146"/>
      <c r="HOP119" s="146"/>
      <c r="HOQ119" s="146"/>
      <c r="HOR119" s="146"/>
      <c r="HOS119" s="146"/>
      <c r="HOT119" s="146"/>
      <c r="HOU119" s="146"/>
      <c r="HOV119" s="146"/>
      <c r="HOW119" s="146"/>
      <c r="HOX119" s="146"/>
      <c r="HOY119" s="146"/>
      <c r="HOZ119" s="146"/>
      <c r="HPA119" s="146"/>
      <c r="HPB119" s="146"/>
      <c r="HPC119" s="146"/>
      <c r="HPD119" s="146"/>
      <c r="HPE119" s="146"/>
      <c r="HPF119" s="146"/>
      <c r="HPG119" s="146"/>
      <c r="HPH119" s="146"/>
      <c r="HPI119" s="146"/>
      <c r="HPJ119" s="146"/>
      <c r="HPK119" s="146"/>
      <c r="HPL119" s="146"/>
      <c r="HPM119" s="146"/>
      <c r="HPN119" s="146"/>
      <c r="HPO119" s="146"/>
      <c r="HPP119" s="146"/>
      <c r="HPQ119" s="146"/>
      <c r="HPR119" s="146"/>
      <c r="HPS119" s="146"/>
      <c r="HPT119" s="146"/>
      <c r="HPU119" s="146"/>
      <c r="HPV119" s="146"/>
      <c r="HPW119" s="146"/>
      <c r="HPX119" s="146"/>
      <c r="HPY119" s="146"/>
      <c r="HPZ119" s="146"/>
      <c r="HQA119" s="146"/>
      <c r="HQB119" s="146"/>
      <c r="HQC119" s="146"/>
      <c r="HQD119" s="146"/>
      <c r="HQE119" s="146"/>
      <c r="HQF119" s="146"/>
      <c r="HQG119" s="146"/>
      <c r="HQH119" s="146"/>
      <c r="HQI119" s="146"/>
      <c r="HQJ119" s="146"/>
      <c r="HQK119" s="146"/>
      <c r="HQL119" s="146"/>
      <c r="HQM119" s="146"/>
      <c r="HQN119" s="146"/>
      <c r="HQO119" s="146"/>
      <c r="HQP119" s="146"/>
      <c r="HQQ119" s="146"/>
      <c r="HQR119" s="146"/>
      <c r="HQS119" s="146"/>
      <c r="HQT119" s="146"/>
      <c r="HQU119" s="146"/>
      <c r="HQV119" s="146"/>
      <c r="HQW119" s="146"/>
      <c r="HQX119" s="146"/>
      <c r="HQY119" s="146"/>
      <c r="HQZ119" s="146"/>
      <c r="HRA119" s="146"/>
      <c r="HRB119" s="146"/>
      <c r="HRC119" s="146"/>
      <c r="HRD119" s="146"/>
      <c r="HRE119" s="146"/>
      <c r="HRF119" s="146"/>
      <c r="HRG119" s="146"/>
      <c r="HRH119" s="146"/>
      <c r="HRI119" s="146"/>
      <c r="HRJ119" s="146"/>
      <c r="HRK119" s="146"/>
      <c r="HRL119" s="146"/>
      <c r="HRM119" s="146"/>
      <c r="HRN119" s="146"/>
      <c r="HRO119" s="146"/>
      <c r="HRP119" s="146"/>
      <c r="HRQ119" s="146"/>
      <c r="HRR119" s="146"/>
      <c r="HRS119" s="146"/>
      <c r="HRT119" s="146"/>
      <c r="HRU119" s="146"/>
      <c r="HRV119" s="146"/>
      <c r="HRW119" s="146"/>
      <c r="HRX119" s="146"/>
      <c r="HRY119" s="146"/>
      <c r="HRZ119" s="146"/>
      <c r="HSA119" s="146"/>
      <c r="HSB119" s="146"/>
      <c r="HSC119" s="146"/>
      <c r="HSD119" s="146"/>
      <c r="HSE119" s="146"/>
      <c r="HSF119" s="146"/>
      <c r="HSG119" s="146"/>
      <c r="HSH119" s="146"/>
      <c r="HSI119" s="146"/>
      <c r="HSJ119" s="146"/>
      <c r="HSK119" s="146"/>
      <c r="HSL119" s="146"/>
      <c r="HSM119" s="146"/>
      <c r="HSN119" s="146"/>
      <c r="HSO119" s="146"/>
      <c r="HSP119" s="146"/>
      <c r="HSQ119" s="146"/>
      <c r="HSR119" s="146"/>
      <c r="HSS119" s="146"/>
      <c r="HST119" s="146"/>
      <c r="HSU119" s="146"/>
      <c r="HSV119" s="146"/>
      <c r="HSW119" s="146"/>
      <c r="HSX119" s="146"/>
      <c r="HSY119" s="146"/>
      <c r="HSZ119" s="146"/>
      <c r="HTA119" s="146"/>
      <c r="HTB119" s="146"/>
      <c r="HTC119" s="146"/>
      <c r="HTD119" s="146"/>
      <c r="HTE119" s="146"/>
      <c r="HTF119" s="146"/>
      <c r="HTG119" s="146"/>
      <c r="HTH119" s="146"/>
      <c r="HTI119" s="146"/>
      <c r="HTJ119" s="146"/>
      <c r="HTK119" s="146"/>
      <c r="HTL119" s="146"/>
      <c r="HTM119" s="146"/>
      <c r="HTN119" s="146"/>
      <c r="HTO119" s="146"/>
      <c r="HTP119" s="146"/>
      <c r="HTQ119" s="146"/>
      <c r="HTR119" s="146"/>
      <c r="HTS119" s="146"/>
      <c r="HTT119" s="146"/>
      <c r="HTU119" s="146"/>
      <c r="HTV119" s="146"/>
      <c r="HTW119" s="146"/>
      <c r="HTX119" s="146"/>
      <c r="HTY119" s="146"/>
      <c r="HTZ119" s="146"/>
      <c r="HUA119" s="146"/>
      <c r="HUB119" s="146"/>
      <c r="HUC119" s="146"/>
      <c r="HUD119" s="146"/>
      <c r="HUE119" s="146"/>
      <c r="HUF119" s="146"/>
      <c r="HUG119" s="146"/>
      <c r="HUH119" s="146"/>
      <c r="HUI119" s="146"/>
      <c r="HUJ119" s="146"/>
      <c r="HUK119" s="146"/>
      <c r="HUL119" s="146"/>
      <c r="HUM119" s="146"/>
      <c r="HUN119" s="146"/>
      <c r="HUO119" s="146"/>
      <c r="HUP119" s="146"/>
      <c r="HUQ119" s="146"/>
      <c r="HUR119" s="146"/>
      <c r="HUS119" s="146"/>
      <c r="HUT119" s="146"/>
      <c r="HUU119" s="146"/>
      <c r="HUV119" s="146"/>
      <c r="HUW119" s="146"/>
      <c r="HUX119" s="146"/>
      <c r="HUY119" s="146"/>
      <c r="HUZ119" s="146"/>
      <c r="HVA119" s="146"/>
      <c r="HVB119" s="146"/>
      <c r="HVC119" s="146"/>
      <c r="HVD119" s="146"/>
      <c r="HVE119" s="146"/>
      <c r="HVF119" s="146"/>
      <c r="HVG119" s="146"/>
      <c r="HVH119" s="146"/>
      <c r="HVI119" s="146"/>
      <c r="HVJ119" s="146"/>
      <c r="HVK119" s="146"/>
      <c r="HVL119" s="146"/>
      <c r="HVM119" s="146"/>
      <c r="HVN119" s="146"/>
      <c r="HVO119" s="146"/>
      <c r="HVP119" s="146"/>
      <c r="HVQ119" s="146"/>
      <c r="HVR119" s="146"/>
      <c r="HVS119" s="146"/>
      <c r="HVT119" s="146"/>
      <c r="HVU119" s="146"/>
      <c r="HVV119" s="146"/>
      <c r="HVW119" s="146"/>
      <c r="HVX119" s="146"/>
      <c r="HVY119" s="146"/>
      <c r="HVZ119" s="146"/>
      <c r="HWA119" s="146"/>
      <c r="HWB119" s="146"/>
      <c r="HWC119" s="146"/>
      <c r="HWD119" s="146"/>
      <c r="HWE119" s="146"/>
      <c r="HWF119" s="146"/>
      <c r="HWG119" s="146"/>
      <c r="HWH119" s="146"/>
      <c r="HWI119" s="146"/>
      <c r="HWJ119" s="146"/>
      <c r="HWK119" s="146"/>
      <c r="HWL119" s="146"/>
      <c r="HWM119" s="146"/>
      <c r="HWN119" s="146"/>
      <c r="HWO119" s="146"/>
      <c r="HWP119" s="146"/>
      <c r="HWQ119" s="146"/>
      <c r="HWR119" s="146"/>
      <c r="HWS119" s="146"/>
      <c r="HWT119" s="146"/>
      <c r="HWU119" s="146"/>
      <c r="HWV119" s="146"/>
      <c r="HWW119" s="146"/>
      <c r="HWX119" s="146"/>
      <c r="HWY119" s="146"/>
      <c r="HWZ119" s="146"/>
      <c r="HXA119" s="146"/>
      <c r="HXB119" s="146"/>
      <c r="HXC119" s="146"/>
      <c r="HXD119" s="146"/>
      <c r="HXE119" s="146"/>
      <c r="HXF119" s="146"/>
      <c r="HXG119" s="146"/>
      <c r="HXH119" s="146"/>
      <c r="HXI119" s="146"/>
      <c r="HXJ119" s="146"/>
      <c r="HXK119" s="146"/>
      <c r="HXL119" s="146"/>
      <c r="HXM119" s="146"/>
      <c r="HXN119" s="146"/>
      <c r="HXO119" s="146"/>
      <c r="HXP119" s="146"/>
      <c r="HXQ119" s="146"/>
      <c r="HXR119" s="146"/>
      <c r="HXS119" s="146"/>
      <c r="HXT119" s="146"/>
      <c r="HXU119" s="146"/>
      <c r="HXV119" s="146"/>
      <c r="HXW119" s="146"/>
      <c r="HXX119" s="146"/>
      <c r="HXY119" s="146"/>
      <c r="HXZ119" s="146"/>
      <c r="HYA119" s="146"/>
      <c r="HYB119" s="146"/>
      <c r="HYC119" s="146"/>
      <c r="HYD119" s="146"/>
      <c r="HYE119" s="146"/>
      <c r="HYF119" s="146"/>
      <c r="HYG119" s="146"/>
      <c r="HYH119" s="146"/>
      <c r="HYI119" s="146"/>
      <c r="HYJ119" s="146"/>
      <c r="HYK119" s="146"/>
      <c r="HYL119" s="146"/>
      <c r="HYM119" s="146"/>
      <c r="HYN119" s="146"/>
      <c r="HYO119" s="146"/>
      <c r="HYP119" s="146"/>
      <c r="HYQ119" s="146"/>
      <c r="HYR119" s="146"/>
      <c r="HYS119" s="146"/>
      <c r="HYT119" s="146"/>
      <c r="HYU119" s="146"/>
      <c r="HYV119" s="146"/>
      <c r="HYW119" s="146"/>
      <c r="HYX119" s="146"/>
      <c r="HYY119" s="146"/>
      <c r="HYZ119" s="146"/>
      <c r="HZA119" s="146"/>
      <c r="HZB119" s="146"/>
      <c r="HZC119" s="146"/>
      <c r="HZD119" s="146"/>
      <c r="HZE119" s="146"/>
      <c r="HZF119" s="146"/>
      <c r="HZG119" s="146"/>
      <c r="HZH119" s="146"/>
      <c r="HZI119" s="146"/>
      <c r="HZJ119" s="146"/>
      <c r="HZK119" s="146"/>
      <c r="HZL119" s="146"/>
      <c r="HZM119" s="146"/>
      <c r="HZN119" s="146"/>
      <c r="HZO119" s="146"/>
      <c r="HZP119" s="146"/>
      <c r="HZQ119" s="146"/>
      <c r="HZR119" s="146"/>
      <c r="HZS119" s="146"/>
      <c r="HZT119" s="146"/>
      <c r="HZU119" s="146"/>
      <c r="HZV119" s="146"/>
      <c r="HZW119" s="146"/>
      <c r="HZX119" s="146"/>
      <c r="HZY119" s="146"/>
      <c r="HZZ119" s="146"/>
      <c r="IAA119" s="146"/>
      <c r="IAB119" s="146"/>
      <c r="IAC119" s="146"/>
      <c r="IAD119" s="146"/>
      <c r="IAE119" s="146"/>
      <c r="IAF119" s="146"/>
      <c r="IAG119" s="146"/>
      <c r="IAH119" s="146"/>
      <c r="IAI119" s="146"/>
      <c r="IAJ119" s="146"/>
      <c r="IAK119" s="146"/>
      <c r="IAL119" s="146"/>
      <c r="IAM119" s="146"/>
      <c r="IAN119" s="146"/>
      <c r="IAO119" s="146"/>
      <c r="IAP119" s="146"/>
      <c r="IAQ119" s="146"/>
      <c r="IAR119" s="146"/>
      <c r="IAS119" s="146"/>
      <c r="IAT119" s="146"/>
      <c r="IAU119" s="146"/>
      <c r="IAV119" s="146"/>
      <c r="IAW119" s="146"/>
      <c r="IAX119" s="146"/>
      <c r="IAY119" s="146"/>
      <c r="IAZ119" s="146"/>
      <c r="IBA119" s="146"/>
      <c r="IBB119" s="146"/>
      <c r="IBC119" s="146"/>
      <c r="IBD119" s="146"/>
      <c r="IBE119" s="146"/>
      <c r="IBF119" s="146"/>
      <c r="IBG119" s="146"/>
      <c r="IBH119" s="146"/>
      <c r="IBI119" s="146"/>
      <c r="IBJ119" s="146"/>
      <c r="IBK119" s="146"/>
      <c r="IBL119" s="146"/>
      <c r="IBM119" s="146"/>
      <c r="IBN119" s="146"/>
      <c r="IBO119" s="146"/>
      <c r="IBP119" s="146"/>
      <c r="IBQ119" s="146"/>
      <c r="IBR119" s="146"/>
      <c r="IBS119" s="146"/>
      <c r="IBT119" s="146"/>
      <c r="IBU119" s="146"/>
      <c r="IBV119" s="146"/>
      <c r="IBW119" s="146"/>
      <c r="IBX119" s="146"/>
      <c r="IBY119" s="146"/>
      <c r="IBZ119" s="146"/>
      <c r="ICA119" s="146"/>
      <c r="ICB119" s="146"/>
      <c r="ICC119" s="146"/>
      <c r="ICD119" s="146"/>
      <c r="ICE119" s="146"/>
      <c r="ICF119" s="146"/>
      <c r="ICG119" s="146"/>
      <c r="ICH119" s="146"/>
      <c r="ICI119" s="146"/>
      <c r="ICJ119" s="146"/>
      <c r="ICK119" s="146"/>
      <c r="ICL119" s="146"/>
      <c r="ICM119" s="146"/>
      <c r="ICN119" s="146"/>
      <c r="ICO119" s="146"/>
      <c r="ICP119" s="146"/>
      <c r="ICQ119" s="146"/>
      <c r="ICR119" s="146"/>
      <c r="ICS119" s="146"/>
      <c r="ICT119" s="146"/>
      <c r="ICU119" s="146"/>
      <c r="ICV119" s="146"/>
      <c r="ICW119" s="146"/>
      <c r="ICX119" s="146"/>
      <c r="ICY119" s="146"/>
      <c r="ICZ119" s="146"/>
      <c r="IDA119" s="146"/>
      <c r="IDB119" s="146"/>
      <c r="IDC119" s="146"/>
      <c r="IDD119" s="146"/>
      <c r="IDE119" s="146"/>
      <c r="IDF119" s="146"/>
      <c r="IDG119" s="146"/>
      <c r="IDH119" s="146"/>
      <c r="IDI119" s="146"/>
      <c r="IDJ119" s="146"/>
      <c r="IDK119" s="146"/>
      <c r="IDL119" s="146"/>
      <c r="IDM119" s="146"/>
      <c r="IDN119" s="146"/>
      <c r="IDO119" s="146"/>
      <c r="IDP119" s="146"/>
      <c r="IDQ119" s="146"/>
      <c r="IDR119" s="146"/>
      <c r="IDS119" s="146"/>
      <c r="IDT119" s="146"/>
      <c r="IDU119" s="146"/>
      <c r="IDV119" s="146"/>
      <c r="IDW119" s="146"/>
      <c r="IDX119" s="146"/>
      <c r="IDY119" s="146"/>
      <c r="IDZ119" s="146"/>
      <c r="IEA119" s="146"/>
      <c r="IEB119" s="146"/>
      <c r="IEC119" s="146"/>
      <c r="IED119" s="146"/>
      <c r="IEE119" s="146"/>
      <c r="IEF119" s="146"/>
      <c r="IEG119" s="146"/>
      <c r="IEH119" s="146"/>
      <c r="IEI119" s="146"/>
      <c r="IEJ119" s="146"/>
      <c r="IEK119" s="146"/>
      <c r="IEL119" s="146"/>
      <c r="IEM119" s="146"/>
      <c r="IEN119" s="146"/>
      <c r="IEO119" s="146"/>
      <c r="IEP119" s="146"/>
      <c r="IEQ119" s="146"/>
      <c r="IER119" s="146"/>
      <c r="IES119" s="146"/>
      <c r="IET119" s="146"/>
      <c r="IEU119" s="146"/>
      <c r="IEV119" s="146"/>
      <c r="IEW119" s="146"/>
      <c r="IEX119" s="146"/>
      <c r="IEY119" s="146"/>
      <c r="IEZ119" s="146"/>
      <c r="IFA119" s="146"/>
      <c r="IFB119" s="146"/>
      <c r="IFC119" s="146"/>
      <c r="IFD119" s="146"/>
      <c r="IFE119" s="146"/>
      <c r="IFF119" s="146"/>
      <c r="IFG119" s="146"/>
      <c r="IFH119" s="146"/>
      <c r="IFI119" s="146"/>
      <c r="IFJ119" s="146"/>
      <c r="IFK119" s="146"/>
      <c r="IFL119" s="146"/>
      <c r="IFM119" s="146"/>
      <c r="IFN119" s="146"/>
      <c r="IFO119" s="146"/>
      <c r="IFP119" s="146"/>
      <c r="IFQ119" s="146"/>
      <c r="IFR119" s="146"/>
      <c r="IFS119" s="146"/>
      <c r="IFT119" s="146"/>
      <c r="IFU119" s="146"/>
      <c r="IFV119" s="146"/>
      <c r="IFW119" s="146"/>
      <c r="IFX119" s="146"/>
      <c r="IFY119" s="146"/>
      <c r="IFZ119" s="146"/>
      <c r="IGA119" s="146"/>
      <c r="IGB119" s="146"/>
      <c r="IGC119" s="146"/>
      <c r="IGD119" s="146"/>
      <c r="IGE119" s="146"/>
      <c r="IGF119" s="146"/>
      <c r="IGG119" s="146"/>
      <c r="IGH119" s="146"/>
      <c r="IGI119" s="146"/>
      <c r="IGJ119" s="146"/>
      <c r="IGK119" s="146"/>
      <c r="IGL119" s="146"/>
      <c r="IGM119" s="146"/>
      <c r="IGN119" s="146"/>
      <c r="IGO119" s="146"/>
      <c r="IGP119" s="146"/>
      <c r="IGQ119" s="146"/>
      <c r="IGR119" s="146"/>
      <c r="IGS119" s="146"/>
      <c r="IGT119" s="146"/>
      <c r="IGU119" s="146"/>
      <c r="IGV119" s="146"/>
      <c r="IGW119" s="146"/>
      <c r="IGX119" s="146"/>
      <c r="IGY119" s="146"/>
      <c r="IGZ119" s="146"/>
      <c r="IHA119" s="146"/>
      <c r="IHB119" s="146"/>
      <c r="IHC119" s="146"/>
      <c r="IHD119" s="146"/>
      <c r="IHE119" s="146"/>
      <c r="IHF119" s="146"/>
      <c r="IHG119" s="146"/>
      <c r="IHH119" s="146"/>
      <c r="IHI119" s="146"/>
      <c r="IHJ119" s="146"/>
      <c r="IHK119" s="146"/>
      <c r="IHL119" s="146"/>
      <c r="IHM119" s="146"/>
      <c r="IHN119" s="146"/>
      <c r="IHO119" s="146"/>
      <c r="IHP119" s="146"/>
      <c r="IHQ119" s="146"/>
      <c r="IHR119" s="146"/>
      <c r="IHS119" s="146"/>
      <c r="IHT119" s="146"/>
      <c r="IHU119" s="146"/>
      <c r="IHV119" s="146"/>
      <c r="IHW119" s="146"/>
      <c r="IHX119" s="146"/>
      <c r="IHY119" s="146"/>
      <c r="IHZ119" s="146"/>
      <c r="IIA119" s="146"/>
      <c r="IIB119" s="146"/>
      <c r="IIC119" s="146"/>
      <c r="IID119" s="146"/>
      <c r="IIE119" s="146"/>
      <c r="IIF119" s="146"/>
      <c r="IIG119" s="146"/>
      <c r="IIH119" s="146"/>
      <c r="III119" s="146"/>
      <c r="IIJ119" s="146"/>
      <c r="IIK119" s="146"/>
      <c r="IIL119" s="146"/>
      <c r="IIM119" s="146"/>
      <c r="IIN119" s="146"/>
      <c r="IIO119" s="146"/>
      <c r="IIP119" s="146"/>
      <c r="IIQ119" s="146"/>
      <c r="IIR119" s="146"/>
      <c r="IIS119" s="146"/>
      <c r="IIT119" s="146"/>
      <c r="IIU119" s="146"/>
      <c r="IIV119" s="146"/>
      <c r="IIW119" s="146"/>
      <c r="IIX119" s="146"/>
      <c r="IIY119" s="146"/>
      <c r="IIZ119" s="146"/>
      <c r="IJA119" s="146"/>
      <c r="IJB119" s="146"/>
      <c r="IJC119" s="146"/>
      <c r="IJD119" s="146"/>
      <c r="IJE119" s="146"/>
      <c r="IJF119" s="146"/>
      <c r="IJG119" s="146"/>
      <c r="IJH119" s="146"/>
      <c r="IJI119" s="146"/>
      <c r="IJJ119" s="146"/>
      <c r="IJK119" s="146"/>
      <c r="IJL119" s="146"/>
      <c r="IJM119" s="146"/>
      <c r="IJN119" s="146"/>
      <c r="IJO119" s="146"/>
      <c r="IJP119" s="146"/>
      <c r="IJQ119" s="146"/>
      <c r="IJR119" s="146"/>
      <c r="IJS119" s="146"/>
      <c r="IJT119" s="146"/>
      <c r="IJU119" s="146"/>
      <c r="IJV119" s="146"/>
      <c r="IJW119" s="146"/>
      <c r="IJX119" s="146"/>
      <c r="IJY119" s="146"/>
      <c r="IJZ119" s="146"/>
      <c r="IKA119" s="146"/>
      <c r="IKB119" s="146"/>
      <c r="IKC119" s="146"/>
      <c r="IKD119" s="146"/>
      <c r="IKE119" s="146"/>
      <c r="IKF119" s="146"/>
      <c r="IKG119" s="146"/>
      <c r="IKH119" s="146"/>
      <c r="IKI119" s="146"/>
      <c r="IKJ119" s="146"/>
      <c r="IKK119" s="146"/>
      <c r="IKL119" s="146"/>
      <c r="IKM119" s="146"/>
      <c r="IKN119" s="146"/>
      <c r="IKO119" s="146"/>
      <c r="IKP119" s="146"/>
      <c r="IKQ119" s="146"/>
      <c r="IKR119" s="146"/>
      <c r="IKS119" s="146"/>
      <c r="IKT119" s="146"/>
      <c r="IKU119" s="146"/>
      <c r="IKV119" s="146"/>
      <c r="IKW119" s="146"/>
      <c r="IKX119" s="146"/>
      <c r="IKY119" s="146"/>
      <c r="IKZ119" s="146"/>
      <c r="ILA119" s="146"/>
      <c r="ILB119" s="146"/>
      <c r="ILC119" s="146"/>
      <c r="ILD119" s="146"/>
      <c r="ILE119" s="146"/>
      <c r="ILF119" s="146"/>
      <c r="ILG119" s="146"/>
      <c r="ILH119" s="146"/>
      <c r="ILI119" s="146"/>
      <c r="ILJ119" s="146"/>
      <c r="ILK119" s="146"/>
      <c r="ILL119" s="146"/>
      <c r="ILM119" s="146"/>
      <c r="ILN119" s="146"/>
      <c r="ILO119" s="146"/>
      <c r="ILP119" s="146"/>
      <c r="ILQ119" s="146"/>
      <c r="ILR119" s="146"/>
      <c r="ILS119" s="146"/>
      <c r="ILT119" s="146"/>
      <c r="ILU119" s="146"/>
      <c r="ILV119" s="146"/>
      <c r="ILW119" s="146"/>
      <c r="ILX119" s="146"/>
      <c r="ILY119" s="146"/>
      <c r="ILZ119" s="146"/>
      <c r="IMA119" s="146"/>
      <c r="IMB119" s="146"/>
      <c r="IMC119" s="146"/>
      <c r="IMD119" s="146"/>
      <c r="IME119" s="146"/>
      <c r="IMF119" s="146"/>
      <c r="IMG119" s="146"/>
      <c r="IMH119" s="146"/>
      <c r="IMI119" s="146"/>
      <c r="IMJ119" s="146"/>
      <c r="IMK119" s="146"/>
      <c r="IML119" s="146"/>
      <c r="IMM119" s="146"/>
      <c r="IMN119" s="146"/>
      <c r="IMO119" s="146"/>
      <c r="IMP119" s="146"/>
      <c r="IMQ119" s="146"/>
      <c r="IMR119" s="146"/>
      <c r="IMS119" s="146"/>
      <c r="IMT119" s="146"/>
      <c r="IMU119" s="146"/>
      <c r="IMV119" s="146"/>
      <c r="IMW119" s="146"/>
      <c r="IMX119" s="146"/>
      <c r="IMY119" s="146"/>
      <c r="IMZ119" s="146"/>
      <c r="INA119" s="146"/>
      <c r="INB119" s="146"/>
      <c r="INC119" s="146"/>
      <c r="IND119" s="146"/>
      <c r="INE119" s="146"/>
      <c r="INF119" s="146"/>
      <c r="ING119" s="146"/>
      <c r="INH119" s="146"/>
      <c r="INI119" s="146"/>
      <c r="INJ119" s="146"/>
      <c r="INK119" s="146"/>
      <c r="INL119" s="146"/>
      <c r="INM119" s="146"/>
      <c r="INN119" s="146"/>
      <c r="INO119" s="146"/>
      <c r="INP119" s="146"/>
      <c r="INQ119" s="146"/>
      <c r="INR119" s="146"/>
      <c r="INS119" s="146"/>
      <c r="INT119" s="146"/>
      <c r="INU119" s="146"/>
      <c r="INV119" s="146"/>
      <c r="INW119" s="146"/>
      <c r="INX119" s="146"/>
      <c r="INY119" s="146"/>
      <c r="INZ119" s="146"/>
      <c r="IOA119" s="146"/>
      <c r="IOB119" s="146"/>
      <c r="IOC119" s="146"/>
      <c r="IOD119" s="146"/>
      <c r="IOE119" s="146"/>
      <c r="IOF119" s="146"/>
      <c r="IOG119" s="146"/>
      <c r="IOH119" s="146"/>
      <c r="IOI119" s="146"/>
      <c r="IOJ119" s="146"/>
      <c r="IOK119" s="146"/>
      <c r="IOL119" s="146"/>
      <c r="IOM119" s="146"/>
      <c r="ION119" s="146"/>
      <c r="IOO119" s="146"/>
      <c r="IOP119" s="146"/>
      <c r="IOQ119" s="146"/>
      <c r="IOR119" s="146"/>
      <c r="IOS119" s="146"/>
      <c r="IOT119" s="146"/>
      <c r="IOU119" s="146"/>
      <c r="IOV119" s="146"/>
      <c r="IOW119" s="146"/>
      <c r="IOX119" s="146"/>
      <c r="IOY119" s="146"/>
      <c r="IOZ119" s="146"/>
      <c r="IPA119" s="146"/>
      <c r="IPB119" s="146"/>
      <c r="IPC119" s="146"/>
      <c r="IPD119" s="146"/>
      <c r="IPE119" s="146"/>
      <c r="IPF119" s="146"/>
      <c r="IPG119" s="146"/>
      <c r="IPH119" s="146"/>
      <c r="IPI119" s="146"/>
      <c r="IPJ119" s="146"/>
      <c r="IPK119" s="146"/>
      <c r="IPL119" s="146"/>
      <c r="IPM119" s="146"/>
      <c r="IPN119" s="146"/>
      <c r="IPO119" s="146"/>
      <c r="IPP119" s="146"/>
      <c r="IPQ119" s="146"/>
      <c r="IPR119" s="146"/>
      <c r="IPS119" s="146"/>
      <c r="IPT119" s="146"/>
      <c r="IPU119" s="146"/>
      <c r="IPV119" s="146"/>
      <c r="IPW119" s="146"/>
      <c r="IPX119" s="146"/>
      <c r="IPY119" s="146"/>
      <c r="IPZ119" s="146"/>
      <c r="IQA119" s="146"/>
      <c r="IQB119" s="146"/>
      <c r="IQC119" s="146"/>
      <c r="IQD119" s="146"/>
      <c r="IQE119" s="146"/>
      <c r="IQF119" s="146"/>
      <c r="IQG119" s="146"/>
      <c r="IQH119" s="146"/>
      <c r="IQI119" s="146"/>
      <c r="IQJ119" s="146"/>
      <c r="IQK119" s="146"/>
      <c r="IQL119" s="146"/>
      <c r="IQM119" s="146"/>
      <c r="IQN119" s="146"/>
      <c r="IQO119" s="146"/>
      <c r="IQP119" s="146"/>
      <c r="IQQ119" s="146"/>
      <c r="IQR119" s="146"/>
      <c r="IQS119" s="146"/>
      <c r="IQT119" s="146"/>
      <c r="IQU119" s="146"/>
      <c r="IQV119" s="146"/>
      <c r="IQW119" s="146"/>
      <c r="IQX119" s="146"/>
      <c r="IQY119" s="146"/>
      <c r="IQZ119" s="146"/>
      <c r="IRA119" s="146"/>
      <c r="IRB119" s="146"/>
      <c r="IRC119" s="146"/>
      <c r="IRD119" s="146"/>
      <c r="IRE119" s="146"/>
      <c r="IRF119" s="146"/>
      <c r="IRG119" s="146"/>
      <c r="IRH119" s="146"/>
      <c r="IRI119" s="146"/>
      <c r="IRJ119" s="146"/>
      <c r="IRK119" s="146"/>
      <c r="IRL119" s="146"/>
      <c r="IRM119" s="146"/>
      <c r="IRN119" s="146"/>
      <c r="IRO119" s="146"/>
      <c r="IRP119" s="146"/>
      <c r="IRQ119" s="146"/>
      <c r="IRR119" s="146"/>
      <c r="IRS119" s="146"/>
      <c r="IRT119" s="146"/>
      <c r="IRU119" s="146"/>
      <c r="IRV119" s="146"/>
      <c r="IRW119" s="146"/>
      <c r="IRX119" s="146"/>
      <c r="IRY119" s="146"/>
      <c r="IRZ119" s="146"/>
      <c r="ISA119" s="146"/>
      <c r="ISB119" s="146"/>
      <c r="ISC119" s="146"/>
      <c r="ISD119" s="146"/>
      <c r="ISE119" s="146"/>
      <c r="ISF119" s="146"/>
      <c r="ISG119" s="146"/>
      <c r="ISH119" s="146"/>
      <c r="ISI119" s="146"/>
      <c r="ISJ119" s="146"/>
      <c r="ISK119" s="146"/>
      <c r="ISL119" s="146"/>
      <c r="ISM119" s="146"/>
      <c r="ISN119" s="146"/>
      <c r="ISO119" s="146"/>
      <c r="ISP119" s="146"/>
      <c r="ISQ119" s="146"/>
      <c r="ISR119" s="146"/>
      <c r="ISS119" s="146"/>
      <c r="IST119" s="146"/>
      <c r="ISU119" s="146"/>
      <c r="ISV119" s="146"/>
      <c r="ISW119" s="146"/>
      <c r="ISX119" s="146"/>
      <c r="ISY119" s="146"/>
      <c r="ISZ119" s="146"/>
      <c r="ITA119" s="146"/>
      <c r="ITB119" s="146"/>
      <c r="ITC119" s="146"/>
      <c r="ITD119" s="146"/>
      <c r="ITE119" s="146"/>
      <c r="ITF119" s="146"/>
      <c r="ITG119" s="146"/>
      <c r="ITH119" s="146"/>
      <c r="ITI119" s="146"/>
      <c r="ITJ119" s="146"/>
      <c r="ITK119" s="146"/>
      <c r="ITL119" s="146"/>
      <c r="ITM119" s="146"/>
      <c r="ITN119" s="146"/>
      <c r="ITO119" s="146"/>
      <c r="ITP119" s="146"/>
      <c r="ITQ119" s="146"/>
      <c r="ITR119" s="146"/>
      <c r="ITS119" s="146"/>
      <c r="ITT119" s="146"/>
      <c r="ITU119" s="146"/>
      <c r="ITV119" s="146"/>
      <c r="ITW119" s="146"/>
      <c r="ITX119" s="146"/>
      <c r="ITY119" s="146"/>
      <c r="ITZ119" s="146"/>
      <c r="IUA119" s="146"/>
      <c r="IUB119" s="146"/>
      <c r="IUC119" s="146"/>
      <c r="IUD119" s="146"/>
      <c r="IUE119" s="146"/>
      <c r="IUF119" s="146"/>
      <c r="IUG119" s="146"/>
      <c r="IUH119" s="146"/>
      <c r="IUI119" s="146"/>
      <c r="IUJ119" s="146"/>
      <c r="IUK119" s="146"/>
      <c r="IUL119" s="146"/>
      <c r="IUM119" s="146"/>
      <c r="IUN119" s="146"/>
      <c r="IUO119" s="146"/>
      <c r="IUP119" s="146"/>
      <c r="IUQ119" s="146"/>
      <c r="IUR119" s="146"/>
      <c r="IUS119" s="146"/>
      <c r="IUT119" s="146"/>
      <c r="IUU119" s="146"/>
      <c r="IUV119" s="146"/>
      <c r="IUW119" s="146"/>
      <c r="IUX119" s="146"/>
      <c r="IUY119" s="146"/>
      <c r="IUZ119" s="146"/>
      <c r="IVA119" s="146"/>
      <c r="IVB119" s="146"/>
      <c r="IVC119" s="146"/>
      <c r="IVD119" s="146"/>
      <c r="IVE119" s="146"/>
      <c r="IVF119" s="146"/>
      <c r="IVG119" s="146"/>
      <c r="IVH119" s="146"/>
      <c r="IVI119" s="146"/>
      <c r="IVJ119" s="146"/>
      <c r="IVK119" s="146"/>
      <c r="IVL119" s="146"/>
      <c r="IVM119" s="146"/>
      <c r="IVN119" s="146"/>
      <c r="IVO119" s="146"/>
      <c r="IVP119" s="146"/>
      <c r="IVQ119" s="146"/>
      <c r="IVR119" s="146"/>
      <c r="IVS119" s="146"/>
      <c r="IVT119" s="146"/>
      <c r="IVU119" s="146"/>
      <c r="IVV119" s="146"/>
      <c r="IVW119" s="146"/>
      <c r="IVX119" s="146"/>
      <c r="IVY119" s="146"/>
      <c r="IVZ119" s="146"/>
      <c r="IWA119" s="146"/>
      <c r="IWB119" s="146"/>
      <c r="IWC119" s="146"/>
      <c r="IWD119" s="146"/>
      <c r="IWE119" s="146"/>
      <c r="IWF119" s="146"/>
      <c r="IWG119" s="146"/>
      <c r="IWH119" s="146"/>
      <c r="IWI119" s="146"/>
      <c r="IWJ119" s="146"/>
      <c r="IWK119" s="146"/>
      <c r="IWL119" s="146"/>
      <c r="IWM119" s="146"/>
      <c r="IWN119" s="146"/>
      <c r="IWO119" s="146"/>
      <c r="IWP119" s="146"/>
      <c r="IWQ119" s="146"/>
      <c r="IWR119" s="146"/>
      <c r="IWS119" s="146"/>
      <c r="IWT119" s="146"/>
      <c r="IWU119" s="146"/>
      <c r="IWV119" s="146"/>
      <c r="IWW119" s="146"/>
      <c r="IWX119" s="146"/>
      <c r="IWY119" s="146"/>
      <c r="IWZ119" s="146"/>
      <c r="IXA119" s="146"/>
      <c r="IXB119" s="146"/>
      <c r="IXC119" s="146"/>
      <c r="IXD119" s="146"/>
      <c r="IXE119" s="146"/>
      <c r="IXF119" s="146"/>
      <c r="IXG119" s="146"/>
      <c r="IXH119" s="146"/>
      <c r="IXI119" s="146"/>
      <c r="IXJ119" s="146"/>
      <c r="IXK119" s="146"/>
      <c r="IXL119" s="146"/>
      <c r="IXM119" s="146"/>
      <c r="IXN119" s="146"/>
      <c r="IXO119" s="146"/>
      <c r="IXP119" s="146"/>
      <c r="IXQ119" s="146"/>
      <c r="IXR119" s="146"/>
      <c r="IXS119" s="146"/>
      <c r="IXT119" s="146"/>
      <c r="IXU119" s="146"/>
      <c r="IXV119" s="146"/>
      <c r="IXW119" s="146"/>
      <c r="IXX119" s="146"/>
      <c r="IXY119" s="146"/>
      <c r="IXZ119" s="146"/>
      <c r="IYA119" s="146"/>
      <c r="IYB119" s="146"/>
      <c r="IYC119" s="146"/>
      <c r="IYD119" s="146"/>
      <c r="IYE119" s="146"/>
      <c r="IYF119" s="146"/>
      <c r="IYG119" s="146"/>
      <c r="IYH119" s="146"/>
      <c r="IYI119" s="146"/>
      <c r="IYJ119" s="146"/>
      <c r="IYK119" s="146"/>
      <c r="IYL119" s="146"/>
      <c r="IYM119" s="146"/>
      <c r="IYN119" s="146"/>
      <c r="IYO119" s="146"/>
      <c r="IYP119" s="146"/>
      <c r="IYQ119" s="146"/>
      <c r="IYR119" s="146"/>
      <c r="IYS119" s="146"/>
      <c r="IYT119" s="146"/>
      <c r="IYU119" s="146"/>
      <c r="IYV119" s="146"/>
      <c r="IYW119" s="146"/>
      <c r="IYX119" s="146"/>
      <c r="IYY119" s="146"/>
      <c r="IYZ119" s="146"/>
      <c r="IZA119" s="146"/>
      <c r="IZB119" s="146"/>
      <c r="IZC119" s="146"/>
      <c r="IZD119" s="146"/>
      <c r="IZE119" s="146"/>
      <c r="IZF119" s="146"/>
      <c r="IZG119" s="146"/>
      <c r="IZH119" s="146"/>
      <c r="IZI119" s="146"/>
      <c r="IZJ119" s="146"/>
      <c r="IZK119" s="146"/>
      <c r="IZL119" s="146"/>
      <c r="IZM119" s="146"/>
      <c r="IZN119" s="146"/>
      <c r="IZO119" s="146"/>
      <c r="IZP119" s="146"/>
      <c r="IZQ119" s="146"/>
      <c r="IZR119" s="146"/>
      <c r="IZS119" s="146"/>
      <c r="IZT119" s="146"/>
      <c r="IZU119" s="146"/>
      <c r="IZV119" s="146"/>
      <c r="IZW119" s="146"/>
      <c r="IZX119" s="146"/>
      <c r="IZY119" s="146"/>
      <c r="IZZ119" s="146"/>
      <c r="JAA119" s="146"/>
      <c r="JAB119" s="146"/>
      <c r="JAC119" s="146"/>
      <c r="JAD119" s="146"/>
      <c r="JAE119" s="146"/>
      <c r="JAF119" s="146"/>
      <c r="JAG119" s="146"/>
      <c r="JAH119" s="146"/>
      <c r="JAI119" s="146"/>
      <c r="JAJ119" s="146"/>
      <c r="JAK119" s="146"/>
      <c r="JAL119" s="146"/>
      <c r="JAM119" s="146"/>
      <c r="JAN119" s="146"/>
      <c r="JAO119" s="146"/>
      <c r="JAP119" s="146"/>
      <c r="JAQ119" s="146"/>
      <c r="JAR119" s="146"/>
      <c r="JAS119" s="146"/>
      <c r="JAT119" s="146"/>
      <c r="JAU119" s="146"/>
      <c r="JAV119" s="146"/>
      <c r="JAW119" s="146"/>
      <c r="JAX119" s="146"/>
      <c r="JAY119" s="146"/>
      <c r="JAZ119" s="146"/>
      <c r="JBA119" s="146"/>
      <c r="JBB119" s="146"/>
      <c r="JBC119" s="146"/>
      <c r="JBD119" s="146"/>
      <c r="JBE119" s="146"/>
      <c r="JBF119" s="146"/>
      <c r="JBG119" s="146"/>
      <c r="JBH119" s="146"/>
      <c r="JBI119" s="146"/>
      <c r="JBJ119" s="146"/>
      <c r="JBK119" s="146"/>
      <c r="JBL119" s="146"/>
      <c r="JBM119" s="146"/>
      <c r="JBN119" s="146"/>
      <c r="JBO119" s="146"/>
      <c r="JBP119" s="146"/>
      <c r="JBQ119" s="146"/>
      <c r="JBR119" s="146"/>
      <c r="JBS119" s="146"/>
      <c r="JBT119" s="146"/>
      <c r="JBU119" s="146"/>
      <c r="JBV119" s="146"/>
      <c r="JBW119" s="146"/>
      <c r="JBX119" s="146"/>
      <c r="JBY119" s="146"/>
      <c r="JBZ119" s="146"/>
      <c r="JCA119" s="146"/>
      <c r="JCB119" s="146"/>
      <c r="JCC119" s="146"/>
      <c r="JCD119" s="146"/>
      <c r="JCE119" s="146"/>
      <c r="JCF119" s="146"/>
      <c r="JCG119" s="146"/>
      <c r="JCH119" s="146"/>
      <c r="JCI119" s="146"/>
      <c r="JCJ119" s="146"/>
      <c r="JCK119" s="146"/>
      <c r="JCL119" s="146"/>
      <c r="JCM119" s="146"/>
      <c r="JCN119" s="146"/>
      <c r="JCO119" s="146"/>
      <c r="JCP119" s="146"/>
      <c r="JCQ119" s="146"/>
      <c r="JCR119" s="146"/>
      <c r="JCS119" s="146"/>
      <c r="JCT119" s="146"/>
      <c r="JCU119" s="146"/>
      <c r="JCV119" s="146"/>
      <c r="JCW119" s="146"/>
      <c r="JCX119" s="146"/>
      <c r="JCY119" s="146"/>
      <c r="JCZ119" s="146"/>
      <c r="JDA119" s="146"/>
      <c r="JDB119" s="146"/>
      <c r="JDC119" s="146"/>
      <c r="JDD119" s="146"/>
      <c r="JDE119" s="146"/>
      <c r="JDF119" s="146"/>
      <c r="JDG119" s="146"/>
      <c r="JDH119" s="146"/>
      <c r="JDI119" s="146"/>
      <c r="JDJ119" s="146"/>
      <c r="JDK119" s="146"/>
      <c r="JDL119" s="146"/>
      <c r="JDM119" s="146"/>
      <c r="JDN119" s="146"/>
      <c r="JDO119" s="146"/>
      <c r="JDP119" s="146"/>
      <c r="JDQ119" s="146"/>
      <c r="JDR119" s="146"/>
      <c r="JDS119" s="146"/>
      <c r="JDT119" s="146"/>
      <c r="JDU119" s="146"/>
      <c r="JDV119" s="146"/>
      <c r="JDW119" s="146"/>
      <c r="JDX119" s="146"/>
      <c r="JDY119" s="146"/>
      <c r="JDZ119" s="146"/>
      <c r="JEA119" s="146"/>
      <c r="JEB119" s="146"/>
      <c r="JEC119" s="146"/>
      <c r="JED119" s="146"/>
      <c r="JEE119" s="146"/>
      <c r="JEF119" s="146"/>
      <c r="JEG119" s="146"/>
      <c r="JEH119" s="146"/>
      <c r="JEI119" s="146"/>
      <c r="JEJ119" s="146"/>
      <c r="JEK119" s="146"/>
      <c r="JEL119" s="146"/>
      <c r="JEM119" s="146"/>
      <c r="JEN119" s="146"/>
      <c r="JEO119" s="146"/>
      <c r="JEP119" s="146"/>
      <c r="JEQ119" s="146"/>
      <c r="JER119" s="146"/>
      <c r="JES119" s="146"/>
      <c r="JET119" s="146"/>
      <c r="JEU119" s="146"/>
      <c r="JEV119" s="146"/>
      <c r="JEW119" s="146"/>
      <c r="JEX119" s="146"/>
      <c r="JEY119" s="146"/>
      <c r="JEZ119" s="146"/>
      <c r="JFA119" s="146"/>
      <c r="JFB119" s="146"/>
      <c r="JFC119" s="146"/>
      <c r="JFD119" s="146"/>
      <c r="JFE119" s="146"/>
      <c r="JFF119" s="146"/>
      <c r="JFG119" s="146"/>
      <c r="JFH119" s="146"/>
      <c r="JFI119" s="146"/>
      <c r="JFJ119" s="146"/>
      <c r="JFK119" s="146"/>
      <c r="JFL119" s="146"/>
      <c r="JFM119" s="146"/>
      <c r="JFN119" s="146"/>
      <c r="JFO119" s="146"/>
      <c r="JFP119" s="146"/>
      <c r="JFQ119" s="146"/>
      <c r="JFR119" s="146"/>
      <c r="JFS119" s="146"/>
      <c r="JFT119" s="146"/>
      <c r="JFU119" s="146"/>
      <c r="JFV119" s="146"/>
      <c r="JFW119" s="146"/>
      <c r="JFX119" s="146"/>
      <c r="JFY119" s="146"/>
      <c r="JFZ119" s="146"/>
      <c r="JGA119" s="146"/>
      <c r="JGB119" s="146"/>
      <c r="JGC119" s="146"/>
      <c r="JGD119" s="146"/>
      <c r="JGE119" s="146"/>
      <c r="JGF119" s="146"/>
      <c r="JGG119" s="146"/>
      <c r="JGH119" s="146"/>
      <c r="JGI119" s="146"/>
      <c r="JGJ119" s="146"/>
      <c r="JGK119" s="146"/>
      <c r="JGL119" s="146"/>
      <c r="JGM119" s="146"/>
      <c r="JGN119" s="146"/>
      <c r="JGO119" s="146"/>
      <c r="JGP119" s="146"/>
      <c r="JGQ119" s="146"/>
      <c r="JGR119" s="146"/>
      <c r="JGS119" s="146"/>
      <c r="JGT119" s="146"/>
      <c r="JGU119" s="146"/>
      <c r="JGV119" s="146"/>
      <c r="JGW119" s="146"/>
      <c r="JGX119" s="146"/>
      <c r="JGY119" s="146"/>
      <c r="JGZ119" s="146"/>
      <c r="JHA119" s="146"/>
      <c r="JHB119" s="146"/>
      <c r="JHC119" s="146"/>
      <c r="JHD119" s="146"/>
      <c r="JHE119" s="146"/>
      <c r="JHF119" s="146"/>
      <c r="JHG119" s="146"/>
      <c r="JHH119" s="146"/>
      <c r="JHI119" s="146"/>
      <c r="JHJ119" s="146"/>
      <c r="JHK119" s="146"/>
      <c r="JHL119" s="146"/>
      <c r="JHM119" s="146"/>
      <c r="JHN119" s="146"/>
      <c r="JHO119" s="146"/>
      <c r="JHP119" s="146"/>
      <c r="JHQ119" s="146"/>
      <c r="JHR119" s="146"/>
      <c r="JHS119" s="146"/>
      <c r="JHT119" s="146"/>
      <c r="JHU119" s="146"/>
      <c r="JHV119" s="146"/>
      <c r="JHW119" s="146"/>
      <c r="JHX119" s="146"/>
      <c r="JHY119" s="146"/>
      <c r="JHZ119" s="146"/>
      <c r="JIA119" s="146"/>
      <c r="JIB119" s="146"/>
      <c r="JIC119" s="146"/>
      <c r="JID119" s="146"/>
      <c r="JIE119" s="146"/>
      <c r="JIF119" s="146"/>
      <c r="JIG119" s="146"/>
      <c r="JIH119" s="146"/>
      <c r="JII119" s="146"/>
      <c r="JIJ119" s="146"/>
      <c r="JIK119" s="146"/>
      <c r="JIL119" s="146"/>
      <c r="JIM119" s="146"/>
      <c r="JIN119" s="146"/>
      <c r="JIO119" s="146"/>
      <c r="JIP119" s="146"/>
      <c r="JIQ119" s="146"/>
      <c r="JIR119" s="146"/>
      <c r="JIS119" s="146"/>
      <c r="JIT119" s="146"/>
      <c r="JIU119" s="146"/>
      <c r="JIV119" s="146"/>
      <c r="JIW119" s="146"/>
      <c r="JIX119" s="146"/>
      <c r="JIY119" s="146"/>
      <c r="JIZ119" s="146"/>
      <c r="JJA119" s="146"/>
      <c r="JJB119" s="146"/>
      <c r="JJC119" s="146"/>
      <c r="JJD119" s="146"/>
      <c r="JJE119" s="146"/>
      <c r="JJF119" s="146"/>
      <c r="JJG119" s="146"/>
      <c r="JJH119" s="146"/>
      <c r="JJI119" s="146"/>
      <c r="JJJ119" s="146"/>
      <c r="JJK119" s="146"/>
      <c r="JJL119" s="146"/>
      <c r="JJM119" s="146"/>
      <c r="JJN119" s="146"/>
      <c r="JJO119" s="146"/>
      <c r="JJP119" s="146"/>
      <c r="JJQ119" s="146"/>
      <c r="JJR119" s="146"/>
      <c r="JJS119" s="146"/>
      <c r="JJT119" s="146"/>
      <c r="JJU119" s="146"/>
      <c r="JJV119" s="146"/>
      <c r="JJW119" s="146"/>
      <c r="JJX119" s="146"/>
      <c r="JJY119" s="146"/>
      <c r="JJZ119" s="146"/>
      <c r="JKA119" s="146"/>
      <c r="JKB119" s="146"/>
      <c r="JKC119" s="146"/>
      <c r="JKD119" s="146"/>
      <c r="JKE119" s="146"/>
      <c r="JKF119" s="146"/>
      <c r="JKG119" s="146"/>
      <c r="JKH119" s="146"/>
      <c r="JKI119" s="146"/>
      <c r="JKJ119" s="146"/>
      <c r="JKK119" s="146"/>
      <c r="JKL119" s="146"/>
      <c r="JKM119" s="146"/>
      <c r="JKN119" s="146"/>
      <c r="JKO119" s="146"/>
      <c r="JKP119" s="146"/>
      <c r="JKQ119" s="146"/>
      <c r="JKR119" s="146"/>
      <c r="JKS119" s="146"/>
      <c r="JKT119" s="146"/>
      <c r="JKU119" s="146"/>
      <c r="JKV119" s="146"/>
      <c r="JKW119" s="146"/>
      <c r="JKX119" s="146"/>
      <c r="JKY119" s="146"/>
      <c r="JKZ119" s="146"/>
      <c r="JLA119" s="146"/>
      <c r="JLB119" s="146"/>
      <c r="JLC119" s="146"/>
      <c r="JLD119" s="146"/>
      <c r="JLE119" s="146"/>
      <c r="JLF119" s="146"/>
      <c r="JLG119" s="146"/>
      <c r="JLH119" s="146"/>
      <c r="JLI119" s="146"/>
      <c r="JLJ119" s="146"/>
      <c r="JLK119" s="146"/>
      <c r="JLL119" s="146"/>
      <c r="JLM119" s="146"/>
      <c r="JLN119" s="146"/>
      <c r="JLO119" s="146"/>
      <c r="JLP119" s="146"/>
      <c r="JLQ119" s="146"/>
      <c r="JLR119" s="146"/>
      <c r="JLS119" s="146"/>
      <c r="JLT119" s="146"/>
      <c r="JLU119" s="146"/>
      <c r="JLV119" s="146"/>
      <c r="JLW119" s="146"/>
      <c r="JLX119" s="146"/>
      <c r="JLY119" s="146"/>
      <c r="JLZ119" s="146"/>
      <c r="JMA119" s="146"/>
      <c r="JMB119" s="146"/>
      <c r="JMC119" s="146"/>
      <c r="JMD119" s="146"/>
      <c r="JME119" s="146"/>
      <c r="JMF119" s="146"/>
      <c r="JMG119" s="146"/>
      <c r="JMH119" s="146"/>
      <c r="JMI119" s="146"/>
      <c r="JMJ119" s="146"/>
      <c r="JMK119" s="146"/>
      <c r="JML119" s="146"/>
      <c r="JMM119" s="146"/>
      <c r="JMN119" s="146"/>
      <c r="JMO119" s="146"/>
      <c r="JMP119" s="146"/>
      <c r="JMQ119" s="146"/>
      <c r="JMR119" s="146"/>
      <c r="JMS119" s="146"/>
      <c r="JMT119" s="146"/>
      <c r="JMU119" s="146"/>
      <c r="JMV119" s="146"/>
      <c r="JMW119" s="146"/>
      <c r="JMX119" s="146"/>
      <c r="JMY119" s="146"/>
      <c r="JMZ119" s="146"/>
      <c r="JNA119" s="146"/>
      <c r="JNB119" s="146"/>
      <c r="JNC119" s="146"/>
      <c r="JND119" s="146"/>
      <c r="JNE119" s="146"/>
      <c r="JNF119" s="146"/>
      <c r="JNG119" s="146"/>
      <c r="JNH119" s="146"/>
      <c r="JNI119" s="146"/>
      <c r="JNJ119" s="146"/>
      <c r="JNK119" s="146"/>
      <c r="JNL119" s="146"/>
      <c r="JNM119" s="146"/>
      <c r="JNN119" s="146"/>
      <c r="JNO119" s="146"/>
      <c r="JNP119" s="146"/>
      <c r="JNQ119" s="146"/>
      <c r="JNR119" s="146"/>
      <c r="JNS119" s="146"/>
      <c r="JNT119" s="146"/>
      <c r="JNU119" s="146"/>
      <c r="JNV119" s="146"/>
      <c r="JNW119" s="146"/>
      <c r="JNX119" s="146"/>
      <c r="JNY119" s="146"/>
      <c r="JNZ119" s="146"/>
      <c r="JOA119" s="146"/>
      <c r="JOB119" s="146"/>
      <c r="JOC119" s="146"/>
      <c r="JOD119" s="146"/>
      <c r="JOE119" s="146"/>
      <c r="JOF119" s="146"/>
      <c r="JOG119" s="146"/>
      <c r="JOH119" s="146"/>
      <c r="JOI119" s="146"/>
      <c r="JOJ119" s="146"/>
      <c r="JOK119" s="146"/>
      <c r="JOL119" s="146"/>
      <c r="JOM119" s="146"/>
      <c r="JON119" s="146"/>
      <c r="JOO119" s="146"/>
      <c r="JOP119" s="146"/>
      <c r="JOQ119" s="146"/>
      <c r="JOR119" s="146"/>
      <c r="JOS119" s="146"/>
      <c r="JOT119" s="146"/>
      <c r="JOU119" s="146"/>
      <c r="JOV119" s="146"/>
      <c r="JOW119" s="146"/>
      <c r="JOX119" s="146"/>
      <c r="JOY119" s="146"/>
      <c r="JOZ119" s="146"/>
      <c r="JPA119" s="146"/>
      <c r="JPB119" s="146"/>
      <c r="JPC119" s="146"/>
      <c r="JPD119" s="146"/>
      <c r="JPE119" s="146"/>
      <c r="JPF119" s="146"/>
      <c r="JPG119" s="146"/>
      <c r="JPH119" s="146"/>
      <c r="JPI119" s="146"/>
      <c r="JPJ119" s="146"/>
      <c r="JPK119" s="146"/>
      <c r="JPL119" s="146"/>
      <c r="JPM119" s="146"/>
      <c r="JPN119" s="146"/>
      <c r="JPO119" s="146"/>
      <c r="JPP119" s="146"/>
      <c r="JPQ119" s="146"/>
      <c r="JPR119" s="146"/>
      <c r="JPS119" s="146"/>
      <c r="JPT119" s="146"/>
      <c r="JPU119" s="146"/>
      <c r="JPV119" s="146"/>
      <c r="JPW119" s="146"/>
      <c r="JPX119" s="146"/>
      <c r="JPY119" s="146"/>
      <c r="JPZ119" s="146"/>
      <c r="JQA119" s="146"/>
      <c r="JQB119" s="146"/>
      <c r="JQC119" s="146"/>
      <c r="JQD119" s="146"/>
      <c r="JQE119" s="146"/>
      <c r="JQF119" s="146"/>
      <c r="JQG119" s="146"/>
      <c r="JQH119" s="146"/>
      <c r="JQI119" s="146"/>
      <c r="JQJ119" s="146"/>
      <c r="JQK119" s="146"/>
      <c r="JQL119" s="146"/>
      <c r="JQM119" s="146"/>
      <c r="JQN119" s="146"/>
      <c r="JQO119" s="146"/>
      <c r="JQP119" s="146"/>
      <c r="JQQ119" s="146"/>
      <c r="JQR119" s="146"/>
      <c r="JQS119" s="146"/>
      <c r="JQT119" s="146"/>
      <c r="JQU119" s="146"/>
      <c r="JQV119" s="146"/>
      <c r="JQW119" s="146"/>
      <c r="JQX119" s="146"/>
      <c r="JQY119" s="146"/>
      <c r="JQZ119" s="146"/>
      <c r="JRA119" s="146"/>
      <c r="JRB119" s="146"/>
      <c r="JRC119" s="146"/>
      <c r="JRD119" s="146"/>
      <c r="JRE119" s="146"/>
      <c r="JRF119" s="146"/>
      <c r="JRG119" s="146"/>
      <c r="JRH119" s="146"/>
      <c r="JRI119" s="146"/>
      <c r="JRJ119" s="146"/>
      <c r="JRK119" s="146"/>
      <c r="JRL119" s="146"/>
      <c r="JRM119" s="146"/>
      <c r="JRN119" s="146"/>
      <c r="JRO119" s="146"/>
      <c r="JRP119" s="146"/>
      <c r="JRQ119" s="146"/>
      <c r="JRR119" s="146"/>
      <c r="JRS119" s="146"/>
      <c r="JRT119" s="146"/>
      <c r="JRU119" s="146"/>
      <c r="JRV119" s="146"/>
      <c r="JRW119" s="146"/>
      <c r="JRX119" s="146"/>
      <c r="JRY119" s="146"/>
      <c r="JRZ119" s="146"/>
      <c r="JSA119" s="146"/>
      <c r="JSB119" s="146"/>
      <c r="JSC119" s="146"/>
      <c r="JSD119" s="146"/>
      <c r="JSE119" s="146"/>
      <c r="JSF119" s="146"/>
      <c r="JSG119" s="146"/>
      <c r="JSH119" s="146"/>
      <c r="JSI119" s="146"/>
      <c r="JSJ119" s="146"/>
      <c r="JSK119" s="146"/>
      <c r="JSL119" s="146"/>
      <c r="JSM119" s="146"/>
      <c r="JSN119" s="146"/>
      <c r="JSO119" s="146"/>
      <c r="JSP119" s="146"/>
      <c r="JSQ119" s="146"/>
      <c r="JSR119" s="146"/>
      <c r="JSS119" s="146"/>
      <c r="JST119" s="146"/>
      <c r="JSU119" s="146"/>
      <c r="JSV119" s="146"/>
      <c r="JSW119" s="146"/>
      <c r="JSX119" s="146"/>
      <c r="JSY119" s="146"/>
      <c r="JSZ119" s="146"/>
      <c r="JTA119" s="146"/>
      <c r="JTB119" s="146"/>
      <c r="JTC119" s="146"/>
      <c r="JTD119" s="146"/>
      <c r="JTE119" s="146"/>
      <c r="JTF119" s="146"/>
      <c r="JTG119" s="146"/>
      <c r="JTH119" s="146"/>
      <c r="JTI119" s="146"/>
      <c r="JTJ119" s="146"/>
      <c r="JTK119" s="146"/>
      <c r="JTL119" s="146"/>
      <c r="JTM119" s="146"/>
      <c r="JTN119" s="146"/>
      <c r="JTO119" s="146"/>
      <c r="JTP119" s="146"/>
      <c r="JTQ119" s="146"/>
      <c r="JTR119" s="146"/>
      <c r="JTS119" s="146"/>
      <c r="JTT119" s="146"/>
      <c r="JTU119" s="146"/>
      <c r="JTV119" s="146"/>
      <c r="JTW119" s="146"/>
      <c r="JTX119" s="146"/>
      <c r="JTY119" s="146"/>
      <c r="JTZ119" s="146"/>
      <c r="JUA119" s="146"/>
      <c r="JUB119" s="146"/>
      <c r="JUC119" s="146"/>
      <c r="JUD119" s="146"/>
      <c r="JUE119" s="146"/>
      <c r="JUF119" s="146"/>
      <c r="JUG119" s="146"/>
      <c r="JUH119" s="146"/>
      <c r="JUI119" s="146"/>
      <c r="JUJ119" s="146"/>
      <c r="JUK119" s="146"/>
      <c r="JUL119" s="146"/>
      <c r="JUM119" s="146"/>
      <c r="JUN119" s="146"/>
      <c r="JUO119" s="146"/>
      <c r="JUP119" s="146"/>
      <c r="JUQ119" s="146"/>
      <c r="JUR119" s="146"/>
      <c r="JUS119" s="146"/>
      <c r="JUT119" s="146"/>
      <c r="JUU119" s="146"/>
      <c r="JUV119" s="146"/>
      <c r="JUW119" s="146"/>
      <c r="JUX119" s="146"/>
      <c r="JUY119" s="146"/>
      <c r="JUZ119" s="146"/>
      <c r="JVA119" s="146"/>
      <c r="JVB119" s="146"/>
      <c r="JVC119" s="146"/>
      <c r="JVD119" s="146"/>
      <c r="JVE119" s="146"/>
      <c r="JVF119" s="146"/>
      <c r="JVG119" s="146"/>
      <c r="JVH119" s="146"/>
      <c r="JVI119" s="146"/>
      <c r="JVJ119" s="146"/>
      <c r="JVK119" s="146"/>
      <c r="JVL119" s="146"/>
      <c r="JVM119" s="146"/>
      <c r="JVN119" s="146"/>
      <c r="JVO119" s="146"/>
      <c r="JVP119" s="146"/>
      <c r="JVQ119" s="146"/>
      <c r="JVR119" s="146"/>
      <c r="JVS119" s="146"/>
      <c r="JVT119" s="146"/>
      <c r="JVU119" s="146"/>
      <c r="JVV119" s="146"/>
      <c r="JVW119" s="146"/>
      <c r="JVX119" s="146"/>
      <c r="JVY119" s="146"/>
      <c r="JVZ119" s="146"/>
      <c r="JWA119" s="146"/>
      <c r="JWB119" s="146"/>
      <c r="JWC119" s="146"/>
      <c r="JWD119" s="146"/>
      <c r="JWE119" s="146"/>
      <c r="JWF119" s="146"/>
      <c r="JWG119" s="146"/>
      <c r="JWH119" s="146"/>
      <c r="JWI119" s="146"/>
      <c r="JWJ119" s="146"/>
      <c r="JWK119" s="146"/>
      <c r="JWL119" s="146"/>
      <c r="JWM119" s="146"/>
      <c r="JWN119" s="146"/>
      <c r="JWO119" s="146"/>
      <c r="JWP119" s="146"/>
      <c r="JWQ119" s="146"/>
      <c r="JWR119" s="146"/>
      <c r="JWS119" s="146"/>
      <c r="JWT119" s="146"/>
      <c r="JWU119" s="146"/>
      <c r="JWV119" s="146"/>
      <c r="JWW119" s="146"/>
      <c r="JWX119" s="146"/>
      <c r="JWY119" s="146"/>
      <c r="JWZ119" s="146"/>
      <c r="JXA119" s="146"/>
      <c r="JXB119" s="146"/>
      <c r="JXC119" s="146"/>
      <c r="JXD119" s="146"/>
      <c r="JXE119" s="146"/>
      <c r="JXF119" s="146"/>
      <c r="JXG119" s="146"/>
      <c r="JXH119" s="146"/>
      <c r="JXI119" s="146"/>
      <c r="JXJ119" s="146"/>
      <c r="JXK119" s="146"/>
      <c r="JXL119" s="146"/>
      <c r="JXM119" s="146"/>
      <c r="JXN119" s="146"/>
      <c r="JXO119" s="146"/>
      <c r="JXP119" s="146"/>
      <c r="JXQ119" s="146"/>
      <c r="JXR119" s="146"/>
      <c r="JXS119" s="146"/>
      <c r="JXT119" s="146"/>
      <c r="JXU119" s="146"/>
      <c r="JXV119" s="146"/>
      <c r="JXW119" s="146"/>
      <c r="JXX119" s="146"/>
      <c r="JXY119" s="146"/>
      <c r="JXZ119" s="146"/>
      <c r="JYA119" s="146"/>
      <c r="JYB119" s="146"/>
      <c r="JYC119" s="146"/>
      <c r="JYD119" s="146"/>
      <c r="JYE119" s="146"/>
      <c r="JYF119" s="146"/>
      <c r="JYG119" s="146"/>
      <c r="JYH119" s="146"/>
      <c r="JYI119" s="146"/>
      <c r="JYJ119" s="146"/>
      <c r="JYK119" s="146"/>
      <c r="JYL119" s="146"/>
      <c r="JYM119" s="146"/>
      <c r="JYN119" s="146"/>
      <c r="JYO119" s="146"/>
      <c r="JYP119" s="146"/>
      <c r="JYQ119" s="146"/>
      <c r="JYR119" s="146"/>
      <c r="JYS119" s="146"/>
      <c r="JYT119" s="146"/>
      <c r="JYU119" s="146"/>
      <c r="JYV119" s="146"/>
      <c r="JYW119" s="146"/>
      <c r="JYX119" s="146"/>
      <c r="JYY119" s="146"/>
      <c r="JYZ119" s="146"/>
      <c r="JZA119" s="146"/>
      <c r="JZB119" s="146"/>
      <c r="JZC119" s="146"/>
      <c r="JZD119" s="146"/>
      <c r="JZE119" s="146"/>
      <c r="JZF119" s="146"/>
      <c r="JZG119" s="146"/>
      <c r="JZH119" s="146"/>
      <c r="JZI119" s="146"/>
      <c r="JZJ119" s="146"/>
      <c r="JZK119" s="146"/>
      <c r="JZL119" s="146"/>
      <c r="JZM119" s="146"/>
      <c r="JZN119" s="146"/>
      <c r="JZO119" s="146"/>
      <c r="JZP119" s="146"/>
      <c r="JZQ119" s="146"/>
      <c r="JZR119" s="146"/>
      <c r="JZS119" s="146"/>
      <c r="JZT119" s="146"/>
      <c r="JZU119" s="146"/>
      <c r="JZV119" s="146"/>
      <c r="JZW119" s="146"/>
      <c r="JZX119" s="146"/>
      <c r="JZY119" s="146"/>
      <c r="JZZ119" s="146"/>
      <c r="KAA119" s="146"/>
      <c r="KAB119" s="146"/>
      <c r="KAC119" s="146"/>
      <c r="KAD119" s="146"/>
      <c r="KAE119" s="146"/>
      <c r="KAF119" s="146"/>
      <c r="KAG119" s="146"/>
      <c r="KAH119" s="146"/>
      <c r="KAI119" s="146"/>
      <c r="KAJ119" s="146"/>
      <c r="KAK119" s="146"/>
      <c r="KAL119" s="146"/>
      <c r="KAM119" s="146"/>
      <c r="KAN119" s="146"/>
      <c r="KAO119" s="146"/>
      <c r="KAP119" s="146"/>
      <c r="KAQ119" s="146"/>
      <c r="KAR119" s="146"/>
      <c r="KAS119" s="146"/>
      <c r="KAT119" s="146"/>
      <c r="KAU119" s="146"/>
      <c r="KAV119" s="146"/>
      <c r="KAW119" s="146"/>
      <c r="KAX119" s="146"/>
      <c r="KAY119" s="146"/>
      <c r="KAZ119" s="146"/>
      <c r="KBA119" s="146"/>
      <c r="KBB119" s="146"/>
      <c r="KBC119" s="146"/>
      <c r="KBD119" s="146"/>
      <c r="KBE119" s="146"/>
      <c r="KBF119" s="146"/>
      <c r="KBG119" s="146"/>
      <c r="KBH119" s="146"/>
      <c r="KBI119" s="146"/>
      <c r="KBJ119" s="146"/>
      <c r="KBK119" s="146"/>
      <c r="KBL119" s="146"/>
      <c r="KBM119" s="146"/>
      <c r="KBN119" s="146"/>
      <c r="KBO119" s="146"/>
      <c r="KBP119" s="146"/>
      <c r="KBQ119" s="146"/>
      <c r="KBR119" s="146"/>
      <c r="KBS119" s="146"/>
      <c r="KBT119" s="146"/>
      <c r="KBU119" s="146"/>
      <c r="KBV119" s="146"/>
      <c r="KBW119" s="146"/>
      <c r="KBX119" s="146"/>
      <c r="KBY119" s="146"/>
      <c r="KBZ119" s="146"/>
      <c r="KCA119" s="146"/>
      <c r="KCB119" s="146"/>
      <c r="KCC119" s="146"/>
      <c r="KCD119" s="146"/>
      <c r="KCE119" s="146"/>
      <c r="KCF119" s="146"/>
      <c r="KCG119" s="146"/>
      <c r="KCH119" s="146"/>
      <c r="KCI119" s="146"/>
      <c r="KCJ119" s="146"/>
      <c r="KCK119" s="146"/>
      <c r="KCL119" s="146"/>
      <c r="KCM119" s="146"/>
      <c r="KCN119" s="146"/>
      <c r="KCO119" s="146"/>
      <c r="KCP119" s="146"/>
      <c r="KCQ119" s="146"/>
      <c r="KCR119" s="146"/>
      <c r="KCS119" s="146"/>
      <c r="KCT119" s="146"/>
      <c r="KCU119" s="146"/>
      <c r="KCV119" s="146"/>
      <c r="KCW119" s="146"/>
      <c r="KCX119" s="146"/>
      <c r="KCY119" s="146"/>
      <c r="KCZ119" s="146"/>
      <c r="KDA119" s="146"/>
      <c r="KDB119" s="146"/>
      <c r="KDC119" s="146"/>
      <c r="KDD119" s="146"/>
      <c r="KDE119" s="146"/>
      <c r="KDF119" s="146"/>
      <c r="KDG119" s="146"/>
      <c r="KDH119" s="146"/>
      <c r="KDI119" s="146"/>
      <c r="KDJ119" s="146"/>
      <c r="KDK119" s="146"/>
      <c r="KDL119" s="146"/>
      <c r="KDM119" s="146"/>
      <c r="KDN119" s="146"/>
      <c r="KDO119" s="146"/>
      <c r="KDP119" s="146"/>
      <c r="KDQ119" s="146"/>
      <c r="KDR119" s="146"/>
      <c r="KDS119" s="146"/>
      <c r="KDT119" s="146"/>
      <c r="KDU119" s="146"/>
      <c r="KDV119" s="146"/>
      <c r="KDW119" s="146"/>
      <c r="KDX119" s="146"/>
      <c r="KDY119" s="146"/>
      <c r="KDZ119" s="146"/>
      <c r="KEA119" s="146"/>
      <c r="KEB119" s="146"/>
      <c r="KEC119" s="146"/>
      <c r="KED119" s="146"/>
      <c r="KEE119" s="146"/>
      <c r="KEF119" s="146"/>
      <c r="KEG119" s="146"/>
      <c r="KEH119" s="146"/>
      <c r="KEI119" s="146"/>
      <c r="KEJ119" s="146"/>
      <c r="KEK119" s="146"/>
      <c r="KEL119" s="146"/>
      <c r="KEM119" s="146"/>
      <c r="KEN119" s="146"/>
      <c r="KEO119" s="146"/>
      <c r="KEP119" s="146"/>
      <c r="KEQ119" s="146"/>
      <c r="KER119" s="146"/>
      <c r="KES119" s="146"/>
      <c r="KET119" s="146"/>
      <c r="KEU119" s="146"/>
      <c r="KEV119" s="146"/>
      <c r="KEW119" s="146"/>
      <c r="KEX119" s="146"/>
      <c r="KEY119" s="146"/>
      <c r="KEZ119" s="146"/>
      <c r="KFA119" s="146"/>
      <c r="KFB119" s="146"/>
      <c r="KFC119" s="146"/>
      <c r="KFD119" s="146"/>
      <c r="KFE119" s="146"/>
      <c r="KFF119" s="146"/>
      <c r="KFG119" s="146"/>
      <c r="KFH119" s="146"/>
      <c r="KFI119" s="146"/>
      <c r="KFJ119" s="146"/>
      <c r="KFK119" s="146"/>
      <c r="KFL119" s="146"/>
      <c r="KFM119" s="146"/>
      <c r="KFN119" s="146"/>
      <c r="KFO119" s="146"/>
      <c r="KFP119" s="146"/>
      <c r="KFQ119" s="146"/>
      <c r="KFR119" s="146"/>
      <c r="KFS119" s="146"/>
      <c r="KFT119" s="146"/>
      <c r="KFU119" s="146"/>
      <c r="KFV119" s="146"/>
      <c r="KFW119" s="146"/>
      <c r="KFX119" s="146"/>
      <c r="KFY119" s="146"/>
      <c r="KFZ119" s="146"/>
      <c r="KGA119" s="146"/>
      <c r="KGB119" s="146"/>
      <c r="KGC119" s="146"/>
      <c r="KGD119" s="146"/>
      <c r="KGE119" s="146"/>
      <c r="KGF119" s="146"/>
      <c r="KGG119" s="146"/>
      <c r="KGH119" s="146"/>
      <c r="KGI119" s="146"/>
      <c r="KGJ119" s="146"/>
      <c r="KGK119" s="146"/>
      <c r="KGL119" s="146"/>
      <c r="KGM119" s="146"/>
      <c r="KGN119" s="146"/>
      <c r="KGO119" s="146"/>
      <c r="KGP119" s="146"/>
      <c r="KGQ119" s="146"/>
      <c r="KGR119" s="146"/>
      <c r="KGS119" s="146"/>
      <c r="KGT119" s="146"/>
      <c r="KGU119" s="146"/>
      <c r="KGV119" s="146"/>
      <c r="KGW119" s="146"/>
      <c r="KGX119" s="146"/>
      <c r="KGY119" s="146"/>
      <c r="KGZ119" s="146"/>
      <c r="KHA119" s="146"/>
      <c r="KHB119" s="146"/>
      <c r="KHC119" s="146"/>
      <c r="KHD119" s="146"/>
      <c r="KHE119" s="146"/>
      <c r="KHF119" s="146"/>
      <c r="KHG119" s="146"/>
      <c r="KHH119" s="146"/>
      <c r="KHI119" s="146"/>
      <c r="KHJ119" s="146"/>
      <c r="KHK119" s="146"/>
      <c r="KHL119" s="146"/>
      <c r="KHM119" s="146"/>
      <c r="KHN119" s="146"/>
      <c r="KHO119" s="146"/>
      <c r="KHP119" s="146"/>
      <c r="KHQ119" s="146"/>
      <c r="KHR119" s="146"/>
      <c r="KHS119" s="146"/>
      <c r="KHT119" s="146"/>
      <c r="KHU119" s="146"/>
      <c r="KHV119" s="146"/>
      <c r="KHW119" s="146"/>
      <c r="KHX119" s="146"/>
      <c r="KHY119" s="146"/>
      <c r="KHZ119" s="146"/>
      <c r="KIA119" s="146"/>
      <c r="KIB119" s="146"/>
      <c r="KIC119" s="146"/>
      <c r="KID119" s="146"/>
      <c r="KIE119" s="146"/>
      <c r="KIF119" s="146"/>
      <c r="KIG119" s="146"/>
      <c r="KIH119" s="146"/>
      <c r="KII119" s="146"/>
      <c r="KIJ119" s="146"/>
      <c r="KIK119" s="146"/>
      <c r="KIL119" s="146"/>
      <c r="KIM119" s="146"/>
      <c r="KIN119" s="146"/>
      <c r="KIO119" s="146"/>
      <c r="KIP119" s="146"/>
      <c r="KIQ119" s="146"/>
      <c r="KIR119" s="146"/>
      <c r="KIS119" s="146"/>
      <c r="KIT119" s="146"/>
      <c r="KIU119" s="146"/>
      <c r="KIV119" s="146"/>
      <c r="KIW119" s="146"/>
      <c r="KIX119" s="146"/>
      <c r="KIY119" s="146"/>
      <c r="KIZ119" s="146"/>
      <c r="KJA119" s="146"/>
      <c r="KJB119" s="146"/>
      <c r="KJC119" s="146"/>
      <c r="KJD119" s="146"/>
      <c r="KJE119" s="146"/>
      <c r="KJF119" s="146"/>
      <c r="KJG119" s="146"/>
      <c r="KJH119" s="146"/>
      <c r="KJI119" s="146"/>
      <c r="KJJ119" s="146"/>
      <c r="KJK119" s="146"/>
      <c r="KJL119" s="146"/>
      <c r="KJM119" s="146"/>
      <c r="KJN119" s="146"/>
      <c r="KJO119" s="146"/>
      <c r="KJP119" s="146"/>
      <c r="KJQ119" s="146"/>
      <c r="KJR119" s="146"/>
      <c r="KJS119" s="146"/>
      <c r="KJT119" s="146"/>
      <c r="KJU119" s="146"/>
      <c r="KJV119" s="146"/>
      <c r="KJW119" s="146"/>
      <c r="KJX119" s="146"/>
      <c r="KJY119" s="146"/>
      <c r="KJZ119" s="146"/>
      <c r="KKA119" s="146"/>
      <c r="KKB119" s="146"/>
      <c r="KKC119" s="146"/>
      <c r="KKD119" s="146"/>
      <c r="KKE119" s="146"/>
      <c r="KKF119" s="146"/>
      <c r="KKG119" s="146"/>
      <c r="KKH119" s="146"/>
      <c r="KKI119" s="146"/>
      <c r="KKJ119" s="146"/>
      <c r="KKK119" s="146"/>
      <c r="KKL119" s="146"/>
      <c r="KKM119" s="146"/>
      <c r="KKN119" s="146"/>
      <c r="KKO119" s="146"/>
      <c r="KKP119" s="146"/>
      <c r="KKQ119" s="146"/>
      <c r="KKR119" s="146"/>
      <c r="KKS119" s="146"/>
      <c r="KKT119" s="146"/>
      <c r="KKU119" s="146"/>
      <c r="KKV119" s="146"/>
      <c r="KKW119" s="146"/>
      <c r="KKX119" s="146"/>
      <c r="KKY119" s="146"/>
      <c r="KKZ119" s="146"/>
      <c r="KLA119" s="146"/>
      <c r="KLB119" s="146"/>
      <c r="KLC119" s="146"/>
      <c r="KLD119" s="146"/>
      <c r="KLE119" s="146"/>
      <c r="KLF119" s="146"/>
      <c r="KLG119" s="146"/>
      <c r="KLH119" s="146"/>
      <c r="KLI119" s="146"/>
      <c r="KLJ119" s="146"/>
      <c r="KLK119" s="146"/>
      <c r="KLL119" s="146"/>
      <c r="KLM119" s="146"/>
      <c r="KLN119" s="146"/>
      <c r="KLO119" s="146"/>
      <c r="KLP119" s="146"/>
      <c r="KLQ119" s="146"/>
      <c r="KLR119" s="146"/>
      <c r="KLS119" s="146"/>
      <c r="KLT119" s="146"/>
      <c r="KLU119" s="146"/>
      <c r="KLV119" s="146"/>
      <c r="KLW119" s="146"/>
      <c r="KLX119" s="146"/>
      <c r="KLY119" s="146"/>
      <c r="KLZ119" s="146"/>
      <c r="KMA119" s="146"/>
      <c r="KMB119" s="146"/>
      <c r="KMC119" s="146"/>
      <c r="KMD119" s="146"/>
      <c r="KME119" s="146"/>
      <c r="KMF119" s="146"/>
      <c r="KMG119" s="146"/>
      <c r="KMH119" s="146"/>
      <c r="KMI119" s="146"/>
      <c r="KMJ119" s="146"/>
      <c r="KMK119" s="146"/>
      <c r="KML119" s="146"/>
      <c r="KMM119" s="146"/>
      <c r="KMN119" s="146"/>
      <c r="KMO119" s="146"/>
      <c r="KMP119" s="146"/>
      <c r="KMQ119" s="146"/>
      <c r="KMR119" s="146"/>
      <c r="KMS119" s="146"/>
      <c r="KMT119" s="146"/>
      <c r="KMU119" s="146"/>
      <c r="KMV119" s="146"/>
      <c r="KMW119" s="146"/>
      <c r="KMX119" s="146"/>
      <c r="KMY119" s="146"/>
      <c r="KMZ119" s="146"/>
      <c r="KNA119" s="146"/>
      <c r="KNB119" s="146"/>
      <c r="KNC119" s="146"/>
      <c r="KND119" s="146"/>
      <c r="KNE119" s="146"/>
      <c r="KNF119" s="146"/>
      <c r="KNG119" s="146"/>
      <c r="KNH119" s="146"/>
      <c r="KNI119" s="146"/>
      <c r="KNJ119" s="146"/>
      <c r="KNK119" s="146"/>
      <c r="KNL119" s="146"/>
      <c r="KNM119" s="146"/>
      <c r="KNN119" s="146"/>
      <c r="KNO119" s="146"/>
      <c r="KNP119" s="146"/>
      <c r="KNQ119" s="146"/>
      <c r="KNR119" s="146"/>
      <c r="KNS119" s="146"/>
      <c r="KNT119" s="146"/>
      <c r="KNU119" s="146"/>
      <c r="KNV119" s="146"/>
      <c r="KNW119" s="146"/>
      <c r="KNX119" s="146"/>
      <c r="KNY119" s="146"/>
      <c r="KNZ119" s="146"/>
      <c r="KOA119" s="146"/>
      <c r="KOB119" s="146"/>
      <c r="KOC119" s="146"/>
      <c r="KOD119" s="146"/>
      <c r="KOE119" s="146"/>
      <c r="KOF119" s="146"/>
      <c r="KOG119" s="146"/>
      <c r="KOH119" s="146"/>
      <c r="KOI119" s="146"/>
      <c r="KOJ119" s="146"/>
      <c r="KOK119" s="146"/>
      <c r="KOL119" s="146"/>
      <c r="KOM119" s="146"/>
      <c r="KON119" s="146"/>
      <c r="KOO119" s="146"/>
      <c r="KOP119" s="146"/>
      <c r="KOQ119" s="146"/>
      <c r="KOR119" s="146"/>
      <c r="KOS119" s="146"/>
      <c r="KOT119" s="146"/>
      <c r="KOU119" s="146"/>
      <c r="KOV119" s="146"/>
      <c r="KOW119" s="146"/>
      <c r="KOX119" s="146"/>
      <c r="KOY119" s="146"/>
      <c r="KOZ119" s="146"/>
      <c r="KPA119" s="146"/>
      <c r="KPB119" s="146"/>
      <c r="KPC119" s="146"/>
      <c r="KPD119" s="146"/>
      <c r="KPE119" s="146"/>
      <c r="KPF119" s="146"/>
      <c r="KPG119" s="146"/>
      <c r="KPH119" s="146"/>
      <c r="KPI119" s="146"/>
      <c r="KPJ119" s="146"/>
      <c r="KPK119" s="146"/>
      <c r="KPL119" s="146"/>
      <c r="KPM119" s="146"/>
      <c r="KPN119" s="146"/>
      <c r="KPO119" s="146"/>
      <c r="KPP119" s="146"/>
      <c r="KPQ119" s="146"/>
      <c r="KPR119" s="146"/>
      <c r="KPS119" s="146"/>
      <c r="KPT119" s="146"/>
      <c r="KPU119" s="146"/>
      <c r="KPV119" s="146"/>
      <c r="KPW119" s="146"/>
      <c r="KPX119" s="146"/>
      <c r="KPY119" s="146"/>
      <c r="KPZ119" s="146"/>
      <c r="KQA119" s="146"/>
      <c r="KQB119" s="146"/>
      <c r="KQC119" s="146"/>
      <c r="KQD119" s="146"/>
      <c r="KQE119" s="146"/>
      <c r="KQF119" s="146"/>
      <c r="KQG119" s="146"/>
      <c r="KQH119" s="146"/>
      <c r="KQI119" s="146"/>
      <c r="KQJ119" s="146"/>
      <c r="KQK119" s="146"/>
      <c r="KQL119" s="146"/>
      <c r="KQM119" s="146"/>
      <c r="KQN119" s="146"/>
      <c r="KQO119" s="146"/>
      <c r="KQP119" s="146"/>
      <c r="KQQ119" s="146"/>
      <c r="KQR119" s="146"/>
      <c r="KQS119" s="146"/>
      <c r="KQT119" s="146"/>
      <c r="KQU119" s="146"/>
      <c r="KQV119" s="146"/>
      <c r="KQW119" s="146"/>
      <c r="KQX119" s="146"/>
      <c r="KQY119" s="146"/>
      <c r="KQZ119" s="146"/>
      <c r="KRA119" s="146"/>
      <c r="KRB119" s="146"/>
      <c r="KRC119" s="146"/>
      <c r="KRD119" s="146"/>
      <c r="KRE119" s="146"/>
      <c r="KRF119" s="146"/>
      <c r="KRG119" s="146"/>
      <c r="KRH119" s="146"/>
      <c r="KRI119" s="146"/>
      <c r="KRJ119" s="146"/>
      <c r="KRK119" s="146"/>
      <c r="KRL119" s="146"/>
      <c r="KRM119" s="146"/>
      <c r="KRN119" s="146"/>
      <c r="KRO119" s="146"/>
      <c r="KRP119" s="146"/>
      <c r="KRQ119" s="146"/>
      <c r="KRR119" s="146"/>
      <c r="KRS119" s="146"/>
      <c r="KRT119" s="146"/>
      <c r="KRU119" s="146"/>
      <c r="KRV119" s="146"/>
      <c r="KRW119" s="146"/>
      <c r="KRX119" s="146"/>
      <c r="KRY119" s="146"/>
      <c r="KRZ119" s="146"/>
      <c r="KSA119" s="146"/>
      <c r="KSB119" s="146"/>
      <c r="KSC119" s="146"/>
      <c r="KSD119" s="146"/>
      <c r="KSE119" s="146"/>
      <c r="KSF119" s="146"/>
      <c r="KSG119" s="146"/>
      <c r="KSH119" s="146"/>
      <c r="KSI119" s="146"/>
      <c r="KSJ119" s="146"/>
      <c r="KSK119" s="146"/>
      <c r="KSL119" s="146"/>
      <c r="KSM119" s="146"/>
      <c r="KSN119" s="146"/>
      <c r="KSO119" s="146"/>
      <c r="KSP119" s="146"/>
      <c r="KSQ119" s="146"/>
      <c r="KSR119" s="146"/>
      <c r="KSS119" s="146"/>
      <c r="KST119" s="146"/>
      <c r="KSU119" s="146"/>
      <c r="KSV119" s="146"/>
      <c r="KSW119" s="146"/>
      <c r="KSX119" s="146"/>
      <c r="KSY119" s="146"/>
      <c r="KSZ119" s="146"/>
      <c r="KTA119" s="146"/>
      <c r="KTB119" s="146"/>
      <c r="KTC119" s="146"/>
      <c r="KTD119" s="146"/>
      <c r="KTE119" s="146"/>
      <c r="KTF119" s="146"/>
      <c r="KTG119" s="146"/>
      <c r="KTH119" s="146"/>
      <c r="KTI119" s="146"/>
      <c r="KTJ119" s="146"/>
      <c r="KTK119" s="146"/>
      <c r="KTL119" s="146"/>
      <c r="KTM119" s="146"/>
      <c r="KTN119" s="146"/>
      <c r="KTO119" s="146"/>
      <c r="KTP119" s="146"/>
      <c r="KTQ119" s="146"/>
      <c r="KTR119" s="146"/>
      <c r="KTS119" s="146"/>
      <c r="KTT119" s="146"/>
      <c r="KTU119" s="146"/>
      <c r="KTV119" s="146"/>
      <c r="KTW119" s="146"/>
      <c r="KTX119" s="146"/>
      <c r="KTY119" s="146"/>
      <c r="KTZ119" s="146"/>
      <c r="KUA119" s="146"/>
      <c r="KUB119" s="146"/>
      <c r="KUC119" s="146"/>
      <c r="KUD119" s="146"/>
      <c r="KUE119" s="146"/>
      <c r="KUF119" s="146"/>
      <c r="KUG119" s="146"/>
      <c r="KUH119" s="146"/>
      <c r="KUI119" s="146"/>
      <c r="KUJ119" s="146"/>
      <c r="KUK119" s="146"/>
      <c r="KUL119" s="146"/>
      <c r="KUM119" s="146"/>
      <c r="KUN119" s="146"/>
      <c r="KUO119" s="146"/>
      <c r="KUP119" s="146"/>
      <c r="KUQ119" s="146"/>
      <c r="KUR119" s="146"/>
      <c r="KUS119" s="146"/>
      <c r="KUT119" s="146"/>
      <c r="KUU119" s="146"/>
      <c r="KUV119" s="146"/>
      <c r="KUW119" s="146"/>
      <c r="KUX119" s="146"/>
      <c r="KUY119" s="146"/>
      <c r="KUZ119" s="146"/>
      <c r="KVA119" s="146"/>
      <c r="KVB119" s="146"/>
      <c r="KVC119" s="146"/>
      <c r="KVD119" s="146"/>
      <c r="KVE119" s="146"/>
      <c r="KVF119" s="146"/>
      <c r="KVG119" s="146"/>
      <c r="KVH119" s="146"/>
      <c r="KVI119" s="146"/>
      <c r="KVJ119" s="146"/>
      <c r="KVK119" s="146"/>
      <c r="KVL119" s="146"/>
      <c r="KVM119" s="146"/>
      <c r="KVN119" s="146"/>
      <c r="KVO119" s="146"/>
      <c r="KVP119" s="146"/>
      <c r="KVQ119" s="146"/>
      <c r="KVR119" s="146"/>
      <c r="KVS119" s="146"/>
      <c r="KVT119" s="146"/>
      <c r="KVU119" s="146"/>
      <c r="KVV119" s="146"/>
      <c r="KVW119" s="146"/>
      <c r="KVX119" s="146"/>
      <c r="KVY119" s="146"/>
      <c r="KVZ119" s="146"/>
      <c r="KWA119" s="146"/>
      <c r="KWB119" s="146"/>
      <c r="KWC119" s="146"/>
      <c r="KWD119" s="146"/>
      <c r="KWE119" s="146"/>
      <c r="KWF119" s="146"/>
      <c r="KWG119" s="146"/>
      <c r="KWH119" s="146"/>
      <c r="KWI119" s="146"/>
      <c r="KWJ119" s="146"/>
      <c r="KWK119" s="146"/>
      <c r="KWL119" s="146"/>
      <c r="KWM119" s="146"/>
      <c r="KWN119" s="146"/>
      <c r="KWO119" s="146"/>
      <c r="KWP119" s="146"/>
      <c r="KWQ119" s="146"/>
      <c r="KWR119" s="146"/>
      <c r="KWS119" s="146"/>
      <c r="KWT119" s="146"/>
      <c r="KWU119" s="146"/>
      <c r="KWV119" s="146"/>
      <c r="KWW119" s="146"/>
      <c r="KWX119" s="146"/>
      <c r="KWY119" s="146"/>
      <c r="KWZ119" s="146"/>
      <c r="KXA119" s="146"/>
      <c r="KXB119" s="146"/>
      <c r="KXC119" s="146"/>
      <c r="KXD119" s="146"/>
      <c r="KXE119" s="146"/>
      <c r="KXF119" s="146"/>
      <c r="KXG119" s="146"/>
      <c r="KXH119" s="146"/>
      <c r="KXI119" s="146"/>
      <c r="KXJ119" s="146"/>
      <c r="KXK119" s="146"/>
      <c r="KXL119" s="146"/>
      <c r="KXM119" s="146"/>
      <c r="KXN119" s="146"/>
      <c r="KXO119" s="146"/>
      <c r="KXP119" s="146"/>
      <c r="KXQ119" s="146"/>
      <c r="KXR119" s="146"/>
      <c r="KXS119" s="146"/>
      <c r="KXT119" s="146"/>
      <c r="KXU119" s="146"/>
      <c r="KXV119" s="146"/>
      <c r="KXW119" s="146"/>
      <c r="KXX119" s="146"/>
      <c r="KXY119" s="146"/>
      <c r="KXZ119" s="146"/>
      <c r="KYA119" s="146"/>
      <c r="KYB119" s="146"/>
      <c r="KYC119" s="146"/>
      <c r="KYD119" s="146"/>
      <c r="KYE119" s="146"/>
      <c r="KYF119" s="146"/>
      <c r="KYG119" s="146"/>
      <c r="KYH119" s="146"/>
      <c r="KYI119" s="146"/>
      <c r="KYJ119" s="146"/>
      <c r="KYK119" s="146"/>
      <c r="KYL119" s="146"/>
      <c r="KYM119" s="146"/>
      <c r="KYN119" s="146"/>
      <c r="KYO119" s="146"/>
      <c r="KYP119" s="146"/>
      <c r="KYQ119" s="146"/>
      <c r="KYR119" s="146"/>
      <c r="KYS119" s="146"/>
      <c r="KYT119" s="146"/>
      <c r="KYU119" s="146"/>
      <c r="KYV119" s="146"/>
      <c r="KYW119" s="146"/>
      <c r="KYX119" s="146"/>
      <c r="KYY119" s="146"/>
      <c r="KYZ119" s="146"/>
      <c r="KZA119" s="146"/>
      <c r="KZB119" s="146"/>
      <c r="KZC119" s="146"/>
      <c r="KZD119" s="146"/>
      <c r="KZE119" s="146"/>
      <c r="KZF119" s="146"/>
      <c r="KZG119" s="146"/>
      <c r="KZH119" s="146"/>
      <c r="KZI119" s="146"/>
      <c r="KZJ119" s="146"/>
      <c r="KZK119" s="146"/>
      <c r="KZL119" s="146"/>
      <c r="KZM119" s="146"/>
      <c r="KZN119" s="146"/>
      <c r="KZO119" s="146"/>
      <c r="KZP119" s="146"/>
      <c r="KZQ119" s="146"/>
      <c r="KZR119" s="146"/>
      <c r="KZS119" s="146"/>
      <c r="KZT119" s="146"/>
      <c r="KZU119" s="146"/>
      <c r="KZV119" s="146"/>
      <c r="KZW119" s="146"/>
      <c r="KZX119" s="146"/>
      <c r="KZY119" s="146"/>
      <c r="KZZ119" s="146"/>
      <c r="LAA119" s="146"/>
      <c r="LAB119" s="146"/>
      <c r="LAC119" s="146"/>
      <c r="LAD119" s="146"/>
      <c r="LAE119" s="146"/>
      <c r="LAF119" s="146"/>
      <c r="LAG119" s="146"/>
      <c r="LAH119" s="146"/>
      <c r="LAI119" s="146"/>
      <c r="LAJ119" s="146"/>
      <c r="LAK119" s="146"/>
      <c r="LAL119" s="146"/>
      <c r="LAM119" s="146"/>
      <c r="LAN119" s="146"/>
      <c r="LAO119" s="146"/>
      <c r="LAP119" s="146"/>
      <c r="LAQ119" s="146"/>
      <c r="LAR119" s="146"/>
      <c r="LAS119" s="146"/>
      <c r="LAT119" s="146"/>
      <c r="LAU119" s="146"/>
      <c r="LAV119" s="146"/>
      <c r="LAW119" s="146"/>
      <c r="LAX119" s="146"/>
      <c r="LAY119" s="146"/>
      <c r="LAZ119" s="146"/>
      <c r="LBA119" s="146"/>
      <c r="LBB119" s="146"/>
      <c r="LBC119" s="146"/>
      <c r="LBD119" s="146"/>
      <c r="LBE119" s="146"/>
      <c r="LBF119" s="146"/>
      <c r="LBG119" s="146"/>
      <c r="LBH119" s="146"/>
      <c r="LBI119" s="146"/>
      <c r="LBJ119" s="146"/>
      <c r="LBK119" s="146"/>
      <c r="LBL119" s="146"/>
      <c r="LBM119" s="146"/>
      <c r="LBN119" s="146"/>
      <c r="LBO119" s="146"/>
      <c r="LBP119" s="146"/>
      <c r="LBQ119" s="146"/>
      <c r="LBR119" s="146"/>
      <c r="LBS119" s="146"/>
      <c r="LBT119" s="146"/>
      <c r="LBU119" s="146"/>
      <c r="LBV119" s="146"/>
      <c r="LBW119" s="146"/>
      <c r="LBX119" s="146"/>
      <c r="LBY119" s="146"/>
      <c r="LBZ119" s="146"/>
      <c r="LCA119" s="146"/>
      <c r="LCB119" s="146"/>
      <c r="LCC119" s="146"/>
      <c r="LCD119" s="146"/>
      <c r="LCE119" s="146"/>
      <c r="LCF119" s="146"/>
      <c r="LCG119" s="146"/>
      <c r="LCH119" s="146"/>
      <c r="LCI119" s="146"/>
      <c r="LCJ119" s="146"/>
      <c r="LCK119" s="146"/>
      <c r="LCL119" s="146"/>
      <c r="LCM119" s="146"/>
      <c r="LCN119" s="146"/>
      <c r="LCO119" s="146"/>
      <c r="LCP119" s="146"/>
      <c r="LCQ119" s="146"/>
      <c r="LCR119" s="146"/>
      <c r="LCS119" s="146"/>
      <c r="LCT119" s="146"/>
      <c r="LCU119" s="146"/>
      <c r="LCV119" s="146"/>
      <c r="LCW119" s="146"/>
      <c r="LCX119" s="146"/>
      <c r="LCY119" s="146"/>
      <c r="LCZ119" s="146"/>
      <c r="LDA119" s="146"/>
      <c r="LDB119" s="146"/>
      <c r="LDC119" s="146"/>
      <c r="LDD119" s="146"/>
      <c r="LDE119" s="146"/>
      <c r="LDF119" s="146"/>
      <c r="LDG119" s="146"/>
      <c r="LDH119" s="146"/>
      <c r="LDI119" s="146"/>
      <c r="LDJ119" s="146"/>
      <c r="LDK119" s="146"/>
      <c r="LDL119" s="146"/>
      <c r="LDM119" s="146"/>
      <c r="LDN119" s="146"/>
      <c r="LDO119" s="146"/>
      <c r="LDP119" s="146"/>
      <c r="LDQ119" s="146"/>
      <c r="LDR119" s="146"/>
      <c r="LDS119" s="146"/>
      <c r="LDT119" s="146"/>
      <c r="LDU119" s="146"/>
      <c r="LDV119" s="146"/>
      <c r="LDW119" s="146"/>
      <c r="LDX119" s="146"/>
      <c r="LDY119" s="146"/>
      <c r="LDZ119" s="146"/>
      <c r="LEA119" s="146"/>
      <c r="LEB119" s="146"/>
      <c r="LEC119" s="146"/>
      <c r="LED119" s="146"/>
      <c r="LEE119" s="146"/>
      <c r="LEF119" s="146"/>
      <c r="LEG119" s="146"/>
      <c r="LEH119" s="146"/>
      <c r="LEI119" s="146"/>
      <c r="LEJ119" s="146"/>
      <c r="LEK119" s="146"/>
      <c r="LEL119" s="146"/>
      <c r="LEM119" s="146"/>
      <c r="LEN119" s="146"/>
      <c r="LEO119" s="146"/>
      <c r="LEP119" s="146"/>
      <c r="LEQ119" s="146"/>
      <c r="LER119" s="146"/>
      <c r="LES119" s="146"/>
      <c r="LET119" s="146"/>
      <c r="LEU119" s="146"/>
      <c r="LEV119" s="146"/>
      <c r="LEW119" s="146"/>
      <c r="LEX119" s="146"/>
      <c r="LEY119" s="146"/>
      <c r="LEZ119" s="146"/>
      <c r="LFA119" s="146"/>
      <c r="LFB119" s="146"/>
      <c r="LFC119" s="146"/>
      <c r="LFD119" s="146"/>
      <c r="LFE119" s="146"/>
      <c r="LFF119" s="146"/>
      <c r="LFG119" s="146"/>
      <c r="LFH119" s="146"/>
      <c r="LFI119" s="146"/>
      <c r="LFJ119" s="146"/>
      <c r="LFK119" s="146"/>
      <c r="LFL119" s="146"/>
      <c r="LFM119" s="146"/>
      <c r="LFN119" s="146"/>
      <c r="LFO119" s="146"/>
      <c r="LFP119" s="146"/>
      <c r="LFQ119" s="146"/>
      <c r="LFR119" s="146"/>
      <c r="LFS119" s="146"/>
      <c r="LFT119" s="146"/>
      <c r="LFU119" s="146"/>
      <c r="LFV119" s="146"/>
      <c r="LFW119" s="146"/>
      <c r="LFX119" s="146"/>
      <c r="LFY119" s="146"/>
      <c r="LFZ119" s="146"/>
      <c r="LGA119" s="146"/>
      <c r="LGB119" s="146"/>
      <c r="LGC119" s="146"/>
      <c r="LGD119" s="146"/>
      <c r="LGE119" s="146"/>
      <c r="LGF119" s="146"/>
      <c r="LGG119" s="146"/>
      <c r="LGH119" s="146"/>
      <c r="LGI119" s="146"/>
      <c r="LGJ119" s="146"/>
      <c r="LGK119" s="146"/>
      <c r="LGL119" s="146"/>
      <c r="LGM119" s="146"/>
      <c r="LGN119" s="146"/>
      <c r="LGO119" s="146"/>
      <c r="LGP119" s="146"/>
      <c r="LGQ119" s="146"/>
      <c r="LGR119" s="146"/>
      <c r="LGS119" s="146"/>
      <c r="LGT119" s="146"/>
      <c r="LGU119" s="146"/>
      <c r="LGV119" s="146"/>
      <c r="LGW119" s="146"/>
      <c r="LGX119" s="146"/>
      <c r="LGY119" s="146"/>
      <c r="LGZ119" s="146"/>
      <c r="LHA119" s="146"/>
      <c r="LHB119" s="146"/>
      <c r="LHC119" s="146"/>
      <c r="LHD119" s="146"/>
      <c r="LHE119" s="146"/>
      <c r="LHF119" s="146"/>
      <c r="LHG119" s="146"/>
      <c r="LHH119" s="146"/>
      <c r="LHI119" s="146"/>
      <c r="LHJ119" s="146"/>
      <c r="LHK119" s="146"/>
      <c r="LHL119" s="146"/>
      <c r="LHM119" s="146"/>
      <c r="LHN119" s="146"/>
      <c r="LHO119" s="146"/>
      <c r="LHP119" s="146"/>
      <c r="LHQ119" s="146"/>
      <c r="LHR119" s="146"/>
      <c r="LHS119" s="146"/>
      <c r="LHT119" s="146"/>
      <c r="LHU119" s="146"/>
      <c r="LHV119" s="146"/>
      <c r="LHW119" s="146"/>
      <c r="LHX119" s="146"/>
      <c r="LHY119" s="146"/>
      <c r="LHZ119" s="146"/>
      <c r="LIA119" s="146"/>
      <c r="LIB119" s="146"/>
      <c r="LIC119" s="146"/>
      <c r="LID119" s="146"/>
      <c r="LIE119" s="146"/>
      <c r="LIF119" s="146"/>
      <c r="LIG119" s="146"/>
      <c r="LIH119" s="146"/>
      <c r="LII119" s="146"/>
      <c r="LIJ119" s="146"/>
      <c r="LIK119" s="146"/>
      <c r="LIL119" s="146"/>
      <c r="LIM119" s="146"/>
      <c r="LIN119" s="146"/>
      <c r="LIO119" s="146"/>
      <c r="LIP119" s="146"/>
      <c r="LIQ119" s="146"/>
      <c r="LIR119" s="146"/>
      <c r="LIS119" s="146"/>
      <c r="LIT119" s="146"/>
      <c r="LIU119" s="146"/>
      <c r="LIV119" s="146"/>
      <c r="LIW119" s="146"/>
      <c r="LIX119" s="146"/>
      <c r="LIY119" s="146"/>
      <c r="LIZ119" s="146"/>
      <c r="LJA119" s="146"/>
      <c r="LJB119" s="146"/>
      <c r="LJC119" s="146"/>
      <c r="LJD119" s="146"/>
      <c r="LJE119" s="146"/>
      <c r="LJF119" s="146"/>
      <c r="LJG119" s="146"/>
      <c r="LJH119" s="146"/>
      <c r="LJI119" s="146"/>
      <c r="LJJ119" s="146"/>
      <c r="LJK119" s="146"/>
      <c r="LJL119" s="146"/>
      <c r="LJM119" s="146"/>
      <c r="LJN119" s="146"/>
      <c r="LJO119" s="146"/>
      <c r="LJP119" s="146"/>
      <c r="LJQ119" s="146"/>
      <c r="LJR119" s="146"/>
      <c r="LJS119" s="146"/>
      <c r="LJT119" s="146"/>
      <c r="LJU119" s="146"/>
      <c r="LJV119" s="146"/>
      <c r="LJW119" s="146"/>
      <c r="LJX119" s="146"/>
      <c r="LJY119" s="146"/>
      <c r="LJZ119" s="146"/>
      <c r="LKA119" s="146"/>
      <c r="LKB119" s="146"/>
      <c r="LKC119" s="146"/>
      <c r="LKD119" s="146"/>
      <c r="LKE119" s="146"/>
      <c r="LKF119" s="146"/>
      <c r="LKG119" s="146"/>
      <c r="LKH119" s="146"/>
      <c r="LKI119" s="146"/>
      <c r="LKJ119" s="146"/>
      <c r="LKK119" s="146"/>
      <c r="LKL119" s="146"/>
      <c r="LKM119" s="146"/>
      <c r="LKN119" s="146"/>
      <c r="LKO119" s="146"/>
      <c r="LKP119" s="146"/>
      <c r="LKQ119" s="146"/>
      <c r="LKR119" s="146"/>
      <c r="LKS119" s="146"/>
      <c r="LKT119" s="146"/>
      <c r="LKU119" s="146"/>
      <c r="LKV119" s="146"/>
      <c r="LKW119" s="146"/>
      <c r="LKX119" s="146"/>
      <c r="LKY119" s="146"/>
      <c r="LKZ119" s="146"/>
      <c r="LLA119" s="146"/>
      <c r="LLB119" s="146"/>
      <c r="LLC119" s="146"/>
      <c r="LLD119" s="146"/>
      <c r="LLE119" s="146"/>
      <c r="LLF119" s="146"/>
      <c r="LLG119" s="146"/>
      <c r="LLH119" s="146"/>
      <c r="LLI119" s="146"/>
      <c r="LLJ119" s="146"/>
      <c r="LLK119" s="146"/>
      <c r="LLL119" s="146"/>
      <c r="LLM119" s="146"/>
      <c r="LLN119" s="146"/>
      <c r="LLO119" s="146"/>
      <c r="LLP119" s="146"/>
      <c r="LLQ119" s="146"/>
      <c r="LLR119" s="146"/>
      <c r="LLS119" s="146"/>
      <c r="LLT119" s="146"/>
      <c r="LLU119" s="146"/>
      <c r="LLV119" s="146"/>
      <c r="LLW119" s="146"/>
      <c r="LLX119" s="146"/>
      <c r="LLY119" s="146"/>
      <c r="LLZ119" s="146"/>
      <c r="LMA119" s="146"/>
      <c r="LMB119" s="146"/>
      <c r="LMC119" s="146"/>
      <c r="LMD119" s="146"/>
      <c r="LME119" s="146"/>
      <c r="LMF119" s="146"/>
      <c r="LMG119" s="146"/>
      <c r="LMH119" s="146"/>
      <c r="LMI119" s="146"/>
      <c r="LMJ119" s="146"/>
      <c r="LMK119" s="146"/>
      <c r="LML119" s="146"/>
      <c r="LMM119" s="146"/>
      <c r="LMN119" s="146"/>
      <c r="LMO119" s="146"/>
      <c r="LMP119" s="146"/>
      <c r="LMQ119" s="146"/>
      <c r="LMR119" s="146"/>
      <c r="LMS119" s="146"/>
      <c r="LMT119" s="146"/>
      <c r="LMU119" s="146"/>
      <c r="LMV119" s="146"/>
      <c r="LMW119" s="146"/>
      <c r="LMX119" s="146"/>
      <c r="LMY119" s="146"/>
      <c r="LMZ119" s="146"/>
      <c r="LNA119" s="146"/>
      <c r="LNB119" s="146"/>
      <c r="LNC119" s="146"/>
      <c r="LND119" s="146"/>
      <c r="LNE119" s="146"/>
      <c r="LNF119" s="146"/>
      <c r="LNG119" s="146"/>
      <c r="LNH119" s="146"/>
      <c r="LNI119" s="146"/>
      <c r="LNJ119" s="146"/>
      <c r="LNK119" s="146"/>
      <c r="LNL119" s="146"/>
      <c r="LNM119" s="146"/>
      <c r="LNN119" s="146"/>
      <c r="LNO119" s="146"/>
      <c r="LNP119" s="146"/>
      <c r="LNQ119" s="146"/>
      <c r="LNR119" s="146"/>
      <c r="LNS119" s="146"/>
      <c r="LNT119" s="146"/>
      <c r="LNU119" s="146"/>
      <c r="LNV119" s="146"/>
      <c r="LNW119" s="146"/>
      <c r="LNX119" s="146"/>
      <c r="LNY119" s="146"/>
      <c r="LNZ119" s="146"/>
      <c r="LOA119" s="146"/>
      <c r="LOB119" s="146"/>
      <c r="LOC119" s="146"/>
      <c r="LOD119" s="146"/>
      <c r="LOE119" s="146"/>
      <c r="LOF119" s="146"/>
      <c r="LOG119" s="146"/>
      <c r="LOH119" s="146"/>
      <c r="LOI119" s="146"/>
      <c r="LOJ119" s="146"/>
      <c r="LOK119" s="146"/>
      <c r="LOL119" s="146"/>
      <c r="LOM119" s="146"/>
      <c r="LON119" s="146"/>
      <c r="LOO119" s="146"/>
      <c r="LOP119" s="146"/>
      <c r="LOQ119" s="146"/>
      <c r="LOR119" s="146"/>
      <c r="LOS119" s="146"/>
      <c r="LOT119" s="146"/>
      <c r="LOU119" s="146"/>
      <c r="LOV119" s="146"/>
      <c r="LOW119" s="146"/>
      <c r="LOX119" s="146"/>
      <c r="LOY119" s="146"/>
      <c r="LOZ119" s="146"/>
      <c r="LPA119" s="146"/>
      <c r="LPB119" s="146"/>
      <c r="LPC119" s="146"/>
      <c r="LPD119" s="146"/>
      <c r="LPE119" s="146"/>
      <c r="LPF119" s="146"/>
      <c r="LPG119" s="146"/>
      <c r="LPH119" s="146"/>
      <c r="LPI119" s="146"/>
      <c r="LPJ119" s="146"/>
      <c r="LPK119" s="146"/>
      <c r="LPL119" s="146"/>
      <c r="LPM119" s="146"/>
      <c r="LPN119" s="146"/>
      <c r="LPO119" s="146"/>
      <c r="LPP119" s="146"/>
      <c r="LPQ119" s="146"/>
      <c r="LPR119" s="146"/>
      <c r="LPS119" s="146"/>
      <c r="LPT119" s="146"/>
      <c r="LPU119" s="146"/>
      <c r="LPV119" s="146"/>
      <c r="LPW119" s="146"/>
      <c r="LPX119" s="146"/>
      <c r="LPY119" s="146"/>
      <c r="LPZ119" s="146"/>
      <c r="LQA119" s="146"/>
      <c r="LQB119" s="146"/>
      <c r="LQC119" s="146"/>
      <c r="LQD119" s="146"/>
      <c r="LQE119" s="146"/>
      <c r="LQF119" s="146"/>
      <c r="LQG119" s="146"/>
      <c r="LQH119" s="146"/>
      <c r="LQI119" s="146"/>
      <c r="LQJ119" s="146"/>
      <c r="LQK119" s="146"/>
      <c r="LQL119" s="146"/>
      <c r="LQM119" s="146"/>
      <c r="LQN119" s="146"/>
      <c r="LQO119" s="146"/>
      <c r="LQP119" s="146"/>
      <c r="LQQ119" s="146"/>
      <c r="LQR119" s="146"/>
      <c r="LQS119" s="146"/>
      <c r="LQT119" s="146"/>
      <c r="LQU119" s="146"/>
      <c r="LQV119" s="146"/>
      <c r="LQW119" s="146"/>
      <c r="LQX119" s="146"/>
      <c r="LQY119" s="146"/>
      <c r="LQZ119" s="146"/>
      <c r="LRA119" s="146"/>
      <c r="LRB119" s="146"/>
      <c r="LRC119" s="146"/>
      <c r="LRD119" s="146"/>
      <c r="LRE119" s="146"/>
      <c r="LRF119" s="146"/>
      <c r="LRG119" s="146"/>
      <c r="LRH119" s="146"/>
      <c r="LRI119" s="146"/>
      <c r="LRJ119" s="146"/>
      <c r="LRK119" s="146"/>
      <c r="LRL119" s="146"/>
      <c r="LRM119" s="146"/>
      <c r="LRN119" s="146"/>
      <c r="LRO119" s="146"/>
      <c r="LRP119" s="146"/>
      <c r="LRQ119" s="146"/>
      <c r="LRR119" s="146"/>
      <c r="LRS119" s="146"/>
      <c r="LRT119" s="146"/>
      <c r="LRU119" s="146"/>
      <c r="LRV119" s="146"/>
      <c r="LRW119" s="146"/>
      <c r="LRX119" s="146"/>
      <c r="LRY119" s="146"/>
      <c r="LRZ119" s="146"/>
      <c r="LSA119" s="146"/>
      <c r="LSB119" s="146"/>
      <c r="LSC119" s="146"/>
      <c r="LSD119" s="146"/>
      <c r="LSE119" s="146"/>
      <c r="LSF119" s="146"/>
      <c r="LSG119" s="146"/>
      <c r="LSH119" s="146"/>
      <c r="LSI119" s="146"/>
      <c r="LSJ119" s="146"/>
      <c r="LSK119" s="146"/>
      <c r="LSL119" s="146"/>
      <c r="LSM119" s="146"/>
      <c r="LSN119" s="146"/>
      <c r="LSO119" s="146"/>
      <c r="LSP119" s="146"/>
      <c r="LSQ119" s="146"/>
      <c r="LSR119" s="146"/>
      <c r="LSS119" s="146"/>
      <c r="LST119" s="146"/>
      <c r="LSU119" s="146"/>
      <c r="LSV119" s="146"/>
      <c r="LSW119" s="146"/>
      <c r="LSX119" s="146"/>
      <c r="LSY119" s="146"/>
      <c r="LSZ119" s="146"/>
      <c r="LTA119" s="146"/>
      <c r="LTB119" s="146"/>
      <c r="LTC119" s="146"/>
      <c r="LTD119" s="146"/>
      <c r="LTE119" s="146"/>
      <c r="LTF119" s="146"/>
      <c r="LTG119" s="146"/>
      <c r="LTH119" s="146"/>
      <c r="LTI119" s="146"/>
      <c r="LTJ119" s="146"/>
      <c r="LTK119" s="146"/>
      <c r="LTL119" s="146"/>
      <c r="LTM119" s="146"/>
      <c r="LTN119" s="146"/>
      <c r="LTO119" s="146"/>
      <c r="LTP119" s="146"/>
      <c r="LTQ119" s="146"/>
      <c r="LTR119" s="146"/>
      <c r="LTS119" s="146"/>
      <c r="LTT119" s="146"/>
      <c r="LTU119" s="146"/>
      <c r="LTV119" s="146"/>
      <c r="LTW119" s="146"/>
      <c r="LTX119" s="146"/>
      <c r="LTY119" s="146"/>
      <c r="LTZ119" s="146"/>
      <c r="LUA119" s="146"/>
      <c r="LUB119" s="146"/>
      <c r="LUC119" s="146"/>
      <c r="LUD119" s="146"/>
      <c r="LUE119" s="146"/>
      <c r="LUF119" s="146"/>
      <c r="LUG119" s="146"/>
      <c r="LUH119" s="146"/>
      <c r="LUI119" s="146"/>
      <c r="LUJ119" s="146"/>
      <c r="LUK119" s="146"/>
      <c r="LUL119" s="146"/>
      <c r="LUM119" s="146"/>
      <c r="LUN119" s="146"/>
      <c r="LUO119" s="146"/>
      <c r="LUP119" s="146"/>
      <c r="LUQ119" s="146"/>
      <c r="LUR119" s="146"/>
      <c r="LUS119" s="146"/>
      <c r="LUT119" s="146"/>
      <c r="LUU119" s="146"/>
      <c r="LUV119" s="146"/>
      <c r="LUW119" s="146"/>
      <c r="LUX119" s="146"/>
      <c r="LUY119" s="146"/>
      <c r="LUZ119" s="146"/>
      <c r="LVA119" s="146"/>
      <c r="LVB119" s="146"/>
      <c r="LVC119" s="146"/>
      <c r="LVD119" s="146"/>
      <c r="LVE119" s="146"/>
      <c r="LVF119" s="146"/>
      <c r="LVG119" s="146"/>
      <c r="LVH119" s="146"/>
      <c r="LVI119" s="146"/>
      <c r="LVJ119" s="146"/>
      <c r="LVK119" s="146"/>
      <c r="LVL119" s="146"/>
      <c r="LVM119" s="146"/>
      <c r="LVN119" s="146"/>
      <c r="LVO119" s="146"/>
      <c r="LVP119" s="146"/>
      <c r="LVQ119" s="146"/>
      <c r="LVR119" s="146"/>
      <c r="LVS119" s="146"/>
      <c r="LVT119" s="146"/>
      <c r="LVU119" s="146"/>
      <c r="LVV119" s="146"/>
      <c r="LVW119" s="146"/>
      <c r="LVX119" s="146"/>
      <c r="LVY119" s="146"/>
      <c r="LVZ119" s="146"/>
      <c r="LWA119" s="146"/>
      <c r="LWB119" s="146"/>
      <c r="LWC119" s="146"/>
      <c r="LWD119" s="146"/>
      <c r="LWE119" s="146"/>
      <c r="LWF119" s="146"/>
      <c r="LWG119" s="146"/>
      <c r="LWH119" s="146"/>
      <c r="LWI119" s="146"/>
      <c r="LWJ119" s="146"/>
      <c r="LWK119" s="146"/>
      <c r="LWL119" s="146"/>
      <c r="LWM119" s="146"/>
      <c r="LWN119" s="146"/>
      <c r="LWO119" s="146"/>
      <c r="LWP119" s="146"/>
      <c r="LWQ119" s="146"/>
      <c r="LWR119" s="146"/>
      <c r="LWS119" s="146"/>
      <c r="LWT119" s="146"/>
      <c r="LWU119" s="146"/>
      <c r="LWV119" s="146"/>
      <c r="LWW119" s="146"/>
      <c r="LWX119" s="146"/>
      <c r="LWY119" s="146"/>
      <c r="LWZ119" s="146"/>
      <c r="LXA119" s="146"/>
      <c r="LXB119" s="146"/>
      <c r="LXC119" s="146"/>
      <c r="LXD119" s="146"/>
      <c r="LXE119" s="146"/>
      <c r="LXF119" s="146"/>
      <c r="LXG119" s="146"/>
      <c r="LXH119" s="146"/>
      <c r="LXI119" s="146"/>
      <c r="LXJ119" s="146"/>
      <c r="LXK119" s="146"/>
      <c r="LXL119" s="146"/>
      <c r="LXM119" s="146"/>
      <c r="LXN119" s="146"/>
      <c r="LXO119" s="146"/>
      <c r="LXP119" s="146"/>
      <c r="LXQ119" s="146"/>
      <c r="LXR119" s="146"/>
      <c r="LXS119" s="146"/>
      <c r="LXT119" s="146"/>
      <c r="LXU119" s="146"/>
      <c r="LXV119" s="146"/>
      <c r="LXW119" s="146"/>
      <c r="LXX119" s="146"/>
      <c r="LXY119" s="146"/>
      <c r="LXZ119" s="146"/>
      <c r="LYA119" s="146"/>
      <c r="LYB119" s="146"/>
      <c r="LYC119" s="146"/>
      <c r="LYD119" s="146"/>
      <c r="LYE119" s="146"/>
      <c r="LYF119" s="146"/>
      <c r="LYG119" s="146"/>
      <c r="LYH119" s="146"/>
      <c r="LYI119" s="146"/>
      <c r="LYJ119" s="146"/>
      <c r="LYK119" s="146"/>
      <c r="LYL119" s="146"/>
      <c r="LYM119" s="146"/>
      <c r="LYN119" s="146"/>
      <c r="LYO119" s="146"/>
      <c r="LYP119" s="146"/>
      <c r="LYQ119" s="146"/>
      <c r="LYR119" s="146"/>
      <c r="LYS119" s="146"/>
      <c r="LYT119" s="146"/>
      <c r="LYU119" s="146"/>
      <c r="LYV119" s="146"/>
      <c r="LYW119" s="146"/>
      <c r="LYX119" s="146"/>
      <c r="LYY119" s="146"/>
      <c r="LYZ119" s="146"/>
      <c r="LZA119" s="146"/>
      <c r="LZB119" s="146"/>
      <c r="LZC119" s="146"/>
      <c r="LZD119" s="146"/>
      <c r="LZE119" s="146"/>
      <c r="LZF119" s="146"/>
      <c r="LZG119" s="146"/>
      <c r="LZH119" s="146"/>
      <c r="LZI119" s="146"/>
      <c r="LZJ119" s="146"/>
      <c r="LZK119" s="146"/>
      <c r="LZL119" s="146"/>
      <c r="LZM119" s="146"/>
      <c r="LZN119" s="146"/>
      <c r="LZO119" s="146"/>
      <c r="LZP119" s="146"/>
      <c r="LZQ119" s="146"/>
      <c r="LZR119" s="146"/>
      <c r="LZS119" s="146"/>
      <c r="LZT119" s="146"/>
      <c r="LZU119" s="146"/>
      <c r="LZV119" s="146"/>
      <c r="LZW119" s="146"/>
      <c r="LZX119" s="146"/>
      <c r="LZY119" s="146"/>
      <c r="LZZ119" s="146"/>
      <c r="MAA119" s="146"/>
      <c r="MAB119" s="146"/>
      <c r="MAC119" s="146"/>
      <c r="MAD119" s="146"/>
      <c r="MAE119" s="146"/>
      <c r="MAF119" s="146"/>
      <c r="MAG119" s="146"/>
      <c r="MAH119" s="146"/>
      <c r="MAI119" s="146"/>
      <c r="MAJ119" s="146"/>
      <c r="MAK119" s="146"/>
      <c r="MAL119" s="146"/>
      <c r="MAM119" s="146"/>
      <c r="MAN119" s="146"/>
      <c r="MAO119" s="146"/>
      <c r="MAP119" s="146"/>
      <c r="MAQ119" s="146"/>
      <c r="MAR119" s="146"/>
      <c r="MAS119" s="146"/>
      <c r="MAT119" s="146"/>
      <c r="MAU119" s="146"/>
      <c r="MAV119" s="146"/>
      <c r="MAW119" s="146"/>
      <c r="MAX119" s="146"/>
      <c r="MAY119" s="146"/>
      <c r="MAZ119" s="146"/>
      <c r="MBA119" s="146"/>
      <c r="MBB119" s="146"/>
      <c r="MBC119" s="146"/>
      <c r="MBD119" s="146"/>
      <c r="MBE119" s="146"/>
      <c r="MBF119" s="146"/>
      <c r="MBG119" s="146"/>
      <c r="MBH119" s="146"/>
      <c r="MBI119" s="146"/>
      <c r="MBJ119" s="146"/>
      <c r="MBK119" s="146"/>
      <c r="MBL119" s="146"/>
      <c r="MBM119" s="146"/>
      <c r="MBN119" s="146"/>
      <c r="MBO119" s="146"/>
      <c r="MBP119" s="146"/>
      <c r="MBQ119" s="146"/>
      <c r="MBR119" s="146"/>
      <c r="MBS119" s="146"/>
      <c r="MBT119" s="146"/>
      <c r="MBU119" s="146"/>
      <c r="MBV119" s="146"/>
      <c r="MBW119" s="146"/>
      <c r="MBX119" s="146"/>
      <c r="MBY119" s="146"/>
      <c r="MBZ119" s="146"/>
      <c r="MCA119" s="146"/>
      <c r="MCB119" s="146"/>
      <c r="MCC119" s="146"/>
      <c r="MCD119" s="146"/>
      <c r="MCE119" s="146"/>
      <c r="MCF119" s="146"/>
      <c r="MCG119" s="146"/>
      <c r="MCH119" s="146"/>
      <c r="MCI119" s="146"/>
      <c r="MCJ119" s="146"/>
      <c r="MCK119" s="146"/>
      <c r="MCL119" s="146"/>
      <c r="MCM119" s="146"/>
      <c r="MCN119" s="146"/>
      <c r="MCO119" s="146"/>
      <c r="MCP119" s="146"/>
      <c r="MCQ119" s="146"/>
      <c r="MCR119" s="146"/>
      <c r="MCS119" s="146"/>
      <c r="MCT119" s="146"/>
      <c r="MCU119" s="146"/>
      <c r="MCV119" s="146"/>
      <c r="MCW119" s="146"/>
      <c r="MCX119" s="146"/>
      <c r="MCY119" s="146"/>
      <c r="MCZ119" s="146"/>
      <c r="MDA119" s="146"/>
      <c r="MDB119" s="146"/>
      <c r="MDC119" s="146"/>
      <c r="MDD119" s="146"/>
      <c r="MDE119" s="146"/>
      <c r="MDF119" s="146"/>
      <c r="MDG119" s="146"/>
      <c r="MDH119" s="146"/>
      <c r="MDI119" s="146"/>
      <c r="MDJ119" s="146"/>
      <c r="MDK119" s="146"/>
      <c r="MDL119" s="146"/>
      <c r="MDM119" s="146"/>
      <c r="MDN119" s="146"/>
      <c r="MDO119" s="146"/>
      <c r="MDP119" s="146"/>
      <c r="MDQ119" s="146"/>
      <c r="MDR119" s="146"/>
      <c r="MDS119" s="146"/>
      <c r="MDT119" s="146"/>
      <c r="MDU119" s="146"/>
      <c r="MDV119" s="146"/>
      <c r="MDW119" s="146"/>
      <c r="MDX119" s="146"/>
      <c r="MDY119" s="146"/>
      <c r="MDZ119" s="146"/>
      <c r="MEA119" s="146"/>
      <c r="MEB119" s="146"/>
      <c r="MEC119" s="146"/>
      <c r="MED119" s="146"/>
      <c r="MEE119" s="146"/>
      <c r="MEF119" s="146"/>
      <c r="MEG119" s="146"/>
      <c r="MEH119" s="146"/>
      <c r="MEI119" s="146"/>
      <c r="MEJ119" s="146"/>
      <c r="MEK119" s="146"/>
      <c r="MEL119" s="146"/>
      <c r="MEM119" s="146"/>
      <c r="MEN119" s="146"/>
      <c r="MEO119" s="146"/>
      <c r="MEP119" s="146"/>
      <c r="MEQ119" s="146"/>
      <c r="MER119" s="146"/>
      <c r="MES119" s="146"/>
      <c r="MET119" s="146"/>
      <c r="MEU119" s="146"/>
      <c r="MEV119" s="146"/>
      <c r="MEW119" s="146"/>
      <c r="MEX119" s="146"/>
      <c r="MEY119" s="146"/>
      <c r="MEZ119" s="146"/>
      <c r="MFA119" s="146"/>
      <c r="MFB119" s="146"/>
      <c r="MFC119" s="146"/>
      <c r="MFD119" s="146"/>
      <c r="MFE119" s="146"/>
      <c r="MFF119" s="146"/>
      <c r="MFG119" s="146"/>
      <c r="MFH119" s="146"/>
      <c r="MFI119" s="146"/>
      <c r="MFJ119" s="146"/>
      <c r="MFK119" s="146"/>
      <c r="MFL119" s="146"/>
      <c r="MFM119" s="146"/>
      <c r="MFN119" s="146"/>
      <c r="MFO119" s="146"/>
      <c r="MFP119" s="146"/>
      <c r="MFQ119" s="146"/>
      <c r="MFR119" s="146"/>
      <c r="MFS119" s="146"/>
      <c r="MFT119" s="146"/>
      <c r="MFU119" s="146"/>
      <c r="MFV119" s="146"/>
      <c r="MFW119" s="146"/>
      <c r="MFX119" s="146"/>
      <c r="MFY119" s="146"/>
      <c r="MFZ119" s="146"/>
      <c r="MGA119" s="146"/>
      <c r="MGB119" s="146"/>
      <c r="MGC119" s="146"/>
      <c r="MGD119" s="146"/>
      <c r="MGE119" s="146"/>
      <c r="MGF119" s="146"/>
      <c r="MGG119" s="146"/>
      <c r="MGH119" s="146"/>
      <c r="MGI119" s="146"/>
      <c r="MGJ119" s="146"/>
      <c r="MGK119" s="146"/>
      <c r="MGL119" s="146"/>
      <c r="MGM119" s="146"/>
      <c r="MGN119" s="146"/>
      <c r="MGO119" s="146"/>
      <c r="MGP119" s="146"/>
      <c r="MGQ119" s="146"/>
      <c r="MGR119" s="146"/>
      <c r="MGS119" s="146"/>
      <c r="MGT119" s="146"/>
      <c r="MGU119" s="146"/>
      <c r="MGV119" s="146"/>
      <c r="MGW119" s="146"/>
      <c r="MGX119" s="146"/>
      <c r="MGY119" s="146"/>
      <c r="MGZ119" s="146"/>
      <c r="MHA119" s="146"/>
      <c r="MHB119" s="146"/>
      <c r="MHC119" s="146"/>
      <c r="MHD119" s="146"/>
      <c r="MHE119" s="146"/>
      <c r="MHF119" s="146"/>
      <c r="MHG119" s="146"/>
      <c r="MHH119" s="146"/>
      <c r="MHI119" s="146"/>
      <c r="MHJ119" s="146"/>
      <c r="MHK119" s="146"/>
      <c r="MHL119" s="146"/>
      <c r="MHM119" s="146"/>
      <c r="MHN119" s="146"/>
      <c r="MHO119" s="146"/>
      <c r="MHP119" s="146"/>
      <c r="MHQ119" s="146"/>
      <c r="MHR119" s="146"/>
      <c r="MHS119" s="146"/>
      <c r="MHT119" s="146"/>
      <c r="MHU119" s="146"/>
      <c r="MHV119" s="146"/>
      <c r="MHW119" s="146"/>
      <c r="MHX119" s="146"/>
      <c r="MHY119" s="146"/>
      <c r="MHZ119" s="146"/>
      <c r="MIA119" s="146"/>
      <c r="MIB119" s="146"/>
      <c r="MIC119" s="146"/>
      <c r="MID119" s="146"/>
      <c r="MIE119" s="146"/>
      <c r="MIF119" s="146"/>
      <c r="MIG119" s="146"/>
      <c r="MIH119" s="146"/>
      <c r="MII119" s="146"/>
      <c r="MIJ119" s="146"/>
      <c r="MIK119" s="146"/>
      <c r="MIL119" s="146"/>
      <c r="MIM119" s="146"/>
      <c r="MIN119" s="146"/>
      <c r="MIO119" s="146"/>
      <c r="MIP119" s="146"/>
      <c r="MIQ119" s="146"/>
      <c r="MIR119" s="146"/>
      <c r="MIS119" s="146"/>
      <c r="MIT119" s="146"/>
      <c r="MIU119" s="146"/>
      <c r="MIV119" s="146"/>
      <c r="MIW119" s="146"/>
      <c r="MIX119" s="146"/>
      <c r="MIY119" s="146"/>
      <c r="MIZ119" s="146"/>
      <c r="MJA119" s="146"/>
      <c r="MJB119" s="146"/>
      <c r="MJC119" s="146"/>
      <c r="MJD119" s="146"/>
      <c r="MJE119" s="146"/>
      <c r="MJF119" s="146"/>
      <c r="MJG119" s="146"/>
      <c r="MJH119" s="146"/>
      <c r="MJI119" s="146"/>
      <c r="MJJ119" s="146"/>
      <c r="MJK119" s="146"/>
      <c r="MJL119" s="146"/>
      <c r="MJM119" s="146"/>
      <c r="MJN119" s="146"/>
      <c r="MJO119" s="146"/>
      <c r="MJP119" s="146"/>
      <c r="MJQ119" s="146"/>
      <c r="MJR119" s="146"/>
      <c r="MJS119" s="146"/>
      <c r="MJT119" s="146"/>
      <c r="MJU119" s="146"/>
      <c r="MJV119" s="146"/>
      <c r="MJW119" s="146"/>
      <c r="MJX119" s="146"/>
      <c r="MJY119" s="146"/>
      <c r="MJZ119" s="146"/>
      <c r="MKA119" s="146"/>
      <c r="MKB119" s="146"/>
      <c r="MKC119" s="146"/>
      <c r="MKD119" s="146"/>
      <c r="MKE119" s="146"/>
      <c r="MKF119" s="146"/>
      <c r="MKG119" s="146"/>
      <c r="MKH119" s="146"/>
      <c r="MKI119" s="146"/>
      <c r="MKJ119" s="146"/>
      <c r="MKK119" s="146"/>
      <c r="MKL119" s="146"/>
      <c r="MKM119" s="146"/>
      <c r="MKN119" s="146"/>
      <c r="MKO119" s="146"/>
      <c r="MKP119" s="146"/>
      <c r="MKQ119" s="146"/>
      <c r="MKR119" s="146"/>
      <c r="MKS119" s="146"/>
      <c r="MKT119" s="146"/>
      <c r="MKU119" s="146"/>
      <c r="MKV119" s="146"/>
      <c r="MKW119" s="146"/>
      <c r="MKX119" s="146"/>
      <c r="MKY119" s="146"/>
      <c r="MKZ119" s="146"/>
      <c r="MLA119" s="146"/>
      <c r="MLB119" s="146"/>
      <c r="MLC119" s="146"/>
      <c r="MLD119" s="146"/>
      <c r="MLE119" s="146"/>
      <c r="MLF119" s="146"/>
      <c r="MLG119" s="146"/>
      <c r="MLH119" s="146"/>
      <c r="MLI119" s="146"/>
      <c r="MLJ119" s="146"/>
      <c r="MLK119" s="146"/>
      <c r="MLL119" s="146"/>
      <c r="MLM119" s="146"/>
      <c r="MLN119" s="146"/>
      <c r="MLO119" s="146"/>
      <c r="MLP119" s="146"/>
      <c r="MLQ119" s="146"/>
      <c r="MLR119" s="146"/>
      <c r="MLS119" s="146"/>
      <c r="MLT119" s="146"/>
      <c r="MLU119" s="146"/>
      <c r="MLV119" s="146"/>
      <c r="MLW119" s="146"/>
      <c r="MLX119" s="146"/>
      <c r="MLY119" s="146"/>
      <c r="MLZ119" s="146"/>
      <c r="MMA119" s="146"/>
      <c r="MMB119" s="146"/>
      <c r="MMC119" s="146"/>
      <c r="MMD119" s="146"/>
      <c r="MME119" s="146"/>
      <c r="MMF119" s="146"/>
      <c r="MMG119" s="146"/>
      <c r="MMH119" s="146"/>
      <c r="MMI119" s="146"/>
      <c r="MMJ119" s="146"/>
      <c r="MMK119" s="146"/>
      <c r="MML119" s="146"/>
      <c r="MMM119" s="146"/>
      <c r="MMN119" s="146"/>
      <c r="MMO119" s="146"/>
      <c r="MMP119" s="146"/>
      <c r="MMQ119" s="146"/>
      <c r="MMR119" s="146"/>
      <c r="MMS119" s="146"/>
      <c r="MMT119" s="146"/>
      <c r="MMU119" s="146"/>
      <c r="MMV119" s="146"/>
      <c r="MMW119" s="146"/>
      <c r="MMX119" s="146"/>
      <c r="MMY119" s="146"/>
      <c r="MMZ119" s="146"/>
      <c r="MNA119" s="146"/>
      <c r="MNB119" s="146"/>
      <c r="MNC119" s="146"/>
      <c r="MND119" s="146"/>
      <c r="MNE119" s="146"/>
      <c r="MNF119" s="146"/>
      <c r="MNG119" s="146"/>
      <c r="MNH119" s="146"/>
      <c r="MNI119" s="146"/>
      <c r="MNJ119" s="146"/>
      <c r="MNK119" s="146"/>
      <c r="MNL119" s="146"/>
      <c r="MNM119" s="146"/>
      <c r="MNN119" s="146"/>
      <c r="MNO119" s="146"/>
      <c r="MNP119" s="146"/>
      <c r="MNQ119" s="146"/>
      <c r="MNR119" s="146"/>
      <c r="MNS119" s="146"/>
      <c r="MNT119" s="146"/>
      <c r="MNU119" s="146"/>
      <c r="MNV119" s="146"/>
      <c r="MNW119" s="146"/>
      <c r="MNX119" s="146"/>
      <c r="MNY119" s="146"/>
      <c r="MNZ119" s="146"/>
      <c r="MOA119" s="146"/>
      <c r="MOB119" s="146"/>
      <c r="MOC119" s="146"/>
      <c r="MOD119" s="146"/>
      <c r="MOE119" s="146"/>
      <c r="MOF119" s="146"/>
      <c r="MOG119" s="146"/>
      <c r="MOH119" s="146"/>
      <c r="MOI119" s="146"/>
      <c r="MOJ119" s="146"/>
      <c r="MOK119" s="146"/>
      <c r="MOL119" s="146"/>
      <c r="MOM119" s="146"/>
      <c r="MON119" s="146"/>
      <c r="MOO119" s="146"/>
      <c r="MOP119" s="146"/>
      <c r="MOQ119" s="146"/>
      <c r="MOR119" s="146"/>
      <c r="MOS119" s="146"/>
      <c r="MOT119" s="146"/>
      <c r="MOU119" s="146"/>
      <c r="MOV119" s="146"/>
      <c r="MOW119" s="146"/>
      <c r="MOX119" s="146"/>
      <c r="MOY119" s="146"/>
      <c r="MOZ119" s="146"/>
      <c r="MPA119" s="146"/>
      <c r="MPB119" s="146"/>
      <c r="MPC119" s="146"/>
      <c r="MPD119" s="146"/>
      <c r="MPE119" s="146"/>
      <c r="MPF119" s="146"/>
      <c r="MPG119" s="146"/>
      <c r="MPH119" s="146"/>
      <c r="MPI119" s="146"/>
      <c r="MPJ119" s="146"/>
      <c r="MPK119" s="146"/>
      <c r="MPL119" s="146"/>
      <c r="MPM119" s="146"/>
      <c r="MPN119" s="146"/>
      <c r="MPO119" s="146"/>
      <c r="MPP119" s="146"/>
      <c r="MPQ119" s="146"/>
      <c r="MPR119" s="146"/>
      <c r="MPS119" s="146"/>
      <c r="MPT119" s="146"/>
      <c r="MPU119" s="146"/>
      <c r="MPV119" s="146"/>
      <c r="MPW119" s="146"/>
      <c r="MPX119" s="146"/>
      <c r="MPY119" s="146"/>
      <c r="MPZ119" s="146"/>
      <c r="MQA119" s="146"/>
      <c r="MQB119" s="146"/>
      <c r="MQC119" s="146"/>
      <c r="MQD119" s="146"/>
      <c r="MQE119" s="146"/>
      <c r="MQF119" s="146"/>
      <c r="MQG119" s="146"/>
      <c r="MQH119" s="146"/>
      <c r="MQI119" s="146"/>
      <c r="MQJ119" s="146"/>
      <c r="MQK119" s="146"/>
      <c r="MQL119" s="146"/>
      <c r="MQM119" s="146"/>
      <c r="MQN119" s="146"/>
      <c r="MQO119" s="146"/>
      <c r="MQP119" s="146"/>
      <c r="MQQ119" s="146"/>
      <c r="MQR119" s="146"/>
      <c r="MQS119" s="146"/>
      <c r="MQT119" s="146"/>
      <c r="MQU119" s="146"/>
      <c r="MQV119" s="146"/>
      <c r="MQW119" s="146"/>
      <c r="MQX119" s="146"/>
      <c r="MQY119" s="146"/>
      <c r="MQZ119" s="146"/>
      <c r="MRA119" s="146"/>
      <c r="MRB119" s="146"/>
      <c r="MRC119" s="146"/>
      <c r="MRD119" s="146"/>
      <c r="MRE119" s="146"/>
      <c r="MRF119" s="146"/>
      <c r="MRG119" s="146"/>
      <c r="MRH119" s="146"/>
      <c r="MRI119" s="146"/>
      <c r="MRJ119" s="146"/>
      <c r="MRK119" s="146"/>
      <c r="MRL119" s="146"/>
      <c r="MRM119" s="146"/>
      <c r="MRN119" s="146"/>
      <c r="MRO119" s="146"/>
      <c r="MRP119" s="146"/>
      <c r="MRQ119" s="146"/>
      <c r="MRR119" s="146"/>
      <c r="MRS119" s="146"/>
      <c r="MRT119" s="146"/>
      <c r="MRU119" s="146"/>
      <c r="MRV119" s="146"/>
      <c r="MRW119" s="146"/>
      <c r="MRX119" s="146"/>
      <c r="MRY119" s="146"/>
      <c r="MRZ119" s="146"/>
      <c r="MSA119" s="146"/>
      <c r="MSB119" s="146"/>
      <c r="MSC119" s="146"/>
      <c r="MSD119" s="146"/>
      <c r="MSE119" s="146"/>
      <c r="MSF119" s="146"/>
      <c r="MSG119" s="146"/>
      <c r="MSH119" s="146"/>
      <c r="MSI119" s="146"/>
      <c r="MSJ119" s="146"/>
      <c r="MSK119" s="146"/>
      <c r="MSL119" s="146"/>
      <c r="MSM119" s="146"/>
      <c r="MSN119" s="146"/>
      <c r="MSO119" s="146"/>
      <c r="MSP119" s="146"/>
      <c r="MSQ119" s="146"/>
      <c r="MSR119" s="146"/>
      <c r="MSS119" s="146"/>
      <c r="MST119" s="146"/>
      <c r="MSU119" s="146"/>
      <c r="MSV119" s="146"/>
      <c r="MSW119" s="146"/>
      <c r="MSX119" s="146"/>
      <c r="MSY119" s="146"/>
      <c r="MSZ119" s="146"/>
      <c r="MTA119" s="146"/>
      <c r="MTB119" s="146"/>
      <c r="MTC119" s="146"/>
      <c r="MTD119" s="146"/>
      <c r="MTE119" s="146"/>
      <c r="MTF119" s="146"/>
      <c r="MTG119" s="146"/>
      <c r="MTH119" s="146"/>
      <c r="MTI119" s="146"/>
      <c r="MTJ119" s="146"/>
      <c r="MTK119" s="146"/>
      <c r="MTL119" s="146"/>
      <c r="MTM119" s="146"/>
      <c r="MTN119" s="146"/>
      <c r="MTO119" s="146"/>
      <c r="MTP119" s="146"/>
      <c r="MTQ119" s="146"/>
      <c r="MTR119" s="146"/>
      <c r="MTS119" s="146"/>
      <c r="MTT119" s="146"/>
      <c r="MTU119" s="146"/>
      <c r="MTV119" s="146"/>
      <c r="MTW119" s="146"/>
      <c r="MTX119" s="146"/>
      <c r="MTY119" s="146"/>
      <c r="MTZ119" s="146"/>
      <c r="MUA119" s="146"/>
      <c r="MUB119" s="146"/>
      <c r="MUC119" s="146"/>
      <c r="MUD119" s="146"/>
      <c r="MUE119" s="146"/>
      <c r="MUF119" s="146"/>
      <c r="MUG119" s="146"/>
      <c r="MUH119" s="146"/>
      <c r="MUI119" s="146"/>
      <c r="MUJ119" s="146"/>
      <c r="MUK119" s="146"/>
      <c r="MUL119" s="146"/>
      <c r="MUM119" s="146"/>
      <c r="MUN119" s="146"/>
      <c r="MUO119" s="146"/>
      <c r="MUP119" s="146"/>
      <c r="MUQ119" s="146"/>
      <c r="MUR119" s="146"/>
      <c r="MUS119" s="146"/>
      <c r="MUT119" s="146"/>
      <c r="MUU119" s="146"/>
      <c r="MUV119" s="146"/>
      <c r="MUW119" s="146"/>
      <c r="MUX119" s="146"/>
      <c r="MUY119" s="146"/>
      <c r="MUZ119" s="146"/>
      <c r="MVA119" s="146"/>
      <c r="MVB119" s="146"/>
      <c r="MVC119" s="146"/>
      <c r="MVD119" s="146"/>
      <c r="MVE119" s="146"/>
      <c r="MVF119" s="146"/>
      <c r="MVG119" s="146"/>
      <c r="MVH119" s="146"/>
      <c r="MVI119" s="146"/>
      <c r="MVJ119" s="146"/>
      <c r="MVK119" s="146"/>
      <c r="MVL119" s="146"/>
      <c r="MVM119" s="146"/>
      <c r="MVN119" s="146"/>
      <c r="MVO119" s="146"/>
      <c r="MVP119" s="146"/>
      <c r="MVQ119" s="146"/>
      <c r="MVR119" s="146"/>
      <c r="MVS119" s="146"/>
      <c r="MVT119" s="146"/>
      <c r="MVU119" s="146"/>
      <c r="MVV119" s="146"/>
      <c r="MVW119" s="146"/>
      <c r="MVX119" s="146"/>
      <c r="MVY119" s="146"/>
      <c r="MVZ119" s="146"/>
      <c r="MWA119" s="146"/>
      <c r="MWB119" s="146"/>
      <c r="MWC119" s="146"/>
      <c r="MWD119" s="146"/>
      <c r="MWE119" s="146"/>
      <c r="MWF119" s="146"/>
      <c r="MWG119" s="146"/>
      <c r="MWH119" s="146"/>
      <c r="MWI119" s="146"/>
      <c r="MWJ119" s="146"/>
      <c r="MWK119" s="146"/>
      <c r="MWL119" s="146"/>
      <c r="MWM119" s="146"/>
      <c r="MWN119" s="146"/>
      <c r="MWO119" s="146"/>
      <c r="MWP119" s="146"/>
      <c r="MWQ119" s="146"/>
      <c r="MWR119" s="146"/>
      <c r="MWS119" s="146"/>
      <c r="MWT119" s="146"/>
      <c r="MWU119" s="146"/>
      <c r="MWV119" s="146"/>
      <c r="MWW119" s="146"/>
      <c r="MWX119" s="146"/>
      <c r="MWY119" s="146"/>
      <c r="MWZ119" s="146"/>
      <c r="MXA119" s="146"/>
      <c r="MXB119" s="146"/>
      <c r="MXC119" s="146"/>
      <c r="MXD119" s="146"/>
      <c r="MXE119" s="146"/>
      <c r="MXF119" s="146"/>
      <c r="MXG119" s="146"/>
      <c r="MXH119" s="146"/>
      <c r="MXI119" s="146"/>
      <c r="MXJ119" s="146"/>
      <c r="MXK119" s="146"/>
      <c r="MXL119" s="146"/>
      <c r="MXM119" s="146"/>
      <c r="MXN119" s="146"/>
      <c r="MXO119" s="146"/>
      <c r="MXP119" s="146"/>
      <c r="MXQ119" s="146"/>
      <c r="MXR119" s="146"/>
      <c r="MXS119" s="146"/>
      <c r="MXT119" s="146"/>
      <c r="MXU119" s="146"/>
      <c r="MXV119" s="146"/>
      <c r="MXW119" s="146"/>
      <c r="MXX119" s="146"/>
      <c r="MXY119" s="146"/>
      <c r="MXZ119" s="146"/>
      <c r="MYA119" s="146"/>
      <c r="MYB119" s="146"/>
      <c r="MYC119" s="146"/>
      <c r="MYD119" s="146"/>
      <c r="MYE119" s="146"/>
      <c r="MYF119" s="146"/>
      <c r="MYG119" s="146"/>
      <c r="MYH119" s="146"/>
      <c r="MYI119" s="146"/>
      <c r="MYJ119" s="146"/>
      <c r="MYK119" s="146"/>
      <c r="MYL119" s="146"/>
      <c r="MYM119" s="146"/>
      <c r="MYN119" s="146"/>
      <c r="MYO119" s="146"/>
      <c r="MYP119" s="146"/>
      <c r="MYQ119" s="146"/>
      <c r="MYR119" s="146"/>
      <c r="MYS119" s="146"/>
      <c r="MYT119" s="146"/>
      <c r="MYU119" s="146"/>
      <c r="MYV119" s="146"/>
      <c r="MYW119" s="146"/>
      <c r="MYX119" s="146"/>
      <c r="MYY119" s="146"/>
      <c r="MYZ119" s="146"/>
      <c r="MZA119" s="146"/>
      <c r="MZB119" s="146"/>
      <c r="MZC119" s="146"/>
      <c r="MZD119" s="146"/>
      <c r="MZE119" s="146"/>
      <c r="MZF119" s="146"/>
      <c r="MZG119" s="146"/>
      <c r="MZH119" s="146"/>
      <c r="MZI119" s="146"/>
      <c r="MZJ119" s="146"/>
      <c r="MZK119" s="146"/>
      <c r="MZL119" s="146"/>
      <c r="MZM119" s="146"/>
      <c r="MZN119" s="146"/>
      <c r="MZO119" s="146"/>
      <c r="MZP119" s="146"/>
      <c r="MZQ119" s="146"/>
      <c r="MZR119" s="146"/>
      <c r="MZS119" s="146"/>
      <c r="MZT119" s="146"/>
      <c r="MZU119" s="146"/>
      <c r="MZV119" s="146"/>
      <c r="MZW119" s="146"/>
      <c r="MZX119" s="146"/>
      <c r="MZY119" s="146"/>
      <c r="MZZ119" s="146"/>
      <c r="NAA119" s="146"/>
      <c r="NAB119" s="146"/>
      <c r="NAC119" s="146"/>
      <c r="NAD119" s="146"/>
      <c r="NAE119" s="146"/>
      <c r="NAF119" s="146"/>
      <c r="NAG119" s="146"/>
      <c r="NAH119" s="146"/>
      <c r="NAI119" s="146"/>
      <c r="NAJ119" s="146"/>
      <c r="NAK119" s="146"/>
      <c r="NAL119" s="146"/>
      <c r="NAM119" s="146"/>
      <c r="NAN119" s="146"/>
      <c r="NAO119" s="146"/>
      <c r="NAP119" s="146"/>
      <c r="NAQ119" s="146"/>
      <c r="NAR119" s="146"/>
      <c r="NAS119" s="146"/>
      <c r="NAT119" s="146"/>
      <c r="NAU119" s="146"/>
      <c r="NAV119" s="146"/>
      <c r="NAW119" s="146"/>
      <c r="NAX119" s="146"/>
      <c r="NAY119" s="146"/>
      <c r="NAZ119" s="146"/>
      <c r="NBA119" s="146"/>
      <c r="NBB119" s="146"/>
      <c r="NBC119" s="146"/>
      <c r="NBD119" s="146"/>
      <c r="NBE119" s="146"/>
      <c r="NBF119" s="146"/>
      <c r="NBG119" s="146"/>
      <c r="NBH119" s="146"/>
      <c r="NBI119" s="146"/>
      <c r="NBJ119" s="146"/>
      <c r="NBK119" s="146"/>
      <c r="NBL119" s="146"/>
      <c r="NBM119" s="146"/>
      <c r="NBN119" s="146"/>
      <c r="NBO119" s="146"/>
      <c r="NBP119" s="146"/>
      <c r="NBQ119" s="146"/>
      <c r="NBR119" s="146"/>
      <c r="NBS119" s="146"/>
      <c r="NBT119" s="146"/>
      <c r="NBU119" s="146"/>
      <c r="NBV119" s="146"/>
      <c r="NBW119" s="146"/>
      <c r="NBX119" s="146"/>
      <c r="NBY119" s="146"/>
      <c r="NBZ119" s="146"/>
      <c r="NCA119" s="146"/>
      <c r="NCB119" s="146"/>
      <c r="NCC119" s="146"/>
      <c r="NCD119" s="146"/>
      <c r="NCE119" s="146"/>
      <c r="NCF119" s="146"/>
      <c r="NCG119" s="146"/>
      <c r="NCH119" s="146"/>
      <c r="NCI119" s="146"/>
      <c r="NCJ119" s="146"/>
      <c r="NCK119" s="146"/>
      <c r="NCL119" s="146"/>
      <c r="NCM119" s="146"/>
      <c r="NCN119" s="146"/>
      <c r="NCO119" s="146"/>
      <c r="NCP119" s="146"/>
      <c r="NCQ119" s="146"/>
      <c r="NCR119" s="146"/>
      <c r="NCS119" s="146"/>
      <c r="NCT119" s="146"/>
      <c r="NCU119" s="146"/>
      <c r="NCV119" s="146"/>
      <c r="NCW119" s="146"/>
      <c r="NCX119" s="146"/>
      <c r="NCY119" s="146"/>
      <c r="NCZ119" s="146"/>
      <c r="NDA119" s="146"/>
      <c r="NDB119" s="146"/>
      <c r="NDC119" s="146"/>
      <c r="NDD119" s="146"/>
      <c r="NDE119" s="146"/>
      <c r="NDF119" s="146"/>
      <c r="NDG119" s="146"/>
      <c r="NDH119" s="146"/>
      <c r="NDI119" s="146"/>
      <c r="NDJ119" s="146"/>
      <c r="NDK119" s="146"/>
      <c r="NDL119" s="146"/>
      <c r="NDM119" s="146"/>
      <c r="NDN119" s="146"/>
      <c r="NDO119" s="146"/>
      <c r="NDP119" s="146"/>
      <c r="NDQ119" s="146"/>
      <c r="NDR119" s="146"/>
      <c r="NDS119" s="146"/>
      <c r="NDT119" s="146"/>
      <c r="NDU119" s="146"/>
      <c r="NDV119" s="146"/>
      <c r="NDW119" s="146"/>
      <c r="NDX119" s="146"/>
      <c r="NDY119" s="146"/>
      <c r="NDZ119" s="146"/>
      <c r="NEA119" s="146"/>
      <c r="NEB119" s="146"/>
      <c r="NEC119" s="146"/>
      <c r="NED119" s="146"/>
      <c r="NEE119" s="146"/>
      <c r="NEF119" s="146"/>
      <c r="NEG119" s="146"/>
      <c r="NEH119" s="146"/>
      <c r="NEI119" s="146"/>
      <c r="NEJ119" s="146"/>
      <c r="NEK119" s="146"/>
      <c r="NEL119" s="146"/>
      <c r="NEM119" s="146"/>
      <c r="NEN119" s="146"/>
      <c r="NEO119" s="146"/>
      <c r="NEP119" s="146"/>
      <c r="NEQ119" s="146"/>
      <c r="NER119" s="146"/>
      <c r="NES119" s="146"/>
      <c r="NET119" s="146"/>
      <c r="NEU119" s="146"/>
      <c r="NEV119" s="146"/>
      <c r="NEW119" s="146"/>
      <c r="NEX119" s="146"/>
      <c r="NEY119" s="146"/>
      <c r="NEZ119" s="146"/>
      <c r="NFA119" s="146"/>
      <c r="NFB119" s="146"/>
      <c r="NFC119" s="146"/>
      <c r="NFD119" s="146"/>
      <c r="NFE119" s="146"/>
      <c r="NFF119" s="146"/>
      <c r="NFG119" s="146"/>
      <c r="NFH119" s="146"/>
      <c r="NFI119" s="146"/>
      <c r="NFJ119" s="146"/>
      <c r="NFK119" s="146"/>
      <c r="NFL119" s="146"/>
      <c r="NFM119" s="146"/>
      <c r="NFN119" s="146"/>
      <c r="NFO119" s="146"/>
      <c r="NFP119" s="146"/>
      <c r="NFQ119" s="146"/>
      <c r="NFR119" s="146"/>
      <c r="NFS119" s="146"/>
      <c r="NFT119" s="146"/>
      <c r="NFU119" s="146"/>
      <c r="NFV119" s="146"/>
      <c r="NFW119" s="146"/>
      <c r="NFX119" s="146"/>
      <c r="NFY119" s="146"/>
      <c r="NFZ119" s="146"/>
      <c r="NGA119" s="146"/>
      <c r="NGB119" s="146"/>
      <c r="NGC119" s="146"/>
      <c r="NGD119" s="146"/>
      <c r="NGE119" s="146"/>
      <c r="NGF119" s="146"/>
      <c r="NGG119" s="146"/>
      <c r="NGH119" s="146"/>
      <c r="NGI119" s="146"/>
      <c r="NGJ119" s="146"/>
      <c r="NGK119" s="146"/>
      <c r="NGL119" s="146"/>
      <c r="NGM119" s="146"/>
      <c r="NGN119" s="146"/>
      <c r="NGO119" s="146"/>
      <c r="NGP119" s="146"/>
      <c r="NGQ119" s="146"/>
      <c r="NGR119" s="146"/>
      <c r="NGS119" s="146"/>
      <c r="NGT119" s="146"/>
      <c r="NGU119" s="146"/>
      <c r="NGV119" s="146"/>
      <c r="NGW119" s="146"/>
      <c r="NGX119" s="146"/>
      <c r="NGY119" s="146"/>
      <c r="NGZ119" s="146"/>
      <c r="NHA119" s="146"/>
      <c r="NHB119" s="146"/>
      <c r="NHC119" s="146"/>
      <c r="NHD119" s="146"/>
      <c r="NHE119" s="146"/>
      <c r="NHF119" s="146"/>
      <c r="NHG119" s="146"/>
      <c r="NHH119" s="146"/>
      <c r="NHI119" s="146"/>
      <c r="NHJ119" s="146"/>
      <c r="NHK119" s="146"/>
      <c r="NHL119" s="146"/>
      <c r="NHM119" s="146"/>
      <c r="NHN119" s="146"/>
      <c r="NHO119" s="146"/>
      <c r="NHP119" s="146"/>
      <c r="NHQ119" s="146"/>
      <c r="NHR119" s="146"/>
      <c r="NHS119" s="146"/>
      <c r="NHT119" s="146"/>
      <c r="NHU119" s="146"/>
      <c r="NHV119" s="146"/>
      <c r="NHW119" s="146"/>
      <c r="NHX119" s="146"/>
      <c r="NHY119" s="146"/>
      <c r="NHZ119" s="146"/>
      <c r="NIA119" s="146"/>
      <c r="NIB119" s="146"/>
      <c r="NIC119" s="146"/>
      <c r="NID119" s="146"/>
      <c r="NIE119" s="146"/>
      <c r="NIF119" s="146"/>
      <c r="NIG119" s="146"/>
      <c r="NIH119" s="146"/>
      <c r="NII119" s="146"/>
      <c r="NIJ119" s="146"/>
      <c r="NIK119" s="146"/>
      <c r="NIL119" s="146"/>
      <c r="NIM119" s="146"/>
      <c r="NIN119" s="146"/>
      <c r="NIO119" s="146"/>
      <c r="NIP119" s="146"/>
      <c r="NIQ119" s="146"/>
      <c r="NIR119" s="146"/>
      <c r="NIS119" s="146"/>
      <c r="NIT119" s="146"/>
      <c r="NIU119" s="146"/>
      <c r="NIV119" s="146"/>
      <c r="NIW119" s="146"/>
      <c r="NIX119" s="146"/>
      <c r="NIY119" s="146"/>
      <c r="NIZ119" s="146"/>
      <c r="NJA119" s="146"/>
      <c r="NJB119" s="146"/>
      <c r="NJC119" s="146"/>
      <c r="NJD119" s="146"/>
      <c r="NJE119" s="146"/>
      <c r="NJF119" s="146"/>
      <c r="NJG119" s="146"/>
      <c r="NJH119" s="146"/>
      <c r="NJI119" s="146"/>
      <c r="NJJ119" s="146"/>
      <c r="NJK119" s="146"/>
      <c r="NJL119" s="146"/>
      <c r="NJM119" s="146"/>
      <c r="NJN119" s="146"/>
      <c r="NJO119" s="146"/>
      <c r="NJP119" s="146"/>
      <c r="NJQ119" s="146"/>
      <c r="NJR119" s="146"/>
      <c r="NJS119" s="146"/>
      <c r="NJT119" s="146"/>
      <c r="NJU119" s="146"/>
      <c r="NJV119" s="146"/>
      <c r="NJW119" s="146"/>
      <c r="NJX119" s="146"/>
      <c r="NJY119" s="146"/>
      <c r="NJZ119" s="146"/>
      <c r="NKA119" s="146"/>
      <c r="NKB119" s="146"/>
      <c r="NKC119" s="146"/>
      <c r="NKD119" s="146"/>
      <c r="NKE119" s="146"/>
      <c r="NKF119" s="146"/>
      <c r="NKG119" s="146"/>
      <c r="NKH119" s="146"/>
      <c r="NKI119" s="146"/>
      <c r="NKJ119" s="146"/>
      <c r="NKK119" s="146"/>
      <c r="NKL119" s="146"/>
      <c r="NKM119" s="146"/>
      <c r="NKN119" s="146"/>
      <c r="NKO119" s="146"/>
      <c r="NKP119" s="146"/>
      <c r="NKQ119" s="146"/>
      <c r="NKR119" s="146"/>
      <c r="NKS119" s="146"/>
      <c r="NKT119" s="146"/>
      <c r="NKU119" s="146"/>
      <c r="NKV119" s="146"/>
      <c r="NKW119" s="146"/>
      <c r="NKX119" s="146"/>
      <c r="NKY119" s="146"/>
      <c r="NKZ119" s="146"/>
      <c r="NLA119" s="146"/>
      <c r="NLB119" s="146"/>
      <c r="NLC119" s="146"/>
      <c r="NLD119" s="146"/>
      <c r="NLE119" s="146"/>
      <c r="NLF119" s="146"/>
      <c r="NLG119" s="146"/>
      <c r="NLH119" s="146"/>
      <c r="NLI119" s="146"/>
      <c r="NLJ119" s="146"/>
      <c r="NLK119" s="146"/>
      <c r="NLL119" s="146"/>
      <c r="NLM119" s="146"/>
      <c r="NLN119" s="146"/>
      <c r="NLO119" s="146"/>
      <c r="NLP119" s="146"/>
      <c r="NLQ119" s="146"/>
      <c r="NLR119" s="146"/>
      <c r="NLS119" s="146"/>
      <c r="NLT119" s="146"/>
      <c r="NLU119" s="146"/>
      <c r="NLV119" s="146"/>
      <c r="NLW119" s="146"/>
      <c r="NLX119" s="146"/>
      <c r="NLY119" s="146"/>
      <c r="NLZ119" s="146"/>
      <c r="NMA119" s="146"/>
      <c r="NMB119" s="146"/>
      <c r="NMC119" s="146"/>
      <c r="NMD119" s="146"/>
      <c r="NME119" s="146"/>
      <c r="NMF119" s="146"/>
      <c r="NMG119" s="146"/>
      <c r="NMH119" s="146"/>
      <c r="NMI119" s="146"/>
      <c r="NMJ119" s="146"/>
      <c r="NMK119" s="146"/>
      <c r="NML119" s="146"/>
      <c r="NMM119" s="146"/>
      <c r="NMN119" s="146"/>
      <c r="NMO119" s="146"/>
      <c r="NMP119" s="146"/>
      <c r="NMQ119" s="146"/>
      <c r="NMR119" s="146"/>
      <c r="NMS119" s="146"/>
      <c r="NMT119" s="146"/>
      <c r="NMU119" s="146"/>
      <c r="NMV119" s="146"/>
      <c r="NMW119" s="146"/>
      <c r="NMX119" s="146"/>
      <c r="NMY119" s="146"/>
      <c r="NMZ119" s="146"/>
      <c r="NNA119" s="146"/>
      <c r="NNB119" s="146"/>
      <c r="NNC119" s="146"/>
      <c r="NND119" s="146"/>
      <c r="NNE119" s="146"/>
      <c r="NNF119" s="146"/>
      <c r="NNG119" s="146"/>
      <c r="NNH119" s="146"/>
      <c r="NNI119" s="146"/>
      <c r="NNJ119" s="146"/>
      <c r="NNK119" s="146"/>
      <c r="NNL119" s="146"/>
      <c r="NNM119" s="146"/>
      <c r="NNN119" s="146"/>
      <c r="NNO119" s="146"/>
      <c r="NNP119" s="146"/>
      <c r="NNQ119" s="146"/>
      <c r="NNR119" s="146"/>
      <c r="NNS119" s="146"/>
      <c r="NNT119" s="146"/>
      <c r="NNU119" s="146"/>
      <c r="NNV119" s="146"/>
      <c r="NNW119" s="146"/>
      <c r="NNX119" s="146"/>
      <c r="NNY119" s="146"/>
      <c r="NNZ119" s="146"/>
      <c r="NOA119" s="146"/>
      <c r="NOB119" s="146"/>
      <c r="NOC119" s="146"/>
      <c r="NOD119" s="146"/>
      <c r="NOE119" s="146"/>
      <c r="NOF119" s="146"/>
      <c r="NOG119" s="146"/>
      <c r="NOH119" s="146"/>
      <c r="NOI119" s="146"/>
      <c r="NOJ119" s="146"/>
      <c r="NOK119" s="146"/>
      <c r="NOL119" s="146"/>
      <c r="NOM119" s="146"/>
      <c r="NON119" s="146"/>
      <c r="NOO119" s="146"/>
      <c r="NOP119" s="146"/>
      <c r="NOQ119" s="146"/>
      <c r="NOR119" s="146"/>
      <c r="NOS119" s="146"/>
      <c r="NOT119" s="146"/>
      <c r="NOU119" s="146"/>
      <c r="NOV119" s="146"/>
      <c r="NOW119" s="146"/>
      <c r="NOX119" s="146"/>
      <c r="NOY119" s="146"/>
      <c r="NOZ119" s="146"/>
      <c r="NPA119" s="146"/>
      <c r="NPB119" s="146"/>
      <c r="NPC119" s="146"/>
      <c r="NPD119" s="146"/>
      <c r="NPE119" s="146"/>
      <c r="NPF119" s="146"/>
      <c r="NPG119" s="146"/>
      <c r="NPH119" s="146"/>
      <c r="NPI119" s="146"/>
      <c r="NPJ119" s="146"/>
      <c r="NPK119" s="146"/>
      <c r="NPL119" s="146"/>
      <c r="NPM119" s="146"/>
      <c r="NPN119" s="146"/>
      <c r="NPO119" s="146"/>
      <c r="NPP119" s="146"/>
      <c r="NPQ119" s="146"/>
      <c r="NPR119" s="146"/>
      <c r="NPS119" s="146"/>
      <c r="NPT119" s="146"/>
      <c r="NPU119" s="146"/>
      <c r="NPV119" s="146"/>
      <c r="NPW119" s="146"/>
      <c r="NPX119" s="146"/>
      <c r="NPY119" s="146"/>
      <c r="NPZ119" s="146"/>
      <c r="NQA119" s="146"/>
      <c r="NQB119" s="146"/>
      <c r="NQC119" s="146"/>
      <c r="NQD119" s="146"/>
      <c r="NQE119" s="146"/>
      <c r="NQF119" s="146"/>
      <c r="NQG119" s="146"/>
      <c r="NQH119" s="146"/>
      <c r="NQI119" s="146"/>
      <c r="NQJ119" s="146"/>
      <c r="NQK119" s="146"/>
      <c r="NQL119" s="146"/>
      <c r="NQM119" s="146"/>
      <c r="NQN119" s="146"/>
      <c r="NQO119" s="146"/>
      <c r="NQP119" s="146"/>
      <c r="NQQ119" s="146"/>
      <c r="NQR119" s="146"/>
      <c r="NQS119" s="146"/>
      <c r="NQT119" s="146"/>
      <c r="NQU119" s="146"/>
      <c r="NQV119" s="146"/>
      <c r="NQW119" s="146"/>
      <c r="NQX119" s="146"/>
      <c r="NQY119" s="146"/>
      <c r="NQZ119" s="146"/>
      <c r="NRA119" s="146"/>
      <c r="NRB119" s="146"/>
      <c r="NRC119" s="146"/>
      <c r="NRD119" s="146"/>
      <c r="NRE119" s="146"/>
      <c r="NRF119" s="146"/>
      <c r="NRG119" s="146"/>
      <c r="NRH119" s="146"/>
      <c r="NRI119" s="146"/>
      <c r="NRJ119" s="146"/>
      <c r="NRK119" s="146"/>
      <c r="NRL119" s="146"/>
      <c r="NRM119" s="146"/>
      <c r="NRN119" s="146"/>
      <c r="NRO119" s="146"/>
      <c r="NRP119" s="146"/>
      <c r="NRQ119" s="146"/>
      <c r="NRR119" s="146"/>
      <c r="NRS119" s="146"/>
      <c r="NRT119" s="146"/>
      <c r="NRU119" s="146"/>
      <c r="NRV119" s="146"/>
      <c r="NRW119" s="146"/>
      <c r="NRX119" s="146"/>
      <c r="NRY119" s="146"/>
      <c r="NRZ119" s="146"/>
      <c r="NSA119" s="146"/>
      <c r="NSB119" s="146"/>
      <c r="NSC119" s="146"/>
      <c r="NSD119" s="146"/>
      <c r="NSE119" s="146"/>
      <c r="NSF119" s="146"/>
      <c r="NSG119" s="146"/>
      <c r="NSH119" s="146"/>
      <c r="NSI119" s="146"/>
      <c r="NSJ119" s="146"/>
      <c r="NSK119" s="146"/>
      <c r="NSL119" s="146"/>
      <c r="NSM119" s="146"/>
      <c r="NSN119" s="146"/>
      <c r="NSO119" s="146"/>
      <c r="NSP119" s="146"/>
      <c r="NSQ119" s="146"/>
      <c r="NSR119" s="146"/>
      <c r="NSS119" s="146"/>
      <c r="NST119" s="146"/>
      <c r="NSU119" s="146"/>
      <c r="NSV119" s="146"/>
      <c r="NSW119" s="146"/>
      <c r="NSX119" s="146"/>
      <c r="NSY119" s="146"/>
      <c r="NSZ119" s="146"/>
      <c r="NTA119" s="146"/>
      <c r="NTB119" s="146"/>
      <c r="NTC119" s="146"/>
      <c r="NTD119" s="146"/>
      <c r="NTE119" s="146"/>
      <c r="NTF119" s="146"/>
      <c r="NTG119" s="146"/>
      <c r="NTH119" s="146"/>
      <c r="NTI119" s="146"/>
      <c r="NTJ119" s="146"/>
      <c r="NTK119" s="146"/>
      <c r="NTL119" s="146"/>
      <c r="NTM119" s="146"/>
      <c r="NTN119" s="146"/>
      <c r="NTO119" s="146"/>
      <c r="NTP119" s="146"/>
      <c r="NTQ119" s="146"/>
      <c r="NTR119" s="146"/>
      <c r="NTS119" s="146"/>
      <c r="NTT119" s="146"/>
      <c r="NTU119" s="146"/>
      <c r="NTV119" s="146"/>
      <c r="NTW119" s="146"/>
      <c r="NTX119" s="146"/>
      <c r="NTY119" s="146"/>
      <c r="NTZ119" s="146"/>
      <c r="NUA119" s="146"/>
      <c r="NUB119" s="146"/>
      <c r="NUC119" s="146"/>
      <c r="NUD119" s="146"/>
      <c r="NUE119" s="146"/>
      <c r="NUF119" s="146"/>
      <c r="NUG119" s="146"/>
      <c r="NUH119" s="146"/>
      <c r="NUI119" s="146"/>
      <c r="NUJ119" s="146"/>
      <c r="NUK119" s="146"/>
      <c r="NUL119" s="146"/>
      <c r="NUM119" s="146"/>
      <c r="NUN119" s="146"/>
      <c r="NUO119" s="146"/>
      <c r="NUP119" s="146"/>
      <c r="NUQ119" s="146"/>
      <c r="NUR119" s="146"/>
      <c r="NUS119" s="146"/>
      <c r="NUT119" s="146"/>
      <c r="NUU119" s="146"/>
      <c r="NUV119" s="146"/>
      <c r="NUW119" s="146"/>
      <c r="NUX119" s="146"/>
      <c r="NUY119" s="146"/>
      <c r="NUZ119" s="146"/>
      <c r="NVA119" s="146"/>
      <c r="NVB119" s="146"/>
      <c r="NVC119" s="146"/>
      <c r="NVD119" s="146"/>
      <c r="NVE119" s="146"/>
      <c r="NVF119" s="146"/>
      <c r="NVG119" s="146"/>
      <c r="NVH119" s="146"/>
      <c r="NVI119" s="146"/>
      <c r="NVJ119" s="146"/>
      <c r="NVK119" s="146"/>
      <c r="NVL119" s="146"/>
      <c r="NVM119" s="146"/>
      <c r="NVN119" s="146"/>
      <c r="NVO119" s="146"/>
      <c r="NVP119" s="146"/>
      <c r="NVQ119" s="146"/>
      <c r="NVR119" s="146"/>
      <c r="NVS119" s="146"/>
      <c r="NVT119" s="146"/>
      <c r="NVU119" s="146"/>
      <c r="NVV119" s="146"/>
      <c r="NVW119" s="146"/>
      <c r="NVX119" s="146"/>
      <c r="NVY119" s="146"/>
      <c r="NVZ119" s="146"/>
      <c r="NWA119" s="146"/>
      <c r="NWB119" s="146"/>
      <c r="NWC119" s="146"/>
      <c r="NWD119" s="146"/>
      <c r="NWE119" s="146"/>
      <c r="NWF119" s="146"/>
      <c r="NWG119" s="146"/>
      <c r="NWH119" s="146"/>
      <c r="NWI119" s="146"/>
      <c r="NWJ119" s="146"/>
      <c r="NWK119" s="146"/>
      <c r="NWL119" s="146"/>
      <c r="NWM119" s="146"/>
      <c r="NWN119" s="146"/>
      <c r="NWO119" s="146"/>
      <c r="NWP119" s="146"/>
      <c r="NWQ119" s="146"/>
      <c r="NWR119" s="146"/>
      <c r="NWS119" s="146"/>
      <c r="NWT119" s="146"/>
      <c r="NWU119" s="146"/>
      <c r="NWV119" s="146"/>
      <c r="NWW119" s="146"/>
      <c r="NWX119" s="146"/>
      <c r="NWY119" s="146"/>
      <c r="NWZ119" s="146"/>
      <c r="NXA119" s="146"/>
      <c r="NXB119" s="146"/>
      <c r="NXC119" s="146"/>
      <c r="NXD119" s="146"/>
      <c r="NXE119" s="146"/>
      <c r="NXF119" s="146"/>
      <c r="NXG119" s="146"/>
      <c r="NXH119" s="146"/>
      <c r="NXI119" s="146"/>
      <c r="NXJ119" s="146"/>
      <c r="NXK119" s="146"/>
      <c r="NXL119" s="146"/>
      <c r="NXM119" s="146"/>
      <c r="NXN119" s="146"/>
      <c r="NXO119" s="146"/>
      <c r="NXP119" s="146"/>
      <c r="NXQ119" s="146"/>
      <c r="NXR119" s="146"/>
      <c r="NXS119" s="146"/>
      <c r="NXT119" s="146"/>
      <c r="NXU119" s="146"/>
      <c r="NXV119" s="146"/>
      <c r="NXW119" s="146"/>
      <c r="NXX119" s="146"/>
      <c r="NXY119" s="146"/>
      <c r="NXZ119" s="146"/>
      <c r="NYA119" s="146"/>
      <c r="NYB119" s="146"/>
      <c r="NYC119" s="146"/>
      <c r="NYD119" s="146"/>
      <c r="NYE119" s="146"/>
      <c r="NYF119" s="146"/>
      <c r="NYG119" s="146"/>
      <c r="NYH119" s="146"/>
      <c r="NYI119" s="146"/>
      <c r="NYJ119" s="146"/>
      <c r="NYK119" s="146"/>
      <c r="NYL119" s="146"/>
      <c r="NYM119" s="146"/>
      <c r="NYN119" s="146"/>
      <c r="NYO119" s="146"/>
      <c r="NYP119" s="146"/>
      <c r="NYQ119" s="146"/>
      <c r="NYR119" s="146"/>
      <c r="NYS119" s="146"/>
      <c r="NYT119" s="146"/>
      <c r="NYU119" s="146"/>
      <c r="NYV119" s="146"/>
      <c r="NYW119" s="146"/>
      <c r="NYX119" s="146"/>
      <c r="NYY119" s="146"/>
      <c r="NYZ119" s="146"/>
      <c r="NZA119" s="146"/>
      <c r="NZB119" s="146"/>
      <c r="NZC119" s="146"/>
      <c r="NZD119" s="146"/>
      <c r="NZE119" s="146"/>
      <c r="NZF119" s="146"/>
      <c r="NZG119" s="146"/>
      <c r="NZH119" s="146"/>
      <c r="NZI119" s="146"/>
      <c r="NZJ119" s="146"/>
      <c r="NZK119" s="146"/>
      <c r="NZL119" s="146"/>
      <c r="NZM119" s="146"/>
      <c r="NZN119" s="146"/>
      <c r="NZO119" s="146"/>
      <c r="NZP119" s="146"/>
      <c r="NZQ119" s="146"/>
      <c r="NZR119" s="146"/>
      <c r="NZS119" s="146"/>
      <c r="NZT119" s="146"/>
      <c r="NZU119" s="146"/>
      <c r="NZV119" s="146"/>
      <c r="NZW119" s="146"/>
      <c r="NZX119" s="146"/>
      <c r="NZY119" s="146"/>
      <c r="NZZ119" s="146"/>
      <c r="OAA119" s="146"/>
      <c r="OAB119" s="146"/>
      <c r="OAC119" s="146"/>
      <c r="OAD119" s="146"/>
      <c r="OAE119" s="146"/>
      <c r="OAF119" s="146"/>
      <c r="OAG119" s="146"/>
      <c r="OAH119" s="146"/>
      <c r="OAI119" s="146"/>
      <c r="OAJ119" s="146"/>
      <c r="OAK119" s="146"/>
      <c r="OAL119" s="146"/>
      <c r="OAM119" s="146"/>
      <c r="OAN119" s="146"/>
      <c r="OAO119" s="146"/>
      <c r="OAP119" s="146"/>
      <c r="OAQ119" s="146"/>
      <c r="OAR119" s="146"/>
      <c r="OAS119" s="146"/>
      <c r="OAT119" s="146"/>
      <c r="OAU119" s="146"/>
      <c r="OAV119" s="146"/>
      <c r="OAW119" s="146"/>
      <c r="OAX119" s="146"/>
      <c r="OAY119" s="146"/>
      <c r="OAZ119" s="146"/>
      <c r="OBA119" s="146"/>
      <c r="OBB119" s="146"/>
      <c r="OBC119" s="146"/>
      <c r="OBD119" s="146"/>
      <c r="OBE119" s="146"/>
      <c r="OBF119" s="146"/>
      <c r="OBG119" s="146"/>
      <c r="OBH119" s="146"/>
      <c r="OBI119" s="146"/>
      <c r="OBJ119" s="146"/>
      <c r="OBK119" s="146"/>
      <c r="OBL119" s="146"/>
      <c r="OBM119" s="146"/>
      <c r="OBN119" s="146"/>
      <c r="OBO119" s="146"/>
      <c r="OBP119" s="146"/>
      <c r="OBQ119" s="146"/>
      <c r="OBR119" s="146"/>
      <c r="OBS119" s="146"/>
      <c r="OBT119" s="146"/>
      <c r="OBU119" s="146"/>
      <c r="OBV119" s="146"/>
      <c r="OBW119" s="146"/>
      <c r="OBX119" s="146"/>
      <c r="OBY119" s="146"/>
      <c r="OBZ119" s="146"/>
      <c r="OCA119" s="146"/>
      <c r="OCB119" s="146"/>
      <c r="OCC119" s="146"/>
      <c r="OCD119" s="146"/>
      <c r="OCE119" s="146"/>
      <c r="OCF119" s="146"/>
      <c r="OCG119" s="146"/>
      <c r="OCH119" s="146"/>
      <c r="OCI119" s="146"/>
      <c r="OCJ119" s="146"/>
      <c r="OCK119" s="146"/>
      <c r="OCL119" s="146"/>
      <c r="OCM119" s="146"/>
      <c r="OCN119" s="146"/>
      <c r="OCO119" s="146"/>
      <c r="OCP119" s="146"/>
      <c r="OCQ119" s="146"/>
      <c r="OCR119" s="146"/>
      <c r="OCS119" s="146"/>
      <c r="OCT119" s="146"/>
      <c r="OCU119" s="146"/>
      <c r="OCV119" s="146"/>
      <c r="OCW119" s="146"/>
      <c r="OCX119" s="146"/>
      <c r="OCY119" s="146"/>
      <c r="OCZ119" s="146"/>
      <c r="ODA119" s="146"/>
      <c r="ODB119" s="146"/>
      <c r="ODC119" s="146"/>
      <c r="ODD119" s="146"/>
      <c r="ODE119" s="146"/>
      <c r="ODF119" s="146"/>
      <c r="ODG119" s="146"/>
      <c r="ODH119" s="146"/>
      <c r="ODI119" s="146"/>
      <c r="ODJ119" s="146"/>
      <c r="ODK119" s="146"/>
      <c r="ODL119" s="146"/>
      <c r="ODM119" s="146"/>
      <c r="ODN119" s="146"/>
      <c r="ODO119" s="146"/>
      <c r="ODP119" s="146"/>
      <c r="ODQ119" s="146"/>
      <c r="ODR119" s="146"/>
      <c r="ODS119" s="146"/>
      <c r="ODT119" s="146"/>
      <c r="ODU119" s="146"/>
      <c r="ODV119" s="146"/>
      <c r="ODW119" s="146"/>
      <c r="ODX119" s="146"/>
      <c r="ODY119" s="146"/>
      <c r="ODZ119" s="146"/>
      <c r="OEA119" s="146"/>
      <c r="OEB119" s="146"/>
      <c r="OEC119" s="146"/>
      <c r="OED119" s="146"/>
      <c r="OEE119" s="146"/>
      <c r="OEF119" s="146"/>
      <c r="OEG119" s="146"/>
      <c r="OEH119" s="146"/>
      <c r="OEI119" s="146"/>
      <c r="OEJ119" s="146"/>
      <c r="OEK119" s="146"/>
      <c r="OEL119" s="146"/>
      <c r="OEM119" s="146"/>
      <c r="OEN119" s="146"/>
      <c r="OEO119" s="146"/>
      <c r="OEP119" s="146"/>
      <c r="OEQ119" s="146"/>
      <c r="OER119" s="146"/>
      <c r="OES119" s="146"/>
      <c r="OET119" s="146"/>
      <c r="OEU119" s="146"/>
      <c r="OEV119" s="146"/>
      <c r="OEW119" s="146"/>
      <c r="OEX119" s="146"/>
      <c r="OEY119" s="146"/>
      <c r="OEZ119" s="146"/>
      <c r="OFA119" s="146"/>
      <c r="OFB119" s="146"/>
      <c r="OFC119" s="146"/>
      <c r="OFD119" s="146"/>
      <c r="OFE119" s="146"/>
      <c r="OFF119" s="146"/>
      <c r="OFG119" s="146"/>
      <c r="OFH119" s="146"/>
      <c r="OFI119" s="146"/>
      <c r="OFJ119" s="146"/>
      <c r="OFK119" s="146"/>
      <c r="OFL119" s="146"/>
      <c r="OFM119" s="146"/>
      <c r="OFN119" s="146"/>
      <c r="OFO119" s="146"/>
      <c r="OFP119" s="146"/>
      <c r="OFQ119" s="146"/>
      <c r="OFR119" s="146"/>
      <c r="OFS119" s="146"/>
      <c r="OFT119" s="146"/>
      <c r="OFU119" s="146"/>
      <c r="OFV119" s="146"/>
      <c r="OFW119" s="146"/>
      <c r="OFX119" s="146"/>
      <c r="OFY119" s="146"/>
      <c r="OFZ119" s="146"/>
      <c r="OGA119" s="146"/>
      <c r="OGB119" s="146"/>
      <c r="OGC119" s="146"/>
      <c r="OGD119" s="146"/>
      <c r="OGE119" s="146"/>
      <c r="OGF119" s="146"/>
      <c r="OGG119" s="146"/>
      <c r="OGH119" s="146"/>
      <c r="OGI119" s="146"/>
      <c r="OGJ119" s="146"/>
      <c r="OGK119" s="146"/>
      <c r="OGL119" s="146"/>
      <c r="OGM119" s="146"/>
      <c r="OGN119" s="146"/>
      <c r="OGO119" s="146"/>
      <c r="OGP119" s="146"/>
      <c r="OGQ119" s="146"/>
      <c r="OGR119" s="146"/>
      <c r="OGS119" s="146"/>
      <c r="OGT119" s="146"/>
      <c r="OGU119" s="146"/>
      <c r="OGV119" s="146"/>
      <c r="OGW119" s="146"/>
      <c r="OGX119" s="146"/>
      <c r="OGY119" s="146"/>
      <c r="OGZ119" s="146"/>
      <c r="OHA119" s="146"/>
      <c r="OHB119" s="146"/>
      <c r="OHC119" s="146"/>
      <c r="OHD119" s="146"/>
      <c r="OHE119" s="146"/>
      <c r="OHF119" s="146"/>
      <c r="OHG119" s="146"/>
      <c r="OHH119" s="146"/>
      <c r="OHI119" s="146"/>
      <c r="OHJ119" s="146"/>
      <c r="OHK119" s="146"/>
      <c r="OHL119" s="146"/>
      <c r="OHM119" s="146"/>
      <c r="OHN119" s="146"/>
      <c r="OHO119" s="146"/>
      <c r="OHP119" s="146"/>
      <c r="OHQ119" s="146"/>
      <c r="OHR119" s="146"/>
      <c r="OHS119" s="146"/>
      <c r="OHT119" s="146"/>
      <c r="OHU119" s="146"/>
      <c r="OHV119" s="146"/>
      <c r="OHW119" s="146"/>
      <c r="OHX119" s="146"/>
      <c r="OHY119" s="146"/>
      <c r="OHZ119" s="146"/>
      <c r="OIA119" s="146"/>
      <c r="OIB119" s="146"/>
      <c r="OIC119" s="146"/>
      <c r="OID119" s="146"/>
      <c r="OIE119" s="146"/>
      <c r="OIF119" s="146"/>
      <c r="OIG119" s="146"/>
      <c r="OIH119" s="146"/>
      <c r="OII119" s="146"/>
      <c r="OIJ119" s="146"/>
      <c r="OIK119" s="146"/>
      <c r="OIL119" s="146"/>
      <c r="OIM119" s="146"/>
      <c r="OIN119" s="146"/>
      <c r="OIO119" s="146"/>
      <c r="OIP119" s="146"/>
      <c r="OIQ119" s="146"/>
      <c r="OIR119" s="146"/>
      <c r="OIS119" s="146"/>
      <c r="OIT119" s="146"/>
      <c r="OIU119" s="146"/>
      <c r="OIV119" s="146"/>
      <c r="OIW119" s="146"/>
      <c r="OIX119" s="146"/>
      <c r="OIY119" s="146"/>
      <c r="OIZ119" s="146"/>
      <c r="OJA119" s="146"/>
      <c r="OJB119" s="146"/>
      <c r="OJC119" s="146"/>
      <c r="OJD119" s="146"/>
      <c r="OJE119" s="146"/>
      <c r="OJF119" s="146"/>
      <c r="OJG119" s="146"/>
      <c r="OJH119" s="146"/>
      <c r="OJI119" s="146"/>
      <c r="OJJ119" s="146"/>
      <c r="OJK119" s="146"/>
      <c r="OJL119" s="146"/>
      <c r="OJM119" s="146"/>
      <c r="OJN119" s="146"/>
      <c r="OJO119" s="146"/>
      <c r="OJP119" s="146"/>
      <c r="OJQ119" s="146"/>
      <c r="OJR119" s="146"/>
      <c r="OJS119" s="146"/>
      <c r="OJT119" s="146"/>
      <c r="OJU119" s="146"/>
      <c r="OJV119" s="146"/>
      <c r="OJW119" s="146"/>
      <c r="OJX119" s="146"/>
      <c r="OJY119" s="146"/>
      <c r="OJZ119" s="146"/>
      <c r="OKA119" s="146"/>
      <c r="OKB119" s="146"/>
      <c r="OKC119" s="146"/>
      <c r="OKD119" s="146"/>
      <c r="OKE119" s="146"/>
      <c r="OKF119" s="146"/>
      <c r="OKG119" s="146"/>
      <c r="OKH119" s="146"/>
      <c r="OKI119" s="146"/>
      <c r="OKJ119" s="146"/>
      <c r="OKK119" s="146"/>
      <c r="OKL119" s="146"/>
      <c r="OKM119" s="146"/>
      <c r="OKN119" s="146"/>
      <c r="OKO119" s="146"/>
      <c r="OKP119" s="146"/>
      <c r="OKQ119" s="146"/>
      <c r="OKR119" s="146"/>
      <c r="OKS119" s="146"/>
      <c r="OKT119" s="146"/>
      <c r="OKU119" s="146"/>
      <c r="OKV119" s="146"/>
      <c r="OKW119" s="146"/>
      <c r="OKX119" s="146"/>
      <c r="OKY119" s="146"/>
      <c r="OKZ119" s="146"/>
      <c r="OLA119" s="146"/>
      <c r="OLB119" s="146"/>
      <c r="OLC119" s="146"/>
      <c r="OLD119" s="146"/>
      <c r="OLE119" s="146"/>
      <c r="OLF119" s="146"/>
      <c r="OLG119" s="146"/>
      <c r="OLH119" s="146"/>
      <c r="OLI119" s="146"/>
      <c r="OLJ119" s="146"/>
      <c r="OLK119" s="146"/>
      <c r="OLL119" s="146"/>
      <c r="OLM119" s="146"/>
      <c r="OLN119" s="146"/>
      <c r="OLO119" s="146"/>
      <c r="OLP119" s="146"/>
      <c r="OLQ119" s="146"/>
      <c r="OLR119" s="146"/>
      <c r="OLS119" s="146"/>
      <c r="OLT119" s="146"/>
      <c r="OLU119" s="146"/>
      <c r="OLV119" s="146"/>
      <c r="OLW119" s="146"/>
      <c r="OLX119" s="146"/>
      <c r="OLY119" s="146"/>
      <c r="OLZ119" s="146"/>
      <c r="OMA119" s="146"/>
      <c r="OMB119" s="146"/>
      <c r="OMC119" s="146"/>
      <c r="OMD119" s="146"/>
      <c r="OME119" s="146"/>
      <c r="OMF119" s="146"/>
      <c r="OMG119" s="146"/>
      <c r="OMH119" s="146"/>
      <c r="OMI119" s="146"/>
      <c r="OMJ119" s="146"/>
      <c r="OMK119" s="146"/>
      <c r="OML119" s="146"/>
      <c r="OMM119" s="146"/>
      <c r="OMN119" s="146"/>
      <c r="OMO119" s="146"/>
      <c r="OMP119" s="146"/>
      <c r="OMQ119" s="146"/>
      <c r="OMR119" s="146"/>
      <c r="OMS119" s="146"/>
      <c r="OMT119" s="146"/>
      <c r="OMU119" s="146"/>
      <c r="OMV119" s="146"/>
      <c r="OMW119" s="146"/>
      <c r="OMX119" s="146"/>
      <c r="OMY119" s="146"/>
      <c r="OMZ119" s="146"/>
      <c r="ONA119" s="146"/>
      <c r="ONB119" s="146"/>
      <c r="ONC119" s="146"/>
      <c r="OND119" s="146"/>
      <c r="ONE119" s="146"/>
      <c r="ONF119" s="146"/>
      <c r="ONG119" s="146"/>
      <c r="ONH119" s="146"/>
      <c r="ONI119" s="146"/>
      <c r="ONJ119" s="146"/>
      <c r="ONK119" s="146"/>
      <c r="ONL119" s="146"/>
      <c r="ONM119" s="146"/>
      <c r="ONN119" s="146"/>
      <c r="ONO119" s="146"/>
      <c r="ONP119" s="146"/>
      <c r="ONQ119" s="146"/>
      <c r="ONR119" s="146"/>
      <c r="ONS119" s="146"/>
      <c r="ONT119" s="146"/>
      <c r="ONU119" s="146"/>
      <c r="ONV119" s="146"/>
      <c r="ONW119" s="146"/>
      <c r="ONX119" s="146"/>
      <c r="ONY119" s="146"/>
      <c r="ONZ119" s="146"/>
      <c r="OOA119" s="146"/>
      <c r="OOB119" s="146"/>
      <c r="OOC119" s="146"/>
      <c r="OOD119" s="146"/>
      <c r="OOE119" s="146"/>
      <c r="OOF119" s="146"/>
      <c r="OOG119" s="146"/>
      <c r="OOH119" s="146"/>
      <c r="OOI119" s="146"/>
      <c r="OOJ119" s="146"/>
      <c r="OOK119" s="146"/>
      <c r="OOL119" s="146"/>
      <c r="OOM119" s="146"/>
      <c r="OON119" s="146"/>
      <c r="OOO119" s="146"/>
      <c r="OOP119" s="146"/>
      <c r="OOQ119" s="146"/>
      <c r="OOR119" s="146"/>
      <c r="OOS119" s="146"/>
      <c r="OOT119" s="146"/>
      <c r="OOU119" s="146"/>
      <c r="OOV119" s="146"/>
      <c r="OOW119" s="146"/>
      <c r="OOX119" s="146"/>
      <c r="OOY119" s="146"/>
      <c r="OOZ119" s="146"/>
      <c r="OPA119" s="146"/>
      <c r="OPB119" s="146"/>
      <c r="OPC119" s="146"/>
      <c r="OPD119" s="146"/>
      <c r="OPE119" s="146"/>
      <c r="OPF119" s="146"/>
      <c r="OPG119" s="146"/>
      <c r="OPH119" s="146"/>
      <c r="OPI119" s="146"/>
      <c r="OPJ119" s="146"/>
      <c r="OPK119" s="146"/>
      <c r="OPL119" s="146"/>
      <c r="OPM119" s="146"/>
      <c r="OPN119" s="146"/>
      <c r="OPO119" s="146"/>
      <c r="OPP119" s="146"/>
      <c r="OPQ119" s="146"/>
      <c r="OPR119" s="146"/>
      <c r="OPS119" s="146"/>
      <c r="OPT119" s="146"/>
      <c r="OPU119" s="146"/>
      <c r="OPV119" s="146"/>
      <c r="OPW119" s="146"/>
      <c r="OPX119" s="146"/>
      <c r="OPY119" s="146"/>
      <c r="OPZ119" s="146"/>
      <c r="OQA119" s="146"/>
      <c r="OQB119" s="146"/>
      <c r="OQC119" s="146"/>
      <c r="OQD119" s="146"/>
      <c r="OQE119" s="146"/>
      <c r="OQF119" s="146"/>
      <c r="OQG119" s="146"/>
      <c r="OQH119" s="146"/>
      <c r="OQI119" s="146"/>
      <c r="OQJ119" s="146"/>
      <c r="OQK119" s="146"/>
      <c r="OQL119" s="146"/>
      <c r="OQM119" s="146"/>
      <c r="OQN119" s="146"/>
      <c r="OQO119" s="146"/>
      <c r="OQP119" s="146"/>
      <c r="OQQ119" s="146"/>
      <c r="OQR119" s="146"/>
      <c r="OQS119" s="146"/>
      <c r="OQT119" s="146"/>
      <c r="OQU119" s="146"/>
      <c r="OQV119" s="146"/>
      <c r="OQW119" s="146"/>
      <c r="OQX119" s="146"/>
      <c r="OQY119" s="146"/>
      <c r="OQZ119" s="146"/>
      <c r="ORA119" s="146"/>
      <c r="ORB119" s="146"/>
      <c r="ORC119" s="146"/>
      <c r="ORD119" s="146"/>
      <c r="ORE119" s="146"/>
      <c r="ORF119" s="146"/>
      <c r="ORG119" s="146"/>
      <c r="ORH119" s="146"/>
      <c r="ORI119" s="146"/>
      <c r="ORJ119" s="146"/>
      <c r="ORK119" s="146"/>
      <c r="ORL119" s="146"/>
      <c r="ORM119" s="146"/>
      <c r="ORN119" s="146"/>
      <c r="ORO119" s="146"/>
      <c r="ORP119" s="146"/>
      <c r="ORQ119" s="146"/>
      <c r="ORR119" s="146"/>
      <c r="ORS119" s="146"/>
      <c r="ORT119" s="146"/>
      <c r="ORU119" s="146"/>
      <c r="ORV119" s="146"/>
      <c r="ORW119" s="146"/>
      <c r="ORX119" s="146"/>
      <c r="ORY119" s="146"/>
      <c r="ORZ119" s="146"/>
      <c r="OSA119" s="146"/>
      <c r="OSB119" s="146"/>
      <c r="OSC119" s="146"/>
      <c r="OSD119" s="146"/>
      <c r="OSE119" s="146"/>
      <c r="OSF119" s="146"/>
      <c r="OSG119" s="146"/>
      <c r="OSH119" s="146"/>
      <c r="OSI119" s="146"/>
      <c r="OSJ119" s="146"/>
      <c r="OSK119" s="146"/>
      <c r="OSL119" s="146"/>
      <c r="OSM119" s="146"/>
      <c r="OSN119" s="146"/>
      <c r="OSO119" s="146"/>
      <c r="OSP119" s="146"/>
      <c r="OSQ119" s="146"/>
      <c r="OSR119" s="146"/>
      <c r="OSS119" s="146"/>
      <c r="OST119" s="146"/>
      <c r="OSU119" s="146"/>
      <c r="OSV119" s="146"/>
      <c r="OSW119" s="146"/>
      <c r="OSX119" s="146"/>
      <c r="OSY119" s="146"/>
      <c r="OSZ119" s="146"/>
      <c r="OTA119" s="146"/>
      <c r="OTB119" s="146"/>
      <c r="OTC119" s="146"/>
      <c r="OTD119" s="146"/>
      <c r="OTE119" s="146"/>
      <c r="OTF119" s="146"/>
      <c r="OTG119" s="146"/>
      <c r="OTH119" s="146"/>
      <c r="OTI119" s="146"/>
      <c r="OTJ119" s="146"/>
      <c r="OTK119" s="146"/>
      <c r="OTL119" s="146"/>
      <c r="OTM119" s="146"/>
      <c r="OTN119" s="146"/>
      <c r="OTO119" s="146"/>
      <c r="OTP119" s="146"/>
      <c r="OTQ119" s="146"/>
      <c r="OTR119" s="146"/>
      <c r="OTS119" s="146"/>
      <c r="OTT119" s="146"/>
      <c r="OTU119" s="146"/>
      <c r="OTV119" s="146"/>
      <c r="OTW119" s="146"/>
      <c r="OTX119" s="146"/>
      <c r="OTY119" s="146"/>
      <c r="OTZ119" s="146"/>
      <c r="OUA119" s="146"/>
      <c r="OUB119" s="146"/>
      <c r="OUC119" s="146"/>
      <c r="OUD119" s="146"/>
      <c r="OUE119" s="146"/>
      <c r="OUF119" s="146"/>
      <c r="OUG119" s="146"/>
      <c r="OUH119" s="146"/>
      <c r="OUI119" s="146"/>
      <c r="OUJ119" s="146"/>
      <c r="OUK119" s="146"/>
      <c r="OUL119" s="146"/>
      <c r="OUM119" s="146"/>
      <c r="OUN119" s="146"/>
      <c r="OUO119" s="146"/>
      <c r="OUP119" s="146"/>
      <c r="OUQ119" s="146"/>
      <c r="OUR119" s="146"/>
      <c r="OUS119" s="146"/>
      <c r="OUT119" s="146"/>
      <c r="OUU119" s="146"/>
      <c r="OUV119" s="146"/>
      <c r="OUW119" s="146"/>
      <c r="OUX119" s="146"/>
      <c r="OUY119" s="146"/>
      <c r="OUZ119" s="146"/>
      <c r="OVA119" s="146"/>
      <c r="OVB119" s="146"/>
      <c r="OVC119" s="146"/>
      <c r="OVD119" s="146"/>
      <c r="OVE119" s="146"/>
      <c r="OVF119" s="146"/>
      <c r="OVG119" s="146"/>
      <c r="OVH119" s="146"/>
      <c r="OVI119" s="146"/>
      <c r="OVJ119" s="146"/>
      <c r="OVK119" s="146"/>
      <c r="OVL119" s="146"/>
      <c r="OVM119" s="146"/>
      <c r="OVN119" s="146"/>
      <c r="OVO119" s="146"/>
      <c r="OVP119" s="146"/>
      <c r="OVQ119" s="146"/>
      <c r="OVR119" s="146"/>
      <c r="OVS119" s="146"/>
      <c r="OVT119" s="146"/>
      <c r="OVU119" s="146"/>
      <c r="OVV119" s="146"/>
      <c r="OVW119" s="146"/>
      <c r="OVX119" s="146"/>
      <c r="OVY119" s="146"/>
      <c r="OVZ119" s="146"/>
      <c r="OWA119" s="146"/>
      <c r="OWB119" s="146"/>
      <c r="OWC119" s="146"/>
      <c r="OWD119" s="146"/>
      <c r="OWE119" s="146"/>
      <c r="OWF119" s="146"/>
      <c r="OWG119" s="146"/>
      <c r="OWH119" s="146"/>
      <c r="OWI119" s="146"/>
      <c r="OWJ119" s="146"/>
      <c r="OWK119" s="146"/>
      <c r="OWL119" s="146"/>
      <c r="OWM119" s="146"/>
      <c r="OWN119" s="146"/>
      <c r="OWO119" s="146"/>
      <c r="OWP119" s="146"/>
      <c r="OWQ119" s="146"/>
      <c r="OWR119" s="146"/>
      <c r="OWS119" s="146"/>
      <c r="OWT119" s="146"/>
      <c r="OWU119" s="146"/>
      <c r="OWV119" s="146"/>
      <c r="OWW119" s="146"/>
      <c r="OWX119" s="146"/>
      <c r="OWY119" s="146"/>
      <c r="OWZ119" s="146"/>
      <c r="OXA119" s="146"/>
      <c r="OXB119" s="146"/>
      <c r="OXC119" s="146"/>
      <c r="OXD119" s="146"/>
      <c r="OXE119" s="146"/>
      <c r="OXF119" s="146"/>
      <c r="OXG119" s="146"/>
      <c r="OXH119" s="146"/>
      <c r="OXI119" s="146"/>
      <c r="OXJ119" s="146"/>
      <c r="OXK119" s="146"/>
      <c r="OXL119" s="146"/>
      <c r="OXM119" s="146"/>
      <c r="OXN119" s="146"/>
      <c r="OXO119" s="146"/>
      <c r="OXP119" s="146"/>
      <c r="OXQ119" s="146"/>
      <c r="OXR119" s="146"/>
      <c r="OXS119" s="146"/>
      <c r="OXT119" s="146"/>
      <c r="OXU119" s="146"/>
      <c r="OXV119" s="146"/>
      <c r="OXW119" s="146"/>
      <c r="OXX119" s="146"/>
      <c r="OXY119" s="146"/>
      <c r="OXZ119" s="146"/>
      <c r="OYA119" s="146"/>
      <c r="OYB119" s="146"/>
      <c r="OYC119" s="146"/>
      <c r="OYD119" s="146"/>
      <c r="OYE119" s="146"/>
      <c r="OYF119" s="146"/>
      <c r="OYG119" s="146"/>
      <c r="OYH119" s="146"/>
      <c r="OYI119" s="146"/>
      <c r="OYJ119" s="146"/>
      <c r="OYK119" s="146"/>
      <c r="OYL119" s="146"/>
      <c r="OYM119" s="146"/>
      <c r="OYN119" s="146"/>
      <c r="OYO119" s="146"/>
      <c r="OYP119" s="146"/>
      <c r="OYQ119" s="146"/>
      <c r="OYR119" s="146"/>
      <c r="OYS119" s="146"/>
      <c r="OYT119" s="146"/>
      <c r="OYU119" s="146"/>
      <c r="OYV119" s="146"/>
      <c r="OYW119" s="146"/>
      <c r="OYX119" s="146"/>
      <c r="OYY119" s="146"/>
      <c r="OYZ119" s="146"/>
      <c r="OZA119" s="146"/>
      <c r="OZB119" s="146"/>
      <c r="OZC119" s="146"/>
      <c r="OZD119" s="146"/>
      <c r="OZE119" s="146"/>
      <c r="OZF119" s="146"/>
      <c r="OZG119" s="146"/>
      <c r="OZH119" s="146"/>
      <c r="OZI119" s="146"/>
      <c r="OZJ119" s="146"/>
      <c r="OZK119" s="146"/>
      <c r="OZL119" s="146"/>
      <c r="OZM119" s="146"/>
      <c r="OZN119" s="146"/>
      <c r="OZO119" s="146"/>
      <c r="OZP119" s="146"/>
      <c r="OZQ119" s="146"/>
      <c r="OZR119" s="146"/>
      <c r="OZS119" s="146"/>
      <c r="OZT119" s="146"/>
      <c r="OZU119" s="146"/>
      <c r="OZV119" s="146"/>
      <c r="OZW119" s="146"/>
      <c r="OZX119" s="146"/>
      <c r="OZY119" s="146"/>
      <c r="OZZ119" s="146"/>
      <c r="PAA119" s="146"/>
      <c r="PAB119" s="146"/>
      <c r="PAC119" s="146"/>
      <c r="PAD119" s="146"/>
      <c r="PAE119" s="146"/>
      <c r="PAF119" s="146"/>
      <c r="PAG119" s="146"/>
      <c r="PAH119" s="146"/>
      <c r="PAI119" s="146"/>
      <c r="PAJ119" s="146"/>
      <c r="PAK119" s="146"/>
      <c r="PAL119" s="146"/>
      <c r="PAM119" s="146"/>
      <c r="PAN119" s="146"/>
      <c r="PAO119" s="146"/>
      <c r="PAP119" s="146"/>
      <c r="PAQ119" s="146"/>
      <c r="PAR119" s="146"/>
      <c r="PAS119" s="146"/>
      <c r="PAT119" s="146"/>
      <c r="PAU119" s="146"/>
      <c r="PAV119" s="146"/>
      <c r="PAW119" s="146"/>
      <c r="PAX119" s="146"/>
      <c r="PAY119" s="146"/>
      <c r="PAZ119" s="146"/>
      <c r="PBA119" s="146"/>
      <c r="PBB119" s="146"/>
      <c r="PBC119" s="146"/>
      <c r="PBD119" s="146"/>
      <c r="PBE119" s="146"/>
      <c r="PBF119" s="146"/>
      <c r="PBG119" s="146"/>
      <c r="PBH119" s="146"/>
      <c r="PBI119" s="146"/>
      <c r="PBJ119" s="146"/>
      <c r="PBK119" s="146"/>
      <c r="PBL119" s="146"/>
      <c r="PBM119" s="146"/>
      <c r="PBN119" s="146"/>
      <c r="PBO119" s="146"/>
      <c r="PBP119" s="146"/>
      <c r="PBQ119" s="146"/>
      <c r="PBR119" s="146"/>
      <c r="PBS119" s="146"/>
      <c r="PBT119" s="146"/>
      <c r="PBU119" s="146"/>
      <c r="PBV119" s="146"/>
      <c r="PBW119" s="146"/>
      <c r="PBX119" s="146"/>
      <c r="PBY119" s="146"/>
      <c r="PBZ119" s="146"/>
      <c r="PCA119" s="146"/>
      <c r="PCB119" s="146"/>
      <c r="PCC119" s="146"/>
      <c r="PCD119" s="146"/>
      <c r="PCE119" s="146"/>
      <c r="PCF119" s="146"/>
      <c r="PCG119" s="146"/>
      <c r="PCH119" s="146"/>
      <c r="PCI119" s="146"/>
      <c r="PCJ119" s="146"/>
      <c r="PCK119" s="146"/>
      <c r="PCL119" s="146"/>
      <c r="PCM119" s="146"/>
      <c r="PCN119" s="146"/>
      <c r="PCO119" s="146"/>
      <c r="PCP119" s="146"/>
      <c r="PCQ119" s="146"/>
      <c r="PCR119" s="146"/>
      <c r="PCS119" s="146"/>
      <c r="PCT119" s="146"/>
      <c r="PCU119" s="146"/>
      <c r="PCV119" s="146"/>
      <c r="PCW119" s="146"/>
      <c r="PCX119" s="146"/>
      <c r="PCY119" s="146"/>
      <c r="PCZ119" s="146"/>
      <c r="PDA119" s="146"/>
      <c r="PDB119" s="146"/>
      <c r="PDC119" s="146"/>
      <c r="PDD119" s="146"/>
      <c r="PDE119" s="146"/>
      <c r="PDF119" s="146"/>
      <c r="PDG119" s="146"/>
      <c r="PDH119" s="146"/>
      <c r="PDI119" s="146"/>
      <c r="PDJ119" s="146"/>
      <c r="PDK119" s="146"/>
      <c r="PDL119" s="146"/>
      <c r="PDM119" s="146"/>
      <c r="PDN119" s="146"/>
      <c r="PDO119" s="146"/>
      <c r="PDP119" s="146"/>
      <c r="PDQ119" s="146"/>
      <c r="PDR119" s="146"/>
      <c r="PDS119" s="146"/>
      <c r="PDT119" s="146"/>
      <c r="PDU119" s="146"/>
      <c r="PDV119" s="146"/>
      <c r="PDW119" s="146"/>
      <c r="PDX119" s="146"/>
      <c r="PDY119" s="146"/>
      <c r="PDZ119" s="146"/>
      <c r="PEA119" s="146"/>
      <c r="PEB119" s="146"/>
      <c r="PEC119" s="146"/>
      <c r="PED119" s="146"/>
      <c r="PEE119" s="146"/>
      <c r="PEF119" s="146"/>
      <c r="PEG119" s="146"/>
      <c r="PEH119" s="146"/>
      <c r="PEI119" s="146"/>
      <c r="PEJ119" s="146"/>
      <c r="PEK119" s="146"/>
      <c r="PEL119" s="146"/>
      <c r="PEM119" s="146"/>
      <c r="PEN119" s="146"/>
      <c r="PEO119" s="146"/>
      <c r="PEP119" s="146"/>
      <c r="PEQ119" s="146"/>
      <c r="PER119" s="146"/>
      <c r="PES119" s="146"/>
      <c r="PET119" s="146"/>
      <c r="PEU119" s="146"/>
      <c r="PEV119" s="146"/>
      <c r="PEW119" s="146"/>
      <c r="PEX119" s="146"/>
      <c r="PEY119" s="146"/>
      <c r="PEZ119" s="146"/>
      <c r="PFA119" s="146"/>
      <c r="PFB119" s="146"/>
      <c r="PFC119" s="146"/>
      <c r="PFD119" s="146"/>
      <c r="PFE119" s="146"/>
      <c r="PFF119" s="146"/>
      <c r="PFG119" s="146"/>
      <c r="PFH119" s="146"/>
      <c r="PFI119" s="146"/>
      <c r="PFJ119" s="146"/>
      <c r="PFK119" s="146"/>
      <c r="PFL119" s="146"/>
      <c r="PFM119" s="146"/>
      <c r="PFN119" s="146"/>
      <c r="PFO119" s="146"/>
      <c r="PFP119" s="146"/>
      <c r="PFQ119" s="146"/>
      <c r="PFR119" s="146"/>
      <c r="PFS119" s="146"/>
      <c r="PFT119" s="146"/>
      <c r="PFU119" s="146"/>
      <c r="PFV119" s="146"/>
      <c r="PFW119" s="146"/>
      <c r="PFX119" s="146"/>
      <c r="PFY119" s="146"/>
      <c r="PFZ119" s="146"/>
      <c r="PGA119" s="146"/>
      <c r="PGB119" s="146"/>
      <c r="PGC119" s="146"/>
      <c r="PGD119" s="146"/>
      <c r="PGE119" s="146"/>
      <c r="PGF119" s="146"/>
      <c r="PGG119" s="146"/>
      <c r="PGH119" s="146"/>
      <c r="PGI119" s="146"/>
      <c r="PGJ119" s="146"/>
      <c r="PGK119" s="146"/>
      <c r="PGL119" s="146"/>
      <c r="PGM119" s="146"/>
      <c r="PGN119" s="146"/>
      <c r="PGO119" s="146"/>
      <c r="PGP119" s="146"/>
      <c r="PGQ119" s="146"/>
      <c r="PGR119" s="146"/>
      <c r="PGS119" s="146"/>
      <c r="PGT119" s="146"/>
      <c r="PGU119" s="146"/>
      <c r="PGV119" s="146"/>
      <c r="PGW119" s="146"/>
      <c r="PGX119" s="146"/>
      <c r="PGY119" s="146"/>
      <c r="PGZ119" s="146"/>
      <c r="PHA119" s="146"/>
      <c r="PHB119" s="146"/>
      <c r="PHC119" s="146"/>
      <c r="PHD119" s="146"/>
      <c r="PHE119" s="146"/>
      <c r="PHF119" s="146"/>
      <c r="PHG119" s="146"/>
      <c r="PHH119" s="146"/>
      <c r="PHI119" s="146"/>
      <c r="PHJ119" s="146"/>
      <c r="PHK119" s="146"/>
      <c r="PHL119" s="146"/>
      <c r="PHM119" s="146"/>
      <c r="PHN119" s="146"/>
      <c r="PHO119" s="146"/>
      <c r="PHP119" s="146"/>
      <c r="PHQ119" s="146"/>
      <c r="PHR119" s="146"/>
      <c r="PHS119" s="146"/>
      <c r="PHT119" s="146"/>
      <c r="PHU119" s="146"/>
      <c r="PHV119" s="146"/>
      <c r="PHW119" s="146"/>
      <c r="PHX119" s="146"/>
      <c r="PHY119" s="146"/>
      <c r="PHZ119" s="146"/>
      <c r="PIA119" s="146"/>
      <c r="PIB119" s="146"/>
      <c r="PIC119" s="146"/>
      <c r="PID119" s="146"/>
      <c r="PIE119" s="146"/>
      <c r="PIF119" s="146"/>
      <c r="PIG119" s="146"/>
      <c r="PIH119" s="146"/>
      <c r="PII119" s="146"/>
      <c r="PIJ119" s="146"/>
      <c r="PIK119" s="146"/>
      <c r="PIL119" s="146"/>
      <c r="PIM119" s="146"/>
      <c r="PIN119" s="146"/>
      <c r="PIO119" s="146"/>
      <c r="PIP119" s="146"/>
      <c r="PIQ119" s="146"/>
      <c r="PIR119" s="146"/>
      <c r="PIS119" s="146"/>
      <c r="PIT119" s="146"/>
      <c r="PIU119" s="146"/>
      <c r="PIV119" s="146"/>
      <c r="PIW119" s="146"/>
      <c r="PIX119" s="146"/>
      <c r="PIY119" s="146"/>
      <c r="PIZ119" s="146"/>
      <c r="PJA119" s="146"/>
      <c r="PJB119" s="146"/>
      <c r="PJC119" s="146"/>
      <c r="PJD119" s="146"/>
      <c r="PJE119" s="146"/>
      <c r="PJF119" s="146"/>
      <c r="PJG119" s="146"/>
      <c r="PJH119" s="146"/>
      <c r="PJI119" s="146"/>
      <c r="PJJ119" s="146"/>
      <c r="PJK119" s="146"/>
      <c r="PJL119" s="146"/>
      <c r="PJM119" s="146"/>
      <c r="PJN119" s="146"/>
      <c r="PJO119" s="146"/>
      <c r="PJP119" s="146"/>
      <c r="PJQ119" s="146"/>
      <c r="PJR119" s="146"/>
      <c r="PJS119" s="146"/>
      <c r="PJT119" s="146"/>
      <c r="PJU119" s="146"/>
      <c r="PJV119" s="146"/>
      <c r="PJW119" s="146"/>
      <c r="PJX119" s="146"/>
      <c r="PJY119" s="146"/>
      <c r="PJZ119" s="146"/>
      <c r="PKA119" s="146"/>
      <c r="PKB119" s="146"/>
      <c r="PKC119" s="146"/>
      <c r="PKD119" s="146"/>
      <c r="PKE119" s="146"/>
      <c r="PKF119" s="146"/>
      <c r="PKG119" s="146"/>
      <c r="PKH119" s="146"/>
      <c r="PKI119" s="146"/>
      <c r="PKJ119" s="146"/>
      <c r="PKK119" s="146"/>
      <c r="PKL119" s="146"/>
      <c r="PKM119" s="146"/>
      <c r="PKN119" s="146"/>
      <c r="PKO119" s="146"/>
      <c r="PKP119" s="146"/>
      <c r="PKQ119" s="146"/>
      <c r="PKR119" s="146"/>
      <c r="PKS119" s="146"/>
      <c r="PKT119" s="146"/>
      <c r="PKU119" s="146"/>
      <c r="PKV119" s="146"/>
      <c r="PKW119" s="146"/>
      <c r="PKX119" s="146"/>
      <c r="PKY119" s="146"/>
      <c r="PKZ119" s="146"/>
      <c r="PLA119" s="146"/>
      <c r="PLB119" s="146"/>
      <c r="PLC119" s="146"/>
      <c r="PLD119" s="146"/>
      <c r="PLE119" s="146"/>
      <c r="PLF119" s="146"/>
      <c r="PLG119" s="146"/>
      <c r="PLH119" s="146"/>
      <c r="PLI119" s="146"/>
      <c r="PLJ119" s="146"/>
      <c r="PLK119" s="146"/>
      <c r="PLL119" s="146"/>
      <c r="PLM119" s="146"/>
      <c r="PLN119" s="146"/>
      <c r="PLO119" s="146"/>
      <c r="PLP119" s="146"/>
      <c r="PLQ119" s="146"/>
      <c r="PLR119" s="146"/>
      <c r="PLS119" s="146"/>
      <c r="PLT119" s="146"/>
      <c r="PLU119" s="146"/>
      <c r="PLV119" s="146"/>
      <c r="PLW119" s="146"/>
      <c r="PLX119" s="146"/>
      <c r="PLY119" s="146"/>
      <c r="PLZ119" s="146"/>
      <c r="PMA119" s="146"/>
      <c r="PMB119" s="146"/>
      <c r="PMC119" s="146"/>
      <c r="PMD119" s="146"/>
      <c r="PME119" s="146"/>
      <c r="PMF119" s="146"/>
      <c r="PMG119" s="146"/>
      <c r="PMH119" s="146"/>
      <c r="PMI119" s="146"/>
      <c r="PMJ119" s="146"/>
      <c r="PMK119" s="146"/>
      <c r="PML119" s="146"/>
      <c r="PMM119" s="146"/>
      <c r="PMN119" s="146"/>
      <c r="PMO119" s="146"/>
      <c r="PMP119" s="146"/>
      <c r="PMQ119" s="146"/>
      <c r="PMR119" s="146"/>
      <c r="PMS119" s="146"/>
      <c r="PMT119" s="146"/>
      <c r="PMU119" s="146"/>
      <c r="PMV119" s="146"/>
      <c r="PMW119" s="146"/>
      <c r="PMX119" s="146"/>
      <c r="PMY119" s="146"/>
      <c r="PMZ119" s="146"/>
      <c r="PNA119" s="146"/>
      <c r="PNB119" s="146"/>
      <c r="PNC119" s="146"/>
      <c r="PND119" s="146"/>
      <c r="PNE119" s="146"/>
      <c r="PNF119" s="146"/>
      <c r="PNG119" s="146"/>
      <c r="PNH119" s="146"/>
      <c r="PNI119" s="146"/>
      <c r="PNJ119" s="146"/>
      <c r="PNK119" s="146"/>
      <c r="PNL119" s="146"/>
      <c r="PNM119" s="146"/>
      <c r="PNN119" s="146"/>
      <c r="PNO119" s="146"/>
      <c r="PNP119" s="146"/>
      <c r="PNQ119" s="146"/>
      <c r="PNR119" s="146"/>
      <c r="PNS119" s="146"/>
      <c r="PNT119" s="146"/>
      <c r="PNU119" s="146"/>
      <c r="PNV119" s="146"/>
      <c r="PNW119" s="146"/>
      <c r="PNX119" s="146"/>
      <c r="PNY119" s="146"/>
      <c r="PNZ119" s="146"/>
      <c r="POA119" s="146"/>
      <c r="POB119" s="146"/>
      <c r="POC119" s="146"/>
      <c r="POD119" s="146"/>
      <c r="POE119" s="146"/>
      <c r="POF119" s="146"/>
      <c r="POG119" s="146"/>
      <c r="POH119" s="146"/>
      <c r="POI119" s="146"/>
      <c r="POJ119" s="146"/>
      <c r="POK119" s="146"/>
      <c r="POL119" s="146"/>
      <c r="POM119" s="146"/>
      <c r="PON119" s="146"/>
      <c r="POO119" s="146"/>
      <c r="POP119" s="146"/>
      <c r="POQ119" s="146"/>
      <c r="POR119" s="146"/>
      <c r="POS119" s="146"/>
      <c r="POT119" s="146"/>
      <c r="POU119" s="146"/>
      <c r="POV119" s="146"/>
      <c r="POW119" s="146"/>
      <c r="POX119" s="146"/>
      <c r="POY119" s="146"/>
      <c r="POZ119" s="146"/>
      <c r="PPA119" s="146"/>
      <c r="PPB119" s="146"/>
      <c r="PPC119" s="146"/>
      <c r="PPD119" s="146"/>
      <c r="PPE119" s="146"/>
      <c r="PPF119" s="146"/>
      <c r="PPG119" s="146"/>
      <c r="PPH119" s="146"/>
      <c r="PPI119" s="146"/>
      <c r="PPJ119" s="146"/>
      <c r="PPK119" s="146"/>
      <c r="PPL119" s="146"/>
      <c r="PPM119" s="146"/>
      <c r="PPN119" s="146"/>
      <c r="PPO119" s="146"/>
      <c r="PPP119" s="146"/>
      <c r="PPQ119" s="146"/>
      <c r="PPR119" s="146"/>
      <c r="PPS119" s="146"/>
      <c r="PPT119" s="146"/>
      <c r="PPU119" s="146"/>
      <c r="PPV119" s="146"/>
      <c r="PPW119" s="146"/>
      <c r="PPX119" s="146"/>
      <c r="PPY119" s="146"/>
      <c r="PPZ119" s="146"/>
      <c r="PQA119" s="146"/>
      <c r="PQB119" s="146"/>
      <c r="PQC119" s="146"/>
      <c r="PQD119" s="146"/>
      <c r="PQE119" s="146"/>
      <c r="PQF119" s="146"/>
      <c r="PQG119" s="146"/>
      <c r="PQH119" s="146"/>
      <c r="PQI119" s="146"/>
      <c r="PQJ119" s="146"/>
      <c r="PQK119" s="146"/>
      <c r="PQL119" s="146"/>
      <c r="PQM119" s="146"/>
      <c r="PQN119" s="146"/>
      <c r="PQO119" s="146"/>
      <c r="PQP119" s="146"/>
      <c r="PQQ119" s="146"/>
      <c r="PQR119" s="146"/>
      <c r="PQS119" s="146"/>
      <c r="PQT119" s="146"/>
      <c r="PQU119" s="146"/>
      <c r="PQV119" s="146"/>
      <c r="PQW119" s="146"/>
      <c r="PQX119" s="146"/>
      <c r="PQY119" s="146"/>
      <c r="PQZ119" s="146"/>
      <c r="PRA119" s="146"/>
      <c r="PRB119" s="146"/>
      <c r="PRC119" s="146"/>
      <c r="PRD119" s="146"/>
      <c r="PRE119" s="146"/>
      <c r="PRF119" s="146"/>
      <c r="PRG119" s="146"/>
      <c r="PRH119" s="146"/>
      <c r="PRI119" s="146"/>
      <c r="PRJ119" s="146"/>
      <c r="PRK119" s="146"/>
      <c r="PRL119" s="146"/>
      <c r="PRM119" s="146"/>
      <c r="PRN119" s="146"/>
      <c r="PRO119" s="146"/>
      <c r="PRP119" s="146"/>
      <c r="PRQ119" s="146"/>
      <c r="PRR119" s="146"/>
      <c r="PRS119" s="146"/>
      <c r="PRT119" s="146"/>
      <c r="PRU119" s="146"/>
      <c r="PRV119" s="146"/>
      <c r="PRW119" s="146"/>
      <c r="PRX119" s="146"/>
      <c r="PRY119" s="146"/>
      <c r="PRZ119" s="146"/>
      <c r="PSA119" s="146"/>
      <c r="PSB119" s="146"/>
      <c r="PSC119" s="146"/>
      <c r="PSD119" s="146"/>
      <c r="PSE119" s="146"/>
      <c r="PSF119" s="146"/>
      <c r="PSG119" s="146"/>
      <c r="PSH119" s="146"/>
      <c r="PSI119" s="146"/>
      <c r="PSJ119" s="146"/>
      <c r="PSK119" s="146"/>
      <c r="PSL119" s="146"/>
      <c r="PSM119" s="146"/>
      <c r="PSN119" s="146"/>
      <c r="PSO119" s="146"/>
      <c r="PSP119" s="146"/>
      <c r="PSQ119" s="146"/>
      <c r="PSR119" s="146"/>
      <c r="PSS119" s="146"/>
      <c r="PST119" s="146"/>
      <c r="PSU119" s="146"/>
      <c r="PSV119" s="146"/>
      <c r="PSW119" s="146"/>
      <c r="PSX119" s="146"/>
      <c r="PSY119" s="146"/>
      <c r="PSZ119" s="146"/>
      <c r="PTA119" s="146"/>
      <c r="PTB119" s="146"/>
      <c r="PTC119" s="146"/>
      <c r="PTD119" s="146"/>
      <c r="PTE119" s="146"/>
      <c r="PTF119" s="146"/>
      <c r="PTG119" s="146"/>
      <c r="PTH119" s="146"/>
      <c r="PTI119" s="146"/>
      <c r="PTJ119" s="146"/>
      <c r="PTK119" s="146"/>
      <c r="PTL119" s="146"/>
      <c r="PTM119" s="146"/>
      <c r="PTN119" s="146"/>
      <c r="PTO119" s="146"/>
      <c r="PTP119" s="146"/>
      <c r="PTQ119" s="146"/>
      <c r="PTR119" s="146"/>
      <c r="PTS119" s="146"/>
      <c r="PTT119" s="146"/>
      <c r="PTU119" s="146"/>
      <c r="PTV119" s="146"/>
      <c r="PTW119" s="146"/>
      <c r="PTX119" s="146"/>
      <c r="PTY119" s="146"/>
      <c r="PTZ119" s="146"/>
      <c r="PUA119" s="146"/>
      <c r="PUB119" s="146"/>
      <c r="PUC119" s="146"/>
      <c r="PUD119" s="146"/>
      <c r="PUE119" s="146"/>
      <c r="PUF119" s="146"/>
      <c r="PUG119" s="146"/>
      <c r="PUH119" s="146"/>
      <c r="PUI119" s="146"/>
      <c r="PUJ119" s="146"/>
      <c r="PUK119" s="146"/>
      <c r="PUL119" s="146"/>
      <c r="PUM119" s="146"/>
      <c r="PUN119" s="146"/>
      <c r="PUO119" s="146"/>
      <c r="PUP119" s="146"/>
      <c r="PUQ119" s="146"/>
      <c r="PUR119" s="146"/>
      <c r="PUS119" s="146"/>
      <c r="PUT119" s="146"/>
      <c r="PUU119" s="146"/>
      <c r="PUV119" s="146"/>
      <c r="PUW119" s="146"/>
      <c r="PUX119" s="146"/>
      <c r="PUY119" s="146"/>
      <c r="PUZ119" s="146"/>
      <c r="PVA119" s="146"/>
      <c r="PVB119" s="146"/>
      <c r="PVC119" s="146"/>
      <c r="PVD119" s="146"/>
      <c r="PVE119" s="146"/>
      <c r="PVF119" s="146"/>
      <c r="PVG119" s="146"/>
      <c r="PVH119" s="146"/>
      <c r="PVI119" s="146"/>
      <c r="PVJ119" s="146"/>
      <c r="PVK119" s="146"/>
      <c r="PVL119" s="146"/>
      <c r="PVM119" s="146"/>
      <c r="PVN119" s="146"/>
      <c r="PVO119" s="146"/>
      <c r="PVP119" s="146"/>
      <c r="PVQ119" s="146"/>
      <c r="PVR119" s="146"/>
      <c r="PVS119" s="146"/>
      <c r="PVT119" s="146"/>
      <c r="PVU119" s="146"/>
      <c r="PVV119" s="146"/>
      <c r="PVW119" s="146"/>
      <c r="PVX119" s="146"/>
      <c r="PVY119" s="146"/>
      <c r="PVZ119" s="146"/>
      <c r="PWA119" s="146"/>
      <c r="PWB119" s="146"/>
      <c r="PWC119" s="146"/>
      <c r="PWD119" s="146"/>
      <c r="PWE119" s="146"/>
      <c r="PWF119" s="146"/>
      <c r="PWG119" s="146"/>
      <c r="PWH119" s="146"/>
      <c r="PWI119" s="146"/>
      <c r="PWJ119" s="146"/>
      <c r="PWK119" s="146"/>
      <c r="PWL119" s="146"/>
      <c r="PWM119" s="146"/>
      <c r="PWN119" s="146"/>
      <c r="PWO119" s="146"/>
      <c r="PWP119" s="146"/>
      <c r="PWQ119" s="146"/>
      <c r="PWR119" s="146"/>
      <c r="PWS119" s="146"/>
      <c r="PWT119" s="146"/>
      <c r="PWU119" s="146"/>
      <c r="PWV119" s="146"/>
      <c r="PWW119" s="146"/>
      <c r="PWX119" s="146"/>
      <c r="PWY119" s="146"/>
      <c r="PWZ119" s="146"/>
      <c r="PXA119" s="146"/>
      <c r="PXB119" s="146"/>
      <c r="PXC119" s="146"/>
      <c r="PXD119" s="146"/>
      <c r="PXE119" s="146"/>
      <c r="PXF119" s="146"/>
      <c r="PXG119" s="146"/>
      <c r="PXH119" s="146"/>
      <c r="PXI119" s="146"/>
      <c r="PXJ119" s="146"/>
      <c r="PXK119" s="146"/>
      <c r="PXL119" s="146"/>
      <c r="PXM119" s="146"/>
      <c r="PXN119" s="146"/>
      <c r="PXO119" s="146"/>
      <c r="PXP119" s="146"/>
      <c r="PXQ119" s="146"/>
      <c r="PXR119" s="146"/>
      <c r="PXS119" s="146"/>
      <c r="PXT119" s="146"/>
      <c r="PXU119" s="146"/>
      <c r="PXV119" s="146"/>
      <c r="PXW119" s="146"/>
      <c r="PXX119" s="146"/>
      <c r="PXY119" s="146"/>
      <c r="PXZ119" s="146"/>
      <c r="PYA119" s="146"/>
      <c r="PYB119" s="146"/>
      <c r="PYC119" s="146"/>
      <c r="PYD119" s="146"/>
      <c r="PYE119" s="146"/>
      <c r="PYF119" s="146"/>
      <c r="PYG119" s="146"/>
      <c r="PYH119" s="146"/>
      <c r="PYI119" s="146"/>
      <c r="PYJ119" s="146"/>
      <c r="PYK119" s="146"/>
      <c r="PYL119" s="146"/>
      <c r="PYM119" s="146"/>
      <c r="PYN119" s="146"/>
      <c r="PYO119" s="146"/>
      <c r="PYP119" s="146"/>
      <c r="PYQ119" s="146"/>
      <c r="PYR119" s="146"/>
      <c r="PYS119" s="146"/>
      <c r="PYT119" s="146"/>
      <c r="PYU119" s="146"/>
      <c r="PYV119" s="146"/>
      <c r="PYW119" s="146"/>
      <c r="PYX119" s="146"/>
      <c r="PYY119" s="146"/>
      <c r="PYZ119" s="146"/>
      <c r="PZA119" s="146"/>
      <c r="PZB119" s="146"/>
      <c r="PZC119" s="146"/>
      <c r="PZD119" s="146"/>
      <c r="PZE119" s="146"/>
      <c r="PZF119" s="146"/>
      <c r="PZG119" s="146"/>
      <c r="PZH119" s="146"/>
      <c r="PZI119" s="146"/>
      <c r="PZJ119" s="146"/>
      <c r="PZK119" s="146"/>
      <c r="PZL119" s="146"/>
      <c r="PZM119" s="146"/>
      <c r="PZN119" s="146"/>
      <c r="PZO119" s="146"/>
      <c r="PZP119" s="146"/>
      <c r="PZQ119" s="146"/>
      <c r="PZR119" s="146"/>
      <c r="PZS119" s="146"/>
      <c r="PZT119" s="146"/>
      <c r="PZU119" s="146"/>
      <c r="PZV119" s="146"/>
      <c r="PZW119" s="146"/>
      <c r="PZX119" s="146"/>
      <c r="PZY119" s="146"/>
      <c r="PZZ119" s="146"/>
      <c r="QAA119" s="146"/>
      <c r="QAB119" s="146"/>
      <c r="QAC119" s="146"/>
      <c r="QAD119" s="146"/>
      <c r="QAE119" s="146"/>
      <c r="QAF119" s="146"/>
      <c r="QAG119" s="146"/>
      <c r="QAH119" s="146"/>
      <c r="QAI119" s="146"/>
      <c r="QAJ119" s="146"/>
      <c r="QAK119" s="146"/>
      <c r="QAL119" s="146"/>
      <c r="QAM119" s="146"/>
      <c r="QAN119" s="146"/>
      <c r="QAO119" s="146"/>
      <c r="QAP119" s="146"/>
      <c r="QAQ119" s="146"/>
      <c r="QAR119" s="146"/>
      <c r="QAS119" s="146"/>
      <c r="QAT119" s="146"/>
      <c r="QAU119" s="146"/>
      <c r="QAV119" s="146"/>
      <c r="QAW119" s="146"/>
      <c r="QAX119" s="146"/>
      <c r="QAY119" s="146"/>
      <c r="QAZ119" s="146"/>
      <c r="QBA119" s="146"/>
      <c r="QBB119" s="146"/>
      <c r="QBC119" s="146"/>
      <c r="QBD119" s="146"/>
      <c r="QBE119" s="146"/>
      <c r="QBF119" s="146"/>
      <c r="QBG119" s="146"/>
      <c r="QBH119" s="146"/>
      <c r="QBI119" s="146"/>
      <c r="QBJ119" s="146"/>
      <c r="QBK119" s="146"/>
      <c r="QBL119" s="146"/>
      <c r="QBM119" s="146"/>
      <c r="QBN119" s="146"/>
      <c r="QBO119" s="146"/>
      <c r="QBP119" s="146"/>
      <c r="QBQ119" s="146"/>
      <c r="QBR119" s="146"/>
      <c r="QBS119" s="146"/>
      <c r="QBT119" s="146"/>
      <c r="QBU119" s="146"/>
      <c r="QBV119" s="146"/>
      <c r="QBW119" s="146"/>
      <c r="QBX119" s="146"/>
      <c r="QBY119" s="146"/>
      <c r="QBZ119" s="146"/>
      <c r="QCA119" s="146"/>
      <c r="QCB119" s="146"/>
      <c r="QCC119" s="146"/>
      <c r="QCD119" s="146"/>
      <c r="QCE119" s="146"/>
      <c r="QCF119" s="146"/>
      <c r="QCG119" s="146"/>
      <c r="QCH119" s="146"/>
      <c r="QCI119" s="146"/>
      <c r="QCJ119" s="146"/>
      <c r="QCK119" s="146"/>
      <c r="QCL119" s="146"/>
      <c r="QCM119" s="146"/>
      <c r="QCN119" s="146"/>
      <c r="QCO119" s="146"/>
      <c r="QCP119" s="146"/>
      <c r="QCQ119" s="146"/>
      <c r="QCR119" s="146"/>
      <c r="QCS119" s="146"/>
      <c r="QCT119" s="146"/>
      <c r="QCU119" s="146"/>
      <c r="QCV119" s="146"/>
      <c r="QCW119" s="146"/>
      <c r="QCX119" s="146"/>
      <c r="QCY119" s="146"/>
      <c r="QCZ119" s="146"/>
      <c r="QDA119" s="146"/>
      <c r="QDB119" s="146"/>
      <c r="QDC119" s="146"/>
      <c r="QDD119" s="146"/>
      <c r="QDE119" s="146"/>
      <c r="QDF119" s="146"/>
      <c r="QDG119" s="146"/>
      <c r="QDH119" s="146"/>
      <c r="QDI119" s="146"/>
      <c r="QDJ119" s="146"/>
      <c r="QDK119" s="146"/>
      <c r="QDL119" s="146"/>
      <c r="QDM119" s="146"/>
      <c r="QDN119" s="146"/>
      <c r="QDO119" s="146"/>
      <c r="QDP119" s="146"/>
      <c r="QDQ119" s="146"/>
      <c r="QDR119" s="146"/>
      <c r="QDS119" s="146"/>
      <c r="QDT119" s="146"/>
      <c r="QDU119" s="146"/>
      <c r="QDV119" s="146"/>
      <c r="QDW119" s="146"/>
      <c r="QDX119" s="146"/>
      <c r="QDY119" s="146"/>
      <c r="QDZ119" s="146"/>
      <c r="QEA119" s="146"/>
      <c r="QEB119" s="146"/>
      <c r="QEC119" s="146"/>
      <c r="QED119" s="146"/>
      <c r="QEE119" s="146"/>
      <c r="QEF119" s="146"/>
      <c r="QEG119" s="146"/>
      <c r="QEH119" s="146"/>
      <c r="QEI119" s="146"/>
      <c r="QEJ119" s="146"/>
      <c r="QEK119" s="146"/>
      <c r="QEL119" s="146"/>
      <c r="QEM119" s="146"/>
      <c r="QEN119" s="146"/>
      <c r="QEO119" s="146"/>
      <c r="QEP119" s="146"/>
      <c r="QEQ119" s="146"/>
      <c r="QER119" s="146"/>
      <c r="QES119" s="146"/>
      <c r="QET119" s="146"/>
      <c r="QEU119" s="146"/>
      <c r="QEV119" s="146"/>
      <c r="QEW119" s="146"/>
      <c r="QEX119" s="146"/>
      <c r="QEY119" s="146"/>
      <c r="QEZ119" s="146"/>
      <c r="QFA119" s="146"/>
      <c r="QFB119" s="146"/>
      <c r="QFC119" s="146"/>
      <c r="QFD119" s="146"/>
      <c r="QFE119" s="146"/>
      <c r="QFF119" s="146"/>
      <c r="QFG119" s="146"/>
      <c r="QFH119" s="146"/>
      <c r="QFI119" s="146"/>
      <c r="QFJ119" s="146"/>
      <c r="QFK119" s="146"/>
      <c r="QFL119" s="146"/>
      <c r="QFM119" s="146"/>
      <c r="QFN119" s="146"/>
      <c r="QFO119" s="146"/>
      <c r="QFP119" s="146"/>
      <c r="QFQ119" s="146"/>
      <c r="QFR119" s="146"/>
      <c r="QFS119" s="146"/>
      <c r="QFT119" s="146"/>
      <c r="QFU119" s="146"/>
      <c r="QFV119" s="146"/>
      <c r="QFW119" s="146"/>
      <c r="QFX119" s="146"/>
      <c r="QFY119" s="146"/>
      <c r="QFZ119" s="146"/>
      <c r="QGA119" s="146"/>
      <c r="QGB119" s="146"/>
      <c r="QGC119" s="146"/>
      <c r="QGD119" s="146"/>
      <c r="QGE119" s="146"/>
      <c r="QGF119" s="146"/>
      <c r="QGG119" s="146"/>
      <c r="QGH119" s="146"/>
      <c r="QGI119" s="146"/>
      <c r="QGJ119" s="146"/>
      <c r="QGK119" s="146"/>
      <c r="QGL119" s="146"/>
      <c r="QGM119" s="146"/>
      <c r="QGN119" s="146"/>
      <c r="QGO119" s="146"/>
      <c r="QGP119" s="146"/>
      <c r="QGQ119" s="146"/>
      <c r="QGR119" s="146"/>
      <c r="QGS119" s="146"/>
      <c r="QGT119" s="146"/>
      <c r="QGU119" s="146"/>
      <c r="QGV119" s="146"/>
      <c r="QGW119" s="146"/>
      <c r="QGX119" s="146"/>
      <c r="QGY119" s="146"/>
      <c r="QGZ119" s="146"/>
      <c r="QHA119" s="146"/>
      <c r="QHB119" s="146"/>
      <c r="QHC119" s="146"/>
      <c r="QHD119" s="146"/>
      <c r="QHE119" s="146"/>
      <c r="QHF119" s="146"/>
      <c r="QHG119" s="146"/>
      <c r="QHH119" s="146"/>
      <c r="QHI119" s="146"/>
      <c r="QHJ119" s="146"/>
      <c r="QHK119" s="146"/>
      <c r="QHL119" s="146"/>
      <c r="QHM119" s="146"/>
      <c r="QHN119" s="146"/>
      <c r="QHO119" s="146"/>
      <c r="QHP119" s="146"/>
      <c r="QHQ119" s="146"/>
      <c r="QHR119" s="146"/>
      <c r="QHS119" s="146"/>
      <c r="QHT119" s="146"/>
      <c r="QHU119" s="146"/>
      <c r="QHV119" s="146"/>
      <c r="QHW119" s="146"/>
      <c r="QHX119" s="146"/>
      <c r="QHY119" s="146"/>
      <c r="QHZ119" s="146"/>
      <c r="QIA119" s="146"/>
      <c r="QIB119" s="146"/>
      <c r="QIC119" s="146"/>
      <c r="QID119" s="146"/>
      <c r="QIE119" s="146"/>
      <c r="QIF119" s="146"/>
      <c r="QIG119" s="146"/>
      <c r="QIH119" s="146"/>
      <c r="QII119" s="146"/>
      <c r="QIJ119" s="146"/>
      <c r="QIK119" s="146"/>
      <c r="QIL119" s="146"/>
      <c r="QIM119" s="146"/>
      <c r="QIN119" s="146"/>
      <c r="QIO119" s="146"/>
      <c r="QIP119" s="146"/>
      <c r="QIQ119" s="146"/>
      <c r="QIR119" s="146"/>
      <c r="QIS119" s="146"/>
      <c r="QIT119" s="146"/>
      <c r="QIU119" s="146"/>
      <c r="QIV119" s="146"/>
      <c r="QIW119" s="146"/>
      <c r="QIX119" s="146"/>
      <c r="QIY119" s="146"/>
      <c r="QIZ119" s="146"/>
      <c r="QJA119" s="146"/>
      <c r="QJB119" s="146"/>
      <c r="QJC119" s="146"/>
      <c r="QJD119" s="146"/>
      <c r="QJE119" s="146"/>
      <c r="QJF119" s="146"/>
      <c r="QJG119" s="146"/>
      <c r="QJH119" s="146"/>
      <c r="QJI119" s="146"/>
      <c r="QJJ119" s="146"/>
      <c r="QJK119" s="146"/>
      <c r="QJL119" s="146"/>
      <c r="QJM119" s="146"/>
      <c r="QJN119" s="146"/>
      <c r="QJO119" s="146"/>
      <c r="QJP119" s="146"/>
      <c r="QJQ119" s="146"/>
      <c r="QJR119" s="146"/>
      <c r="QJS119" s="146"/>
      <c r="QJT119" s="146"/>
      <c r="QJU119" s="146"/>
      <c r="QJV119" s="146"/>
      <c r="QJW119" s="146"/>
      <c r="QJX119" s="146"/>
      <c r="QJY119" s="146"/>
      <c r="QJZ119" s="146"/>
      <c r="QKA119" s="146"/>
      <c r="QKB119" s="146"/>
      <c r="QKC119" s="146"/>
      <c r="QKD119" s="146"/>
      <c r="QKE119" s="146"/>
      <c r="QKF119" s="146"/>
      <c r="QKG119" s="146"/>
      <c r="QKH119" s="146"/>
      <c r="QKI119" s="146"/>
      <c r="QKJ119" s="146"/>
      <c r="QKK119" s="146"/>
      <c r="QKL119" s="146"/>
      <c r="QKM119" s="146"/>
      <c r="QKN119" s="146"/>
      <c r="QKO119" s="146"/>
      <c r="QKP119" s="146"/>
      <c r="QKQ119" s="146"/>
      <c r="QKR119" s="146"/>
      <c r="QKS119" s="146"/>
      <c r="QKT119" s="146"/>
      <c r="QKU119" s="146"/>
      <c r="QKV119" s="146"/>
      <c r="QKW119" s="146"/>
      <c r="QKX119" s="146"/>
      <c r="QKY119" s="146"/>
      <c r="QKZ119" s="146"/>
      <c r="QLA119" s="146"/>
      <c r="QLB119" s="146"/>
      <c r="QLC119" s="146"/>
      <c r="QLD119" s="146"/>
      <c r="QLE119" s="146"/>
      <c r="QLF119" s="146"/>
      <c r="QLG119" s="146"/>
      <c r="QLH119" s="146"/>
      <c r="QLI119" s="146"/>
      <c r="QLJ119" s="146"/>
      <c r="QLK119" s="146"/>
      <c r="QLL119" s="146"/>
      <c r="QLM119" s="146"/>
      <c r="QLN119" s="146"/>
      <c r="QLO119" s="146"/>
      <c r="QLP119" s="146"/>
      <c r="QLQ119" s="146"/>
      <c r="QLR119" s="146"/>
      <c r="QLS119" s="146"/>
      <c r="QLT119" s="146"/>
      <c r="QLU119" s="146"/>
      <c r="QLV119" s="146"/>
      <c r="QLW119" s="146"/>
      <c r="QLX119" s="146"/>
      <c r="QLY119" s="146"/>
      <c r="QLZ119" s="146"/>
      <c r="QMA119" s="146"/>
      <c r="QMB119" s="146"/>
      <c r="QMC119" s="146"/>
      <c r="QMD119" s="146"/>
      <c r="QME119" s="146"/>
      <c r="QMF119" s="146"/>
      <c r="QMG119" s="146"/>
      <c r="QMH119" s="146"/>
      <c r="QMI119" s="146"/>
      <c r="QMJ119" s="146"/>
      <c r="QMK119" s="146"/>
      <c r="QML119" s="146"/>
      <c r="QMM119" s="146"/>
      <c r="QMN119" s="146"/>
      <c r="QMO119" s="146"/>
      <c r="QMP119" s="146"/>
      <c r="QMQ119" s="146"/>
      <c r="QMR119" s="146"/>
      <c r="QMS119" s="146"/>
      <c r="QMT119" s="146"/>
      <c r="QMU119" s="146"/>
      <c r="QMV119" s="146"/>
      <c r="QMW119" s="146"/>
      <c r="QMX119" s="146"/>
      <c r="QMY119" s="146"/>
      <c r="QMZ119" s="146"/>
      <c r="QNA119" s="146"/>
      <c r="QNB119" s="146"/>
      <c r="QNC119" s="146"/>
      <c r="QND119" s="146"/>
      <c r="QNE119" s="146"/>
      <c r="QNF119" s="146"/>
      <c r="QNG119" s="146"/>
      <c r="QNH119" s="146"/>
      <c r="QNI119" s="146"/>
      <c r="QNJ119" s="146"/>
      <c r="QNK119" s="146"/>
      <c r="QNL119" s="146"/>
      <c r="QNM119" s="146"/>
      <c r="QNN119" s="146"/>
      <c r="QNO119" s="146"/>
      <c r="QNP119" s="146"/>
      <c r="QNQ119" s="146"/>
      <c r="QNR119" s="146"/>
      <c r="QNS119" s="146"/>
      <c r="QNT119" s="146"/>
      <c r="QNU119" s="146"/>
      <c r="QNV119" s="146"/>
      <c r="QNW119" s="146"/>
      <c r="QNX119" s="146"/>
      <c r="QNY119" s="146"/>
      <c r="QNZ119" s="146"/>
      <c r="QOA119" s="146"/>
      <c r="QOB119" s="146"/>
      <c r="QOC119" s="146"/>
      <c r="QOD119" s="146"/>
      <c r="QOE119" s="146"/>
      <c r="QOF119" s="146"/>
      <c r="QOG119" s="146"/>
      <c r="QOH119" s="146"/>
      <c r="QOI119" s="146"/>
      <c r="QOJ119" s="146"/>
      <c r="QOK119" s="146"/>
      <c r="QOL119" s="146"/>
      <c r="QOM119" s="146"/>
      <c r="QON119" s="146"/>
      <c r="QOO119" s="146"/>
      <c r="QOP119" s="146"/>
      <c r="QOQ119" s="146"/>
      <c r="QOR119" s="146"/>
      <c r="QOS119" s="146"/>
      <c r="QOT119" s="146"/>
      <c r="QOU119" s="146"/>
      <c r="QOV119" s="146"/>
      <c r="QOW119" s="146"/>
      <c r="QOX119" s="146"/>
      <c r="QOY119" s="146"/>
      <c r="QOZ119" s="146"/>
      <c r="QPA119" s="146"/>
      <c r="QPB119" s="146"/>
      <c r="QPC119" s="146"/>
      <c r="QPD119" s="146"/>
      <c r="QPE119" s="146"/>
      <c r="QPF119" s="146"/>
      <c r="QPG119" s="146"/>
      <c r="QPH119" s="146"/>
      <c r="QPI119" s="146"/>
      <c r="QPJ119" s="146"/>
      <c r="QPK119" s="146"/>
      <c r="QPL119" s="146"/>
      <c r="QPM119" s="146"/>
      <c r="QPN119" s="146"/>
      <c r="QPO119" s="146"/>
      <c r="QPP119" s="146"/>
      <c r="QPQ119" s="146"/>
      <c r="QPR119" s="146"/>
      <c r="QPS119" s="146"/>
      <c r="QPT119" s="146"/>
      <c r="QPU119" s="146"/>
      <c r="QPV119" s="146"/>
      <c r="QPW119" s="146"/>
      <c r="QPX119" s="146"/>
      <c r="QPY119" s="146"/>
      <c r="QPZ119" s="146"/>
      <c r="QQA119" s="146"/>
      <c r="QQB119" s="146"/>
      <c r="QQC119" s="146"/>
      <c r="QQD119" s="146"/>
      <c r="QQE119" s="146"/>
      <c r="QQF119" s="146"/>
      <c r="QQG119" s="146"/>
      <c r="QQH119" s="146"/>
      <c r="QQI119" s="146"/>
      <c r="QQJ119" s="146"/>
      <c r="QQK119" s="146"/>
      <c r="QQL119" s="146"/>
      <c r="QQM119" s="146"/>
      <c r="QQN119" s="146"/>
      <c r="QQO119" s="146"/>
      <c r="QQP119" s="146"/>
      <c r="QQQ119" s="146"/>
      <c r="QQR119" s="146"/>
      <c r="QQS119" s="146"/>
      <c r="QQT119" s="146"/>
      <c r="QQU119" s="146"/>
      <c r="QQV119" s="146"/>
      <c r="QQW119" s="146"/>
      <c r="QQX119" s="146"/>
      <c r="QQY119" s="146"/>
      <c r="QQZ119" s="146"/>
      <c r="QRA119" s="146"/>
      <c r="QRB119" s="146"/>
      <c r="QRC119" s="146"/>
      <c r="QRD119" s="146"/>
      <c r="QRE119" s="146"/>
      <c r="QRF119" s="146"/>
      <c r="QRG119" s="146"/>
      <c r="QRH119" s="146"/>
      <c r="QRI119" s="146"/>
      <c r="QRJ119" s="146"/>
      <c r="QRK119" s="146"/>
      <c r="QRL119" s="146"/>
      <c r="QRM119" s="146"/>
      <c r="QRN119" s="146"/>
      <c r="QRO119" s="146"/>
      <c r="QRP119" s="146"/>
      <c r="QRQ119" s="146"/>
      <c r="QRR119" s="146"/>
      <c r="QRS119" s="146"/>
      <c r="QRT119" s="146"/>
      <c r="QRU119" s="146"/>
      <c r="QRV119" s="146"/>
      <c r="QRW119" s="146"/>
      <c r="QRX119" s="146"/>
      <c r="QRY119" s="146"/>
      <c r="QRZ119" s="146"/>
      <c r="QSA119" s="146"/>
      <c r="QSB119" s="146"/>
      <c r="QSC119" s="146"/>
      <c r="QSD119" s="146"/>
      <c r="QSE119" s="146"/>
      <c r="QSF119" s="146"/>
      <c r="QSG119" s="146"/>
      <c r="QSH119" s="146"/>
      <c r="QSI119" s="146"/>
      <c r="QSJ119" s="146"/>
      <c r="QSK119" s="146"/>
      <c r="QSL119" s="146"/>
      <c r="QSM119" s="146"/>
      <c r="QSN119" s="146"/>
      <c r="QSO119" s="146"/>
      <c r="QSP119" s="146"/>
      <c r="QSQ119" s="146"/>
      <c r="QSR119" s="146"/>
      <c r="QSS119" s="146"/>
      <c r="QST119" s="146"/>
      <c r="QSU119" s="146"/>
      <c r="QSV119" s="146"/>
      <c r="QSW119" s="146"/>
      <c r="QSX119" s="146"/>
      <c r="QSY119" s="146"/>
      <c r="QSZ119" s="146"/>
      <c r="QTA119" s="146"/>
      <c r="QTB119" s="146"/>
      <c r="QTC119" s="146"/>
      <c r="QTD119" s="146"/>
      <c r="QTE119" s="146"/>
      <c r="QTF119" s="146"/>
      <c r="QTG119" s="146"/>
      <c r="QTH119" s="146"/>
      <c r="QTI119" s="146"/>
      <c r="QTJ119" s="146"/>
      <c r="QTK119" s="146"/>
      <c r="QTL119" s="146"/>
      <c r="QTM119" s="146"/>
      <c r="QTN119" s="146"/>
      <c r="QTO119" s="146"/>
      <c r="QTP119" s="146"/>
      <c r="QTQ119" s="146"/>
      <c r="QTR119" s="146"/>
      <c r="QTS119" s="146"/>
      <c r="QTT119" s="146"/>
      <c r="QTU119" s="146"/>
      <c r="QTV119" s="146"/>
      <c r="QTW119" s="146"/>
      <c r="QTX119" s="146"/>
      <c r="QTY119" s="146"/>
      <c r="QTZ119" s="146"/>
      <c r="QUA119" s="146"/>
      <c r="QUB119" s="146"/>
      <c r="QUC119" s="146"/>
      <c r="QUD119" s="146"/>
      <c r="QUE119" s="146"/>
      <c r="QUF119" s="146"/>
      <c r="QUG119" s="146"/>
      <c r="QUH119" s="146"/>
      <c r="QUI119" s="146"/>
      <c r="QUJ119" s="146"/>
      <c r="QUK119" s="146"/>
      <c r="QUL119" s="146"/>
      <c r="QUM119" s="146"/>
      <c r="QUN119" s="146"/>
      <c r="QUO119" s="146"/>
      <c r="QUP119" s="146"/>
      <c r="QUQ119" s="146"/>
      <c r="QUR119" s="146"/>
      <c r="QUS119" s="146"/>
      <c r="QUT119" s="146"/>
      <c r="QUU119" s="146"/>
      <c r="QUV119" s="146"/>
      <c r="QUW119" s="146"/>
      <c r="QUX119" s="146"/>
      <c r="QUY119" s="146"/>
      <c r="QUZ119" s="146"/>
      <c r="QVA119" s="146"/>
      <c r="QVB119" s="146"/>
      <c r="QVC119" s="146"/>
      <c r="QVD119" s="146"/>
      <c r="QVE119" s="146"/>
      <c r="QVF119" s="146"/>
      <c r="QVG119" s="146"/>
      <c r="QVH119" s="146"/>
      <c r="QVI119" s="146"/>
      <c r="QVJ119" s="146"/>
      <c r="QVK119" s="146"/>
      <c r="QVL119" s="146"/>
      <c r="QVM119" s="146"/>
      <c r="QVN119" s="146"/>
      <c r="QVO119" s="146"/>
      <c r="QVP119" s="146"/>
      <c r="QVQ119" s="146"/>
      <c r="QVR119" s="146"/>
      <c r="QVS119" s="146"/>
      <c r="QVT119" s="146"/>
      <c r="QVU119" s="146"/>
      <c r="QVV119" s="146"/>
      <c r="QVW119" s="146"/>
      <c r="QVX119" s="146"/>
      <c r="QVY119" s="146"/>
      <c r="QVZ119" s="146"/>
      <c r="QWA119" s="146"/>
      <c r="QWB119" s="146"/>
      <c r="QWC119" s="146"/>
      <c r="QWD119" s="146"/>
      <c r="QWE119" s="146"/>
      <c r="QWF119" s="146"/>
      <c r="QWG119" s="146"/>
      <c r="QWH119" s="146"/>
      <c r="QWI119" s="146"/>
      <c r="QWJ119" s="146"/>
      <c r="QWK119" s="146"/>
      <c r="QWL119" s="146"/>
      <c r="QWM119" s="146"/>
      <c r="QWN119" s="146"/>
      <c r="QWO119" s="146"/>
      <c r="QWP119" s="146"/>
      <c r="QWQ119" s="146"/>
      <c r="QWR119" s="146"/>
      <c r="QWS119" s="146"/>
      <c r="QWT119" s="146"/>
      <c r="QWU119" s="146"/>
      <c r="QWV119" s="146"/>
      <c r="QWW119" s="146"/>
      <c r="QWX119" s="146"/>
      <c r="QWY119" s="146"/>
      <c r="QWZ119" s="146"/>
      <c r="QXA119" s="146"/>
      <c r="QXB119" s="146"/>
      <c r="QXC119" s="146"/>
      <c r="QXD119" s="146"/>
      <c r="QXE119" s="146"/>
      <c r="QXF119" s="146"/>
      <c r="QXG119" s="146"/>
      <c r="QXH119" s="146"/>
      <c r="QXI119" s="146"/>
      <c r="QXJ119" s="146"/>
      <c r="QXK119" s="146"/>
      <c r="QXL119" s="146"/>
      <c r="QXM119" s="146"/>
      <c r="QXN119" s="146"/>
      <c r="QXO119" s="146"/>
      <c r="QXP119" s="146"/>
      <c r="QXQ119" s="146"/>
      <c r="QXR119" s="146"/>
      <c r="QXS119" s="146"/>
      <c r="QXT119" s="146"/>
      <c r="QXU119" s="146"/>
      <c r="QXV119" s="146"/>
      <c r="QXW119" s="146"/>
      <c r="QXX119" s="146"/>
      <c r="QXY119" s="146"/>
      <c r="QXZ119" s="146"/>
      <c r="QYA119" s="146"/>
      <c r="QYB119" s="146"/>
      <c r="QYC119" s="146"/>
      <c r="QYD119" s="146"/>
      <c r="QYE119" s="146"/>
      <c r="QYF119" s="146"/>
      <c r="QYG119" s="146"/>
      <c r="QYH119" s="146"/>
      <c r="QYI119" s="146"/>
      <c r="QYJ119" s="146"/>
      <c r="QYK119" s="146"/>
      <c r="QYL119" s="146"/>
      <c r="QYM119" s="146"/>
      <c r="QYN119" s="146"/>
      <c r="QYO119" s="146"/>
      <c r="QYP119" s="146"/>
      <c r="QYQ119" s="146"/>
      <c r="QYR119" s="146"/>
      <c r="QYS119" s="146"/>
      <c r="QYT119" s="146"/>
      <c r="QYU119" s="146"/>
      <c r="QYV119" s="146"/>
      <c r="QYW119" s="146"/>
      <c r="QYX119" s="146"/>
      <c r="QYY119" s="146"/>
      <c r="QYZ119" s="146"/>
      <c r="QZA119" s="146"/>
      <c r="QZB119" s="146"/>
      <c r="QZC119" s="146"/>
      <c r="QZD119" s="146"/>
      <c r="QZE119" s="146"/>
      <c r="QZF119" s="146"/>
      <c r="QZG119" s="146"/>
      <c r="QZH119" s="146"/>
      <c r="QZI119" s="146"/>
      <c r="QZJ119" s="146"/>
      <c r="QZK119" s="146"/>
      <c r="QZL119" s="146"/>
      <c r="QZM119" s="146"/>
      <c r="QZN119" s="146"/>
      <c r="QZO119" s="146"/>
      <c r="QZP119" s="146"/>
      <c r="QZQ119" s="146"/>
      <c r="QZR119" s="146"/>
      <c r="QZS119" s="146"/>
      <c r="QZT119" s="146"/>
      <c r="QZU119" s="146"/>
      <c r="QZV119" s="146"/>
      <c r="QZW119" s="146"/>
      <c r="QZX119" s="146"/>
      <c r="QZY119" s="146"/>
      <c r="QZZ119" s="146"/>
      <c r="RAA119" s="146"/>
      <c r="RAB119" s="146"/>
      <c r="RAC119" s="146"/>
      <c r="RAD119" s="146"/>
      <c r="RAE119" s="146"/>
      <c r="RAF119" s="146"/>
      <c r="RAG119" s="146"/>
      <c r="RAH119" s="146"/>
      <c r="RAI119" s="146"/>
      <c r="RAJ119" s="146"/>
      <c r="RAK119" s="146"/>
      <c r="RAL119" s="146"/>
      <c r="RAM119" s="146"/>
      <c r="RAN119" s="146"/>
      <c r="RAO119" s="146"/>
      <c r="RAP119" s="146"/>
      <c r="RAQ119" s="146"/>
      <c r="RAR119" s="146"/>
      <c r="RAS119" s="146"/>
      <c r="RAT119" s="146"/>
      <c r="RAU119" s="146"/>
      <c r="RAV119" s="146"/>
      <c r="RAW119" s="146"/>
      <c r="RAX119" s="146"/>
      <c r="RAY119" s="146"/>
      <c r="RAZ119" s="146"/>
      <c r="RBA119" s="146"/>
      <c r="RBB119" s="146"/>
      <c r="RBC119" s="146"/>
      <c r="RBD119" s="146"/>
      <c r="RBE119" s="146"/>
      <c r="RBF119" s="146"/>
      <c r="RBG119" s="146"/>
      <c r="RBH119" s="146"/>
      <c r="RBI119" s="146"/>
      <c r="RBJ119" s="146"/>
      <c r="RBK119" s="146"/>
      <c r="RBL119" s="146"/>
      <c r="RBM119" s="146"/>
      <c r="RBN119" s="146"/>
      <c r="RBO119" s="146"/>
      <c r="RBP119" s="146"/>
      <c r="RBQ119" s="146"/>
      <c r="RBR119" s="146"/>
      <c r="RBS119" s="146"/>
      <c r="RBT119" s="146"/>
      <c r="RBU119" s="146"/>
      <c r="RBV119" s="146"/>
      <c r="RBW119" s="146"/>
      <c r="RBX119" s="146"/>
      <c r="RBY119" s="146"/>
      <c r="RBZ119" s="146"/>
      <c r="RCA119" s="146"/>
      <c r="RCB119" s="146"/>
      <c r="RCC119" s="146"/>
      <c r="RCD119" s="146"/>
      <c r="RCE119" s="146"/>
      <c r="RCF119" s="146"/>
      <c r="RCG119" s="146"/>
      <c r="RCH119" s="146"/>
      <c r="RCI119" s="146"/>
      <c r="RCJ119" s="146"/>
      <c r="RCK119" s="146"/>
      <c r="RCL119" s="146"/>
      <c r="RCM119" s="146"/>
      <c r="RCN119" s="146"/>
      <c r="RCO119" s="146"/>
      <c r="RCP119" s="146"/>
      <c r="RCQ119" s="146"/>
      <c r="RCR119" s="146"/>
      <c r="RCS119" s="146"/>
      <c r="RCT119" s="146"/>
      <c r="RCU119" s="146"/>
      <c r="RCV119" s="146"/>
      <c r="RCW119" s="146"/>
      <c r="RCX119" s="146"/>
      <c r="RCY119" s="146"/>
      <c r="RCZ119" s="146"/>
      <c r="RDA119" s="146"/>
      <c r="RDB119" s="146"/>
      <c r="RDC119" s="146"/>
      <c r="RDD119" s="146"/>
      <c r="RDE119" s="146"/>
      <c r="RDF119" s="146"/>
      <c r="RDG119" s="146"/>
      <c r="RDH119" s="146"/>
      <c r="RDI119" s="146"/>
      <c r="RDJ119" s="146"/>
      <c r="RDK119" s="146"/>
      <c r="RDL119" s="146"/>
      <c r="RDM119" s="146"/>
      <c r="RDN119" s="146"/>
      <c r="RDO119" s="146"/>
      <c r="RDP119" s="146"/>
      <c r="RDQ119" s="146"/>
      <c r="RDR119" s="146"/>
      <c r="RDS119" s="146"/>
      <c r="RDT119" s="146"/>
      <c r="RDU119" s="146"/>
      <c r="RDV119" s="146"/>
      <c r="RDW119" s="146"/>
      <c r="RDX119" s="146"/>
      <c r="RDY119" s="146"/>
      <c r="RDZ119" s="146"/>
      <c r="REA119" s="146"/>
      <c r="REB119" s="146"/>
      <c r="REC119" s="146"/>
      <c r="RED119" s="146"/>
      <c r="REE119" s="146"/>
      <c r="REF119" s="146"/>
      <c r="REG119" s="146"/>
      <c r="REH119" s="146"/>
      <c r="REI119" s="146"/>
      <c r="REJ119" s="146"/>
      <c r="REK119" s="146"/>
      <c r="REL119" s="146"/>
      <c r="REM119" s="146"/>
      <c r="REN119" s="146"/>
      <c r="REO119" s="146"/>
      <c r="REP119" s="146"/>
      <c r="REQ119" s="146"/>
      <c r="RER119" s="146"/>
      <c r="RES119" s="146"/>
      <c r="RET119" s="146"/>
      <c r="REU119" s="146"/>
      <c r="REV119" s="146"/>
      <c r="REW119" s="146"/>
      <c r="REX119" s="146"/>
      <c r="REY119" s="146"/>
      <c r="REZ119" s="146"/>
      <c r="RFA119" s="146"/>
      <c r="RFB119" s="146"/>
      <c r="RFC119" s="146"/>
      <c r="RFD119" s="146"/>
      <c r="RFE119" s="146"/>
      <c r="RFF119" s="146"/>
      <c r="RFG119" s="146"/>
      <c r="RFH119" s="146"/>
      <c r="RFI119" s="146"/>
      <c r="RFJ119" s="146"/>
      <c r="RFK119" s="146"/>
      <c r="RFL119" s="146"/>
      <c r="RFM119" s="146"/>
      <c r="RFN119" s="146"/>
      <c r="RFO119" s="146"/>
      <c r="RFP119" s="146"/>
      <c r="RFQ119" s="146"/>
      <c r="RFR119" s="146"/>
      <c r="RFS119" s="146"/>
      <c r="RFT119" s="146"/>
      <c r="RFU119" s="146"/>
      <c r="RFV119" s="146"/>
      <c r="RFW119" s="146"/>
      <c r="RFX119" s="146"/>
      <c r="RFY119" s="146"/>
      <c r="RFZ119" s="146"/>
      <c r="RGA119" s="146"/>
      <c r="RGB119" s="146"/>
      <c r="RGC119" s="146"/>
      <c r="RGD119" s="146"/>
      <c r="RGE119" s="146"/>
      <c r="RGF119" s="146"/>
      <c r="RGG119" s="146"/>
      <c r="RGH119" s="146"/>
      <c r="RGI119" s="146"/>
      <c r="RGJ119" s="146"/>
      <c r="RGK119" s="146"/>
      <c r="RGL119" s="146"/>
      <c r="RGM119" s="146"/>
      <c r="RGN119" s="146"/>
      <c r="RGO119" s="146"/>
      <c r="RGP119" s="146"/>
      <c r="RGQ119" s="146"/>
      <c r="RGR119" s="146"/>
      <c r="RGS119" s="146"/>
      <c r="RGT119" s="146"/>
      <c r="RGU119" s="146"/>
      <c r="RGV119" s="146"/>
      <c r="RGW119" s="146"/>
      <c r="RGX119" s="146"/>
      <c r="RGY119" s="146"/>
      <c r="RGZ119" s="146"/>
      <c r="RHA119" s="146"/>
      <c r="RHB119" s="146"/>
      <c r="RHC119" s="146"/>
      <c r="RHD119" s="146"/>
      <c r="RHE119" s="146"/>
      <c r="RHF119" s="146"/>
      <c r="RHG119" s="146"/>
      <c r="RHH119" s="146"/>
      <c r="RHI119" s="146"/>
      <c r="RHJ119" s="146"/>
      <c r="RHK119" s="146"/>
      <c r="RHL119" s="146"/>
      <c r="RHM119" s="146"/>
      <c r="RHN119" s="146"/>
      <c r="RHO119" s="146"/>
      <c r="RHP119" s="146"/>
      <c r="RHQ119" s="146"/>
      <c r="RHR119" s="146"/>
      <c r="RHS119" s="146"/>
      <c r="RHT119" s="146"/>
      <c r="RHU119" s="146"/>
      <c r="RHV119" s="146"/>
      <c r="RHW119" s="146"/>
      <c r="RHX119" s="146"/>
      <c r="RHY119" s="146"/>
      <c r="RHZ119" s="146"/>
      <c r="RIA119" s="146"/>
      <c r="RIB119" s="146"/>
      <c r="RIC119" s="146"/>
      <c r="RID119" s="146"/>
      <c r="RIE119" s="146"/>
      <c r="RIF119" s="146"/>
      <c r="RIG119" s="146"/>
      <c r="RIH119" s="146"/>
      <c r="RII119" s="146"/>
      <c r="RIJ119" s="146"/>
      <c r="RIK119" s="146"/>
      <c r="RIL119" s="146"/>
      <c r="RIM119" s="146"/>
      <c r="RIN119" s="146"/>
      <c r="RIO119" s="146"/>
      <c r="RIP119" s="146"/>
      <c r="RIQ119" s="146"/>
      <c r="RIR119" s="146"/>
      <c r="RIS119" s="146"/>
      <c r="RIT119" s="146"/>
      <c r="RIU119" s="146"/>
      <c r="RIV119" s="146"/>
      <c r="RIW119" s="146"/>
      <c r="RIX119" s="146"/>
      <c r="RIY119" s="146"/>
      <c r="RIZ119" s="146"/>
      <c r="RJA119" s="146"/>
      <c r="RJB119" s="146"/>
      <c r="RJC119" s="146"/>
      <c r="RJD119" s="146"/>
      <c r="RJE119" s="146"/>
      <c r="RJF119" s="146"/>
      <c r="RJG119" s="146"/>
      <c r="RJH119" s="146"/>
      <c r="RJI119" s="146"/>
      <c r="RJJ119" s="146"/>
      <c r="RJK119" s="146"/>
      <c r="RJL119" s="146"/>
      <c r="RJM119" s="146"/>
      <c r="RJN119" s="146"/>
      <c r="RJO119" s="146"/>
      <c r="RJP119" s="146"/>
      <c r="RJQ119" s="146"/>
      <c r="RJR119" s="146"/>
      <c r="RJS119" s="146"/>
      <c r="RJT119" s="146"/>
      <c r="RJU119" s="146"/>
      <c r="RJV119" s="146"/>
      <c r="RJW119" s="146"/>
      <c r="RJX119" s="146"/>
      <c r="RJY119" s="146"/>
      <c r="RJZ119" s="146"/>
      <c r="RKA119" s="146"/>
      <c r="RKB119" s="146"/>
      <c r="RKC119" s="146"/>
      <c r="RKD119" s="146"/>
      <c r="RKE119" s="146"/>
      <c r="RKF119" s="146"/>
      <c r="RKG119" s="146"/>
      <c r="RKH119" s="146"/>
      <c r="RKI119" s="146"/>
      <c r="RKJ119" s="146"/>
      <c r="RKK119" s="146"/>
      <c r="RKL119" s="146"/>
      <c r="RKM119" s="146"/>
      <c r="RKN119" s="146"/>
      <c r="RKO119" s="146"/>
      <c r="RKP119" s="146"/>
      <c r="RKQ119" s="146"/>
      <c r="RKR119" s="146"/>
      <c r="RKS119" s="146"/>
      <c r="RKT119" s="146"/>
      <c r="RKU119" s="146"/>
      <c r="RKV119" s="146"/>
      <c r="RKW119" s="146"/>
      <c r="RKX119" s="146"/>
      <c r="RKY119" s="146"/>
      <c r="RKZ119" s="146"/>
      <c r="RLA119" s="146"/>
      <c r="RLB119" s="146"/>
      <c r="RLC119" s="146"/>
      <c r="RLD119" s="146"/>
      <c r="RLE119" s="146"/>
      <c r="RLF119" s="146"/>
      <c r="RLG119" s="146"/>
      <c r="RLH119" s="146"/>
      <c r="RLI119" s="146"/>
      <c r="RLJ119" s="146"/>
      <c r="RLK119" s="146"/>
      <c r="RLL119" s="146"/>
      <c r="RLM119" s="146"/>
      <c r="RLN119" s="146"/>
      <c r="RLO119" s="146"/>
      <c r="RLP119" s="146"/>
      <c r="RLQ119" s="146"/>
      <c r="RLR119" s="146"/>
      <c r="RLS119" s="146"/>
      <c r="RLT119" s="146"/>
      <c r="RLU119" s="146"/>
      <c r="RLV119" s="146"/>
      <c r="RLW119" s="146"/>
      <c r="RLX119" s="146"/>
      <c r="RLY119" s="146"/>
      <c r="RLZ119" s="146"/>
      <c r="RMA119" s="146"/>
      <c r="RMB119" s="146"/>
      <c r="RMC119" s="146"/>
      <c r="RMD119" s="146"/>
      <c r="RME119" s="146"/>
      <c r="RMF119" s="146"/>
      <c r="RMG119" s="146"/>
      <c r="RMH119" s="146"/>
      <c r="RMI119" s="146"/>
      <c r="RMJ119" s="146"/>
      <c r="RMK119" s="146"/>
      <c r="RML119" s="146"/>
      <c r="RMM119" s="146"/>
      <c r="RMN119" s="146"/>
      <c r="RMO119" s="146"/>
      <c r="RMP119" s="146"/>
      <c r="RMQ119" s="146"/>
      <c r="RMR119" s="146"/>
      <c r="RMS119" s="146"/>
      <c r="RMT119" s="146"/>
      <c r="RMU119" s="146"/>
      <c r="RMV119" s="146"/>
      <c r="RMW119" s="146"/>
      <c r="RMX119" s="146"/>
      <c r="RMY119" s="146"/>
      <c r="RMZ119" s="146"/>
      <c r="RNA119" s="146"/>
      <c r="RNB119" s="146"/>
      <c r="RNC119" s="146"/>
      <c r="RND119" s="146"/>
      <c r="RNE119" s="146"/>
      <c r="RNF119" s="146"/>
      <c r="RNG119" s="146"/>
      <c r="RNH119" s="146"/>
      <c r="RNI119" s="146"/>
      <c r="RNJ119" s="146"/>
      <c r="RNK119" s="146"/>
      <c r="RNL119" s="146"/>
      <c r="RNM119" s="146"/>
      <c r="RNN119" s="146"/>
      <c r="RNO119" s="146"/>
      <c r="RNP119" s="146"/>
      <c r="RNQ119" s="146"/>
      <c r="RNR119" s="146"/>
      <c r="RNS119" s="146"/>
      <c r="RNT119" s="146"/>
      <c r="RNU119" s="146"/>
      <c r="RNV119" s="146"/>
      <c r="RNW119" s="146"/>
      <c r="RNX119" s="146"/>
      <c r="RNY119" s="146"/>
      <c r="RNZ119" s="146"/>
      <c r="ROA119" s="146"/>
      <c r="ROB119" s="146"/>
      <c r="ROC119" s="146"/>
      <c r="ROD119" s="146"/>
      <c r="ROE119" s="146"/>
      <c r="ROF119" s="146"/>
      <c r="ROG119" s="146"/>
      <c r="ROH119" s="146"/>
      <c r="ROI119" s="146"/>
      <c r="ROJ119" s="146"/>
      <c r="ROK119" s="146"/>
      <c r="ROL119" s="146"/>
      <c r="ROM119" s="146"/>
      <c r="RON119" s="146"/>
      <c r="ROO119" s="146"/>
      <c r="ROP119" s="146"/>
      <c r="ROQ119" s="146"/>
      <c r="ROR119" s="146"/>
      <c r="ROS119" s="146"/>
      <c r="ROT119" s="146"/>
      <c r="ROU119" s="146"/>
      <c r="ROV119" s="146"/>
      <c r="ROW119" s="146"/>
      <c r="ROX119" s="146"/>
      <c r="ROY119" s="146"/>
      <c r="ROZ119" s="146"/>
      <c r="RPA119" s="146"/>
      <c r="RPB119" s="146"/>
      <c r="RPC119" s="146"/>
      <c r="RPD119" s="146"/>
      <c r="RPE119" s="146"/>
      <c r="RPF119" s="146"/>
      <c r="RPG119" s="146"/>
      <c r="RPH119" s="146"/>
      <c r="RPI119" s="146"/>
      <c r="RPJ119" s="146"/>
      <c r="RPK119" s="146"/>
      <c r="RPL119" s="146"/>
      <c r="RPM119" s="146"/>
      <c r="RPN119" s="146"/>
      <c r="RPO119" s="146"/>
      <c r="RPP119" s="146"/>
      <c r="RPQ119" s="146"/>
      <c r="RPR119" s="146"/>
      <c r="RPS119" s="146"/>
      <c r="RPT119" s="146"/>
      <c r="RPU119" s="146"/>
      <c r="RPV119" s="146"/>
      <c r="RPW119" s="146"/>
      <c r="RPX119" s="146"/>
      <c r="RPY119" s="146"/>
      <c r="RPZ119" s="146"/>
      <c r="RQA119" s="146"/>
      <c r="RQB119" s="146"/>
      <c r="RQC119" s="146"/>
      <c r="RQD119" s="146"/>
      <c r="RQE119" s="146"/>
      <c r="RQF119" s="146"/>
      <c r="RQG119" s="146"/>
      <c r="RQH119" s="146"/>
      <c r="RQI119" s="146"/>
      <c r="RQJ119" s="146"/>
      <c r="RQK119" s="146"/>
      <c r="RQL119" s="146"/>
      <c r="RQM119" s="146"/>
      <c r="RQN119" s="146"/>
      <c r="RQO119" s="146"/>
      <c r="RQP119" s="146"/>
      <c r="RQQ119" s="146"/>
      <c r="RQR119" s="146"/>
      <c r="RQS119" s="146"/>
      <c r="RQT119" s="146"/>
      <c r="RQU119" s="146"/>
      <c r="RQV119" s="146"/>
      <c r="RQW119" s="146"/>
      <c r="RQX119" s="146"/>
      <c r="RQY119" s="146"/>
      <c r="RQZ119" s="146"/>
      <c r="RRA119" s="146"/>
      <c r="RRB119" s="146"/>
      <c r="RRC119" s="146"/>
      <c r="RRD119" s="146"/>
      <c r="RRE119" s="146"/>
      <c r="RRF119" s="146"/>
      <c r="RRG119" s="146"/>
      <c r="RRH119" s="146"/>
      <c r="RRI119" s="146"/>
      <c r="RRJ119" s="146"/>
      <c r="RRK119" s="146"/>
      <c r="RRL119" s="146"/>
      <c r="RRM119" s="146"/>
      <c r="RRN119" s="146"/>
      <c r="RRO119" s="146"/>
      <c r="RRP119" s="146"/>
      <c r="RRQ119" s="146"/>
      <c r="RRR119" s="146"/>
      <c r="RRS119" s="146"/>
      <c r="RRT119" s="146"/>
      <c r="RRU119" s="146"/>
      <c r="RRV119" s="146"/>
      <c r="RRW119" s="146"/>
      <c r="RRX119" s="146"/>
      <c r="RRY119" s="146"/>
      <c r="RRZ119" s="146"/>
      <c r="RSA119" s="146"/>
      <c r="RSB119" s="146"/>
      <c r="RSC119" s="146"/>
      <c r="RSD119" s="146"/>
      <c r="RSE119" s="146"/>
      <c r="RSF119" s="146"/>
      <c r="RSG119" s="146"/>
      <c r="RSH119" s="146"/>
      <c r="RSI119" s="146"/>
      <c r="RSJ119" s="146"/>
      <c r="RSK119" s="146"/>
      <c r="RSL119" s="146"/>
      <c r="RSM119" s="146"/>
      <c r="RSN119" s="146"/>
      <c r="RSO119" s="146"/>
      <c r="RSP119" s="146"/>
      <c r="RSQ119" s="146"/>
      <c r="RSR119" s="146"/>
      <c r="RSS119" s="146"/>
      <c r="RST119" s="146"/>
      <c r="RSU119" s="146"/>
      <c r="RSV119" s="146"/>
      <c r="RSW119" s="146"/>
      <c r="RSX119" s="146"/>
      <c r="RSY119" s="146"/>
      <c r="RSZ119" s="146"/>
      <c r="RTA119" s="146"/>
      <c r="RTB119" s="146"/>
      <c r="RTC119" s="146"/>
      <c r="RTD119" s="146"/>
      <c r="RTE119" s="146"/>
      <c r="RTF119" s="146"/>
      <c r="RTG119" s="146"/>
      <c r="RTH119" s="146"/>
      <c r="RTI119" s="146"/>
      <c r="RTJ119" s="146"/>
      <c r="RTK119" s="146"/>
      <c r="RTL119" s="146"/>
      <c r="RTM119" s="146"/>
      <c r="RTN119" s="146"/>
      <c r="RTO119" s="146"/>
      <c r="RTP119" s="146"/>
      <c r="RTQ119" s="146"/>
      <c r="RTR119" s="146"/>
      <c r="RTS119" s="146"/>
      <c r="RTT119" s="146"/>
      <c r="RTU119" s="146"/>
      <c r="RTV119" s="146"/>
      <c r="RTW119" s="146"/>
      <c r="RTX119" s="146"/>
      <c r="RTY119" s="146"/>
      <c r="RTZ119" s="146"/>
      <c r="RUA119" s="146"/>
      <c r="RUB119" s="146"/>
      <c r="RUC119" s="146"/>
      <c r="RUD119" s="146"/>
      <c r="RUE119" s="146"/>
      <c r="RUF119" s="146"/>
      <c r="RUG119" s="146"/>
      <c r="RUH119" s="146"/>
      <c r="RUI119" s="146"/>
      <c r="RUJ119" s="146"/>
      <c r="RUK119" s="146"/>
      <c r="RUL119" s="146"/>
      <c r="RUM119" s="146"/>
      <c r="RUN119" s="146"/>
      <c r="RUO119" s="146"/>
      <c r="RUP119" s="146"/>
      <c r="RUQ119" s="146"/>
      <c r="RUR119" s="146"/>
      <c r="RUS119" s="146"/>
      <c r="RUT119" s="146"/>
      <c r="RUU119" s="146"/>
      <c r="RUV119" s="146"/>
      <c r="RUW119" s="146"/>
      <c r="RUX119" s="146"/>
      <c r="RUY119" s="146"/>
      <c r="RUZ119" s="146"/>
      <c r="RVA119" s="146"/>
      <c r="RVB119" s="146"/>
      <c r="RVC119" s="146"/>
      <c r="RVD119" s="146"/>
      <c r="RVE119" s="146"/>
      <c r="RVF119" s="146"/>
      <c r="RVG119" s="146"/>
      <c r="RVH119" s="146"/>
      <c r="RVI119" s="146"/>
      <c r="RVJ119" s="146"/>
      <c r="RVK119" s="146"/>
      <c r="RVL119" s="146"/>
      <c r="RVM119" s="146"/>
      <c r="RVN119" s="146"/>
      <c r="RVO119" s="146"/>
      <c r="RVP119" s="146"/>
      <c r="RVQ119" s="146"/>
      <c r="RVR119" s="146"/>
      <c r="RVS119" s="146"/>
      <c r="RVT119" s="146"/>
      <c r="RVU119" s="146"/>
      <c r="RVV119" s="146"/>
      <c r="RVW119" s="146"/>
      <c r="RVX119" s="146"/>
      <c r="RVY119" s="146"/>
      <c r="RVZ119" s="146"/>
      <c r="RWA119" s="146"/>
      <c r="RWB119" s="146"/>
      <c r="RWC119" s="146"/>
      <c r="RWD119" s="146"/>
      <c r="RWE119" s="146"/>
      <c r="RWF119" s="146"/>
      <c r="RWG119" s="146"/>
      <c r="RWH119" s="146"/>
      <c r="RWI119" s="146"/>
      <c r="RWJ119" s="146"/>
      <c r="RWK119" s="146"/>
      <c r="RWL119" s="146"/>
      <c r="RWM119" s="146"/>
      <c r="RWN119" s="146"/>
      <c r="RWO119" s="146"/>
      <c r="RWP119" s="146"/>
      <c r="RWQ119" s="146"/>
      <c r="RWR119" s="146"/>
      <c r="RWS119" s="146"/>
      <c r="RWT119" s="146"/>
      <c r="RWU119" s="146"/>
      <c r="RWV119" s="146"/>
      <c r="RWW119" s="146"/>
      <c r="RWX119" s="146"/>
      <c r="RWY119" s="146"/>
      <c r="RWZ119" s="146"/>
      <c r="RXA119" s="146"/>
      <c r="RXB119" s="146"/>
      <c r="RXC119" s="146"/>
      <c r="RXD119" s="146"/>
      <c r="RXE119" s="146"/>
      <c r="RXF119" s="146"/>
      <c r="RXG119" s="146"/>
      <c r="RXH119" s="146"/>
      <c r="RXI119" s="146"/>
      <c r="RXJ119" s="146"/>
      <c r="RXK119" s="146"/>
      <c r="RXL119" s="146"/>
      <c r="RXM119" s="146"/>
      <c r="RXN119" s="146"/>
      <c r="RXO119" s="146"/>
      <c r="RXP119" s="146"/>
      <c r="RXQ119" s="146"/>
      <c r="RXR119" s="146"/>
      <c r="RXS119" s="146"/>
      <c r="RXT119" s="146"/>
      <c r="RXU119" s="146"/>
      <c r="RXV119" s="146"/>
      <c r="RXW119" s="146"/>
      <c r="RXX119" s="146"/>
      <c r="RXY119" s="146"/>
      <c r="RXZ119" s="146"/>
      <c r="RYA119" s="146"/>
      <c r="RYB119" s="146"/>
      <c r="RYC119" s="146"/>
      <c r="RYD119" s="146"/>
      <c r="RYE119" s="146"/>
      <c r="RYF119" s="146"/>
      <c r="RYG119" s="146"/>
      <c r="RYH119" s="146"/>
      <c r="RYI119" s="146"/>
      <c r="RYJ119" s="146"/>
      <c r="RYK119" s="146"/>
      <c r="RYL119" s="146"/>
      <c r="RYM119" s="146"/>
      <c r="RYN119" s="146"/>
      <c r="RYO119" s="146"/>
      <c r="RYP119" s="146"/>
      <c r="RYQ119" s="146"/>
      <c r="RYR119" s="146"/>
      <c r="RYS119" s="146"/>
      <c r="RYT119" s="146"/>
      <c r="RYU119" s="146"/>
      <c r="RYV119" s="146"/>
      <c r="RYW119" s="146"/>
      <c r="RYX119" s="146"/>
      <c r="RYY119" s="146"/>
      <c r="RYZ119" s="146"/>
      <c r="RZA119" s="146"/>
      <c r="RZB119" s="146"/>
      <c r="RZC119" s="146"/>
      <c r="RZD119" s="146"/>
      <c r="RZE119" s="146"/>
      <c r="RZF119" s="146"/>
      <c r="RZG119" s="146"/>
      <c r="RZH119" s="146"/>
      <c r="RZI119" s="146"/>
      <c r="RZJ119" s="146"/>
      <c r="RZK119" s="146"/>
      <c r="RZL119" s="146"/>
      <c r="RZM119" s="146"/>
      <c r="RZN119" s="146"/>
      <c r="RZO119" s="146"/>
      <c r="RZP119" s="146"/>
      <c r="RZQ119" s="146"/>
      <c r="RZR119" s="146"/>
      <c r="RZS119" s="146"/>
      <c r="RZT119" s="146"/>
      <c r="RZU119" s="146"/>
      <c r="RZV119" s="146"/>
      <c r="RZW119" s="146"/>
      <c r="RZX119" s="146"/>
      <c r="RZY119" s="146"/>
      <c r="RZZ119" s="146"/>
      <c r="SAA119" s="146"/>
      <c r="SAB119" s="146"/>
      <c r="SAC119" s="146"/>
      <c r="SAD119" s="146"/>
      <c r="SAE119" s="146"/>
      <c r="SAF119" s="146"/>
      <c r="SAG119" s="146"/>
      <c r="SAH119" s="146"/>
      <c r="SAI119" s="146"/>
      <c r="SAJ119" s="146"/>
      <c r="SAK119" s="146"/>
      <c r="SAL119" s="146"/>
      <c r="SAM119" s="146"/>
      <c r="SAN119" s="146"/>
      <c r="SAO119" s="146"/>
      <c r="SAP119" s="146"/>
      <c r="SAQ119" s="146"/>
      <c r="SAR119" s="146"/>
      <c r="SAS119" s="146"/>
      <c r="SAT119" s="146"/>
      <c r="SAU119" s="146"/>
      <c r="SAV119" s="146"/>
      <c r="SAW119" s="146"/>
      <c r="SAX119" s="146"/>
      <c r="SAY119" s="146"/>
      <c r="SAZ119" s="146"/>
      <c r="SBA119" s="146"/>
      <c r="SBB119" s="146"/>
      <c r="SBC119" s="146"/>
      <c r="SBD119" s="146"/>
      <c r="SBE119" s="146"/>
      <c r="SBF119" s="146"/>
      <c r="SBG119" s="146"/>
      <c r="SBH119" s="146"/>
      <c r="SBI119" s="146"/>
      <c r="SBJ119" s="146"/>
      <c r="SBK119" s="146"/>
      <c r="SBL119" s="146"/>
      <c r="SBM119" s="146"/>
      <c r="SBN119" s="146"/>
      <c r="SBO119" s="146"/>
      <c r="SBP119" s="146"/>
      <c r="SBQ119" s="146"/>
      <c r="SBR119" s="146"/>
      <c r="SBS119" s="146"/>
      <c r="SBT119" s="146"/>
      <c r="SBU119" s="146"/>
      <c r="SBV119" s="146"/>
      <c r="SBW119" s="146"/>
      <c r="SBX119" s="146"/>
      <c r="SBY119" s="146"/>
      <c r="SBZ119" s="146"/>
      <c r="SCA119" s="146"/>
      <c r="SCB119" s="146"/>
      <c r="SCC119" s="146"/>
      <c r="SCD119" s="146"/>
      <c r="SCE119" s="146"/>
      <c r="SCF119" s="146"/>
      <c r="SCG119" s="146"/>
      <c r="SCH119" s="146"/>
      <c r="SCI119" s="146"/>
      <c r="SCJ119" s="146"/>
      <c r="SCK119" s="146"/>
      <c r="SCL119" s="146"/>
      <c r="SCM119" s="146"/>
      <c r="SCN119" s="146"/>
      <c r="SCO119" s="146"/>
      <c r="SCP119" s="146"/>
      <c r="SCQ119" s="146"/>
      <c r="SCR119" s="146"/>
      <c r="SCS119" s="146"/>
      <c r="SCT119" s="146"/>
      <c r="SCU119" s="146"/>
      <c r="SCV119" s="146"/>
      <c r="SCW119" s="146"/>
      <c r="SCX119" s="146"/>
      <c r="SCY119" s="146"/>
      <c r="SCZ119" s="146"/>
      <c r="SDA119" s="146"/>
      <c r="SDB119" s="146"/>
      <c r="SDC119" s="146"/>
      <c r="SDD119" s="146"/>
      <c r="SDE119" s="146"/>
      <c r="SDF119" s="146"/>
      <c r="SDG119" s="146"/>
      <c r="SDH119" s="146"/>
      <c r="SDI119" s="146"/>
      <c r="SDJ119" s="146"/>
      <c r="SDK119" s="146"/>
      <c r="SDL119" s="146"/>
      <c r="SDM119" s="146"/>
      <c r="SDN119" s="146"/>
      <c r="SDO119" s="146"/>
      <c r="SDP119" s="146"/>
      <c r="SDQ119" s="146"/>
      <c r="SDR119" s="146"/>
      <c r="SDS119" s="146"/>
      <c r="SDT119" s="146"/>
      <c r="SDU119" s="146"/>
      <c r="SDV119" s="146"/>
      <c r="SDW119" s="146"/>
      <c r="SDX119" s="146"/>
      <c r="SDY119" s="146"/>
      <c r="SDZ119" s="146"/>
      <c r="SEA119" s="146"/>
      <c r="SEB119" s="146"/>
      <c r="SEC119" s="146"/>
      <c r="SED119" s="146"/>
      <c r="SEE119" s="146"/>
      <c r="SEF119" s="146"/>
      <c r="SEG119" s="146"/>
      <c r="SEH119" s="146"/>
      <c r="SEI119" s="146"/>
      <c r="SEJ119" s="146"/>
      <c r="SEK119" s="146"/>
      <c r="SEL119" s="146"/>
      <c r="SEM119" s="146"/>
      <c r="SEN119" s="146"/>
      <c r="SEO119" s="146"/>
      <c r="SEP119" s="146"/>
      <c r="SEQ119" s="146"/>
      <c r="SER119" s="146"/>
      <c r="SES119" s="146"/>
      <c r="SET119" s="146"/>
      <c r="SEU119" s="146"/>
      <c r="SEV119" s="146"/>
      <c r="SEW119" s="146"/>
      <c r="SEX119" s="146"/>
      <c r="SEY119" s="146"/>
      <c r="SEZ119" s="146"/>
      <c r="SFA119" s="146"/>
      <c r="SFB119" s="146"/>
      <c r="SFC119" s="146"/>
      <c r="SFD119" s="146"/>
      <c r="SFE119" s="146"/>
      <c r="SFF119" s="146"/>
      <c r="SFG119" s="146"/>
      <c r="SFH119" s="146"/>
      <c r="SFI119" s="146"/>
      <c r="SFJ119" s="146"/>
      <c r="SFK119" s="146"/>
      <c r="SFL119" s="146"/>
      <c r="SFM119" s="146"/>
      <c r="SFN119" s="146"/>
      <c r="SFO119" s="146"/>
      <c r="SFP119" s="146"/>
      <c r="SFQ119" s="146"/>
      <c r="SFR119" s="146"/>
      <c r="SFS119" s="146"/>
      <c r="SFT119" s="146"/>
      <c r="SFU119" s="146"/>
      <c r="SFV119" s="146"/>
      <c r="SFW119" s="146"/>
      <c r="SFX119" s="146"/>
      <c r="SFY119" s="146"/>
      <c r="SFZ119" s="146"/>
      <c r="SGA119" s="146"/>
      <c r="SGB119" s="146"/>
      <c r="SGC119" s="146"/>
      <c r="SGD119" s="146"/>
      <c r="SGE119" s="146"/>
      <c r="SGF119" s="146"/>
      <c r="SGG119" s="146"/>
      <c r="SGH119" s="146"/>
      <c r="SGI119" s="146"/>
      <c r="SGJ119" s="146"/>
      <c r="SGK119" s="146"/>
      <c r="SGL119" s="146"/>
      <c r="SGM119" s="146"/>
      <c r="SGN119" s="146"/>
      <c r="SGO119" s="146"/>
      <c r="SGP119" s="146"/>
      <c r="SGQ119" s="146"/>
      <c r="SGR119" s="146"/>
      <c r="SGS119" s="146"/>
      <c r="SGT119" s="146"/>
      <c r="SGU119" s="146"/>
      <c r="SGV119" s="146"/>
      <c r="SGW119" s="146"/>
      <c r="SGX119" s="146"/>
      <c r="SGY119" s="146"/>
      <c r="SGZ119" s="146"/>
      <c r="SHA119" s="146"/>
      <c r="SHB119" s="146"/>
      <c r="SHC119" s="146"/>
      <c r="SHD119" s="146"/>
      <c r="SHE119" s="146"/>
      <c r="SHF119" s="146"/>
      <c r="SHG119" s="146"/>
      <c r="SHH119" s="146"/>
      <c r="SHI119" s="146"/>
      <c r="SHJ119" s="146"/>
      <c r="SHK119" s="146"/>
      <c r="SHL119" s="146"/>
      <c r="SHM119" s="146"/>
      <c r="SHN119" s="146"/>
      <c r="SHO119" s="146"/>
      <c r="SHP119" s="146"/>
      <c r="SHQ119" s="146"/>
      <c r="SHR119" s="146"/>
      <c r="SHS119" s="146"/>
      <c r="SHT119" s="146"/>
      <c r="SHU119" s="146"/>
      <c r="SHV119" s="146"/>
      <c r="SHW119" s="146"/>
      <c r="SHX119" s="146"/>
      <c r="SHY119" s="146"/>
      <c r="SHZ119" s="146"/>
      <c r="SIA119" s="146"/>
      <c r="SIB119" s="146"/>
      <c r="SIC119" s="146"/>
      <c r="SID119" s="146"/>
      <c r="SIE119" s="146"/>
      <c r="SIF119" s="146"/>
      <c r="SIG119" s="146"/>
      <c r="SIH119" s="146"/>
      <c r="SII119" s="146"/>
      <c r="SIJ119" s="146"/>
      <c r="SIK119" s="146"/>
      <c r="SIL119" s="146"/>
      <c r="SIM119" s="146"/>
      <c r="SIN119" s="146"/>
      <c r="SIO119" s="146"/>
      <c r="SIP119" s="146"/>
      <c r="SIQ119" s="146"/>
      <c r="SIR119" s="146"/>
      <c r="SIS119" s="146"/>
      <c r="SIT119" s="146"/>
      <c r="SIU119" s="146"/>
      <c r="SIV119" s="146"/>
      <c r="SIW119" s="146"/>
      <c r="SIX119" s="146"/>
      <c r="SIY119" s="146"/>
      <c r="SIZ119" s="146"/>
      <c r="SJA119" s="146"/>
      <c r="SJB119" s="146"/>
      <c r="SJC119" s="146"/>
      <c r="SJD119" s="146"/>
      <c r="SJE119" s="146"/>
      <c r="SJF119" s="146"/>
      <c r="SJG119" s="146"/>
      <c r="SJH119" s="146"/>
      <c r="SJI119" s="146"/>
      <c r="SJJ119" s="146"/>
      <c r="SJK119" s="146"/>
      <c r="SJL119" s="146"/>
      <c r="SJM119" s="146"/>
      <c r="SJN119" s="146"/>
      <c r="SJO119" s="146"/>
      <c r="SJP119" s="146"/>
      <c r="SJQ119" s="146"/>
      <c r="SJR119" s="146"/>
      <c r="SJS119" s="146"/>
      <c r="SJT119" s="146"/>
      <c r="SJU119" s="146"/>
      <c r="SJV119" s="146"/>
      <c r="SJW119" s="146"/>
      <c r="SJX119" s="146"/>
      <c r="SJY119" s="146"/>
      <c r="SJZ119" s="146"/>
      <c r="SKA119" s="146"/>
      <c r="SKB119" s="146"/>
      <c r="SKC119" s="146"/>
      <c r="SKD119" s="146"/>
      <c r="SKE119" s="146"/>
      <c r="SKF119" s="146"/>
      <c r="SKG119" s="146"/>
      <c r="SKH119" s="146"/>
      <c r="SKI119" s="146"/>
      <c r="SKJ119" s="146"/>
      <c r="SKK119" s="146"/>
      <c r="SKL119" s="146"/>
      <c r="SKM119" s="146"/>
      <c r="SKN119" s="146"/>
      <c r="SKO119" s="146"/>
      <c r="SKP119" s="146"/>
      <c r="SKQ119" s="146"/>
      <c r="SKR119" s="146"/>
      <c r="SKS119" s="146"/>
      <c r="SKT119" s="146"/>
      <c r="SKU119" s="146"/>
      <c r="SKV119" s="146"/>
      <c r="SKW119" s="146"/>
      <c r="SKX119" s="146"/>
      <c r="SKY119" s="146"/>
      <c r="SKZ119" s="146"/>
      <c r="SLA119" s="146"/>
      <c r="SLB119" s="146"/>
      <c r="SLC119" s="146"/>
      <c r="SLD119" s="146"/>
      <c r="SLE119" s="146"/>
      <c r="SLF119" s="146"/>
      <c r="SLG119" s="146"/>
      <c r="SLH119" s="146"/>
      <c r="SLI119" s="146"/>
      <c r="SLJ119" s="146"/>
      <c r="SLK119" s="146"/>
      <c r="SLL119" s="146"/>
      <c r="SLM119" s="146"/>
      <c r="SLN119" s="146"/>
      <c r="SLO119" s="146"/>
      <c r="SLP119" s="146"/>
      <c r="SLQ119" s="146"/>
      <c r="SLR119" s="146"/>
      <c r="SLS119" s="146"/>
      <c r="SLT119" s="146"/>
      <c r="SLU119" s="146"/>
      <c r="SLV119" s="146"/>
      <c r="SLW119" s="146"/>
      <c r="SLX119" s="146"/>
      <c r="SLY119" s="146"/>
      <c r="SLZ119" s="146"/>
      <c r="SMA119" s="146"/>
      <c r="SMB119" s="146"/>
      <c r="SMC119" s="146"/>
      <c r="SMD119" s="146"/>
      <c r="SME119" s="146"/>
      <c r="SMF119" s="146"/>
      <c r="SMG119" s="146"/>
      <c r="SMH119" s="146"/>
      <c r="SMI119" s="146"/>
      <c r="SMJ119" s="146"/>
      <c r="SMK119" s="146"/>
      <c r="SML119" s="146"/>
      <c r="SMM119" s="146"/>
      <c r="SMN119" s="146"/>
      <c r="SMO119" s="146"/>
      <c r="SMP119" s="146"/>
      <c r="SMQ119" s="146"/>
      <c r="SMR119" s="146"/>
      <c r="SMS119" s="146"/>
      <c r="SMT119" s="146"/>
      <c r="SMU119" s="146"/>
      <c r="SMV119" s="146"/>
      <c r="SMW119" s="146"/>
      <c r="SMX119" s="146"/>
      <c r="SMY119" s="146"/>
      <c r="SMZ119" s="146"/>
      <c r="SNA119" s="146"/>
      <c r="SNB119" s="146"/>
      <c r="SNC119" s="146"/>
      <c r="SND119" s="146"/>
      <c r="SNE119" s="146"/>
      <c r="SNF119" s="146"/>
      <c r="SNG119" s="146"/>
      <c r="SNH119" s="146"/>
      <c r="SNI119" s="146"/>
      <c r="SNJ119" s="146"/>
      <c r="SNK119" s="146"/>
      <c r="SNL119" s="146"/>
      <c r="SNM119" s="146"/>
      <c r="SNN119" s="146"/>
      <c r="SNO119" s="146"/>
      <c r="SNP119" s="146"/>
      <c r="SNQ119" s="146"/>
      <c r="SNR119" s="146"/>
      <c r="SNS119" s="146"/>
      <c r="SNT119" s="146"/>
      <c r="SNU119" s="146"/>
      <c r="SNV119" s="146"/>
      <c r="SNW119" s="146"/>
      <c r="SNX119" s="146"/>
      <c r="SNY119" s="146"/>
      <c r="SNZ119" s="146"/>
      <c r="SOA119" s="146"/>
      <c r="SOB119" s="146"/>
      <c r="SOC119" s="146"/>
      <c r="SOD119" s="146"/>
      <c r="SOE119" s="146"/>
      <c r="SOF119" s="146"/>
      <c r="SOG119" s="146"/>
      <c r="SOH119" s="146"/>
      <c r="SOI119" s="146"/>
      <c r="SOJ119" s="146"/>
      <c r="SOK119" s="146"/>
      <c r="SOL119" s="146"/>
      <c r="SOM119" s="146"/>
      <c r="SON119" s="146"/>
      <c r="SOO119" s="146"/>
      <c r="SOP119" s="146"/>
      <c r="SOQ119" s="146"/>
      <c r="SOR119" s="146"/>
      <c r="SOS119" s="146"/>
      <c r="SOT119" s="146"/>
      <c r="SOU119" s="146"/>
      <c r="SOV119" s="146"/>
      <c r="SOW119" s="146"/>
      <c r="SOX119" s="146"/>
      <c r="SOY119" s="146"/>
      <c r="SOZ119" s="146"/>
      <c r="SPA119" s="146"/>
      <c r="SPB119" s="146"/>
      <c r="SPC119" s="146"/>
      <c r="SPD119" s="146"/>
      <c r="SPE119" s="146"/>
      <c r="SPF119" s="146"/>
      <c r="SPG119" s="146"/>
      <c r="SPH119" s="146"/>
      <c r="SPI119" s="146"/>
      <c r="SPJ119" s="146"/>
      <c r="SPK119" s="146"/>
      <c r="SPL119" s="146"/>
      <c r="SPM119" s="146"/>
      <c r="SPN119" s="146"/>
      <c r="SPO119" s="146"/>
      <c r="SPP119" s="146"/>
      <c r="SPQ119" s="146"/>
      <c r="SPR119" s="146"/>
      <c r="SPS119" s="146"/>
      <c r="SPT119" s="146"/>
      <c r="SPU119" s="146"/>
      <c r="SPV119" s="146"/>
      <c r="SPW119" s="146"/>
      <c r="SPX119" s="146"/>
      <c r="SPY119" s="146"/>
      <c r="SPZ119" s="146"/>
      <c r="SQA119" s="146"/>
      <c r="SQB119" s="146"/>
      <c r="SQC119" s="146"/>
      <c r="SQD119" s="146"/>
      <c r="SQE119" s="146"/>
      <c r="SQF119" s="146"/>
      <c r="SQG119" s="146"/>
      <c r="SQH119" s="146"/>
      <c r="SQI119" s="146"/>
      <c r="SQJ119" s="146"/>
      <c r="SQK119" s="146"/>
      <c r="SQL119" s="146"/>
      <c r="SQM119" s="146"/>
      <c r="SQN119" s="146"/>
      <c r="SQO119" s="146"/>
      <c r="SQP119" s="146"/>
      <c r="SQQ119" s="146"/>
      <c r="SQR119" s="146"/>
      <c r="SQS119" s="146"/>
      <c r="SQT119" s="146"/>
      <c r="SQU119" s="146"/>
      <c r="SQV119" s="146"/>
      <c r="SQW119" s="146"/>
      <c r="SQX119" s="146"/>
      <c r="SQY119" s="146"/>
      <c r="SQZ119" s="146"/>
      <c r="SRA119" s="146"/>
      <c r="SRB119" s="146"/>
      <c r="SRC119" s="146"/>
      <c r="SRD119" s="146"/>
      <c r="SRE119" s="146"/>
      <c r="SRF119" s="146"/>
      <c r="SRG119" s="146"/>
      <c r="SRH119" s="146"/>
      <c r="SRI119" s="146"/>
      <c r="SRJ119" s="146"/>
      <c r="SRK119" s="146"/>
      <c r="SRL119" s="146"/>
      <c r="SRM119" s="146"/>
      <c r="SRN119" s="146"/>
      <c r="SRO119" s="146"/>
      <c r="SRP119" s="146"/>
      <c r="SRQ119" s="146"/>
      <c r="SRR119" s="146"/>
      <c r="SRS119" s="146"/>
      <c r="SRT119" s="146"/>
      <c r="SRU119" s="146"/>
      <c r="SRV119" s="146"/>
      <c r="SRW119" s="146"/>
      <c r="SRX119" s="146"/>
      <c r="SRY119" s="146"/>
      <c r="SRZ119" s="146"/>
      <c r="SSA119" s="146"/>
      <c r="SSB119" s="146"/>
      <c r="SSC119" s="146"/>
      <c r="SSD119" s="146"/>
      <c r="SSE119" s="146"/>
      <c r="SSF119" s="146"/>
      <c r="SSG119" s="146"/>
      <c r="SSH119" s="146"/>
      <c r="SSI119" s="146"/>
      <c r="SSJ119" s="146"/>
      <c r="SSK119" s="146"/>
      <c r="SSL119" s="146"/>
      <c r="SSM119" s="146"/>
      <c r="SSN119" s="146"/>
      <c r="SSO119" s="146"/>
      <c r="SSP119" s="146"/>
      <c r="SSQ119" s="146"/>
      <c r="SSR119" s="146"/>
      <c r="SSS119" s="146"/>
      <c r="SST119" s="146"/>
      <c r="SSU119" s="146"/>
      <c r="SSV119" s="146"/>
      <c r="SSW119" s="146"/>
      <c r="SSX119" s="146"/>
      <c r="SSY119" s="146"/>
      <c r="SSZ119" s="146"/>
      <c r="STA119" s="146"/>
      <c r="STB119" s="146"/>
      <c r="STC119" s="146"/>
      <c r="STD119" s="146"/>
      <c r="STE119" s="146"/>
      <c r="STF119" s="146"/>
      <c r="STG119" s="146"/>
      <c r="STH119" s="146"/>
      <c r="STI119" s="146"/>
      <c r="STJ119" s="146"/>
      <c r="STK119" s="146"/>
      <c r="STL119" s="146"/>
      <c r="STM119" s="146"/>
      <c r="STN119" s="146"/>
      <c r="STO119" s="146"/>
      <c r="STP119" s="146"/>
      <c r="STQ119" s="146"/>
      <c r="STR119" s="146"/>
      <c r="STS119" s="146"/>
      <c r="STT119" s="146"/>
      <c r="STU119" s="146"/>
      <c r="STV119" s="146"/>
      <c r="STW119" s="146"/>
      <c r="STX119" s="146"/>
      <c r="STY119" s="146"/>
      <c r="STZ119" s="146"/>
      <c r="SUA119" s="146"/>
      <c r="SUB119" s="146"/>
      <c r="SUC119" s="146"/>
      <c r="SUD119" s="146"/>
      <c r="SUE119" s="146"/>
      <c r="SUF119" s="146"/>
      <c r="SUG119" s="146"/>
      <c r="SUH119" s="146"/>
      <c r="SUI119" s="146"/>
      <c r="SUJ119" s="146"/>
      <c r="SUK119" s="146"/>
      <c r="SUL119" s="146"/>
      <c r="SUM119" s="146"/>
      <c r="SUN119" s="146"/>
      <c r="SUO119" s="146"/>
      <c r="SUP119" s="146"/>
      <c r="SUQ119" s="146"/>
      <c r="SUR119" s="146"/>
      <c r="SUS119" s="146"/>
      <c r="SUT119" s="146"/>
      <c r="SUU119" s="146"/>
      <c r="SUV119" s="146"/>
      <c r="SUW119" s="146"/>
      <c r="SUX119" s="146"/>
      <c r="SUY119" s="146"/>
      <c r="SUZ119" s="146"/>
      <c r="SVA119" s="146"/>
      <c r="SVB119" s="146"/>
      <c r="SVC119" s="146"/>
      <c r="SVD119" s="146"/>
      <c r="SVE119" s="146"/>
      <c r="SVF119" s="146"/>
      <c r="SVG119" s="146"/>
      <c r="SVH119" s="146"/>
      <c r="SVI119" s="146"/>
      <c r="SVJ119" s="146"/>
      <c r="SVK119" s="146"/>
      <c r="SVL119" s="146"/>
      <c r="SVM119" s="146"/>
      <c r="SVN119" s="146"/>
      <c r="SVO119" s="146"/>
      <c r="SVP119" s="146"/>
      <c r="SVQ119" s="146"/>
      <c r="SVR119" s="146"/>
      <c r="SVS119" s="146"/>
      <c r="SVT119" s="146"/>
      <c r="SVU119" s="146"/>
      <c r="SVV119" s="146"/>
      <c r="SVW119" s="146"/>
      <c r="SVX119" s="146"/>
      <c r="SVY119" s="146"/>
      <c r="SVZ119" s="146"/>
      <c r="SWA119" s="146"/>
      <c r="SWB119" s="146"/>
      <c r="SWC119" s="146"/>
      <c r="SWD119" s="146"/>
      <c r="SWE119" s="146"/>
      <c r="SWF119" s="146"/>
      <c r="SWG119" s="146"/>
      <c r="SWH119" s="146"/>
      <c r="SWI119" s="146"/>
      <c r="SWJ119" s="146"/>
      <c r="SWK119" s="146"/>
      <c r="SWL119" s="146"/>
      <c r="SWM119" s="146"/>
      <c r="SWN119" s="146"/>
      <c r="SWO119" s="146"/>
      <c r="SWP119" s="146"/>
      <c r="SWQ119" s="146"/>
      <c r="SWR119" s="146"/>
      <c r="SWS119" s="146"/>
      <c r="SWT119" s="146"/>
      <c r="SWU119" s="146"/>
      <c r="SWV119" s="146"/>
      <c r="SWW119" s="146"/>
      <c r="SWX119" s="146"/>
      <c r="SWY119" s="146"/>
      <c r="SWZ119" s="146"/>
      <c r="SXA119" s="146"/>
      <c r="SXB119" s="146"/>
      <c r="SXC119" s="146"/>
      <c r="SXD119" s="146"/>
      <c r="SXE119" s="146"/>
      <c r="SXF119" s="146"/>
      <c r="SXG119" s="146"/>
      <c r="SXH119" s="146"/>
      <c r="SXI119" s="146"/>
      <c r="SXJ119" s="146"/>
      <c r="SXK119" s="146"/>
      <c r="SXL119" s="146"/>
      <c r="SXM119" s="146"/>
      <c r="SXN119" s="146"/>
      <c r="SXO119" s="146"/>
      <c r="SXP119" s="146"/>
      <c r="SXQ119" s="146"/>
      <c r="SXR119" s="146"/>
      <c r="SXS119" s="146"/>
      <c r="SXT119" s="146"/>
      <c r="SXU119" s="146"/>
      <c r="SXV119" s="146"/>
      <c r="SXW119" s="146"/>
      <c r="SXX119" s="146"/>
      <c r="SXY119" s="146"/>
      <c r="SXZ119" s="146"/>
      <c r="SYA119" s="146"/>
      <c r="SYB119" s="146"/>
      <c r="SYC119" s="146"/>
      <c r="SYD119" s="146"/>
      <c r="SYE119" s="146"/>
      <c r="SYF119" s="146"/>
      <c r="SYG119" s="146"/>
      <c r="SYH119" s="146"/>
      <c r="SYI119" s="146"/>
      <c r="SYJ119" s="146"/>
      <c r="SYK119" s="146"/>
      <c r="SYL119" s="146"/>
      <c r="SYM119" s="146"/>
      <c r="SYN119" s="146"/>
      <c r="SYO119" s="146"/>
      <c r="SYP119" s="146"/>
      <c r="SYQ119" s="146"/>
      <c r="SYR119" s="146"/>
      <c r="SYS119" s="146"/>
      <c r="SYT119" s="146"/>
      <c r="SYU119" s="146"/>
      <c r="SYV119" s="146"/>
      <c r="SYW119" s="146"/>
      <c r="SYX119" s="146"/>
      <c r="SYY119" s="146"/>
      <c r="SYZ119" s="146"/>
      <c r="SZA119" s="146"/>
      <c r="SZB119" s="146"/>
      <c r="SZC119" s="146"/>
      <c r="SZD119" s="146"/>
      <c r="SZE119" s="146"/>
      <c r="SZF119" s="146"/>
      <c r="SZG119" s="146"/>
      <c r="SZH119" s="146"/>
      <c r="SZI119" s="146"/>
      <c r="SZJ119" s="146"/>
      <c r="SZK119" s="146"/>
      <c r="SZL119" s="146"/>
      <c r="SZM119" s="146"/>
      <c r="SZN119" s="146"/>
      <c r="SZO119" s="146"/>
      <c r="SZP119" s="146"/>
      <c r="SZQ119" s="146"/>
      <c r="SZR119" s="146"/>
      <c r="SZS119" s="146"/>
      <c r="SZT119" s="146"/>
      <c r="SZU119" s="146"/>
      <c r="SZV119" s="146"/>
      <c r="SZW119" s="146"/>
      <c r="SZX119" s="146"/>
      <c r="SZY119" s="146"/>
      <c r="SZZ119" s="146"/>
      <c r="TAA119" s="146"/>
      <c r="TAB119" s="146"/>
      <c r="TAC119" s="146"/>
      <c r="TAD119" s="146"/>
      <c r="TAE119" s="146"/>
      <c r="TAF119" s="146"/>
      <c r="TAG119" s="146"/>
      <c r="TAH119" s="146"/>
      <c r="TAI119" s="146"/>
      <c r="TAJ119" s="146"/>
      <c r="TAK119" s="146"/>
      <c r="TAL119" s="146"/>
      <c r="TAM119" s="146"/>
      <c r="TAN119" s="146"/>
      <c r="TAO119" s="146"/>
      <c r="TAP119" s="146"/>
      <c r="TAQ119" s="146"/>
      <c r="TAR119" s="146"/>
      <c r="TAS119" s="146"/>
      <c r="TAT119" s="146"/>
      <c r="TAU119" s="146"/>
      <c r="TAV119" s="146"/>
      <c r="TAW119" s="146"/>
      <c r="TAX119" s="146"/>
      <c r="TAY119" s="146"/>
      <c r="TAZ119" s="146"/>
      <c r="TBA119" s="146"/>
      <c r="TBB119" s="146"/>
      <c r="TBC119" s="146"/>
      <c r="TBD119" s="146"/>
      <c r="TBE119" s="146"/>
      <c r="TBF119" s="146"/>
      <c r="TBG119" s="146"/>
      <c r="TBH119" s="146"/>
      <c r="TBI119" s="146"/>
      <c r="TBJ119" s="146"/>
      <c r="TBK119" s="146"/>
      <c r="TBL119" s="146"/>
      <c r="TBM119" s="146"/>
      <c r="TBN119" s="146"/>
      <c r="TBO119" s="146"/>
      <c r="TBP119" s="146"/>
      <c r="TBQ119" s="146"/>
      <c r="TBR119" s="146"/>
      <c r="TBS119" s="146"/>
      <c r="TBT119" s="146"/>
      <c r="TBU119" s="146"/>
      <c r="TBV119" s="146"/>
      <c r="TBW119" s="146"/>
      <c r="TBX119" s="146"/>
      <c r="TBY119" s="146"/>
      <c r="TBZ119" s="146"/>
      <c r="TCA119" s="146"/>
      <c r="TCB119" s="146"/>
      <c r="TCC119" s="146"/>
      <c r="TCD119" s="146"/>
      <c r="TCE119" s="146"/>
      <c r="TCF119" s="146"/>
      <c r="TCG119" s="146"/>
      <c r="TCH119" s="146"/>
      <c r="TCI119" s="146"/>
      <c r="TCJ119" s="146"/>
      <c r="TCK119" s="146"/>
      <c r="TCL119" s="146"/>
      <c r="TCM119" s="146"/>
      <c r="TCN119" s="146"/>
      <c r="TCO119" s="146"/>
      <c r="TCP119" s="146"/>
      <c r="TCQ119" s="146"/>
      <c r="TCR119" s="146"/>
      <c r="TCS119" s="146"/>
      <c r="TCT119" s="146"/>
      <c r="TCU119" s="146"/>
      <c r="TCV119" s="146"/>
      <c r="TCW119" s="146"/>
      <c r="TCX119" s="146"/>
      <c r="TCY119" s="146"/>
      <c r="TCZ119" s="146"/>
      <c r="TDA119" s="146"/>
      <c r="TDB119" s="146"/>
      <c r="TDC119" s="146"/>
      <c r="TDD119" s="146"/>
      <c r="TDE119" s="146"/>
      <c r="TDF119" s="146"/>
      <c r="TDG119" s="146"/>
      <c r="TDH119" s="146"/>
      <c r="TDI119" s="146"/>
      <c r="TDJ119" s="146"/>
      <c r="TDK119" s="146"/>
      <c r="TDL119" s="146"/>
      <c r="TDM119" s="146"/>
      <c r="TDN119" s="146"/>
      <c r="TDO119" s="146"/>
      <c r="TDP119" s="146"/>
      <c r="TDQ119" s="146"/>
      <c r="TDR119" s="146"/>
      <c r="TDS119" s="146"/>
      <c r="TDT119" s="146"/>
      <c r="TDU119" s="146"/>
      <c r="TDV119" s="146"/>
      <c r="TDW119" s="146"/>
      <c r="TDX119" s="146"/>
      <c r="TDY119" s="146"/>
      <c r="TDZ119" s="146"/>
      <c r="TEA119" s="146"/>
      <c r="TEB119" s="146"/>
      <c r="TEC119" s="146"/>
      <c r="TED119" s="146"/>
      <c r="TEE119" s="146"/>
      <c r="TEF119" s="146"/>
      <c r="TEG119" s="146"/>
      <c r="TEH119" s="146"/>
      <c r="TEI119" s="146"/>
      <c r="TEJ119" s="146"/>
      <c r="TEK119" s="146"/>
      <c r="TEL119" s="146"/>
      <c r="TEM119" s="146"/>
      <c r="TEN119" s="146"/>
      <c r="TEO119" s="146"/>
      <c r="TEP119" s="146"/>
      <c r="TEQ119" s="146"/>
      <c r="TER119" s="146"/>
      <c r="TES119" s="146"/>
      <c r="TET119" s="146"/>
      <c r="TEU119" s="146"/>
      <c r="TEV119" s="146"/>
      <c r="TEW119" s="146"/>
      <c r="TEX119" s="146"/>
      <c r="TEY119" s="146"/>
      <c r="TEZ119" s="146"/>
      <c r="TFA119" s="146"/>
      <c r="TFB119" s="146"/>
      <c r="TFC119" s="146"/>
      <c r="TFD119" s="146"/>
      <c r="TFE119" s="146"/>
      <c r="TFF119" s="146"/>
      <c r="TFG119" s="146"/>
      <c r="TFH119" s="146"/>
      <c r="TFI119" s="146"/>
      <c r="TFJ119" s="146"/>
      <c r="TFK119" s="146"/>
      <c r="TFL119" s="146"/>
      <c r="TFM119" s="146"/>
      <c r="TFN119" s="146"/>
      <c r="TFO119" s="146"/>
      <c r="TFP119" s="146"/>
      <c r="TFQ119" s="146"/>
      <c r="TFR119" s="146"/>
      <c r="TFS119" s="146"/>
      <c r="TFT119" s="146"/>
      <c r="TFU119" s="146"/>
      <c r="TFV119" s="146"/>
      <c r="TFW119" s="146"/>
      <c r="TFX119" s="146"/>
      <c r="TFY119" s="146"/>
      <c r="TFZ119" s="146"/>
      <c r="TGA119" s="146"/>
      <c r="TGB119" s="146"/>
      <c r="TGC119" s="146"/>
      <c r="TGD119" s="146"/>
      <c r="TGE119" s="146"/>
      <c r="TGF119" s="146"/>
      <c r="TGG119" s="146"/>
      <c r="TGH119" s="146"/>
      <c r="TGI119" s="146"/>
      <c r="TGJ119" s="146"/>
      <c r="TGK119" s="146"/>
      <c r="TGL119" s="146"/>
      <c r="TGM119" s="146"/>
      <c r="TGN119" s="146"/>
      <c r="TGO119" s="146"/>
      <c r="TGP119" s="146"/>
      <c r="TGQ119" s="146"/>
      <c r="TGR119" s="146"/>
      <c r="TGS119" s="146"/>
      <c r="TGT119" s="146"/>
      <c r="TGU119" s="146"/>
      <c r="TGV119" s="146"/>
      <c r="TGW119" s="146"/>
      <c r="TGX119" s="146"/>
      <c r="TGY119" s="146"/>
      <c r="TGZ119" s="146"/>
      <c r="THA119" s="146"/>
      <c r="THB119" s="146"/>
      <c r="THC119" s="146"/>
      <c r="THD119" s="146"/>
      <c r="THE119" s="146"/>
      <c r="THF119" s="146"/>
      <c r="THG119" s="146"/>
      <c r="THH119" s="146"/>
      <c r="THI119" s="146"/>
      <c r="THJ119" s="146"/>
      <c r="THK119" s="146"/>
      <c r="THL119" s="146"/>
      <c r="THM119" s="146"/>
      <c r="THN119" s="146"/>
      <c r="THO119" s="146"/>
      <c r="THP119" s="146"/>
      <c r="THQ119" s="146"/>
      <c r="THR119" s="146"/>
      <c r="THS119" s="146"/>
      <c r="THT119" s="146"/>
      <c r="THU119" s="146"/>
      <c r="THV119" s="146"/>
      <c r="THW119" s="146"/>
      <c r="THX119" s="146"/>
      <c r="THY119" s="146"/>
      <c r="THZ119" s="146"/>
      <c r="TIA119" s="146"/>
      <c r="TIB119" s="146"/>
      <c r="TIC119" s="146"/>
      <c r="TID119" s="146"/>
      <c r="TIE119" s="146"/>
      <c r="TIF119" s="146"/>
      <c r="TIG119" s="146"/>
      <c r="TIH119" s="146"/>
      <c r="TII119" s="146"/>
      <c r="TIJ119" s="146"/>
      <c r="TIK119" s="146"/>
      <c r="TIL119" s="146"/>
      <c r="TIM119" s="146"/>
      <c r="TIN119" s="146"/>
      <c r="TIO119" s="146"/>
      <c r="TIP119" s="146"/>
      <c r="TIQ119" s="146"/>
      <c r="TIR119" s="146"/>
      <c r="TIS119" s="146"/>
      <c r="TIT119" s="146"/>
      <c r="TIU119" s="146"/>
      <c r="TIV119" s="146"/>
      <c r="TIW119" s="146"/>
      <c r="TIX119" s="146"/>
      <c r="TIY119" s="146"/>
      <c r="TIZ119" s="146"/>
      <c r="TJA119" s="146"/>
      <c r="TJB119" s="146"/>
      <c r="TJC119" s="146"/>
      <c r="TJD119" s="146"/>
      <c r="TJE119" s="146"/>
      <c r="TJF119" s="146"/>
      <c r="TJG119" s="146"/>
      <c r="TJH119" s="146"/>
      <c r="TJI119" s="146"/>
      <c r="TJJ119" s="146"/>
      <c r="TJK119" s="146"/>
      <c r="TJL119" s="146"/>
      <c r="TJM119" s="146"/>
      <c r="TJN119" s="146"/>
      <c r="TJO119" s="146"/>
      <c r="TJP119" s="146"/>
      <c r="TJQ119" s="146"/>
      <c r="TJR119" s="146"/>
      <c r="TJS119" s="146"/>
      <c r="TJT119" s="146"/>
      <c r="TJU119" s="146"/>
      <c r="TJV119" s="146"/>
      <c r="TJW119" s="146"/>
      <c r="TJX119" s="146"/>
      <c r="TJY119" s="146"/>
      <c r="TJZ119" s="146"/>
      <c r="TKA119" s="146"/>
      <c r="TKB119" s="146"/>
      <c r="TKC119" s="146"/>
      <c r="TKD119" s="146"/>
      <c r="TKE119" s="146"/>
      <c r="TKF119" s="146"/>
      <c r="TKG119" s="146"/>
      <c r="TKH119" s="146"/>
      <c r="TKI119" s="146"/>
      <c r="TKJ119" s="146"/>
      <c r="TKK119" s="146"/>
      <c r="TKL119" s="146"/>
      <c r="TKM119" s="146"/>
      <c r="TKN119" s="146"/>
      <c r="TKO119" s="146"/>
      <c r="TKP119" s="146"/>
      <c r="TKQ119" s="146"/>
      <c r="TKR119" s="146"/>
      <c r="TKS119" s="146"/>
      <c r="TKT119" s="146"/>
      <c r="TKU119" s="146"/>
      <c r="TKV119" s="146"/>
      <c r="TKW119" s="146"/>
      <c r="TKX119" s="146"/>
      <c r="TKY119" s="146"/>
      <c r="TKZ119" s="146"/>
      <c r="TLA119" s="146"/>
      <c r="TLB119" s="146"/>
      <c r="TLC119" s="146"/>
      <c r="TLD119" s="146"/>
      <c r="TLE119" s="146"/>
      <c r="TLF119" s="146"/>
      <c r="TLG119" s="146"/>
      <c r="TLH119" s="146"/>
      <c r="TLI119" s="146"/>
      <c r="TLJ119" s="146"/>
      <c r="TLK119" s="146"/>
      <c r="TLL119" s="146"/>
      <c r="TLM119" s="146"/>
      <c r="TLN119" s="146"/>
      <c r="TLO119" s="146"/>
      <c r="TLP119" s="146"/>
      <c r="TLQ119" s="146"/>
      <c r="TLR119" s="146"/>
      <c r="TLS119" s="146"/>
      <c r="TLT119" s="146"/>
      <c r="TLU119" s="146"/>
      <c r="TLV119" s="146"/>
      <c r="TLW119" s="146"/>
      <c r="TLX119" s="146"/>
      <c r="TLY119" s="146"/>
      <c r="TLZ119" s="146"/>
      <c r="TMA119" s="146"/>
      <c r="TMB119" s="146"/>
      <c r="TMC119" s="146"/>
      <c r="TMD119" s="146"/>
      <c r="TME119" s="146"/>
      <c r="TMF119" s="146"/>
      <c r="TMG119" s="146"/>
      <c r="TMH119" s="146"/>
      <c r="TMI119" s="146"/>
      <c r="TMJ119" s="146"/>
      <c r="TMK119" s="146"/>
      <c r="TML119" s="146"/>
      <c r="TMM119" s="146"/>
      <c r="TMN119" s="146"/>
      <c r="TMO119" s="146"/>
      <c r="TMP119" s="146"/>
      <c r="TMQ119" s="146"/>
      <c r="TMR119" s="146"/>
      <c r="TMS119" s="146"/>
      <c r="TMT119" s="146"/>
      <c r="TMU119" s="146"/>
      <c r="TMV119" s="146"/>
      <c r="TMW119" s="146"/>
      <c r="TMX119" s="146"/>
      <c r="TMY119" s="146"/>
      <c r="TMZ119" s="146"/>
      <c r="TNA119" s="146"/>
      <c r="TNB119" s="146"/>
      <c r="TNC119" s="146"/>
      <c r="TND119" s="146"/>
      <c r="TNE119" s="146"/>
      <c r="TNF119" s="146"/>
      <c r="TNG119" s="146"/>
      <c r="TNH119" s="146"/>
      <c r="TNI119" s="146"/>
      <c r="TNJ119" s="146"/>
      <c r="TNK119" s="146"/>
      <c r="TNL119" s="146"/>
      <c r="TNM119" s="146"/>
      <c r="TNN119" s="146"/>
      <c r="TNO119" s="146"/>
      <c r="TNP119" s="146"/>
      <c r="TNQ119" s="146"/>
      <c r="TNR119" s="146"/>
      <c r="TNS119" s="146"/>
      <c r="TNT119" s="146"/>
      <c r="TNU119" s="146"/>
      <c r="TNV119" s="146"/>
      <c r="TNW119" s="146"/>
      <c r="TNX119" s="146"/>
      <c r="TNY119" s="146"/>
      <c r="TNZ119" s="146"/>
      <c r="TOA119" s="146"/>
      <c r="TOB119" s="146"/>
      <c r="TOC119" s="146"/>
      <c r="TOD119" s="146"/>
      <c r="TOE119" s="146"/>
      <c r="TOF119" s="146"/>
      <c r="TOG119" s="146"/>
      <c r="TOH119" s="146"/>
      <c r="TOI119" s="146"/>
      <c r="TOJ119" s="146"/>
      <c r="TOK119" s="146"/>
      <c r="TOL119" s="146"/>
      <c r="TOM119" s="146"/>
      <c r="TON119" s="146"/>
      <c r="TOO119" s="146"/>
      <c r="TOP119" s="146"/>
      <c r="TOQ119" s="146"/>
      <c r="TOR119" s="146"/>
      <c r="TOS119" s="146"/>
      <c r="TOT119" s="146"/>
      <c r="TOU119" s="146"/>
      <c r="TOV119" s="146"/>
      <c r="TOW119" s="146"/>
      <c r="TOX119" s="146"/>
      <c r="TOY119" s="146"/>
      <c r="TOZ119" s="146"/>
      <c r="TPA119" s="146"/>
      <c r="TPB119" s="146"/>
      <c r="TPC119" s="146"/>
      <c r="TPD119" s="146"/>
      <c r="TPE119" s="146"/>
      <c r="TPF119" s="146"/>
      <c r="TPG119" s="146"/>
      <c r="TPH119" s="146"/>
      <c r="TPI119" s="146"/>
      <c r="TPJ119" s="146"/>
      <c r="TPK119" s="146"/>
      <c r="TPL119" s="146"/>
      <c r="TPM119" s="146"/>
      <c r="TPN119" s="146"/>
      <c r="TPO119" s="146"/>
      <c r="TPP119" s="146"/>
      <c r="TPQ119" s="146"/>
      <c r="TPR119" s="146"/>
      <c r="TPS119" s="146"/>
      <c r="TPT119" s="146"/>
      <c r="TPU119" s="146"/>
      <c r="TPV119" s="146"/>
      <c r="TPW119" s="146"/>
      <c r="TPX119" s="146"/>
      <c r="TPY119" s="146"/>
      <c r="TPZ119" s="146"/>
      <c r="TQA119" s="146"/>
      <c r="TQB119" s="146"/>
      <c r="TQC119" s="146"/>
      <c r="TQD119" s="146"/>
      <c r="TQE119" s="146"/>
      <c r="TQF119" s="146"/>
      <c r="TQG119" s="146"/>
      <c r="TQH119" s="146"/>
      <c r="TQI119" s="146"/>
      <c r="TQJ119" s="146"/>
      <c r="TQK119" s="146"/>
      <c r="TQL119" s="146"/>
      <c r="TQM119" s="146"/>
      <c r="TQN119" s="146"/>
      <c r="TQO119" s="146"/>
      <c r="TQP119" s="146"/>
      <c r="TQQ119" s="146"/>
      <c r="TQR119" s="146"/>
      <c r="TQS119" s="146"/>
      <c r="TQT119" s="146"/>
      <c r="TQU119" s="146"/>
      <c r="TQV119" s="146"/>
      <c r="TQW119" s="146"/>
      <c r="TQX119" s="146"/>
      <c r="TQY119" s="146"/>
      <c r="TQZ119" s="146"/>
      <c r="TRA119" s="146"/>
      <c r="TRB119" s="146"/>
      <c r="TRC119" s="146"/>
      <c r="TRD119" s="146"/>
      <c r="TRE119" s="146"/>
      <c r="TRF119" s="146"/>
      <c r="TRG119" s="146"/>
      <c r="TRH119" s="146"/>
      <c r="TRI119" s="146"/>
      <c r="TRJ119" s="146"/>
      <c r="TRK119" s="146"/>
      <c r="TRL119" s="146"/>
      <c r="TRM119" s="146"/>
      <c r="TRN119" s="146"/>
      <c r="TRO119" s="146"/>
      <c r="TRP119" s="146"/>
      <c r="TRQ119" s="146"/>
      <c r="TRR119" s="146"/>
      <c r="TRS119" s="146"/>
      <c r="TRT119" s="146"/>
      <c r="TRU119" s="146"/>
      <c r="TRV119" s="146"/>
      <c r="TRW119" s="146"/>
      <c r="TRX119" s="146"/>
      <c r="TRY119" s="146"/>
      <c r="TRZ119" s="146"/>
      <c r="TSA119" s="146"/>
      <c r="TSB119" s="146"/>
      <c r="TSC119" s="146"/>
      <c r="TSD119" s="146"/>
      <c r="TSE119" s="146"/>
      <c r="TSF119" s="146"/>
      <c r="TSG119" s="146"/>
      <c r="TSH119" s="146"/>
      <c r="TSI119" s="146"/>
      <c r="TSJ119" s="146"/>
      <c r="TSK119" s="146"/>
      <c r="TSL119" s="146"/>
      <c r="TSM119" s="146"/>
      <c r="TSN119" s="146"/>
      <c r="TSO119" s="146"/>
      <c r="TSP119" s="146"/>
      <c r="TSQ119" s="146"/>
      <c r="TSR119" s="146"/>
      <c r="TSS119" s="146"/>
      <c r="TST119" s="146"/>
      <c r="TSU119" s="146"/>
      <c r="TSV119" s="146"/>
      <c r="TSW119" s="146"/>
      <c r="TSX119" s="146"/>
      <c r="TSY119" s="146"/>
      <c r="TSZ119" s="146"/>
      <c r="TTA119" s="146"/>
      <c r="TTB119" s="146"/>
      <c r="TTC119" s="146"/>
      <c r="TTD119" s="146"/>
      <c r="TTE119" s="146"/>
      <c r="TTF119" s="146"/>
      <c r="TTG119" s="146"/>
      <c r="TTH119" s="146"/>
      <c r="TTI119" s="146"/>
      <c r="TTJ119" s="146"/>
      <c r="TTK119" s="146"/>
      <c r="TTL119" s="146"/>
      <c r="TTM119" s="146"/>
      <c r="TTN119" s="146"/>
      <c r="TTO119" s="146"/>
      <c r="TTP119" s="146"/>
      <c r="TTQ119" s="146"/>
      <c r="TTR119" s="146"/>
      <c r="TTS119" s="146"/>
      <c r="TTT119" s="146"/>
      <c r="TTU119" s="146"/>
      <c r="TTV119" s="146"/>
      <c r="TTW119" s="146"/>
      <c r="TTX119" s="146"/>
      <c r="TTY119" s="146"/>
      <c r="TTZ119" s="146"/>
      <c r="TUA119" s="146"/>
      <c r="TUB119" s="146"/>
      <c r="TUC119" s="146"/>
      <c r="TUD119" s="146"/>
      <c r="TUE119" s="146"/>
      <c r="TUF119" s="146"/>
      <c r="TUG119" s="146"/>
      <c r="TUH119" s="146"/>
      <c r="TUI119" s="146"/>
      <c r="TUJ119" s="146"/>
      <c r="TUK119" s="146"/>
      <c r="TUL119" s="146"/>
      <c r="TUM119" s="146"/>
      <c r="TUN119" s="146"/>
      <c r="TUO119" s="146"/>
      <c r="TUP119" s="146"/>
      <c r="TUQ119" s="146"/>
      <c r="TUR119" s="146"/>
      <c r="TUS119" s="146"/>
      <c r="TUT119" s="146"/>
      <c r="TUU119" s="146"/>
      <c r="TUV119" s="146"/>
      <c r="TUW119" s="146"/>
      <c r="TUX119" s="146"/>
      <c r="TUY119" s="146"/>
      <c r="TUZ119" s="146"/>
      <c r="TVA119" s="146"/>
      <c r="TVB119" s="146"/>
      <c r="TVC119" s="146"/>
      <c r="TVD119" s="146"/>
      <c r="TVE119" s="146"/>
      <c r="TVF119" s="146"/>
      <c r="TVG119" s="146"/>
      <c r="TVH119" s="146"/>
      <c r="TVI119" s="146"/>
      <c r="TVJ119" s="146"/>
      <c r="TVK119" s="146"/>
      <c r="TVL119" s="146"/>
      <c r="TVM119" s="146"/>
      <c r="TVN119" s="146"/>
      <c r="TVO119" s="146"/>
      <c r="TVP119" s="146"/>
      <c r="TVQ119" s="146"/>
      <c r="TVR119" s="146"/>
      <c r="TVS119" s="146"/>
      <c r="TVT119" s="146"/>
      <c r="TVU119" s="146"/>
      <c r="TVV119" s="146"/>
      <c r="TVW119" s="146"/>
      <c r="TVX119" s="146"/>
      <c r="TVY119" s="146"/>
      <c r="TVZ119" s="146"/>
      <c r="TWA119" s="146"/>
      <c r="TWB119" s="146"/>
      <c r="TWC119" s="146"/>
      <c r="TWD119" s="146"/>
      <c r="TWE119" s="146"/>
      <c r="TWF119" s="146"/>
      <c r="TWG119" s="146"/>
      <c r="TWH119" s="146"/>
      <c r="TWI119" s="146"/>
      <c r="TWJ119" s="146"/>
      <c r="TWK119" s="146"/>
      <c r="TWL119" s="146"/>
      <c r="TWM119" s="146"/>
      <c r="TWN119" s="146"/>
      <c r="TWO119" s="146"/>
      <c r="TWP119" s="146"/>
      <c r="TWQ119" s="146"/>
      <c r="TWR119" s="146"/>
      <c r="TWS119" s="146"/>
      <c r="TWT119" s="146"/>
      <c r="TWU119" s="146"/>
      <c r="TWV119" s="146"/>
      <c r="TWW119" s="146"/>
      <c r="TWX119" s="146"/>
      <c r="TWY119" s="146"/>
      <c r="TWZ119" s="146"/>
      <c r="TXA119" s="146"/>
      <c r="TXB119" s="146"/>
      <c r="TXC119" s="146"/>
      <c r="TXD119" s="146"/>
      <c r="TXE119" s="146"/>
      <c r="TXF119" s="146"/>
      <c r="TXG119" s="146"/>
      <c r="TXH119" s="146"/>
      <c r="TXI119" s="146"/>
      <c r="TXJ119" s="146"/>
      <c r="TXK119" s="146"/>
      <c r="TXL119" s="146"/>
      <c r="TXM119" s="146"/>
      <c r="TXN119" s="146"/>
      <c r="TXO119" s="146"/>
      <c r="TXP119" s="146"/>
      <c r="TXQ119" s="146"/>
      <c r="TXR119" s="146"/>
      <c r="TXS119" s="146"/>
      <c r="TXT119" s="146"/>
      <c r="TXU119" s="146"/>
      <c r="TXV119" s="146"/>
      <c r="TXW119" s="146"/>
      <c r="TXX119" s="146"/>
      <c r="TXY119" s="146"/>
      <c r="TXZ119" s="146"/>
      <c r="TYA119" s="146"/>
      <c r="TYB119" s="146"/>
      <c r="TYC119" s="146"/>
      <c r="TYD119" s="146"/>
      <c r="TYE119" s="146"/>
      <c r="TYF119" s="146"/>
      <c r="TYG119" s="146"/>
      <c r="TYH119" s="146"/>
      <c r="TYI119" s="146"/>
      <c r="TYJ119" s="146"/>
      <c r="TYK119" s="146"/>
      <c r="TYL119" s="146"/>
      <c r="TYM119" s="146"/>
      <c r="TYN119" s="146"/>
      <c r="TYO119" s="146"/>
      <c r="TYP119" s="146"/>
      <c r="TYQ119" s="146"/>
      <c r="TYR119" s="146"/>
      <c r="TYS119" s="146"/>
      <c r="TYT119" s="146"/>
      <c r="TYU119" s="146"/>
      <c r="TYV119" s="146"/>
      <c r="TYW119" s="146"/>
      <c r="TYX119" s="146"/>
      <c r="TYY119" s="146"/>
      <c r="TYZ119" s="146"/>
      <c r="TZA119" s="146"/>
      <c r="TZB119" s="146"/>
      <c r="TZC119" s="146"/>
      <c r="TZD119" s="146"/>
      <c r="TZE119" s="146"/>
      <c r="TZF119" s="146"/>
      <c r="TZG119" s="146"/>
      <c r="TZH119" s="146"/>
      <c r="TZI119" s="146"/>
      <c r="TZJ119" s="146"/>
      <c r="TZK119" s="146"/>
      <c r="TZL119" s="146"/>
      <c r="TZM119" s="146"/>
      <c r="TZN119" s="146"/>
      <c r="TZO119" s="146"/>
      <c r="TZP119" s="146"/>
      <c r="TZQ119" s="146"/>
      <c r="TZR119" s="146"/>
      <c r="TZS119" s="146"/>
      <c r="TZT119" s="146"/>
      <c r="TZU119" s="146"/>
      <c r="TZV119" s="146"/>
      <c r="TZW119" s="146"/>
      <c r="TZX119" s="146"/>
      <c r="TZY119" s="146"/>
      <c r="TZZ119" s="146"/>
      <c r="UAA119" s="146"/>
      <c r="UAB119" s="146"/>
      <c r="UAC119" s="146"/>
      <c r="UAD119" s="146"/>
      <c r="UAE119" s="146"/>
      <c r="UAF119" s="146"/>
      <c r="UAG119" s="146"/>
      <c r="UAH119" s="146"/>
      <c r="UAI119" s="146"/>
      <c r="UAJ119" s="146"/>
      <c r="UAK119" s="146"/>
      <c r="UAL119" s="146"/>
      <c r="UAM119" s="146"/>
      <c r="UAN119" s="146"/>
      <c r="UAO119" s="146"/>
      <c r="UAP119" s="146"/>
      <c r="UAQ119" s="146"/>
      <c r="UAR119" s="146"/>
      <c r="UAS119" s="146"/>
      <c r="UAT119" s="146"/>
      <c r="UAU119" s="146"/>
      <c r="UAV119" s="146"/>
      <c r="UAW119" s="146"/>
      <c r="UAX119" s="146"/>
      <c r="UAY119" s="146"/>
      <c r="UAZ119" s="146"/>
      <c r="UBA119" s="146"/>
      <c r="UBB119" s="146"/>
      <c r="UBC119" s="146"/>
      <c r="UBD119" s="146"/>
      <c r="UBE119" s="146"/>
      <c r="UBF119" s="146"/>
      <c r="UBG119" s="146"/>
      <c r="UBH119" s="146"/>
      <c r="UBI119" s="146"/>
      <c r="UBJ119" s="146"/>
      <c r="UBK119" s="146"/>
      <c r="UBL119" s="146"/>
      <c r="UBM119" s="146"/>
      <c r="UBN119" s="146"/>
      <c r="UBO119" s="146"/>
      <c r="UBP119" s="146"/>
      <c r="UBQ119" s="146"/>
      <c r="UBR119" s="146"/>
      <c r="UBS119" s="146"/>
      <c r="UBT119" s="146"/>
      <c r="UBU119" s="146"/>
      <c r="UBV119" s="146"/>
      <c r="UBW119" s="146"/>
      <c r="UBX119" s="146"/>
      <c r="UBY119" s="146"/>
      <c r="UBZ119" s="146"/>
      <c r="UCA119" s="146"/>
      <c r="UCB119" s="146"/>
      <c r="UCC119" s="146"/>
      <c r="UCD119" s="146"/>
      <c r="UCE119" s="146"/>
      <c r="UCF119" s="146"/>
      <c r="UCG119" s="146"/>
      <c r="UCH119" s="146"/>
      <c r="UCI119" s="146"/>
      <c r="UCJ119" s="146"/>
      <c r="UCK119" s="146"/>
      <c r="UCL119" s="146"/>
      <c r="UCM119" s="146"/>
      <c r="UCN119" s="146"/>
      <c r="UCO119" s="146"/>
      <c r="UCP119" s="146"/>
      <c r="UCQ119" s="146"/>
      <c r="UCR119" s="146"/>
      <c r="UCS119" s="146"/>
      <c r="UCT119" s="146"/>
      <c r="UCU119" s="146"/>
      <c r="UCV119" s="146"/>
      <c r="UCW119" s="146"/>
      <c r="UCX119" s="146"/>
      <c r="UCY119" s="146"/>
      <c r="UCZ119" s="146"/>
      <c r="UDA119" s="146"/>
      <c r="UDB119" s="146"/>
      <c r="UDC119" s="146"/>
      <c r="UDD119" s="146"/>
      <c r="UDE119" s="146"/>
      <c r="UDF119" s="146"/>
      <c r="UDG119" s="146"/>
      <c r="UDH119" s="146"/>
      <c r="UDI119" s="146"/>
      <c r="UDJ119" s="146"/>
      <c r="UDK119" s="146"/>
      <c r="UDL119" s="146"/>
      <c r="UDM119" s="146"/>
      <c r="UDN119" s="146"/>
      <c r="UDO119" s="146"/>
      <c r="UDP119" s="146"/>
      <c r="UDQ119" s="146"/>
      <c r="UDR119" s="146"/>
      <c r="UDS119" s="146"/>
      <c r="UDT119" s="146"/>
      <c r="UDU119" s="146"/>
      <c r="UDV119" s="146"/>
      <c r="UDW119" s="146"/>
      <c r="UDX119" s="146"/>
      <c r="UDY119" s="146"/>
      <c r="UDZ119" s="146"/>
      <c r="UEA119" s="146"/>
      <c r="UEB119" s="146"/>
      <c r="UEC119" s="146"/>
      <c r="UED119" s="146"/>
      <c r="UEE119" s="146"/>
      <c r="UEF119" s="146"/>
      <c r="UEG119" s="146"/>
      <c r="UEH119" s="146"/>
      <c r="UEI119" s="146"/>
      <c r="UEJ119" s="146"/>
      <c r="UEK119" s="146"/>
      <c r="UEL119" s="146"/>
      <c r="UEM119" s="146"/>
      <c r="UEN119" s="146"/>
      <c r="UEO119" s="146"/>
      <c r="UEP119" s="146"/>
      <c r="UEQ119" s="146"/>
      <c r="UER119" s="146"/>
      <c r="UES119" s="146"/>
      <c r="UET119" s="146"/>
      <c r="UEU119" s="146"/>
      <c r="UEV119" s="146"/>
      <c r="UEW119" s="146"/>
      <c r="UEX119" s="146"/>
      <c r="UEY119" s="146"/>
      <c r="UEZ119" s="146"/>
      <c r="UFA119" s="146"/>
      <c r="UFB119" s="146"/>
      <c r="UFC119" s="146"/>
      <c r="UFD119" s="146"/>
      <c r="UFE119" s="146"/>
      <c r="UFF119" s="146"/>
      <c r="UFG119" s="146"/>
      <c r="UFH119" s="146"/>
      <c r="UFI119" s="146"/>
      <c r="UFJ119" s="146"/>
      <c r="UFK119" s="146"/>
      <c r="UFL119" s="146"/>
      <c r="UFM119" s="146"/>
      <c r="UFN119" s="146"/>
      <c r="UFO119" s="146"/>
      <c r="UFP119" s="146"/>
      <c r="UFQ119" s="146"/>
      <c r="UFR119" s="146"/>
      <c r="UFS119" s="146"/>
      <c r="UFT119" s="146"/>
      <c r="UFU119" s="146"/>
      <c r="UFV119" s="146"/>
      <c r="UFW119" s="146"/>
      <c r="UFX119" s="146"/>
      <c r="UFY119" s="146"/>
      <c r="UFZ119" s="146"/>
      <c r="UGA119" s="146"/>
      <c r="UGB119" s="146"/>
      <c r="UGC119" s="146"/>
      <c r="UGD119" s="146"/>
      <c r="UGE119" s="146"/>
      <c r="UGF119" s="146"/>
      <c r="UGG119" s="146"/>
      <c r="UGH119" s="146"/>
      <c r="UGI119" s="146"/>
      <c r="UGJ119" s="146"/>
      <c r="UGK119" s="146"/>
      <c r="UGL119" s="146"/>
      <c r="UGM119" s="146"/>
      <c r="UGN119" s="146"/>
      <c r="UGO119" s="146"/>
      <c r="UGP119" s="146"/>
      <c r="UGQ119" s="146"/>
      <c r="UGR119" s="146"/>
      <c r="UGS119" s="146"/>
      <c r="UGT119" s="146"/>
      <c r="UGU119" s="146"/>
      <c r="UGV119" s="146"/>
      <c r="UGW119" s="146"/>
      <c r="UGX119" s="146"/>
      <c r="UGY119" s="146"/>
      <c r="UGZ119" s="146"/>
      <c r="UHA119" s="146"/>
      <c r="UHB119" s="146"/>
      <c r="UHC119" s="146"/>
      <c r="UHD119" s="146"/>
      <c r="UHE119" s="146"/>
      <c r="UHF119" s="146"/>
      <c r="UHG119" s="146"/>
      <c r="UHH119" s="146"/>
      <c r="UHI119" s="146"/>
      <c r="UHJ119" s="146"/>
      <c r="UHK119" s="146"/>
      <c r="UHL119" s="146"/>
      <c r="UHM119" s="146"/>
      <c r="UHN119" s="146"/>
      <c r="UHO119" s="146"/>
      <c r="UHP119" s="146"/>
      <c r="UHQ119" s="146"/>
      <c r="UHR119" s="146"/>
      <c r="UHS119" s="146"/>
      <c r="UHT119" s="146"/>
      <c r="UHU119" s="146"/>
      <c r="UHV119" s="146"/>
      <c r="UHW119" s="146"/>
      <c r="UHX119" s="146"/>
      <c r="UHY119" s="146"/>
      <c r="UHZ119" s="146"/>
      <c r="UIA119" s="146"/>
      <c r="UIB119" s="146"/>
      <c r="UIC119" s="146"/>
      <c r="UID119" s="146"/>
      <c r="UIE119" s="146"/>
      <c r="UIF119" s="146"/>
      <c r="UIG119" s="146"/>
      <c r="UIH119" s="146"/>
      <c r="UII119" s="146"/>
      <c r="UIJ119" s="146"/>
      <c r="UIK119" s="146"/>
      <c r="UIL119" s="146"/>
      <c r="UIM119" s="146"/>
      <c r="UIN119" s="146"/>
      <c r="UIO119" s="146"/>
      <c r="UIP119" s="146"/>
      <c r="UIQ119" s="146"/>
      <c r="UIR119" s="146"/>
      <c r="UIS119" s="146"/>
      <c r="UIT119" s="146"/>
      <c r="UIU119" s="146"/>
      <c r="UIV119" s="146"/>
      <c r="UIW119" s="146"/>
      <c r="UIX119" s="146"/>
      <c r="UIY119" s="146"/>
      <c r="UIZ119" s="146"/>
      <c r="UJA119" s="146"/>
      <c r="UJB119" s="146"/>
      <c r="UJC119" s="146"/>
      <c r="UJD119" s="146"/>
      <c r="UJE119" s="146"/>
      <c r="UJF119" s="146"/>
      <c r="UJG119" s="146"/>
      <c r="UJH119" s="146"/>
      <c r="UJI119" s="146"/>
      <c r="UJJ119" s="146"/>
      <c r="UJK119" s="146"/>
      <c r="UJL119" s="146"/>
      <c r="UJM119" s="146"/>
      <c r="UJN119" s="146"/>
      <c r="UJO119" s="146"/>
      <c r="UJP119" s="146"/>
      <c r="UJQ119" s="146"/>
      <c r="UJR119" s="146"/>
      <c r="UJS119" s="146"/>
      <c r="UJT119" s="146"/>
      <c r="UJU119" s="146"/>
      <c r="UJV119" s="146"/>
      <c r="UJW119" s="146"/>
      <c r="UJX119" s="146"/>
      <c r="UJY119" s="146"/>
      <c r="UJZ119" s="146"/>
      <c r="UKA119" s="146"/>
      <c r="UKB119" s="146"/>
      <c r="UKC119" s="146"/>
      <c r="UKD119" s="146"/>
      <c r="UKE119" s="146"/>
      <c r="UKF119" s="146"/>
      <c r="UKG119" s="146"/>
      <c r="UKH119" s="146"/>
      <c r="UKI119" s="146"/>
      <c r="UKJ119" s="146"/>
      <c r="UKK119" s="146"/>
      <c r="UKL119" s="146"/>
      <c r="UKM119" s="146"/>
      <c r="UKN119" s="146"/>
      <c r="UKO119" s="146"/>
      <c r="UKP119" s="146"/>
      <c r="UKQ119" s="146"/>
      <c r="UKR119" s="146"/>
      <c r="UKS119" s="146"/>
      <c r="UKT119" s="146"/>
      <c r="UKU119" s="146"/>
      <c r="UKV119" s="146"/>
      <c r="UKW119" s="146"/>
      <c r="UKX119" s="146"/>
      <c r="UKY119" s="146"/>
      <c r="UKZ119" s="146"/>
      <c r="ULA119" s="146"/>
      <c r="ULB119" s="146"/>
      <c r="ULC119" s="146"/>
      <c r="ULD119" s="146"/>
      <c r="ULE119" s="146"/>
      <c r="ULF119" s="146"/>
      <c r="ULG119" s="146"/>
      <c r="ULH119" s="146"/>
      <c r="ULI119" s="146"/>
      <c r="ULJ119" s="146"/>
      <c r="ULK119" s="146"/>
      <c r="ULL119" s="146"/>
      <c r="ULM119" s="146"/>
      <c r="ULN119" s="146"/>
      <c r="ULO119" s="146"/>
      <c r="ULP119" s="146"/>
      <c r="ULQ119" s="146"/>
      <c r="ULR119" s="146"/>
      <c r="ULS119" s="146"/>
      <c r="ULT119" s="146"/>
      <c r="ULU119" s="146"/>
      <c r="ULV119" s="146"/>
      <c r="ULW119" s="146"/>
      <c r="ULX119" s="146"/>
      <c r="ULY119" s="146"/>
      <c r="ULZ119" s="146"/>
      <c r="UMA119" s="146"/>
      <c r="UMB119" s="146"/>
      <c r="UMC119" s="146"/>
      <c r="UMD119" s="146"/>
      <c r="UME119" s="146"/>
      <c r="UMF119" s="146"/>
      <c r="UMG119" s="146"/>
      <c r="UMH119" s="146"/>
      <c r="UMI119" s="146"/>
      <c r="UMJ119" s="146"/>
      <c r="UMK119" s="146"/>
      <c r="UML119" s="146"/>
      <c r="UMM119" s="146"/>
      <c r="UMN119" s="146"/>
      <c r="UMO119" s="146"/>
      <c r="UMP119" s="146"/>
      <c r="UMQ119" s="146"/>
      <c r="UMR119" s="146"/>
      <c r="UMS119" s="146"/>
      <c r="UMT119" s="146"/>
      <c r="UMU119" s="146"/>
      <c r="UMV119" s="146"/>
      <c r="UMW119" s="146"/>
      <c r="UMX119" s="146"/>
      <c r="UMY119" s="146"/>
      <c r="UMZ119" s="146"/>
      <c r="UNA119" s="146"/>
      <c r="UNB119" s="146"/>
      <c r="UNC119" s="146"/>
      <c r="UND119" s="146"/>
      <c r="UNE119" s="146"/>
      <c r="UNF119" s="146"/>
      <c r="UNG119" s="146"/>
      <c r="UNH119" s="146"/>
      <c r="UNI119" s="146"/>
      <c r="UNJ119" s="146"/>
      <c r="UNK119" s="146"/>
      <c r="UNL119" s="146"/>
      <c r="UNM119" s="146"/>
      <c r="UNN119" s="146"/>
      <c r="UNO119" s="146"/>
      <c r="UNP119" s="146"/>
      <c r="UNQ119" s="146"/>
      <c r="UNR119" s="146"/>
      <c r="UNS119" s="146"/>
      <c r="UNT119" s="146"/>
      <c r="UNU119" s="146"/>
      <c r="UNV119" s="146"/>
      <c r="UNW119" s="146"/>
      <c r="UNX119" s="146"/>
      <c r="UNY119" s="146"/>
      <c r="UNZ119" s="146"/>
      <c r="UOA119" s="146"/>
      <c r="UOB119" s="146"/>
      <c r="UOC119" s="146"/>
      <c r="UOD119" s="146"/>
      <c r="UOE119" s="146"/>
      <c r="UOF119" s="146"/>
      <c r="UOG119" s="146"/>
      <c r="UOH119" s="146"/>
      <c r="UOI119" s="146"/>
      <c r="UOJ119" s="146"/>
      <c r="UOK119" s="146"/>
      <c r="UOL119" s="146"/>
      <c r="UOM119" s="146"/>
      <c r="UON119" s="146"/>
      <c r="UOO119" s="146"/>
      <c r="UOP119" s="146"/>
      <c r="UOQ119" s="146"/>
      <c r="UOR119" s="146"/>
      <c r="UOS119" s="146"/>
      <c r="UOT119" s="146"/>
      <c r="UOU119" s="146"/>
      <c r="UOV119" s="146"/>
      <c r="UOW119" s="146"/>
      <c r="UOX119" s="146"/>
      <c r="UOY119" s="146"/>
      <c r="UOZ119" s="146"/>
      <c r="UPA119" s="146"/>
      <c r="UPB119" s="146"/>
      <c r="UPC119" s="146"/>
      <c r="UPD119" s="146"/>
      <c r="UPE119" s="146"/>
      <c r="UPF119" s="146"/>
      <c r="UPG119" s="146"/>
      <c r="UPH119" s="146"/>
      <c r="UPI119" s="146"/>
      <c r="UPJ119" s="146"/>
      <c r="UPK119" s="146"/>
      <c r="UPL119" s="146"/>
      <c r="UPM119" s="146"/>
      <c r="UPN119" s="146"/>
      <c r="UPO119" s="146"/>
      <c r="UPP119" s="146"/>
      <c r="UPQ119" s="146"/>
      <c r="UPR119" s="146"/>
      <c r="UPS119" s="146"/>
      <c r="UPT119" s="146"/>
      <c r="UPU119" s="146"/>
      <c r="UPV119" s="146"/>
      <c r="UPW119" s="146"/>
      <c r="UPX119" s="146"/>
      <c r="UPY119" s="146"/>
      <c r="UPZ119" s="146"/>
      <c r="UQA119" s="146"/>
      <c r="UQB119" s="146"/>
      <c r="UQC119" s="146"/>
      <c r="UQD119" s="146"/>
      <c r="UQE119" s="146"/>
      <c r="UQF119" s="146"/>
      <c r="UQG119" s="146"/>
      <c r="UQH119" s="146"/>
      <c r="UQI119" s="146"/>
      <c r="UQJ119" s="146"/>
      <c r="UQK119" s="146"/>
      <c r="UQL119" s="146"/>
      <c r="UQM119" s="146"/>
      <c r="UQN119" s="146"/>
      <c r="UQO119" s="146"/>
      <c r="UQP119" s="146"/>
      <c r="UQQ119" s="146"/>
      <c r="UQR119" s="146"/>
      <c r="UQS119" s="146"/>
      <c r="UQT119" s="146"/>
      <c r="UQU119" s="146"/>
      <c r="UQV119" s="146"/>
      <c r="UQW119" s="146"/>
      <c r="UQX119" s="146"/>
      <c r="UQY119" s="146"/>
      <c r="UQZ119" s="146"/>
      <c r="URA119" s="146"/>
      <c r="URB119" s="146"/>
      <c r="URC119" s="146"/>
      <c r="URD119" s="146"/>
      <c r="URE119" s="146"/>
      <c r="URF119" s="146"/>
      <c r="URG119" s="146"/>
      <c r="URH119" s="146"/>
      <c r="URI119" s="146"/>
      <c r="URJ119" s="146"/>
      <c r="URK119" s="146"/>
      <c r="URL119" s="146"/>
      <c r="URM119" s="146"/>
      <c r="URN119" s="146"/>
      <c r="URO119" s="146"/>
      <c r="URP119" s="146"/>
      <c r="URQ119" s="146"/>
      <c r="URR119" s="146"/>
      <c r="URS119" s="146"/>
      <c r="URT119" s="146"/>
      <c r="URU119" s="146"/>
      <c r="URV119" s="146"/>
      <c r="URW119" s="146"/>
      <c r="URX119" s="146"/>
      <c r="URY119" s="146"/>
      <c r="URZ119" s="146"/>
      <c r="USA119" s="146"/>
      <c r="USB119" s="146"/>
      <c r="USC119" s="146"/>
      <c r="USD119" s="146"/>
      <c r="USE119" s="146"/>
      <c r="USF119" s="146"/>
      <c r="USG119" s="146"/>
      <c r="USH119" s="146"/>
      <c r="USI119" s="146"/>
      <c r="USJ119" s="146"/>
      <c r="USK119" s="146"/>
      <c r="USL119" s="146"/>
      <c r="USM119" s="146"/>
      <c r="USN119" s="146"/>
      <c r="USO119" s="146"/>
      <c r="USP119" s="146"/>
      <c r="USQ119" s="146"/>
      <c r="USR119" s="146"/>
      <c r="USS119" s="146"/>
      <c r="UST119" s="146"/>
      <c r="USU119" s="146"/>
      <c r="USV119" s="146"/>
      <c r="USW119" s="146"/>
      <c r="USX119" s="146"/>
      <c r="USY119" s="146"/>
      <c r="USZ119" s="146"/>
      <c r="UTA119" s="146"/>
      <c r="UTB119" s="146"/>
      <c r="UTC119" s="146"/>
      <c r="UTD119" s="146"/>
      <c r="UTE119" s="146"/>
      <c r="UTF119" s="146"/>
      <c r="UTG119" s="146"/>
      <c r="UTH119" s="146"/>
      <c r="UTI119" s="146"/>
      <c r="UTJ119" s="146"/>
      <c r="UTK119" s="146"/>
      <c r="UTL119" s="146"/>
      <c r="UTM119" s="146"/>
      <c r="UTN119" s="146"/>
      <c r="UTO119" s="146"/>
      <c r="UTP119" s="146"/>
      <c r="UTQ119" s="146"/>
      <c r="UTR119" s="146"/>
      <c r="UTS119" s="146"/>
      <c r="UTT119" s="146"/>
      <c r="UTU119" s="146"/>
      <c r="UTV119" s="146"/>
      <c r="UTW119" s="146"/>
      <c r="UTX119" s="146"/>
      <c r="UTY119" s="146"/>
      <c r="UTZ119" s="146"/>
      <c r="UUA119" s="146"/>
      <c r="UUB119" s="146"/>
      <c r="UUC119" s="146"/>
      <c r="UUD119" s="146"/>
      <c r="UUE119" s="146"/>
      <c r="UUF119" s="146"/>
      <c r="UUG119" s="146"/>
      <c r="UUH119" s="146"/>
      <c r="UUI119" s="146"/>
      <c r="UUJ119" s="146"/>
      <c r="UUK119" s="146"/>
      <c r="UUL119" s="146"/>
      <c r="UUM119" s="146"/>
      <c r="UUN119" s="146"/>
      <c r="UUO119" s="146"/>
      <c r="UUP119" s="146"/>
      <c r="UUQ119" s="146"/>
      <c r="UUR119" s="146"/>
      <c r="UUS119" s="146"/>
      <c r="UUT119" s="146"/>
      <c r="UUU119" s="146"/>
      <c r="UUV119" s="146"/>
      <c r="UUW119" s="146"/>
      <c r="UUX119" s="146"/>
      <c r="UUY119" s="146"/>
      <c r="UUZ119" s="146"/>
      <c r="UVA119" s="146"/>
      <c r="UVB119" s="146"/>
      <c r="UVC119" s="146"/>
      <c r="UVD119" s="146"/>
      <c r="UVE119" s="146"/>
      <c r="UVF119" s="146"/>
      <c r="UVG119" s="146"/>
      <c r="UVH119" s="146"/>
      <c r="UVI119" s="146"/>
      <c r="UVJ119" s="146"/>
      <c r="UVK119" s="146"/>
      <c r="UVL119" s="146"/>
      <c r="UVM119" s="146"/>
      <c r="UVN119" s="146"/>
      <c r="UVO119" s="146"/>
      <c r="UVP119" s="146"/>
      <c r="UVQ119" s="146"/>
      <c r="UVR119" s="146"/>
      <c r="UVS119" s="146"/>
      <c r="UVT119" s="146"/>
      <c r="UVU119" s="146"/>
      <c r="UVV119" s="146"/>
      <c r="UVW119" s="146"/>
      <c r="UVX119" s="146"/>
      <c r="UVY119" s="146"/>
      <c r="UVZ119" s="146"/>
      <c r="UWA119" s="146"/>
      <c r="UWB119" s="146"/>
      <c r="UWC119" s="146"/>
      <c r="UWD119" s="146"/>
      <c r="UWE119" s="146"/>
      <c r="UWF119" s="146"/>
      <c r="UWG119" s="146"/>
      <c r="UWH119" s="146"/>
      <c r="UWI119" s="146"/>
      <c r="UWJ119" s="146"/>
      <c r="UWK119" s="146"/>
      <c r="UWL119" s="146"/>
      <c r="UWM119" s="146"/>
      <c r="UWN119" s="146"/>
      <c r="UWO119" s="146"/>
      <c r="UWP119" s="146"/>
      <c r="UWQ119" s="146"/>
      <c r="UWR119" s="146"/>
      <c r="UWS119" s="146"/>
      <c r="UWT119" s="146"/>
      <c r="UWU119" s="146"/>
      <c r="UWV119" s="146"/>
      <c r="UWW119" s="146"/>
      <c r="UWX119" s="146"/>
      <c r="UWY119" s="146"/>
      <c r="UWZ119" s="146"/>
      <c r="UXA119" s="146"/>
      <c r="UXB119" s="146"/>
      <c r="UXC119" s="146"/>
      <c r="UXD119" s="146"/>
      <c r="UXE119" s="146"/>
      <c r="UXF119" s="146"/>
      <c r="UXG119" s="146"/>
      <c r="UXH119" s="146"/>
      <c r="UXI119" s="146"/>
      <c r="UXJ119" s="146"/>
      <c r="UXK119" s="146"/>
      <c r="UXL119" s="146"/>
      <c r="UXM119" s="146"/>
      <c r="UXN119" s="146"/>
      <c r="UXO119" s="146"/>
      <c r="UXP119" s="146"/>
      <c r="UXQ119" s="146"/>
      <c r="UXR119" s="146"/>
      <c r="UXS119" s="146"/>
      <c r="UXT119" s="146"/>
      <c r="UXU119" s="146"/>
      <c r="UXV119" s="146"/>
      <c r="UXW119" s="146"/>
      <c r="UXX119" s="146"/>
      <c r="UXY119" s="146"/>
      <c r="UXZ119" s="146"/>
      <c r="UYA119" s="146"/>
      <c r="UYB119" s="146"/>
      <c r="UYC119" s="146"/>
      <c r="UYD119" s="146"/>
      <c r="UYE119" s="146"/>
      <c r="UYF119" s="146"/>
      <c r="UYG119" s="146"/>
      <c r="UYH119" s="146"/>
      <c r="UYI119" s="146"/>
      <c r="UYJ119" s="146"/>
      <c r="UYK119" s="146"/>
      <c r="UYL119" s="146"/>
      <c r="UYM119" s="146"/>
      <c r="UYN119" s="146"/>
      <c r="UYO119" s="146"/>
      <c r="UYP119" s="146"/>
      <c r="UYQ119" s="146"/>
      <c r="UYR119" s="146"/>
      <c r="UYS119" s="146"/>
      <c r="UYT119" s="146"/>
      <c r="UYU119" s="146"/>
      <c r="UYV119" s="146"/>
      <c r="UYW119" s="146"/>
      <c r="UYX119" s="146"/>
      <c r="UYY119" s="146"/>
      <c r="UYZ119" s="146"/>
      <c r="UZA119" s="146"/>
      <c r="UZB119" s="146"/>
      <c r="UZC119" s="146"/>
      <c r="UZD119" s="146"/>
      <c r="UZE119" s="146"/>
      <c r="UZF119" s="146"/>
      <c r="UZG119" s="146"/>
      <c r="UZH119" s="146"/>
      <c r="UZI119" s="146"/>
      <c r="UZJ119" s="146"/>
      <c r="UZK119" s="146"/>
      <c r="UZL119" s="146"/>
      <c r="UZM119" s="146"/>
      <c r="UZN119" s="146"/>
      <c r="UZO119" s="146"/>
      <c r="UZP119" s="146"/>
      <c r="UZQ119" s="146"/>
      <c r="UZR119" s="146"/>
      <c r="UZS119" s="146"/>
      <c r="UZT119" s="146"/>
      <c r="UZU119" s="146"/>
      <c r="UZV119" s="146"/>
      <c r="UZW119" s="146"/>
      <c r="UZX119" s="146"/>
      <c r="UZY119" s="146"/>
      <c r="UZZ119" s="146"/>
      <c r="VAA119" s="146"/>
      <c r="VAB119" s="146"/>
      <c r="VAC119" s="146"/>
      <c r="VAD119" s="146"/>
      <c r="VAE119" s="146"/>
      <c r="VAF119" s="146"/>
      <c r="VAG119" s="146"/>
      <c r="VAH119" s="146"/>
      <c r="VAI119" s="146"/>
      <c r="VAJ119" s="146"/>
      <c r="VAK119" s="146"/>
      <c r="VAL119" s="146"/>
      <c r="VAM119" s="146"/>
      <c r="VAN119" s="146"/>
      <c r="VAO119" s="146"/>
      <c r="VAP119" s="146"/>
      <c r="VAQ119" s="146"/>
      <c r="VAR119" s="146"/>
      <c r="VAS119" s="146"/>
      <c r="VAT119" s="146"/>
      <c r="VAU119" s="146"/>
      <c r="VAV119" s="146"/>
      <c r="VAW119" s="146"/>
      <c r="VAX119" s="146"/>
      <c r="VAY119" s="146"/>
      <c r="VAZ119" s="146"/>
      <c r="VBA119" s="146"/>
      <c r="VBB119" s="146"/>
      <c r="VBC119" s="146"/>
      <c r="VBD119" s="146"/>
      <c r="VBE119" s="146"/>
      <c r="VBF119" s="146"/>
      <c r="VBG119" s="146"/>
      <c r="VBH119" s="146"/>
      <c r="VBI119" s="146"/>
      <c r="VBJ119" s="146"/>
      <c r="VBK119" s="146"/>
      <c r="VBL119" s="146"/>
      <c r="VBM119" s="146"/>
      <c r="VBN119" s="146"/>
      <c r="VBO119" s="146"/>
      <c r="VBP119" s="146"/>
      <c r="VBQ119" s="146"/>
      <c r="VBR119" s="146"/>
      <c r="VBS119" s="146"/>
      <c r="VBT119" s="146"/>
      <c r="VBU119" s="146"/>
      <c r="VBV119" s="146"/>
      <c r="VBW119" s="146"/>
      <c r="VBX119" s="146"/>
      <c r="VBY119" s="146"/>
      <c r="VBZ119" s="146"/>
      <c r="VCA119" s="146"/>
      <c r="VCB119" s="146"/>
      <c r="VCC119" s="146"/>
      <c r="VCD119" s="146"/>
      <c r="VCE119" s="146"/>
      <c r="VCF119" s="146"/>
      <c r="VCG119" s="146"/>
      <c r="VCH119" s="146"/>
      <c r="VCI119" s="146"/>
      <c r="VCJ119" s="146"/>
      <c r="VCK119" s="146"/>
      <c r="VCL119" s="146"/>
      <c r="VCM119" s="146"/>
      <c r="VCN119" s="146"/>
      <c r="VCO119" s="146"/>
      <c r="VCP119" s="146"/>
      <c r="VCQ119" s="146"/>
      <c r="VCR119" s="146"/>
      <c r="VCS119" s="146"/>
      <c r="VCT119" s="146"/>
      <c r="VCU119" s="146"/>
      <c r="VCV119" s="146"/>
      <c r="VCW119" s="146"/>
      <c r="VCX119" s="146"/>
      <c r="VCY119" s="146"/>
      <c r="VCZ119" s="146"/>
      <c r="VDA119" s="146"/>
      <c r="VDB119" s="146"/>
      <c r="VDC119" s="146"/>
      <c r="VDD119" s="146"/>
      <c r="VDE119" s="146"/>
      <c r="VDF119" s="146"/>
      <c r="VDG119" s="146"/>
      <c r="VDH119" s="146"/>
      <c r="VDI119" s="146"/>
      <c r="VDJ119" s="146"/>
      <c r="VDK119" s="146"/>
      <c r="VDL119" s="146"/>
      <c r="VDM119" s="146"/>
      <c r="VDN119" s="146"/>
      <c r="VDO119" s="146"/>
      <c r="VDP119" s="146"/>
      <c r="VDQ119" s="146"/>
      <c r="VDR119" s="146"/>
      <c r="VDS119" s="146"/>
      <c r="VDT119" s="146"/>
      <c r="VDU119" s="146"/>
      <c r="VDV119" s="146"/>
      <c r="VDW119" s="146"/>
      <c r="VDX119" s="146"/>
      <c r="VDY119" s="146"/>
      <c r="VDZ119" s="146"/>
      <c r="VEA119" s="146"/>
      <c r="VEB119" s="146"/>
      <c r="VEC119" s="146"/>
      <c r="VED119" s="146"/>
      <c r="VEE119" s="146"/>
      <c r="VEF119" s="146"/>
      <c r="VEG119" s="146"/>
      <c r="VEH119" s="146"/>
      <c r="VEI119" s="146"/>
      <c r="VEJ119" s="146"/>
      <c r="VEK119" s="146"/>
      <c r="VEL119" s="146"/>
      <c r="VEM119" s="146"/>
      <c r="VEN119" s="146"/>
      <c r="VEO119" s="146"/>
      <c r="VEP119" s="146"/>
      <c r="VEQ119" s="146"/>
      <c r="VER119" s="146"/>
      <c r="VES119" s="146"/>
      <c r="VET119" s="146"/>
      <c r="VEU119" s="146"/>
      <c r="VEV119" s="146"/>
      <c r="VEW119" s="146"/>
      <c r="VEX119" s="146"/>
      <c r="VEY119" s="146"/>
      <c r="VEZ119" s="146"/>
      <c r="VFA119" s="146"/>
      <c r="VFB119" s="146"/>
      <c r="VFC119" s="146"/>
      <c r="VFD119" s="146"/>
      <c r="VFE119" s="146"/>
      <c r="VFF119" s="146"/>
      <c r="VFG119" s="146"/>
      <c r="VFH119" s="146"/>
      <c r="VFI119" s="146"/>
      <c r="VFJ119" s="146"/>
      <c r="VFK119" s="146"/>
      <c r="VFL119" s="146"/>
      <c r="VFM119" s="146"/>
      <c r="VFN119" s="146"/>
      <c r="VFO119" s="146"/>
      <c r="VFP119" s="146"/>
      <c r="VFQ119" s="146"/>
      <c r="VFR119" s="146"/>
      <c r="VFS119" s="146"/>
      <c r="VFT119" s="146"/>
      <c r="VFU119" s="146"/>
      <c r="VFV119" s="146"/>
      <c r="VFW119" s="146"/>
      <c r="VFX119" s="146"/>
      <c r="VFY119" s="146"/>
      <c r="VFZ119" s="146"/>
      <c r="VGA119" s="146"/>
      <c r="VGB119" s="146"/>
      <c r="VGC119" s="146"/>
      <c r="VGD119" s="146"/>
      <c r="VGE119" s="146"/>
      <c r="VGF119" s="146"/>
      <c r="VGG119" s="146"/>
      <c r="VGH119" s="146"/>
      <c r="VGI119" s="146"/>
      <c r="VGJ119" s="146"/>
      <c r="VGK119" s="146"/>
      <c r="VGL119" s="146"/>
      <c r="VGM119" s="146"/>
      <c r="VGN119" s="146"/>
      <c r="VGO119" s="146"/>
      <c r="VGP119" s="146"/>
      <c r="VGQ119" s="146"/>
      <c r="VGR119" s="146"/>
      <c r="VGS119" s="146"/>
      <c r="VGT119" s="146"/>
      <c r="VGU119" s="146"/>
      <c r="VGV119" s="146"/>
      <c r="VGW119" s="146"/>
      <c r="VGX119" s="146"/>
      <c r="VGY119" s="146"/>
      <c r="VGZ119" s="146"/>
      <c r="VHA119" s="146"/>
      <c r="VHB119" s="146"/>
      <c r="VHC119" s="146"/>
      <c r="VHD119" s="146"/>
      <c r="VHE119" s="146"/>
      <c r="VHF119" s="146"/>
      <c r="VHG119" s="146"/>
      <c r="VHH119" s="146"/>
      <c r="VHI119" s="146"/>
      <c r="VHJ119" s="146"/>
      <c r="VHK119" s="146"/>
      <c r="VHL119" s="146"/>
      <c r="VHM119" s="146"/>
      <c r="VHN119" s="146"/>
      <c r="VHO119" s="146"/>
      <c r="VHP119" s="146"/>
      <c r="VHQ119" s="146"/>
      <c r="VHR119" s="146"/>
      <c r="VHS119" s="146"/>
      <c r="VHT119" s="146"/>
      <c r="VHU119" s="146"/>
      <c r="VHV119" s="146"/>
      <c r="VHW119" s="146"/>
      <c r="VHX119" s="146"/>
      <c r="VHY119" s="146"/>
      <c r="VHZ119" s="146"/>
      <c r="VIA119" s="146"/>
      <c r="VIB119" s="146"/>
      <c r="VIC119" s="146"/>
      <c r="VID119" s="146"/>
      <c r="VIE119" s="146"/>
      <c r="VIF119" s="146"/>
      <c r="VIG119" s="146"/>
      <c r="VIH119" s="146"/>
      <c r="VII119" s="146"/>
      <c r="VIJ119" s="146"/>
      <c r="VIK119" s="146"/>
      <c r="VIL119" s="146"/>
      <c r="VIM119" s="146"/>
      <c r="VIN119" s="146"/>
      <c r="VIO119" s="146"/>
      <c r="VIP119" s="146"/>
      <c r="VIQ119" s="146"/>
      <c r="VIR119" s="146"/>
      <c r="VIS119" s="146"/>
      <c r="VIT119" s="146"/>
      <c r="VIU119" s="146"/>
      <c r="VIV119" s="146"/>
      <c r="VIW119" s="146"/>
      <c r="VIX119" s="146"/>
      <c r="VIY119" s="146"/>
      <c r="VIZ119" s="146"/>
      <c r="VJA119" s="146"/>
      <c r="VJB119" s="146"/>
      <c r="VJC119" s="146"/>
      <c r="VJD119" s="146"/>
      <c r="VJE119" s="146"/>
      <c r="VJF119" s="146"/>
      <c r="VJG119" s="146"/>
      <c r="VJH119" s="146"/>
      <c r="VJI119" s="146"/>
      <c r="VJJ119" s="146"/>
      <c r="VJK119" s="146"/>
      <c r="VJL119" s="146"/>
      <c r="VJM119" s="146"/>
      <c r="VJN119" s="146"/>
      <c r="VJO119" s="146"/>
      <c r="VJP119" s="146"/>
      <c r="VJQ119" s="146"/>
      <c r="VJR119" s="146"/>
      <c r="VJS119" s="146"/>
      <c r="VJT119" s="146"/>
      <c r="VJU119" s="146"/>
      <c r="VJV119" s="146"/>
      <c r="VJW119" s="146"/>
      <c r="VJX119" s="146"/>
      <c r="VJY119" s="146"/>
      <c r="VJZ119" s="146"/>
      <c r="VKA119" s="146"/>
      <c r="VKB119" s="146"/>
      <c r="VKC119" s="146"/>
      <c r="VKD119" s="146"/>
      <c r="VKE119" s="146"/>
      <c r="VKF119" s="146"/>
      <c r="VKG119" s="146"/>
      <c r="VKH119" s="146"/>
      <c r="VKI119" s="146"/>
      <c r="VKJ119" s="146"/>
      <c r="VKK119" s="146"/>
      <c r="VKL119" s="146"/>
      <c r="VKM119" s="146"/>
      <c r="VKN119" s="146"/>
      <c r="VKO119" s="146"/>
      <c r="VKP119" s="146"/>
      <c r="VKQ119" s="146"/>
      <c r="VKR119" s="146"/>
      <c r="VKS119" s="146"/>
      <c r="VKT119" s="146"/>
      <c r="VKU119" s="146"/>
      <c r="VKV119" s="146"/>
      <c r="VKW119" s="146"/>
      <c r="VKX119" s="146"/>
      <c r="VKY119" s="146"/>
      <c r="VKZ119" s="146"/>
      <c r="VLA119" s="146"/>
      <c r="VLB119" s="146"/>
      <c r="VLC119" s="146"/>
      <c r="VLD119" s="146"/>
      <c r="VLE119" s="146"/>
      <c r="VLF119" s="146"/>
      <c r="VLG119" s="146"/>
      <c r="VLH119" s="146"/>
      <c r="VLI119" s="146"/>
      <c r="VLJ119" s="146"/>
      <c r="VLK119" s="146"/>
      <c r="VLL119" s="146"/>
      <c r="VLM119" s="146"/>
      <c r="VLN119" s="146"/>
      <c r="VLO119" s="146"/>
      <c r="VLP119" s="146"/>
      <c r="VLQ119" s="146"/>
      <c r="VLR119" s="146"/>
      <c r="VLS119" s="146"/>
      <c r="VLT119" s="146"/>
      <c r="VLU119" s="146"/>
      <c r="VLV119" s="146"/>
      <c r="VLW119" s="146"/>
      <c r="VLX119" s="146"/>
      <c r="VLY119" s="146"/>
      <c r="VLZ119" s="146"/>
      <c r="VMA119" s="146"/>
      <c r="VMB119" s="146"/>
      <c r="VMC119" s="146"/>
      <c r="VMD119" s="146"/>
      <c r="VME119" s="146"/>
      <c r="VMF119" s="146"/>
      <c r="VMG119" s="146"/>
      <c r="VMH119" s="146"/>
      <c r="VMI119" s="146"/>
      <c r="VMJ119" s="146"/>
      <c r="VMK119" s="146"/>
      <c r="VML119" s="146"/>
      <c r="VMM119" s="146"/>
      <c r="VMN119" s="146"/>
      <c r="VMO119" s="146"/>
      <c r="VMP119" s="146"/>
      <c r="VMQ119" s="146"/>
      <c r="VMR119" s="146"/>
      <c r="VMS119" s="146"/>
      <c r="VMT119" s="146"/>
      <c r="VMU119" s="146"/>
      <c r="VMV119" s="146"/>
      <c r="VMW119" s="146"/>
      <c r="VMX119" s="146"/>
      <c r="VMY119" s="146"/>
      <c r="VMZ119" s="146"/>
      <c r="VNA119" s="146"/>
      <c r="VNB119" s="146"/>
      <c r="VNC119" s="146"/>
      <c r="VND119" s="146"/>
      <c r="VNE119" s="146"/>
      <c r="VNF119" s="146"/>
      <c r="VNG119" s="146"/>
      <c r="VNH119" s="146"/>
      <c r="VNI119" s="146"/>
      <c r="VNJ119" s="146"/>
      <c r="VNK119" s="146"/>
      <c r="VNL119" s="146"/>
      <c r="VNM119" s="146"/>
      <c r="VNN119" s="146"/>
      <c r="VNO119" s="146"/>
      <c r="VNP119" s="146"/>
      <c r="VNQ119" s="146"/>
      <c r="VNR119" s="146"/>
      <c r="VNS119" s="146"/>
      <c r="VNT119" s="146"/>
      <c r="VNU119" s="146"/>
      <c r="VNV119" s="146"/>
      <c r="VNW119" s="146"/>
      <c r="VNX119" s="146"/>
      <c r="VNY119" s="146"/>
      <c r="VNZ119" s="146"/>
      <c r="VOA119" s="146"/>
      <c r="VOB119" s="146"/>
      <c r="VOC119" s="146"/>
      <c r="VOD119" s="146"/>
      <c r="VOE119" s="146"/>
      <c r="VOF119" s="146"/>
      <c r="VOG119" s="146"/>
      <c r="VOH119" s="146"/>
      <c r="VOI119" s="146"/>
      <c r="VOJ119" s="146"/>
      <c r="VOK119" s="146"/>
      <c r="VOL119" s="146"/>
      <c r="VOM119" s="146"/>
      <c r="VON119" s="146"/>
      <c r="VOO119" s="146"/>
      <c r="VOP119" s="146"/>
      <c r="VOQ119" s="146"/>
      <c r="VOR119" s="146"/>
      <c r="VOS119" s="146"/>
      <c r="VOT119" s="146"/>
      <c r="VOU119" s="146"/>
      <c r="VOV119" s="146"/>
      <c r="VOW119" s="146"/>
      <c r="VOX119" s="146"/>
      <c r="VOY119" s="146"/>
      <c r="VOZ119" s="146"/>
      <c r="VPA119" s="146"/>
      <c r="VPB119" s="146"/>
      <c r="VPC119" s="146"/>
      <c r="VPD119" s="146"/>
      <c r="VPE119" s="146"/>
      <c r="VPF119" s="146"/>
      <c r="VPG119" s="146"/>
      <c r="VPH119" s="146"/>
      <c r="VPI119" s="146"/>
      <c r="VPJ119" s="146"/>
      <c r="VPK119" s="146"/>
      <c r="VPL119" s="146"/>
      <c r="VPM119" s="146"/>
      <c r="VPN119" s="146"/>
      <c r="VPO119" s="146"/>
      <c r="VPP119" s="146"/>
      <c r="VPQ119" s="146"/>
      <c r="VPR119" s="146"/>
      <c r="VPS119" s="146"/>
      <c r="VPT119" s="146"/>
      <c r="VPU119" s="146"/>
      <c r="VPV119" s="146"/>
      <c r="VPW119" s="146"/>
      <c r="VPX119" s="146"/>
      <c r="VPY119" s="146"/>
      <c r="VPZ119" s="146"/>
      <c r="VQA119" s="146"/>
      <c r="VQB119" s="146"/>
      <c r="VQC119" s="146"/>
      <c r="VQD119" s="146"/>
      <c r="VQE119" s="146"/>
      <c r="VQF119" s="146"/>
      <c r="VQG119" s="146"/>
      <c r="VQH119" s="146"/>
      <c r="VQI119" s="146"/>
      <c r="VQJ119" s="146"/>
      <c r="VQK119" s="146"/>
      <c r="VQL119" s="146"/>
      <c r="VQM119" s="146"/>
      <c r="VQN119" s="146"/>
      <c r="VQO119" s="146"/>
      <c r="VQP119" s="146"/>
      <c r="VQQ119" s="146"/>
      <c r="VQR119" s="146"/>
      <c r="VQS119" s="146"/>
      <c r="VQT119" s="146"/>
      <c r="VQU119" s="146"/>
      <c r="VQV119" s="146"/>
      <c r="VQW119" s="146"/>
      <c r="VQX119" s="146"/>
      <c r="VQY119" s="146"/>
      <c r="VQZ119" s="146"/>
      <c r="VRA119" s="146"/>
      <c r="VRB119" s="146"/>
      <c r="VRC119" s="146"/>
      <c r="VRD119" s="146"/>
      <c r="VRE119" s="146"/>
      <c r="VRF119" s="146"/>
      <c r="VRG119" s="146"/>
      <c r="VRH119" s="146"/>
      <c r="VRI119" s="146"/>
      <c r="VRJ119" s="146"/>
      <c r="VRK119" s="146"/>
      <c r="VRL119" s="146"/>
      <c r="VRM119" s="146"/>
      <c r="VRN119" s="146"/>
      <c r="VRO119" s="146"/>
      <c r="VRP119" s="146"/>
      <c r="VRQ119" s="146"/>
      <c r="VRR119" s="146"/>
      <c r="VRS119" s="146"/>
      <c r="VRT119" s="146"/>
      <c r="VRU119" s="146"/>
      <c r="VRV119" s="146"/>
      <c r="VRW119" s="146"/>
      <c r="VRX119" s="146"/>
      <c r="VRY119" s="146"/>
      <c r="VRZ119" s="146"/>
      <c r="VSA119" s="146"/>
      <c r="VSB119" s="146"/>
      <c r="VSC119" s="146"/>
      <c r="VSD119" s="146"/>
      <c r="VSE119" s="146"/>
      <c r="VSF119" s="146"/>
      <c r="VSG119" s="146"/>
      <c r="VSH119" s="146"/>
      <c r="VSI119" s="146"/>
      <c r="VSJ119" s="146"/>
      <c r="VSK119" s="146"/>
      <c r="VSL119" s="146"/>
      <c r="VSM119" s="146"/>
      <c r="VSN119" s="146"/>
      <c r="VSO119" s="146"/>
      <c r="VSP119" s="146"/>
      <c r="VSQ119" s="146"/>
      <c r="VSR119" s="146"/>
      <c r="VSS119" s="146"/>
      <c r="VST119" s="146"/>
      <c r="VSU119" s="146"/>
      <c r="VSV119" s="146"/>
      <c r="VSW119" s="146"/>
      <c r="VSX119" s="146"/>
      <c r="VSY119" s="146"/>
      <c r="VSZ119" s="146"/>
      <c r="VTA119" s="146"/>
      <c r="VTB119" s="146"/>
      <c r="VTC119" s="146"/>
      <c r="VTD119" s="146"/>
      <c r="VTE119" s="146"/>
      <c r="VTF119" s="146"/>
      <c r="VTG119" s="146"/>
      <c r="VTH119" s="146"/>
      <c r="VTI119" s="146"/>
      <c r="VTJ119" s="146"/>
      <c r="VTK119" s="146"/>
      <c r="VTL119" s="146"/>
      <c r="VTM119" s="146"/>
      <c r="VTN119" s="146"/>
      <c r="VTO119" s="146"/>
      <c r="VTP119" s="146"/>
      <c r="VTQ119" s="146"/>
      <c r="VTR119" s="146"/>
      <c r="VTS119" s="146"/>
      <c r="VTT119" s="146"/>
      <c r="VTU119" s="146"/>
      <c r="VTV119" s="146"/>
      <c r="VTW119" s="146"/>
      <c r="VTX119" s="146"/>
      <c r="VTY119" s="146"/>
      <c r="VTZ119" s="146"/>
      <c r="VUA119" s="146"/>
      <c r="VUB119" s="146"/>
      <c r="VUC119" s="146"/>
      <c r="VUD119" s="146"/>
      <c r="VUE119" s="146"/>
      <c r="VUF119" s="146"/>
      <c r="VUG119" s="146"/>
      <c r="VUH119" s="146"/>
      <c r="VUI119" s="146"/>
      <c r="VUJ119" s="146"/>
      <c r="VUK119" s="146"/>
      <c r="VUL119" s="146"/>
      <c r="VUM119" s="146"/>
      <c r="VUN119" s="146"/>
      <c r="VUO119" s="146"/>
      <c r="VUP119" s="146"/>
      <c r="VUQ119" s="146"/>
      <c r="VUR119" s="146"/>
      <c r="VUS119" s="146"/>
      <c r="VUT119" s="146"/>
      <c r="VUU119" s="146"/>
      <c r="VUV119" s="146"/>
      <c r="VUW119" s="146"/>
      <c r="VUX119" s="146"/>
      <c r="VUY119" s="146"/>
      <c r="VUZ119" s="146"/>
      <c r="VVA119" s="146"/>
      <c r="VVB119" s="146"/>
      <c r="VVC119" s="146"/>
      <c r="VVD119" s="146"/>
      <c r="VVE119" s="146"/>
      <c r="VVF119" s="146"/>
      <c r="VVG119" s="146"/>
      <c r="VVH119" s="146"/>
      <c r="VVI119" s="146"/>
      <c r="VVJ119" s="146"/>
      <c r="VVK119" s="146"/>
      <c r="VVL119" s="146"/>
      <c r="VVM119" s="146"/>
      <c r="VVN119" s="146"/>
      <c r="VVO119" s="146"/>
      <c r="VVP119" s="146"/>
      <c r="VVQ119" s="146"/>
      <c r="VVR119" s="146"/>
      <c r="VVS119" s="146"/>
      <c r="VVT119" s="146"/>
      <c r="VVU119" s="146"/>
      <c r="VVV119" s="146"/>
      <c r="VVW119" s="146"/>
      <c r="VVX119" s="146"/>
      <c r="VVY119" s="146"/>
      <c r="VVZ119" s="146"/>
      <c r="VWA119" s="146"/>
      <c r="VWB119" s="146"/>
      <c r="VWC119" s="146"/>
      <c r="VWD119" s="146"/>
      <c r="VWE119" s="146"/>
      <c r="VWF119" s="146"/>
      <c r="VWG119" s="146"/>
      <c r="VWH119" s="146"/>
      <c r="VWI119" s="146"/>
      <c r="VWJ119" s="146"/>
      <c r="VWK119" s="146"/>
      <c r="VWL119" s="146"/>
      <c r="VWM119" s="146"/>
      <c r="VWN119" s="146"/>
      <c r="VWO119" s="146"/>
      <c r="VWP119" s="146"/>
      <c r="VWQ119" s="146"/>
      <c r="VWR119" s="146"/>
      <c r="VWS119" s="146"/>
      <c r="VWT119" s="146"/>
      <c r="VWU119" s="146"/>
      <c r="VWV119" s="146"/>
      <c r="VWW119" s="146"/>
      <c r="VWX119" s="146"/>
      <c r="VWY119" s="146"/>
      <c r="VWZ119" s="146"/>
      <c r="VXA119" s="146"/>
      <c r="VXB119" s="146"/>
      <c r="VXC119" s="146"/>
      <c r="VXD119" s="146"/>
      <c r="VXE119" s="146"/>
      <c r="VXF119" s="146"/>
      <c r="VXG119" s="146"/>
      <c r="VXH119" s="146"/>
      <c r="VXI119" s="146"/>
      <c r="VXJ119" s="146"/>
      <c r="VXK119" s="146"/>
      <c r="VXL119" s="146"/>
      <c r="VXM119" s="146"/>
      <c r="VXN119" s="146"/>
      <c r="VXO119" s="146"/>
      <c r="VXP119" s="146"/>
      <c r="VXQ119" s="146"/>
      <c r="VXR119" s="146"/>
      <c r="VXS119" s="146"/>
      <c r="VXT119" s="146"/>
      <c r="VXU119" s="146"/>
      <c r="VXV119" s="146"/>
      <c r="VXW119" s="146"/>
      <c r="VXX119" s="146"/>
      <c r="VXY119" s="146"/>
      <c r="VXZ119" s="146"/>
      <c r="VYA119" s="146"/>
      <c r="VYB119" s="146"/>
      <c r="VYC119" s="146"/>
      <c r="VYD119" s="146"/>
      <c r="VYE119" s="146"/>
      <c r="VYF119" s="146"/>
      <c r="VYG119" s="146"/>
      <c r="VYH119" s="146"/>
      <c r="VYI119" s="146"/>
      <c r="VYJ119" s="146"/>
      <c r="VYK119" s="146"/>
      <c r="VYL119" s="146"/>
      <c r="VYM119" s="146"/>
      <c r="VYN119" s="146"/>
      <c r="VYO119" s="146"/>
      <c r="VYP119" s="146"/>
      <c r="VYQ119" s="146"/>
      <c r="VYR119" s="146"/>
      <c r="VYS119" s="146"/>
      <c r="VYT119" s="146"/>
      <c r="VYU119" s="146"/>
      <c r="VYV119" s="146"/>
      <c r="VYW119" s="146"/>
      <c r="VYX119" s="146"/>
      <c r="VYY119" s="146"/>
      <c r="VYZ119" s="146"/>
      <c r="VZA119" s="146"/>
      <c r="VZB119" s="146"/>
      <c r="VZC119" s="146"/>
      <c r="VZD119" s="146"/>
      <c r="VZE119" s="146"/>
      <c r="VZF119" s="146"/>
      <c r="VZG119" s="146"/>
      <c r="VZH119" s="146"/>
      <c r="VZI119" s="146"/>
      <c r="VZJ119" s="146"/>
      <c r="VZK119" s="146"/>
      <c r="VZL119" s="146"/>
      <c r="VZM119" s="146"/>
      <c r="VZN119" s="146"/>
      <c r="VZO119" s="146"/>
      <c r="VZP119" s="146"/>
      <c r="VZQ119" s="146"/>
      <c r="VZR119" s="146"/>
      <c r="VZS119" s="146"/>
      <c r="VZT119" s="146"/>
      <c r="VZU119" s="146"/>
      <c r="VZV119" s="146"/>
      <c r="VZW119" s="146"/>
      <c r="VZX119" s="146"/>
      <c r="VZY119" s="146"/>
      <c r="VZZ119" s="146"/>
      <c r="WAA119" s="146"/>
      <c r="WAB119" s="146"/>
      <c r="WAC119" s="146"/>
      <c r="WAD119" s="146"/>
      <c r="WAE119" s="146"/>
      <c r="WAF119" s="146"/>
      <c r="WAG119" s="146"/>
      <c r="WAH119" s="146"/>
      <c r="WAI119" s="146"/>
      <c r="WAJ119" s="146"/>
      <c r="WAK119" s="146"/>
      <c r="WAL119" s="146"/>
      <c r="WAM119" s="146"/>
      <c r="WAN119" s="146"/>
      <c r="WAO119" s="146"/>
      <c r="WAP119" s="146"/>
      <c r="WAQ119" s="146"/>
      <c r="WAR119" s="146"/>
      <c r="WAS119" s="146"/>
      <c r="WAT119" s="146"/>
      <c r="WAU119" s="146"/>
      <c r="WAV119" s="146"/>
      <c r="WAW119" s="146"/>
      <c r="WAX119" s="146"/>
      <c r="WAY119" s="146"/>
      <c r="WAZ119" s="146"/>
      <c r="WBA119" s="146"/>
      <c r="WBB119" s="146"/>
      <c r="WBC119" s="146"/>
      <c r="WBD119" s="146"/>
      <c r="WBE119" s="146"/>
      <c r="WBF119" s="146"/>
      <c r="WBG119" s="146"/>
      <c r="WBH119" s="146"/>
      <c r="WBI119" s="146"/>
      <c r="WBJ119" s="146"/>
      <c r="WBK119" s="146"/>
      <c r="WBL119" s="146"/>
      <c r="WBM119" s="146"/>
      <c r="WBN119" s="146"/>
      <c r="WBO119" s="146"/>
      <c r="WBP119" s="146"/>
      <c r="WBQ119" s="146"/>
      <c r="WBR119" s="146"/>
      <c r="WBS119" s="146"/>
      <c r="WBT119" s="146"/>
      <c r="WBU119" s="146"/>
      <c r="WBV119" s="146"/>
      <c r="WBW119" s="146"/>
      <c r="WBX119" s="146"/>
      <c r="WBY119" s="146"/>
      <c r="WBZ119" s="146"/>
      <c r="WCA119" s="146"/>
      <c r="WCB119" s="146"/>
      <c r="WCC119" s="146"/>
      <c r="WCD119" s="146"/>
      <c r="WCE119" s="146"/>
      <c r="WCF119" s="146"/>
      <c r="WCG119" s="146"/>
      <c r="WCH119" s="146"/>
      <c r="WCI119" s="146"/>
      <c r="WCJ119" s="146"/>
      <c r="WCK119" s="146"/>
      <c r="WCL119" s="146"/>
      <c r="WCM119" s="146"/>
      <c r="WCN119" s="146"/>
      <c r="WCO119" s="146"/>
      <c r="WCP119" s="146"/>
      <c r="WCQ119" s="146"/>
      <c r="WCR119" s="146"/>
      <c r="WCS119" s="146"/>
      <c r="WCT119" s="146"/>
      <c r="WCU119" s="146"/>
      <c r="WCV119" s="146"/>
      <c r="WCW119" s="146"/>
      <c r="WCX119" s="146"/>
      <c r="WCY119" s="146"/>
      <c r="WCZ119" s="146"/>
      <c r="WDA119" s="146"/>
      <c r="WDB119" s="146"/>
      <c r="WDC119" s="146"/>
      <c r="WDD119" s="146"/>
      <c r="WDE119" s="146"/>
      <c r="WDF119" s="146"/>
      <c r="WDG119" s="146"/>
      <c r="WDH119" s="146"/>
      <c r="WDI119" s="146"/>
      <c r="WDJ119" s="146"/>
      <c r="WDK119" s="146"/>
      <c r="WDL119" s="146"/>
      <c r="WDM119" s="146"/>
      <c r="WDN119" s="146"/>
      <c r="WDO119" s="146"/>
      <c r="WDP119" s="146"/>
      <c r="WDQ119" s="146"/>
      <c r="WDR119" s="146"/>
      <c r="WDS119" s="146"/>
      <c r="WDT119" s="146"/>
      <c r="WDU119" s="146"/>
      <c r="WDV119" s="146"/>
      <c r="WDW119" s="146"/>
      <c r="WDX119" s="146"/>
      <c r="WDY119" s="146"/>
      <c r="WDZ119" s="146"/>
      <c r="WEA119" s="146"/>
      <c r="WEB119" s="146"/>
      <c r="WEC119" s="146"/>
      <c r="WED119" s="146"/>
      <c r="WEE119" s="146"/>
      <c r="WEF119" s="146"/>
      <c r="WEG119" s="146"/>
      <c r="WEH119" s="146"/>
      <c r="WEI119" s="146"/>
      <c r="WEJ119" s="146"/>
      <c r="WEK119" s="146"/>
      <c r="WEL119" s="146"/>
      <c r="WEM119" s="146"/>
      <c r="WEN119" s="146"/>
      <c r="WEO119" s="146"/>
      <c r="WEP119" s="146"/>
      <c r="WEQ119" s="146"/>
      <c r="WER119" s="146"/>
      <c r="WES119" s="146"/>
      <c r="WET119" s="146"/>
      <c r="WEU119" s="146"/>
      <c r="WEV119" s="146"/>
      <c r="WEW119" s="146"/>
      <c r="WEX119" s="146"/>
      <c r="WEY119" s="146"/>
      <c r="WEZ119" s="146"/>
      <c r="WFA119" s="146"/>
      <c r="WFB119" s="146"/>
      <c r="WFC119" s="146"/>
      <c r="WFD119" s="146"/>
      <c r="WFE119" s="146"/>
      <c r="WFF119" s="146"/>
      <c r="WFG119" s="146"/>
      <c r="WFH119" s="146"/>
      <c r="WFI119" s="146"/>
      <c r="WFJ119" s="146"/>
      <c r="WFK119" s="146"/>
      <c r="WFL119" s="146"/>
      <c r="WFM119" s="146"/>
      <c r="WFN119" s="146"/>
      <c r="WFO119" s="146"/>
      <c r="WFP119" s="146"/>
      <c r="WFQ119" s="146"/>
      <c r="WFR119" s="146"/>
      <c r="WFS119" s="146"/>
      <c r="WFT119" s="146"/>
      <c r="WFU119" s="146"/>
      <c r="WFV119" s="146"/>
      <c r="WFW119" s="146"/>
      <c r="WFX119" s="146"/>
      <c r="WFY119" s="146"/>
      <c r="WFZ119" s="146"/>
      <c r="WGA119" s="146"/>
      <c r="WGB119" s="146"/>
      <c r="WGC119" s="146"/>
      <c r="WGD119" s="146"/>
      <c r="WGE119" s="146"/>
      <c r="WGF119" s="146"/>
      <c r="WGG119" s="146"/>
      <c r="WGH119" s="146"/>
      <c r="WGI119" s="146"/>
      <c r="WGJ119" s="146"/>
      <c r="WGK119" s="146"/>
      <c r="WGL119" s="146"/>
      <c r="WGM119" s="146"/>
      <c r="WGN119" s="146"/>
      <c r="WGO119" s="146"/>
      <c r="WGP119" s="146"/>
      <c r="WGQ119" s="146"/>
      <c r="WGR119" s="146"/>
      <c r="WGS119" s="146"/>
      <c r="WGT119" s="146"/>
      <c r="WGU119" s="146"/>
      <c r="WGV119" s="146"/>
      <c r="WGW119" s="146"/>
      <c r="WGX119" s="146"/>
      <c r="WGY119" s="146"/>
      <c r="WGZ119" s="146"/>
      <c r="WHA119" s="146"/>
      <c r="WHB119" s="146"/>
      <c r="WHC119" s="146"/>
      <c r="WHD119" s="146"/>
      <c r="WHE119" s="146"/>
      <c r="WHF119" s="146"/>
      <c r="WHG119" s="146"/>
      <c r="WHH119" s="146"/>
      <c r="WHI119" s="146"/>
      <c r="WHJ119" s="146"/>
      <c r="WHK119" s="146"/>
      <c r="WHL119" s="146"/>
      <c r="WHM119" s="146"/>
      <c r="WHN119" s="146"/>
      <c r="WHO119" s="146"/>
      <c r="WHP119" s="146"/>
      <c r="WHQ119" s="146"/>
      <c r="WHR119" s="146"/>
      <c r="WHS119" s="146"/>
      <c r="WHT119" s="146"/>
      <c r="WHU119" s="146"/>
      <c r="WHV119" s="146"/>
      <c r="WHW119" s="146"/>
      <c r="WHX119" s="146"/>
      <c r="WHY119" s="146"/>
      <c r="WHZ119" s="146"/>
      <c r="WIA119" s="146"/>
      <c r="WIB119" s="146"/>
      <c r="WIC119" s="146"/>
      <c r="WID119" s="146"/>
      <c r="WIE119" s="146"/>
      <c r="WIF119" s="146"/>
      <c r="WIG119" s="146"/>
      <c r="WIH119" s="146"/>
      <c r="WII119" s="146"/>
      <c r="WIJ119" s="146"/>
      <c r="WIK119" s="146"/>
      <c r="WIL119" s="146"/>
      <c r="WIM119" s="146"/>
      <c r="WIN119" s="146"/>
      <c r="WIO119" s="146"/>
      <c r="WIP119" s="146"/>
      <c r="WIQ119" s="146"/>
      <c r="WIR119" s="146"/>
      <c r="WIS119" s="146"/>
      <c r="WIT119" s="146"/>
      <c r="WIU119" s="146"/>
      <c r="WIV119" s="146"/>
      <c r="WIW119" s="146"/>
      <c r="WIX119" s="146"/>
      <c r="WIY119" s="146"/>
      <c r="WIZ119" s="146"/>
      <c r="WJA119" s="146"/>
      <c r="WJB119" s="146"/>
      <c r="WJC119" s="146"/>
      <c r="WJD119" s="146"/>
      <c r="WJE119" s="146"/>
      <c r="WJF119" s="146"/>
      <c r="WJG119" s="146"/>
      <c r="WJH119" s="146"/>
      <c r="WJI119" s="146"/>
      <c r="WJJ119" s="146"/>
      <c r="WJK119" s="146"/>
      <c r="WJL119" s="146"/>
      <c r="WJM119" s="146"/>
      <c r="WJN119" s="146"/>
      <c r="WJO119" s="146"/>
      <c r="WJP119" s="146"/>
      <c r="WJQ119" s="146"/>
      <c r="WJR119" s="146"/>
      <c r="WJS119" s="146"/>
      <c r="WJT119" s="146"/>
      <c r="WJU119" s="146"/>
      <c r="WJV119" s="146"/>
      <c r="WJW119" s="146"/>
      <c r="WJX119" s="146"/>
      <c r="WJY119" s="146"/>
      <c r="WJZ119" s="146"/>
      <c r="WKA119" s="146"/>
      <c r="WKB119" s="146"/>
      <c r="WKC119" s="146"/>
      <c r="WKD119" s="146"/>
      <c r="WKE119" s="146"/>
      <c r="WKF119" s="146"/>
      <c r="WKG119" s="146"/>
      <c r="WKH119" s="146"/>
      <c r="WKI119" s="146"/>
      <c r="WKJ119" s="146"/>
      <c r="WKK119" s="146"/>
      <c r="WKL119" s="146"/>
      <c r="WKM119" s="146"/>
      <c r="WKN119" s="146"/>
      <c r="WKO119" s="146"/>
      <c r="WKP119" s="146"/>
      <c r="WKQ119" s="146"/>
      <c r="WKR119" s="146"/>
      <c r="WKS119" s="146"/>
      <c r="WKT119" s="146"/>
      <c r="WKU119" s="146"/>
      <c r="WKV119" s="146"/>
      <c r="WKW119" s="146"/>
      <c r="WKX119" s="146"/>
      <c r="WKY119" s="146"/>
      <c r="WKZ119" s="146"/>
      <c r="WLA119" s="146"/>
      <c r="WLB119" s="146"/>
      <c r="WLC119" s="146"/>
      <c r="WLD119" s="146"/>
      <c r="WLE119" s="146"/>
      <c r="WLF119" s="146"/>
      <c r="WLG119" s="146"/>
      <c r="WLH119" s="146"/>
      <c r="WLI119" s="146"/>
      <c r="WLJ119" s="146"/>
      <c r="WLK119" s="146"/>
      <c r="WLL119" s="146"/>
      <c r="WLM119" s="146"/>
      <c r="WLN119" s="146"/>
      <c r="WLO119" s="146"/>
      <c r="WLP119" s="146"/>
      <c r="WLQ119" s="146"/>
      <c r="WLR119" s="146"/>
      <c r="WLS119" s="146"/>
      <c r="WLT119" s="146"/>
      <c r="WLU119" s="146"/>
      <c r="WLV119" s="146"/>
      <c r="WLW119" s="146"/>
      <c r="WLX119" s="146"/>
      <c r="WLY119" s="146"/>
      <c r="WLZ119" s="146"/>
      <c r="WMA119" s="146"/>
      <c r="WMB119" s="146"/>
      <c r="WMC119" s="146"/>
      <c r="WMD119" s="146"/>
      <c r="WME119" s="146"/>
      <c r="WMF119" s="146"/>
      <c r="WMG119" s="146"/>
      <c r="WMH119" s="146"/>
      <c r="WMI119" s="146"/>
      <c r="WMJ119" s="146"/>
      <c r="WMK119" s="146"/>
      <c r="WML119" s="146"/>
      <c r="WMM119" s="146"/>
      <c r="WMN119" s="146"/>
      <c r="WMO119" s="146"/>
      <c r="WMP119" s="146"/>
      <c r="WMQ119" s="146"/>
      <c r="WMR119" s="146"/>
      <c r="WMS119" s="146"/>
      <c r="WMT119" s="146"/>
      <c r="WMU119" s="146"/>
      <c r="WMV119" s="146"/>
      <c r="WMW119" s="146"/>
      <c r="WMX119" s="146"/>
      <c r="WMY119" s="146"/>
      <c r="WMZ119" s="146"/>
      <c r="WNA119" s="146"/>
      <c r="WNB119" s="146"/>
      <c r="WNC119" s="146"/>
      <c r="WND119" s="146"/>
      <c r="WNE119" s="146"/>
      <c r="WNF119" s="146"/>
      <c r="WNG119" s="146"/>
      <c r="WNH119" s="146"/>
      <c r="WNI119" s="146"/>
      <c r="WNJ119" s="146"/>
      <c r="WNK119" s="146"/>
      <c r="WNL119" s="146"/>
      <c r="WNM119" s="146"/>
      <c r="WNN119" s="146"/>
      <c r="WNO119" s="146"/>
      <c r="WNP119" s="146"/>
      <c r="WNQ119" s="146"/>
      <c r="WNR119" s="146"/>
      <c r="WNS119" s="146"/>
      <c r="WNT119" s="146"/>
      <c r="WNU119" s="146"/>
      <c r="WNV119" s="146"/>
      <c r="WNW119" s="146"/>
      <c r="WNX119" s="146"/>
      <c r="WNY119" s="146"/>
      <c r="WNZ119" s="146"/>
      <c r="WOA119" s="146"/>
      <c r="WOB119" s="146"/>
      <c r="WOC119" s="146"/>
      <c r="WOD119" s="146"/>
      <c r="WOE119" s="146"/>
      <c r="WOF119" s="146"/>
      <c r="WOG119" s="146"/>
      <c r="WOH119" s="146"/>
      <c r="WOI119" s="146"/>
      <c r="WOJ119" s="146"/>
      <c r="WOK119" s="146"/>
      <c r="WOL119" s="146"/>
      <c r="WOM119" s="146"/>
      <c r="WON119" s="146"/>
      <c r="WOO119" s="146"/>
      <c r="WOP119" s="146"/>
      <c r="WOQ119" s="146"/>
      <c r="WOR119" s="146"/>
      <c r="WOS119" s="146"/>
      <c r="WOT119" s="146"/>
      <c r="WOU119" s="146"/>
      <c r="WOV119" s="146"/>
      <c r="WOW119" s="146"/>
      <c r="WOX119" s="146"/>
      <c r="WOY119" s="146"/>
      <c r="WOZ119" s="146"/>
      <c r="WPA119" s="146"/>
      <c r="WPB119" s="146"/>
      <c r="WPC119" s="146"/>
      <c r="WPD119" s="146"/>
      <c r="WPE119" s="146"/>
      <c r="WPF119" s="146"/>
      <c r="WPG119" s="146"/>
      <c r="WPH119" s="146"/>
      <c r="WPI119" s="146"/>
      <c r="WPJ119" s="146"/>
      <c r="WPK119" s="146"/>
      <c r="WPL119" s="146"/>
      <c r="WPM119" s="146"/>
      <c r="WPN119" s="146"/>
      <c r="WPO119" s="146"/>
      <c r="WPP119" s="146"/>
      <c r="WPQ119" s="146"/>
      <c r="WPR119" s="146"/>
      <c r="WPS119" s="146"/>
      <c r="WPT119" s="146"/>
      <c r="WPU119" s="146"/>
      <c r="WPV119" s="146"/>
      <c r="WPW119" s="146"/>
      <c r="WPX119" s="146"/>
      <c r="WPY119" s="146"/>
      <c r="WPZ119" s="146"/>
      <c r="WQA119" s="146"/>
      <c r="WQB119" s="146"/>
      <c r="WQC119" s="146"/>
      <c r="WQD119" s="146"/>
      <c r="WQE119" s="146"/>
      <c r="WQF119" s="146"/>
      <c r="WQG119" s="146"/>
      <c r="WQH119" s="146"/>
      <c r="WQI119" s="146"/>
      <c r="WQJ119" s="146"/>
      <c r="WQK119" s="146"/>
      <c r="WQL119" s="146"/>
      <c r="WQM119" s="146"/>
      <c r="WQN119" s="146"/>
      <c r="WQO119" s="146"/>
      <c r="WQP119" s="146"/>
      <c r="WQQ119" s="146"/>
      <c r="WQR119" s="146"/>
      <c r="WQS119" s="146"/>
      <c r="WQT119" s="146"/>
      <c r="WQU119" s="146"/>
      <c r="WQV119" s="146"/>
      <c r="WQW119" s="146"/>
      <c r="WQX119" s="146"/>
      <c r="WQY119" s="146"/>
      <c r="WQZ119" s="146"/>
      <c r="WRA119" s="146"/>
      <c r="WRB119" s="146"/>
      <c r="WRC119" s="146"/>
      <c r="WRD119" s="146"/>
      <c r="WRE119" s="146"/>
      <c r="WRF119" s="146"/>
      <c r="WRG119" s="146"/>
      <c r="WRH119" s="146"/>
      <c r="WRI119" s="146"/>
      <c r="WRJ119" s="146"/>
      <c r="WRK119" s="146"/>
      <c r="WRL119" s="146"/>
      <c r="WRM119" s="146"/>
      <c r="WRN119" s="146"/>
      <c r="WRO119" s="146"/>
      <c r="WRP119" s="146"/>
      <c r="WRQ119" s="146"/>
      <c r="WRR119" s="146"/>
      <c r="WRS119" s="146"/>
      <c r="WRT119" s="146"/>
      <c r="WRU119" s="146"/>
      <c r="WRV119" s="146"/>
      <c r="WRW119" s="146"/>
      <c r="WRX119" s="146"/>
      <c r="WRY119" s="146"/>
      <c r="WRZ119" s="146"/>
      <c r="WSA119" s="146"/>
      <c r="WSB119" s="146"/>
      <c r="WSC119" s="146"/>
      <c r="WSD119" s="146"/>
      <c r="WSE119" s="146"/>
      <c r="WSF119" s="146"/>
      <c r="WSG119" s="146"/>
      <c r="WSH119" s="146"/>
      <c r="WSI119" s="146"/>
      <c r="WSJ119" s="146"/>
      <c r="WSK119" s="146"/>
      <c r="WSL119" s="146"/>
      <c r="WSM119" s="146"/>
      <c r="WSN119" s="146"/>
      <c r="WSO119" s="146"/>
      <c r="WSP119" s="146"/>
      <c r="WSQ119" s="146"/>
      <c r="WSR119" s="146"/>
      <c r="WSS119" s="146"/>
      <c r="WST119" s="146"/>
      <c r="WSU119" s="146"/>
      <c r="WSV119" s="146"/>
      <c r="WSW119" s="146"/>
      <c r="WSX119" s="146"/>
      <c r="WSY119" s="146"/>
      <c r="WSZ119" s="146"/>
      <c r="WTA119" s="146"/>
      <c r="WTB119" s="146"/>
      <c r="WTC119" s="146"/>
      <c r="WTD119" s="146"/>
      <c r="WTE119" s="146"/>
      <c r="WTF119" s="146"/>
      <c r="WTG119" s="146"/>
      <c r="WTH119" s="146"/>
      <c r="WTI119" s="146"/>
      <c r="WTJ119" s="146"/>
      <c r="WTK119" s="146"/>
      <c r="WTL119" s="146"/>
      <c r="WTM119" s="146"/>
      <c r="WTN119" s="146"/>
      <c r="WTO119" s="146"/>
      <c r="WTP119" s="146"/>
      <c r="WTQ119" s="146"/>
      <c r="WTR119" s="146"/>
      <c r="WTS119" s="146"/>
      <c r="WTT119" s="146"/>
      <c r="WTU119" s="146"/>
      <c r="WTV119" s="146"/>
      <c r="WTW119" s="146"/>
      <c r="WTX119" s="146"/>
      <c r="WTY119" s="146"/>
      <c r="WTZ119" s="146"/>
      <c r="WUA119" s="146"/>
      <c r="WUB119" s="146"/>
      <c r="WUC119" s="146"/>
      <c r="WUD119" s="146"/>
      <c r="WUE119" s="146"/>
      <c r="WUF119" s="146"/>
      <c r="WUG119" s="146"/>
      <c r="WUH119" s="146"/>
      <c r="WUI119" s="146"/>
      <c r="WUJ119" s="146"/>
      <c r="WUK119" s="146"/>
      <c r="WUL119" s="146"/>
      <c r="WUM119" s="146"/>
      <c r="WUN119" s="146"/>
      <c r="WUO119" s="146"/>
      <c r="WUP119" s="146"/>
      <c r="WUQ119" s="146"/>
      <c r="WUR119" s="146"/>
      <c r="WUS119" s="146"/>
      <c r="WUT119" s="146"/>
      <c r="WUU119" s="146"/>
      <c r="WUV119" s="146"/>
      <c r="WUW119" s="146"/>
      <c r="WUX119" s="146"/>
      <c r="WUY119" s="146"/>
      <c r="WUZ119" s="146"/>
      <c r="WVA119" s="146"/>
      <c r="WVB119" s="146"/>
      <c r="WVC119" s="146"/>
      <c r="WVD119" s="146"/>
      <c r="WVE119" s="146"/>
      <c r="WVF119" s="146"/>
      <c r="WVG119" s="146"/>
      <c r="WVH119" s="146"/>
      <c r="WVI119" s="146"/>
      <c r="WVJ119" s="146"/>
      <c r="WVK119" s="146"/>
      <c r="WVL119" s="146"/>
      <c r="WVM119" s="146"/>
      <c r="WVN119" s="146"/>
      <c r="WVO119" s="146"/>
      <c r="WVP119" s="146"/>
      <c r="WVQ119" s="146"/>
      <c r="WVR119" s="146"/>
      <c r="WVS119" s="146"/>
      <c r="WVT119" s="146"/>
      <c r="WVU119" s="146"/>
      <c r="WVV119" s="146"/>
      <c r="WVW119" s="146"/>
      <c r="WVX119" s="146"/>
      <c r="WVY119" s="146"/>
      <c r="WVZ119" s="146"/>
      <c r="WWA119" s="146"/>
      <c r="WWB119" s="146"/>
      <c r="WWC119" s="146"/>
      <c r="WWD119" s="146"/>
      <c r="WWE119" s="146"/>
      <c r="WWF119" s="146"/>
      <c r="WWG119" s="146"/>
      <c r="WWH119" s="146"/>
      <c r="WWI119" s="146"/>
      <c r="WWJ119" s="146"/>
      <c r="WWK119" s="146"/>
      <c r="WWL119" s="146"/>
      <c r="WWM119" s="146"/>
      <c r="WWN119" s="146"/>
      <c r="WWO119" s="146"/>
      <c r="WWP119" s="146"/>
      <c r="WWQ119" s="146"/>
      <c r="WWR119" s="146"/>
      <c r="WWS119" s="146"/>
      <c r="WWT119" s="146"/>
      <c r="WWU119" s="146"/>
      <c r="WWV119" s="146"/>
      <c r="WWW119" s="146"/>
      <c r="WWX119" s="146"/>
      <c r="WWY119" s="146"/>
      <c r="WWZ119" s="146"/>
      <c r="WXA119" s="146"/>
      <c r="WXB119" s="146"/>
      <c r="WXC119" s="146"/>
      <c r="WXD119" s="146"/>
      <c r="WXE119" s="146"/>
      <c r="WXF119" s="146"/>
      <c r="WXG119" s="146"/>
      <c r="WXH119" s="146"/>
      <c r="WXI119" s="146"/>
      <c r="WXJ119" s="146"/>
      <c r="WXK119" s="146"/>
      <c r="WXL119" s="146"/>
      <c r="WXM119" s="146"/>
      <c r="WXN119" s="146"/>
      <c r="WXO119" s="146"/>
      <c r="WXP119" s="146"/>
      <c r="WXQ119" s="146"/>
      <c r="WXR119" s="146"/>
      <c r="WXS119" s="146"/>
      <c r="WXT119" s="146"/>
      <c r="WXU119" s="146"/>
      <c r="WXV119" s="146"/>
      <c r="WXW119" s="146"/>
      <c r="WXX119" s="146"/>
      <c r="WXY119" s="146"/>
      <c r="WXZ119" s="146"/>
      <c r="WYA119" s="146"/>
      <c r="WYB119" s="146"/>
      <c r="WYC119" s="146"/>
      <c r="WYD119" s="146"/>
      <c r="WYE119" s="146"/>
      <c r="WYF119" s="146"/>
      <c r="WYG119" s="146"/>
      <c r="WYH119" s="146"/>
      <c r="WYI119" s="146"/>
      <c r="WYJ119" s="146"/>
      <c r="WYK119" s="146"/>
      <c r="WYL119" s="146"/>
      <c r="WYM119" s="146"/>
      <c r="WYN119" s="146"/>
      <c r="WYO119" s="146"/>
      <c r="WYP119" s="146"/>
      <c r="WYQ119" s="146"/>
      <c r="WYR119" s="146"/>
      <c r="WYS119" s="146"/>
      <c r="WYT119" s="146"/>
      <c r="WYU119" s="146"/>
      <c r="WYV119" s="146"/>
      <c r="WYW119" s="146"/>
      <c r="WYX119" s="146"/>
      <c r="WYY119" s="146"/>
      <c r="WYZ119" s="146"/>
      <c r="WZA119" s="146"/>
      <c r="WZB119" s="146"/>
      <c r="WZC119" s="146"/>
      <c r="WZD119" s="146"/>
      <c r="WZE119" s="146"/>
      <c r="WZF119" s="146"/>
      <c r="WZG119" s="146"/>
      <c r="WZH119" s="146"/>
      <c r="WZI119" s="146"/>
      <c r="WZJ119" s="146"/>
      <c r="WZK119" s="146"/>
      <c r="WZL119" s="146"/>
      <c r="WZM119" s="146"/>
      <c r="WZN119" s="146"/>
      <c r="WZO119" s="146"/>
      <c r="WZP119" s="146"/>
      <c r="WZQ119" s="146"/>
      <c r="WZR119" s="146"/>
      <c r="WZS119" s="146"/>
      <c r="WZT119" s="146"/>
      <c r="WZU119" s="146"/>
      <c r="WZV119" s="146"/>
      <c r="WZW119" s="146"/>
      <c r="WZX119" s="146"/>
      <c r="WZY119" s="146"/>
      <c r="WZZ119" s="146"/>
      <c r="XAA119" s="146"/>
      <c r="XAB119" s="146"/>
      <c r="XAC119" s="146"/>
      <c r="XAD119" s="146"/>
      <c r="XAE119" s="146"/>
      <c r="XAF119" s="146"/>
      <c r="XAG119" s="146"/>
      <c r="XAH119" s="146"/>
      <c r="XAI119" s="146"/>
      <c r="XAJ119" s="146"/>
      <c r="XAK119" s="146"/>
      <c r="XAL119" s="146"/>
      <c r="XAM119" s="146"/>
      <c r="XAN119" s="146"/>
      <c r="XAO119" s="146"/>
      <c r="XAP119" s="146"/>
      <c r="XAQ119" s="146"/>
      <c r="XAR119" s="146"/>
      <c r="XAS119" s="146"/>
      <c r="XAT119" s="146"/>
      <c r="XAU119" s="146"/>
      <c r="XAV119" s="146"/>
      <c r="XAW119" s="146"/>
      <c r="XAX119" s="146"/>
      <c r="XAY119" s="146"/>
      <c r="XAZ119" s="146"/>
      <c r="XBA119" s="146"/>
      <c r="XBB119" s="146"/>
      <c r="XBC119" s="146"/>
      <c r="XBD119" s="146"/>
      <c r="XBE119" s="146"/>
      <c r="XBF119" s="146"/>
      <c r="XBG119" s="146"/>
      <c r="XBH119" s="146"/>
      <c r="XBI119" s="146"/>
      <c r="XBJ119" s="146"/>
      <c r="XBK119" s="146"/>
      <c r="XBL119" s="146"/>
      <c r="XBM119" s="146"/>
      <c r="XBN119" s="146"/>
      <c r="XBO119" s="146"/>
      <c r="XBP119" s="146"/>
      <c r="XBQ119" s="146"/>
      <c r="XBR119" s="146"/>
      <c r="XBS119" s="146"/>
      <c r="XBT119" s="146"/>
      <c r="XBU119" s="146"/>
      <c r="XBV119" s="146"/>
      <c r="XBW119" s="146"/>
      <c r="XBX119" s="146"/>
      <c r="XBY119" s="146"/>
      <c r="XBZ119" s="146"/>
      <c r="XCA119" s="146"/>
      <c r="XCB119" s="146"/>
      <c r="XCC119" s="146"/>
      <c r="XCD119" s="146"/>
      <c r="XCE119" s="146"/>
      <c r="XCF119" s="146"/>
      <c r="XCG119" s="146"/>
      <c r="XCH119" s="146"/>
      <c r="XCI119" s="146"/>
      <c r="XCJ119" s="146"/>
      <c r="XCK119" s="146"/>
      <c r="XCL119" s="146"/>
      <c r="XCM119" s="146"/>
      <c r="XCN119" s="146"/>
      <c r="XCO119" s="146"/>
      <c r="XCP119" s="146"/>
      <c r="XCQ119" s="146"/>
      <c r="XCR119" s="146"/>
      <c r="XCS119" s="146"/>
      <c r="XCT119" s="146"/>
      <c r="XCU119" s="146"/>
      <c r="XCV119" s="146"/>
      <c r="XCW119" s="146"/>
      <c r="XCX119" s="146"/>
      <c r="XCY119" s="146"/>
      <c r="XCZ119" s="146"/>
      <c r="XDA119" s="146"/>
      <c r="XDB119" s="146"/>
      <c r="XDC119" s="146"/>
      <c r="XDD119" s="146"/>
      <c r="XDE119" s="146"/>
      <c r="XDF119" s="146"/>
      <c r="XDG119" s="146"/>
      <c r="XDH119" s="146"/>
      <c r="XDI119" s="146"/>
      <c r="XDJ119" s="146"/>
      <c r="XDK119" s="146"/>
      <c r="XDL119" s="146"/>
      <c r="XDM119" s="146"/>
      <c r="XDN119" s="146"/>
      <c r="XDO119" s="146"/>
      <c r="XDP119" s="146"/>
      <c r="XDQ119" s="146"/>
      <c r="XDR119" s="146"/>
      <c r="XDS119" s="146"/>
      <c r="XDT119" s="146"/>
      <c r="XDU119" s="146"/>
      <c r="XDV119" s="146"/>
      <c r="XDW119" s="146"/>
      <c r="XDX119" s="146"/>
      <c r="XDY119" s="146"/>
      <c r="XDZ119" s="146"/>
      <c r="XEA119" s="146"/>
      <c r="XEB119" s="146"/>
      <c r="XEC119" s="146"/>
      <c r="XED119" s="146"/>
      <c r="XEE119" s="146"/>
      <c r="XEF119" s="146"/>
    </row>
    <row r="120" spans="1:16360" s="139" customFormat="1" ht="15" x14ac:dyDescent="0.25">
      <c r="A120" s="146" t="s">
        <v>509</v>
      </c>
      <c r="B120" s="146"/>
      <c r="C120" s="146"/>
      <c r="D120" s="146"/>
      <c r="E120" s="150"/>
      <c r="F120" s="150"/>
      <c r="G120" s="146"/>
      <c r="H120" s="146"/>
      <c r="I120" s="161"/>
      <c r="J120" s="146"/>
      <c r="K120" s="146"/>
      <c r="L120" s="172"/>
      <c r="M120" s="146"/>
      <c r="N120" s="146"/>
      <c r="O120" s="146"/>
      <c r="P120" s="146"/>
      <c r="Q120" s="146"/>
      <c r="R120" s="146"/>
      <c r="S120" s="146"/>
      <c r="T120" s="146"/>
      <c r="U120" s="146"/>
      <c r="V120" s="146"/>
      <c r="W120" s="146"/>
      <c r="X120" s="148"/>
      <c r="Y120" s="146"/>
      <c r="Z120" s="1"/>
      <c r="AA120" s="146"/>
      <c r="AB120" s="148"/>
      <c r="AC120" s="1"/>
      <c r="AD120" s="172"/>
      <c r="AE120" s="172"/>
      <c r="AF120" s="148"/>
      <c r="AG120" s="1"/>
      <c r="AH120" s="172"/>
      <c r="AI120" s="172"/>
      <c r="AJ120" s="172"/>
      <c r="AK120" s="172"/>
      <c r="AL120" s="185"/>
      <c r="AM120" s="148"/>
      <c r="AN120" s="149"/>
      <c r="AO120" s="1"/>
      <c r="AP120" s="149"/>
      <c r="AQ120" s="1"/>
      <c r="AR120" s="1"/>
      <c r="AS120" s="1"/>
      <c r="AT120" s="1"/>
      <c r="AU120" s="1"/>
      <c r="AV120" s="1"/>
      <c r="AW120" s="146"/>
      <c r="AX120" s="146"/>
      <c r="AY120" s="146"/>
      <c r="AZ120" s="146"/>
      <c r="BA120" s="146"/>
      <c r="BB120" s="146"/>
      <c r="BC120" s="146"/>
      <c r="BD120" s="146"/>
      <c r="BE120" s="146"/>
      <c r="BF120" s="146"/>
      <c r="BG120" s="146"/>
      <c r="BH120" s="146"/>
      <c r="QL120" s="146"/>
      <c r="QM120" s="146"/>
      <c r="QN120" s="146"/>
      <c r="QO120" s="146"/>
      <c r="QP120" s="146"/>
      <c r="QQ120" s="146"/>
      <c r="QR120" s="146"/>
      <c r="QS120" s="146"/>
      <c r="QT120" s="146"/>
      <c r="QU120" s="146"/>
      <c r="QV120" s="146"/>
      <c r="QW120" s="146"/>
      <c r="QX120" s="146"/>
      <c r="QY120" s="146"/>
      <c r="QZ120" s="146"/>
      <c r="RA120" s="146"/>
      <c r="RB120" s="146"/>
      <c r="RC120" s="146"/>
      <c r="RD120" s="146"/>
      <c r="RE120" s="146"/>
      <c r="RF120" s="146"/>
      <c r="RG120" s="146"/>
      <c r="RH120" s="146"/>
      <c r="RI120" s="146"/>
      <c r="RJ120" s="146"/>
      <c r="RK120" s="146"/>
      <c r="RL120" s="146"/>
      <c r="RM120" s="146"/>
      <c r="RN120" s="146"/>
      <c r="RO120" s="146"/>
      <c r="RP120" s="146"/>
      <c r="RQ120" s="146"/>
      <c r="RR120" s="146"/>
      <c r="RS120" s="146"/>
      <c r="RT120" s="146"/>
      <c r="RU120" s="146"/>
      <c r="RV120" s="146"/>
      <c r="RW120" s="146"/>
      <c r="RX120" s="146"/>
      <c r="RY120" s="146"/>
      <c r="RZ120" s="146"/>
      <c r="SA120" s="146"/>
      <c r="SB120" s="146"/>
      <c r="SC120" s="146"/>
      <c r="SD120" s="146"/>
      <c r="SE120" s="146"/>
      <c r="SF120" s="146"/>
      <c r="SG120" s="146"/>
      <c r="SH120" s="146"/>
      <c r="SI120" s="146"/>
      <c r="SJ120" s="146"/>
      <c r="SK120" s="146"/>
      <c r="SL120" s="146"/>
      <c r="SM120" s="146"/>
      <c r="SN120" s="146"/>
      <c r="SO120" s="146"/>
      <c r="SP120" s="146"/>
      <c r="SQ120" s="146"/>
      <c r="SR120" s="146"/>
      <c r="SS120" s="146"/>
      <c r="ST120" s="146"/>
      <c r="SU120" s="146"/>
      <c r="SV120" s="146"/>
      <c r="SW120" s="146"/>
      <c r="SX120" s="146"/>
      <c r="SY120" s="146"/>
      <c r="SZ120" s="146"/>
      <c r="TA120" s="146"/>
      <c r="TB120" s="146"/>
      <c r="TC120" s="146"/>
      <c r="TD120" s="146"/>
      <c r="TE120" s="146"/>
      <c r="TF120" s="146"/>
      <c r="TG120" s="146"/>
      <c r="TH120" s="146"/>
      <c r="TI120" s="146"/>
      <c r="TJ120" s="146"/>
      <c r="TK120" s="146"/>
      <c r="TL120" s="146"/>
      <c r="TM120" s="146"/>
      <c r="TN120" s="146"/>
      <c r="TO120" s="146"/>
      <c r="TP120" s="146"/>
      <c r="TQ120" s="146"/>
      <c r="TR120" s="146"/>
      <c r="TS120" s="146"/>
      <c r="TT120" s="146"/>
      <c r="TU120" s="146"/>
      <c r="TV120" s="146"/>
      <c r="TW120" s="146"/>
      <c r="TX120" s="146"/>
      <c r="TY120" s="146"/>
      <c r="TZ120" s="146"/>
      <c r="UA120" s="146"/>
      <c r="UB120" s="146"/>
      <c r="UC120" s="146"/>
      <c r="UD120" s="146"/>
      <c r="UE120" s="146"/>
      <c r="UF120" s="146"/>
      <c r="UG120" s="146"/>
      <c r="UH120" s="146"/>
      <c r="UI120" s="146"/>
      <c r="UJ120" s="146"/>
      <c r="UK120" s="146"/>
      <c r="UL120" s="146"/>
      <c r="UM120" s="146"/>
      <c r="UN120" s="146"/>
      <c r="UO120" s="146"/>
      <c r="UP120" s="146"/>
      <c r="UQ120" s="146"/>
      <c r="UR120" s="146"/>
      <c r="US120" s="146"/>
      <c r="UT120" s="146"/>
      <c r="UU120" s="146"/>
      <c r="UV120" s="146"/>
      <c r="UW120" s="146"/>
      <c r="UX120" s="146"/>
      <c r="UY120" s="146"/>
      <c r="UZ120" s="146"/>
      <c r="VA120" s="146"/>
      <c r="VB120" s="146"/>
      <c r="VC120" s="146"/>
      <c r="VD120" s="146"/>
      <c r="VE120" s="146"/>
      <c r="VF120" s="146"/>
      <c r="VG120" s="146"/>
      <c r="VH120" s="146"/>
      <c r="VI120" s="146"/>
      <c r="VJ120" s="146"/>
      <c r="VK120" s="146"/>
      <c r="VL120" s="146"/>
      <c r="VM120" s="146"/>
      <c r="VN120" s="146"/>
      <c r="VO120" s="146"/>
      <c r="VP120" s="146"/>
      <c r="VQ120" s="146"/>
      <c r="VR120" s="146"/>
      <c r="VS120" s="146"/>
      <c r="VT120" s="146"/>
      <c r="VU120" s="146"/>
      <c r="VV120" s="146"/>
      <c r="VW120" s="146"/>
      <c r="VX120" s="146"/>
      <c r="VY120" s="146"/>
      <c r="VZ120" s="146"/>
      <c r="WA120" s="146"/>
      <c r="WB120" s="146"/>
      <c r="WC120" s="146"/>
      <c r="WD120" s="146"/>
      <c r="WE120" s="146"/>
      <c r="WF120" s="146"/>
      <c r="WG120" s="146"/>
      <c r="WH120" s="146"/>
      <c r="WI120" s="146"/>
      <c r="WJ120" s="146"/>
      <c r="WK120" s="146"/>
      <c r="WL120" s="146"/>
      <c r="WM120" s="146"/>
      <c r="WN120" s="146"/>
      <c r="WO120" s="146"/>
      <c r="WP120" s="146"/>
      <c r="WQ120" s="146"/>
      <c r="WR120" s="146"/>
      <c r="WS120" s="146"/>
      <c r="WT120" s="146"/>
      <c r="WU120" s="146"/>
      <c r="WV120" s="146"/>
      <c r="WW120" s="146"/>
      <c r="WX120" s="146"/>
      <c r="WY120" s="146"/>
      <c r="WZ120" s="146"/>
      <c r="XA120" s="146"/>
      <c r="XB120" s="146"/>
      <c r="XC120" s="146"/>
      <c r="XD120" s="146"/>
      <c r="XE120" s="146"/>
      <c r="XF120" s="146"/>
      <c r="XG120" s="146"/>
      <c r="XH120" s="146"/>
      <c r="XI120" s="146"/>
      <c r="XJ120" s="146"/>
      <c r="XK120" s="146"/>
      <c r="XL120" s="146"/>
      <c r="XM120" s="146"/>
      <c r="XN120" s="146"/>
      <c r="XO120" s="146"/>
      <c r="XP120" s="146"/>
      <c r="XQ120" s="146"/>
      <c r="XR120" s="146"/>
      <c r="XS120" s="146"/>
      <c r="XT120" s="146"/>
      <c r="XU120" s="146"/>
      <c r="XV120" s="146"/>
      <c r="XW120" s="146"/>
      <c r="XX120" s="146"/>
      <c r="XY120" s="146"/>
      <c r="XZ120" s="146"/>
      <c r="YA120" s="146"/>
      <c r="YB120" s="146"/>
      <c r="YC120" s="146"/>
      <c r="YD120" s="146"/>
      <c r="YE120" s="146"/>
      <c r="YF120" s="146"/>
      <c r="YG120" s="146"/>
      <c r="YH120" s="146"/>
      <c r="YI120" s="146"/>
      <c r="YJ120" s="146"/>
      <c r="YK120" s="146"/>
      <c r="YL120" s="146"/>
      <c r="YM120" s="146"/>
      <c r="YN120" s="146"/>
      <c r="YO120" s="146"/>
      <c r="YP120" s="146"/>
      <c r="YQ120" s="146"/>
      <c r="YR120" s="146"/>
      <c r="YS120" s="146"/>
      <c r="YT120" s="146"/>
      <c r="YU120" s="146"/>
      <c r="YV120" s="146"/>
      <c r="YW120" s="146"/>
      <c r="YX120" s="146"/>
      <c r="YY120" s="146"/>
      <c r="YZ120" s="146"/>
      <c r="ZA120" s="146"/>
      <c r="ZB120" s="146"/>
      <c r="ZC120" s="146"/>
      <c r="ZD120" s="146"/>
      <c r="ZE120" s="146"/>
      <c r="ZF120" s="146"/>
      <c r="ZG120" s="146"/>
      <c r="ZH120" s="146"/>
      <c r="ZI120" s="146"/>
      <c r="ZJ120" s="146"/>
      <c r="ZK120" s="146"/>
      <c r="ZL120" s="146"/>
      <c r="ZM120" s="146"/>
      <c r="ZN120" s="146"/>
      <c r="ZO120" s="146"/>
      <c r="ZP120" s="146"/>
      <c r="ZQ120" s="146"/>
      <c r="ZR120" s="146"/>
      <c r="ZS120" s="146"/>
      <c r="ZT120" s="146"/>
      <c r="ZU120" s="146"/>
      <c r="ZV120" s="146"/>
      <c r="ZW120" s="146"/>
      <c r="ZX120" s="146"/>
      <c r="ZY120" s="146"/>
      <c r="ZZ120" s="146"/>
      <c r="AAA120" s="146"/>
      <c r="AAB120" s="146"/>
      <c r="AAC120" s="146"/>
      <c r="AAD120" s="146"/>
      <c r="AAE120" s="146"/>
      <c r="AAF120" s="146"/>
      <c r="AAG120" s="146"/>
      <c r="AAH120" s="146"/>
      <c r="AAI120" s="146"/>
      <c r="AAJ120" s="146"/>
      <c r="AAK120" s="146"/>
      <c r="AAL120" s="146"/>
      <c r="AAM120" s="146"/>
      <c r="AAN120" s="146"/>
      <c r="AAO120" s="146"/>
      <c r="AAP120" s="146"/>
      <c r="AAQ120" s="146"/>
      <c r="AAR120" s="146"/>
      <c r="AAS120" s="146"/>
      <c r="AAT120" s="146"/>
      <c r="AAU120" s="146"/>
      <c r="AAV120" s="146"/>
      <c r="AAW120" s="146"/>
      <c r="AAX120" s="146"/>
      <c r="AAY120" s="146"/>
      <c r="AAZ120" s="146"/>
      <c r="ABA120" s="146"/>
      <c r="ABB120" s="146"/>
      <c r="ABC120" s="146"/>
      <c r="ABD120" s="146"/>
      <c r="ABE120" s="146"/>
      <c r="ABF120" s="146"/>
      <c r="ABG120" s="146"/>
      <c r="ABH120" s="146"/>
      <c r="ABI120" s="146"/>
      <c r="ABJ120" s="146"/>
      <c r="ABK120" s="146"/>
      <c r="ABL120" s="146"/>
      <c r="ABM120" s="146"/>
      <c r="ABN120" s="146"/>
      <c r="ABO120" s="146"/>
      <c r="ABP120" s="146"/>
      <c r="ABQ120" s="146"/>
      <c r="ABR120" s="146"/>
      <c r="ABS120" s="146"/>
      <c r="ABT120" s="146"/>
      <c r="ABU120" s="146"/>
      <c r="ABV120" s="146"/>
      <c r="ABW120" s="146"/>
      <c r="ABX120" s="146"/>
      <c r="ABY120" s="146"/>
      <c r="ABZ120" s="146"/>
      <c r="ACA120" s="146"/>
      <c r="ACB120" s="146"/>
      <c r="ACC120" s="146"/>
      <c r="ACD120" s="146"/>
      <c r="ACE120" s="146"/>
      <c r="ACF120" s="146"/>
      <c r="ACG120" s="146"/>
      <c r="ACH120" s="146"/>
      <c r="ACI120" s="146"/>
      <c r="ACJ120" s="146"/>
      <c r="ACK120" s="146"/>
      <c r="ACL120" s="146"/>
      <c r="ACM120" s="146"/>
      <c r="ACN120" s="146"/>
      <c r="ACO120" s="146"/>
      <c r="ACP120" s="146"/>
      <c r="ACQ120" s="146"/>
      <c r="ACR120" s="146"/>
      <c r="ACS120" s="146"/>
      <c r="ACT120" s="146"/>
      <c r="ACU120" s="146"/>
      <c r="ACV120" s="146"/>
      <c r="ACW120" s="146"/>
      <c r="ACX120" s="146"/>
      <c r="ACY120" s="146"/>
      <c r="ACZ120" s="146"/>
      <c r="ADA120" s="146"/>
      <c r="ADB120" s="146"/>
      <c r="ADC120" s="146"/>
      <c r="ADD120" s="146"/>
      <c r="ADE120" s="146"/>
      <c r="ADF120" s="146"/>
      <c r="ADG120" s="146"/>
      <c r="ADH120" s="146"/>
      <c r="ADI120" s="146"/>
      <c r="ADJ120" s="146"/>
      <c r="ADK120" s="146"/>
      <c r="ADL120" s="146"/>
      <c r="ADM120" s="146"/>
      <c r="ADN120" s="146"/>
      <c r="ADO120" s="146"/>
      <c r="ADP120" s="146"/>
      <c r="ADQ120" s="146"/>
      <c r="ADR120" s="146"/>
      <c r="ADS120" s="146"/>
      <c r="ADT120" s="146"/>
      <c r="ADU120" s="146"/>
      <c r="ADV120" s="146"/>
      <c r="ADW120" s="146"/>
      <c r="ADX120" s="146"/>
      <c r="ADY120" s="146"/>
      <c r="ADZ120" s="146"/>
      <c r="AEA120" s="146"/>
      <c r="AEB120" s="146"/>
      <c r="AEC120" s="146"/>
      <c r="AED120" s="146"/>
      <c r="AEE120" s="146"/>
      <c r="AEF120" s="146"/>
      <c r="AEG120" s="146"/>
      <c r="AEH120" s="146"/>
      <c r="AEI120" s="146"/>
      <c r="AEJ120" s="146"/>
      <c r="AEK120" s="146"/>
      <c r="AEL120" s="146"/>
      <c r="AEM120" s="146"/>
      <c r="AEN120" s="146"/>
      <c r="AEO120" s="146"/>
      <c r="AEP120" s="146"/>
      <c r="AEQ120" s="146"/>
      <c r="AER120" s="146"/>
      <c r="AES120" s="146"/>
      <c r="AET120" s="146"/>
      <c r="AEU120" s="146"/>
      <c r="AEV120" s="146"/>
      <c r="AEW120" s="146"/>
      <c r="AEX120" s="146"/>
      <c r="AEY120" s="146"/>
      <c r="AEZ120" s="146"/>
      <c r="AFA120" s="146"/>
      <c r="AFB120" s="146"/>
      <c r="AFC120" s="146"/>
      <c r="AFD120" s="146"/>
      <c r="AFE120" s="146"/>
      <c r="AFF120" s="146"/>
      <c r="AFG120" s="146"/>
      <c r="AFH120" s="146"/>
      <c r="AFI120" s="146"/>
      <c r="AFJ120" s="146"/>
      <c r="AFK120" s="146"/>
      <c r="AFL120" s="146"/>
      <c r="AFM120" s="146"/>
      <c r="AFN120" s="146"/>
      <c r="AFO120" s="146"/>
      <c r="AFP120" s="146"/>
      <c r="AFQ120" s="146"/>
      <c r="AFR120" s="146"/>
      <c r="AFS120" s="146"/>
      <c r="AFT120" s="146"/>
      <c r="AFU120" s="146"/>
      <c r="AFV120" s="146"/>
      <c r="AFW120" s="146"/>
      <c r="AFX120" s="146"/>
      <c r="AFY120" s="146"/>
      <c r="AFZ120" s="146"/>
      <c r="AGA120" s="146"/>
      <c r="AGB120" s="146"/>
      <c r="AGC120" s="146"/>
      <c r="AGD120" s="146"/>
      <c r="AGE120" s="146"/>
      <c r="AGF120" s="146"/>
      <c r="AGG120" s="146"/>
      <c r="AGH120" s="146"/>
      <c r="AGI120" s="146"/>
      <c r="AGJ120" s="146"/>
      <c r="AGK120" s="146"/>
      <c r="AGL120" s="146"/>
      <c r="AGM120" s="146"/>
      <c r="AGN120" s="146"/>
      <c r="AGO120" s="146"/>
      <c r="AGP120" s="146"/>
      <c r="AGQ120" s="146"/>
      <c r="AGR120" s="146"/>
      <c r="AGS120" s="146"/>
      <c r="AGT120" s="146"/>
      <c r="AGU120" s="146"/>
      <c r="AGV120" s="146"/>
      <c r="AGW120" s="146"/>
      <c r="AGX120" s="146"/>
      <c r="AGY120" s="146"/>
      <c r="AGZ120" s="146"/>
      <c r="AHA120" s="146"/>
      <c r="AHB120" s="146"/>
      <c r="AHC120" s="146"/>
      <c r="AHD120" s="146"/>
      <c r="AHE120" s="146"/>
      <c r="AHF120" s="146"/>
      <c r="AHG120" s="146"/>
      <c r="AHH120" s="146"/>
      <c r="AHI120" s="146"/>
      <c r="AHJ120" s="146"/>
      <c r="AHK120" s="146"/>
      <c r="AHL120" s="146"/>
      <c r="AHM120" s="146"/>
      <c r="AHN120" s="146"/>
      <c r="AHO120" s="146"/>
      <c r="AHP120" s="146"/>
      <c r="AHQ120" s="146"/>
      <c r="AHR120" s="146"/>
      <c r="AHS120" s="146"/>
      <c r="AHT120" s="146"/>
      <c r="AHU120" s="146"/>
      <c r="AHV120" s="146"/>
      <c r="AHW120" s="146"/>
      <c r="AHX120" s="146"/>
      <c r="AHY120" s="146"/>
      <c r="AHZ120" s="146"/>
      <c r="AIA120" s="146"/>
      <c r="AIB120" s="146"/>
      <c r="AIC120" s="146"/>
      <c r="AID120" s="146"/>
      <c r="AIE120" s="146"/>
      <c r="AIF120" s="146"/>
      <c r="AIG120" s="146"/>
      <c r="AIH120" s="146"/>
      <c r="AII120" s="146"/>
      <c r="AIJ120" s="146"/>
      <c r="AIK120" s="146"/>
      <c r="AIL120" s="146"/>
      <c r="AIM120" s="146"/>
      <c r="AIN120" s="146"/>
      <c r="AIO120" s="146"/>
      <c r="AIP120" s="146"/>
      <c r="AIQ120" s="146"/>
      <c r="AIR120" s="146"/>
      <c r="AIS120" s="146"/>
      <c r="AIT120" s="146"/>
      <c r="AIU120" s="146"/>
      <c r="AIV120" s="146"/>
      <c r="AIW120" s="146"/>
      <c r="AIX120" s="146"/>
      <c r="AIY120" s="146"/>
      <c r="AIZ120" s="146"/>
      <c r="AJA120" s="146"/>
      <c r="AJB120" s="146"/>
      <c r="AJC120" s="146"/>
      <c r="AJD120" s="146"/>
      <c r="AJE120" s="146"/>
      <c r="AJF120" s="146"/>
      <c r="AJG120" s="146"/>
      <c r="AJH120" s="146"/>
      <c r="AJI120" s="146"/>
      <c r="AJJ120" s="146"/>
      <c r="AJK120" s="146"/>
      <c r="AJL120" s="146"/>
      <c r="AJM120" s="146"/>
      <c r="AJN120" s="146"/>
      <c r="AJO120" s="146"/>
      <c r="AJP120" s="146"/>
      <c r="AJQ120" s="146"/>
      <c r="AJR120" s="146"/>
      <c r="AJS120" s="146"/>
      <c r="AJT120" s="146"/>
      <c r="AJU120" s="146"/>
      <c r="AJV120" s="146"/>
      <c r="AJW120" s="146"/>
      <c r="AJX120" s="146"/>
      <c r="AJY120" s="146"/>
      <c r="AJZ120" s="146"/>
      <c r="AKA120" s="146"/>
      <c r="AKB120" s="146"/>
      <c r="AKC120" s="146"/>
      <c r="AKD120" s="146"/>
      <c r="AKE120" s="146"/>
      <c r="AKF120" s="146"/>
      <c r="AKG120" s="146"/>
      <c r="AKH120" s="146"/>
      <c r="AKI120" s="146"/>
      <c r="AKJ120" s="146"/>
      <c r="AKK120" s="146"/>
      <c r="AKL120" s="146"/>
      <c r="AKM120" s="146"/>
      <c r="AKN120" s="146"/>
      <c r="AKO120" s="146"/>
      <c r="AKP120" s="146"/>
      <c r="AKQ120" s="146"/>
      <c r="AKR120" s="146"/>
      <c r="AKS120" s="146"/>
      <c r="AKT120" s="146"/>
      <c r="AKU120" s="146"/>
      <c r="AKV120" s="146"/>
      <c r="AKW120" s="146"/>
      <c r="AKX120" s="146"/>
      <c r="AKY120" s="146"/>
      <c r="AKZ120" s="146"/>
      <c r="ALA120" s="146"/>
      <c r="ALB120" s="146"/>
      <c r="ALC120" s="146"/>
      <c r="ALD120" s="146"/>
      <c r="ALE120" s="146"/>
      <c r="ALF120" s="146"/>
      <c r="ALG120" s="146"/>
      <c r="ALH120" s="146"/>
      <c r="ALI120" s="146"/>
      <c r="ALJ120" s="146"/>
      <c r="ALK120" s="146"/>
      <c r="ALL120" s="146"/>
      <c r="ALM120" s="146"/>
      <c r="ALN120" s="146"/>
      <c r="ALO120" s="146"/>
      <c r="ALP120" s="146"/>
      <c r="ALQ120" s="146"/>
      <c r="ALR120" s="146"/>
      <c r="ALS120" s="146"/>
      <c r="ALT120" s="146"/>
      <c r="ALU120" s="146"/>
      <c r="ALV120" s="146"/>
      <c r="ALW120" s="146"/>
      <c r="ALX120" s="146"/>
      <c r="ALY120" s="146"/>
      <c r="ALZ120" s="146"/>
      <c r="AMA120" s="146"/>
      <c r="AMB120" s="146"/>
      <c r="AMC120" s="146"/>
      <c r="AMD120" s="146"/>
      <c r="AME120" s="146"/>
      <c r="AMF120" s="146"/>
      <c r="AMG120" s="146"/>
      <c r="AMH120" s="146"/>
      <c r="AMI120" s="146"/>
      <c r="AMJ120" s="146"/>
      <c r="AMK120" s="146"/>
      <c r="AML120" s="146"/>
      <c r="AMM120" s="146"/>
      <c r="AMN120" s="146"/>
      <c r="AMO120" s="146"/>
      <c r="AMP120" s="146"/>
      <c r="AMQ120" s="146"/>
      <c r="AMR120" s="146"/>
      <c r="AMS120" s="146"/>
      <c r="AMT120" s="146"/>
      <c r="AMU120" s="146"/>
      <c r="AMV120" s="146"/>
      <c r="AMW120" s="146"/>
      <c r="AMX120" s="146"/>
      <c r="AMY120" s="146"/>
      <c r="AMZ120" s="146"/>
      <c r="ANA120" s="146"/>
      <c r="ANB120" s="146"/>
      <c r="ANC120" s="146"/>
      <c r="AND120" s="146"/>
      <c r="ANE120" s="146"/>
      <c r="ANF120" s="146"/>
      <c r="ANG120" s="146"/>
      <c r="ANH120" s="146"/>
      <c r="ANI120" s="146"/>
      <c r="ANJ120" s="146"/>
      <c r="ANK120" s="146"/>
      <c r="ANL120" s="146"/>
      <c r="ANM120" s="146"/>
      <c r="ANN120" s="146"/>
      <c r="ANO120" s="146"/>
      <c r="ANP120" s="146"/>
      <c r="ANQ120" s="146"/>
      <c r="ANR120" s="146"/>
      <c r="ANS120" s="146"/>
      <c r="ANT120" s="146"/>
      <c r="ANU120" s="146"/>
      <c r="ANV120" s="146"/>
      <c r="ANW120" s="146"/>
      <c r="ANX120" s="146"/>
      <c r="ANY120" s="146"/>
      <c r="ANZ120" s="146"/>
      <c r="AOA120" s="146"/>
      <c r="AOB120" s="146"/>
      <c r="AOC120" s="146"/>
      <c r="AOD120" s="146"/>
      <c r="AOE120" s="146"/>
      <c r="AOF120" s="146"/>
      <c r="AOG120" s="146"/>
      <c r="AOH120" s="146"/>
      <c r="AOI120" s="146"/>
      <c r="AOJ120" s="146"/>
      <c r="AOK120" s="146"/>
      <c r="AOL120" s="146"/>
      <c r="AOM120" s="146"/>
      <c r="AON120" s="146"/>
      <c r="AOO120" s="146"/>
      <c r="AOP120" s="146"/>
      <c r="AOQ120" s="146"/>
      <c r="AOR120" s="146"/>
      <c r="AOS120" s="146"/>
      <c r="AOT120" s="146"/>
      <c r="AOU120" s="146"/>
      <c r="AOV120" s="146"/>
      <c r="AOW120" s="146"/>
      <c r="AOX120" s="146"/>
      <c r="AOY120" s="146"/>
      <c r="AOZ120" s="146"/>
      <c r="APA120" s="146"/>
      <c r="APB120" s="146"/>
      <c r="APC120" s="146"/>
      <c r="APD120" s="146"/>
      <c r="APE120" s="146"/>
      <c r="APF120" s="146"/>
      <c r="APG120" s="146"/>
      <c r="APH120" s="146"/>
      <c r="API120" s="146"/>
      <c r="APJ120" s="146"/>
      <c r="APK120" s="146"/>
      <c r="APL120" s="146"/>
      <c r="APM120" s="146"/>
      <c r="APN120" s="146"/>
      <c r="APO120" s="146"/>
      <c r="APP120" s="146"/>
      <c r="APQ120" s="146"/>
      <c r="APR120" s="146"/>
      <c r="APS120" s="146"/>
      <c r="APT120" s="146"/>
      <c r="APU120" s="146"/>
      <c r="APV120" s="146"/>
      <c r="APW120" s="146"/>
      <c r="APX120" s="146"/>
      <c r="APY120" s="146"/>
      <c r="APZ120" s="146"/>
      <c r="AQA120" s="146"/>
      <c r="AQB120" s="146"/>
      <c r="AQC120" s="146"/>
      <c r="AQD120" s="146"/>
      <c r="AQE120" s="146"/>
      <c r="AQF120" s="146"/>
      <c r="AQG120" s="146"/>
      <c r="AQH120" s="146"/>
      <c r="AQI120" s="146"/>
      <c r="AQJ120" s="146"/>
      <c r="AQK120" s="146"/>
      <c r="AQL120" s="146"/>
      <c r="AQM120" s="146"/>
      <c r="AQN120" s="146"/>
      <c r="AQO120" s="146"/>
      <c r="AQP120" s="146"/>
      <c r="AQQ120" s="146"/>
      <c r="AQR120" s="146"/>
      <c r="AQS120" s="146"/>
      <c r="AQT120" s="146"/>
      <c r="AQU120" s="146"/>
      <c r="AQV120" s="146"/>
      <c r="AQW120" s="146"/>
      <c r="AQX120" s="146"/>
      <c r="AQY120" s="146"/>
      <c r="AQZ120" s="146"/>
      <c r="ARA120" s="146"/>
      <c r="ARB120" s="146"/>
      <c r="ARC120" s="146"/>
      <c r="ARD120" s="146"/>
      <c r="ARE120" s="146"/>
      <c r="ARF120" s="146"/>
      <c r="ARG120" s="146"/>
      <c r="ARH120" s="146"/>
      <c r="ARI120" s="146"/>
      <c r="ARJ120" s="146"/>
      <c r="ARK120" s="146"/>
      <c r="ARL120" s="146"/>
      <c r="ARM120" s="146"/>
      <c r="ARN120" s="146"/>
      <c r="ARO120" s="146"/>
      <c r="ARP120" s="146"/>
      <c r="ARQ120" s="146"/>
      <c r="ARR120" s="146"/>
      <c r="ARS120" s="146"/>
      <c r="ART120" s="146"/>
      <c r="ARU120" s="146"/>
      <c r="ARV120" s="146"/>
      <c r="ARW120" s="146"/>
      <c r="ARX120" s="146"/>
      <c r="ARY120" s="146"/>
      <c r="ARZ120" s="146"/>
      <c r="ASA120" s="146"/>
      <c r="ASB120" s="146"/>
      <c r="ASC120" s="146"/>
      <c r="ASD120" s="146"/>
      <c r="ASE120" s="146"/>
      <c r="ASF120" s="146"/>
      <c r="ASG120" s="146"/>
      <c r="ASH120" s="146"/>
      <c r="ASI120" s="146"/>
      <c r="ASJ120" s="146"/>
      <c r="ASK120" s="146"/>
      <c r="ASL120" s="146"/>
      <c r="ASM120" s="146"/>
      <c r="ASN120" s="146"/>
      <c r="ASO120" s="146"/>
      <c r="ASP120" s="146"/>
      <c r="ASQ120" s="146"/>
      <c r="ASR120" s="146"/>
      <c r="ASS120" s="146"/>
      <c r="AST120" s="146"/>
      <c r="ASU120" s="146"/>
      <c r="ASV120" s="146"/>
      <c r="ASW120" s="146"/>
      <c r="ASX120" s="146"/>
      <c r="ASY120" s="146"/>
      <c r="ASZ120" s="146"/>
      <c r="ATA120" s="146"/>
      <c r="ATB120" s="146"/>
      <c r="ATC120" s="146"/>
      <c r="ATD120" s="146"/>
      <c r="ATE120" s="146"/>
      <c r="ATF120" s="146"/>
      <c r="ATG120" s="146"/>
      <c r="ATH120" s="146"/>
      <c r="ATI120" s="146"/>
      <c r="ATJ120" s="146"/>
      <c r="ATK120" s="146"/>
      <c r="ATL120" s="146"/>
      <c r="ATM120" s="146"/>
      <c r="ATN120" s="146"/>
      <c r="ATO120" s="146"/>
      <c r="ATP120" s="146"/>
      <c r="ATQ120" s="146"/>
      <c r="ATR120" s="146"/>
      <c r="ATS120" s="146"/>
      <c r="ATT120" s="146"/>
      <c r="ATU120" s="146"/>
      <c r="ATV120" s="146"/>
      <c r="ATW120" s="146"/>
      <c r="ATX120" s="146"/>
      <c r="ATY120" s="146"/>
      <c r="ATZ120" s="146"/>
      <c r="AUA120" s="146"/>
      <c r="AUB120" s="146"/>
      <c r="AUC120" s="146"/>
      <c r="AUD120" s="146"/>
      <c r="AUE120" s="146"/>
      <c r="AUF120" s="146"/>
      <c r="AUG120" s="146"/>
      <c r="AUH120" s="146"/>
      <c r="AUI120" s="146"/>
      <c r="AUJ120" s="146"/>
      <c r="AUK120" s="146"/>
      <c r="AUL120" s="146"/>
      <c r="AUM120" s="146"/>
      <c r="AUN120" s="146"/>
      <c r="AUO120" s="146"/>
      <c r="AUP120" s="146"/>
      <c r="AUQ120" s="146"/>
      <c r="AUR120" s="146"/>
      <c r="AUS120" s="146"/>
      <c r="AUT120" s="146"/>
      <c r="AUU120" s="146"/>
      <c r="AUV120" s="146"/>
      <c r="AUW120" s="146"/>
      <c r="AUX120" s="146"/>
      <c r="AUY120" s="146"/>
      <c r="AUZ120" s="146"/>
      <c r="AVA120" s="146"/>
      <c r="AVB120" s="146"/>
      <c r="AVC120" s="146"/>
      <c r="AVD120" s="146"/>
      <c r="AVE120" s="146"/>
      <c r="AVF120" s="146"/>
      <c r="AVG120" s="146"/>
      <c r="AVH120" s="146"/>
      <c r="AVI120" s="146"/>
      <c r="AVJ120" s="146"/>
      <c r="AVK120" s="146"/>
      <c r="AVL120" s="146"/>
      <c r="AVM120" s="146"/>
      <c r="AVN120" s="146"/>
      <c r="AVO120" s="146"/>
      <c r="AVP120" s="146"/>
      <c r="AVQ120" s="146"/>
      <c r="AVR120" s="146"/>
      <c r="AVS120" s="146"/>
      <c r="AVT120" s="146"/>
      <c r="AVU120" s="146"/>
      <c r="AVV120" s="146"/>
      <c r="AVW120" s="146"/>
      <c r="AVX120" s="146"/>
      <c r="AVY120" s="146"/>
      <c r="AVZ120" s="146"/>
      <c r="AWA120" s="146"/>
      <c r="AWB120" s="146"/>
      <c r="AWC120" s="146"/>
      <c r="AWD120" s="146"/>
      <c r="AWE120" s="146"/>
      <c r="AWF120" s="146"/>
      <c r="AWG120" s="146"/>
      <c r="AWH120" s="146"/>
      <c r="AWI120" s="146"/>
      <c r="AWJ120" s="146"/>
      <c r="AWK120" s="146"/>
      <c r="AWL120" s="146"/>
      <c r="AWM120" s="146"/>
      <c r="AWN120" s="146"/>
      <c r="AWO120" s="146"/>
      <c r="AWP120" s="146"/>
      <c r="AWQ120" s="146"/>
      <c r="AWR120" s="146"/>
      <c r="AWS120" s="146"/>
      <c r="AWT120" s="146"/>
      <c r="AWU120" s="146"/>
      <c r="AWV120" s="146"/>
      <c r="AWW120" s="146"/>
      <c r="AWX120" s="146"/>
      <c r="AWY120" s="146"/>
      <c r="AWZ120" s="146"/>
      <c r="AXA120" s="146"/>
      <c r="AXB120" s="146"/>
      <c r="AXC120" s="146"/>
      <c r="AXD120" s="146"/>
      <c r="AXE120" s="146"/>
      <c r="AXF120" s="146"/>
      <c r="AXG120" s="146"/>
      <c r="AXH120" s="146"/>
      <c r="AXI120" s="146"/>
      <c r="AXJ120" s="146"/>
      <c r="AXK120" s="146"/>
      <c r="AXL120" s="146"/>
      <c r="AXM120" s="146"/>
      <c r="AXN120" s="146"/>
      <c r="AXO120" s="146"/>
      <c r="AXP120" s="146"/>
      <c r="AXQ120" s="146"/>
      <c r="AXR120" s="146"/>
      <c r="AXS120" s="146"/>
      <c r="AXT120" s="146"/>
      <c r="AXU120" s="146"/>
      <c r="AXV120" s="146"/>
      <c r="AXW120" s="146"/>
      <c r="AXX120" s="146"/>
      <c r="AXY120" s="146"/>
      <c r="AXZ120" s="146"/>
      <c r="AYA120" s="146"/>
      <c r="AYB120" s="146"/>
      <c r="AYC120" s="146"/>
      <c r="AYD120" s="146"/>
      <c r="AYE120" s="146"/>
      <c r="AYF120" s="146"/>
      <c r="AYG120" s="146"/>
      <c r="AYH120" s="146"/>
      <c r="AYI120" s="146"/>
      <c r="AYJ120" s="146"/>
      <c r="AYK120" s="146"/>
      <c r="AYL120" s="146"/>
      <c r="AYM120" s="146"/>
      <c r="AYN120" s="146"/>
      <c r="AYO120" s="146"/>
      <c r="AYP120" s="146"/>
      <c r="AYQ120" s="146"/>
      <c r="AYR120" s="146"/>
      <c r="AYS120" s="146"/>
      <c r="AYT120" s="146"/>
      <c r="AYU120" s="146"/>
      <c r="AYV120" s="146"/>
      <c r="AYW120" s="146"/>
      <c r="AYX120" s="146"/>
      <c r="AYY120" s="146"/>
      <c r="AYZ120" s="146"/>
      <c r="AZA120" s="146"/>
      <c r="AZB120" s="146"/>
      <c r="AZC120" s="146"/>
      <c r="AZD120" s="146"/>
      <c r="AZE120" s="146"/>
      <c r="AZF120" s="146"/>
      <c r="AZG120" s="146"/>
      <c r="AZH120" s="146"/>
      <c r="AZI120" s="146"/>
      <c r="AZJ120" s="146"/>
      <c r="AZK120" s="146"/>
      <c r="AZL120" s="146"/>
      <c r="AZM120" s="146"/>
      <c r="AZN120" s="146"/>
      <c r="AZO120" s="146"/>
      <c r="AZP120" s="146"/>
      <c r="AZQ120" s="146"/>
      <c r="AZR120" s="146"/>
      <c r="AZS120" s="146"/>
      <c r="AZT120" s="146"/>
      <c r="AZU120" s="146"/>
      <c r="AZV120" s="146"/>
      <c r="AZW120" s="146"/>
      <c r="AZX120" s="146"/>
      <c r="AZY120" s="146"/>
      <c r="AZZ120" s="146"/>
      <c r="BAA120" s="146"/>
      <c r="BAB120" s="146"/>
      <c r="BAC120" s="146"/>
      <c r="BAD120" s="146"/>
      <c r="BAE120" s="146"/>
      <c r="BAF120" s="146"/>
      <c r="BAG120" s="146"/>
      <c r="BAH120" s="146"/>
      <c r="BAI120" s="146"/>
      <c r="BAJ120" s="146"/>
      <c r="BAK120" s="146"/>
      <c r="BAL120" s="146"/>
      <c r="BAM120" s="146"/>
      <c r="BAN120" s="146"/>
      <c r="BAO120" s="146"/>
      <c r="BAP120" s="146"/>
      <c r="BAQ120" s="146"/>
      <c r="BAR120" s="146"/>
      <c r="BAS120" s="146"/>
      <c r="BAT120" s="146"/>
      <c r="BAU120" s="146"/>
      <c r="BAV120" s="146"/>
      <c r="BAW120" s="146"/>
      <c r="BAX120" s="146"/>
      <c r="BAY120" s="146"/>
      <c r="BAZ120" s="146"/>
      <c r="BBA120" s="146"/>
      <c r="BBB120" s="146"/>
      <c r="BBC120" s="146"/>
      <c r="BBD120" s="146"/>
      <c r="BBE120" s="146"/>
      <c r="BBF120" s="146"/>
      <c r="BBG120" s="146"/>
      <c r="BBH120" s="146"/>
      <c r="BBI120" s="146"/>
      <c r="BBJ120" s="146"/>
      <c r="BBK120" s="146"/>
      <c r="BBL120" s="146"/>
      <c r="BBM120" s="146"/>
      <c r="BBN120" s="146"/>
      <c r="BBO120" s="146"/>
      <c r="BBP120" s="146"/>
      <c r="BBQ120" s="146"/>
      <c r="BBR120" s="146"/>
      <c r="BBS120" s="146"/>
      <c r="BBT120" s="146"/>
      <c r="BBU120" s="146"/>
      <c r="BBV120" s="146"/>
      <c r="BBW120" s="146"/>
      <c r="BBX120" s="146"/>
      <c r="BBY120" s="146"/>
      <c r="BBZ120" s="146"/>
      <c r="BCA120" s="146"/>
      <c r="BCB120" s="146"/>
      <c r="BCC120" s="146"/>
      <c r="BCD120" s="146"/>
      <c r="BCE120" s="146"/>
      <c r="BCF120" s="146"/>
      <c r="BCG120" s="146"/>
      <c r="BCH120" s="146"/>
      <c r="BCI120" s="146"/>
      <c r="BCJ120" s="146"/>
      <c r="BCK120" s="146"/>
      <c r="BCL120" s="146"/>
      <c r="BCM120" s="146"/>
      <c r="BCN120" s="146"/>
      <c r="BCO120" s="146"/>
      <c r="BCP120" s="146"/>
      <c r="BCQ120" s="146"/>
      <c r="BCR120" s="146"/>
      <c r="BCS120" s="146"/>
      <c r="BCT120" s="146"/>
      <c r="BCU120" s="146"/>
      <c r="BCV120" s="146"/>
      <c r="BCW120" s="146"/>
      <c r="BCX120" s="146"/>
      <c r="BCY120" s="146"/>
      <c r="BCZ120" s="146"/>
      <c r="BDA120" s="146"/>
      <c r="BDB120" s="146"/>
      <c r="BDC120" s="146"/>
      <c r="BDD120" s="146"/>
      <c r="BDE120" s="146"/>
      <c r="BDF120" s="146"/>
      <c r="BDG120" s="146"/>
      <c r="BDH120" s="146"/>
      <c r="BDI120" s="146"/>
      <c r="BDJ120" s="146"/>
      <c r="BDK120" s="146"/>
      <c r="BDL120" s="146"/>
      <c r="BDM120" s="146"/>
      <c r="BDN120" s="146"/>
      <c r="BDO120" s="146"/>
      <c r="BDP120" s="146"/>
      <c r="BDQ120" s="146"/>
      <c r="BDR120" s="146"/>
      <c r="BDS120" s="146"/>
      <c r="BDT120" s="146"/>
      <c r="BDU120" s="146"/>
      <c r="BDV120" s="146"/>
      <c r="BDW120" s="146"/>
      <c r="BDX120" s="146"/>
      <c r="BDY120" s="146"/>
      <c r="BDZ120" s="146"/>
      <c r="BEA120" s="146"/>
      <c r="BEB120" s="146"/>
      <c r="BEC120" s="146"/>
      <c r="BED120" s="146"/>
      <c r="BEE120" s="146"/>
      <c r="BEF120" s="146"/>
      <c r="BEG120" s="146"/>
      <c r="BEH120" s="146"/>
      <c r="BEI120" s="146"/>
      <c r="BEJ120" s="146"/>
      <c r="BEK120" s="146"/>
      <c r="BEL120" s="146"/>
      <c r="BEM120" s="146"/>
      <c r="BEN120" s="146"/>
      <c r="BEO120" s="146"/>
      <c r="BEP120" s="146"/>
      <c r="BEQ120" s="146"/>
      <c r="BER120" s="146"/>
      <c r="BES120" s="146"/>
      <c r="BET120" s="146"/>
      <c r="BEU120" s="146"/>
      <c r="BEV120" s="146"/>
      <c r="BEW120" s="146"/>
      <c r="BEX120" s="146"/>
      <c r="BEY120" s="146"/>
      <c r="BEZ120" s="146"/>
      <c r="BFA120" s="146"/>
      <c r="BFB120" s="146"/>
      <c r="BFC120" s="146"/>
      <c r="BFD120" s="146"/>
      <c r="BFE120" s="146"/>
      <c r="BFF120" s="146"/>
      <c r="BFG120" s="146"/>
      <c r="BFH120" s="146"/>
      <c r="BFI120" s="146"/>
      <c r="BFJ120" s="146"/>
      <c r="BFK120" s="146"/>
      <c r="BFL120" s="146"/>
      <c r="BFM120" s="146"/>
      <c r="BFN120" s="146"/>
      <c r="BFO120" s="146"/>
      <c r="BFP120" s="146"/>
      <c r="BFQ120" s="146"/>
      <c r="BFR120" s="146"/>
      <c r="BFS120" s="146"/>
      <c r="BFT120" s="146"/>
      <c r="BFU120" s="146"/>
      <c r="BFV120" s="146"/>
      <c r="BFW120" s="146"/>
      <c r="BFX120" s="146"/>
      <c r="BFY120" s="146"/>
      <c r="BFZ120" s="146"/>
      <c r="BGA120" s="146"/>
      <c r="BGB120" s="146"/>
      <c r="BGC120" s="146"/>
      <c r="BGD120" s="146"/>
      <c r="BGE120" s="146"/>
      <c r="BGF120" s="146"/>
      <c r="BGG120" s="146"/>
      <c r="BGH120" s="146"/>
      <c r="BGI120" s="146"/>
      <c r="BGJ120" s="146"/>
      <c r="BGK120" s="146"/>
      <c r="BGL120" s="146"/>
      <c r="BGM120" s="146"/>
      <c r="BGN120" s="146"/>
      <c r="BGO120" s="146"/>
      <c r="BGP120" s="146"/>
      <c r="BGQ120" s="146"/>
      <c r="BGR120" s="146"/>
      <c r="BGS120" s="146"/>
      <c r="BGT120" s="146"/>
      <c r="BGU120" s="146"/>
      <c r="BGV120" s="146"/>
      <c r="BGW120" s="146"/>
      <c r="BGX120" s="146"/>
      <c r="BGY120" s="146"/>
      <c r="BGZ120" s="146"/>
      <c r="BHA120" s="146"/>
      <c r="BHB120" s="146"/>
      <c r="BHC120" s="146"/>
      <c r="BHD120" s="146"/>
      <c r="BHE120" s="146"/>
      <c r="BHF120" s="146"/>
      <c r="BHG120" s="146"/>
      <c r="BHH120" s="146"/>
      <c r="BHI120" s="146"/>
      <c r="BHJ120" s="146"/>
      <c r="BHK120" s="146"/>
      <c r="BHL120" s="146"/>
      <c r="BHM120" s="146"/>
      <c r="BHN120" s="146"/>
      <c r="BHO120" s="146"/>
      <c r="BHP120" s="146"/>
      <c r="BHQ120" s="146"/>
      <c r="BHR120" s="146"/>
      <c r="BHS120" s="146"/>
      <c r="BHT120" s="146"/>
      <c r="BHU120" s="146"/>
      <c r="BHV120" s="146"/>
      <c r="BHW120" s="146"/>
      <c r="BHX120" s="146"/>
      <c r="BHY120" s="146"/>
      <c r="BHZ120" s="146"/>
      <c r="BIA120" s="146"/>
      <c r="BIB120" s="146"/>
      <c r="BIC120" s="146"/>
      <c r="BID120" s="146"/>
      <c r="BIE120" s="146"/>
      <c r="BIF120" s="146"/>
      <c r="BIG120" s="146"/>
      <c r="BIH120" s="146"/>
      <c r="BII120" s="146"/>
      <c r="BIJ120" s="146"/>
      <c r="BIK120" s="146"/>
      <c r="BIL120" s="146"/>
      <c r="BIM120" s="146"/>
      <c r="BIN120" s="146"/>
      <c r="BIO120" s="146"/>
      <c r="BIP120" s="146"/>
      <c r="BIQ120" s="146"/>
      <c r="BIR120" s="146"/>
      <c r="BIS120" s="146"/>
      <c r="BIT120" s="146"/>
      <c r="BIU120" s="146"/>
      <c r="BIV120" s="146"/>
      <c r="BIW120" s="146"/>
      <c r="BIX120" s="146"/>
      <c r="BIY120" s="146"/>
      <c r="BIZ120" s="146"/>
      <c r="BJA120" s="146"/>
      <c r="BJB120" s="146"/>
      <c r="BJC120" s="146"/>
      <c r="BJD120" s="146"/>
      <c r="BJE120" s="146"/>
      <c r="BJF120" s="146"/>
      <c r="BJG120" s="146"/>
      <c r="BJH120" s="146"/>
      <c r="BJI120" s="146"/>
      <c r="BJJ120" s="146"/>
      <c r="BJK120" s="146"/>
      <c r="BJL120" s="146"/>
      <c r="BJM120" s="146"/>
      <c r="BJN120" s="146"/>
      <c r="BJO120" s="146"/>
      <c r="BJP120" s="146"/>
      <c r="BJQ120" s="146"/>
      <c r="BJR120" s="146"/>
      <c r="BJS120" s="146"/>
      <c r="BJT120" s="146"/>
      <c r="BJU120" s="146"/>
      <c r="BJV120" s="146"/>
      <c r="BJW120" s="146"/>
      <c r="BJX120" s="146"/>
      <c r="BJY120" s="146"/>
      <c r="BJZ120" s="146"/>
      <c r="BKA120" s="146"/>
      <c r="BKB120" s="146"/>
      <c r="BKC120" s="146"/>
      <c r="BKD120" s="146"/>
      <c r="BKE120" s="146"/>
      <c r="BKF120" s="146"/>
      <c r="BKG120" s="146"/>
      <c r="BKH120" s="146"/>
      <c r="BKI120" s="146"/>
      <c r="BKJ120" s="146"/>
      <c r="BKK120" s="146"/>
      <c r="BKL120" s="146"/>
      <c r="BKM120" s="146"/>
      <c r="BKN120" s="146"/>
      <c r="BKO120" s="146"/>
      <c r="BKP120" s="146"/>
      <c r="BKQ120" s="146"/>
      <c r="BKR120" s="146"/>
      <c r="BKS120" s="146"/>
      <c r="BKT120" s="146"/>
      <c r="BKU120" s="146"/>
      <c r="BKV120" s="146"/>
      <c r="BKW120" s="146"/>
      <c r="BKX120" s="146"/>
      <c r="BKY120" s="146"/>
      <c r="BKZ120" s="146"/>
      <c r="BLA120" s="146"/>
      <c r="BLB120" s="146"/>
      <c r="BLC120" s="146"/>
      <c r="BLD120" s="146"/>
      <c r="BLE120" s="146"/>
      <c r="BLF120" s="146"/>
      <c r="BLG120" s="146"/>
      <c r="BLH120" s="146"/>
      <c r="BLI120" s="146"/>
      <c r="BLJ120" s="146"/>
      <c r="BLK120" s="146"/>
      <c r="BLL120" s="146"/>
      <c r="BLM120" s="146"/>
      <c r="BLN120" s="146"/>
      <c r="BLO120" s="146"/>
      <c r="BLP120" s="146"/>
      <c r="BLQ120" s="146"/>
      <c r="BLR120" s="146"/>
      <c r="BLS120" s="146"/>
      <c r="BLT120" s="146"/>
      <c r="BLU120" s="146"/>
      <c r="BLV120" s="146"/>
      <c r="BLW120" s="146"/>
      <c r="BLX120" s="146"/>
      <c r="BLY120" s="146"/>
      <c r="BLZ120" s="146"/>
      <c r="BMA120" s="146"/>
      <c r="BMB120" s="146"/>
      <c r="BMC120" s="146"/>
      <c r="BMD120" s="146"/>
      <c r="BME120" s="146"/>
      <c r="BMF120" s="146"/>
      <c r="BMG120" s="146"/>
      <c r="BMH120" s="146"/>
      <c r="BMI120" s="146"/>
      <c r="BMJ120" s="146"/>
      <c r="BMK120" s="146"/>
      <c r="BML120" s="146"/>
      <c r="BMM120" s="146"/>
      <c r="BMN120" s="146"/>
      <c r="BMO120" s="146"/>
      <c r="BMP120" s="146"/>
      <c r="BMQ120" s="146"/>
      <c r="BMR120" s="146"/>
      <c r="BMS120" s="146"/>
      <c r="BMT120" s="146"/>
      <c r="BMU120" s="146"/>
      <c r="BMV120" s="146"/>
      <c r="BMW120" s="146"/>
      <c r="BMX120" s="146"/>
      <c r="BMY120" s="146"/>
      <c r="BMZ120" s="146"/>
      <c r="BNA120" s="146"/>
      <c r="BNB120" s="146"/>
      <c r="BNC120" s="146"/>
      <c r="BND120" s="146"/>
      <c r="BNE120" s="146"/>
      <c r="BNF120" s="146"/>
      <c r="BNG120" s="146"/>
      <c r="BNH120" s="146"/>
      <c r="BNI120" s="146"/>
      <c r="BNJ120" s="146"/>
      <c r="BNK120" s="146"/>
      <c r="BNL120" s="146"/>
      <c r="BNM120" s="146"/>
      <c r="BNN120" s="146"/>
      <c r="BNO120" s="146"/>
      <c r="BNP120" s="146"/>
      <c r="BNQ120" s="146"/>
      <c r="BNR120" s="146"/>
      <c r="BNS120" s="146"/>
      <c r="BNT120" s="146"/>
      <c r="BNU120" s="146"/>
      <c r="BNV120" s="146"/>
      <c r="BNW120" s="146"/>
      <c r="BNX120" s="146"/>
      <c r="BNY120" s="146"/>
      <c r="BNZ120" s="146"/>
      <c r="BOA120" s="146"/>
      <c r="BOB120" s="146"/>
      <c r="BOC120" s="146"/>
      <c r="BOD120" s="146"/>
      <c r="BOE120" s="146"/>
      <c r="BOF120" s="146"/>
      <c r="BOG120" s="146"/>
      <c r="BOH120" s="146"/>
      <c r="BOI120" s="146"/>
      <c r="BOJ120" s="146"/>
      <c r="BOK120" s="146"/>
      <c r="BOL120" s="146"/>
      <c r="BOM120" s="146"/>
      <c r="BON120" s="146"/>
      <c r="BOO120" s="146"/>
      <c r="BOP120" s="146"/>
      <c r="BOQ120" s="146"/>
      <c r="BOR120" s="146"/>
      <c r="BOS120" s="146"/>
      <c r="BOT120" s="146"/>
      <c r="BOU120" s="146"/>
      <c r="BOV120" s="146"/>
      <c r="BOW120" s="146"/>
      <c r="BOX120" s="146"/>
      <c r="BOY120" s="146"/>
      <c r="BOZ120" s="146"/>
      <c r="BPA120" s="146"/>
      <c r="BPB120" s="146"/>
      <c r="BPC120" s="146"/>
      <c r="BPD120" s="146"/>
      <c r="BPE120" s="146"/>
      <c r="BPF120" s="146"/>
      <c r="BPG120" s="146"/>
      <c r="BPH120" s="146"/>
      <c r="BPI120" s="146"/>
      <c r="BPJ120" s="146"/>
      <c r="BPK120" s="146"/>
      <c r="BPL120" s="146"/>
      <c r="BPM120" s="146"/>
      <c r="BPN120" s="146"/>
      <c r="BPO120" s="146"/>
      <c r="BPP120" s="146"/>
      <c r="BPQ120" s="146"/>
      <c r="BPR120" s="146"/>
      <c r="BPS120" s="146"/>
      <c r="BPT120" s="146"/>
      <c r="BPU120" s="146"/>
      <c r="BPV120" s="146"/>
      <c r="BPW120" s="146"/>
      <c r="BPX120" s="146"/>
      <c r="BPY120" s="146"/>
      <c r="BPZ120" s="146"/>
      <c r="BQA120" s="146"/>
      <c r="BQB120" s="146"/>
      <c r="BQC120" s="146"/>
      <c r="BQD120" s="146"/>
      <c r="BQE120" s="146"/>
      <c r="BQF120" s="146"/>
      <c r="BQG120" s="146"/>
      <c r="BQH120" s="146"/>
      <c r="BQI120" s="146"/>
      <c r="BQJ120" s="146"/>
      <c r="BQK120" s="146"/>
      <c r="BQL120" s="146"/>
      <c r="BQM120" s="146"/>
      <c r="BQN120" s="146"/>
      <c r="BQO120" s="146"/>
      <c r="BQP120" s="146"/>
      <c r="BQQ120" s="146"/>
      <c r="BQR120" s="146"/>
      <c r="BQS120" s="146"/>
      <c r="BQT120" s="146"/>
      <c r="BQU120" s="146"/>
      <c r="BQV120" s="146"/>
      <c r="BQW120" s="146"/>
      <c r="BQX120" s="146"/>
      <c r="BQY120" s="146"/>
      <c r="BQZ120" s="146"/>
      <c r="BRA120" s="146"/>
      <c r="BRB120" s="146"/>
      <c r="BRC120" s="146"/>
      <c r="BRD120" s="146"/>
      <c r="BRE120" s="146"/>
      <c r="BRF120" s="146"/>
      <c r="BRG120" s="146"/>
      <c r="BRH120" s="146"/>
      <c r="BRI120" s="146"/>
      <c r="BRJ120" s="146"/>
      <c r="BRK120" s="146"/>
      <c r="BRL120" s="146"/>
      <c r="BRM120" s="146"/>
      <c r="BRN120" s="146"/>
      <c r="BRO120" s="146"/>
      <c r="BRP120" s="146"/>
      <c r="BRQ120" s="146"/>
      <c r="BRR120" s="146"/>
      <c r="BRS120" s="146"/>
      <c r="BRT120" s="146"/>
      <c r="BRU120" s="146"/>
      <c r="BRV120" s="146"/>
      <c r="BRW120" s="146"/>
      <c r="BRX120" s="146"/>
      <c r="BRY120" s="146"/>
      <c r="BRZ120" s="146"/>
      <c r="BSA120" s="146"/>
      <c r="BSB120" s="146"/>
      <c r="BSC120" s="146"/>
      <c r="BSD120" s="146"/>
      <c r="BSE120" s="146"/>
      <c r="BSF120" s="146"/>
      <c r="BSG120" s="146"/>
      <c r="BSH120" s="146"/>
      <c r="BSI120" s="146"/>
      <c r="BSJ120" s="146"/>
      <c r="BSK120" s="146"/>
      <c r="BSL120" s="146"/>
      <c r="BSM120" s="146"/>
      <c r="BSN120" s="146"/>
      <c r="BSO120" s="146"/>
      <c r="BSP120" s="146"/>
      <c r="BSQ120" s="146"/>
      <c r="BSR120" s="146"/>
      <c r="BSS120" s="146"/>
      <c r="BST120" s="146"/>
      <c r="BSU120" s="146"/>
      <c r="BSV120" s="146"/>
      <c r="BSW120" s="146"/>
      <c r="BSX120" s="146"/>
      <c r="BSY120" s="146"/>
      <c r="BSZ120" s="146"/>
      <c r="BTA120" s="146"/>
      <c r="BTB120" s="146"/>
      <c r="BTC120" s="146"/>
      <c r="BTD120" s="146"/>
      <c r="BTE120" s="146"/>
      <c r="BTF120" s="146"/>
      <c r="BTG120" s="146"/>
      <c r="BTH120" s="146"/>
      <c r="BTI120" s="146"/>
      <c r="BTJ120" s="146"/>
      <c r="BTK120" s="146"/>
      <c r="BTL120" s="146"/>
      <c r="BTM120" s="146"/>
      <c r="BTN120" s="146"/>
      <c r="BTO120" s="146"/>
      <c r="BTP120" s="146"/>
      <c r="BTQ120" s="146"/>
      <c r="BTR120" s="146"/>
      <c r="BTS120" s="146"/>
      <c r="BTT120" s="146"/>
      <c r="BTU120" s="146"/>
      <c r="BTV120" s="146"/>
      <c r="BTW120" s="146"/>
      <c r="BTX120" s="146"/>
      <c r="BTY120" s="146"/>
      <c r="BTZ120" s="146"/>
      <c r="BUA120" s="146"/>
      <c r="BUB120" s="146"/>
      <c r="BUC120" s="146"/>
      <c r="BUD120" s="146"/>
      <c r="BUE120" s="146"/>
      <c r="BUF120" s="146"/>
      <c r="BUG120" s="146"/>
      <c r="BUH120" s="146"/>
      <c r="BUI120" s="146"/>
      <c r="BUJ120" s="146"/>
      <c r="BUK120" s="146"/>
      <c r="BUL120" s="146"/>
      <c r="BUM120" s="146"/>
      <c r="BUN120" s="146"/>
      <c r="BUO120" s="146"/>
      <c r="BUP120" s="146"/>
      <c r="BUQ120" s="146"/>
      <c r="BUR120" s="146"/>
      <c r="BUS120" s="146"/>
      <c r="BUT120" s="146"/>
      <c r="BUU120" s="146"/>
      <c r="BUV120" s="146"/>
      <c r="BUW120" s="146"/>
      <c r="BUX120" s="146"/>
      <c r="BUY120" s="146"/>
      <c r="BUZ120" s="146"/>
      <c r="BVA120" s="146"/>
      <c r="BVB120" s="146"/>
      <c r="BVC120" s="146"/>
      <c r="BVD120" s="146"/>
      <c r="BVE120" s="146"/>
      <c r="BVF120" s="146"/>
      <c r="BVG120" s="146"/>
      <c r="BVH120" s="146"/>
      <c r="BVI120" s="146"/>
      <c r="BVJ120" s="146"/>
      <c r="BVK120" s="146"/>
      <c r="BVL120" s="146"/>
      <c r="BVM120" s="146"/>
      <c r="BVN120" s="146"/>
      <c r="BVO120" s="146"/>
      <c r="BVP120" s="146"/>
      <c r="BVQ120" s="146"/>
      <c r="BVR120" s="146"/>
      <c r="BVS120" s="146"/>
      <c r="BVT120" s="146"/>
      <c r="BVU120" s="146"/>
      <c r="BVV120" s="146"/>
      <c r="BVW120" s="146"/>
      <c r="BVX120" s="146"/>
      <c r="BVY120" s="146"/>
      <c r="BVZ120" s="146"/>
      <c r="BWA120" s="146"/>
      <c r="BWB120" s="146"/>
      <c r="BWC120" s="146"/>
      <c r="BWD120" s="146"/>
      <c r="BWE120" s="146"/>
      <c r="BWF120" s="146"/>
      <c r="BWG120" s="146"/>
      <c r="BWH120" s="146"/>
      <c r="BWI120" s="146"/>
      <c r="BWJ120" s="146"/>
      <c r="BWK120" s="146"/>
      <c r="BWL120" s="146"/>
      <c r="BWM120" s="146"/>
      <c r="BWN120" s="146"/>
      <c r="BWO120" s="146"/>
      <c r="BWP120" s="146"/>
      <c r="BWQ120" s="146"/>
      <c r="BWR120" s="146"/>
      <c r="BWS120" s="146"/>
      <c r="BWT120" s="146"/>
      <c r="BWU120" s="146"/>
      <c r="BWV120" s="146"/>
      <c r="BWW120" s="146"/>
      <c r="BWX120" s="146"/>
      <c r="BWY120" s="146"/>
      <c r="BWZ120" s="146"/>
      <c r="BXA120" s="146"/>
      <c r="BXB120" s="146"/>
      <c r="BXC120" s="146"/>
      <c r="BXD120" s="146"/>
      <c r="BXE120" s="146"/>
      <c r="BXF120" s="146"/>
      <c r="BXG120" s="146"/>
      <c r="BXH120" s="146"/>
      <c r="BXI120" s="146"/>
      <c r="BXJ120" s="146"/>
      <c r="BXK120" s="146"/>
      <c r="BXL120" s="146"/>
      <c r="BXM120" s="146"/>
      <c r="BXN120" s="146"/>
      <c r="BXO120" s="146"/>
      <c r="BXP120" s="146"/>
      <c r="BXQ120" s="146"/>
      <c r="BXR120" s="146"/>
      <c r="BXS120" s="146"/>
      <c r="BXT120" s="146"/>
      <c r="BXU120" s="146"/>
      <c r="BXV120" s="146"/>
      <c r="BXW120" s="146"/>
      <c r="BXX120" s="146"/>
      <c r="BXY120" s="146"/>
      <c r="BXZ120" s="146"/>
      <c r="BYA120" s="146"/>
      <c r="BYB120" s="146"/>
      <c r="BYC120" s="146"/>
      <c r="BYD120" s="146"/>
      <c r="BYE120" s="146"/>
      <c r="BYF120" s="146"/>
      <c r="BYG120" s="146"/>
      <c r="BYH120" s="146"/>
      <c r="BYI120" s="146"/>
      <c r="BYJ120" s="146"/>
      <c r="BYK120" s="146"/>
      <c r="BYL120" s="146"/>
      <c r="BYM120" s="146"/>
      <c r="BYN120" s="146"/>
      <c r="BYO120" s="146"/>
      <c r="BYP120" s="146"/>
      <c r="BYQ120" s="146"/>
      <c r="BYR120" s="146"/>
      <c r="BYS120" s="146"/>
      <c r="BYT120" s="146"/>
      <c r="BYU120" s="146"/>
      <c r="BYV120" s="146"/>
      <c r="BYW120" s="146"/>
      <c r="BYX120" s="146"/>
      <c r="BYY120" s="146"/>
      <c r="BYZ120" s="146"/>
      <c r="BZA120" s="146"/>
      <c r="BZB120" s="146"/>
      <c r="BZC120" s="146"/>
      <c r="BZD120" s="146"/>
      <c r="BZE120" s="146"/>
      <c r="BZF120" s="146"/>
      <c r="BZG120" s="146"/>
      <c r="BZH120" s="146"/>
      <c r="BZI120" s="146"/>
      <c r="BZJ120" s="146"/>
      <c r="BZK120" s="146"/>
      <c r="BZL120" s="146"/>
      <c r="BZM120" s="146"/>
      <c r="BZN120" s="146"/>
      <c r="BZO120" s="146"/>
      <c r="BZP120" s="146"/>
      <c r="BZQ120" s="146"/>
      <c r="BZR120" s="146"/>
      <c r="BZS120" s="146"/>
      <c r="BZT120" s="146"/>
      <c r="BZU120" s="146"/>
      <c r="BZV120" s="146"/>
      <c r="BZW120" s="146"/>
      <c r="BZX120" s="146"/>
      <c r="BZY120" s="146"/>
      <c r="BZZ120" s="146"/>
      <c r="CAA120" s="146"/>
      <c r="CAB120" s="146"/>
      <c r="CAC120" s="146"/>
      <c r="CAD120" s="146"/>
      <c r="CAE120" s="146"/>
      <c r="CAF120" s="146"/>
      <c r="CAG120" s="146"/>
      <c r="CAH120" s="146"/>
      <c r="CAI120" s="146"/>
      <c r="CAJ120" s="146"/>
      <c r="CAK120" s="146"/>
      <c r="CAL120" s="146"/>
      <c r="CAM120" s="146"/>
      <c r="CAN120" s="146"/>
      <c r="CAO120" s="146"/>
      <c r="CAP120" s="146"/>
      <c r="CAQ120" s="146"/>
      <c r="CAR120" s="146"/>
      <c r="CAS120" s="146"/>
      <c r="CAT120" s="146"/>
      <c r="CAU120" s="146"/>
      <c r="CAV120" s="146"/>
      <c r="CAW120" s="146"/>
      <c r="CAX120" s="146"/>
      <c r="CAY120" s="146"/>
      <c r="CAZ120" s="146"/>
      <c r="CBA120" s="146"/>
      <c r="CBB120" s="146"/>
      <c r="CBC120" s="146"/>
      <c r="CBD120" s="146"/>
      <c r="CBE120" s="146"/>
      <c r="CBF120" s="146"/>
      <c r="CBG120" s="146"/>
      <c r="CBH120" s="146"/>
      <c r="CBI120" s="146"/>
      <c r="CBJ120" s="146"/>
      <c r="CBK120" s="146"/>
      <c r="CBL120" s="146"/>
      <c r="CBM120" s="146"/>
      <c r="CBN120" s="146"/>
      <c r="CBO120" s="146"/>
      <c r="CBP120" s="146"/>
      <c r="CBQ120" s="146"/>
      <c r="CBR120" s="146"/>
      <c r="CBS120" s="146"/>
      <c r="CBT120" s="146"/>
      <c r="CBU120" s="146"/>
      <c r="CBV120" s="146"/>
      <c r="CBW120" s="146"/>
      <c r="CBX120" s="146"/>
      <c r="CBY120" s="146"/>
      <c r="CBZ120" s="146"/>
      <c r="CCA120" s="146"/>
      <c r="CCB120" s="146"/>
      <c r="CCC120" s="146"/>
      <c r="CCD120" s="146"/>
      <c r="CCE120" s="146"/>
      <c r="CCF120" s="146"/>
      <c r="CCG120" s="146"/>
      <c r="CCH120" s="146"/>
      <c r="CCI120" s="146"/>
      <c r="CCJ120" s="146"/>
      <c r="CCK120" s="146"/>
      <c r="CCL120" s="146"/>
      <c r="CCM120" s="146"/>
      <c r="CCN120" s="146"/>
      <c r="CCO120" s="146"/>
      <c r="CCP120" s="146"/>
      <c r="CCQ120" s="146"/>
      <c r="CCR120" s="146"/>
      <c r="CCS120" s="146"/>
      <c r="CCT120" s="146"/>
      <c r="CCU120" s="146"/>
      <c r="CCV120" s="146"/>
      <c r="CCW120" s="146"/>
      <c r="CCX120" s="146"/>
      <c r="CCY120" s="146"/>
      <c r="CCZ120" s="146"/>
      <c r="CDA120" s="146"/>
      <c r="CDB120" s="146"/>
      <c r="CDC120" s="146"/>
      <c r="CDD120" s="146"/>
      <c r="CDE120" s="146"/>
      <c r="CDF120" s="146"/>
      <c r="CDG120" s="146"/>
      <c r="CDH120" s="146"/>
      <c r="CDI120" s="146"/>
      <c r="CDJ120" s="146"/>
      <c r="CDK120" s="146"/>
      <c r="CDL120" s="146"/>
      <c r="CDM120" s="146"/>
      <c r="CDN120" s="146"/>
      <c r="CDO120" s="146"/>
      <c r="CDP120" s="146"/>
      <c r="CDQ120" s="146"/>
      <c r="CDR120" s="146"/>
      <c r="CDS120" s="146"/>
      <c r="CDT120" s="146"/>
      <c r="CDU120" s="146"/>
      <c r="CDV120" s="146"/>
      <c r="CDW120" s="146"/>
      <c r="CDX120" s="146"/>
      <c r="CDY120" s="146"/>
      <c r="CDZ120" s="146"/>
      <c r="CEA120" s="146"/>
      <c r="CEB120" s="146"/>
      <c r="CEC120" s="146"/>
      <c r="CED120" s="146"/>
      <c r="CEE120" s="146"/>
      <c r="CEF120" s="146"/>
      <c r="CEG120" s="146"/>
      <c r="CEH120" s="146"/>
      <c r="CEI120" s="146"/>
      <c r="CEJ120" s="146"/>
      <c r="CEK120" s="146"/>
      <c r="CEL120" s="146"/>
      <c r="CEM120" s="146"/>
      <c r="CEN120" s="146"/>
      <c r="CEO120" s="146"/>
      <c r="CEP120" s="146"/>
      <c r="CEQ120" s="146"/>
      <c r="CER120" s="146"/>
      <c r="CES120" s="146"/>
      <c r="CET120" s="146"/>
      <c r="CEU120" s="146"/>
      <c r="CEV120" s="146"/>
      <c r="CEW120" s="146"/>
      <c r="CEX120" s="146"/>
      <c r="CEY120" s="146"/>
      <c r="CEZ120" s="146"/>
      <c r="CFA120" s="146"/>
      <c r="CFB120" s="146"/>
      <c r="CFC120" s="146"/>
      <c r="CFD120" s="146"/>
      <c r="CFE120" s="146"/>
      <c r="CFF120" s="146"/>
      <c r="CFG120" s="146"/>
      <c r="CFH120" s="146"/>
      <c r="CFI120" s="146"/>
      <c r="CFJ120" s="146"/>
      <c r="CFK120" s="146"/>
      <c r="CFL120" s="146"/>
      <c r="CFM120" s="146"/>
      <c r="CFN120" s="146"/>
      <c r="CFO120" s="146"/>
      <c r="CFP120" s="146"/>
      <c r="CFQ120" s="146"/>
      <c r="CFR120" s="146"/>
      <c r="CFS120" s="146"/>
      <c r="CFT120" s="146"/>
      <c r="CFU120" s="146"/>
      <c r="CFV120" s="146"/>
      <c r="CFW120" s="146"/>
      <c r="CFX120" s="146"/>
      <c r="CFY120" s="146"/>
      <c r="CFZ120" s="146"/>
      <c r="CGA120" s="146"/>
      <c r="CGB120" s="146"/>
      <c r="CGC120" s="146"/>
      <c r="CGD120" s="146"/>
      <c r="CGE120" s="146"/>
      <c r="CGF120" s="146"/>
      <c r="CGG120" s="146"/>
      <c r="CGH120" s="146"/>
      <c r="CGI120" s="146"/>
      <c r="CGJ120" s="146"/>
      <c r="CGK120" s="146"/>
      <c r="CGL120" s="146"/>
      <c r="CGM120" s="146"/>
      <c r="CGN120" s="146"/>
      <c r="CGO120" s="146"/>
      <c r="CGP120" s="146"/>
      <c r="CGQ120" s="146"/>
      <c r="CGR120" s="146"/>
      <c r="CGS120" s="146"/>
      <c r="CGT120" s="146"/>
      <c r="CGU120" s="146"/>
      <c r="CGV120" s="146"/>
      <c r="CGW120" s="146"/>
      <c r="CGX120" s="146"/>
      <c r="CGY120" s="146"/>
      <c r="CGZ120" s="146"/>
      <c r="CHA120" s="146"/>
      <c r="CHB120" s="146"/>
      <c r="CHC120" s="146"/>
      <c r="CHD120" s="146"/>
      <c r="CHE120" s="146"/>
      <c r="CHF120" s="146"/>
      <c r="CHG120" s="146"/>
      <c r="CHH120" s="146"/>
      <c r="CHI120" s="146"/>
      <c r="CHJ120" s="146"/>
      <c r="CHK120" s="146"/>
      <c r="CHL120" s="146"/>
      <c r="CHM120" s="146"/>
      <c r="CHN120" s="146"/>
      <c r="CHO120" s="146"/>
      <c r="CHP120" s="146"/>
      <c r="CHQ120" s="146"/>
      <c r="CHR120" s="146"/>
      <c r="CHS120" s="146"/>
      <c r="CHT120" s="146"/>
      <c r="CHU120" s="146"/>
      <c r="CHV120" s="146"/>
      <c r="CHW120" s="146"/>
      <c r="CHX120" s="146"/>
      <c r="CHY120" s="146"/>
      <c r="CHZ120" s="146"/>
      <c r="CIA120" s="146"/>
      <c r="CIB120" s="146"/>
      <c r="CIC120" s="146"/>
      <c r="CID120" s="146"/>
      <c r="CIE120" s="146"/>
      <c r="CIF120" s="146"/>
      <c r="CIG120" s="146"/>
      <c r="CIH120" s="146"/>
      <c r="CII120" s="146"/>
      <c r="CIJ120" s="146"/>
      <c r="CIK120" s="146"/>
      <c r="CIL120" s="146"/>
      <c r="CIM120" s="146"/>
      <c r="CIN120" s="146"/>
      <c r="CIO120" s="146"/>
      <c r="CIP120" s="146"/>
      <c r="CIQ120" s="146"/>
      <c r="CIR120" s="146"/>
      <c r="CIS120" s="146"/>
      <c r="CIT120" s="146"/>
      <c r="CIU120" s="146"/>
      <c r="CIV120" s="146"/>
      <c r="CIW120" s="146"/>
      <c r="CIX120" s="146"/>
      <c r="CIY120" s="146"/>
      <c r="CIZ120" s="146"/>
      <c r="CJA120" s="146"/>
      <c r="CJB120" s="146"/>
      <c r="CJC120" s="146"/>
      <c r="CJD120" s="146"/>
      <c r="CJE120" s="146"/>
      <c r="CJF120" s="146"/>
      <c r="CJG120" s="146"/>
      <c r="CJH120" s="146"/>
      <c r="CJI120" s="146"/>
      <c r="CJJ120" s="146"/>
      <c r="CJK120" s="146"/>
      <c r="CJL120" s="146"/>
      <c r="CJM120" s="146"/>
      <c r="CJN120" s="146"/>
      <c r="CJO120" s="146"/>
      <c r="CJP120" s="146"/>
      <c r="CJQ120" s="146"/>
      <c r="CJR120" s="146"/>
      <c r="CJS120" s="146"/>
      <c r="CJT120" s="146"/>
      <c r="CJU120" s="146"/>
      <c r="CJV120" s="146"/>
      <c r="CJW120" s="146"/>
      <c r="CJX120" s="146"/>
      <c r="CJY120" s="146"/>
      <c r="CJZ120" s="146"/>
      <c r="CKA120" s="146"/>
      <c r="CKB120" s="146"/>
      <c r="CKC120" s="146"/>
      <c r="CKD120" s="146"/>
      <c r="CKE120" s="146"/>
      <c r="CKF120" s="146"/>
      <c r="CKG120" s="146"/>
      <c r="CKH120" s="146"/>
      <c r="CKI120" s="146"/>
      <c r="CKJ120" s="146"/>
      <c r="CKK120" s="146"/>
      <c r="CKL120" s="146"/>
      <c r="CKM120" s="146"/>
      <c r="CKN120" s="146"/>
      <c r="CKO120" s="146"/>
      <c r="CKP120" s="146"/>
      <c r="CKQ120" s="146"/>
      <c r="CKR120" s="146"/>
      <c r="CKS120" s="146"/>
      <c r="CKT120" s="146"/>
      <c r="CKU120" s="146"/>
      <c r="CKV120" s="146"/>
      <c r="CKW120" s="146"/>
      <c r="CKX120" s="146"/>
      <c r="CKY120" s="146"/>
      <c r="CKZ120" s="146"/>
      <c r="CLA120" s="146"/>
      <c r="CLB120" s="146"/>
      <c r="CLC120" s="146"/>
      <c r="CLD120" s="146"/>
      <c r="CLE120" s="146"/>
      <c r="CLF120" s="146"/>
      <c r="CLG120" s="146"/>
      <c r="CLH120" s="146"/>
      <c r="CLI120" s="146"/>
      <c r="CLJ120" s="146"/>
      <c r="CLK120" s="146"/>
      <c r="CLL120" s="146"/>
      <c r="CLM120" s="146"/>
      <c r="CLN120" s="146"/>
      <c r="CLO120" s="146"/>
      <c r="CLP120" s="146"/>
      <c r="CLQ120" s="146"/>
      <c r="CLR120" s="146"/>
      <c r="CLS120" s="146"/>
      <c r="CLT120" s="146"/>
      <c r="CLU120" s="146"/>
      <c r="CLV120" s="146"/>
      <c r="CLW120" s="146"/>
      <c r="CLX120" s="146"/>
      <c r="CLY120" s="146"/>
      <c r="CLZ120" s="146"/>
      <c r="CMA120" s="146"/>
      <c r="CMB120" s="146"/>
      <c r="CMC120" s="146"/>
      <c r="CMD120" s="146"/>
      <c r="CME120" s="146"/>
      <c r="CMF120" s="146"/>
      <c r="CMG120" s="146"/>
      <c r="CMH120" s="146"/>
      <c r="CMI120" s="146"/>
      <c r="CMJ120" s="146"/>
      <c r="CMK120" s="146"/>
      <c r="CML120" s="146"/>
      <c r="CMM120" s="146"/>
      <c r="CMN120" s="146"/>
      <c r="CMO120" s="146"/>
      <c r="CMP120" s="146"/>
      <c r="CMQ120" s="146"/>
      <c r="CMR120" s="146"/>
      <c r="CMS120" s="146"/>
      <c r="CMT120" s="146"/>
      <c r="CMU120" s="146"/>
      <c r="CMV120" s="146"/>
      <c r="CMW120" s="146"/>
      <c r="CMX120" s="146"/>
      <c r="CMY120" s="146"/>
      <c r="CMZ120" s="146"/>
      <c r="CNA120" s="146"/>
      <c r="CNB120" s="146"/>
      <c r="CNC120" s="146"/>
      <c r="CND120" s="146"/>
      <c r="CNE120" s="146"/>
      <c r="CNF120" s="146"/>
      <c r="CNG120" s="146"/>
      <c r="CNH120" s="146"/>
      <c r="CNI120" s="146"/>
      <c r="CNJ120" s="146"/>
      <c r="CNK120" s="146"/>
      <c r="CNL120" s="146"/>
      <c r="CNM120" s="146"/>
      <c r="CNN120" s="146"/>
      <c r="CNO120" s="146"/>
      <c r="CNP120" s="146"/>
      <c r="CNQ120" s="146"/>
      <c r="CNR120" s="146"/>
      <c r="CNS120" s="146"/>
      <c r="CNT120" s="146"/>
      <c r="CNU120" s="146"/>
      <c r="CNV120" s="146"/>
      <c r="CNW120" s="146"/>
      <c r="CNX120" s="146"/>
      <c r="CNY120" s="146"/>
      <c r="CNZ120" s="146"/>
      <c r="COA120" s="146"/>
      <c r="COB120" s="146"/>
      <c r="COC120" s="146"/>
      <c r="COD120" s="146"/>
      <c r="COE120" s="146"/>
      <c r="COF120" s="146"/>
      <c r="COG120" s="146"/>
      <c r="COH120" s="146"/>
      <c r="COI120" s="146"/>
      <c r="COJ120" s="146"/>
      <c r="COK120" s="146"/>
      <c r="COL120" s="146"/>
      <c r="COM120" s="146"/>
      <c r="CON120" s="146"/>
      <c r="COO120" s="146"/>
      <c r="COP120" s="146"/>
      <c r="COQ120" s="146"/>
      <c r="COR120" s="146"/>
      <c r="COS120" s="146"/>
      <c r="COT120" s="146"/>
      <c r="COU120" s="146"/>
      <c r="COV120" s="146"/>
      <c r="COW120" s="146"/>
      <c r="COX120" s="146"/>
      <c r="COY120" s="146"/>
      <c r="COZ120" s="146"/>
      <c r="CPA120" s="146"/>
      <c r="CPB120" s="146"/>
      <c r="CPC120" s="146"/>
      <c r="CPD120" s="146"/>
      <c r="CPE120" s="146"/>
      <c r="CPF120" s="146"/>
      <c r="CPG120" s="146"/>
      <c r="CPH120" s="146"/>
      <c r="CPI120" s="146"/>
      <c r="CPJ120" s="146"/>
      <c r="CPK120" s="146"/>
      <c r="CPL120" s="146"/>
      <c r="CPM120" s="146"/>
      <c r="CPN120" s="146"/>
      <c r="CPO120" s="146"/>
      <c r="CPP120" s="146"/>
      <c r="CPQ120" s="146"/>
      <c r="CPR120" s="146"/>
      <c r="CPS120" s="146"/>
      <c r="CPT120" s="146"/>
      <c r="CPU120" s="146"/>
      <c r="CPV120" s="146"/>
      <c r="CPW120" s="146"/>
      <c r="CPX120" s="146"/>
      <c r="CPY120" s="146"/>
      <c r="CPZ120" s="146"/>
      <c r="CQA120" s="146"/>
      <c r="CQB120" s="146"/>
      <c r="CQC120" s="146"/>
      <c r="CQD120" s="146"/>
      <c r="CQE120" s="146"/>
      <c r="CQF120" s="146"/>
      <c r="CQG120" s="146"/>
      <c r="CQH120" s="146"/>
      <c r="CQI120" s="146"/>
      <c r="CQJ120" s="146"/>
      <c r="CQK120" s="146"/>
      <c r="CQL120" s="146"/>
      <c r="CQM120" s="146"/>
      <c r="CQN120" s="146"/>
      <c r="CQO120" s="146"/>
      <c r="CQP120" s="146"/>
      <c r="CQQ120" s="146"/>
      <c r="CQR120" s="146"/>
      <c r="CQS120" s="146"/>
      <c r="CQT120" s="146"/>
      <c r="CQU120" s="146"/>
      <c r="CQV120" s="146"/>
      <c r="CQW120" s="146"/>
      <c r="CQX120" s="146"/>
      <c r="CQY120" s="146"/>
      <c r="CQZ120" s="146"/>
      <c r="CRA120" s="146"/>
      <c r="CRB120" s="146"/>
      <c r="CRC120" s="146"/>
      <c r="CRD120" s="146"/>
      <c r="CRE120" s="146"/>
      <c r="CRF120" s="146"/>
      <c r="CRG120" s="146"/>
      <c r="CRH120" s="146"/>
      <c r="CRI120" s="146"/>
      <c r="CRJ120" s="146"/>
      <c r="CRK120" s="146"/>
      <c r="CRL120" s="146"/>
      <c r="CRM120" s="146"/>
      <c r="CRN120" s="146"/>
      <c r="CRO120" s="146"/>
      <c r="CRP120" s="146"/>
      <c r="CRQ120" s="146"/>
      <c r="CRR120" s="146"/>
      <c r="CRS120" s="146"/>
      <c r="CRT120" s="146"/>
      <c r="CRU120" s="146"/>
      <c r="CRV120" s="146"/>
      <c r="CRW120" s="146"/>
      <c r="CRX120" s="146"/>
      <c r="CRY120" s="146"/>
      <c r="CRZ120" s="146"/>
      <c r="CSA120" s="146"/>
      <c r="CSB120" s="146"/>
      <c r="CSC120" s="146"/>
      <c r="CSD120" s="146"/>
      <c r="CSE120" s="146"/>
      <c r="CSF120" s="146"/>
      <c r="CSG120" s="146"/>
      <c r="CSH120" s="146"/>
      <c r="CSI120" s="146"/>
      <c r="CSJ120" s="146"/>
      <c r="CSK120" s="146"/>
      <c r="CSL120" s="146"/>
      <c r="CSM120" s="146"/>
      <c r="CSN120" s="146"/>
      <c r="CSO120" s="146"/>
      <c r="CSP120" s="146"/>
      <c r="CSQ120" s="146"/>
      <c r="CSR120" s="146"/>
      <c r="CSS120" s="146"/>
      <c r="CST120" s="146"/>
      <c r="CSU120" s="146"/>
      <c r="CSV120" s="146"/>
      <c r="CSW120" s="146"/>
      <c r="CSX120" s="146"/>
      <c r="CSY120" s="146"/>
      <c r="CSZ120" s="146"/>
      <c r="CTA120" s="146"/>
      <c r="CTB120" s="146"/>
      <c r="CTC120" s="146"/>
      <c r="CTD120" s="146"/>
      <c r="CTE120" s="146"/>
      <c r="CTF120" s="146"/>
      <c r="CTG120" s="146"/>
      <c r="CTH120" s="146"/>
      <c r="CTI120" s="146"/>
      <c r="CTJ120" s="146"/>
      <c r="CTK120" s="146"/>
      <c r="CTL120" s="146"/>
      <c r="CTM120" s="146"/>
      <c r="CTN120" s="146"/>
      <c r="CTO120" s="146"/>
      <c r="CTP120" s="146"/>
      <c r="CTQ120" s="146"/>
      <c r="CTR120" s="146"/>
      <c r="CTS120" s="146"/>
      <c r="CTT120" s="146"/>
      <c r="CTU120" s="146"/>
      <c r="CTV120" s="146"/>
      <c r="CTW120" s="146"/>
      <c r="CTX120" s="146"/>
      <c r="CTY120" s="146"/>
      <c r="CTZ120" s="146"/>
      <c r="CUA120" s="146"/>
      <c r="CUB120" s="146"/>
      <c r="CUC120" s="146"/>
      <c r="CUD120" s="146"/>
      <c r="CUE120" s="146"/>
      <c r="CUF120" s="146"/>
      <c r="CUG120" s="146"/>
      <c r="CUH120" s="146"/>
      <c r="CUI120" s="146"/>
      <c r="CUJ120" s="146"/>
      <c r="CUK120" s="146"/>
      <c r="CUL120" s="146"/>
      <c r="CUM120" s="146"/>
      <c r="CUN120" s="146"/>
      <c r="CUO120" s="146"/>
      <c r="CUP120" s="146"/>
      <c r="CUQ120" s="146"/>
      <c r="CUR120" s="146"/>
      <c r="CUS120" s="146"/>
      <c r="CUT120" s="146"/>
      <c r="CUU120" s="146"/>
      <c r="CUV120" s="146"/>
      <c r="CUW120" s="146"/>
      <c r="CUX120" s="146"/>
      <c r="CUY120" s="146"/>
      <c r="CUZ120" s="146"/>
      <c r="CVA120" s="146"/>
      <c r="CVB120" s="146"/>
      <c r="CVC120" s="146"/>
      <c r="CVD120" s="146"/>
      <c r="CVE120" s="146"/>
      <c r="CVF120" s="146"/>
      <c r="CVG120" s="146"/>
      <c r="CVH120" s="146"/>
      <c r="CVI120" s="146"/>
      <c r="CVJ120" s="146"/>
      <c r="CVK120" s="146"/>
      <c r="CVL120" s="146"/>
      <c r="CVM120" s="146"/>
      <c r="CVN120" s="146"/>
      <c r="CVO120" s="146"/>
      <c r="CVP120" s="146"/>
      <c r="CVQ120" s="146"/>
      <c r="CVR120" s="146"/>
      <c r="CVS120" s="146"/>
      <c r="CVT120" s="146"/>
      <c r="CVU120" s="146"/>
      <c r="CVV120" s="146"/>
      <c r="CVW120" s="146"/>
      <c r="CVX120" s="146"/>
      <c r="CVY120" s="146"/>
      <c r="CVZ120" s="146"/>
      <c r="CWA120" s="146"/>
      <c r="CWB120" s="146"/>
      <c r="CWC120" s="146"/>
      <c r="CWD120" s="146"/>
      <c r="CWE120" s="146"/>
      <c r="CWF120" s="146"/>
      <c r="CWG120" s="146"/>
      <c r="CWH120" s="146"/>
      <c r="CWI120" s="146"/>
      <c r="CWJ120" s="146"/>
      <c r="CWK120" s="146"/>
      <c r="CWL120" s="146"/>
      <c r="CWM120" s="146"/>
      <c r="CWN120" s="146"/>
      <c r="CWO120" s="146"/>
      <c r="CWP120" s="146"/>
      <c r="CWQ120" s="146"/>
      <c r="CWR120" s="146"/>
      <c r="CWS120" s="146"/>
      <c r="CWT120" s="146"/>
      <c r="CWU120" s="146"/>
      <c r="CWV120" s="146"/>
      <c r="CWW120" s="146"/>
      <c r="CWX120" s="146"/>
      <c r="CWY120" s="146"/>
      <c r="CWZ120" s="146"/>
      <c r="CXA120" s="146"/>
      <c r="CXB120" s="146"/>
      <c r="CXC120" s="146"/>
      <c r="CXD120" s="146"/>
      <c r="CXE120" s="146"/>
      <c r="CXF120" s="146"/>
      <c r="CXG120" s="146"/>
      <c r="CXH120" s="146"/>
      <c r="CXI120" s="146"/>
      <c r="CXJ120" s="146"/>
      <c r="CXK120" s="146"/>
      <c r="CXL120" s="146"/>
      <c r="CXM120" s="146"/>
      <c r="CXN120" s="146"/>
      <c r="CXO120" s="146"/>
      <c r="CXP120" s="146"/>
      <c r="CXQ120" s="146"/>
      <c r="CXR120" s="146"/>
      <c r="CXS120" s="146"/>
      <c r="CXT120" s="146"/>
      <c r="CXU120" s="146"/>
      <c r="CXV120" s="146"/>
      <c r="CXW120" s="146"/>
      <c r="CXX120" s="146"/>
      <c r="CXY120" s="146"/>
      <c r="CXZ120" s="146"/>
      <c r="CYA120" s="146"/>
      <c r="CYB120" s="146"/>
      <c r="CYC120" s="146"/>
      <c r="CYD120" s="146"/>
      <c r="CYE120" s="146"/>
      <c r="CYF120" s="146"/>
      <c r="CYG120" s="146"/>
      <c r="CYH120" s="146"/>
      <c r="CYI120" s="146"/>
      <c r="CYJ120" s="146"/>
      <c r="CYK120" s="146"/>
      <c r="CYL120" s="146"/>
      <c r="CYM120" s="146"/>
      <c r="CYN120" s="146"/>
      <c r="CYO120" s="146"/>
      <c r="CYP120" s="146"/>
      <c r="CYQ120" s="146"/>
      <c r="CYR120" s="146"/>
      <c r="CYS120" s="146"/>
      <c r="CYT120" s="146"/>
      <c r="CYU120" s="146"/>
      <c r="CYV120" s="146"/>
      <c r="CYW120" s="146"/>
      <c r="CYX120" s="146"/>
      <c r="CYY120" s="146"/>
      <c r="CYZ120" s="146"/>
      <c r="CZA120" s="146"/>
      <c r="CZB120" s="146"/>
      <c r="CZC120" s="146"/>
      <c r="CZD120" s="146"/>
      <c r="CZE120" s="146"/>
      <c r="CZF120" s="146"/>
      <c r="CZG120" s="146"/>
      <c r="CZH120" s="146"/>
      <c r="CZI120" s="146"/>
      <c r="CZJ120" s="146"/>
      <c r="CZK120" s="146"/>
      <c r="CZL120" s="146"/>
      <c r="CZM120" s="146"/>
      <c r="CZN120" s="146"/>
      <c r="CZO120" s="146"/>
      <c r="CZP120" s="146"/>
      <c r="CZQ120" s="146"/>
      <c r="CZR120" s="146"/>
      <c r="CZS120" s="146"/>
      <c r="CZT120" s="146"/>
      <c r="CZU120" s="146"/>
      <c r="CZV120" s="146"/>
      <c r="CZW120" s="146"/>
      <c r="CZX120" s="146"/>
      <c r="CZY120" s="146"/>
      <c r="CZZ120" s="146"/>
      <c r="DAA120" s="146"/>
      <c r="DAB120" s="146"/>
      <c r="DAC120" s="146"/>
      <c r="DAD120" s="146"/>
      <c r="DAE120" s="146"/>
      <c r="DAF120" s="146"/>
      <c r="DAG120" s="146"/>
      <c r="DAH120" s="146"/>
      <c r="DAI120" s="146"/>
      <c r="DAJ120" s="146"/>
      <c r="DAK120" s="146"/>
      <c r="DAL120" s="146"/>
      <c r="DAM120" s="146"/>
      <c r="DAN120" s="146"/>
      <c r="DAO120" s="146"/>
      <c r="DAP120" s="146"/>
      <c r="DAQ120" s="146"/>
      <c r="DAR120" s="146"/>
      <c r="DAS120" s="146"/>
      <c r="DAT120" s="146"/>
      <c r="DAU120" s="146"/>
      <c r="DAV120" s="146"/>
      <c r="DAW120" s="146"/>
      <c r="DAX120" s="146"/>
      <c r="DAY120" s="146"/>
      <c r="DAZ120" s="146"/>
      <c r="DBA120" s="146"/>
      <c r="DBB120" s="146"/>
      <c r="DBC120" s="146"/>
      <c r="DBD120" s="146"/>
      <c r="DBE120" s="146"/>
      <c r="DBF120" s="146"/>
      <c r="DBG120" s="146"/>
      <c r="DBH120" s="146"/>
      <c r="DBI120" s="146"/>
      <c r="DBJ120" s="146"/>
      <c r="DBK120" s="146"/>
      <c r="DBL120" s="146"/>
      <c r="DBM120" s="146"/>
      <c r="DBN120" s="146"/>
      <c r="DBO120" s="146"/>
      <c r="DBP120" s="146"/>
      <c r="DBQ120" s="146"/>
      <c r="DBR120" s="146"/>
      <c r="DBS120" s="146"/>
      <c r="DBT120" s="146"/>
      <c r="DBU120" s="146"/>
      <c r="DBV120" s="146"/>
      <c r="DBW120" s="146"/>
      <c r="DBX120" s="146"/>
      <c r="DBY120" s="146"/>
      <c r="DBZ120" s="146"/>
      <c r="DCA120" s="146"/>
      <c r="DCB120" s="146"/>
      <c r="DCC120" s="146"/>
      <c r="DCD120" s="146"/>
      <c r="DCE120" s="146"/>
      <c r="DCF120" s="146"/>
      <c r="DCG120" s="146"/>
      <c r="DCH120" s="146"/>
      <c r="DCI120" s="146"/>
      <c r="DCJ120" s="146"/>
      <c r="DCK120" s="146"/>
      <c r="DCL120" s="146"/>
      <c r="DCM120" s="146"/>
      <c r="DCN120" s="146"/>
      <c r="DCO120" s="146"/>
      <c r="DCP120" s="146"/>
      <c r="DCQ120" s="146"/>
      <c r="DCR120" s="146"/>
      <c r="DCS120" s="146"/>
      <c r="DCT120" s="146"/>
      <c r="DCU120" s="146"/>
      <c r="DCV120" s="146"/>
      <c r="DCW120" s="146"/>
      <c r="DCX120" s="146"/>
      <c r="DCY120" s="146"/>
      <c r="DCZ120" s="146"/>
      <c r="DDA120" s="146"/>
      <c r="DDB120" s="146"/>
      <c r="DDC120" s="146"/>
      <c r="DDD120" s="146"/>
      <c r="DDE120" s="146"/>
      <c r="DDF120" s="146"/>
      <c r="DDG120" s="146"/>
      <c r="DDH120" s="146"/>
      <c r="DDI120" s="146"/>
      <c r="DDJ120" s="146"/>
      <c r="DDK120" s="146"/>
      <c r="DDL120" s="146"/>
      <c r="DDM120" s="146"/>
      <c r="DDN120" s="146"/>
      <c r="DDO120" s="146"/>
      <c r="DDP120" s="146"/>
      <c r="DDQ120" s="146"/>
      <c r="DDR120" s="146"/>
      <c r="DDS120" s="146"/>
      <c r="DDT120" s="146"/>
      <c r="DDU120" s="146"/>
      <c r="DDV120" s="146"/>
      <c r="DDW120" s="146"/>
      <c r="DDX120" s="146"/>
      <c r="DDY120" s="146"/>
      <c r="DDZ120" s="146"/>
      <c r="DEA120" s="146"/>
      <c r="DEB120" s="146"/>
      <c r="DEC120" s="146"/>
      <c r="DED120" s="146"/>
      <c r="DEE120" s="146"/>
      <c r="DEF120" s="146"/>
      <c r="DEG120" s="146"/>
      <c r="DEH120" s="146"/>
      <c r="DEI120" s="146"/>
      <c r="DEJ120" s="146"/>
      <c r="DEK120" s="146"/>
      <c r="DEL120" s="146"/>
      <c r="DEM120" s="146"/>
      <c r="DEN120" s="146"/>
      <c r="DEO120" s="146"/>
      <c r="DEP120" s="146"/>
      <c r="DEQ120" s="146"/>
      <c r="DER120" s="146"/>
      <c r="DES120" s="146"/>
      <c r="DET120" s="146"/>
      <c r="DEU120" s="146"/>
      <c r="DEV120" s="146"/>
      <c r="DEW120" s="146"/>
      <c r="DEX120" s="146"/>
      <c r="DEY120" s="146"/>
      <c r="DEZ120" s="146"/>
      <c r="DFA120" s="146"/>
      <c r="DFB120" s="146"/>
      <c r="DFC120" s="146"/>
      <c r="DFD120" s="146"/>
      <c r="DFE120" s="146"/>
      <c r="DFF120" s="146"/>
      <c r="DFG120" s="146"/>
      <c r="DFH120" s="146"/>
      <c r="DFI120" s="146"/>
      <c r="DFJ120" s="146"/>
      <c r="DFK120" s="146"/>
      <c r="DFL120" s="146"/>
      <c r="DFM120" s="146"/>
      <c r="DFN120" s="146"/>
      <c r="DFO120" s="146"/>
      <c r="DFP120" s="146"/>
      <c r="DFQ120" s="146"/>
      <c r="DFR120" s="146"/>
      <c r="DFS120" s="146"/>
      <c r="DFT120" s="146"/>
      <c r="DFU120" s="146"/>
      <c r="DFV120" s="146"/>
      <c r="DFW120" s="146"/>
      <c r="DFX120" s="146"/>
      <c r="DFY120" s="146"/>
      <c r="DFZ120" s="146"/>
      <c r="DGA120" s="146"/>
      <c r="DGB120" s="146"/>
      <c r="DGC120" s="146"/>
      <c r="DGD120" s="146"/>
      <c r="DGE120" s="146"/>
      <c r="DGF120" s="146"/>
      <c r="DGG120" s="146"/>
      <c r="DGH120" s="146"/>
      <c r="DGI120" s="146"/>
      <c r="DGJ120" s="146"/>
      <c r="DGK120" s="146"/>
      <c r="DGL120" s="146"/>
      <c r="DGM120" s="146"/>
      <c r="DGN120" s="146"/>
      <c r="DGO120" s="146"/>
      <c r="DGP120" s="146"/>
      <c r="DGQ120" s="146"/>
      <c r="DGR120" s="146"/>
      <c r="DGS120" s="146"/>
      <c r="DGT120" s="146"/>
      <c r="DGU120" s="146"/>
      <c r="DGV120" s="146"/>
      <c r="DGW120" s="146"/>
      <c r="DGX120" s="146"/>
      <c r="DGY120" s="146"/>
      <c r="DGZ120" s="146"/>
      <c r="DHA120" s="146"/>
      <c r="DHB120" s="146"/>
      <c r="DHC120" s="146"/>
      <c r="DHD120" s="146"/>
      <c r="DHE120" s="146"/>
      <c r="DHF120" s="146"/>
      <c r="DHG120" s="146"/>
      <c r="DHH120" s="146"/>
      <c r="DHI120" s="146"/>
      <c r="DHJ120" s="146"/>
      <c r="DHK120" s="146"/>
      <c r="DHL120" s="146"/>
      <c r="DHM120" s="146"/>
      <c r="DHN120" s="146"/>
      <c r="DHO120" s="146"/>
      <c r="DHP120" s="146"/>
      <c r="DHQ120" s="146"/>
      <c r="DHR120" s="146"/>
      <c r="DHS120" s="146"/>
      <c r="DHT120" s="146"/>
      <c r="DHU120" s="146"/>
      <c r="DHV120" s="146"/>
      <c r="DHW120" s="146"/>
      <c r="DHX120" s="146"/>
      <c r="DHY120" s="146"/>
      <c r="DHZ120" s="146"/>
      <c r="DIA120" s="146"/>
      <c r="DIB120" s="146"/>
      <c r="DIC120" s="146"/>
      <c r="DID120" s="146"/>
      <c r="DIE120" s="146"/>
      <c r="DIF120" s="146"/>
      <c r="DIG120" s="146"/>
      <c r="DIH120" s="146"/>
      <c r="DII120" s="146"/>
      <c r="DIJ120" s="146"/>
      <c r="DIK120" s="146"/>
      <c r="DIL120" s="146"/>
      <c r="DIM120" s="146"/>
      <c r="DIN120" s="146"/>
      <c r="DIO120" s="146"/>
      <c r="DIP120" s="146"/>
      <c r="DIQ120" s="146"/>
      <c r="DIR120" s="146"/>
      <c r="DIS120" s="146"/>
      <c r="DIT120" s="146"/>
      <c r="DIU120" s="146"/>
      <c r="DIV120" s="146"/>
      <c r="DIW120" s="146"/>
      <c r="DIX120" s="146"/>
      <c r="DIY120" s="146"/>
      <c r="DIZ120" s="146"/>
      <c r="DJA120" s="146"/>
      <c r="DJB120" s="146"/>
      <c r="DJC120" s="146"/>
      <c r="DJD120" s="146"/>
      <c r="DJE120" s="146"/>
      <c r="DJF120" s="146"/>
      <c r="DJG120" s="146"/>
      <c r="DJH120" s="146"/>
      <c r="DJI120" s="146"/>
      <c r="DJJ120" s="146"/>
      <c r="DJK120" s="146"/>
      <c r="DJL120" s="146"/>
      <c r="DJM120" s="146"/>
      <c r="DJN120" s="146"/>
      <c r="DJO120" s="146"/>
      <c r="DJP120" s="146"/>
      <c r="DJQ120" s="146"/>
      <c r="DJR120" s="146"/>
      <c r="DJS120" s="146"/>
      <c r="DJT120" s="146"/>
      <c r="DJU120" s="146"/>
      <c r="DJV120" s="146"/>
      <c r="DJW120" s="146"/>
      <c r="DJX120" s="146"/>
      <c r="DJY120" s="146"/>
      <c r="DJZ120" s="146"/>
      <c r="DKA120" s="146"/>
      <c r="DKB120" s="146"/>
      <c r="DKC120" s="146"/>
      <c r="DKD120" s="146"/>
      <c r="DKE120" s="146"/>
      <c r="DKF120" s="146"/>
      <c r="DKG120" s="146"/>
      <c r="DKH120" s="146"/>
      <c r="DKI120" s="146"/>
      <c r="DKJ120" s="146"/>
      <c r="DKK120" s="146"/>
      <c r="DKL120" s="146"/>
      <c r="DKM120" s="146"/>
      <c r="DKN120" s="146"/>
      <c r="DKO120" s="146"/>
      <c r="DKP120" s="146"/>
      <c r="DKQ120" s="146"/>
      <c r="DKR120" s="146"/>
      <c r="DKS120" s="146"/>
      <c r="DKT120" s="146"/>
      <c r="DKU120" s="146"/>
      <c r="DKV120" s="146"/>
      <c r="DKW120" s="146"/>
      <c r="DKX120" s="146"/>
      <c r="DKY120" s="146"/>
      <c r="DKZ120" s="146"/>
      <c r="DLA120" s="146"/>
      <c r="DLB120" s="146"/>
      <c r="DLC120" s="146"/>
      <c r="DLD120" s="146"/>
      <c r="DLE120" s="146"/>
      <c r="DLF120" s="146"/>
      <c r="DLG120" s="146"/>
      <c r="DLH120" s="146"/>
      <c r="DLI120" s="146"/>
      <c r="DLJ120" s="146"/>
      <c r="DLK120" s="146"/>
      <c r="DLL120" s="146"/>
      <c r="DLM120" s="146"/>
      <c r="DLN120" s="146"/>
      <c r="DLO120" s="146"/>
      <c r="DLP120" s="146"/>
      <c r="DLQ120" s="146"/>
      <c r="DLR120" s="146"/>
      <c r="DLS120" s="146"/>
      <c r="DLT120" s="146"/>
      <c r="DLU120" s="146"/>
      <c r="DLV120" s="146"/>
      <c r="DLW120" s="146"/>
      <c r="DLX120" s="146"/>
      <c r="DLY120" s="146"/>
      <c r="DLZ120" s="146"/>
      <c r="DMA120" s="146"/>
      <c r="DMB120" s="146"/>
      <c r="DMC120" s="146"/>
      <c r="DMD120" s="146"/>
      <c r="DME120" s="146"/>
      <c r="DMF120" s="146"/>
      <c r="DMG120" s="146"/>
      <c r="DMH120" s="146"/>
      <c r="DMI120" s="146"/>
      <c r="DMJ120" s="146"/>
      <c r="DMK120" s="146"/>
      <c r="DML120" s="146"/>
      <c r="DMM120" s="146"/>
      <c r="DMN120" s="146"/>
      <c r="DMO120" s="146"/>
      <c r="DMP120" s="146"/>
      <c r="DMQ120" s="146"/>
      <c r="DMR120" s="146"/>
      <c r="DMS120" s="146"/>
      <c r="DMT120" s="146"/>
      <c r="DMU120" s="146"/>
      <c r="DMV120" s="146"/>
      <c r="DMW120" s="146"/>
      <c r="DMX120" s="146"/>
      <c r="DMY120" s="146"/>
      <c r="DMZ120" s="146"/>
      <c r="DNA120" s="146"/>
      <c r="DNB120" s="146"/>
      <c r="DNC120" s="146"/>
      <c r="DND120" s="146"/>
      <c r="DNE120" s="146"/>
      <c r="DNF120" s="146"/>
      <c r="DNG120" s="146"/>
      <c r="DNH120" s="146"/>
      <c r="DNI120" s="146"/>
      <c r="DNJ120" s="146"/>
      <c r="DNK120" s="146"/>
      <c r="DNL120" s="146"/>
      <c r="DNM120" s="146"/>
      <c r="DNN120" s="146"/>
      <c r="DNO120" s="146"/>
      <c r="DNP120" s="146"/>
      <c r="DNQ120" s="146"/>
      <c r="DNR120" s="146"/>
      <c r="DNS120" s="146"/>
      <c r="DNT120" s="146"/>
      <c r="DNU120" s="146"/>
      <c r="DNV120" s="146"/>
      <c r="DNW120" s="146"/>
      <c r="DNX120" s="146"/>
      <c r="DNY120" s="146"/>
      <c r="DNZ120" s="146"/>
      <c r="DOA120" s="146"/>
      <c r="DOB120" s="146"/>
      <c r="DOC120" s="146"/>
      <c r="DOD120" s="146"/>
      <c r="DOE120" s="146"/>
      <c r="DOF120" s="146"/>
      <c r="DOG120" s="146"/>
      <c r="DOH120" s="146"/>
      <c r="DOI120" s="146"/>
      <c r="DOJ120" s="146"/>
      <c r="DOK120" s="146"/>
      <c r="DOL120" s="146"/>
      <c r="DOM120" s="146"/>
      <c r="DON120" s="146"/>
      <c r="DOO120" s="146"/>
      <c r="DOP120" s="146"/>
      <c r="DOQ120" s="146"/>
      <c r="DOR120" s="146"/>
      <c r="DOS120" s="146"/>
      <c r="DOT120" s="146"/>
      <c r="DOU120" s="146"/>
      <c r="DOV120" s="146"/>
      <c r="DOW120" s="146"/>
      <c r="DOX120" s="146"/>
      <c r="DOY120" s="146"/>
      <c r="DOZ120" s="146"/>
      <c r="DPA120" s="146"/>
      <c r="DPB120" s="146"/>
      <c r="DPC120" s="146"/>
      <c r="DPD120" s="146"/>
      <c r="DPE120" s="146"/>
      <c r="DPF120" s="146"/>
      <c r="DPG120" s="146"/>
      <c r="DPH120" s="146"/>
      <c r="DPI120" s="146"/>
      <c r="DPJ120" s="146"/>
      <c r="DPK120" s="146"/>
      <c r="DPL120" s="146"/>
      <c r="DPM120" s="146"/>
      <c r="DPN120" s="146"/>
      <c r="DPO120" s="146"/>
      <c r="DPP120" s="146"/>
      <c r="DPQ120" s="146"/>
      <c r="DPR120" s="146"/>
      <c r="DPS120" s="146"/>
      <c r="DPT120" s="146"/>
      <c r="DPU120" s="146"/>
      <c r="DPV120" s="146"/>
      <c r="DPW120" s="146"/>
      <c r="DPX120" s="146"/>
      <c r="DPY120" s="146"/>
      <c r="DPZ120" s="146"/>
      <c r="DQA120" s="146"/>
      <c r="DQB120" s="146"/>
      <c r="DQC120" s="146"/>
      <c r="DQD120" s="146"/>
      <c r="DQE120" s="146"/>
      <c r="DQF120" s="146"/>
      <c r="DQG120" s="146"/>
      <c r="DQH120" s="146"/>
      <c r="DQI120" s="146"/>
      <c r="DQJ120" s="146"/>
      <c r="DQK120" s="146"/>
      <c r="DQL120" s="146"/>
      <c r="DQM120" s="146"/>
      <c r="DQN120" s="146"/>
      <c r="DQO120" s="146"/>
      <c r="DQP120" s="146"/>
      <c r="DQQ120" s="146"/>
      <c r="DQR120" s="146"/>
      <c r="DQS120" s="146"/>
      <c r="DQT120" s="146"/>
      <c r="DQU120" s="146"/>
      <c r="DQV120" s="146"/>
      <c r="DQW120" s="146"/>
      <c r="DQX120" s="146"/>
      <c r="DQY120" s="146"/>
      <c r="DQZ120" s="146"/>
      <c r="DRA120" s="146"/>
      <c r="DRB120" s="146"/>
      <c r="DRC120" s="146"/>
      <c r="DRD120" s="146"/>
      <c r="DRE120" s="146"/>
      <c r="DRF120" s="146"/>
      <c r="DRG120" s="146"/>
      <c r="DRH120" s="146"/>
      <c r="DRI120" s="146"/>
      <c r="DRJ120" s="146"/>
      <c r="DRK120" s="146"/>
      <c r="DRL120" s="146"/>
      <c r="DRM120" s="146"/>
      <c r="DRN120" s="146"/>
      <c r="DRO120" s="146"/>
      <c r="DRP120" s="146"/>
      <c r="DRQ120" s="146"/>
      <c r="DRR120" s="146"/>
      <c r="DRS120" s="146"/>
      <c r="DRT120" s="146"/>
      <c r="DRU120" s="146"/>
      <c r="DRV120" s="146"/>
      <c r="DRW120" s="146"/>
      <c r="DRX120" s="146"/>
      <c r="DRY120" s="146"/>
      <c r="DRZ120" s="146"/>
      <c r="DSA120" s="146"/>
      <c r="DSB120" s="146"/>
      <c r="DSC120" s="146"/>
      <c r="DSD120" s="146"/>
      <c r="DSE120" s="146"/>
      <c r="DSF120" s="146"/>
      <c r="DSG120" s="146"/>
      <c r="DSH120" s="146"/>
      <c r="DSI120" s="146"/>
      <c r="DSJ120" s="146"/>
      <c r="DSK120" s="146"/>
      <c r="DSL120" s="146"/>
      <c r="DSM120" s="146"/>
      <c r="DSN120" s="146"/>
      <c r="DSO120" s="146"/>
      <c r="DSP120" s="146"/>
      <c r="DSQ120" s="146"/>
      <c r="DSR120" s="146"/>
      <c r="DSS120" s="146"/>
      <c r="DST120" s="146"/>
      <c r="DSU120" s="146"/>
      <c r="DSV120" s="146"/>
      <c r="DSW120" s="146"/>
      <c r="DSX120" s="146"/>
      <c r="DSY120" s="146"/>
      <c r="DSZ120" s="146"/>
      <c r="DTA120" s="146"/>
      <c r="DTB120" s="146"/>
      <c r="DTC120" s="146"/>
      <c r="DTD120" s="146"/>
      <c r="DTE120" s="146"/>
      <c r="DTF120" s="146"/>
      <c r="DTG120" s="146"/>
      <c r="DTH120" s="146"/>
      <c r="DTI120" s="146"/>
      <c r="DTJ120" s="146"/>
      <c r="DTK120" s="146"/>
      <c r="DTL120" s="146"/>
      <c r="DTM120" s="146"/>
      <c r="DTN120" s="146"/>
      <c r="DTO120" s="146"/>
      <c r="DTP120" s="146"/>
      <c r="DTQ120" s="146"/>
      <c r="DTR120" s="146"/>
      <c r="DTS120" s="146"/>
      <c r="DTT120" s="146"/>
      <c r="DTU120" s="146"/>
      <c r="DTV120" s="146"/>
      <c r="DTW120" s="146"/>
      <c r="DTX120" s="146"/>
      <c r="DTY120" s="146"/>
      <c r="DTZ120" s="146"/>
      <c r="DUA120" s="146"/>
      <c r="DUB120" s="146"/>
      <c r="DUC120" s="146"/>
      <c r="DUD120" s="146"/>
      <c r="DUE120" s="146"/>
      <c r="DUF120" s="146"/>
      <c r="DUG120" s="146"/>
      <c r="DUH120" s="146"/>
      <c r="DUI120" s="146"/>
      <c r="DUJ120" s="146"/>
      <c r="DUK120" s="146"/>
      <c r="DUL120" s="146"/>
      <c r="DUM120" s="146"/>
      <c r="DUN120" s="146"/>
      <c r="DUO120" s="146"/>
      <c r="DUP120" s="146"/>
      <c r="DUQ120" s="146"/>
      <c r="DUR120" s="146"/>
      <c r="DUS120" s="146"/>
      <c r="DUT120" s="146"/>
      <c r="DUU120" s="146"/>
      <c r="DUV120" s="146"/>
      <c r="DUW120" s="146"/>
      <c r="DUX120" s="146"/>
      <c r="DUY120" s="146"/>
      <c r="DUZ120" s="146"/>
      <c r="DVA120" s="146"/>
      <c r="DVB120" s="146"/>
      <c r="DVC120" s="146"/>
      <c r="DVD120" s="146"/>
      <c r="DVE120" s="146"/>
      <c r="DVF120" s="146"/>
      <c r="DVG120" s="146"/>
      <c r="DVH120" s="146"/>
      <c r="DVI120" s="146"/>
      <c r="DVJ120" s="146"/>
      <c r="DVK120" s="146"/>
      <c r="DVL120" s="146"/>
      <c r="DVM120" s="146"/>
      <c r="DVN120" s="146"/>
      <c r="DVO120" s="146"/>
      <c r="DVP120" s="146"/>
      <c r="DVQ120" s="146"/>
      <c r="DVR120" s="146"/>
      <c r="DVS120" s="146"/>
      <c r="DVT120" s="146"/>
      <c r="DVU120" s="146"/>
      <c r="DVV120" s="146"/>
      <c r="DVW120" s="146"/>
      <c r="DVX120" s="146"/>
      <c r="DVY120" s="146"/>
      <c r="DVZ120" s="146"/>
      <c r="DWA120" s="146"/>
      <c r="DWB120" s="146"/>
      <c r="DWC120" s="146"/>
      <c r="DWD120" s="146"/>
      <c r="DWE120" s="146"/>
      <c r="DWF120" s="146"/>
      <c r="DWG120" s="146"/>
      <c r="DWH120" s="146"/>
      <c r="DWI120" s="146"/>
      <c r="DWJ120" s="146"/>
      <c r="DWK120" s="146"/>
      <c r="DWL120" s="146"/>
      <c r="DWM120" s="146"/>
      <c r="DWN120" s="146"/>
      <c r="DWO120" s="146"/>
      <c r="DWP120" s="146"/>
      <c r="DWQ120" s="146"/>
      <c r="DWR120" s="146"/>
      <c r="DWS120" s="146"/>
      <c r="DWT120" s="146"/>
      <c r="DWU120" s="146"/>
      <c r="DWV120" s="146"/>
      <c r="DWW120" s="146"/>
      <c r="DWX120" s="146"/>
      <c r="DWY120" s="146"/>
      <c r="DWZ120" s="146"/>
      <c r="DXA120" s="146"/>
      <c r="DXB120" s="146"/>
      <c r="DXC120" s="146"/>
      <c r="DXD120" s="146"/>
      <c r="DXE120" s="146"/>
      <c r="DXF120" s="146"/>
      <c r="DXG120" s="146"/>
      <c r="DXH120" s="146"/>
      <c r="DXI120" s="146"/>
      <c r="DXJ120" s="146"/>
      <c r="DXK120" s="146"/>
      <c r="DXL120" s="146"/>
      <c r="DXM120" s="146"/>
      <c r="DXN120" s="146"/>
      <c r="DXO120" s="146"/>
      <c r="DXP120" s="146"/>
      <c r="DXQ120" s="146"/>
      <c r="DXR120" s="146"/>
      <c r="DXS120" s="146"/>
      <c r="DXT120" s="146"/>
      <c r="DXU120" s="146"/>
      <c r="DXV120" s="146"/>
      <c r="DXW120" s="146"/>
      <c r="DXX120" s="146"/>
      <c r="DXY120" s="146"/>
      <c r="DXZ120" s="146"/>
      <c r="DYA120" s="146"/>
      <c r="DYB120" s="146"/>
      <c r="DYC120" s="146"/>
      <c r="DYD120" s="146"/>
      <c r="DYE120" s="146"/>
      <c r="DYF120" s="146"/>
      <c r="DYG120" s="146"/>
      <c r="DYH120" s="146"/>
      <c r="DYI120" s="146"/>
      <c r="DYJ120" s="146"/>
      <c r="DYK120" s="146"/>
      <c r="DYL120" s="146"/>
      <c r="DYM120" s="146"/>
      <c r="DYN120" s="146"/>
      <c r="DYO120" s="146"/>
      <c r="DYP120" s="146"/>
      <c r="DYQ120" s="146"/>
      <c r="DYR120" s="146"/>
      <c r="DYS120" s="146"/>
      <c r="DYT120" s="146"/>
      <c r="DYU120" s="146"/>
      <c r="DYV120" s="146"/>
      <c r="DYW120" s="146"/>
      <c r="DYX120" s="146"/>
      <c r="DYY120" s="146"/>
      <c r="DYZ120" s="146"/>
      <c r="DZA120" s="146"/>
      <c r="DZB120" s="146"/>
      <c r="DZC120" s="146"/>
      <c r="DZD120" s="146"/>
      <c r="DZE120" s="146"/>
      <c r="DZF120" s="146"/>
      <c r="DZG120" s="146"/>
      <c r="DZH120" s="146"/>
      <c r="DZI120" s="146"/>
      <c r="DZJ120" s="146"/>
      <c r="DZK120" s="146"/>
      <c r="DZL120" s="146"/>
      <c r="DZM120" s="146"/>
      <c r="DZN120" s="146"/>
      <c r="DZO120" s="146"/>
      <c r="DZP120" s="146"/>
      <c r="DZQ120" s="146"/>
      <c r="DZR120" s="146"/>
      <c r="DZS120" s="146"/>
      <c r="DZT120" s="146"/>
      <c r="DZU120" s="146"/>
      <c r="DZV120" s="146"/>
      <c r="DZW120" s="146"/>
      <c r="DZX120" s="146"/>
      <c r="DZY120" s="146"/>
      <c r="DZZ120" s="146"/>
      <c r="EAA120" s="146"/>
      <c r="EAB120" s="146"/>
      <c r="EAC120" s="146"/>
      <c r="EAD120" s="146"/>
      <c r="EAE120" s="146"/>
      <c r="EAF120" s="146"/>
      <c r="EAG120" s="146"/>
      <c r="EAH120" s="146"/>
      <c r="EAI120" s="146"/>
      <c r="EAJ120" s="146"/>
      <c r="EAK120" s="146"/>
      <c r="EAL120" s="146"/>
      <c r="EAM120" s="146"/>
      <c r="EAN120" s="146"/>
      <c r="EAO120" s="146"/>
      <c r="EAP120" s="146"/>
      <c r="EAQ120" s="146"/>
      <c r="EAR120" s="146"/>
      <c r="EAS120" s="146"/>
      <c r="EAT120" s="146"/>
      <c r="EAU120" s="146"/>
      <c r="EAV120" s="146"/>
      <c r="EAW120" s="146"/>
      <c r="EAX120" s="146"/>
      <c r="EAY120" s="146"/>
      <c r="EAZ120" s="146"/>
      <c r="EBA120" s="146"/>
      <c r="EBB120" s="146"/>
      <c r="EBC120" s="146"/>
      <c r="EBD120" s="146"/>
      <c r="EBE120" s="146"/>
      <c r="EBF120" s="146"/>
      <c r="EBG120" s="146"/>
      <c r="EBH120" s="146"/>
      <c r="EBI120" s="146"/>
      <c r="EBJ120" s="146"/>
      <c r="EBK120" s="146"/>
      <c r="EBL120" s="146"/>
      <c r="EBM120" s="146"/>
      <c r="EBN120" s="146"/>
      <c r="EBO120" s="146"/>
      <c r="EBP120" s="146"/>
      <c r="EBQ120" s="146"/>
      <c r="EBR120" s="146"/>
      <c r="EBS120" s="146"/>
      <c r="EBT120" s="146"/>
      <c r="EBU120" s="146"/>
      <c r="EBV120" s="146"/>
      <c r="EBW120" s="146"/>
      <c r="EBX120" s="146"/>
      <c r="EBY120" s="146"/>
      <c r="EBZ120" s="146"/>
      <c r="ECA120" s="146"/>
      <c r="ECB120" s="146"/>
      <c r="ECC120" s="146"/>
      <c r="ECD120" s="146"/>
      <c r="ECE120" s="146"/>
      <c r="ECF120" s="146"/>
      <c r="ECG120" s="146"/>
      <c r="ECH120" s="146"/>
      <c r="ECI120" s="146"/>
      <c r="ECJ120" s="146"/>
      <c r="ECK120" s="146"/>
      <c r="ECL120" s="146"/>
      <c r="ECM120" s="146"/>
      <c r="ECN120" s="146"/>
      <c r="ECO120" s="146"/>
      <c r="ECP120" s="146"/>
      <c r="ECQ120" s="146"/>
      <c r="ECR120" s="146"/>
      <c r="ECS120" s="146"/>
      <c r="ECT120" s="146"/>
      <c r="ECU120" s="146"/>
      <c r="ECV120" s="146"/>
      <c r="ECW120" s="146"/>
      <c r="ECX120" s="146"/>
      <c r="ECY120" s="146"/>
      <c r="ECZ120" s="146"/>
      <c r="EDA120" s="146"/>
      <c r="EDB120" s="146"/>
      <c r="EDC120" s="146"/>
      <c r="EDD120" s="146"/>
      <c r="EDE120" s="146"/>
      <c r="EDF120" s="146"/>
      <c r="EDG120" s="146"/>
      <c r="EDH120" s="146"/>
      <c r="EDI120" s="146"/>
      <c r="EDJ120" s="146"/>
      <c r="EDK120" s="146"/>
      <c r="EDL120" s="146"/>
      <c r="EDM120" s="146"/>
      <c r="EDN120" s="146"/>
      <c r="EDO120" s="146"/>
      <c r="EDP120" s="146"/>
      <c r="EDQ120" s="146"/>
      <c r="EDR120" s="146"/>
      <c r="EDS120" s="146"/>
      <c r="EDT120" s="146"/>
      <c r="EDU120" s="146"/>
      <c r="EDV120" s="146"/>
      <c r="EDW120" s="146"/>
      <c r="EDX120" s="146"/>
      <c r="EDY120" s="146"/>
      <c r="EDZ120" s="146"/>
      <c r="EEA120" s="146"/>
      <c r="EEB120" s="146"/>
      <c r="EEC120" s="146"/>
      <c r="EED120" s="146"/>
      <c r="EEE120" s="146"/>
      <c r="EEF120" s="146"/>
      <c r="EEG120" s="146"/>
      <c r="EEH120" s="146"/>
      <c r="EEI120" s="146"/>
      <c r="EEJ120" s="146"/>
      <c r="EEK120" s="146"/>
      <c r="EEL120" s="146"/>
      <c r="EEM120" s="146"/>
      <c r="EEN120" s="146"/>
      <c r="EEO120" s="146"/>
      <c r="EEP120" s="146"/>
      <c r="EEQ120" s="146"/>
      <c r="EER120" s="146"/>
      <c r="EES120" s="146"/>
      <c r="EET120" s="146"/>
      <c r="EEU120" s="146"/>
      <c r="EEV120" s="146"/>
      <c r="EEW120" s="146"/>
      <c r="EEX120" s="146"/>
      <c r="EEY120" s="146"/>
      <c r="EEZ120" s="146"/>
      <c r="EFA120" s="146"/>
      <c r="EFB120" s="146"/>
      <c r="EFC120" s="146"/>
      <c r="EFD120" s="146"/>
      <c r="EFE120" s="146"/>
      <c r="EFF120" s="146"/>
      <c r="EFG120" s="146"/>
      <c r="EFH120" s="146"/>
      <c r="EFI120" s="146"/>
      <c r="EFJ120" s="146"/>
      <c r="EFK120" s="146"/>
      <c r="EFL120" s="146"/>
      <c r="EFM120" s="146"/>
      <c r="EFN120" s="146"/>
      <c r="EFO120" s="146"/>
      <c r="EFP120" s="146"/>
      <c r="EFQ120" s="146"/>
      <c r="EFR120" s="146"/>
      <c r="EFS120" s="146"/>
      <c r="EFT120" s="146"/>
      <c r="EFU120" s="146"/>
      <c r="EFV120" s="146"/>
      <c r="EFW120" s="146"/>
      <c r="EFX120" s="146"/>
      <c r="EFY120" s="146"/>
      <c r="EFZ120" s="146"/>
      <c r="EGA120" s="146"/>
      <c r="EGB120" s="146"/>
      <c r="EGC120" s="146"/>
      <c r="EGD120" s="146"/>
      <c r="EGE120" s="146"/>
      <c r="EGF120" s="146"/>
      <c r="EGG120" s="146"/>
      <c r="EGH120" s="146"/>
      <c r="EGI120" s="146"/>
      <c r="EGJ120" s="146"/>
      <c r="EGK120" s="146"/>
      <c r="EGL120" s="146"/>
      <c r="EGM120" s="146"/>
      <c r="EGN120" s="146"/>
      <c r="EGO120" s="146"/>
      <c r="EGP120" s="146"/>
      <c r="EGQ120" s="146"/>
      <c r="EGR120" s="146"/>
      <c r="EGS120" s="146"/>
      <c r="EGT120" s="146"/>
      <c r="EGU120" s="146"/>
      <c r="EGV120" s="146"/>
      <c r="EGW120" s="146"/>
      <c r="EGX120" s="146"/>
      <c r="EGY120" s="146"/>
      <c r="EGZ120" s="146"/>
      <c r="EHA120" s="146"/>
      <c r="EHB120" s="146"/>
      <c r="EHC120" s="146"/>
      <c r="EHD120" s="146"/>
      <c r="EHE120" s="146"/>
      <c r="EHF120" s="146"/>
      <c r="EHG120" s="146"/>
      <c r="EHH120" s="146"/>
      <c r="EHI120" s="146"/>
      <c r="EHJ120" s="146"/>
      <c r="EHK120" s="146"/>
      <c r="EHL120" s="146"/>
      <c r="EHM120" s="146"/>
      <c r="EHN120" s="146"/>
      <c r="EHO120" s="146"/>
      <c r="EHP120" s="146"/>
      <c r="EHQ120" s="146"/>
      <c r="EHR120" s="146"/>
      <c r="EHS120" s="146"/>
      <c r="EHT120" s="146"/>
      <c r="EHU120" s="146"/>
      <c r="EHV120" s="146"/>
      <c r="EHW120" s="146"/>
      <c r="EHX120" s="146"/>
      <c r="EHY120" s="146"/>
      <c r="EHZ120" s="146"/>
      <c r="EIA120" s="146"/>
      <c r="EIB120" s="146"/>
      <c r="EIC120" s="146"/>
      <c r="EID120" s="146"/>
      <c r="EIE120" s="146"/>
      <c r="EIF120" s="146"/>
      <c r="EIG120" s="146"/>
      <c r="EIH120" s="146"/>
      <c r="EII120" s="146"/>
      <c r="EIJ120" s="146"/>
      <c r="EIK120" s="146"/>
      <c r="EIL120" s="146"/>
      <c r="EIM120" s="146"/>
      <c r="EIN120" s="146"/>
      <c r="EIO120" s="146"/>
      <c r="EIP120" s="146"/>
      <c r="EIQ120" s="146"/>
      <c r="EIR120" s="146"/>
      <c r="EIS120" s="146"/>
      <c r="EIT120" s="146"/>
      <c r="EIU120" s="146"/>
      <c r="EIV120" s="146"/>
      <c r="EIW120" s="146"/>
      <c r="EIX120" s="146"/>
      <c r="EIY120" s="146"/>
      <c r="EIZ120" s="146"/>
      <c r="EJA120" s="146"/>
      <c r="EJB120" s="146"/>
      <c r="EJC120" s="146"/>
      <c r="EJD120" s="146"/>
      <c r="EJE120" s="146"/>
      <c r="EJF120" s="146"/>
      <c r="EJG120" s="146"/>
      <c r="EJH120" s="146"/>
      <c r="EJI120" s="146"/>
      <c r="EJJ120" s="146"/>
      <c r="EJK120" s="146"/>
      <c r="EJL120" s="146"/>
      <c r="EJM120" s="146"/>
      <c r="EJN120" s="146"/>
      <c r="EJO120" s="146"/>
      <c r="EJP120" s="146"/>
      <c r="EJQ120" s="146"/>
      <c r="EJR120" s="146"/>
      <c r="EJS120" s="146"/>
      <c r="EJT120" s="146"/>
      <c r="EJU120" s="146"/>
      <c r="EJV120" s="146"/>
      <c r="EJW120" s="146"/>
      <c r="EJX120" s="146"/>
      <c r="EJY120" s="146"/>
      <c r="EJZ120" s="146"/>
      <c r="EKA120" s="146"/>
      <c r="EKB120" s="146"/>
      <c r="EKC120" s="146"/>
      <c r="EKD120" s="146"/>
      <c r="EKE120" s="146"/>
      <c r="EKF120" s="146"/>
      <c r="EKG120" s="146"/>
      <c r="EKH120" s="146"/>
      <c r="EKI120" s="146"/>
      <c r="EKJ120" s="146"/>
      <c r="EKK120" s="146"/>
      <c r="EKL120" s="146"/>
      <c r="EKM120" s="146"/>
      <c r="EKN120" s="146"/>
      <c r="EKO120" s="146"/>
      <c r="EKP120" s="146"/>
      <c r="EKQ120" s="146"/>
      <c r="EKR120" s="146"/>
      <c r="EKS120" s="146"/>
      <c r="EKT120" s="146"/>
      <c r="EKU120" s="146"/>
      <c r="EKV120" s="146"/>
      <c r="EKW120" s="146"/>
      <c r="EKX120" s="146"/>
      <c r="EKY120" s="146"/>
      <c r="EKZ120" s="146"/>
      <c r="ELA120" s="146"/>
      <c r="ELB120" s="146"/>
      <c r="ELC120" s="146"/>
      <c r="ELD120" s="146"/>
      <c r="ELE120" s="146"/>
      <c r="ELF120" s="146"/>
      <c r="ELG120" s="146"/>
      <c r="ELH120" s="146"/>
      <c r="ELI120" s="146"/>
      <c r="ELJ120" s="146"/>
      <c r="ELK120" s="146"/>
      <c r="ELL120" s="146"/>
      <c r="ELM120" s="146"/>
      <c r="ELN120" s="146"/>
      <c r="ELO120" s="146"/>
      <c r="ELP120" s="146"/>
      <c r="ELQ120" s="146"/>
      <c r="ELR120" s="146"/>
      <c r="ELS120" s="146"/>
      <c r="ELT120" s="146"/>
      <c r="ELU120" s="146"/>
      <c r="ELV120" s="146"/>
      <c r="ELW120" s="146"/>
      <c r="ELX120" s="146"/>
      <c r="ELY120" s="146"/>
      <c r="ELZ120" s="146"/>
      <c r="EMA120" s="146"/>
      <c r="EMB120" s="146"/>
      <c r="EMC120" s="146"/>
      <c r="EMD120" s="146"/>
      <c r="EME120" s="146"/>
      <c r="EMF120" s="146"/>
      <c r="EMG120" s="146"/>
      <c r="EMH120" s="146"/>
      <c r="EMI120" s="146"/>
      <c r="EMJ120" s="146"/>
      <c r="EMK120" s="146"/>
      <c r="EML120" s="146"/>
      <c r="EMM120" s="146"/>
      <c r="EMN120" s="146"/>
      <c r="EMO120" s="146"/>
      <c r="EMP120" s="146"/>
      <c r="EMQ120" s="146"/>
      <c r="EMR120" s="146"/>
      <c r="EMS120" s="146"/>
      <c r="EMT120" s="146"/>
      <c r="EMU120" s="146"/>
      <c r="EMV120" s="146"/>
      <c r="EMW120" s="146"/>
      <c r="EMX120" s="146"/>
      <c r="EMY120" s="146"/>
      <c r="EMZ120" s="146"/>
      <c r="ENA120" s="146"/>
      <c r="ENB120" s="146"/>
      <c r="ENC120" s="146"/>
      <c r="END120" s="146"/>
      <c r="ENE120" s="146"/>
      <c r="ENF120" s="146"/>
      <c r="ENG120" s="146"/>
      <c r="ENH120" s="146"/>
      <c r="ENI120" s="146"/>
      <c r="ENJ120" s="146"/>
      <c r="ENK120" s="146"/>
      <c r="ENL120" s="146"/>
      <c r="ENM120" s="146"/>
      <c r="ENN120" s="146"/>
      <c r="ENO120" s="146"/>
      <c r="ENP120" s="146"/>
      <c r="ENQ120" s="146"/>
      <c r="ENR120" s="146"/>
      <c r="ENS120" s="146"/>
      <c r="ENT120" s="146"/>
      <c r="ENU120" s="146"/>
      <c r="ENV120" s="146"/>
      <c r="ENW120" s="146"/>
      <c r="ENX120" s="146"/>
      <c r="ENY120" s="146"/>
      <c r="ENZ120" s="146"/>
      <c r="EOA120" s="146"/>
      <c r="EOB120" s="146"/>
      <c r="EOC120" s="146"/>
      <c r="EOD120" s="146"/>
      <c r="EOE120" s="146"/>
      <c r="EOF120" s="146"/>
      <c r="EOG120" s="146"/>
      <c r="EOH120" s="146"/>
      <c r="EOI120" s="146"/>
      <c r="EOJ120" s="146"/>
      <c r="EOK120" s="146"/>
      <c r="EOL120" s="146"/>
      <c r="EOM120" s="146"/>
      <c r="EON120" s="146"/>
      <c r="EOO120" s="146"/>
      <c r="EOP120" s="146"/>
      <c r="EOQ120" s="146"/>
      <c r="EOR120" s="146"/>
      <c r="EOS120" s="146"/>
      <c r="EOT120" s="146"/>
      <c r="EOU120" s="146"/>
      <c r="EOV120" s="146"/>
      <c r="EOW120" s="146"/>
      <c r="EOX120" s="146"/>
      <c r="EOY120" s="146"/>
      <c r="EOZ120" s="146"/>
      <c r="EPA120" s="146"/>
      <c r="EPB120" s="146"/>
      <c r="EPC120" s="146"/>
      <c r="EPD120" s="146"/>
      <c r="EPE120" s="146"/>
      <c r="EPF120" s="146"/>
      <c r="EPG120" s="146"/>
      <c r="EPH120" s="146"/>
      <c r="EPI120" s="146"/>
      <c r="EPJ120" s="146"/>
      <c r="EPK120" s="146"/>
      <c r="EPL120" s="146"/>
      <c r="EPM120" s="146"/>
      <c r="EPN120" s="146"/>
      <c r="EPO120" s="146"/>
      <c r="EPP120" s="146"/>
      <c r="EPQ120" s="146"/>
      <c r="EPR120" s="146"/>
      <c r="EPS120" s="146"/>
      <c r="EPT120" s="146"/>
      <c r="EPU120" s="146"/>
      <c r="EPV120" s="146"/>
      <c r="EPW120" s="146"/>
      <c r="EPX120" s="146"/>
      <c r="EPY120" s="146"/>
      <c r="EPZ120" s="146"/>
      <c r="EQA120" s="146"/>
      <c r="EQB120" s="146"/>
      <c r="EQC120" s="146"/>
      <c r="EQD120" s="146"/>
      <c r="EQE120" s="146"/>
      <c r="EQF120" s="146"/>
      <c r="EQG120" s="146"/>
      <c r="EQH120" s="146"/>
      <c r="EQI120" s="146"/>
      <c r="EQJ120" s="146"/>
      <c r="EQK120" s="146"/>
      <c r="EQL120" s="146"/>
      <c r="EQM120" s="146"/>
      <c r="EQN120" s="146"/>
      <c r="EQO120" s="146"/>
      <c r="EQP120" s="146"/>
      <c r="EQQ120" s="146"/>
      <c r="EQR120" s="146"/>
      <c r="EQS120" s="146"/>
      <c r="EQT120" s="146"/>
      <c r="EQU120" s="146"/>
      <c r="EQV120" s="146"/>
      <c r="EQW120" s="146"/>
      <c r="EQX120" s="146"/>
      <c r="EQY120" s="146"/>
      <c r="EQZ120" s="146"/>
      <c r="ERA120" s="146"/>
      <c r="ERB120" s="146"/>
      <c r="ERC120" s="146"/>
      <c r="ERD120" s="146"/>
      <c r="ERE120" s="146"/>
      <c r="ERF120" s="146"/>
      <c r="ERG120" s="146"/>
      <c r="ERH120" s="146"/>
      <c r="ERI120" s="146"/>
      <c r="ERJ120" s="146"/>
      <c r="ERK120" s="146"/>
      <c r="ERL120" s="146"/>
      <c r="ERM120" s="146"/>
      <c r="ERN120" s="146"/>
      <c r="ERO120" s="146"/>
      <c r="ERP120" s="146"/>
      <c r="ERQ120" s="146"/>
      <c r="ERR120" s="146"/>
      <c r="ERS120" s="146"/>
      <c r="ERT120" s="146"/>
      <c r="ERU120" s="146"/>
      <c r="ERV120" s="146"/>
      <c r="ERW120" s="146"/>
      <c r="ERX120" s="146"/>
      <c r="ERY120" s="146"/>
      <c r="ERZ120" s="146"/>
      <c r="ESA120" s="146"/>
      <c r="ESB120" s="146"/>
      <c r="ESC120" s="146"/>
      <c r="ESD120" s="146"/>
      <c r="ESE120" s="146"/>
      <c r="ESF120" s="146"/>
      <c r="ESG120" s="146"/>
      <c r="ESH120" s="146"/>
      <c r="ESI120" s="146"/>
      <c r="ESJ120" s="146"/>
      <c r="ESK120" s="146"/>
      <c r="ESL120" s="146"/>
      <c r="ESM120" s="146"/>
      <c r="ESN120" s="146"/>
      <c r="ESO120" s="146"/>
      <c r="ESP120" s="146"/>
      <c r="ESQ120" s="146"/>
      <c r="ESR120" s="146"/>
      <c r="ESS120" s="146"/>
      <c r="EST120" s="146"/>
      <c r="ESU120" s="146"/>
      <c r="ESV120" s="146"/>
      <c r="ESW120" s="146"/>
      <c r="ESX120" s="146"/>
      <c r="ESY120" s="146"/>
      <c r="ESZ120" s="146"/>
      <c r="ETA120" s="146"/>
      <c r="ETB120" s="146"/>
      <c r="ETC120" s="146"/>
      <c r="ETD120" s="146"/>
      <c r="ETE120" s="146"/>
      <c r="ETF120" s="146"/>
      <c r="ETG120" s="146"/>
      <c r="ETH120" s="146"/>
      <c r="ETI120" s="146"/>
      <c r="ETJ120" s="146"/>
      <c r="ETK120" s="146"/>
      <c r="ETL120" s="146"/>
      <c r="ETM120" s="146"/>
      <c r="ETN120" s="146"/>
      <c r="ETO120" s="146"/>
      <c r="ETP120" s="146"/>
      <c r="ETQ120" s="146"/>
      <c r="ETR120" s="146"/>
      <c r="ETS120" s="146"/>
      <c r="ETT120" s="146"/>
      <c r="ETU120" s="146"/>
      <c r="ETV120" s="146"/>
      <c r="ETW120" s="146"/>
      <c r="ETX120" s="146"/>
      <c r="ETY120" s="146"/>
      <c r="ETZ120" s="146"/>
      <c r="EUA120" s="146"/>
      <c r="EUB120" s="146"/>
      <c r="EUC120" s="146"/>
      <c r="EUD120" s="146"/>
      <c r="EUE120" s="146"/>
      <c r="EUF120" s="146"/>
      <c r="EUG120" s="146"/>
      <c r="EUH120" s="146"/>
      <c r="EUI120" s="146"/>
      <c r="EUJ120" s="146"/>
      <c r="EUK120" s="146"/>
      <c r="EUL120" s="146"/>
      <c r="EUM120" s="146"/>
      <c r="EUN120" s="146"/>
      <c r="EUO120" s="146"/>
      <c r="EUP120" s="146"/>
      <c r="EUQ120" s="146"/>
      <c r="EUR120" s="146"/>
      <c r="EUS120" s="146"/>
      <c r="EUT120" s="146"/>
      <c r="EUU120" s="146"/>
      <c r="EUV120" s="146"/>
      <c r="EUW120" s="146"/>
      <c r="EUX120" s="146"/>
      <c r="EUY120" s="146"/>
      <c r="EUZ120" s="146"/>
      <c r="EVA120" s="146"/>
      <c r="EVB120" s="146"/>
      <c r="EVC120" s="146"/>
      <c r="EVD120" s="146"/>
      <c r="EVE120" s="146"/>
      <c r="EVF120" s="146"/>
      <c r="EVG120" s="146"/>
      <c r="EVH120" s="146"/>
      <c r="EVI120" s="146"/>
      <c r="EVJ120" s="146"/>
      <c r="EVK120" s="146"/>
      <c r="EVL120" s="146"/>
      <c r="EVM120" s="146"/>
      <c r="EVN120" s="146"/>
      <c r="EVO120" s="146"/>
      <c r="EVP120" s="146"/>
      <c r="EVQ120" s="146"/>
      <c r="EVR120" s="146"/>
      <c r="EVS120" s="146"/>
      <c r="EVT120" s="146"/>
      <c r="EVU120" s="146"/>
      <c r="EVV120" s="146"/>
      <c r="EVW120" s="146"/>
      <c r="EVX120" s="146"/>
      <c r="EVY120" s="146"/>
      <c r="EVZ120" s="146"/>
      <c r="EWA120" s="146"/>
      <c r="EWB120" s="146"/>
      <c r="EWC120" s="146"/>
      <c r="EWD120" s="146"/>
      <c r="EWE120" s="146"/>
      <c r="EWF120" s="146"/>
      <c r="EWG120" s="146"/>
      <c r="EWH120" s="146"/>
      <c r="EWI120" s="146"/>
      <c r="EWJ120" s="146"/>
      <c r="EWK120" s="146"/>
      <c r="EWL120" s="146"/>
      <c r="EWM120" s="146"/>
      <c r="EWN120" s="146"/>
      <c r="EWO120" s="146"/>
      <c r="EWP120" s="146"/>
      <c r="EWQ120" s="146"/>
      <c r="EWR120" s="146"/>
      <c r="EWS120" s="146"/>
      <c r="EWT120" s="146"/>
      <c r="EWU120" s="146"/>
      <c r="EWV120" s="146"/>
      <c r="EWW120" s="146"/>
      <c r="EWX120" s="146"/>
      <c r="EWY120" s="146"/>
      <c r="EWZ120" s="146"/>
      <c r="EXA120" s="146"/>
      <c r="EXB120" s="146"/>
      <c r="EXC120" s="146"/>
      <c r="EXD120" s="146"/>
      <c r="EXE120" s="146"/>
      <c r="EXF120" s="146"/>
      <c r="EXG120" s="146"/>
      <c r="EXH120" s="146"/>
      <c r="EXI120" s="146"/>
      <c r="EXJ120" s="146"/>
      <c r="EXK120" s="146"/>
      <c r="EXL120" s="146"/>
      <c r="EXM120" s="146"/>
      <c r="EXN120" s="146"/>
      <c r="EXO120" s="146"/>
      <c r="EXP120" s="146"/>
      <c r="EXQ120" s="146"/>
      <c r="EXR120" s="146"/>
      <c r="EXS120" s="146"/>
      <c r="EXT120" s="146"/>
      <c r="EXU120" s="146"/>
      <c r="EXV120" s="146"/>
      <c r="EXW120" s="146"/>
      <c r="EXX120" s="146"/>
      <c r="EXY120" s="146"/>
      <c r="EXZ120" s="146"/>
      <c r="EYA120" s="146"/>
      <c r="EYB120" s="146"/>
      <c r="EYC120" s="146"/>
      <c r="EYD120" s="146"/>
      <c r="EYE120" s="146"/>
      <c r="EYF120" s="146"/>
      <c r="EYG120" s="146"/>
      <c r="EYH120" s="146"/>
      <c r="EYI120" s="146"/>
      <c r="EYJ120" s="146"/>
      <c r="EYK120" s="146"/>
      <c r="EYL120" s="146"/>
      <c r="EYM120" s="146"/>
      <c r="EYN120" s="146"/>
      <c r="EYO120" s="146"/>
      <c r="EYP120" s="146"/>
      <c r="EYQ120" s="146"/>
      <c r="EYR120" s="146"/>
      <c r="EYS120" s="146"/>
      <c r="EYT120" s="146"/>
      <c r="EYU120" s="146"/>
      <c r="EYV120" s="146"/>
      <c r="EYW120" s="146"/>
      <c r="EYX120" s="146"/>
      <c r="EYY120" s="146"/>
      <c r="EYZ120" s="146"/>
      <c r="EZA120" s="146"/>
      <c r="EZB120" s="146"/>
      <c r="EZC120" s="146"/>
      <c r="EZD120" s="146"/>
      <c r="EZE120" s="146"/>
      <c r="EZF120" s="146"/>
      <c r="EZG120" s="146"/>
      <c r="EZH120" s="146"/>
      <c r="EZI120" s="146"/>
      <c r="EZJ120" s="146"/>
      <c r="EZK120" s="146"/>
      <c r="EZL120" s="146"/>
      <c r="EZM120" s="146"/>
      <c r="EZN120" s="146"/>
      <c r="EZO120" s="146"/>
      <c r="EZP120" s="146"/>
      <c r="EZQ120" s="146"/>
      <c r="EZR120" s="146"/>
      <c r="EZS120" s="146"/>
      <c r="EZT120" s="146"/>
      <c r="EZU120" s="146"/>
      <c r="EZV120" s="146"/>
      <c r="EZW120" s="146"/>
      <c r="EZX120" s="146"/>
      <c r="EZY120" s="146"/>
      <c r="EZZ120" s="146"/>
      <c r="FAA120" s="146"/>
      <c r="FAB120" s="146"/>
      <c r="FAC120" s="146"/>
      <c r="FAD120" s="146"/>
      <c r="FAE120" s="146"/>
      <c r="FAF120" s="146"/>
      <c r="FAG120" s="146"/>
      <c r="FAH120" s="146"/>
      <c r="FAI120" s="146"/>
      <c r="FAJ120" s="146"/>
      <c r="FAK120" s="146"/>
      <c r="FAL120" s="146"/>
      <c r="FAM120" s="146"/>
      <c r="FAN120" s="146"/>
      <c r="FAO120" s="146"/>
      <c r="FAP120" s="146"/>
      <c r="FAQ120" s="146"/>
      <c r="FAR120" s="146"/>
      <c r="FAS120" s="146"/>
      <c r="FAT120" s="146"/>
      <c r="FAU120" s="146"/>
      <c r="FAV120" s="146"/>
      <c r="FAW120" s="146"/>
      <c r="FAX120" s="146"/>
      <c r="FAY120" s="146"/>
      <c r="FAZ120" s="146"/>
      <c r="FBA120" s="146"/>
      <c r="FBB120" s="146"/>
      <c r="FBC120" s="146"/>
      <c r="FBD120" s="146"/>
      <c r="FBE120" s="146"/>
      <c r="FBF120" s="146"/>
      <c r="FBG120" s="146"/>
      <c r="FBH120" s="146"/>
      <c r="FBI120" s="146"/>
      <c r="FBJ120" s="146"/>
      <c r="FBK120" s="146"/>
      <c r="FBL120" s="146"/>
      <c r="FBM120" s="146"/>
      <c r="FBN120" s="146"/>
      <c r="FBO120" s="146"/>
      <c r="FBP120" s="146"/>
      <c r="FBQ120" s="146"/>
      <c r="FBR120" s="146"/>
      <c r="FBS120" s="146"/>
      <c r="FBT120" s="146"/>
      <c r="FBU120" s="146"/>
      <c r="FBV120" s="146"/>
      <c r="FBW120" s="146"/>
      <c r="FBX120" s="146"/>
      <c r="FBY120" s="146"/>
      <c r="FBZ120" s="146"/>
      <c r="FCA120" s="146"/>
      <c r="FCB120" s="146"/>
      <c r="FCC120" s="146"/>
      <c r="FCD120" s="146"/>
      <c r="FCE120" s="146"/>
      <c r="FCF120" s="146"/>
      <c r="FCG120" s="146"/>
      <c r="FCH120" s="146"/>
      <c r="FCI120" s="146"/>
      <c r="FCJ120" s="146"/>
      <c r="FCK120" s="146"/>
      <c r="FCL120" s="146"/>
      <c r="FCM120" s="146"/>
      <c r="FCN120" s="146"/>
      <c r="FCO120" s="146"/>
      <c r="FCP120" s="146"/>
      <c r="FCQ120" s="146"/>
      <c r="FCR120" s="146"/>
      <c r="FCS120" s="146"/>
      <c r="FCT120" s="146"/>
      <c r="FCU120" s="146"/>
      <c r="FCV120" s="146"/>
      <c r="FCW120" s="146"/>
      <c r="FCX120" s="146"/>
      <c r="FCY120" s="146"/>
      <c r="FCZ120" s="146"/>
      <c r="FDA120" s="146"/>
      <c r="FDB120" s="146"/>
      <c r="FDC120" s="146"/>
      <c r="FDD120" s="146"/>
      <c r="FDE120" s="146"/>
      <c r="FDF120" s="146"/>
      <c r="FDG120" s="146"/>
      <c r="FDH120" s="146"/>
      <c r="FDI120" s="146"/>
      <c r="FDJ120" s="146"/>
      <c r="FDK120" s="146"/>
      <c r="FDL120" s="146"/>
      <c r="FDM120" s="146"/>
      <c r="FDN120" s="146"/>
      <c r="FDO120" s="146"/>
      <c r="FDP120" s="146"/>
      <c r="FDQ120" s="146"/>
      <c r="FDR120" s="146"/>
      <c r="FDS120" s="146"/>
      <c r="FDT120" s="146"/>
      <c r="FDU120" s="146"/>
      <c r="FDV120" s="146"/>
      <c r="FDW120" s="146"/>
      <c r="FDX120" s="146"/>
      <c r="FDY120" s="146"/>
      <c r="FDZ120" s="146"/>
      <c r="FEA120" s="146"/>
      <c r="FEB120" s="146"/>
      <c r="FEC120" s="146"/>
      <c r="FED120" s="146"/>
      <c r="FEE120" s="146"/>
      <c r="FEF120" s="146"/>
      <c r="FEG120" s="146"/>
      <c r="FEH120" s="146"/>
      <c r="FEI120" s="146"/>
      <c r="FEJ120" s="146"/>
      <c r="FEK120" s="146"/>
      <c r="FEL120" s="146"/>
      <c r="FEM120" s="146"/>
      <c r="FEN120" s="146"/>
      <c r="FEO120" s="146"/>
      <c r="FEP120" s="146"/>
      <c r="FEQ120" s="146"/>
      <c r="FER120" s="146"/>
      <c r="FES120" s="146"/>
      <c r="FET120" s="146"/>
      <c r="FEU120" s="146"/>
      <c r="FEV120" s="146"/>
      <c r="FEW120" s="146"/>
      <c r="FEX120" s="146"/>
      <c r="FEY120" s="146"/>
      <c r="FEZ120" s="146"/>
      <c r="FFA120" s="146"/>
      <c r="FFB120" s="146"/>
      <c r="FFC120" s="146"/>
      <c r="FFD120" s="146"/>
      <c r="FFE120" s="146"/>
      <c r="FFF120" s="146"/>
      <c r="FFG120" s="146"/>
      <c r="FFH120" s="146"/>
      <c r="FFI120" s="146"/>
      <c r="FFJ120" s="146"/>
      <c r="FFK120" s="146"/>
      <c r="FFL120" s="146"/>
      <c r="FFM120" s="146"/>
      <c r="FFN120" s="146"/>
      <c r="FFO120" s="146"/>
      <c r="FFP120" s="146"/>
      <c r="FFQ120" s="146"/>
      <c r="FFR120" s="146"/>
      <c r="FFS120" s="146"/>
      <c r="FFT120" s="146"/>
      <c r="FFU120" s="146"/>
      <c r="FFV120" s="146"/>
      <c r="FFW120" s="146"/>
      <c r="FFX120" s="146"/>
      <c r="FFY120" s="146"/>
      <c r="FFZ120" s="146"/>
      <c r="FGA120" s="146"/>
      <c r="FGB120" s="146"/>
      <c r="FGC120" s="146"/>
      <c r="FGD120" s="146"/>
      <c r="FGE120" s="146"/>
      <c r="FGF120" s="146"/>
      <c r="FGG120" s="146"/>
      <c r="FGH120" s="146"/>
      <c r="FGI120" s="146"/>
      <c r="FGJ120" s="146"/>
      <c r="FGK120" s="146"/>
      <c r="FGL120" s="146"/>
      <c r="FGM120" s="146"/>
      <c r="FGN120" s="146"/>
      <c r="FGO120" s="146"/>
      <c r="FGP120" s="146"/>
      <c r="FGQ120" s="146"/>
      <c r="FGR120" s="146"/>
      <c r="FGS120" s="146"/>
      <c r="FGT120" s="146"/>
      <c r="FGU120" s="146"/>
      <c r="FGV120" s="146"/>
      <c r="FGW120" s="146"/>
      <c r="FGX120" s="146"/>
      <c r="FGY120" s="146"/>
      <c r="FGZ120" s="146"/>
      <c r="FHA120" s="146"/>
      <c r="FHB120" s="146"/>
      <c r="FHC120" s="146"/>
      <c r="FHD120" s="146"/>
      <c r="FHE120" s="146"/>
      <c r="FHF120" s="146"/>
      <c r="FHG120" s="146"/>
      <c r="FHH120" s="146"/>
      <c r="FHI120" s="146"/>
      <c r="FHJ120" s="146"/>
      <c r="FHK120" s="146"/>
      <c r="FHL120" s="146"/>
      <c r="FHM120" s="146"/>
      <c r="FHN120" s="146"/>
      <c r="FHO120" s="146"/>
      <c r="FHP120" s="146"/>
      <c r="FHQ120" s="146"/>
      <c r="FHR120" s="146"/>
      <c r="FHS120" s="146"/>
      <c r="FHT120" s="146"/>
      <c r="FHU120" s="146"/>
      <c r="FHV120" s="146"/>
      <c r="FHW120" s="146"/>
      <c r="FHX120" s="146"/>
      <c r="FHY120" s="146"/>
      <c r="FHZ120" s="146"/>
      <c r="FIA120" s="146"/>
      <c r="FIB120" s="146"/>
      <c r="FIC120" s="146"/>
      <c r="FID120" s="146"/>
      <c r="FIE120" s="146"/>
      <c r="FIF120" s="146"/>
      <c r="FIG120" s="146"/>
      <c r="FIH120" s="146"/>
      <c r="FII120" s="146"/>
      <c r="FIJ120" s="146"/>
      <c r="FIK120" s="146"/>
      <c r="FIL120" s="146"/>
      <c r="FIM120" s="146"/>
      <c r="FIN120" s="146"/>
      <c r="FIO120" s="146"/>
      <c r="FIP120" s="146"/>
      <c r="FIQ120" s="146"/>
      <c r="FIR120" s="146"/>
      <c r="FIS120" s="146"/>
      <c r="FIT120" s="146"/>
      <c r="FIU120" s="146"/>
      <c r="FIV120" s="146"/>
      <c r="FIW120" s="146"/>
      <c r="FIX120" s="146"/>
      <c r="FIY120" s="146"/>
      <c r="FIZ120" s="146"/>
      <c r="FJA120" s="146"/>
      <c r="FJB120" s="146"/>
      <c r="FJC120" s="146"/>
      <c r="FJD120" s="146"/>
      <c r="FJE120" s="146"/>
      <c r="FJF120" s="146"/>
      <c r="FJG120" s="146"/>
      <c r="FJH120" s="146"/>
      <c r="FJI120" s="146"/>
      <c r="FJJ120" s="146"/>
      <c r="FJK120" s="146"/>
      <c r="FJL120" s="146"/>
      <c r="FJM120" s="146"/>
      <c r="FJN120" s="146"/>
      <c r="FJO120" s="146"/>
      <c r="FJP120" s="146"/>
      <c r="FJQ120" s="146"/>
      <c r="FJR120" s="146"/>
      <c r="FJS120" s="146"/>
      <c r="FJT120" s="146"/>
      <c r="FJU120" s="146"/>
      <c r="FJV120" s="146"/>
      <c r="FJW120" s="146"/>
      <c r="FJX120" s="146"/>
      <c r="FJY120" s="146"/>
      <c r="FJZ120" s="146"/>
      <c r="FKA120" s="146"/>
      <c r="FKB120" s="146"/>
      <c r="FKC120" s="146"/>
      <c r="FKD120" s="146"/>
      <c r="FKE120" s="146"/>
      <c r="FKF120" s="146"/>
      <c r="FKG120" s="146"/>
      <c r="FKH120" s="146"/>
      <c r="FKI120" s="146"/>
      <c r="FKJ120" s="146"/>
      <c r="FKK120" s="146"/>
      <c r="FKL120" s="146"/>
      <c r="FKM120" s="146"/>
      <c r="FKN120" s="146"/>
      <c r="FKO120" s="146"/>
      <c r="FKP120" s="146"/>
      <c r="FKQ120" s="146"/>
      <c r="FKR120" s="146"/>
      <c r="FKS120" s="146"/>
      <c r="FKT120" s="146"/>
      <c r="FKU120" s="146"/>
      <c r="FKV120" s="146"/>
      <c r="FKW120" s="146"/>
      <c r="FKX120" s="146"/>
      <c r="FKY120" s="146"/>
      <c r="FKZ120" s="146"/>
      <c r="FLA120" s="146"/>
      <c r="FLB120" s="146"/>
      <c r="FLC120" s="146"/>
      <c r="FLD120" s="146"/>
      <c r="FLE120" s="146"/>
      <c r="FLF120" s="146"/>
      <c r="FLG120" s="146"/>
      <c r="FLH120" s="146"/>
      <c r="FLI120" s="146"/>
      <c r="FLJ120" s="146"/>
      <c r="FLK120" s="146"/>
      <c r="FLL120" s="146"/>
      <c r="FLM120" s="146"/>
      <c r="FLN120" s="146"/>
      <c r="FLO120" s="146"/>
      <c r="FLP120" s="146"/>
      <c r="FLQ120" s="146"/>
      <c r="FLR120" s="146"/>
      <c r="FLS120" s="146"/>
      <c r="FLT120" s="146"/>
      <c r="FLU120" s="146"/>
      <c r="FLV120" s="146"/>
      <c r="FLW120" s="146"/>
      <c r="FLX120" s="146"/>
      <c r="FLY120" s="146"/>
      <c r="FLZ120" s="146"/>
      <c r="FMA120" s="146"/>
      <c r="FMB120" s="146"/>
      <c r="FMC120" s="146"/>
      <c r="FMD120" s="146"/>
      <c r="FME120" s="146"/>
      <c r="FMF120" s="146"/>
      <c r="FMG120" s="146"/>
      <c r="FMH120" s="146"/>
      <c r="FMI120" s="146"/>
      <c r="FMJ120" s="146"/>
      <c r="FMK120" s="146"/>
      <c r="FML120" s="146"/>
      <c r="FMM120" s="146"/>
      <c r="FMN120" s="146"/>
      <c r="FMO120" s="146"/>
      <c r="FMP120" s="146"/>
      <c r="FMQ120" s="146"/>
      <c r="FMR120" s="146"/>
      <c r="FMS120" s="146"/>
      <c r="FMT120" s="146"/>
      <c r="FMU120" s="146"/>
      <c r="FMV120" s="146"/>
      <c r="FMW120" s="146"/>
      <c r="FMX120" s="146"/>
      <c r="FMY120" s="146"/>
      <c r="FMZ120" s="146"/>
      <c r="FNA120" s="146"/>
      <c r="FNB120" s="146"/>
      <c r="FNC120" s="146"/>
      <c r="FND120" s="146"/>
      <c r="FNE120" s="146"/>
      <c r="FNF120" s="146"/>
      <c r="FNG120" s="146"/>
      <c r="FNH120" s="146"/>
      <c r="FNI120" s="146"/>
      <c r="FNJ120" s="146"/>
      <c r="FNK120" s="146"/>
      <c r="FNL120" s="146"/>
      <c r="FNM120" s="146"/>
      <c r="FNN120" s="146"/>
      <c r="FNO120" s="146"/>
      <c r="FNP120" s="146"/>
      <c r="FNQ120" s="146"/>
      <c r="FNR120" s="146"/>
      <c r="FNS120" s="146"/>
      <c r="FNT120" s="146"/>
      <c r="FNU120" s="146"/>
      <c r="FNV120" s="146"/>
      <c r="FNW120" s="146"/>
      <c r="FNX120" s="146"/>
      <c r="FNY120" s="146"/>
      <c r="FNZ120" s="146"/>
      <c r="FOA120" s="146"/>
      <c r="FOB120" s="146"/>
      <c r="FOC120" s="146"/>
      <c r="FOD120" s="146"/>
      <c r="FOE120" s="146"/>
      <c r="FOF120" s="146"/>
      <c r="FOG120" s="146"/>
      <c r="FOH120" s="146"/>
      <c r="FOI120" s="146"/>
      <c r="FOJ120" s="146"/>
      <c r="FOK120" s="146"/>
      <c r="FOL120" s="146"/>
      <c r="FOM120" s="146"/>
      <c r="FON120" s="146"/>
      <c r="FOO120" s="146"/>
      <c r="FOP120" s="146"/>
      <c r="FOQ120" s="146"/>
      <c r="FOR120" s="146"/>
      <c r="FOS120" s="146"/>
      <c r="FOT120" s="146"/>
      <c r="FOU120" s="146"/>
      <c r="FOV120" s="146"/>
      <c r="FOW120" s="146"/>
      <c r="FOX120" s="146"/>
      <c r="FOY120" s="146"/>
      <c r="FOZ120" s="146"/>
      <c r="FPA120" s="146"/>
      <c r="FPB120" s="146"/>
      <c r="FPC120" s="146"/>
      <c r="FPD120" s="146"/>
      <c r="FPE120" s="146"/>
      <c r="FPF120" s="146"/>
      <c r="FPG120" s="146"/>
      <c r="FPH120" s="146"/>
      <c r="FPI120" s="146"/>
      <c r="FPJ120" s="146"/>
      <c r="FPK120" s="146"/>
      <c r="FPL120" s="146"/>
      <c r="FPM120" s="146"/>
      <c r="FPN120" s="146"/>
      <c r="FPO120" s="146"/>
      <c r="FPP120" s="146"/>
      <c r="FPQ120" s="146"/>
      <c r="FPR120" s="146"/>
      <c r="FPS120" s="146"/>
      <c r="FPT120" s="146"/>
      <c r="FPU120" s="146"/>
      <c r="FPV120" s="146"/>
      <c r="FPW120" s="146"/>
      <c r="FPX120" s="146"/>
      <c r="FPY120" s="146"/>
      <c r="FPZ120" s="146"/>
      <c r="FQA120" s="146"/>
      <c r="FQB120" s="146"/>
      <c r="FQC120" s="146"/>
      <c r="FQD120" s="146"/>
      <c r="FQE120" s="146"/>
      <c r="FQF120" s="146"/>
      <c r="FQG120" s="146"/>
      <c r="FQH120" s="146"/>
      <c r="FQI120" s="146"/>
      <c r="FQJ120" s="146"/>
      <c r="FQK120" s="146"/>
      <c r="FQL120" s="146"/>
      <c r="FQM120" s="146"/>
      <c r="FQN120" s="146"/>
      <c r="FQO120" s="146"/>
      <c r="FQP120" s="146"/>
      <c r="FQQ120" s="146"/>
      <c r="FQR120" s="146"/>
      <c r="FQS120" s="146"/>
      <c r="FQT120" s="146"/>
      <c r="FQU120" s="146"/>
      <c r="FQV120" s="146"/>
      <c r="FQW120" s="146"/>
      <c r="FQX120" s="146"/>
      <c r="FQY120" s="146"/>
      <c r="FQZ120" s="146"/>
      <c r="FRA120" s="146"/>
      <c r="FRB120" s="146"/>
      <c r="FRC120" s="146"/>
      <c r="FRD120" s="146"/>
      <c r="FRE120" s="146"/>
      <c r="FRF120" s="146"/>
      <c r="FRG120" s="146"/>
      <c r="FRH120" s="146"/>
      <c r="FRI120" s="146"/>
      <c r="FRJ120" s="146"/>
      <c r="FRK120" s="146"/>
      <c r="FRL120" s="146"/>
      <c r="FRM120" s="146"/>
      <c r="FRN120" s="146"/>
      <c r="FRO120" s="146"/>
      <c r="FRP120" s="146"/>
      <c r="FRQ120" s="146"/>
      <c r="FRR120" s="146"/>
      <c r="FRS120" s="146"/>
      <c r="FRT120" s="146"/>
      <c r="FRU120" s="146"/>
      <c r="FRV120" s="146"/>
      <c r="FRW120" s="146"/>
      <c r="FRX120" s="146"/>
      <c r="FRY120" s="146"/>
      <c r="FRZ120" s="146"/>
      <c r="FSA120" s="146"/>
      <c r="FSB120" s="146"/>
      <c r="FSC120" s="146"/>
      <c r="FSD120" s="146"/>
      <c r="FSE120" s="146"/>
      <c r="FSF120" s="146"/>
      <c r="FSG120" s="146"/>
      <c r="FSH120" s="146"/>
      <c r="FSI120" s="146"/>
      <c r="FSJ120" s="146"/>
      <c r="FSK120" s="146"/>
      <c r="FSL120" s="146"/>
      <c r="FSM120" s="146"/>
      <c r="FSN120" s="146"/>
      <c r="FSO120" s="146"/>
      <c r="FSP120" s="146"/>
      <c r="FSQ120" s="146"/>
      <c r="FSR120" s="146"/>
      <c r="FSS120" s="146"/>
      <c r="FST120" s="146"/>
      <c r="FSU120" s="146"/>
      <c r="FSV120" s="146"/>
      <c r="FSW120" s="146"/>
      <c r="FSX120" s="146"/>
      <c r="FSY120" s="146"/>
      <c r="FSZ120" s="146"/>
      <c r="FTA120" s="146"/>
      <c r="FTB120" s="146"/>
      <c r="FTC120" s="146"/>
      <c r="FTD120" s="146"/>
      <c r="FTE120" s="146"/>
      <c r="FTF120" s="146"/>
      <c r="FTG120" s="146"/>
      <c r="FTH120" s="146"/>
      <c r="FTI120" s="146"/>
      <c r="FTJ120" s="146"/>
      <c r="FTK120" s="146"/>
      <c r="FTL120" s="146"/>
      <c r="FTM120" s="146"/>
      <c r="FTN120" s="146"/>
      <c r="FTO120" s="146"/>
      <c r="FTP120" s="146"/>
      <c r="FTQ120" s="146"/>
      <c r="FTR120" s="146"/>
      <c r="FTS120" s="146"/>
      <c r="FTT120" s="146"/>
      <c r="FTU120" s="146"/>
      <c r="FTV120" s="146"/>
      <c r="FTW120" s="146"/>
      <c r="FTX120" s="146"/>
      <c r="FTY120" s="146"/>
      <c r="FTZ120" s="146"/>
      <c r="FUA120" s="146"/>
      <c r="FUB120" s="146"/>
      <c r="FUC120" s="146"/>
      <c r="FUD120" s="146"/>
      <c r="FUE120" s="146"/>
      <c r="FUF120" s="146"/>
      <c r="FUG120" s="146"/>
      <c r="FUH120" s="146"/>
      <c r="FUI120" s="146"/>
      <c r="FUJ120" s="146"/>
      <c r="FUK120" s="146"/>
      <c r="FUL120" s="146"/>
      <c r="FUM120" s="146"/>
      <c r="FUN120" s="146"/>
      <c r="FUO120" s="146"/>
      <c r="FUP120" s="146"/>
      <c r="FUQ120" s="146"/>
      <c r="FUR120" s="146"/>
      <c r="FUS120" s="146"/>
      <c r="FUT120" s="146"/>
      <c r="FUU120" s="146"/>
      <c r="FUV120" s="146"/>
      <c r="FUW120" s="146"/>
      <c r="FUX120" s="146"/>
      <c r="FUY120" s="146"/>
      <c r="FUZ120" s="146"/>
      <c r="FVA120" s="146"/>
      <c r="FVB120" s="146"/>
      <c r="FVC120" s="146"/>
      <c r="FVD120" s="146"/>
      <c r="FVE120" s="146"/>
      <c r="FVF120" s="146"/>
      <c r="FVG120" s="146"/>
      <c r="FVH120" s="146"/>
      <c r="FVI120" s="146"/>
      <c r="FVJ120" s="146"/>
      <c r="FVK120" s="146"/>
      <c r="FVL120" s="146"/>
      <c r="FVM120" s="146"/>
      <c r="FVN120" s="146"/>
      <c r="FVO120" s="146"/>
      <c r="FVP120" s="146"/>
      <c r="FVQ120" s="146"/>
      <c r="FVR120" s="146"/>
      <c r="FVS120" s="146"/>
      <c r="FVT120" s="146"/>
      <c r="FVU120" s="146"/>
      <c r="FVV120" s="146"/>
      <c r="FVW120" s="146"/>
      <c r="FVX120" s="146"/>
      <c r="FVY120" s="146"/>
      <c r="FVZ120" s="146"/>
      <c r="FWA120" s="146"/>
      <c r="FWB120" s="146"/>
      <c r="FWC120" s="146"/>
      <c r="FWD120" s="146"/>
      <c r="FWE120" s="146"/>
      <c r="FWF120" s="146"/>
      <c r="FWG120" s="146"/>
      <c r="FWH120" s="146"/>
      <c r="FWI120" s="146"/>
      <c r="FWJ120" s="146"/>
      <c r="FWK120" s="146"/>
      <c r="FWL120" s="146"/>
      <c r="FWM120" s="146"/>
      <c r="FWN120" s="146"/>
      <c r="FWO120" s="146"/>
      <c r="FWP120" s="146"/>
      <c r="FWQ120" s="146"/>
      <c r="FWR120" s="146"/>
      <c r="FWS120" s="146"/>
      <c r="FWT120" s="146"/>
      <c r="FWU120" s="146"/>
      <c r="FWV120" s="146"/>
      <c r="FWW120" s="146"/>
      <c r="FWX120" s="146"/>
      <c r="FWY120" s="146"/>
      <c r="FWZ120" s="146"/>
      <c r="FXA120" s="146"/>
      <c r="FXB120" s="146"/>
      <c r="FXC120" s="146"/>
      <c r="FXD120" s="146"/>
      <c r="FXE120" s="146"/>
      <c r="FXF120" s="146"/>
      <c r="FXG120" s="146"/>
      <c r="FXH120" s="146"/>
      <c r="FXI120" s="146"/>
      <c r="FXJ120" s="146"/>
      <c r="FXK120" s="146"/>
      <c r="FXL120" s="146"/>
      <c r="FXM120" s="146"/>
      <c r="FXN120" s="146"/>
      <c r="FXO120" s="146"/>
      <c r="FXP120" s="146"/>
      <c r="FXQ120" s="146"/>
      <c r="FXR120" s="146"/>
      <c r="FXS120" s="146"/>
      <c r="FXT120" s="146"/>
      <c r="FXU120" s="146"/>
      <c r="FXV120" s="146"/>
      <c r="FXW120" s="146"/>
      <c r="FXX120" s="146"/>
      <c r="FXY120" s="146"/>
      <c r="FXZ120" s="146"/>
      <c r="FYA120" s="146"/>
      <c r="FYB120" s="146"/>
      <c r="FYC120" s="146"/>
      <c r="FYD120" s="146"/>
      <c r="FYE120" s="146"/>
      <c r="FYF120" s="146"/>
      <c r="FYG120" s="146"/>
      <c r="FYH120" s="146"/>
      <c r="FYI120" s="146"/>
      <c r="FYJ120" s="146"/>
      <c r="FYK120" s="146"/>
      <c r="FYL120" s="146"/>
      <c r="FYM120" s="146"/>
      <c r="FYN120" s="146"/>
      <c r="FYO120" s="146"/>
      <c r="FYP120" s="146"/>
      <c r="FYQ120" s="146"/>
      <c r="FYR120" s="146"/>
      <c r="FYS120" s="146"/>
      <c r="FYT120" s="146"/>
      <c r="FYU120" s="146"/>
      <c r="FYV120" s="146"/>
      <c r="FYW120" s="146"/>
      <c r="FYX120" s="146"/>
      <c r="FYY120" s="146"/>
      <c r="FYZ120" s="146"/>
      <c r="FZA120" s="146"/>
      <c r="FZB120" s="146"/>
      <c r="FZC120" s="146"/>
      <c r="FZD120" s="146"/>
      <c r="FZE120" s="146"/>
      <c r="FZF120" s="146"/>
      <c r="FZG120" s="146"/>
      <c r="FZH120" s="146"/>
      <c r="FZI120" s="146"/>
      <c r="FZJ120" s="146"/>
      <c r="FZK120" s="146"/>
      <c r="FZL120" s="146"/>
      <c r="FZM120" s="146"/>
      <c r="FZN120" s="146"/>
      <c r="FZO120" s="146"/>
      <c r="FZP120" s="146"/>
      <c r="FZQ120" s="146"/>
      <c r="FZR120" s="146"/>
      <c r="FZS120" s="146"/>
      <c r="FZT120" s="146"/>
      <c r="FZU120" s="146"/>
      <c r="FZV120" s="146"/>
      <c r="FZW120" s="146"/>
      <c r="FZX120" s="146"/>
      <c r="FZY120" s="146"/>
      <c r="FZZ120" s="146"/>
      <c r="GAA120" s="146"/>
      <c r="GAB120" s="146"/>
      <c r="GAC120" s="146"/>
      <c r="GAD120" s="146"/>
      <c r="GAE120" s="146"/>
      <c r="GAF120" s="146"/>
      <c r="GAG120" s="146"/>
      <c r="GAH120" s="146"/>
      <c r="GAI120" s="146"/>
      <c r="GAJ120" s="146"/>
      <c r="GAK120" s="146"/>
      <c r="GAL120" s="146"/>
      <c r="GAM120" s="146"/>
      <c r="GAN120" s="146"/>
      <c r="GAO120" s="146"/>
      <c r="GAP120" s="146"/>
      <c r="GAQ120" s="146"/>
      <c r="GAR120" s="146"/>
      <c r="GAS120" s="146"/>
      <c r="GAT120" s="146"/>
      <c r="GAU120" s="146"/>
      <c r="GAV120" s="146"/>
      <c r="GAW120" s="146"/>
      <c r="GAX120" s="146"/>
      <c r="GAY120" s="146"/>
      <c r="GAZ120" s="146"/>
      <c r="GBA120" s="146"/>
      <c r="GBB120" s="146"/>
      <c r="GBC120" s="146"/>
      <c r="GBD120" s="146"/>
      <c r="GBE120" s="146"/>
      <c r="GBF120" s="146"/>
      <c r="GBG120" s="146"/>
      <c r="GBH120" s="146"/>
      <c r="GBI120" s="146"/>
      <c r="GBJ120" s="146"/>
      <c r="GBK120" s="146"/>
      <c r="GBL120" s="146"/>
      <c r="GBM120" s="146"/>
      <c r="GBN120" s="146"/>
      <c r="GBO120" s="146"/>
      <c r="GBP120" s="146"/>
      <c r="GBQ120" s="146"/>
      <c r="GBR120" s="146"/>
      <c r="GBS120" s="146"/>
      <c r="GBT120" s="146"/>
      <c r="GBU120" s="146"/>
      <c r="GBV120" s="146"/>
      <c r="GBW120" s="146"/>
      <c r="GBX120" s="146"/>
      <c r="GBY120" s="146"/>
      <c r="GBZ120" s="146"/>
      <c r="GCA120" s="146"/>
      <c r="GCB120" s="146"/>
      <c r="GCC120" s="146"/>
      <c r="GCD120" s="146"/>
      <c r="GCE120" s="146"/>
      <c r="GCF120" s="146"/>
      <c r="GCG120" s="146"/>
      <c r="GCH120" s="146"/>
      <c r="GCI120" s="146"/>
      <c r="GCJ120" s="146"/>
      <c r="GCK120" s="146"/>
      <c r="GCL120" s="146"/>
      <c r="GCM120" s="146"/>
      <c r="GCN120" s="146"/>
      <c r="GCO120" s="146"/>
      <c r="GCP120" s="146"/>
      <c r="GCQ120" s="146"/>
      <c r="GCR120" s="146"/>
      <c r="GCS120" s="146"/>
      <c r="GCT120" s="146"/>
      <c r="GCU120" s="146"/>
      <c r="GCV120" s="146"/>
      <c r="GCW120" s="146"/>
      <c r="GCX120" s="146"/>
      <c r="GCY120" s="146"/>
      <c r="GCZ120" s="146"/>
      <c r="GDA120" s="146"/>
      <c r="GDB120" s="146"/>
      <c r="GDC120" s="146"/>
      <c r="GDD120" s="146"/>
      <c r="GDE120" s="146"/>
      <c r="GDF120" s="146"/>
      <c r="GDG120" s="146"/>
      <c r="GDH120" s="146"/>
      <c r="GDI120" s="146"/>
      <c r="GDJ120" s="146"/>
      <c r="GDK120" s="146"/>
      <c r="GDL120" s="146"/>
      <c r="GDM120" s="146"/>
      <c r="GDN120" s="146"/>
      <c r="GDO120" s="146"/>
      <c r="GDP120" s="146"/>
      <c r="GDQ120" s="146"/>
      <c r="GDR120" s="146"/>
      <c r="GDS120" s="146"/>
      <c r="GDT120" s="146"/>
      <c r="GDU120" s="146"/>
      <c r="GDV120" s="146"/>
      <c r="GDW120" s="146"/>
      <c r="GDX120" s="146"/>
      <c r="GDY120" s="146"/>
      <c r="GDZ120" s="146"/>
      <c r="GEA120" s="146"/>
      <c r="GEB120" s="146"/>
      <c r="GEC120" s="146"/>
      <c r="GED120" s="146"/>
      <c r="GEE120" s="146"/>
      <c r="GEF120" s="146"/>
      <c r="GEG120" s="146"/>
      <c r="GEH120" s="146"/>
      <c r="GEI120" s="146"/>
      <c r="GEJ120" s="146"/>
      <c r="GEK120" s="146"/>
      <c r="GEL120" s="146"/>
      <c r="GEM120" s="146"/>
      <c r="GEN120" s="146"/>
      <c r="GEO120" s="146"/>
      <c r="GEP120" s="146"/>
      <c r="GEQ120" s="146"/>
      <c r="GER120" s="146"/>
      <c r="GES120" s="146"/>
      <c r="GET120" s="146"/>
      <c r="GEU120" s="146"/>
      <c r="GEV120" s="146"/>
      <c r="GEW120" s="146"/>
      <c r="GEX120" s="146"/>
      <c r="GEY120" s="146"/>
      <c r="GEZ120" s="146"/>
      <c r="GFA120" s="146"/>
      <c r="GFB120" s="146"/>
      <c r="GFC120" s="146"/>
      <c r="GFD120" s="146"/>
      <c r="GFE120" s="146"/>
      <c r="GFF120" s="146"/>
      <c r="GFG120" s="146"/>
      <c r="GFH120" s="146"/>
      <c r="GFI120" s="146"/>
      <c r="GFJ120" s="146"/>
      <c r="GFK120" s="146"/>
      <c r="GFL120" s="146"/>
      <c r="GFM120" s="146"/>
      <c r="GFN120" s="146"/>
      <c r="GFO120" s="146"/>
      <c r="GFP120" s="146"/>
      <c r="GFQ120" s="146"/>
      <c r="GFR120" s="146"/>
      <c r="GFS120" s="146"/>
      <c r="GFT120" s="146"/>
      <c r="GFU120" s="146"/>
      <c r="GFV120" s="146"/>
      <c r="GFW120" s="146"/>
      <c r="GFX120" s="146"/>
      <c r="GFY120" s="146"/>
      <c r="GFZ120" s="146"/>
      <c r="GGA120" s="146"/>
      <c r="GGB120" s="146"/>
      <c r="GGC120" s="146"/>
      <c r="GGD120" s="146"/>
      <c r="GGE120" s="146"/>
      <c r="GGF120" s="146"/>
      <c r="GGG120" s="146"/>
      <c r="GGH120" s="146"/>
      <c r="GGI120" s="146"/>
      <c r="GGJ120" s="146"/>
      <c r="GGK120" s="146"/>
      <c r="GGL120" s="146"/>
      <c r="GGM120" s="146"/>
      <c r="GGN120" s="146"/>
      <c r="GGO120" s="146"/>
      <c r="GGP120" s="146"/>
      <c r="GGQ120" s="146"/>
      <c r="GGR120" s="146"/>
      <c r="GGS120" s="146"/>
      <c r="GGT120" s="146"/>
      <c r="GGU120" s="146"/>
      <c r="GGV120" s="146"/>
      <c r="GGW120" s="146"/>
      <c r="GGX120" s="146"/>
      <c r="GGY120" s="146"/>
      <c r="GGZ120" s="146"/>
      <c r="GHA120" s="146"/>
      <c r="GHB120" s="146"/>
      <c r="GHC120" s="146"/>
      <c r="GHD120" s="146"/>
      <c r="GHE120" s="146"/>
      <c r="GHF120" s="146"/>
      <c r="GHG120" s="146"/>
      <c r="GHH120" s="146"/>
      <c r="GHI120" s="146"/>
      <c r="GHJ120" s="146"/>
      <c r="GHK120" s="146"/>
      <c r="GHL120" s="146"/>
      <c r="GHM120" s="146"/>
      <c r="GHN120" s="146"/>
      <c r="GHO120" s="146"/>
      <c r="GHP120" s="146"/>
      <c r="GHQ120" s="146"/>
      <c r="GHR120" s="146"/>
      <c r="GHS120" s="146"/>
      <c r="GHT120" s="146"/>
      <c r="GHU120" s="146"/>
      <c r="GHV120" s="146"/>
      <c r="GHW120" s="146"/>
      <c r="GHX120" s="146"/>
      <c r="GHY120" s="146"/>
      <c r="GHZ120" s="146"/>
      <c r="GIA120" s="146"/>
      <c r="GIB120" s="146"/>
      <c r="GIC120" s="146"/>
      <c r="GID120" s="146"/>
      <c r="GIE120" s="146"/>
      <c r="GIF120" s="146"/>
      <c r="GIG120" s="146"/>
      <c r="GIH120" s="146"/>
      <c r="GII120" s="146"/>
      <c r="GIJ120" s="146"/>
      <c r="GIK120" s="146"/>
      <c r="GIL120" s="146"/>
      <c r="GIM120" s="146"/>
      <c r="GIN120" s="146"/>
      <c r="GIO120" s="146"/>
      <c r="GIP120" s="146"/>
      <c r="GIQ120" s="146"/>
      <c r="GIR120" s="146"/>
      <c r="GIS120" s="146"/>
      <c r="GIT120" s="146"/>
      <c r="GIU120" s="146"/>
      <c r="GIV120" s="146"/>
      <c r="GIW120" s="146"/>
      <c r="GIX120" s="146"/>
      <c r="GIY120" s="146"/>
      <c r="GIZ120" s="146"/>
      <c r="GJA120" s="146"/>
      <c r="GJB120" s="146"/>
      <c r="GJC120" s="146"/>
      <c r="GJD120" s="146"/>
      <c r="GJE120" s="146"/>
      <c r="GJF120" s="146"/>
      <c r="GJG120" s="146"/>
      <c r="GJH120" s="146"/>
      <c r="GJI120" s="146"/>
      <c r="GJJ120" s="146"/>
      <c r="GJK120" s="146"/>
      <c r="GJL120" s="146"/>
      <c r="GJM120" s="146"/>
      <c r="GJN120" s="146"/>
      <c r="GJO120" s="146"/>
      <c r="GJP120" s="146"/>
      <c r="GJQ120" s="146"/>
      <c r="GJR120" s="146"/>
      <c r="GJS120" s="146"/>
      <c r="GJT120" s="146"/>
      <c r="GJU120" s="146"/>
      <c r="GJV120" s="146"/>
      <c r="GJW120" s="146"/>
      <c r="GJX120" s="146"/>
      <c r="GJY120" s="146"/>
      <c r="GJZ120" s="146"/>
      <c r="GKA120" s="146"/>
      <c r="GKB120" s="146"/>
      <c r="GKC120" s="146"/>
      <c r="GKD120" s="146"/>
      <c r="GKE120" s="146"/>
      <c r="GKF120" s="146"/>
      <c r="GKG120" s="146"/>
      <c r="GKH120" s="146"/>
      <c r="GKI120" s="146"/>
      <c r="GKJ120" s="146"/>
      <c r="GKK120" s="146"/>
      <c r="GKL120" s="146"/>
      <c r="GKM120" s="146"/>
      <c r="GKN120" s="146"/>
      <c r="GKO120" s="146"/>
      <c r="GKP120" s="146"/>
      <c r="GKQ120" s="146"/>
      <c r="GKR120" s="146"/>
      <c r="GKS120" s="146"/>
      <c r="GKT120" s="146"/>
      <c r="GKU120" s="146"/>
      <c r="GKV120" s="146"/>
      <c r="GKW120" s="146"/>
      <c r="GKX120" s="146"/>
      <c r="GKY120" s="146"/>
      <c r="GKZ120" s="146"/>
      <c r="GLA120" s="146"/>
      <c r="GLB120" s="146"/>
      <c r="GLC120" s="146"/>
      <c r="GLD120" s="146"/>
      <c r="GLE120" s="146"/>
      <c r="GLF120" s="146"/>
      <c r="GLG120" s="146"/>
      <c r="GLH120" s="146"/>
      <c r="GLI120" s="146"/>
      <c r="GLJ120" s="146"/>
      <c r="GLK120" s="146"/>
      <c r="GLL120" s="146"/>
      <c r="GLM120" s="146"/>
      <c r="GLN120" s="146"/>
      <c r="GLO120" s="146"/>
      <c r="GLP120" s="146"/>
      <c r="GLQ120" s="146"/>
      <c r="GLR120" s="146"/>
      <c r="GLS120" s="146"/>
      <c r="GLT120" s="146"/>
      <c r="GLU120" s="146"/>
      <c r="GLV120" s="146"/>
      <c r="GLW120" s="146"/>
      <c r="GLX120" s="146"/>
      <c r="GLY120" s="146"/>
      <c r="GLZ120" s="146"/>
      <c r="GMA120" s="146"/>
      <c r="GMB120" s="146"/>
      <c r="GMC120" s="146"/>
      <c r="GMD120" s="146"/>
      <c r="GME120" s="146"/>
      <c r="GMF120" s="146"/>
      <c r="GMG120" s="146"/>
      <c r="GMH120" s="146"/>
      <c r="GMI120" s="146"/>
      <c r="GMJ120" s="146"/>
      <c r="GMK120" s="146"/>
      <c r="GML120" s="146"/>
      <c r="GMM120" s="146"/>
      <c r="GMN120" s="146"/>
      <c r="GMO120" s="146"/>
      <c r="GMP120" s="146"/>
      <c r="GMQ120" s="146"/>
      <c r="GMR120" s="146"/>
      <c r="GMS120" s="146"/>
      <c r="GMT120" s="146"/>
      <c r="GMU120" s="146"/>
      <c r="GMV120" s="146"/>
      <c r="GMW120" s="146"/>
      <c r="GMX120" s="146"/>
      <c r="GMY120" s="146"/>
      <c r="GMZ120" s="146"/>
      <c r="GNA120" s="146"/>
      <c r="GNB120" s="146"/>
      <c r="GNC120" s="146"/>
      <c r="GND120" s="146"/>
      <c r="GNE120" s="146"/>
      <c r="GNF120" s="146"/>
      <c r="GNG120" s="146"/>
      <c r="GNH120" s="146"/>
      <c r="GNI120" s="146"/>
      <c r="GNJ120" s="146"/>
      <c r="GNK120" s="146"/>
      <c r="GNL120" s="146"/>
      <c r="GNM120" s="146"/>
      <c r="GNN120" s="146"/>
      <c r="GNO120" s="146"/>
      <c r="GNP120" s="146"/>
      <c r="GNQ120" s="146"/>
      <c r="GNR120" s="146"/>
      <c r="GNS120" s="146"/>
      <c r="GNT120" s="146"/>
      <c r="GNU120" s="146"/>
      <c r="GNV120" s="146"/>
      <c r="GNW120" s="146"/>
      <c r="GNX120" s="146"/>
      <c r="GNY120" s="146"/>
      <c r="GNZ120" s="146"/>
      <c r="GOA120" s="146"/>
      <c r="GOB120" s="146"/>
      <c r="GOC120" s="146"/>
      <c r="GOD120" s="146"/>
      <c r="GOE120" s="146"/>
      <c r="GOF120" s="146"/>
      <c r="GOG120" s="146"/>
      <c r="GOH120" s="146"/>
      <c r="GOI120" s="146"/>
      <c r="GOJ120" s="146"/>
      <c r="GOK120" s="146"/>
      <c r="GOL120" s="146"/>
      <c r="GOM120" s="146"/>
      <c r="GON120" s="146"/>
      <c r="GOO120" s="146"/>
      <c r="GOP120" s="146"/>
      <c r="GOQ120" s="146"/>
      <c r="GOR120" s="146"/>
      <c r="GOS120" s="146"/>
      <c r="GOT120" s="146"/>
      <c r="GOU120" s="146"/>
      <c r="GOV120" s="146"/>
      <c r="GOW120" s="146"/>
      <c r="GOX120" s="146"/>
      <c r="GOY120" s="146"/>
      <c r="GOZ120" s="146"/>
      <c r="GPA120" s="146"/>
      <c r="GPB120" s="146"/>
      <c r="GPC120" s="146"/>
      <c r="GPD120" s="146"/>
      <c r="GPE120" s="146"/>
      <c r="GPF120" s="146"/>
      <c r="GPG120" s="146"/>
      <c r="GPH120" s="146"/>
      <c r="GPI120" s="146"/>
      <c r="GPJ120" s="146"/>
      <c r="GPK120" s="146"/>
      <c r="GPL120" s="146"/>
      <c r="GPM120" s="146"/>
      <c r="GPN120" s="146"/>
      <c r="GPO120" s="146"/>
      <c r="GPP120" s="146"/>
      <c r="GPQ120" s="146"/>
      <c r="GPR120" s="146"/>
      <c r="GPS120" s="146"/>
      <c r="GPT120" s="146"/>
      <c r="GPU120" s="146"/>
      <c r="GPV120" s="146"/>
      <c r="GPW120" s="146"/>
      <c r="GPX120" s="146"/>
      <c r="GPY120" s="146"/>
      <c r="GPZ120" s="146"/>
      <c r="GQA120" s="146"/>
      <c r="GQB120" s="146"/>
      <c r="GQC120" s="146"/>
      <c r="GQD120" s="146"/>
      <c r="GQE120" s="146"/>
      <c r="GQF120" s="146"/>
      <c r="GQG120" s="146"/>
      <c r="GQH120" s="146"/>
      <c r="GQI120" s="146"/>
      <c r="GQJ120" s="146"/>
      <c r="GQK120" s="146"/>
      <c r="GQL120" s="146"/>
      <c r="GQM120" s="146"/>
      <c r="GQN120" s="146"/>
      <c r="GQO120" s="146"/>
      <c r="GQP120" s="146"/>
      <c r="GQQ120" s="146"/>
      <c r="GQR120" s="146"/>
      <c r="GQS120" s="146"/>
      <c r="GQT120" s="146"/>
      <c r="GQU120" s="146"/>
      <c r="GQV120" s="146"/>
      <c r="GQW120" s="146"/>
      <c r="GQX120" s="146"/>
      <c r="GQY120" s="146"/>
      <c r="GQZ120" s="146"/>
      <c r="GRA120" s="146"/>
      <c r="GRB120" s="146"/>
      <c r="GRC120" s="146"/>
      <c r="GRD120" s="146"/>
      <c r="GRE120" s="146"/>
      <c r="GRF120" s="146"/>
      <c r="GRG120" s="146"/>
      <c r="GRH120" s="146"/>
      <c r="GRI120" s="146"/>
      <c r="GRJ120" s="146"/>
      <c r="GRK120" s="146"/>
      <c r="GRL120" s="146"/>
      <c r="GRM120" s="146"/>
      <c r="GRN120" s="146"/>
      <c r="GRO120" s="146"/>
      <c r="GRP120" s="146"/>
      <c r="GRQ120" s="146"/>
      <c r="GRR120" s="146"/>
      <c r="GRS120" s="146"/>
      <c r="GRT120" s="146"/>
      <c r="GRU120" s="146"/>
      <c r="GRV120" s="146"/>
      <c r="GRW120" s="146"/>
      <c r="GRX120" s="146"/>
      <c r="GRY120" s="146"/>
      <c r="GRZ120" s="146"/>
      <c r="GSA120" s="146"/>
      <c r="GSB120" s="146"/>
      <c r="GSC120" s="146"/>
      <c r="GSD120" s="146"/>
      <c r="GSE120" s="146"/>
      <c r="GSF120" s="146"/>
      <c r="GSG120" s="146"/>
      <c r="GSH120" s="146"/>
      <c r="GSI120" s="146"/>
      <c r="GSJ120" s="146"/>
      <c r="GSK120" s="146"/>
      <c r="GSL120" s="146"/>
      <c r="GSM120" s="146"/>
      <c r="GSN120" s="146"/>
      <c r="GSO120" s="146"/>
      <c r="GSP120" s="146"/>
      <c r="GSQ120" s="146"/>
      <c r="GSR120" s="146"/>
      <c r="GSS120" s="146"/>
      <c r="GST120" s="146"/>
      <c r="GSU120" s="146"/>
      <c r="GSV120" s="146"/>
      <c r="GSW120" s="146"/>
      <c r="GSX120" s="146"/>
      <c r="GSY120" s="146"/>
      <c r="GSZ120" s="146"/>
      <c r="GTA120" s="146"/>
      <c r="GTB120" s="146"/>
      <c r="GTC120" s="146"/>
      <c r="GTD120" s="146"/>
      <c r="GTE120" s="146"/>
      <c r="GTF120" s="146"/>
      <c r="GTG120" s="146"/>
      <c r="GTH120" s="146"/>
      <c r="GTI120" s="146"/>
      <c r="GTJ120" s="146"/>
      <c r="GTK120" s="146"/>
      <c r="GTL120" s="146"/>
      <c r="GTM120" s="146"/>
      <c r="GTN120" s="146"/>
      <c r="GTO120" s="146"/>
      <c r="GTP120" s="146"/>
      <c r="GTQ120" s="146"/>
      <c r="GTR120" s="146"/>
      <c r="GTS120" s="146"/>
      <c r="GTT120" s="146"/>
      <c r="GTU120" s="146"/>
      <c r="GTV120" s="146"/>
      <c r="GTW120" s="146"/>
      <c r="GTX120" s="146"/>
      <c r="GTY120" s="146"/>
      <c r="GTZ120" s="146"/>
      <c r="GUA120" s="146"/>
      <c r="GUB120" s="146"/>
      <c r="GUC120" s="146"/>
      <c r="GUD120" s="146"/>
      <c r="GUE120" s="146"/>
      <c r="GUF120" s="146"/>
      <c r="GUG120" s="146"/>
      <c r="GUH120" s="146"/>
      <c r="GUI120" s="146"/>
      <c r="GUJ120" s="146"/>
      <c r="GUK120" s="146"/>
      <c r="GUL120" s="146"/>
      <c r="GUM120" s="146"/>
      <c r="GUN120" s="146"/>
      <c r="GUO120" s="146"/>
      <c r="GUP120" s="146"/>
      <c r="GUQ120" s="146"/>
      <c r="GUR120" s="146"/>
      <c r="GUS120" s="146"/>
      <c r="GUT120" s="146"/>
      <c r="GUU120" s="146"/>
      <c r="GUV120" s="146"/>
      <c r="GUW120" s="146"/>
      <c r="GUX120" s="146"/>
      <c r="GUY120" s="146"/>
      <c r="GUZ120" s="146"/>
      <c r="GVA120" s="146"/>
      <c r="GVB120" s="146"/>
      <c r="GVC120" s="146"/>
      <c r="GVD120" s="146"/>
      <c r="GVE120" s="146"/>
      <c r="GVF120" s="146"/>
      <c r="GVG120" s="146"/>
      <c r="GVH120" s="146"/>
      <c r="GVI120" s="146"/>
      <c r="GVJ120" s="146"/>
      <c r="GVK120" s="146"/>
      <c r="GVL120" s="146"/>
      <c r="GVM120" s="146"/>
      <c r="GVN120" s="146"/>
      <c r="GVO120" s="146"/>
      <c r="GVP120" s="146"/>
      <c r="GVQ120" s="146"/>
      <c r="GVR120" s="146"/>
      <c r="GVS120" s="146"/>
      <c r="GVT120" s="146"/>
      <c r="GVU120" s="146"/>
      <c r="GVV120" s="146"/>
      <c r="GVW120" s="146"/>
      <c r="GVX120" s="146"/>
      <c r="GVY120" s="146"/>
      <c r="GVZ120" s="146"/>
      <c r="GWA120" s="146"/>
      <c r="GWB120" s="146"/>
      <c r="GWC120" s="146"/>
      <c r="GWD120" s="146"/>
      <c r="GWE120" s="146"/>
      <c r="GWF120" s="146"/>
      <c r="GWG120" s="146"/>
      <c r="GWH120" s="146"/>
      <c r="GWI120" s="146"/>
      <c r="GWJ120" s="146"/>
      <c r="GWK120" s="146"/>
      <c r="GWL120" s="146"/>
      <c r="GWM120" s="146"/>
      <c r="GWN120" s="146"/>
      <c r="GWO120" s="146"/>
      <c r="GWP120" s="146"/>
      <c r="GWQ120" s="146"/>
      <c r="GWR120" s="146"/>
      <c r="GWS120" s="146"/>
      <c r="GWT120" s="146"/>
      <c r="GWU120" s="146"/>
      <c r="GWV120" s="146"/>
      <c r="GWW120" s="146"/>
      <c r="GWX120" s="146"/>
      <c r="GWY120" s="146"/>
      <c r="GWZ120" s="146"/>
      <c r="GXA120" s="146"/>
      <c r="GXB120" s="146"/>
      <c r="GXC120" s="146"/>
      <c r="GXD120" s="146"/>
      <c r="GXE120" s="146"/>
      <c r="GXF120" s="146"/>
      <c r="GXG120" s="146"/>
      <c r="GXH120" s="146"/>
      <c r="GXI120" s="146"/>
      <c r="GXJ120" s="146"/>
      <c r="GXK120" s="146"/>
      <c r="GXL120" s="146"/>
      <c r="GXM120" s="146"/>
      <c r="GXN120" s="146"/>
      <c r="GXO120" s="146"/>
      <c r="GXP120" s="146"/>
      <c r="GXQ120" s="146"/>
      <c r="GXR120" s="146"/>
      <c r="GXS120" s="146"/>
      <c r="GXT120" s="146"/>
      <c r="GXU120" s="146"/>
      <c r="GXV120" s="146"/>
      <c r="GXW120" s="146"/>
      <c r="GXX120" s="146"/>
      <c r="GXY120" s="146"/>
      <c r="GXZ120" s="146"/>
      <c r="GYA120" s="146"/>
      <c r="GYB120" s="146"/>
      <c r="GYC120" s="146"/>
      <c r="GYD120" s="146"/>
      <c r="GYE120" s="146"/>
      <c r="GYF120" s="146"/>
      <c r="GYG120" s="146"/>
      <c r="GYH120" s="146"/>
      <c r="GYI120" s="146"/>
      <c r="GYJ120" s="146"/>
      <c r="GYK120" s="146"/>
      <c r="GYL120" s="146"/>
      <c r="GYM120" s="146"/>
      <c r="GYN120" s="146"/>
      <c r="GYO120" s="146"/>
      <c r="GYP120" s="146"/>
      <c r="GYQ120" s="146"/>
      <c r="GYR120" s="146"/>
      <c r="GYS120" s="146"/>
      <c r="GYT120" s="146"/>
      <c r="GYU120" s="146"/>
      <c r="GYV120" s="146"/>
      <c r="GYW120" s="146"/>
      <c r="GYX120" s="146"/>
      <c r="GYY120" s="146"/>
      <c r="GYZ120" s="146"/>
      <c r="GZA120" s="146"/>
      <c r="GZB120" s="146"/>
      <c r="GZC120" s="146"/>
      <c r="GZD120" s="146"/>
      <c r="GZE120" s="146"/>
      <c r="GZF120" s="146"/>
      <c r="GZG120" s="146"/>
      <c r="GZH120" s="146"/>
      <c r="GZI120" s="146"/>
      <c r="GZJ120" s="146"/>
      <c r="GZK120" s="146"/>
      <c r="GZL120" s="146"/>
      <c r="GZM120" s="146"/>
      <c r="GZN120" s="146"/>
      <c r="GZO120" s="146"/>
      <c r="GZP120" s="146"/>
      <c r="GZQ120" s="146"/>
      <c r="GZR120" s="146"/>
      <c r="GZS120" s="146"/>
      <c r="GZT120" s="146"/>
      <c r="GZU120" s="146"/>
      <c r="GZV120" s="146"/>
      <c r="GZW120" s="146"/>
      <c r="GZX120" s="146"/>
      <c r="GZY120" s="146"/>
      <c r="GZZ120" s="146"/>
      <c r="HAA120" s="146"/>
      <c r="HAB120" s="146"/>
      <c r="HAC120" s="146"/>
      <c r="HAD120" s="146"/>
      <c r="HAE120" s="146"/>
      <c r="HAF120" s="146"/>
      <c r="HAG120" s="146"/>
      <c r="HAH120" s="146"/>
      <c r="HAI120" s="146"/>
      <c r="HAJ120" s="146"/>
      <c r="HAK120" s="146"/>
      <c r="HAL120" s="146"/>
      <c r="HAM120" s="146"/>
      <c r="HAN120" s="146"/>
      <c r="HAO120" s="146"/>
      <c r="HAP120" s="146"/>
      <c r="HAQ120" s="146"/>
      <c r="HAR120" s="146"/>
      <c r="HAS120" s="146"/>
      <c r="HAT120" s="146"/>
      <c r="HAU120" s="146"/>
      <c r="HAV120" s="146"/>
      <c r="HAW120" s="146"/>
      <c r="HAX120" s="146"/>
      <c r="HAY120" s="146"/>
      <c r="HAZ120" s="146"/>
      <c r="HBA120" s="146"/>
      <c r="HBB120" s="146"/>
      <c r="HBC120" s="146"/>
      <c r="HBD120" s="146"/>
      <c r="HBE120" s="146"/>
      <c r="HBF120" s="146"/>
      <c r="HBG120" s="146"/>
      <c r="HBH120" s="146"/>
      <c r="HBI120" s="146"/>
      <c r="HBJ120" s="146"/>
      <c r="HBK120" s="146"/>
      <c r="HBL120" s="146"/>
      <c r="HBM120" s="146"/>
      <c r="HBN120" s="146"/>
      <c r="HBO120" s="146"/>
      <c r="HBP120" s="146"/>
      <c r="HBQ120" s="146"/>
      <c r="HBR120" s="146"/>
      <c r="HBS120" s="146"/>
      <c r="HBT120" s="146"/>
      <c r="HBU120" s="146"/>
      <c r="HBV120" s="146"/>
      <c r="HBW120" s="146"/>
      <c r="HBX120" s="146"/>
      <c r="HBY120" s="146"/>
      <c r="HBZ120" s="146"/>
      <c r="HCA120" s="146"/>
      <c r="HCB120" s="146"/>
      <c r="HCC120" s="146"/>
      <c r="HCD120" s="146"/>
      <c r="HCE120" s="146"/>
      <c r="HCF120" s="146"/>
      <c r="HCG120" s="146"/>
      <c r="HCH120" s="146"/>
      <c r="HCI120" s="146"/>
      <c r="HCJ120" s="146"/>
      <c r="HCK120" s="146"/>
      <c r="HCL120" s="146"/>
      <c r="HCM120" s="146"/>
      <c r="HCN120" s="146"/>
      <c r="HCO120" s="146"/>
      <c r="HCP120" s="146"/>
      <c r="HCQ120" s="146"/>
      <c r="HCR120" s="146"/>
      <c r="HCS120" s="146"/>
      <c r="HCT120" s="146"/>
      <c r="HCU120" s="146"/>
      <c r="HCV120" s="146"/>
      <c r="HCW120" s="146"/>
      <c r="HCX120" s="146"/>
      <c r="HCY120" s="146"/>
      <c r="HCZ120" s="146"/>
      <c r="HDA120" s="146"/>
      <c r="HDB120" s="146"/>
      <c r="HDC120" s="146"/>
      <c r="HDD120" s="146"/>
      <c r="HDE120" s="146"/>
      <c r="HDF120" s="146"/>
      <c r="HDG120" s="146"/>
      <c r="HDH120" s="146"/>
      <c r="HDI120" s="146"/>
      <c r="HDJ120" s="146"/>
      <c r="HDK120" s="146"/>
      <c r="HDL120" s="146"/>
      <c r="HDM120" s="146"/>
      <c r="HDN120" s="146"/>
      <c r="HDO120" s="146"/>
      <c r="HDP120" s="146"/>
      <c r="HDQ120" s="146"/>
      <c r="HDR120" s="146"/>
      <c r="HDS120" s="146"/>
      <c r="HDT120" s="146"/>
      <c r="HDU120" s="146"/>
      <c r="HDV120" s="146"/>
      <c r="HDW120" s="146"/>
      <c r="HDX120" s="146"/>
      <c r="HDY120" s="146"/>
      <c r="HDZ120" s="146"/>
      <c r="HEA120" s="146"/>
      <c r="HEB120" s="146"/>
      <c r="HEC120" s="146"/>
      <c r="HED120" s="146"/>
      <c r="HEE120" s="146"/>
      <c r="HEF120" s="146"/>
      <c r="HEG120" s="146"/>
      <c r="HEH120" s="146"/>
      <c r="HEI120" s="146"/>
      <c r="HEJ120" s="146"/>
      <c r="HEK120" s="146"/>
      <c r="HEL120" s="146"/>
      <c r="HEM120" s="146"/>
      <c r="HEN120" s="146"/>
      <c r="HEO120" s="146"/>
      <c r="HEP120" s="146"/>
      <c r="HEQ120" s="146"/>
      <c r="HER120" s="146"/>
      <c r="HES120" s="146"/>
      <c r="HET120" s="146"/>
      <c r="HEU120" s="146"/>
      <c r="HEV120" s="146"/>
      <c r="HEW120" s="146"/>
      <c r="HEX120" s="146"/>
      <c r="HEY120" s="146"/>
      <c r="HEZ120" s="146"/>
      <c r="HFA120" s="146"/>
      <c r="HFB120" s="146"/>
      <c r="HFC120" s="146"/>
      <c r="HFD120" s="146"/>
      <c r="HFE120" s="146"/>
      <c r="HFF120" s="146"/>
      <c r="HFG120" s="146"/>
      <c r="HFH120" s="146"/>
      <c r="HFI120" s="146"/>
      <c r="HFJ120" s="146"/>
      <c r="HFK120" s="146"/>
      <c r="HFL120" s="146"/>
      <c r="HFM120" s="146"/>
      <c r="HFN120" s="146"/>
      <c r="HFO120" s="146"/>
      <c r="HFP120" s="146"/>
      <c r="HFQ120" s="146"/>
      <c r="HFR120" s="146"/>
      <c r="HFS120" s="146"/>
      <c r="HFT120" s="146"/>
      <c r="HFU120" s="146"/>
      <c r="HFV120" s="146"/>
      <c r="HFW120" s="146"/>
      <c r="HFX120" s="146"/>
      <c r="HFY120" s="146"/>
      <c r="HFZ120" s="146"/>
      <c r="HGA120" s="146"/>
      <c r="HGB120" s="146"/>
      <c r="HGC120" s="146"/>
      <c r="HGD120" s="146"/>
      <c r="HGE120" s="146"/>
      <c r="HGF120" s="146"/>
      <c r="HGG120" s="146"/>
      <c r="HGH120" s="146"/>
      <c r="HGI120" s="146"/>
      <c r="HGJ120" s="146"/>
      <c r="HGK120" s="146"/>
      <c r="HGL120" s="146"/>
      <c r="HGM120" s="146"/>
      <c r="HGN120" s="146"/>
      <c r="HGO120" s="146"/>
      <c r="HGP120" s="146"/>
      <c r="HGQ120" s="146"/>
      <c r="HGR120" s="146"/>
      <c r="HGS120" s="146"/>
      <c r="HGT120" s="146"/>
      <c r="HGU120" s="146"/>
      <c r="HGV120" s="146"/>
      <c r="HGW120" s="146"/>
      <c r="HGX120" s="146"/>
      <c r="HGY120" s="146"/>
      <c r="HGZ120" s="146"/>
      <c r="HHA120" s="146"/>
      <c r="HHB120" s="146"/>
      <c r="HHC120" s="146"/>
      <c r="HHD120" s="146"/>
      <c r="HHE120" s="146"/>
      <c r="HHF120" s="146"/>
      <c r="HHG120" s="146"/>
      <c r="HHH120" s="146"/>
      <c r="HHI120" s="146"/>
      <c r="HHJ120" s="146"/>
      <c r="HHK120" s="146"/>
      <c r="HHL120" s="146"/>
      <c r="HHM120" s="146"/>
      <c r="HHN120" s="146"/>
      <c r="HHO120" s="146"/>
      <c r="HHP120" s="146"/>
      <c r="HHQ120" s="146"/>
      <c r="HHR120" s="146"/>
      <c r="HHS120" s="146"/>
      <c r="HHT120" s="146"/>
      <c r="HHU120" s="146"/>
      <c r="HHV120" s="146"/>
      <c r="HHW120" s="146"/>
      <c r="HHX120" s="146"/>
      <c r="HHY120" s="146"/>
      <c r="HHZ120" s="146"/>
      <c r="HIA120" s="146"/>
      <c r="HIB120" s="146"/>
      <c r="HIC120" s="146"/>
      <c r="HID120" s="146"/>
      <c r="HIE120" s="146"/>
      <c r="HIF120" s="146"/>
      <c r="HIG120" s="146"/>
      <c r="HIH120" s="146"/>
      <c r="HII120" s="146"/>
      <c r="HIJ120" s="146"/>
      <c r="HIK120" s="146"/>
      <c r="HIL120" s="146"/>
      <c r="HIM120" s="146"/>
      <c r="HIN120" s="146"/>
      <c r="HIO120" s="146"/>
      <c r="HIP120" s="146"/>
      <c r="HIQ120" s="146"/>
      <c r="HIR120" s="146"/>
      <c r="HIS120" s="146"/>
      <c r="HIT120" s="146"/>
      <c r="HIU120" s="146"/>
      <c r="HIV120" s="146"/>
      <c r="HIW120" s="146"/>
      <c r="HIX120" s="146"/>
      <c r="HIY120" s="146"/>
      <c r="HIZ120" s="146"/>
      <c r="HJA120" s="146"/>
      <c r="HJB120" s="146"/>
      <c r="HJC120" s="146"/>
      <c r="HJD120" s="146"/>
      <c r="HJE120" s="146"/>
      <c r="HJF120" s="146"/>
      <c r="HJG120" s="146"/>
      <c r="HJH120" s="146"/>
      <c r="HJI120" s="146"/>
      <c r="HJJ120" s="146"/>
      <c r="HJK120" s="146"/>
      <c r="HJL120" s="146"/>
      <c r="HJM120" s="146"/>
      <c r="HJN120" s="146"/>
      <c r="HJO120" s="146"/>
      <c r="HJP120" s="146"/>
      <c r="HJQ120" s="146"/>
      <c r="HJR120" s="146"/>
      <c r="HJS120" s="146"/>
      <c r="HJT120" s="146"/>
      <c r="HJU120" s="146"/>
      <c r="HJV120" s="146"/>
      <c r="HJW120" s="146"/>
      <c r="HJX120" s="146"/>
      <c r="HJY120" s="146"/>
      <c r="HJZ120" s="146"/>
      <c r="HKA120" s="146"/>
      <c r="HKB120" s="146"/>
      <c r="HKC120" s="146"/>
      <c r="HKD120" s="146"/>
      <c r="HKE120" s="146"/>
      <c r="HKF120" s="146"/>
      <c r="HKG120" s="146"/>
      <c r="HKH120" s="146"/>
      <c r="HKI120" s="146"/>
      <c r="HKJ120" s="146"/>
      <c r="HKK120" s="146"/>
      <c r="HKL120" s="146"/>
      <c r="HKM120" s="146"/>
      <c r="HKN120" s="146"/>
      <c r="HKO120" s="146"/>
      <c r="HKP120" s="146"/>
      <c r="HKQ120" s="146"/>
      <c r="HKR120" s="146"/>
      <c r="HKS120" s="146"/>
      <c r="HKT120" s="146"/>
      <c r="HKU120" s="146"/>
      <c r="HKV120" s="146"/>
      <c r="HKW120" s="146"/>
      <c r="HKX120" s="146"/>
      <c r="HKY120" s="146"/>
      <c r="HKZ120" s="146"/>
      <c r="HLA120" s="146"/>
      <c r="HLB120" s="146"/>
      <c r="HLC120" s="146"/>
      <c r="HLD120" s="146"/>
      <c r="HLE120" s="146"/>
      <c r="HLF120" s="146"/>
      <c r="HLG120" s="146"/>
      <c r="HLH120" s="146"/>
      <c r="HLI120" s="146"/>
      <c r="HLJ120" s="146"/>
      <c r="HLK120" s="146"/>
      <c r="HLL120" s="146"/>
      <c r="HLM120" s="146"/>
      <c r="HLN120" s="146"/>
      <c r="HLO120" s="146"/>
      <c r="HLP120" s="146"/>
      <c r="HLQ120" s="146"/>
      <c r="HLR120" s="146"/>
      <c r="HLS120" s="146"/>
      <c r="HLT120" s="146"/>
      <c r="HLU120" s="146"/>
      <c r="HLV120" s="146"/>
      <c r="HLW120" s="146"/>
      <c r="HLX120" s="146"/>
      <c r="HLY120" s="146"/>
      <c r="HLZ120" s="146"/>
      <c r="HMA120" s="146"/>
      <c r="HMB120" s="146"/>
      <c r="HMC120" s="146"/>
      <c r="HMD120" s="146"/>
      <c r="HME120" s="146"/>
      <c r="HMF120" s="146"/>
      <c r="HMG120" s="146"/>
      <c r="HMH120" s="146"/>
      <c r="HMI120" s="146"/>
      <c r="HMJ120" s="146"/>
      <c r="HMK120" s="146"/>
      <c r="HML120" s="146"/>
      <c r="HMM120" s="146"/>
      <c r="HMN120" s="146"/>
      <c r="HMO120" s="146"/>
      <c r="HMP120" s="146"/>
      <c r="HMQ120" s="146"/>
      <c r="HMR120" s="146"/>
      <c r="HMS120" s="146"/>
      <c r="HMT120" s="146"/>
      <c r="HMU120" s="146"/>
      <c r="HMV120" s="146"/>
      <c r="HMW120" s="146"/>
      <c r="HMX120" s="146"/>
      <c r="HMY120" s="146"/>
      <c r="HMZ120" s="146"/>
      <c r="HNA120" s="146"/>
      <c r="HNB120" s="146"/>
      <c r="HNC120" s="146"/>
      <c r="HND120" s="146"/>
      <c r="HNE120" s="146"/>
      <c r="HNF120" s="146"/>
      <c r="HNG120" s="146"/>
      <c r="HNH120" s="146"/>
      <c r="HNI120" s="146"/>
      <c r="HNJ120" s="146"/>
      <c r="HNK120" s="146"/>
      <c r="HNL120" s="146"/>
      <c r="HNM120" s="146"/>
      <c r="HNN120" s="146"/>
      <c r="HNO120" s="146"/>
      <c r="HNP120" s="146"/>
      <c r="HNQ120" s="146"/>
      <c r="HNR120" s="146"/>
      <c r="HNS120" s="146"/>
      <c r="HNT120" s="146"/>
      <c r="HNU120" s="146"/>
      <c r="HNV120" s="146"/>
      <c r="HNW120" s="146"/>
      <c r="HNX120" s="146"/>
      <c r="HNY120" s="146"/>
      <c r="HNZ120" s="146"/>
      <c r="HOA120" s="146"/>
      <c r="HOB120" s="146"/>
      <c r="HOC120" s="146"/>
      <c r="HOD120" s="146"/>
      <c r="HOE120" s="146"/>
      <c r="HOF120" s="146"/>
      <c r="HOG120" s="146"/>
      <c r="HOH120" s="146"/>
      <c r="HOI120" s="146"/>
      <c r="HOJ120" s="146"/>
      <c r="HOK120" s="146"/>
      <c r="HOL120" s="146"/>
      <c r="HOM120" s="146"/>
      <c r="HON120" s="146"/>
      <c r="HOO120" s="146"/>
      <c r="HOP120" s="146"/>
      <c r="HOQ120" s="146"/>
      <c r="HOR120" s="146"/>
      <c r="HOS120" s="146"/>
      <c r="HOT120" s="146"/>
      <c r="HOU120" s="146"/>
      <c r="HOV120" s="146"/>
      <c r="HOW120" s="146"/>
      <c r="HOX120" s="146"/>
      <c r="HOY120" s="146"/>
      <c r="HOZ120" s="146"/>
      <c r="HPA120" s="146"/>
      <c r="HPB120" s="146"/>
      <c r="HPC120" s="146"/>
      <c r="HPD120" s="146"/>
      <c r="HPE120" s="146"/>
      <c r="HPF120" s="146"/>
      <c r="HPG120" s="146"/>
      <c r="HPH120" s="146"/>
      <c r="HPI120" s="146"/>
      <c r="HPJ120" s="146"/>
      <c r="HPK120" s="146"/>
      <c r="HPL120" s="146"/>
      <c r="HPM120" s="146"/>
      <c r="HPN120" s="146"/>
      <c r="HPO120" s="146"/>
      <c r="HPP120" s="146"/>
      <c r="HPQ120" s="146"/>
      <c r="HPR120" s="146"/>
      <c r="HPS120" s="146"/>
      <c r="HPT120" s="146"/>
      <c r="HPU120" s="146"/>
      <c r="HPV120" s="146"/>
      <c r="HPW120" s="146"/>
      <c r="HPX120" s="146"/>
      <c r="HPY120" s="146"/>
      <c r="HPZ120" s="146"/>
      <c r="HQA120" s="146"/>
      <c r="HQB120" s="146"/>
      <c r="HQC120" s="146"/>
      <c r="HQD120" s="146"/>
      <c r="HQE120" s="146"/>
      <c r="HQF120" s="146"/>
      <c r="HQG120" s="146"/>
      <c r="HQH120" s="146"/>
      <c r="HQI120" s="146"/>
      <c r="HQJ120" s="146"/>
      <c r="HQK120" s="146"/>
      <c r="HQL120" s="146"/>
      <c r="HQM120" s="146"/>
      <c r="HQN120" s="146"/>
      <c r="HQO120" s="146"/>
      <c r="HQP120" s="146"/>
      <c r="HQQ120" s="146"/>
      <c r="HQR120" s="146"/>
      <c r="HQS120" s="146"/>
      <c r="HQT120" s="146"/>
      <c r="HQU120" s="146"/>
      <c r="HQV120" s="146"/>
      <c r="HQW120" s="146"/>
      <c r="HQX120" s="146"/>
      <c r="HQY120" s="146"/>
      <c r="HQZ120" s="146"/>
      <c r="HRA120" s="146"/>
      <c r="HRB120" s="146"/>
      <c r="HRC120" s="146"/>
      <c r="HRD120" s="146"/>
      <c r="HRE120" s="146"/>
      <c r="HRF120" s="146"/>
      <c r="HRG120" s="146"/>
      <c r="HRH120" s="146"/>
      <c r="HRI120" s="146"/>
      <c r="HRJ120" s="146"/>
      <c r="HRK120" s="146"/>
      <c r="HRL120" s="146"/>
      <c r="HRM120" s="146"/>
      <c r="HRN120" s="146"/>
      <c r="HRO120" s="146"/>
      <c r="HRP120" s="146"/>
      <c r="HRQ120" s="146"/>
      <c r="HRR120" s="146"/>
      <c r="HRS120" s="146"/>
      <c r="HRT120" s="146"/>
      <c r="HRU120" s="146"/>
      <c r="HRV120" s="146"/>
      <c r="HRW120" s="146"/>
      <c r="HRX120" s="146"/>
      <c r="HRY120" s="146"/>
      <c r="HRZ120" s="146"/>
      <c r="HSA120" s="146"/>
      <c r="HSB120" s="146"/>
      <c r="HSC120" s="146"/>
      <c r="HSD120" s="146"/>
      <c r="HSE120" s="146"/>
      <c r="HSF120" s="146"/>
      <c r="HSG120" s="146"/>
      <c r="HSH120" s="146"/>
      <c r="HSI120" s="146"/>
      <c r="HSJ120" s="146"/>
      <c r="HSK120" s="146"/>
      <c r="HSL120" s="146"/>
      <c r="HSM120" s="146"/>
      <c r="HSN120" s="146"/>
      <c r="HSO120" s="146"/>
      <c r="HSP120" s="146"/>
      <c r="HSQ120" s="146"/>
      <c r="HSR120" s="146"/>
      <c r="HSS120" s="146"/>
      <c r="HST120" s="146"/>
      <c r="HSU120" s="146"/>
      <c r="HSV120" s="146"/>
      <c r="HSW120" s="146"/>
      <c r="HSX120" s="146"/>
      <c r="HSY120" s="146"/>
      <c r="HSZ120" s="146"/>
      <c r="HTA120" s="146"/>
      <c r="HTB120" s="146"/>
      <c r="HTC120" s="146"/>
      <c r="HTD120" s="146"/>
      <c r="HTE120" s="146"/>
      <c r="HTF120" s="146"/>
      <c r="HTG120" s="146"/>
      <c r="HTH120" s="146"/>
      <c r="HTI120" s="146"/>
      <c r="HTJ120" s="146"/>
      <c r="HTK120" s="146"/>
      <c r="HTL120" s="146"/>
      <c r="HTM120" s="146"/>
      <c r="HTN120" s="146"/>
      <c r="HTO120" s="146"/>
      <c r="HTP120" s="146"/>
      <c r="HTQ120" s="146"/>
      <c r="HTR120" s="146"/>
      <c r="HTS120" s="146"/>
      <c r="HTT120" s="146"/>
      <c r="HTU120" s="146"/>
      <c r="HTV120" s="146"/>
      <c r="HTW120" s="146"/>
      <c r="HTX120" s="146"/>
      <c r="HTY120" s="146"/>
      <c r="HTZ120" s="146"/>
      <c r="HUA120" s="146"/>
      <c r="HUB120" s="146"/>
      <c r="HUC120" s="146"/>
      <c r="HUD120" s="146"/>
      <c r="HUE120" s="146"/>
      <c r="HUF120" s="146"/>
      <c r="HUG120" s="146"/>
      <c r="HUH120" s="146"/>
      <c r="HUI120" s="146"/>
      <c r="HUJ120" s="146"/>
      <c r="HUK120" s="146"/>
      <c r="HUL120" s="146"/>
      <c r="HUM120" s="146"/>
      <c r="HUN120" s="146"/>
      <c r="HUO120" s="146"/>
      <c r="HUP120" s="146"/>
      <c r="HUQ120" s="146"/>
      <c r="HUR120" s="146"/>
      <c r="HUS120" s="146"/>
      <c r="HUT120" s="146"/>
      <c r="HUU120" s="146"/>
      <c r="HUV120" s="146"/>
      <c r="HUW120" s="146"/>
      <c r="HUX120" s="146"/>
      <c r="HUY120" s="146"/>
      <c r="HUZ120" s="146"/>
      <c r="HVA120" s="146"/>
      <c r="HVB120" s="146"/>
      <c r="HVC120" s="146"/>
      <c r="HVD120" s="146"/>
      <c r="HVE120" s="146"/>
      <c r="HVF120" s="146"/>
      <c r="HVG120" s="146"/>
      <c r="HVH120" s="146"/>
      <c r="HVI120" s="146"/>
      <c r="HVJ120" s="146"/>
      <c r="HVK120" s="146"/>
      <c r="HVL120" s="146"/>
      <c r="HVM120" s="146"/>
      <c r="HVN120" s="146"/>
      <c r="HVO120" s="146"/>
      <c r="HVP120" s="146"/>
      <c r="HVQ120" s="146"/>
      <c r="HVR120" s="146"/>
      <c r="HVS120" s="146"/>
      <c r="HVT120" s="146"/>
      <c r="HVU120" s="146"/>
      <c r="HVV120" s="146"/>
      <c r="HVW120" s="146"/>
      <c r="HVX120" s="146"/>
      <c r="HVY120" s="146"/>
      <c r="HVZ120" s="146"/>
      <c r="HWA120" s="146"/>
      <c r="HWB120" s="146"/>
      <c r="HWC120" s="146"/>
      <c r="HWD120" s="146"/>
      <c r="HWE120" s="146"/>
      <c r="HWF120" s="146"/>
      <c r="HWG120" s="146"/>
      <c r="HWH120" s="146"/>
      <c r="HWI120" s="146"/>
      <c r="HWJ120" s="146"/>
      <c r="HWK120" s="146"/>
      <c r="HWL120" s="146"/>
      <c r="HWM120" s="146"/>
      <c r="HWN120" s="146"/>
      <c r="HWO120" s="146"/>
      <c r="HWP120" s="146"/>
      <c r="HWQ120" s="146"/>
      <c r="HWR120" s="146"/>
      <c r="HWS120" s="146"/>
      <c r="HWT120" s="146"/>
      <c r="HWU120" s="146"/>
      <c r="HWV120" s="146"/>
      <c r="HWW120" s="146"/>
      <c r="HWX120" s="146"/>
      <c r="HWY120" s="146"/>
      <c r="HWZ120" s="146"/>
      <c r="HXA120" s="146"/>
      <c r="HXB120" s="146"/>
      <c r="HXC120" s="146"/>
      <c r="HXD120" s="146"/>
      <c r="HXE120" s="146"/>
      <c r="HXF120" s="146"/>
      <c r="HXG120" s="146"/>
      <c r="HXH120" s="146"/>
      <c r="HXI120" s="146"/>
      <c r="HXJ120" s="146"/>
      <c r="HXK120" s="146"/>
      <c r="HXL120" s="146"/>
      <c r="HXM120" s="146"/>
      <c r="HXN120" s="146"/>
      <c r="HXO120" s="146"/>
      <c r="HXP120" s="146"/>
      <c r="HXQ120" s="146"/>
      <c r="HXR120" s="146"/>
      <c r="HXS120" s="146"/>
      <c r="HXT120" s="146"/>
      <c r="HXU120" s="146"/>
      <c r="HXV120" s="146"/>
      <c r="HXW120" s="146"/>
      <c r="HXX120" s="146"/>
      <c r="HXY120" s="146"/>
      <c r="HXZ120" s="146"/>
      <c r="HYA120" s="146"/>
      <c r="HYB120" s="146"/>
      <c r="HYC120" s="146"/>
      <c r="HYD120" s="146"/>
      <c r="HYE120" s="146"/>
      <c r="HYF120" s="146"/>
      <c r="HYG120" s="146"/>
      <c r="HYH120" s="146"/>
      <c r="HYI120" s="146"/>
      <c r="HYJ120" s="146"/>
      <c r="HYK120" s="146"/>
      <c r="HYL120" s="146"/>
      <c r="HYM120" s="146"/>
      <c r="HYN120" s="146"/>
      <c r="HYO120" s="146"/>
      <c r="HYP120" s="146"/>
      <c r="HYQ120" s="146"/>
      <c r="HYR120" s="146"/>
      <c r="HYS120" s="146"/>
      <c r="HYT120" s="146"/>
      <c r="HYU120" s="146"/>
      <c r="HYV120" s="146"/>
      <c r="HYW120" s="146"/>
      <c r="HYX120" s="146"/>
      <c r="HYY120" s="146"/>
      <c r="HYZ120" s="146"/>
      <c r="HZA120" s="146"/>
      <c r="HZB120" s="146"/>
      <c r="HZC120" s="146"/>
      <c r="HZD120" s="146"/>
      <c r="HZE120" s="146"/>
      <c r="HZF120" s="146"/>
      <c r="HZG120" s="146"/>
      <c r="HZH120" s="146"/>
      <c r="HZI120" s="146"/>
      <c r="HZJ120" s="146"/>
      <c r="HZK120" s="146"/>
      <c r="HZL120" s="146"/>
      <c r="HZM120" s="146"/>
      <c r="HZN120" s="146"/>
      <c r="HZO120" s="146"/>
      <c r="HZP120" s="146"/>
      <c r="HZQ120" s="146"/>
      <c r="HZR120" s="146"/>
      <c r="HZS120" s="146"/>
      <c r="HZT120" s="146"/>
      <c r="HZU120" s="146"/>
      <c r="HZV120" s="146"/>
      <c r="HZW120" s="146"/>
      <c r="HZX120" s="146"/>
      <c r="HZY120" s="146"/>
      <c r="HZZ120" s="146"/>
      <c r="IAA120" s="146"/>
      <c r="IAB120" s="146"/>
      <c r="IAC120" s="146"/>
      <c r="IAD120" s="146"/>
      <c r="IAE120" s="146"/>
      <c r="IAF120" s="146"/>
      <c r="IAG120" s="146"/>
      <c r="IAH120" s="146"/>
      <c r="IAI120" s="146"/>
      <c r="IAJ120" s="146"/>
      <c r="IAK120" s="146"/>
      <c r="IAL120" s="146"/>
      <c r="IAM120" s="146"/>
      <c r="IAN120" s="146"/>
      <c r="IAO120" s="146"/>
      <c r="IAP120" s="146"/>
      <c r="IAQ120" s="146"/>
      <c r="IAR120" s="146"/>
      <c r="IAS120" s="146"/>
      <c r="IAT120" s="146"/>
      <c r="IAU120" s="146"/>
      <c r="IAV120" s="146"/>
      <c r="IAW120" s="146"/>
      <c r="IAX120" s="146"/>
      <c r="IAY120" s="146"/>
      <c r="IAZ120" s="146"/>
      <c r="IBA120" s="146"/>
      <c r="IBB120" s="146"/>
      <c r="IBC120" s="146"/>
      <c r="IBD120" s="146"/>
      <c r="IBE120" s="146"/>
      <c r="IBF120" s="146"/>
      <c r="IBG120" s="146"/>
      <c r="IBH120" s="146"/>
      <c r="IBI120" s="146"/>
      <c r="IBJ120" s="146"/>
      <c r="IBK120" s="146"/>
      <c r="IBL120" s="146"/>
      <c r="IBM120" s="146"/>
      <c r="IBN120" s="146"/>
      <c r="IBO120" s="146"/>
      <c r="IBP120" s="146"/>
      <c r="IBQ120" s="146"/>
      <c r="IBR120" s="146"/>
      <c r="IBS120" s="146"/>
      <c r="IBT120" s="146"/>
      <c r="IBU120" s="146"/>
      <c r="IBV120" s="146"/>
      <c r="IBW120" s="146"/>
      <c r="IBX120" s="146"/>
      <c r="IBY120" s="146"/>
      <c r="IBZ120" s="146"/>
      <c r="ICA120" s="146"/>
      <c r="ICB120" s="146"/>
      <c r="ICC120" s="146"/>
      <c r="ICD120" s="146"/>
      <c r="ICE120" s="146"/>
      <c r="ICF120" s="146"/>
      <c r="ICG120" s="146"/>
      <c r="ICH120" s="146"/>
      <c r="ICI120" s="146"/>
      <c r="ICJ120" s="146"/>
      <c r="ICK120" s="146"/>
      <c r="ICL120" s="146"/>
      <c r="ICM120" s="146"/>
      <c r="ICN120" s="146"/>
      <c r="ICO120" s="146"/>
      <c r="ICP120" s="146"/>
      <c r="ICQ120" s="146"/>
      <c r="ICR120" s="146"/>
      <c r="ICS120" s="146"/>
      <c r="ICT120" s="146"/>
      <c r="ICU120" s="146"/>
      <c r="ICV120" s="146"/>
      <c r="ICW120" s="146"/>
      <c r="ICX120" s="146"/>
      <c r="ICY120" s="146"/>
      <c r="ICZ120" s="146"/>
      <c r="IDA120" s="146"/>
      <c r="IDB120" s="146"/>
      <c r="IDC120" s="146"/>
      <c r="IDD120" s="146"/>
      <c r="IDE120" s="146"/>
      <c r="IDF120" s="146"/>
      <c r="IDG120" s="146"/>
      <c r="IDH120" s="146"/>
      <c r="IDI120" s="146"/>
      <c r="IDJ120" s="146"/>
      <c r="IDK120" s="146"/>
      <c r="IDL120" s="146"/>
      <c r="IDM120" s="146"/>
      <c r="IDN120" s="146"/>
      <c r="IDO120" s="146"/>
      <c r="IDP120" s="146"/>
      <c r="IDQ120" s="146"/>
      <c r="IDR120" s="146"/>
      <c r="IDS120" s="146"/>
      <c r="IDT120" s="146"/>
      <c r="IDU120" s="146"/>
      <c r="IDV120" s="146"/>
      <c r="IDW120" s="146"/>
      <c r="IDX120" s="146"/>
      <c r="IDY120" s="146"/>
      <c r="IDZ120" s="146"/>
      <c r="IEA120" s="146"/>
      <c r="IEB120" s="146"/>
      <c r="IEC120" s="146"/>
      <c r="IED120" s="146"/>
      <c r="IEE120" s="146"/>
      <c r="IEF120" s="146"/>
      <c r="IEG120" s="146"/>
      <c r="IEH120" s="146"/>
      <c r="IEI120" s="146"/>
      <c r="IEJ120" s="146"/>
      <c r="IEK120" s="146"/>
      <c r="IEL120" s="146"/>
      <c r="IEM120" s="146"/>
      <c r="IEN120" s="146"/>
      <c r="IEO120" s="146"/>
      <c r="IEP120" s="146"/>
      <c r="IEQ120" s="146"/>
      <c r="IER120" s="146"/>
      <c r="IES120" s="146"/>
      <c r="IET120" s="146"/>
      <c r="IEU120" s="146"/>
      <c r="IEV120" s="146"/>
      <c r="IEW120" s="146"/>
      <c r="IEX120" s="146"/>
      <c r="IEY120" s="146"/>
      <c r="IEZ120" s="146"/>
      <c r="IFA120" s="146"/>
      <c r="IFB120" s="146"/>
      <c r="IFC120" s="146"/>
      <c r="IFD120" s="146"/>
      <c r="IFE120" s="146"/>
      <c r="IFF120" s="146"/>
      <c r="IFG120" s="146"/>
      <c r="IFH120" s="146"/>
      <c r="IFI120" s="146"/>
      <c r="IFJ120" s="146"/>
      <c r="IFK120" s="146"/>
      <c r="IFL120" s="146"/>
      <c r="IFM120" s="146"/>
      <c r="IFN120" s="146"/>
      <c r="IFO120" s="146"/>
      <c r="IFP120" s="146"/>
      <c r="IFQ120" s="146"/>
      <c r="IFR120" s="146"/>
      <c r="IFS120" s="146"/>
      <c r="IFT120" s="146"/>
      <c r="IFU120" s="146"/>
      <c r="IFV120" s="146"/>
      <c r="IFW120" s="146"/>
      <c r="IFX120" s="146"/>
      <c r="IFY120" s="146"/>
      <c r="IFZ120" s="146"/>
      <c r="IGA120" s="146"/>
      <c r="IGB120" s="146"/>
      <c r="IGC120" s="146"/>
      <c r="IGD120" s="146"/>
      <c r="IGE120" s="146"/>
      <c r="IGF120" s="146"/>
      <c r="IGG120" s="146"/>
      <c r="IGH120" s="146"/>
      <c r="IGI120" s="146"/>
      <c r="IGJ120" s="146"/>
      <c r="IGK120" s="146"/>
      <c r="IGL120" s="146"/>
      <c r="IGM120" s="146"/>
      <c r="IGN120" s="146"/>
      <c r="IGO120" s="146"/>
      <c r="IGP120" s="146"/>
      <c r="IGQ120" s="146"/>
      <c r="IGR120" s="146"/>
      <c r="IGS120" s="146"/>
      <c r="IGT120" s="146"/>
      <c r="IGU120" s="146"/>
      <c r="IGV120" s="146"/>
      <c r="IGW120" s="146"/>
      <c r="IGX120" s="146"/>
      <c r="IGY120" s="146"/>
      <c r="IGZ120" s="146"/>
      <c r="IHA120" s="146"/>
      <c r="IHB120" s="146"/>
      <c r="IHC120" s="146"/>
      <c r="IHD120" s="146"/>
      <c r="IHE120" s="146"/>
      <c r="IHF120" s="146"/>
      <c r="IHG120" s="146"/>
      <c r="IHH120" s="146"/>
      <c r="IHI120" s="146"/>
      <c r="IHJ120" s="146"/>
      <c r="IHK120" s="146"/>
      <c r="IHL120" s="146"/>
      <c r="IHM120" s="146"/>
      <c r="IHN120" s="146"/>
      <c r="IHO120" s="146"/>
      <c r="IHP120" s="146"/>
      <c r="IHQ120" s="146"/>
      <c r="IHR120" s="146"/>
      <c r="IHS120" s="146"/>
      <c r="IHT120" s="146"/>
      <c r="IHU120" s="146"/>
      <c r="IHV120" s="146"/>
      <c r="IHW120" s="146"/>
      <c r="IHX120" s="146"/>
      <c r="IHY120" s="146"/>
      <c r="IHZ120" s="146"/>
      <c r="IIA120" s="146"/>
      <c r="IIB120" s="146"/>
      <c r="IIC120" s="146"/>
      <c r="IID120" s="146"/>
      <c r="IIE120" s="146"/>
      <c r="IIF120" s="146"/>
      <c r="IIG120" s="146"/>
      <c r="IIH120" s="146"/>
      <c r="III120" s="146"/>
      <c r="IIJ120" s="146"/>
      <c r="IIK120" s="146"/>
      <c r="IIL120" s="146"/>
      <c r="IIM120" s="146"/>
      <c r="IIN120" s="146"/>
      <c r="IIO120" s="146"/>
      <c r="IIP120" s="146"/>
      <c r="IIQ120" s="146"/>
      <c r="IIR120" s="146"/>
      <c r="IIS120" s="146"/>
      <c r="IIT120" s="146"/>
      <c r="IIU120" s="146"/>
      <c r="IIV120" s="146"/>
      <c r="IIW120" s="146"/>
      <c r="IIX120" s="146"/>
      <c r="IIY120" s="146"/>
      <c r="IIZ120" s="146"/>
      <c r="IJA120" s="146"/>
      <c r="IJB120" s="146"/>
      <c r="IJC120" s="146"/>
      <c r="IJD120" s="146"/>
      <c r="IJE120" s="146"/>
      <c r="IJF120" s="146"/>
      <c r="IJG120" s="146"/>
      <c r="IJH120" s="146"/>
      <c r="IJI120" s="146"/>
      <c r="IJJ120" s="146"/>
      <c r="IJK120" s="146"/>
      <c r="IJL120" s="146"/>
      <c r="IJM120" s="146"/>
      <c r="IJN120" s="146"/>
      <c r="IJO120" s="146"/>
      <c r="IJP120" s="146"/>
      <c r="IJQ120" s="146"/>
      <c r="IJR120" s="146"/>
      <c r="IJS120" s="146"/>
      <c r="IJT120" s="146"/>
      <c r="IJU120" s="146"/>
      <c r="IJV120" s="146"/>
      <c r="IJW120" s="146"/>
      <c r="IJX120" s="146"/>
      <c r="IJY120" s="146"/>
      <c r="IJZ120" s="146"/>
      <c r="IKA120" s="146"/>
      <c r="IKB120" s="146"/>
      <c r="IKC120" s="146"/>
      <c r="IKD120" s="146"/>
      <c r="IKE120" s="146"/>
      <c r="IKF120" s="146"/>
      <c r="IKG120" s="146"/>
      <c r="IKH120" s="146"/>
      <c r="IKI120" s="146"/>
      <c r="IKJ120" s="146"/>
      <c r="IKK120" s="146"/>
      <c r="IKL120" s="146"/>
      <c r="IKM120" s="146"/>
      <c r="IKN120" s="146"/>
      <c r="IKO120" s="146"/>
      <c r="IKP120" s="146"/>
      <c r="IKQ120" s="146"/>
      <c r="IKR120" s="146"/>
      <c r="IKS120" s="146"/>
      <c r="IKT120" s="146"/>
      <c r="IKU120" s="146"/>
      <c r="IKV120" s="146"/>
      <c r="IKW120" s="146"/>
      <c r="IKX120" s="146"/>
      <c r="IKY120" s="146"/>
      <c r="IKZ120" s="146"/>
      <c r="ILA120" s="146"/>
      <c r="ILB120" s="146"/>
      <c r="ILC120" s="146"/>
      <c r="ILD120" s="146"/>
      <c r="ILE120" s="146"/>
      <c r="ILF120" s="146"/>
      <c r="ILG120" s="146"/>
      <c r="ILH120" s="146"/>
      <c r="ILI120" s="146"/>
      <c r="ILJ120" s="146"/>
      <c r="ILK120" s="146"/>
      <c r="ILL120" s="146"/>
      <c r="ILM120" s="146"/>
      <c r="ILN120" s="146"/>
      <c r="ILO120" s="146"/>
      <c r="ILP120" s="146"/>
      <c r="ILQ120" s="146"/>
      <c r="ILR120" s="146"/>
      <c r="ILS120" s="146"/>
      <c r="ILT120" s="146"/>
      <c r="ILU120" s="146"/>
      <c r="ILV120" s="146"/>
      <c r="ILW120" s="146"/>
      <c r="ILX120" s="146"/>
      <c r="ILY120" s="146"/>
      <c r="ILZ120" s="146"/>
      <c r="IMA120" s="146"/>
      <c r="IMB120" s="146"/>
      <c r="IMC120" s="146"/>
      <c r="IMD120" s="146"/>
      <c r="IME120" s="146"/>
      <c r="IMF120" s="146"/>
      <c r="IMG120" s="146"/>
      <c r="IMH120" s="146"/>
      <c r="IMI120" s="146"/>
      <c r="IMJ120" s="146"/>
      <c r="IMK120" s="146"/>
      <c r="IML120" s="146"/>
      <c r="IMM120" s="146"/>
      <c r="IMN120" s="146"/>
      <c r="IMO120" s="146"/>
      <c r="IMP120" s="146"/>
      <c r="IMQ120" s="146"/>
      <c r="IMR120" s="146"/>
      <c r="IMS120" s="146"/>
      <c r="IMT120" s="146"/>
      <c r="IMU120" s="146"/>
      <c r="IMV120" s="146"/>
      <c r="IMW120" s="146"/>
      <c r="IMX120" s="146"/>
      <c r="IMY120" s="146"/>
      <c r="IMZ120" s="146"/>
      <c r="INA120" s="146"/>
      <c r="INB120" s="146"/>
      <c r="INC120" s="146"/>
      <c r="IND120" s="146"/>
      <c r="INE120" s="146"/>
      <c r="INF120" s="146"/>
      <c r="ING120" s="146"/>
      <c r="INH120" s="146"/>
      <c r="INI120" s="146"/>
      <c r="INJ120" s="146"/>
      <c r="INK120" s="146"/>
      <c r="INL120" s="146"/>
      <c r="INM120" s="146"/>
      <c r="INN120" s="146"/>
      <c r="INO120" s="146"/>
      <c r="INP120" s="146"/>
      <c r="INQ120" s="146"/>
      <c r="INR120" s="146"/>
      <c r="INS120" s="146"/>
      <c r="INT120" s="146"/>
      <c r="INU120" s="146"/>
      <c r="INV120" s="146"/>
      <c r="INW120" s="146"/>
      <c r="INX120" s="146"/>
      <c r="INY120" s="146"/>
      <c r="INZ120" s="146"/>
      <c r="IOA120" s="146"/>
      <c r="IOB120" s="146"/>
      <c r="IOC120" s="146"/>
      <c r="IOD120" s="146"/>
      <c r="IOE120" s="146"/>
      <c r="IOF120" s="146"/>
      <c r="IOG120" s="146"/>
      <c r="IOH120" s="146"/>
      <c r="IOI120" s="146"/>
      <c r="IOJ120" s="146"/>
      <c r="IOK120" s="146"/>
      <c r="IOL120" s="146"/>
      <c r="IOM120" s="146"/>
      <c r="ION120" s="146"/>
      <c r="IOO120" s="146"/>
      <c r="IOP120" s="146"/>
      <c r="IOQ120" s="146"/>
      <c r="IOR120" s="146"/>
      <c r="IOS120" s="146"/>
      <c r="IOT120" s="146"/>
      <c r="IOU120" s="146"/>
      <c r="IOV120" s="146"/>
      <c r="IOW120" s="146"/>
      <c r="IOX120" s="146"/>
      <c r="IOY120" s="146"/>
      <c r="IOZ120" s="146"/>
      <c r="IPA120" s="146"/>
      <c r="IPB120" s="146"/>
      <c r="IPC120" s="146"/>
      <c r="IPD120" s="146"/>
      <c r="IPE120" s="146"/>
      <c r="IPF120" s="146"/>
      <c r="IPG120" s="146"/>
      <c r="IPH120" s="146"/>
      <c r="IPI120" s="146"/>
      <c r="IPJ120" s="146"/>
      <c r="IPK120" s="146"/>
      <c r="IPL120" s="146"/>
      <c r="IPM120" s="146"/>
      <c r="IPN120" s="146"/>
      <c r="IPO120" s="146"/>
      <c r="IPP120" s="146"/>
      <c r="IPQ120" s="146"/>
      <c r="IPR120" s="146"/>
      <c r="IPS120" s="146"/>
      <c r="IPT120" s="146"/>
      <c r="IPU120" s="146"/>
      <c r="IPV120" s="146"/>
      <c r="IPW120" s="146"/>
      <c r="IPX120" s="146"/>
      <c r="IPY120" s="146"/>
      <c r="IPZ120" s="146"/>
      <c r="IQA120" s="146"/>
      <c r="IQB120" s="146"/>
      <c r="IQC120" s="146"/>
      <c r="IQD120" s="146"/>
      <c r="IQE120" s="146"/>
      <c r="IQF120" s="146"/>
      <c r="IQG120" s="146"/>
      <c r="IQH120" s="146"/>
      <c r="IQI120" s="146"/>
      <c r="IQJ120" s="146"/>
      <c r="IQK120" s="146"/>
      <c r="IQL120" s="146"/>
      <c r="IQM120" s="146"/>
      <c r="IQN120" s="146"/>
      <c r="IQO120" s="146"/>
      <c r="IQP120" s="146"/>
      <c r="IQQ120" s="146"/>
      <c r="IQR120" s="146"/>
      <c r="IQS120" s="146"/>
      <c r="IQT120" s="146"/>
      <c r="IQU120" s="146"/>
      <c r="IQV120" s="146"/>
      <c r="IQW120" s="146"/>
      <c r="IQX120" s="146"/>
      <c r="IQY120" s="146"/>
      <c r="IQZ120" s="146"/>
      <c r="IRA120" s="146"/>
      <c r="IRB120" s="146"/>
      <c r="IRC120" s="146"/>
      <c r="IRD120" s="146"/>
      <c r="IRE120" s="146"/>
      <c r="IRF120" s="146"/>
      <c r="IRG120" s="146"/>
      <c r="IRH120" s="146"/>
      <c r="IRI120" s="146"/>
      <c r="IRJ120" s="146"/>
      <c r="IRK120" s="146"/>
      <c r="IRL120" s="146"/>
      <c r="IRM120" s="146"/>
      <c r="IRN120" s="146"/>
      <c r="IRO120" s="146"/>
      <c r="IRP120" s="146"/>
      <c r="IRQ120" s="146"/>
      <c r="IRR120" s="146"/>
      <c r="IRS120" s="146"/>
      <c r="IRT120" s="146"/>
      <c r="IRU120" s="146"/>
      <c r="IRV120" s="146"/>
      <c r="IRW120" s="146"/>
      <c r="IRX120" s="146"/>
      <c r="IRY120" s="146"/>
      <c r="IRZ120" s="146"/>
      <c r="ISA120" s="146"/>
      <c r="ISB120" s="146"/>
      <c r="ISC120" s="146"/>
      <c r="ISD120" s="146"/>
      <c r="ISE120" s="146"/>
      <c r="ISF120" s="146"/>
      <c r="ISG120" s="146"/>
      <c r="ISH120" s="146"/>
      <c r="ISI120" s="146"/>
      <c r="ISJ120" s="146"/>
      <c r="ISK120" s="146"/>
      <c r="ISL120" s="146"/>
      <c r="ISM120" s="146"/>
      <c r="ISN120" s="146"/>
      <c r="ISO120" s="146"/>
      <c r="ISP120" s="146"/>
      <c r="ISQ120" s="146"/>
      <c r="ISR120" s="146"/>
      <c r="ISS120" s="146"/>
      <c r="IST120" s="146"/>
      <c r="ISU120" s="146"/>
      <c r="ISV120" s="146"/>
      <c r="ISW120" s="146"/>
      <c r="ISX120" s="146"/>
      <c r="ISY120" s="146"/>
      <c r="ISZ120" s="146"/>
      <c r="ITA120" s="146"/>
      <c r="ITB120" s="146"/>
      <c r="ITC120" s="146"/>
      <c r="ITD120" s="146"/>
      <c r="ITE120" s="146"/>
      <c r="ITF120" s="146"/>
      <c r="ITG120" s="146"/>
      <c r="ITH120" s="146"/>
      <c r="ITI120" s="146"/>
      <c r="ITJ120" s="146"/>
      <c r="ITK120" s="146"/>
      <c r="ITL120" s="146"/>
      <c r="ITM120" s="146"/>
      <c r="ITN120" s="146"/>
      <c r="ITO120" s="146"/>
      <c r="ITP120" s="146"/>
      <c r="ITQ120" s="146"/>
      <c r="ITR120" s="146"/>
      <c r="ITS120" s="146"/>
      <c r="ITT120" s="146"/>
      <c r="ITU120" s="146"/>
      <c r="ITV120" s="146"/>
      <c r="ITW120" s="146"/>
      <c r="ITX120" s="146"/>
      <c r="ITY120" s="146"/>
      <c r="ITZ120" s="146"/>
      <c r="IUA120" s="146"/>
      <c r="IUB120" s="146"/>
      <c r="IUC120" s="146"/>
      <c r="IUD120" s="146"/>
      <c r="IUE120" s="146"/>
      <c r="IUF120" s="146"/>
      <c r="IUG120" s="146"/>
      <c r="IUH120" s="146"/>
      <c r="IUI120" s="146"/>
      <c r="IUJ120" s="146"/>
      <c r="IUK120" s="146"/>
      <c r="IUL120" s="146"/>
      <c r="IUM120" s="146"/>
      <c r="IUN120" s="146"/>
      <c r="IUO120" s="146"/>
      <c r="IUP120" s="146"/>
      <c r="IUQ120" s="146"/>
      <c r="IUR120" s="146"/>
      <c r="IUS120" s="146"/>
      <c r="IUT120" s="146"/>
      <c r="IUU120" s="146"/>
      <c r="IUV120" s="146"/>
      <c r="IUW120" s="146"/>
      <c r="IUX120" s="146"/>
      <c r="IUY120" s="146"/>
      <c r="IUZ120" s="146"/>
      <c r="IVA120" s="146"/>
      <c r="IVB120" s="146"/>
      <c r="IVC120" s="146"/>
      <c r="IVD120" s="146"/>
      <c r="IVE120" s="146"/>
      <c r="IVF120" s="146"/>
      <c r="IVG120" s="146"/>
      <c r="IVH120" s="146"/>
      <c r="IVI120" s="146"/>
      <c r="IVJ120" s="146"/>
      <c r="IVK120" s="146"/>
      <c r="IVL120" s="146"/>
      <c r="IVM120" s="146"/>
      <c r="IVN120" s="146"/>
      <c r="IVO120" s="146"/>
      <c r="IVP120" s="146"/>
      <c r="IVQ120" s="146"/>
      <c r="IVR120" s="146"/>
      <c r="IVS120" s="146"/>
      <c r="IVT120" s="146"/>
      <c r="IVU120" s="146"/>
      <c r="IVV120" s="146"/>
      <c r="IVW120" s="146"/>
      <c r="IVX120" s="146"/>
      <c r="IVY120" s="146"/>
      <c r="IVZ120" s="146"/>
      <c r="IWA120" s="146"/>
      <c r="IWB120" s="146"/>
      <c r="IWC120" s="146"/>
      <c r="IWD120" s="146"/>
      <c r="IWE120" s="146"/>
      <c r="IWF120" s="146"/>
      <c r="IWG120" s="146"/>
      <c r="IWH120" s="146"/>
      <c r="IWI120" s="146"/>
      <c r="IWJ120" s="146"/>
      <c r="IWK120" s="146"/>
      <c r="IWL120" s="146"/>
      <c r="IWM120" s="146"/>
      <c r="IWN120" s="146"/>
      <c r="IWO120" s="146"/>
      <c r="IWP120" s="146"/>
      <c r="IWQ120" s="146"/>
      <c r="IWR120" s="146"/>
      <c r="IWS120" s="146"/>
      <c r="IWT120" s="146"/>
      <c r="IWU120" s="146"/>
      <c r="IWV120" s="146"/>
      <c r="IWW120" s="146"/>
      <c r="IWX120" s="146"/>
      <c r="IWY120" s="146"/>
      <c r="IWZ120" s="146"/>
      <c r="IXA120" s="146"/>
      <c r="IXB120" s="146"/>
      <c r="IXC120" s="146"/>
      <c r="IXD120" s="146"/>
      <c r="IXE120" s="146"/>
      <c r="IXF120" s="146"/>
      <c r="IXG120" s="146"/>
      <c r="IXH120" s="146"/>
      <c r="IXI120" s="146"/>
      <c r="IXJ120" s="146"/>
      <c r="IXK120" s="146"/>
      <c r="IXL120" s="146"/>
      <c r="IXM120" s="146"/>
      <c r="IXN120" s="146"/>
      <c r="IXO120" s="146"/>
      <c r="IXP120" s="146"/>
      <c r="IXQ120" s="146"/>
      <c r="IXR120" s="146"/>
      <c r="IXS120" s="146"/>
      <c r="IXT120" s="146"/>
      <c r="IXU120" s="146"/>
      <c r="IXV120" s="146"/>
      <c r="IXW120" s="146"/>
      <c r="IXX120" s="146"/>
      <c r="IXY120" s="146"/>
      <c r="IXZ120" s="146"/>
      <c r="IYA120" s="146"/>
      <c r="IYB120" s="146"/>
      <c r="IYC120" s="146"/>
      <c r="IYD120" s="146"/>
      <c r="IYE120" s="146"/>
      <c r="IYF120" s="146"/>
      <c r="IYG120" s="146"/>
      <c r="IYH120" s="146"/>
      <c r="IYI120" s="146"/>
      <c r="IYJ120" s="146"/>
      <c r="IYK120" s="146"/>
      <c r="IYL120" s="146"/>
      <c r="IYM120" s="146"/>
      <c r="IYN120" s="146"/>
      <c r="IYO120" s="146"/>
      <c r="IYP120" s="146"/>
      <c r="IYQ120" s="146"/>
      <c r="IYR120" s="146"/>
      <c r="IYS120" s="146"/>
      <c r="IYT120" s="146"/>
      <c r="IYU120" s="146"/>
      <c r="IYV120" s="146"/>
      <c r="IYW120" s="146"/>
      <c r="IYX120" s="146"/>
      <c r="IYY120" s="146"/>
      <c r="IYZ120" s="146"/>
      <c r="IZA120" s="146"/>
      <c r="IZB120" s="146"/>
      <c r="IZC120" s="146"/>
      <c r="IZD120" s="146"/>
      <c r="IZE120" s="146"/>
      <c r="IZF120" s="146"/>
      <c r="IZG120" s="146"/>
      <c r="IZH120" s="146"/>
      <c r="IZI120" s="146"/>
      <c r="IZJ120" s="146"/>
      <c r="IZK120" s="146"/>
      <c r="IZL120" s="146"/>
      <c r="IZM120" s="146"/>
      <c r="IZN120" s="146"/>
      <c r="IZO120" s="146"/>
      <c r="IZP120" s="146"/>
      <c r="IZQ120" s="146"/>
      <c r="IZR120" s="146"/>
      <c r="IZS120" s="146"/>
      <c r="IZT120" s="146"/>
      <c r="IZU120" s="146"/>
      <c r="IZV120" s="146"/>
      <c r="IZW120" s="146"/>
      <c r="IZX120" s="146"/>
      <c r="IZY120" s="146"/>
      <c r="IZZ120" s="146"/>
      <c r="JAA120" s="146"/>
      <c r="JAB120" s="146"/>
      <c r="JAC120" s="146"/>
      <c r="JAD120" s="146"/>
      <c r="JAE120" s="146"/>
      <c r="JAF120" s="146"/>
      <c r="JAG120" s="146"/>
      <c r="JAH120" s="146"/>
      <c r="JAI120" s="146"/>
      <c r="JAJ120" s="146"/>
      <c r="JAK120" s="146"/>
      <c r="JAL120" s="146"/>
      <c r="JAM120" s="146"/>
      <c r="JAN120" s="146"/>
      <c r="JAO120" s="146"/>
      <c r="JAP120" s="146"/>
      <c r="JAQ120" s="146"/>
      <c r="JAR120" s="146"/>
      <c r="JAS120" s="146"/>
      <c r="JAT120" s="146"/>
      <c r="JAU120" s="146"/>
      <c r="JAV120" s="146"/>
      <c r="JAW120" s="146"/>
      <c r="JAX120" s="146"/>
      <c r="JAY120" s="146"/>
      <c r="JAZ120" s="146"/>
      <c r="JBA120" s="146"/>
      <c r="JBB120" s="146"/>
      <c r="JBC120" s="146"/>
      <c r="JBD120" s="146"/>
      <c r="JBE120" s="146"/>
      <c r="JBF120" s="146"/>
      <c r="JBG120" s="146"/>
      <c r="JBH120" s="146"/>
      <c r="JBI120" s="146"/>
      <c r="JBJ120" s="146"/>
      <c r="JBK120" s="146"/>
      <c r="JBL120" s="146"/>
      <c r="JBM120" s="146"/>
      <c r="JBN120" s="146"/>
      <c r="JBO120" s="146"/>
      <c r="JBP120" s="146"/>
      <c r="JBQ120" s="146"/>
      <c r="JBR120" s="146"/>
      <c r="JBS120" s="146"/>
      <c r="JBT120" s="146"/>
      <c r="JBU120" s="146"/>
      <c r="JBV120" s="146"/>
      <c r="JBW120" s="146"/>
      <c r="JBX120" s="146"/>
      <c r="JBY120" s="146"/>
      <c r="JBZ120" s="146"/>
      <c r="JCA120" s="146"/>
      <c r="JCB120" s="146"/>
      <c r="JCC120" s="146"/>
      <c r="JCD120" s="146"/>
      <c r="JCE120" s="146"/>
      <c r="JCF120" s="146"/>
      <c r="JCG120" s="146"/>
      <c r="JCH120" s="146"/>
      <c r="JCI120" s="146"/>
      <c r="JCJ120" s="146"/>
      <c r="JCK120" s="146"/>
      <c r="JCL120" s="146"/>
      <c r="JCM120" s="146"/>
      <c r="JCN120" s="146"/>
      <c r="JCO120" s="146"/>
      <c r="JCP120" s="146"/>
      <c r="JCQ120" s="146"/>
      <c r="JCR120" s="146"/>
      <c r="JCS120" s="146"/>
      <c r="JCT120" s="146"/>
      <c r="JCU120" s="146"/>
      <c r="JCV120" s="146"/>
      <c r="JCW120" s="146"/>
      <c r="JCX120" s="146"/>
      <c r="JCY120" s="146"/>
      <c r="JCZ120" s="146"/>
      <c r="JDA120" s="146"/>
      <c r="JDB120" s="146"/>
      <c r="JDC120" s="146"/>
      <c r="JDD120" s="146"/>
      <c r="JDE120" s="146"/>
      <c r="JDF120" s="146"/>
      <c r="JDG120" s="146"/>
      <c r="JDH120" s="146"/>
      <c r="JDI120" s="146"/>
      <c r="JDJ120" s="146"/>
      <c r="JDK120" s="146"/>
      <c r="JDL120" s="146"/>
      <c r="JDM120" s="146"/>
      <c r="JDN120" s="146"/>
      <c r="JDO120" s="146"/>
      <c r="JDP120" s="146"/>
      <c r="JDQ120" s="146"/>
      <c r="JDR120" s="146"/>
      <c r="JDS120" s="146"/>
      <c r="JDT120" s="146"/>
      <c r="JDU120" s="146"/>
      <c r="JDV120" s="146"/>
      <c r="JDW120" s="146"/>
      <c r="JDX120" s="146"/>
      <c r="JDY120" s="146"/>
      <c r="JDZ120" s="146"/>
      <c r="JEA120" s="146"/>
      <c r="JEB120" s="146"/>
      <c r="JEC120" s="146"/>
      <c r="JED120" s="146"/>
      <c r="JEE120" s="146"/>
      <c r="JEF120" s="146"/>
      <c r="JEG120" s="146"/>
      <c r="JEH120" s="146"/>
      <c r="JEI120" s="146"/>
      <c r="JEJ120" s="146"/>
      <c r="JEK120" s="146"/>
      <c r="JEL120" s="146"/>
      <c r="JEM120" s="146"/>
      <c r="JEN120" s="146"/>
      <c r="JEO120" s="146"/>
      <c r="JEP120" s="146"/>
      <c r="JEQ120" s="146"/>
      <c r="JER120" s="146"/>
      <c r="JES120" s="146"/>
      <c r="JET120" s="146"/>
      <c r="JEU120" s="146"/>
      <c r="JEV120" s="146"/>
      <c r="JEW120" s="146"/>
      <c r="JEX120" s="146"/>
      <c r="JEY120" s="146"/>
      <c r="JEZ120" s="146"/>
      <c r="JFA120" s="146"/>
      <c r="JFB120" s="146"/>
      <c r="JFC120" s="146"/>
      <c r="JFD120" s="146"/>
      <c r="JFE120" s="146"/>
      <c r="JFF120" s="146"/>
      <c r="JFG120" s="146"/>
      <c r="JFH120" s="146"/>
      <c r="JFI120" s="146"/>
      <c r="JFJ120" s="146"/>
      <c r="JFK120" s="146"/>
      <c r="JFL120" s="146"/>
      <c r="JFM120" s="146"/>
      <c r="JFN120" s="146"/>
      <c r="JFO120" s="146"/>
      <c r="JFP120" s="146"/>
      <c r="JFQ120" s="146"/>
      <c r="JFR120" s="146"/>
      <c r="JFS120" s="146"/>
      <c r="JFT120" s="146"/>
      <c r="JFU120" s="146"/>
      <c r="JFV120" s="146"/>
      <c r="JFW120" s="146"/>
      <c r="JFX120" s="146"/>
      <c r="JFY120" s="146"/>
      <c r="JFZ120" s="146"/>
      <c r="JGA120" s="146"/>
      <c r="JGB120" s="146"/>
      <c r="JGC120" s="146"/>
      <c r="JGD120" s="146"/>
      <c r="JGE120" s="146"/>
      <c r="JGF120" s="146"/>
      <c r="JGG120" s="146"/>
      <c r="JGH120" s="146"/>
      <c r="JGI120" s="146"/>
      <c r="JGJ120" s="146"/>
      <c r="JGK120" s="146"/>
      <c r="JGL120" s="146"/>
      <c r="JGM120" s="146"/>
      <c r="JGN120" s="146"/>
      <c r="JGO120" s="146"/>
      <c r="JGP120" s="146"/>
      <c r="JGQ120" s="146"/>
      <c r="JGR120" s="146"/>
      <c r="JGS120" s="146"/>
      <c r="JGT120" s="146"/>
      <c r="JGU120" s="146"/>
      <c r="JGV120" s="146"/>
      <c r="JGW120" s="146"/>
      <c r="JGX120" s="146"/>
      <c r="JGY120" s="146"/>
      <c r="JGZ120" s="146"/>
      <c r="JHA120" s="146"/>
      <c r="JHB120" s="146"/>
      <c r="JHC120" s="146"/>
      <c r="JHD120" s="146"/>
      <c r="JHE120" s="146"/>
      <c r="JHF120" s="146"/>
      <c r="JHG120" s="146"/>
      <c r="JHH120" s="146"/>
      <c r="JHI120" s="146"/>
      <c r="JHJ120" s="146"/>
      <c r="JHK120" s="146"/>
      <c r="JHL120" s="146"/>
      <c r="JHM120" s="146"/>
      <c r="JHN120" s="146"/>
      <c r="JHO120" s="146"/>
      <c r="JHP120" s="146"/>
      <c r="JHQ120" s="146"/>
      <c r="JHR120" s="146"/>
      <c r="JHS120" s="146"/>
      <c r="JHT120" s="146"/>
      <c r="JHU120" s="146"/>
      <c r="JHV120" s="146"/>
      <c r="JHW120" s="146"/>
      <c r="JHX120" s="146"/>
      <c r="JHY120" s="146"/>
      <c r="JHZ120" s="146"/>
      <c r="JIA120" s="146"/>
      <c r="JIB120" s="146"/>
      <c r="JIC120" s="146"/>
      <c r="JID120" s="146"/>
      <c r="JIE120" s="146"/>
      <c r="JIF120" s="146"/>
      <c r="JIG120" s="146"/>
      <c r="JIH120" s="146"/>
      <c r="JII120" s="146"/>
      <c r="JIJ120" s="146"/>
      <c r="JIK120" s="146"/>
      <c r="JIL120" s="146"/>
      <c r="JIM120" s="146"/>
      <c r="JIN120" s="146"/>
      <c r="JIO120" s="146"/>
      <c r="JIP120" s="146"/>
      <c r="JIQ120" s="146"/>
      <c r="JIR120" s="146"/>
      <c r="JIS120" s="146"/>
      <c r="JIT120" s="146"/>
      <c r="JIU120" s="146"/>
      <c r="JIV120" s="146"/>
      <c r="JIW120" s="146"/>
      <c r="JIX120" s="146"/>
      <c r="JIY120" s="146"/>
      <c r="JIZ120" s="146"/>
      <c r="JJA120" s="146"/>
      <c r="JJB120" s="146"/>
      <c r="JJC120" s="146"/>
      <c r="JJD120" s="146"/>
      <c r="JJE120" s="146"/>
      <c r="JJF120" s="146"/>
      <c r="JJG120" s="146"/>
      <c r="JJH120" s="146"/>
      <c r="JJI120" s="146"/>
      <c r="JJJ120" s="146"/>
      <c r="JJK120" s="146"/>
      <c r="JJL120" s="146"/>
      <c r="JJM120" s="146"/>
      <c r="JJN120" s="146"/>
      <c r="JJO120" s="146"/>
      <c r="JJP120" s="146"/>
      <c r="JJQ120" s="146"/>
      <c r="JJR120" s="146"/>
      <c r="JJS120" s="146"/>
      <c r="JJT120" s="146"/>
      <c r="JJU120" s="146"/>
      <c r="JJV120" s="146"/>
      <c r="JJW120" s="146"/>
      <c r="JJX120" s="146"/>
      <c r="JJY120" s="146"/>
      <c r="JJZ120" s="146"/>
      <c r="JKA120" s="146"/>
      <c r="JKB120" s="146"/>
      <c r="JKC120" s="146"/>
      <c r="JKD120" s="146"/>
      <c r="JKE120" s="146"/>
      <c r="JKF120" s="146"/>
      <c r="JKG120" s="146"/>
      <c r="JKH120" s="146"/>
      <c r="JKI120" s="146"/>
      <c r="JKJ120" s="146"/>
      <c r="JKK120" s="146"/>
      <c r="JKL120" s="146"/>
      <c r="JKM120" s="146"/>
      <c r="JKN120" s="146"/>
      <c r="JKO120" s="146"/>
      <c r="JKP120" s="146"/>
      <c r="JKQ120" s="146"/>
      <c r="JKR120" s="146"/>
      <c r="JKS120" s="146"/>
      <c r="JKT120" s="146"/>
      <c r="JKU120" s="146"/>
      <c r="JKV120" s="146"/>
      <c r="JKW120" s="146"/>
      <c r="JKX120" s="146"/>
      <c r="JKY120" s="146"/>
      <c r="JKZ120" s="146"/>
      <c r="JLA120" s="146"/>
      <c r="JLB120" s="146"/>
      <c r="JLC120" s="146"/>
      <c r="JLD120" s="146"/>
      <c r="JLE120" s="146"/>
      <c r="JLF120" s="146"/>
      <c r="JLG120" s="146"/>
      <c r="JLH120" s="146"/>
      <c r="JLI120" s="146"/>
      <c r="JLJ120" s="146"/>
      <c r="JLK120" s="146"/>
      <c r="JLL120" s="146"/>
      <c r="JLM120" s="146"/>
      <c r="JLN120" s="146"/>
      <c r="JLO120" s="146"/>
      <c r="JLP120" s="146"/>
      <c r="JLQ120" s="146"/>
      <c r="JLR120" s="146"/>
      <c r="JLS120" s="146"/>
      <c r="JLT120" s="146"/>
      <c r="JLU120" s="146"/>
      <c r="JLV120" s="146"/>
      <c r="JLW120" s="146"/>
      <c r="JLX120" s="146"/>
      <c r="JLY120" s="146"/>
      <c r="JLZ120" s="146"/>
      <c r="JMA120" s="146"/>
      <c r="JMB120" s="146"/>
      <c r="JMC120" s="146"/>
      <c r="JMD120" s="146"/>
      <c r="JME120" s="146"/>
      <c r="JMF120" s="146"/>
      <c r="JMG120" s="146"/>
      <c r="JMH120" s="146"/>
      <c r="JMI120" s="146"/>
      <c r="JMJ120" s="146"/>
      <c r="JMK120" s="146"/>
      <c r="JML120" s="146"/>
      <c r="JMM120" s="146"/>
      <c r="JMN120" s="146"/>
      <c r="JMO120" s="146"/>
      <c r="JMP120" s="146"/>
      <c r="JMQ120" s="146"/>
      <c r="JMR120" s="146"/>
      <c r="JMS120" s="146"/>
      <c r="JMT120" s="146"/>
      <c r="JMU120" s="146"/>
      <c r="JMV120" s="146"/>
      <c r="JMW120" s="146"/>
      <c r="JMX120" s="146"/>
      <c r="JMY120" s="146"/>
      <c r="JMZ120" s="146"/>
      <c r="JNA120" s="146"/>
      <c r="JNB120" s="146"/>
      <c r="JNC120" s="146"/>
      <c r="JND120" s="146"/>
      <c r="JNE120" s="146"/>
      <c r="JNF120" s="146"/>
      <c r="JNG120" s="146"/>
      <c r="JNH120" s="146"/>
      <c r="JNI120" s="146"/>
      <c r="JNJ120" s="146"/>
      <c r="JNK120" s="146"/>
      <c r="JNL120" s="146"/>
      <c r="JNM120" s="146"/>
      <c r="JNN120" s="146"/>
      <c r="JNO120" s="146"/>
      <c r="JNP120" s="146"/>
      <c r="JNQ120" s="146"/>
      <c r="JNR120" s="146"/>
      <c r="JNS120" s="146"/>
      <c r="JNT120" s="146"/>
      <c r="JNU120" s="146"/>
      <c r="JNV120" s="146"/>
      <c r="JNW120" s="146"/>
      <c r="JNX120" s="146"/>
      <c r="JNY120" s="146"/>
      <c r="JNZ120" s="146"/>
      <c r="JOA120" s="146"/>
      <c r="JOB120" s="146"/>
      <c r="JOC120" s="146"/>
      <c r="JOD120" s="146"/>
      <c r="JOE120" s="146"/>
      <c r="JOF120" s="146"/>
      <c r="JOG120" s="146"/>
      <c r="JOH120" s="146"/>
      <c r="JOI120" s="146"/>
      <c r="JOJ120" s="146"/>
      <c r="JOK120" s="146"/>
      <c r="JOL120" s="146"/>
      <c r="JOM120" s="146"/>
      <c r="JON120" s="146"/>
      <c r="JOO120" s="146"/>
      <c r="JOP120" s="146"/>
      <c r="JOQ120" s="146"/>
      <c r="JOR120" s="146"/>
      <c r="JOS120" s="146"/>
      <c r="JOT120" s="146"/>
      <c r="JOU120" s="146"/>
      <c r="JOV120" s="146"/>
      <c r="JOW120" s="146"/>
      <c r="JOX120" s="146"/>
      <c r="JOY120" s="146"/>
      <c r="JOZ120" s="146"/>
      <c r="JPA120" s="146"/>
      <c r="JPB120" s="146"/>
      <c r="JPC120" s="146"/>
      <c r="JPD120" s="146"/>
      <c r="JPE120" s="146"/>
      <c r="JPF120" s="146"/>
      <c r="JPG120" s="146"/>
      <c r="JPH120" s="146"/>
      <c r="JPI120" s="146"/>
      <c r="JPJ120" s="146"/>
      <c r="JPK120" s="146"/>
      <c r="JPL120" s="146"/>
      <c r="JPM120" s="146"/>
      <c r="JPN120" s="146"/>
      <c r="JPO120" s="146"/>
      <c r="JPP120" s="146"/>
      <c r="JPQ120" s="146"/>
      <c r="JPR120" s="146"/>
      <c r="JPS120" s="146"/>
      <c r="JPT120" s="146"/>
      <c r="JPU120" s="146"/>
      <c r="JPV120" s="146"/>
      <c r="JPW120" s="146"/>
      <c r="JPX120" s="146"/>
      <c r="JPY120" s="146"/>
      <c r="JPZ120" s="146"/>
      <c r="JQA120" s="146"/>
      <c r="JQB120" s="146"/>
      <c r="JQC120" s="146"/>
      <c r="JQD120" s="146"/>
      <c r="JQE120" s="146"/>
      <c r="JQF120" s="146"/>
      <c r="JQG120" s="146"/>
      <c r="JQH120" s="146"/>
      <c r="JQI120" s="146"/>
      <c r="JQJ120" s="146"/>
      <c r="JQK120" s="146"/>
      <c r="JQL120" s="146"/>
      <c r="JQM120" s="146"/>
      <c r="JQN120" s="146"/>
      <c r="JQO120" s="146"/>
      <c r="JQP120" s="146"/>
      <c r="JQQ120" s="146"/>
      <c r="JQR120" s="146"/>
      <c r="JQS120" s="146"/>
      <c r="JQT120" s="146"/>
      <c r="JQU120" s="146"/>
      <c r="JQV120" s="146"/>
      <c r="JQW120" s="146"/>
      <c r="JQX120" s="146"/>
      <c r="JQY120" s="146"/>
      <c r="JQZ120" s="146"/>
      <c r="JRA120" s="146"/>
      <c r="JRB120" s="146"/>
      <c r="JRC120" s="146"/>
      <c r="JRD120" s="146"/>
      <c r="JRE120" s="146"/>
      <c r="JRF120" s="146"/>
      <c r="JRG120" s="146"/>
      <c r="JRH120" s="146"/>
      <c r="JRI120" s="146"/>
      <c r="JRJ120" s="146"/>
      <c r="JRK120" s="146"/>
      <c r="JRL120" s="146"/>
      <c r="JRM120" s="146"/>
      <c r="JRN120" s="146"/>
      <c r="JRO120" s="146"/>
      <c r="JRP120" s="146"/>
      <c r="JRQ120" s="146"/>
      <c r="JRR120" s="146"/>
      <c r="JRS120" s="146"/>
      <c r="JRT120" s="146"/>
      <c r="JRU120" s="146"/>
      <c r="JRV120" s="146"/>
      <c r="JRW120" s="146"/>
      <c r="JRX120" s="146"/>
      <c r="JRY120" s="146"/>
      <c r="JRZ120" s="146"/>
      <c r="JSA120" s="146"/>
      <c r="JSB120" s="146"/>
      <c r="JSC120" s="146"/>
      <c r="JSD120" s="146"/>
      <c r="JSE120" s="146"/>
      <c r="JSF120" s="146"/>
      <c r="JSG120" s="146"/>
      <c r="JSH120" s="146"/>
      <c r="JSI120" s="146"/>
      <c r="JSJ120" s="146"/>
      <c r="JSK120" s="146"/>
      <c r="JSL120" s="146"/>
      <c r="JSM120" s="146"/>
      <c r="JSN120" s="146"/>
      <c r="JSO120" s="146"/>
      <c r="JSP120" s="146"/>
      <c r="JSQ120" s="146"/>
      <c r="JSR120" s="146"/>
      <c r="JSS120" s="146"/>
      <c r="JST120" s="146"/>
      <c r="JSU120" s="146"/>
      <c r="JSV120" s="146"/>
      <c r="JSW120" s="146"/>
      <c r="JSX120" s="146"/>
      <c r="JSY120" s="146"/>
      <c r="JSZ120" s="146"/>
      <c r="JTA120" s="146"/>
      <c r="JTB120" s="146"/>
      <c r="JTC120" s="146"/>
      <c r="JTD120" s="146"/>
      <c r="JTE120" s="146"/>
      <c r="JTF120" s="146"/>
      <c r="JTG120" s="146"/>
      <c r="JTH120" s="146"/>
      <c r="JTI120" s="146"/>
      <c r="JTJ120" s="146"/>
      <c r="JTK120" s="146"/>
      <c r="JTL120" s="146"/>
      <c r="JTM120" s="146"/>
      <c r="JTN120" s="146"/>
      <c r="JTO120" s="146"/>
      <c r="JTP120" s="146"/>
      <c r="JTQ120" s="146"/>
      <c r="JTR120" s="146"/>
      <c r="JTS120" s="146"/>
      <c r="JTT120" s="146"/>
      <c r="JTU120" s="146"/>
      <c r="JTV120" s="146"/>
      <c r="JTW120" s="146"/>
      <c r="JTX120" s="146"/>
      <c r="JTY120" s="146"/>
      <c r="JTZ120" s="146"/>
      <c r="JUA120" s="146"/>
      <c r="JUB120" s="146"/>
      <c r="JUC120" s="146"/>
      <c r="JUD120" s="146"/>
      <c r="JUE120" s="146"/>
      <c r="JUF120" s="146"/>
      <c r="JUG120" s="146"/>
      <c r="JUH120" s="146"/>
      <c r="JUI120" s="146"/>
      <c r="JUJ120" s="146"/>
      <c r="JUK120" s="146"/>
      <c r="JUL120" s="146"/>
      <c r="JUM120" s="146"/>
      <c r="JUN120" s="146"/>
      <c r="JUO120" s="146"/>
      <c r="JUP120" s="146"/>
      <c r="JUQ120" s="146"/>
      <c r="JUR120" s="146"/>
      <c r="JUS120" s="146"/>
      <c r="JUT120" s="146"/>
      <c r="JUU120" s="146"/>
      <c r="JUV120" s="146"/>
      <c r="JUW120" s="146"/>
      <c r="JUX120" s="146"/>
      <c r="JUY120" s="146"/>
      <c r="JUZ120" s="146"/>
      <c r="JVA120" s="146"/>
      <c r="JVB120" s="146"/>
      <c r="JVC120" s="146"/>
      <c r="JVD120" s="146"/>
      <c r="JVE120" s="146"/>
      <c r="JVF120" s="146"/>
      <c r="JVG120" s="146"/>
      <c r="JVH120" s="146"/>
      <c r="JVI120" s="146"/>
      <c r="JVJ120" s="146"/>
      <c r="JVK120" s="146"/>
      <c r="JVL120" s="146"/>
      <c r="JVM120" s="146"/>
      <c r="JVN120" s="146"/>
      <c r="JVO120" s="146"/>
      <c r="JVP120" s="146"/>
      <c r="JVQ120" s="146"/>
      <c r="JVR120" s="146"/>
      <c r="JVS120" s="146"/>
      <c r="JVT120" s="146"/>
      <c r="JVU120" s="146"/>
      <c r="JVV120" s="146"/>
      <c r="JVW120" s="146"/>
      <c r="JVX120" s="146"/>
      <c r="JVY120" s="146"/>
      <c r="JVZ120" s="146"/>
      <c r="JWA120" s="146"/>
      <c r="JWB120" s="146"/>
      <c r="JWC120" s="146"/>
      <c r="JWD120" s="146"/>
      <c r="JWE120" s="146"/>
      <c r="JWF120" s="146"/>
      <c r="JWG120" s="146"/>
      <c r="JWH120" s="146"/>
      <c r="JWI120" s="146"/>
      <c r="JWJ120" s="146"/>
      <c r="JWK120" s="146"/>
      <c r="JWL120" s="146"/>
      <c r="JWM120" s="146"/>
      <c r="JWN120" s="146"/>
      <c r="JWO120" s="146"/>
      <c r="JWP120" s="146"/>
      <c r="JWQ120" s="146"/>
      <c r="JWR120" s="146"/>
      <c r="JWS120" s="146"/>
      <c r="JWT120" s="146"/>
      <c r="JWU120" s="146"/>
      <c r="JWV120" s="146"/>
      <c r="JWW120" s="146"/>
      <c r="JWX120" s="146"/>
      <c r="JWY120" s="146"/>
      <c r="JWZ120" s="146"/>
      <c r="JXA120" s="146"/>
      <c r="JXB120" s="146"/>
      <c r="JXC120" s="146"/>
      <c r="JXD120" s="146"/>
      <c r="JXE120" s="146"/>
      <c r="JXF120" s="146"/>
      <c r="JXG120" s="146"/>
      <c r="JXH120" s="146"/>
      <c r="JXI120" s="146"/>
      <c r="JXJ120" s="146"/>
      <c r="JXK120" s="146"/>
      <c r="JXL120" s="146"/>
      <c r="JXM120" s="146"/>
      <c r="JXN120" s="146"/>
      <c r="JXO120" s="146"/>
      <c r="JXP120" s="146"/>
      <c r="JXQ120" s="146"/>
      <c r="JXR120" s="146"/>
      <c r="JXS120" s="146"/>
      <c r="JXT120" s="146"/>
      <c r="JXU120" s="146"/>
      <c r="JXV120" s="146"/>
      <c r="JXW120" s="146"/>
      <c r="JXX120" s="146"/>
      <c r="JXY120" s="146"/>
      <c r="JXZ120" s="146"/>
      <c r="JYA120" s="146"/>
      <c r="JYB120" s="146"/>
      <c r="JYC120" s="146"/>
      <c r="JYD120" s="146"/>
      <c r="JYE120" s="146"/>
      <c r="JYF120" s="146"/>
      <c r="JYG120" s="146"/>
      <c r="JYH120" s="146"/>
      <c r="JYI120" s="146"/>
      <c r="JYJ120" s="146"/>
      <c r="JYK120" s="146"/>
      <c r="JYL120" s="146"/>
      <c r="JYM120" s="146"/>
      <c r="JYN120" s="146"/>
      <c r="JYO120" s="146"/>
      <c r="JYP120" s="146"/>
      <c r="JYQ120" s="146"/>
      <c r="JYR120" s="146"/>
      <c r="JYS120" s="146"/>
      <c r="JYT120" s="146"/>
      <c r="JYU120" s="146"/>
      <c r="JYV120" s="146"/>
      <c r="JYW120" s="146"/>
      <c r="JYX120" s="146"/>
      <c r="JYY120" s="146"/>
      <c r="JYZ120" s="146"/>
      <c r="JZA120" s="146"/>
      <c r="JZB120" s="146"/>
      <c r="JZC120" s="146"/>
      <c r="JZD120" s="146"/>
      <c r="JZE120" s="146"/>
      <c r="JZF120" s="146"/>
      <c r="JZG120" s="146"/>
      <c r="JZH120" s="146"/>
      <c r="JZI120" s="146"/>
      <c r="JZJ120" s="146"/>
      <c r="JZK120" s="146"/>
      <c r="JZL120" s="146"/>
      <c r="JZM120" s="146"/>
      <c r="JZN120" s="146"/>
      <c r="JZO120" s="146"/>
      <c r="JZP120" s="146"/>
      <c r="JZQ120" s="146"/>
      <c r="JZR120" s="146"/>
      <c r="JZS120" s="146"/>
      <c r="JZT120" s="146"/>
      <c r="JZU120" s="146"/>
      <c r="JZV120" s="146"/>
      <c r="JZW120" s="146"/>
      <c r="JZX120" s="146"/>
      <c r="JZY120" s="146"/>
      <c r="JZZ120" s="146"/>
      <c r="KAA120" s="146"/>
      <c r="KAB120" s="146"/>
      <c r="KAC120" s="146"/>
      <c r="KAD120" s="146"/>
      <c r="KAE120" s="146"/>
      <c r="KAF120" s="146"/>
      <c r="KAG120" s="146"/>
      <c r="KAH120" s="146"/>
      <c r="KAI120" s="146"/>
      <c r="KAJ120" s="146"/>
      <c r="KAK120" s="146"/>
      <c r="KAL120" s="146"/>
      <c r="KAM120" s="146"/>
      <c r="KAN120" s="146"/>
      <c r="KAO120" s="146"/>
      <c r="KAP120" s="146"/>
      <c r="KAQ120" s="146"/>
      <c r="KAR120" s="146"/>
      <c r="KAS120" s="146"/>
      <c r="KAT120" s="146"/>
      <c r="KAU120" s="146"/>
      <c r="KAV120" s="146"/>
      <c r="KAW120" s="146"/>
      <c r="KAX120" s="146"/>
      <c r="KAY120" s="146"/>
      <c r="KAZ120" s="146"/>
      <c r="KBA120" s="146"/>
      <c r="KBB120" s="146"/>
      <c r="KBC120" s="146"/>
      <c r="KBD120" s="146"/>
      <c r="KBE120" s="146"/>
      <c r="KBF120" s="146"/>
      <c r="KBG120" s="146"/>
      <c r="KBH120" s="146"/>
      <c r="KBI120" s="146"/>
      <c r="KBJ120" s="146"/>
      <c r="KBK120" s="146"/>
      <c r="KBL120" s="146"/>
      <c r="KBM120" s="146"/>
      <c r="KBN120" s="146"/>
      <c r="KBO120" s="146"/>
      <c r="KBP120" s="146"/>
      <c r="KBQ120" s="146"/>
      <c r="KBR120" s="146"/>
      <c r="KBS120" s="146"/>
      <c r="KBT120" s="146"/>
      <c r="KBU120" s="146"/>
      <c r="KBV120" s="146"/>
      <c r="KBW120" s="146"/>
      <c r="KBX120" s="146"/>
      <c r="KBY120" s="146"/>
      <c r="KBZ120" s="146"/>
      <c r="KCA120" s="146"/>
      <c r="KCB120" s="146"/>
      <c r="KCC120" s="146"/>
      <c r="KCD120" s="146"/>
      <c r="KCE120" s="146"/>
      <c r="KCF120" s="146"/>
      <c r="KCG120" s="146"/>
      <c r="KCH120" s="146"/>
      <c r="KCI120" s="146"/>
      <c r="KCJ120" s="146"/>
      <c r="KCK120" s="146"/>
      <c r="KCL120" s="146"/>
      <c r="KCM120" s="146"/>
      <c r="KCN120" s="146"/>
      <c r="KCO120" s="146"/>
      <c r="KCP120" s="146"/>
      <c r="KCQ120" s="146"/>
      <c r="KCR120" s="146"/>
      <c r="KCS120" s="146"/>
      <c r="KCT120" s="146"/>
      <c r="KCU120" s="146"/>
      <c r="KCV120" s="146"/>
      <c r="KCW120" s="146"/>
      <c r="KCX120" s="146"/>
      <c r="KCY120" s="146"/>
      <c r="KCZ120" s="146"/>
      <c r="KDA120" s="146"/>
      <c r="KDB120" s="146"/>
      <c r="KDC120" s="146"/>
      <c r="KDD120" s="146"/>
      <c r="KDE120" s="146"/>
      <c r="KDF120" s="146"/>
      <c r="KDG120" s="146"/>
      <c r="KDH120" s="146"/>
      <c r="KDI120" s="146"/>
      <c r="KDJ120" s="146"/>
      <c r="KDK120" s="146"/>
      <c r="KDL120" s="146"/>
      <c r="KDM120" s="146"/>
      <c r="KDN120" s="146"/>
      <c r="KDO120" s="146"/>
      <c r="KDP120" s="146"/>
      <c r="KDQ120" s="146"/>
      <c r="KDR120" s="146"/>
      <c r="KDS120" s="146"/>
      <c r="KDT120" s="146"/>
      <c r="KDU120" s="146"/>
      <c r="KDV120" s="146"/>
      <c r="KDW120" s="146"/>
      <c r="KDX120" s="146"/>
      <c r="KDY120" s="146"/>
      <c r="KDZ120" s="146"/>
      <c r="KEA120" s="146"/>
      <c r="KEB120" s="146"/>
      <c r="KEC120" s="146"/>
      <c r="KED120" s="146"/>
      <c r="KEE120" s="146"/>
      <c r="KEF120" s="146"/>
      <c r="KEG120" s="146"/>
      <c r="KEH120" s="146"/>
      <c r="KEI120" s="146"/>
      <c r="KEJ120" s="146"/>
      <c r="KEK120" s="146"/>
      <c r="KEL120" s="146"/>
      <c r="KEM120" s="146"/>
      <c r="KEN120" s="146"/>
      <c r="KEO120" s="146"/>
      <c r="KEP120" s="146"/>
      <c r="KEQ120" s="146"/>
      <c r="KER120" s="146"/>
      <c r="KES120" s="146"/>
      <c r="KET120" s="146"/>
      <c r="KEU120" s="146"/>
      <c r="KEV120" s="146"/>
      <c r="KEW120" s="146"/>
      <c r="KEX120" s="146"/>
      <c r="KEY120" s="146"/>
      <c r="KEZ120" s="146"/>
      <c r="KFA120" s="146"/>
      <c r="KFB120" s="146"/>
      <c r="KFC120" s="146"/>
      <c r="KFD120" s="146"/>
      <c r="KFE120" s="146"/>
      <c r="KFF120" s="146"/>
      <c r="KFG120" s="146"/>
      <c r="KFH120" s="146"/>
      <c r="KFI120" s="146"/>
      <c r="KFJ120" s="146"/>
      <c r="KFK120" s="146"/>
      <c r="KFL120" s="146"/>
      <c r="KFM120" s="146"/>
      <c r="KFN120" s="146"/>
      <c r="KFO120" s="146"/>
      <c r="KFP120" s="146"/>
      <c r="KFQ120" s="146"/>
      <c r="KFR120" s="146"/>
      <c r="KFS120" s="146"/>
      <c r="KFT120" s="146"/>
      <c r="KFU120" s="146"/>
      <c r="KFV120" s="146"/>
      <c r="KFW120" s="146"/>
      <c r="KFX120" s="146"/>
      <c r="KFY120" s="146"/>
      <c r="KFZ120" s="146"/>
      <c r="KGA120" s="146"/>
      <c r="KGB120" s="146"/>
      <c r="KGC120" s="146"/>
      <c r="KGD120" s="146"/>
      <c r="KGE120" s="146"/>
      <c r="KGF120" s="146"/>
      <c r="KGG120" s="146"/>
      <c r="KGH120" s="146"/>
      <c r="KGI120" s="146"/>
      <c r="KGJ120" s="146"/>
      <c r="KGK120" s="146"/>
      <c r="KGL120" s="146"/>
      <c r="KGM120" s="146"/>
      <c r="KGN120" s="146"/>
      <c r="KGO120" s="146"/>
      <c r="KGP120" s="146"/>
      <c r="KGQ120" s="146"/>
      <c r="KGR120" s="146"/>
      <c r="KGS120" s="146"/>
      <c r="KGT120" s="146"/>
      <c r="KGU120" s="146"/>
      <c r="KGV120" s="146"/>
      <c r="KGW120" s="146"/>
      <c r="KGX120" s="146"/>
      <c r="KGY120" s="146"/>
      <c r="KGZ120" s="146"/>
      <c r="KHA120" s="146"/>
      <c r="KHB120" s="146"/>
      <c r="KHC120" s="146"/>
      <c r="KHD120" s="146"/>
      <c r="KHE120" s="146"/>
      <c r="KHF120" s="146"/>
      <c r="KHG120" s="146"/>
      <c r="KHH120" s="146"/>
      <c r="KHI120" s="146"/>
      <c r="KHJ120" s="146"/>
      <c r="KHK120" s="146"/>
      <c r="KHL120" s="146"/>
      <c r="KHM120" s="146"/>
      <c r="KHN120" s="146"/>
      <c r="KHO120" s="146"/>
      <c r="KHP120" s="146"/>
      <c r="KHQ120" s="146"/>
      <c r="KHR120" s="146"/>
      <c r="KHS120" s="146"/>
      <c r="KHT120" s="146"/>
      <c r="KHU120" s="146"/>
      <c r="KHV120" s="146"/>
      <c r="KHW120" s="146"/>
      <c r="KHX120" s="146"/>
      <c r="KHY120" s="146"/>
      <c r="KHZ120" s="146"/>
      <c r="KIA120" s="146"/>
      <c r="KIB120" s="146"/>
      <c r="KIC120" s="146"/>
      <c r="KID120" s="146"/>
      <c r="KIE120" s="146"/>
      <c r="KIF120" s="146"/>
      <c r="KIG120" s="146"/>
      <c r="KIH120" s="146"/>
      <c r="KII120" s="146"/>
      <c r="KIJ120" s="146"/>
      <c r="KIK120" s="146"/>
      <c r="KIL120" s="146"/>
      <c r="KIM120" s="146"/>
      <c r="KIN120" s="146"/>
      <c r="KIO120" s="146"/>
      <c r="KIP120" s="146"/>
      <c r="KIQ120" s="146"/>
      <c r="KIR120" s="146"/>
      <c r="KIS120" s="146"/>
      <c r="KIT120" s="146"/>
      <c r="KIU120" s="146"/>
      <c r="KIV120" s="146"/>
      <c r="KIW120" s="146"/>
      <c r="KIX120" s="146"/>
      <c r="KIY120" s="146"/>
      <c r="KIZ120" s="146"/>
      <c r="KJA120" s="146"/>
      <c r="KJB120" s="146"/>
      <c r="KJC120" s="146"/>
      <c r="KJD120" s="146"/>
      <c r="KJE120" s="146"/>
      <c r="KJF120" s="146"/>
      <c r="KJG120" s="146"/>
      <c r="KJH120" s="146"/>
      <c r="KJI120" s="146"/>
      <c r="KJJ120" s="146"/>
      <c r="KJK120" s="146"/>
      <c r="KJL120" s="146"/>
      <c r="KJM120" s="146"/>
      <c r="KJN120" s="146"/>
      <c r="KJO120" s="146"/>
      <c r="KJP120" s="146"/>
      <c r="KJQ120" s="146"/>
      <c r="KJR120" s="146"/>
      <c r="KJS120" s="146"/>
      <c r="KJT120" s="146"/>
      <c r="KJU120" s="146"/>
      <c r="KJV120" s="146"/>
      <c r="KJW120" s="146"/>
      <c r="KJX120" s="146"/>
      <c r="KJY120" s="146"/>
      <c r="KJZ120" s="146"/>
      <c r="KKA120" s="146"/>
      <c r="KKB120" s="146"/>
      <c r="KKC120" s="146"/>
      <c r="KKD120" s="146"/>
      <c r="KKE120" s="146"/>
      <c r="KKF120" s="146"/>
      <c r="KKG120" s="146"/>
      <c r="KKH120" s="146"/>
      <c r="KKI120" s="146"/>
      <c r="KKJ120" s="146"/>
      <c r="KKK120" s="146"/>
      <c r="KKL120" s="146"/>
      <c r="KKM120" s="146"/>
      <c r="KKN120" s="146"/>
      <c r="KKO120" s="146"/>
      <c r="KKP120" s="146"/>
      <c r="KKQ120" s="146"/>
      <c r="KKR120" s="146"/>
      <c r="KKS120" s="146"/>
      <c r="KKT120" s="146"/>
      <c r="KKU120" s="146"/>
      <c r="KKV120" s="146"/>
      <c r="KKW120" s="146"/>
      <c r="KKX120" s="146"/>
      <c r="KKY120" s="146"/>
      <c r="KKZ120" s="146"/>
      <c r="KLA120" s="146"/>
      <c r="KLB120" s="146"/>
      <c r="KLC120" s="146"/>
      <c r="KLD120" s="146"/>
      <c r="KLE120" s="146"/>
      <c r="KLF120" s="146"/>
      <c r="KLG120" s="146"/>
      <c r="KLH120" s="146"/>
      <c r="KLI120" s="146"/>
      <c r="KLJ120" s="146"/>
      <c r="KLK120" s="146"/>
      <c r="KLL120" s="146"/>
      <c r="KLM120" s="146"/>
      <c r="KLN120" s="146"/>
      <c r="KLO120" s="146"/>
      <c r="KLP120" s="146"/>
      <c r="KLQ120" s="146"/>
      <c r="KLR120" s="146"/>
      <c r="KLS120" s="146"/>
      <c r="KLT120" s="146"/>
      <c r="KLU120" s="146"/>
      <c r="KLV120" s="146"/>
      <c r="KLW120" s="146"/>
      <c r="KLX120" s="146"/>
      <c r="KLY120" s="146"/>
      <c r="KLZ120" s="146"/>
      <c r="KMA120" s="146"/>
      <c r="KMB120" s="146"/>
      <c r="KMC120" s="146"/>
      <c r="KMD120" s="146"/>
      <c r="KME120" s="146"/>
      <c r="KMF120" s="146"/>
      <c r="KMG120" s="146"/>
      <c r="KMH120" s="146"/>
      <c r="KMI120" s="146"/>
      <c r="KMJ120" s="146"/>
      <c r="KMK120" s="146"/>
      <c r="KML120" s="146"/>
      <c r="KMM120" s="146"/>
      <c r="KMN120" s="146"/>
      <c r="KMO120" s="146"/>
      <c r="KMP120" s="146"/>
      <c r="KMQ120" s="146"/>
      <c r="KMR120" s="146"/>
      <c r="KMS120" s="146"/>
      <c r="KMT120" s="146"/>
      <c r="KMU120" s="146"/>
      <c r="KMV120" s="146"/>
      <c r="KMW120" s="146"/>
      <c r="KMX120" s="146"/>
      <c r="KMY120" s="146"/>
      <c r="KMZ120" s="146"/>
      <c r="KNA120" s="146"/>
      <c r="KNB120" s="146"/>
      <c r="KNC120" s="146"/>
      <c r="KND120" s="146"/>
      <c r="KNE120" s="146"/>
      <c r="KNF120" s="146"/>
      <c r="KNG120" s="146"/>
      <c r="KNH120" s="146"/>
      <c r="KNI120" s="146"/>
      <c r="KNJ120" s="146"/>
      <c r="KNK120" s="146"/>
      <c r="KNL120" s="146"/>
      <c r="KNM120" s="146"/>
      <c r="KNN120" s="146"/>
      <c r="KNO120" s="146"/>
      <c r="KNP120" s="146"/>
      <c r="KNQ120" s="146"/>
      <c r="KNR120" s="146"/>
      <c r="KNS120" s="146"/>
      <c r="KNT120" s="146"/>
      <c r="KNU120" s="146"/>
      <c r="KNV120" s="146"/>
      <c r="KNW120" s="146"/>
      <c r="KNX120" s="146"/>
      <c r="KNY120" s="146"/>
      <c r="KNZ120" s="146"/>
      <c r="KOA120" s="146"/>
      <c r="KOB120" s="146"/>
      <c r="KOC120" s="146"/>
      <c r="KOD120" s="146"/>
      <c r="KOE120" s="146"/>
      <c r="KOF120" s="146"/>
      <c r="KOG120" s="146"/>
      <c r="KOH120" s="146"/>
      <c r="KOI120" s="146"/>
      <c r="KOJ120" s="146"/>
      <c r="KOK120" s="146"/>
      <c r="KOL120" s="146"/>
      <c r="KOM120" s="146"/>
      <c r="KON120" s="146"/>
      <c r="KOO120" s="146"/>
      <c r="KOP120" s="146"/>
      <c r="KOQ120" s="146"/>
      <c r="KOR120" s="146"/>
      <c r="KOS120" s="146"/>
      <c r="KOT120" s="146"/>
      <c r="KOU120" s="146"/>
      <c r="KOV120" s="146"/>
      <c r="KOW120" s="146"/>
      <c r="KOX120" s="146"/>
      <c r="KOY120" s="146"/>
      <c r="KOZ120" s="146"/>
      <c r="KPA120" s="146"/>
      <c r="KPB120" s="146"/>
      <c r="KPC120" s="146"/>
      <c r="KPD120" s="146"/>
      <c r="KPE120" s="146"/>
      <c r="KPF120" s="146"/>
      <c r="KPG120" s="146"/>
      <c r="KPH120" s="146"/>
      <c r="KPI120" s="146"/>
      <c r="KPJ120" s="146"/>
      <c r="KPK120" s="146"/>
      <c r="KPL120" s="146"/>
      <c r="KPM120" s="146"/>
      <c r="KPN120" s="146"/>
      <c r="KPO120" s="146"/>
      <c r="KPP120" s="146"/>
      <c r="KPQ120" s="146"/>
      <c r="KPR120" s="146"/>
      <c r="KPS120" s="146"/>
      <c r="KPT120" s="146"/>
      <c r="KPU120" s="146"/>
      <c r="KPV120" s="146"/>
      <c r="KPW120" s="146"/>
      <c r="KPX120" s="146"/>
      <c r="KPY120" s="146"/>
      <c r="KPZ120" s="146"/>
      <c r="KQA120" s="146"/>
      <c r="KQB120" s="146"/>
      <c r="KQC120" s="146"/>
      <c r="KQD120" s="146"/>
      <c r="KQE120" s="146"/>
      <c r="KQF120" s="146"/>
      <c r="KQG120" s="146"/>
      <c r="KQH120" s="146"/>
      <c r="KQI120" s="146"/>
      <c r="KQJ120" s="146"/>
      <c r="KQK120" s="146"/>
      <c r="KQL120" s="146"/>
      <c r="KQM120" s="146"/>
      <c r="KQN120" s="146"/>
      <c r="KQO120" s="146"/>
      <c r="KQP120" s="146"/>
      <c r="KQQ120" s="146"/>
      <c r="KQR120" s="146"/>
      <c r="KQS120" s="146"/>
      <c r="KQT120" s="146"/>
      <c r="KQU120" s="146"/>
      <c r="KQV120" s="146"/>
      <c r="KQW120" s="146"/>
      <c r="KQX120" s="146"/>
      <c r="KQY120" s="146"/>
      <c r="KQZ120" s="146"/>
      <c r="KRA120" s="146"/>
      <c r="KRB120" s="146"/>
      <c r="KRC120" s="146"/>
      <c r="KRD120" s="146"/>
      <c r="KRE120" s="146"/>
      <c r="KRF120" s="146"/>
      <c r="KRG120" s="146"/>
      <c r="KRH120" s="146"/>
      <c r="KRI120" s="146"/>
      <c r="KRJ120" s="146"/>
      <c r="KRK120" s="146"/>
      <c r="KRL120" s="146"/>
      <c r="KRM120" s="146"/>
      <c r="KRN120" s="146"/>
      <c r="KRO120" s="146"/>
      <c r="KRP120" s="146"/>
      <c r="KRQ120" s="146"/>
      <c r="KRR120" s="146"/>
      <c r="KRS120" s="146"/>
      <c r="KRT120" s="146"/>
      <c r="KRU120" s="146"/>
      <c r="KRV120" s="146"/>
      <c r="KRW120" s="146"/>
      <c r="KRX120" s="146"/>
      <c r="KRY120" s="146"/>
      <c r="KRZ120" s="146"/>
      <c r="KSA120" s="146"/>
      <c r="KSB120" s="146"/>
      <c r="KSC120" s="146"/>
      <c r="KSD120" s="146"/>
      <c r="KSE120" s="146"/>
      <c r="KSF120" s="146"/>
      <c r="KSG120" s="146"/>
      <c r="KSH120" s="146"/>
      <c r="KSI120" s="146"/>
      <c r="KSJ120" s="146"/>
      <c r="KSK120" s="146"/>
      <c r="KSL120" s="146"/>
      <c r="KSM120" s="146"/>
      <c r="KSN120" s="146"/>
      <c r="KSO120" s="146"/>
      <c r="KSP120" s="146"/>
      <c r="KSQ120" s="146"/>
      <c r="KSR120" s="146"/>
      <c r="KSS120" s="146"/>
      <c r="KST120" s="146"/>
      <c r="KSU120" s="146"/>
      <c r="KSV120" s="146"/>
      <c r="KSW120" s="146"/>
      <c r="KSX120" s="146"/>
      <c r="KSY120" s="146"/>
      <c r="KSZ120" s="146"/>
      <c r="KTA120" s="146"/>
      <c r="KTB120" s="146"/>
      <c r="KTC120" s="146"/>
      <c r="KTD120" s="146"/>
      <c r="KTE120" s="146"/>
      <c r="KTF120" s="146"/>
      <c r="KTG120" s="146"/>
      <c r="KTH120" s="146"/>
      <c r="KTI120" s="146"/>
      <c r="KTJ120" s="146"/>
      <c r="KTK120" s="146"/>
      <c r="KTL120" s="146"/>
      <c r="KTM120" s="146"/>
      <c r="KTN120" s="146"/>
      <c r="KTO120" s="146"/>
      <c r="KTP120" s="146"/>
      <c r="KTQ120" s="146"/>
      <c r="KTR120" s="146"/>
      <c r="KTS120" s="146"/>
      <c r="KTT120" s="146"/>
      <c r="KTU120" s="146"/>
      <c r="KTV120" s="146"/>
      <c r="KTW120" s="146"/>
      <c r="KTX120" s="146"/>
      <c r="KTY120" s="146"/>
      <c r="KTZ120" s="146"/>
      <c r="KUA120" s="146"/>
      <c r="KUB120" s="146"/>
      <c r="KUC120" s="146"/>
      <c r="KUD120" s="146"/>
      <c r="KUE120" s="146"/>
      <c r="KUF120" s="146"/>
      <c r="KUG120" s="146"/>
      <c r="KUH120" s="146"/>
      <c r="KUI120" s="146"/>
      <c r="KUJ120" s="146"/>
      <c r="KUK120" s="146"/>
      <c r="KUL120" s="146"/>
      <c r="KUM120" s="146"/>
      <c r="KUN120" s="146"/>
      <c r="KUO120" s="146"/>
      <c r="KUP120" s="146"/>
      <c r="KUQ120" s="146"/>
      <c r="KUR120" s="146"/>
      <c r="KUS120" s="146"/>
      <c r="KUT120" s="146"/>
      <c r="KUU120" s="146"/>
      <c r="KUV120" s="146"/>
      <c r="KUW120" s="146"/>
      <c r="KUX120" s="146"/>
      <c r="KUY120" s="146"/>
      <c r="KUZ120" s="146"/>
      <c r="KVA120" s="146"/>
      <c r="KVB120" s="146"/>
      <c r="KVC120" s="146"/>
      <c r="KVD120" s="146"/>
      <c r="KVE120" s="146"/>
      <c r="KVF120" s="146"/>
      <c r="KVG120" s="146"/>
      <c r="KVH120" s="146"/>
      <c r="KVI120" s="146"/>
      <c r="KVJ120" s="146"/>
      <c r="KVK120" s="146"/>
      <c r="KVL120" s="146"/>
      <c r="KVM120" s="146"/>
      <c r="KVN120" s="146"/>
      <c r="KVO120" s="146"/>
      <c r="KVP120" s="146"/>
      <c r="KVQ120" s="146"/>
      <c r="KVR120" s="146"/>
      <c r="KVS120" s="146"/>
      <c r="KVT120" s="146"/>
      <c r="KVU120" s="146"/>
      <c r="KVV120" s="146"/>
      <c r="KVW120" s="146"/>
      <c r="KVX120" s="146"/>
      <c r="KVY120" s="146"/>
      <c r="KVZ120" s="146"/>
      <c r="KWA120" s="146"/>
      <c r="KWB120" s="146"/>
      <c r="KWC120" s="146"/>
      <c r="KWD120" s="146"/>
      <c r="KWE120" s="146"/>
      <c r="KWF120" s="146"/>
      <c r="KWG120" s="146"/>
      <c r="KWH120" s="146"/>
      <c r="KWI120" s="146"/>
      <c r="KWJ120" s="146"/>
      <c r="KWK120" s="146"/>
      <c r="KWL120" s="146"/>
      <c r="KWM120" s="146"/>
      <c r="KWN120" s="146"/>
      <c r="KWO120" s="146"/>
      <c r="KWP120" s="146"/>
      <c r="KWQ120" s="146"/>
      <c r="KWR120" s="146"/>
      <c r="KWS120" s="146"/>
      <c r="KWT120" s="146"/>
      <c r="KWU120" s="146"/>
      <c r="KWV120" s="146"/>
      <c r="KWW120" s="146"/>
      <c r="KWX120" s="146"/>
      <c r="KWY120" s="146"/>
      <c r="KWZ120" s="146"/>
      <c r="KXA120" s="146"/>
      <c r="KXB120" s="146"/>
      <c r="KXC120" s="146"/>
      <c r="KXD120" s="146"/>
      <c r="KXE120" s="146"/>
      <c r="KXF120" s="146"/>
      <c r="KXG120" s="146"/>
      <c r="KXH120" s="146"/>
      <c r="KXI120" s="146"/>
      <c r="KXJ120" s="146"/>
      <c r="KXK120" s="146"/>
      <c r="KXL120" s="146"/>
      <c r="KXM120" s="146"/>
      <c r="KXN120" s="146"/>
      <c r="KXO120" s="146"/>
      <c r="KXP120" s="146"/>
      <c r="KXQ120" s="146"/>
      <c r="KXR120" s="146"/>
      <c r="KXS120" s="146"/>
      <c r="KXT120" s="146"/>
      <c r="KXU120" s="146"/>
      <c r="KXV120" s="146"/>
      <c r="KXW120" s="146"/>
      <c r="KXX120" s="146"/>
      <c r="KXY120" s="146"/>
      <c r="KXZ120" s="146"/>
      <c r="KYA120" s="146"/>
      <c r="KYB120" s="146"/>
      <c r="KYC120" s="146"/>
      <c r="KYD120" s="146"/>
      <c r="KYE120" s="146"/>
      <c r="KYF120" s="146"/>
      <c r="KYG120" s="146"/>
      <c r="KYH120" s="146"/>
      <c r="KYI120" s="146"/>
      <c r="KYJ120" s="146"/>
      <c r="KYK120" s="146"/>
      <c r="KYL120" s="146"/>
      <c r="KYM120" s="146"/>
      <c r="KYN120" s="146"/>
      <c r="KYO120" s="146"/>
      <c r="KYP120" s="146"/>
      <c r="KYQ120" s="146"/>
      <c r="KYR120" s="146"/>
      <c r="KYS120" s="146"/>
      <c r="KYT120" s="146"/>
      <c r="KYU120" s="146"/>
      <c r="KYV120" s="146"/>
      <c r="KYW120" s="146"/>
      <c r="KYX120" s="146"/>
      <c r="KYY120" s="146"/>
      <c r="KYZ120" s="146"/>
      <c r="KZA120" s="146"/>
      <c r="KZB120" s="146"/>
      <c r="KZC120" s="146"/>
      <c r="KZD120" s="146"/>
      <c r="KZE120" s="146"/>
      <c r="KZF120" s="146"/>
      <c r="KZG120" s="146"/>
      <c r="KZH120" s="146"/>
      <c r="KZI120" s="146"/>
      <c r="KZJ120" s="146"/>
      <c r="KZK120" s="146"/>
      <c r="KZL120" s="146"/>
      <c r="KZM120" s="146"/>
      <c r="KZN120" s="146"/>
      <c r="KZO120" s="146"/>
      <c r="KZP120" s="146"/>
      <c r="KZQ120" s="146"/>
      <c r="KZR120" s="146"/>
      <c r="KZS120" s="146"/>
      <c r="KZT120" s="146"/>
      <c r="KZU120" s="146"/>
      <c r="KZV120" s="146"/>
      <c r="KZW120" s="146"/>
      <c r="KZX120" s="146"/>
      <c r="KZY120" s="146"/>
      <c r="KZZ120" s="146"/>
      <c r="LAA120" s="146"/>
      <c r="LAB120" s="146"/>
      <c r="LAC120" s="146"/>
      <c r="LAD120" s="146"/>
      <c r="LAE120" s="146"/>
      <c r="LAF120" s="146"/>
      <c r="LAG120" s="146"/>
      <c r="LAH120" s="146"/>
      <c r="LAI120" s="146"/>
      <c r="LAJ120" s="146"/>
      <c r="LAK120" s="146"/>
      <c r="LAL120" s="146"/>
      <c r="LAM120" s="146"/>
      <c r="LAN120" s="146"/>
      <c r="LAO120" s="146"/>
      <c r="LAP120" s="146"/>
      <c r="LAQ120" s="146"/>
      <c r="LAR120" s="146"/>
      <c r="LAS120" s="146"/>
      <c r="LAT120" s="146"/>
      <c r="LAU120" s="146"/>
      <c r="LAV120" s="146"/>
      <c r="LAW120" s="146"/>
      <c r="LAX120" s="146"/>
      <c r="LAY120" s="146"/>
      <c r="LAZ120" s="146"/>
      <c r="LBA120" s="146"/>
      <c r="LBB120" s="146"/>
      <c r="LBC120" s="146"/>
      <c r="LBD120" s="146"/>
      <c r="LBE120" s="146"/>
      <c r="LBF120" s="146"/>
      <c r="LBG120" s="146"/>
      <c r="LBH120" s="146"/>
      <c r="LBI120" s="146"/>
      <c r="LBJ120" s="146"/>
      <c r="LBK120" s="146"/>
      <c r="LBL120" s="146"/>
      <c r="LBM120" s="146"/>
      <c r="LBN120" s="146"/>
      <c r="LBO120" s="146"/>
      <c r="LBP120" s="146"/>
      <c r="LBQ120" s="146"/>
      <c r="LBR120" s="146"/>
      <c r="LBS120" s="146"/>
      <c r="LBT120" s="146"/>
      <c r="LBU120" s="146"/>
      <c r="LBV120" s="146"/>
      <c r="LBW120" s="146"/>
      <c r="LBX120" s="146"/>
      <c r="LBY120" s="146"/>
      <c r="LBZ120" s="146"/>
      <c r="LCA120" s="146"/>
      <c r="LCB120" s="146"/>
      <c r="LCC120" s="146"/>
      <c r="LCD120" s="146"/>
      <c r="LCE120" s="146"/>
      <c r="LCF120" s="146"/>
      <c r="LCG120" s="146"/>
      <c r="LCH120" s="146"/>
      <c r="LCI120" s="146"/>
      <c r="LCJ120" s="146"/>
      <c r="LCK120" s="146"/>
      <c r="LCL120" s="146"/>
      <c r="LCM120" s="146"/>
      <c r="LCN120" s="146"/>
      <c r="LCO120" s="146"/>
      <c r="LCP120" s="146"/>
      <c r="LCQ120" s="146"/>
      <c r="LCR120" s="146"/>
      <c r="LCS120" s="146"/>
      <c r="LCT120" s="146"/>
      <c r="LCU120" s="146"/>
      <c r="LCV120" s="146"/>
      <c r="LCW120" s="146"/>
      <c r="LCX120" s="146"/>
      <c r="LCY120" s="146"/>
      <c r="LCZ120" s="146"/>
      <c r="LDA120" s="146"/>
      <c r="LDB120" s="146"/>
      <c r="LDC120" s="146"/>
      <c r="LDD120" s="146"/>
      <c r="LDE120" s="146"/>
      <c r="LDF120" s="146"/>
      <c r="LDG120" s="146"/>
      <c r="LDH120" s="146"/>
      <c r="LDI120" s="146"/>
      <c r="LDJ120" s="146"/>
      <c r="LDK120" s="146"/>
      <c r="LDL120" s="146"/>
      <c r="LDM120" s="146"/>
      <c r="LDN120" s="146"/>
      <c r="LDO120" s="146"/>
      <c r="LDP120" s="146"/>
      <c r="LDQ120" s="146"/>
      <c r="LDR120" s="146"/>
      <c r="LDS120" s="146"/>
      <c r="LDT120" s="146"/>
      <c r="LDU120" s="146"/>
      <c r="LDV120" s="146"/>
      <c r="LDW120" s="146"/>
      <c r="LDX120" s="146"/>
      <c r="LDY120" s="146"/>
      <c r="LDZ120" s="146"/>
      <c r="LEA120" s="146"/>
      <c r="LEB120" s="146"/>
      <c r="LEC120" s="146"/>
      <c r="LED120" s="146"/>
      <c r="LEE120" s="146"/>
      <c r="LEF120" s="146"/>
      <c r="LEG120" s="146"/>
      <c r="LEH120" s="146"/>
      <c r="LEI120" s="146"/>
      <c r="LEJ120" s="146"/>
      <c r="LEK120" s="146"/>
      <c r="LEL120" s="146"/>
      <c r="LEM120" s="146"/>
      <c r="LEN120" s="146"/>
      <c r="LEO120" s="146"/>
      <c r="LEP120" s="146"/>
      <c r="LEQ120" s="146"/>
      <c r="LER120" s="146"/>
      <c r="LES120" s="146"/>
      <c r="LET120" s="146"/>
      <c r="LEU120" s="146"/>
      <c r="LEV120" s="146"/>
      <c r="LEW120" s="146"/>
      <c r="LEX120" s="146"/>
      <c r="LEY120" s="146"/>
      <c r="LEZ120" s="146"/>
      <c r="LFA120" s="146"/>
      <c r="LFB120" s="146"/>
      <c r="LFC120" s="146"/>
      <c r="LFD120" s="146"/>
      <c r="LFE120" s="146"/>
      <c r="LFF120" s="146"/>
      <c r="LFG120" s="146"/>
      <c r="LFH120" s="146"/>
      <c r="LFI120" s="146"/>
      <c r="LFJ120" s="146"/>
      <c r="LFK120" s="146"/>
      <c r="LFL120" s="146"/>
      <c r="LFM120" s="146"/>
      <c r="LFN120" s="146"/>
      <c r="LFO120" s="146"/>
      <c r="LFP120" s="146"/>
      <c r="LFQ120" s="146"/>
      <c r="LFR120" s="146"/>
      <c r="LFS120" s="146"/>
      <c r="LFT120" s="146"/>
      <c r="LFU120" s="146"/>
      <c r="LFV120" s="146"/>
      <c r="LFW120" s="146"/>
      <c r="LFX120" s="146"/>
      <c r="LFY120" s="146"/>
      <c r="LFZ120" s="146"/>
      <c r="LGA120" s="146"/>
      <c r="LGB120" s="146"/>
      <c r="LGC120" s="146"/>
      <c r="LGD120" s="146"/>
      <c r="LGE120" s="146"/>
      <c r="LGF120" s="146"/>
      <c r="LGG120" s="146"/>
      <c r="LGH120" s="146"/>
      <c r="LGI120" s="146"/>
      <c r="LGJ120" s="146"/>
      <c r="LGK120" s="146"/>
      <c r="LGL120" s="146"/>
      <c r="LGM120" s="146"/>
      <c r="LGN120" s="146"/>
      <c r="LGO120" s="146"/>
      <c r="LGP120" s="146"/>
      <c r="LGQ120" s="146"/>
      <c r="LGR120" s="146"/>
      <c r="LGS120" s="146"/>
      <c r="LGT120" s="146"/>
      <c r="LGU120" s="146"/>
      <c r="LGV120" s="146"/>
      <c r="LGW120" s="146"/>
      <c r="LGX120" s="146"/>
      <c r="LGY120" s="146"/>
      <c r="LGZ120" s="146"/>
      <c r="LHA120" s="146"/>
      <c r="LHB120" s="146"/>
      <c r="LHC120" s="146"/>
      <c r="LHD120" s="146"/>
      <c r="LHE120" s="146"/>
      <c r="LHF120" s="146"/>
      <c r="LHG120" s="146"/>
      <c r="LHH120" s="146"/>
      <c r="LHI120" s="146"/>
      <c r="LHJ120" s="146"/>
      <c r="LHK120" s="146"/>
      <c r="LHL120" s="146"/>
      <c r="LHM120" s="146"/>
      <c r="LHN120" s="146"/>
      <c r="LHO120" s="146"/>
      <c r="LHP120" s="146"/>
      <c r="LHQ120" s="146"/>
      <c r="LHR120" s="146"/>
      <c r="LHS120" s="146"/>
      <c r="LHT120" s="146"/>
      <c r="LHU120" s="146"/>
      <c r="LHV120" s="146"/>
      <c r="LHW120" s="146"/>
      <c r="LHX120" s="146"/>
      <c r="LHY120" s="146"/>
      <c r="LHZ120" s="146"/>
      <c r="LIA120" s="146"/>
      <c r="LIB120" s="146"/>
      <c r="LIC120" s="146"/>
      <c r="LID120" s="146"/>
      <c r="LIE120" s="146"/>
      <c r="LIF120" s="146"/>
      <c r="LIG120" s="146"/>
      <c r="LIH120" s="146"/>
      <c r="LII120" s="146"/>
      <c r="LIJ120" s="146"/>
      <c r="LIK120" s="146"/>
      <c r="LIL120" s="146"/>
      <c r="LIM120" s="146"/>
      <c r="LIN120" s="146"/>
      <c r="LIO120" s="146"/>
      <c r="LIP120" s="146"/>
      <c r="LIQ120" s="146"/>
      <c r="LIR120" s="146"/>
      <c r="LIS120" s="146"/>
      <c r="LIT120" s="146"/>
      <c r="LIU120" s="146"/>
      <c r="LIV120" s="146"/>
      <c r="LIW120" s="146"/>
      <c r="LIX120" s="146"/>
      <c r="LIY120" s="146"/>
      <c r="LIZ120" s="146"/>
      <c r="LJA120" s="146"/>
      <c r="LJB120" s="146"/>
      <c r="LJC120" s="146"/>
      <c r="LJD120" s="146"/>
      <c r="LJE120" s="146"/>
      <c r="LJF120" s="146"/>
      <c r="LJG120" s="146"/>
      <c r="LJH120" s="146"/>
      <c r="LJI120" s="146"/>
      <c r="LJJ120" s="146"/>
      <c r="LJK120" s="146"/>
      <c r="LJL120" s="146"/>
      <c r="LJM120" s="146"/>
      <c r="LJN120" s="146"/>
      <c r="LJO120" s="146"/>
      <c r="LJP120" s="146"/>
      <c r="LJQ120" s="146"/>
      <c r="LJR120" s="146"/>
      <c r="LJS120" s="146"/>
      <c r="LJT120" s="146"/>
      <c r="LJU120" s="146"/>
      <c r="LJV120" s="146"/>
      <c r="LJW120" s="146"/>
      <c r="LJX120" s="146"/>
      <c r="LJY120" s="146"/>
      <c r="LJZ120" s="146"/>
      <c r="LKA120" s="146"/>
      <c r="LKB120" s="146"/>
      <c r="LKC120" s="146"/>
      <c r="LKD120" s="146"/>
      <c r="LKE120" s="146"/>
      <c r="LKF120" s="146"/>
      <c r="LKG120" s="146"/>
      <c r="LKH120" s="146"/>
      <c r="LKI120" s="146"/>
      <c r="LKJ120" s="146"/>
      <c r="LKK120" s="146"/>
      <c r="LKL120" s="146"/>
      <c r="LKM120" s="146"/>
      <c r="LKN120" s="146"/>
      <c r="LKO120" s="146"/>
      <c r="LKP120" s="146"/>
      <c r="LKQ120" s="146"/>
      <c r="LKR120" s="146"/>
      <c r="LKS120" s="146"/>
      <c r="LKT120" s="146"/>
      <c r="LKU120" s="146"/>
      <c r="LKV120" s="146"/>
      <c r="LKW120" s="146"/>
      <c r="LKX120" s="146"/>
      <c r="LKY120" s="146"/>
      <c r="LKZ120" s="146"/>
      <c r="LLA120" s="146"/>
      <c r="LLB120" s="146"/>
      <c r="LLC120" s="146"/>
      <c r="LLD120" s="146"/>
      <c r="LLE120" s="146"/>
      <c r="LLF120" s="146"/>
      <c r="LLG120" s="146"/>
      <c r="LLH120" s="146"/>
      <c r="LLI120" s="146"/>
      <c r="LLJ120" s="146"/>
      <c r="LLK120" s="146"/>
      <c r="LLL120" s="146"/>
      <c r="LLM120" s="146"/>
      <c r="LLN120" s="146"/>
      <c r="LLO120" s="146"/>
      <c r="LLP120" s="146"/>
      <c r="LLQ120" s="146"/>
      <c r="LLR120" s="146"/>
      <c r="LLS120" s="146"/>
      <c r="LLT120" s="146"/>
      <c r="LLU120" s="146"/>
      <c r="LLV120" s="146"/>
      <c r="LLW120" s="146"/>
      <c r="LLX120" s="146"/>
      <c r="LLY120" s="146"/>
      <c r="LLZ120" s="146"/>
      <c r="LMA120" s="146"/>
      <c r="LMB120" s="146"/>
      <c r="LMC120" s="146"/>
      <c r="LMD120" s="146"/>
      <c r="LME120" s="146"/>
      <c r="LMF120" s="146"/>
      <c r="LMG120" s="146"/>
      <c r="LMH120" s="146"/>
      <c r="LMI120" s="146"/>
      <c r="LMJ120" s="146"/>
      <c r="LMK120" s="146"/>
      <c r="LML120" s="146"/>
      <c r="LMM120" s="146"/>
      <c r="LMN120" s="146"/>
      <c r="LMO120" s="146"/>
      <c r="LMP120" s="146"/>
      <c r="LMQ120" s="146"/>
      <c r="LMR120" s="146"/>
      <c r="LMS120" s="146"/>
      <c r="LMT120" s="146"/>
      <c r="LMU120" s="146"/>
      <c r="LMV120" s="146"/>
      <c r="LMW120" s="146"/>
      <c r="LMX120" s="146"/>
      <c r="LMY120" s="146"/>
      <c r="LMZ120" s="146"/>
      <c r="LNA120" s="146"/>
      <c r="LNB120" s="146"/>
      <c r="LNC120" s="146"/>
      <c r="LND120" s="146"/>
      <c r="LNE120" s="146"/>
      <c r="LNF120" s="146"/>
      <c r="LNG120" s="146"/>
      <c r="LNH120" s="146"/>
      <c r="LNI120" s="146"/>
      <c r="LNJ120" s="146"/>
      <c r="LNK120" s="146"/>
      <c r="LNL120" s="146"/>
      <c r="LNM120" s="146"/>
      <c r="LNN120" s="146"/>
      <c r="LNO120" s="146"/>
      <c r="LNP120" s="146"/>
      <c r="LNQ120" s="146"/>
      <c r="LNR120" s="146"/>
      <c r="LNS120" s="146"/>
      <c r="LNT120" s="146"/>
      <c r="LNU120" s="146"/>
      <c r="LNV120" s="146"/>
      <c r="LNW120" s="146"/>
      <c r="LNX120" s="146"/>
      <c r="LNY120" s="146"/>
      <c r="LNZ120" s="146"/>
      <c r="LOA120" s="146"/>
      <c r="LOB120" s="146"/>
      <c r="LOC120" s="146"/>
      <c r="LOD120" s="146"/>
      <c r="LOE120" s="146"/>
      <c r="LOF120" s="146"/>
      <c r="LOG120" s="146"/>
      <c r="LOH120" s="146"/>
      <c r="LOI120" s="146"/>
      <c r="LOJ120" s="146"/>
      <c r="LOK120" s="146"/>
      <c r="LOL120" s="146"/>
      <c r="LOM120" s="146"/>
      <c r="LON120" s="146"/>
      <c r="LOO120" s="146"/>
      <c r="LOP120" s="146"/>
      <c r="LOQ120" s="146"/>
      <c r="LOR120" s="146"/>
      <c r="LOS120" s="146"/>
      <c r="LOT120" s="146"/>
      <c r="LOU120" s="146"/>
      <c r="LOV120" s="146"/>
      <c r="LOW120" s="146"/>
      <c r="LOX120" s="146"/>
      <c r="LOY120" s="146"/>
      <c r="LOZ120" s="146"/>
      <c r="LPA120" s="146"/>
      <c r="LPB120" s="146"/>
      <c r="LPC120" s="146"/>
      <c r="LPD120" s="146"/>
      <c r="LPE120" s="146"/>
      <c r="LPF120" s="146"/>
      <c r="LPG120" s="146"/>
      <c r="LPH120" s="146"/>
      <c r="LPI120" s="146"/>
      <c r="LPJ120" s="146"/>
      <c r="LPK120" s="146"/>
      <c r="LPL120" s="146"/>
      <c r="LPM120" s="146"/>
      <c r="LPN120" s="146"/>
      <c r="LPO120" s="146"/>
      <c r="LPP120" s="146"/>
      <c r="LPQ120" s="146"/>
      <c r="LPR120" s="146"/>
      <c r="LPS120" s="146"/>
      <c r="LPT120" s="146"/>
      <c r="LPU120" s="146"/>
      <c r="LPV120" s="146"/>
      <c r="LPW120" s="146"/>
      <c r="LPX120" s="146"/>
      <c r="LPY120" s="146"/>
      <c r="LPZ120" s="146"/>
      <c r="LQA120" s="146"/>
      <c r="LQB120" s="146"/>
      <c r="LQC120" s="146"/>
      <c r="LQD120" s="146"/>
      <c r="LQE120" s="146"/>
      <c r="LQF120" s="146"/>
      <c r="LQG120" s="146"/>
      <c r="LQH120" s="146"/>
      <c r="LQI120" s="146"/>
      <c r="LQJ120" s="146"/>
      <c r="LQK120" s="146"/>
      <c r="LQL120" s="146"/>
      <c r="LQM120" s="146"/>
      <c r="LQN120" s="146"/>
      <c r="LQO120" s="146"/>
      <c r="LQP120" s="146"/>
      <c r="LQQ120" s="146"/>
      <c r="LQR120" s="146"/>
      <c r="LQS120" s="146"/>
      <c r="LQT120" s="146"/>
      <c r="LQU120" s="146"/>
      <c r="LQV120" s="146"/>
      <c r="LQW120" s="146"/>
      <c r="LQX120" s="146"/>
      <c r="LQY120" s="146"/>
      <c r="LQZ120" s="146"/>
      <c r="LRA120" s="146"/>
      <c r="LRB120" s="146"/>
      <c r="LRC120" s="146"/>
      <c r="LRD120" s="146"/>
      <c r="LRE120" s="146"/>
      <c r="LRF120" s="146"/>
      <c r="LRG120" s="146"/>
      <c r="LRH120" s="146"/>
      <c r="LRI120" s="146"/>
      <c r="LRJ120" s="146"/>
      <c r="LRK120" s="146"/>
      <c r="LRL120" s="146"/>
      <c r="LRM120" s="146"/>
      <c r="LRN120" s="146"/>
      <c r="LRO120" s="146"/>
      <c r="LRP120" s="146"/>
      <c r="LRQ120" s="146"/>
      <c r="LRR120" s="146"/>
      <c r="LRS120" s="146"/>
      <c r="LRT120" s="146"/>
      <c r="LRU120" s="146"/>
      <c r="LRV120" s="146"/>
      <c r="LRW120" s="146"/>
      <c r="LRX120" s="146"/>
      <c r="LRY120" s="146"/>
      <c r="LRZ120" s="146"/>
      <c r="LSA120" s="146"/>
      <c r="LSB120" s="146"/>
      <c r="LSC120" s="146"/>
      <c r="LSD120" s="146"/>
      <c r="LSE120" s="146"/>
      <c r="LSF120" s="146"/>
      <c r="LSG120" s="146"/>
      <c r="LSH120" s="146"/>
      <c r="LSI120" s="146"/>
      <c r="LSJ120" s="146"/>
      <c r="LSK120" s="146"/>
      <c r="LSL120" s="146"/>
      <c r="LSM120" s="146"/>
      <c r="LSN120" s="146"/>
      <c r="LSO120" s="146"/>
      <c r="LSP120" s="146"/>
      <c r="LSQ120" s="146"/>
      <c r="LSR120" s="146"/>
      <c r="LSS120" s="146"/>
      <c r="LST120" s="146"/>
      <c r="LSU120" s="146"/>
      <c r="LSV120" s="146"/>
      <c r="LSW120" s="146"/>
      <c r="LSX120" s="146"/>
      <c r="LSY120" s="146"/>
      <c r="LSZ120" s="146"/>
      <c r="LTA120" s="146"/>
      <c r="LTB120" s="146"/>
      <c r="LTC120" s="146"/>
      <c r="LTD120" s="146"/>
      <c r="LTE120" s="146"/>
      <c r="LTF120" s="146"/>
      <c r="LTG120" s="146"/>
      <c r="LTH120" s="146"/>
      <c r="LTI120" s="146"/>
      <c r="LTJ120" s="146"/>
      <c r="LTK120" s="146"/>
      <c r="LTL120" s="146"/>
      <c r="LTM120" s="146"/>
      <c r="LTN120" s="146"/>
      <c r="LTO120" s="146"/>
      <c r="LTP120" s="146"/>
      <c r="LTQ120" s="146"/>
      <c r="LTR120" s="146"/>
      <c r="LTS120" s="146"/>
      <c r="LTT120" s="146"/>
      <c r="LTU120" s="146"/>
      <c r="LTV120" s="146"/>
      <c r="LTW120" s="146"/>
      <c r="LTX120" s="146"/>
      <c r="LTY120" s="146"/>
      <c r="LTZ120" s="146"/>
      <c r="LUA120" s="146"/>
      <c r="LUB120" s="146"/>
      <c r="LUC120" s="146"/>
      <c r="LUD120" s="146"/>
      <c r="LUE120" s="146"/>
      <c r="LUF120" s="146"/>
      <c r="LUG120" s="146"/>
      <c r="LUH120" s="146"/>
      <c r="LUI120" s="146"/>
      <c r="LUJ120" s="146"/>
      <c r="LUK120" s="146"/>
      <c r="LUL120" s="146"/>
      <c r="LUM120" s="146"/>
      <c r="LUN120" s="146"/>
      <c r="LUO120" s="146"/>
      <c r="LUP120" s="146"/>
      <c r="LUQ120" s="146"/>
      <c r="LUR120" s="146"/>
      <c r="LUS120" s="146"/>
      <c r="LUT120" s="146"/>
      <c r="LUU120" s="146"/>
      <c r="LUV120" s="146"/>
      <c r="LUW120" s="146"/>
      <c r="LUX120" s="146"/>
      <c r="LUY120" s="146"/>
      <c r="LUZ120" s="146"/>
      <c r="LVA120" s="146"/>
      <c r="LVB120" s="146"/>
      <c r="LVC120" s="146"/>
      <c r="LVD120" s="146"/>
      <c r="LVE120" s="146"/>
      <c r="LVF120" s="146"/>
      <c r="LVG120" s="146"/>
      <c r="LVH120" s="146"/>
      <c r="LVI120" s="146"/>
      <c r="LVJ120" s="146"/>
      <c r="LVK120" s="146"/>
      <c r="LVL120" s="146"/>
      <c r="LVM120" s="146"/>
      <c r="LVN120" s="146"/>
      <c r="LVO120" s="146"/>
      <c r="LVP120" s="146"/>
      <c r="LVQ120" s="146"/>
      <c r="LVR120" s="146"/>
      <c r="LVS120" s="146"/>
      <c r="LVT120" s="146"/>
      <c r="LVU120" s="146"/>
      <c r="LVV120" s="146"/>
      <c r="LVW120" s="146"/>
      <c r="LVX120" s="146"/>
      <c r="LVY120" s="146"/>
      <c r="LVZ120" s="146"/>
      <c r="LWA120" s="146"/>
      <c r="LWB120" s="146"/>
      <c r="LWC120" s="146"/>
      <c r="LWD120" s="146"/>
      <c r="LWE120" s="146"/>
      <c r="LWF120" s="146"/>
      <c r="LWG120" s="146"/>
      <c r="LWH120" s="146"/>
      <c r="LWI120" s="146"/>
      <c r="LWJ120" s="146"/>
      <c r="LWK120" s="146"/>
      <c r="LWL120" s="146"/>
      <c r="LWM120" s="146"/>
      <c r="LWN120" s="146"/>
      <c r="LWO120" s="146"/>
      <c r="LWP120" s="146"/>
      <c r="LWQ120" s="146"/>
      <c r="LWR120" s="146"/>
      <c r="LWS120" s="146"/>
      <c r="LWT120" s="146"/>
      <c r="LWU120" s="146"/>
      <c r="LWV120" s="146"/>
      <c r="LWW120" s="146"/>
      <c r="LWX120" s="146"/>
      <c r="LWY120" s="146"/>
      <c r="LWZ120" s="146"/>
      <c r="LXA120" s="146"/>
      <c r="LXB120" s="146"/>
      <c r="LXC120" s="146"/>
      <c r="LXD120" s="146"/>
      <c r="LXE120" s="146"/>
      <c r="LXF120" s="146"/>
      <c r="LXG120" s="146"/>
      <c r="LXH120" s="146"/>
      <c r="LXI120" s="146"/>
      <c r="LXJ120" s="146"/>
      <c r="LXK120" s="146"/>
      <c r="LXL120" s="146"/>
      <c r="LXM120" s="146"/>
      <c r="LXN120" s="146"/>
      <c r="LXO120" s="146"/>
      <c r="LXP120" s="146"/>
      <c r="LXQ120" s="146"/>
      <c r="LXR120" s="146"/>
      <c r="LXS120" s="146"/>
      <c r="LXT120" s="146"/>
      <c r="LXU120" s="146"/>
      <c r="LXV120" s="146"/>
      <c r="LXW120" s="146"/>
      <c r="LXX120" s="146"/>
      <c r="LXY120" s="146"/>
      <c r="LXZ120" s="146"/>
      <c r="LYA120" s="146"/>
      <c r="LYB120" s="146"/>
      <c r="LYC120" s="146"/>
      <c r="LYD120" s="146"/>
      <c r="LYE120" s="146"/>
      <c r="LYF120" s="146"/>
      <c r="LYG120" s="146"/>
      <c r="LYH120" s="146"/>
      <c r="LYI120" s="146"/>
      <c r="LYJ120" s="146"/>
      <c r="LYK120" s="146"/>
      <c r="LYL120" s="146"/>
      <c r="LYM120" s="146"/>
      <c r="LYN120" s="146"/>
      <c r="LYO120" s="146"/>
      <c r="LYP120" s="146"/>
      <c r="LYQ120" s="146"/>
      <c r="LYR120" s="146"/>
      <c r="LYS120" s="146"/>
      <c r="LYT120" s="146"/>
      <c r="LYU120" s="146"/>
      <c r="LYV120" s="146"/>
      <c r="LYW120" s="146"/>
      <c r="LYX120" s="146"/>
      <c r="LYY120" s="146"/>
      <c r="LYZ120" s="146"/>
      <c r="LZA120" s="146"/>
      <c r="LZB120" s="146"/>
      <c r="LZC120" s="146"/>
      <c r="LZD120" s="146"/>
      <c r="LZE120" s="146"/>
      <c r="LZF120" s="146"/>
      <c r="LZG120" s="146"/>
      <c r="LZH120" s="146"/>
      <c r="LZI120" s="146"/>
      <c r="LZJ120" s="146"/>
      <c r="LZK120" s="146"/>
      <c r="LZL120" s="146"/>
      <c r="LZM120" s="146"/>
      <c r="LZN120" s="146"/>
      <c r="LZO120" s="146"/>
      <c r="LZP120" s="146"/>
      <c r="LZQ120" s="146"/>
      <c r="LZR120" s="146"/>
      <c r="LZS120" s="146"/>
      <c r="LZT120" s="146"/>
      <c r="LZU120" s="146"/>
      <c r="LZV120" s="146"/>
      <c r="LZW120" s="146"/>
      <c r="LZX120" s="146"/>
      <c r="LZY120" s="146"/>
      <c r="LZZ120" s="146"/>
      <c r="MAA120" s="146"/>
      <c r="MAB120" s="146"/>
      <c r="MAC120" s="146"/>
      <c r="MAD120" s="146"/>
      <c r="MAE120" s="146"/>
      <c r="MAF120" s="146"/>
      <c r="MAG120" s="146"/>
      <c r="MAH120" s="146"/>
      <c r="MAI120" s="146"/>
      <c r="MAJ120" s="146"/>
      <c r="MAK120" s="146"/>
      <c r="MAL120" s="146"/>
      <c r="MAM120" s="146"/>
      <c r="MAN120" s="146"/>
      <c r="MAO120" s="146"/>
      <c r="MAP120" s="146"/>
      <c r="MAQ120" s="146"/>
      <c r="MAR120" s="146"/>
      <c r="MAS120" s="146"/>
      <c r="MAT120" s="146"/>
      <c r="MAU120" s="146"/>
      <c r="MAV120" s="146"/>
      <c r="MAW120" s="146"/>
      <c r="MAX120" s="146"/>
      <c r="MAY120" s="146"/>
      <c r="MAZ120" s="146"/>
      <c r="MBA120" s="146"/>
      <c r="MBB120" s="146"/>
      <c r="MBC120" s="146"/>
      <c r="MBD120" s="146"/>
      <c r="MBE120" s="146"/>
      <c r="MBF120" s="146"/>
      <c r="MBG120" s="146"/>
      <c r="MBH120" s="146"/>
      <c r="MBI120" s="146"/>
      <c r="MBJ120" s="146"/>
      <c r="MBK120" s="146"/>
      <c r="MBL120" s="146"/>
      <c r="MBM120" s="146"/>
      <c r="MBN120" s="146"/>
      <c r="MBO120" s="146"/>
      <c r="MBP120" s="146"/>
      <c r="MBQ120" s="146"/>
      <c r="MBR120" s="146"/>
      <c r="MBS120" s="146"/>
      <c r="MBT120" s="146"/>
      <c r="MBU120" s="146"/>
      <c r="MBV120" s="146"/>
      <c r="MBW120" s="146"/>
      <c r="MBX120" s="146"/>
      <c r="MBY120" s="146"/>
      <c r="MBZ120" s="146"/>
      <c r="MCA120" s="146"/>
      <c r="MCB120" s="146"/>
      <c r="MCC120" s="146"/>
      <c r="MCD120" s="146"/>
      <c r="MCE120" s="146"/>
      <c r="MCF120" s="146"/>
      <c r="MCG120" s="146"/>
      <c r="MCH120" s="146"/>
      <c r="MCI120" s="146"/>
      <c r="MCJ120" s="146"/>
      <c r="MCK120" s="146"/>
      <c r="MCL120" s="146"/>
      <c r="MCM120" s="146"/>
      <c r="MCN120" s="146"/>
      <c r="MCO120" s="146"/>
      <c r="MCP120" s="146"/>
      <c r="MCQ120" s="146"/>
      <c r="MCR120" s="146"/>
      <c r="MCS120" s="146"/>
      <c r="MCT120" s="146"/>
      <c r="MCU120" s="146"/>
      <c r="MCV120" s="146"/>
      <c r="MCW120" s="146"/>
      <c r="MCX120" s="146"/>
      <c r="MCY120" s="146"/>
      <c r="MCZ120" s="146"/>
      <c r="MDA120" s="146"/>
      <c r="MDB120" s="146"/>
      <c r="MDC120" s="146"/>
      <c r="MDD120" s="146"/>
      <c r="MDE120" s="146"/>
      <c r="MDF120" s="146"/>
      <c r="MDG120" s="146"/>
      <c r="MDH120" s="146"/>
      <c r="MDI120" s="146"/>
      <c r="MDJ120" s="146"/>
      <c r="MDK120" s="146"/>
      <c r="MDL120" s="146"/>
      <c r="MDM120" s="146"/>
      <c r="MDN120" s="146"/>
      <c r="MDO120" s="146"/>
      <c r="MDP120" s="146"/>
      <c r="MDQ120" s="146"/>
      <c r="MDR120" s="146"/>
      <c r="MDS120" s="146"/>
      <c r="MDT120" s="146"/>
      <c r="MDU120" s="146"/>
      <c r="MDV120" s="146"/>
      <c r="MDW120" s="146"/>
      <c r="MDX120" s="146"/>
      <c r="MDY120" s="146"/>
      <c r="MDZ120" s="146"/>
      <c r="MEA120" s="146"/>
      <c r="MEB120" s="146"/>
      <c r="MEC120" s="146"/>
      <c r="MED120" s="146"/>
      <c r="MEE120" s="146"/>
      <c r="MEF120" s="146"/>
      <c r="MEG120" s="146"/>
      <c r="MEH120" s="146"/>
      <c r="MEI120" s="146"/>
      <c r="MEJ120" s="146"/>
      <c r="MEK120" s="146"/>
      <c r="MEL120" s="146"/>
      <c r="MEM120" s="146"/>
      <c r="MEN120" s="146"/>
      <c r="MEO120" s="146"/>
      <c r="MEP120" s="146"/>
      <c r="MEQ120" s="146"/>
      <c r="MER120" s="146"/>
      <c r="MES120" s="146"/>
      <c r="MET120" s="146"/>
      <c r="MEU120" s="146"/>
      <c r="MEV120" s="146"/>
      <c r="MEW120" s="146"/>
      <c r="MEX120" s="146"/>
      <c r="MEY120" s="146"/>
      <c r="MEZ120" s="146"/>
      <c r="MFA120" s="146"/>
      <c r="MFB120" s="146"/>
      <c r="MFC120" s="146"/>
      <c r="MFD120" s="146"/>
      <c r="MFE120" s="146"/>
      <c r="MFF120" s="146"/>
      <c r="MFG120" s="146"/>
      <c r="MFH120" s="146"/>
      <c r="MFI120" s="146"/>
      <c r="MFJ120" s="146"/>
      <c r="MFK120" s="146"/>
      <c r="MFL120" s="146"/>
      <c r="MFM120" s="146"/>
      <c r="MFN120" s="146"/>
      <c r="MFO120" s="146"/>
      <c r="MFP120" s="146"/>
      <c r="MFQ120" s="146"/>
      <c r="MFR120" s="146"/>
      <c r="MFS120" s="146"/>
      <c r="MFT120" s="146"/>
      <c r="MFU120" s="146"/>
      <c r="MFV120" s="146"/>
      <c r="MFW120" s="146"/>
      <c r="MFX120" s="146"/>
      <c r="MFY120" s="146"/>
      <c r="MFZ120" s="146"/>
      <c r="MGA120" s="146"/>
      <c r="MGB120" s="146"/>
      <c r="MGC120" s="146"/>
      <c r="MGD120" s="146"/>
      <c r="MGE120" s="146"/>
      <c r="MGF120" s="146"/>
      <c r="MGG120" s="146"/>
      <c r="MGH120" s="146"/>
      <c r="MGI120" s="146"/>
      <c r="MGJ120" s="146"/>
      <c r="MGK120" s="146"/>
      <c r="MGL120" s="146"/>
      <c r="MGM120" s="146"/>
      <c r="MGN120" s="146"/>
      <c r="MGO120" s="146"/>
      <c r="MGP120" s="146"/>
      <c r="MGQ120" s="146"/>
      <c r="MGR120" s="146"/>
      <c r="MGS120" s="146"/>
      <c r="MGT120" s="146"/>
      <c r="MGU120" s="146"/>
      <c r="MGV120" s="146"/>
      <c r="MGW120" s="146"/>
      <c r="MGX120" s="146"/>
      <c r="MGY120" s="146"/>
      <c r="MGZ120" s="146"/>
      <c r="MHA120" s="146"/>
      <c r="MHB120" s="146"/>
      <c r="MHC120" s="146"/>
      <c r="MHD120" s="146"/>
      <c r="MHE120" s="146"/>
      <c r="MHF120" s="146"/>
      <c r="MHG120" s="146"/>
      <c r="MHH120" s="146"/>
      <c r="MHI120" s="146"/>
      <c r="MHJ120" s="146"/>
      <c r="MHK120" s="146"/>
      <c r="MHL120" s="146"/>
      <c r="MHM120" s="146"/>
      <c r="MHN120" s="146"/>
      <c r="MHO120" s="146"/>
      <c r="MHP120" s="146"/>
      <c r="MHQ120" s="146"/>
      <c r="MHR120" s="146"/>
      <c r="MHS120" s="146"/>
      <c r="MHT120" s="146"/>
      <c r="MHU120" s="146"/>
      <c r="MHV120" s="146"/>
      <c r="MHW120" s="146"/>
      <c r="MHX120" s="146"/>
      <c r="MHY120" s="146"/>
      <c r="MHZ120" s="146"/>
      <c r="MIA120" s="146"/>
      <c r="MIB120" s="146"/>
      <c r="MIC120" s="146"/>
      <c r="MID120" s="146"/>
      <c r="MIE120" s="146"/>
      <c r="MIF120" s="146"/>
      <c r="MIG120" s="146"/>
      <c r="MIH120" s="146"/>
      <c r="MII120" s="146"/>
      <c r="MIJ120" s="146"/>
      <c r="MIK120" s="146"/>
      <c r="MIL120" s="146"/>
      <c r="MIM120" s="146"/>
      <c r="MIN120" s="146"/>
      <c r="MIO120" s="146"/>
      <c r="MIP120" s="146"/>
      <c r="MIQ120" s="146"/>
      <c r="MIR120" s="146"/>
      <c r="MIS120" s="146"/>
      <c r="MIT120" s="146"/>
      <c r="MIU120" s="146"/>
      <c r="MIV120" s="146"/>
      <c r="MIW120" s="146"/>
      <c r="MIX120" s="146"/>
      <c r="MIY120" s="146"/>
      <c r="MIZ120" s="146"/>
      <c r="MJA120" s="146"/>
      <c r="MJB120" s="146"/>
      <c r="MJC120" s="146"/>
      <c r="MJD120" s="146"/>
      <c r="MJE120" s="146"/>
      <c r="MJF120" s="146"/>
      <c r="MJG120" s="146"/>
      <c r="MJH120" s="146"/>
      <c r="MJI120" s="146"/>
      <c r="MJJ120" s="146"/>
      <c r="MJK120" s="146"/>
      <c r="MJL120" s="146"/>
      <c r="MJM120" s="146"/>
      <c r="MJN120" s="146"/>
      <c r="MJO120" s="146"/>
      <c r="MJP120" s="146"/>
      <c r="MJQ120" s="146"/>
      <c r="MJR120" s="146"/>
      <c r="MJS120" s="146"/>
      <c r="MJT120" s="146"/>
      <c r="MJU120" s="146"/>
      <c r="MJV120" s="146"/>
      <c r="MJW120" s="146"/>
      <c r="MJX120" s="146"/>
      <c r="MJY120" s="146"/>
      <c r="MJZ120" s="146"/>
      <c r="MKA120" s="146"/>
      <c r="MKB120" s="146"/>
      <c r="MKC120" s="146"/>
      <c r="MKD120" s="146"/>
      <c r="MKE120" s="146"/>
      <c r="MKF120" s="146"/>
      <c r="MKG120" s="146"/>
      <c r="MKH120" s="146"/>
      <c r="MKI120" s="146"/>
      <c r="MKJ120" s="146"/>
      <c r="MKK120" s="146"/>
      <c r="MKL120" s="146"/>
      <c r="MKM120" s="146"/>
      <c r="MKN120" s="146"/>
      <c r="MKO120" s="146"/>
      <c r="MKP120" s="146"/>
      <c r="MKQ120" s="146"/>
      <c r="MKR120" s="146"/>
      <c r="MKS120" s="146"/>
      <c r="MKT120" s="146"/>
      <c r="MKU120" s="146"/>
      <c r="MKV120" s="146"/>
      <c r="MKW120" s="146"/>
      <c r="MKX120" s="146"/>
      <c r="MKY120" s="146"/>
      <c r="MKZ120" s="146"/>
      <c r="MLA120" s="146"/>
      <c r="MLB120" s="146"/>
      <c r="MLC120" s="146"/>
      <c r="MLD120" s="146"/>
      <c r="MLE120" s="146"/>
      <c r="MLF120" s="146"/>
      <c r="MLG120" s="146"/>
      <c r="MLH120" s="146"/>
      <c r="MLI120" s="146"/>
      <c r="MLJ120" s="146"/>
      <c r="MLK120" s="146"/>
      <c r="MLL120" s="146"/>
      <c r="MLM120" s="146"/>
      <c r="MLN120" s="146"/>
      <c r="MLO120" s="146"/>
      <c r="MLP120" s="146"/>
      <c r="MLQ120" s="146"/>
      <c r="MLR120" s="146"/>
      <c r="MLS120" s="146"/>
      <c r="MLT120" s="146"/>
      <c r="MLU120" s="146"/>
      <c r="MLV120" s="146"/>
      <c r="MLW120" s="146"/>
      <c r="MLX120" s="146"/>
      <c r="MLY120" s="146"/>
      <c r="MLZ120" s="146"/>
      <c r="MMA120" s="146"/>
      <c r="MMB120" s="146"/>
      <c r="MMC120" s="146"/>
      <c r="MMD120" s="146"/>
      <c r="MME120" s="146"/>
      <c r="MMF120" s="146"/>
      <c r="MMG120" s="146"/>
      <c r="MMH120" s="146"/>
      <c r="MMI120" s="146"/>
      <c r="MMJ120" s="146"/>
      <c r="MMK120" s="146"/>
      <c r="MML120" s="146"/>
      <c r="MMM120" s="146"/>
      <c r="MMN120" s="146"/>
      <c r="MMO120" s="146"/>
      <c r="MMP120" s="146"/>
      <c r="MMQ120" s="146"/>
      <c r="MMR120" s="146"/>
      <c r="MMS120" s="146"/>
      <c r="MMT120" s="146"/>
      <c r="MMU120" s="146"/>
      <c r="MMV120" s="146"/>
      <c r="MMW120" s="146"/>
      <c r="MMX120" s="146"/>
      <c r="MMY120" s="146"/>
      <c r="MMZ120" s="146"/>
      <c r="MNA120" s="146"/>
      <c r="MNB120" s="146"/>
      <c r="MNC120" s="146"/>
      <c r="MND120" s="146"/>
      <c r="MNE120" s="146"/>
      <c r="MNF120" s="146"/>
      <c r="MNG120" s="146"/>
      <c r="MNH120" s="146"/>
      <c r="MNI120" s="146"/>
      <c r="MNJ120" s="146"/>
      <c r="MNK120" s="146"/>
      <c r="MNL120" s="146"/>
      <c r="MNM120" s="146"/>
      <c r="MNN120" s="146"/>
      <c r="MNO120" s="146"/>
      <c r="MNP120" s="146"/>
      <c r="MNQ120" s="146"/>
      <c r="MNR120" s="146"/>
      <c r="MNS120" s="146"/>
      <c r="MNT120" s="146"/>
      <c r="MNU120" s="146"/>
      <c r="MNV120" s="146"/>
      <c r="MNW120" s="146"/>
      <c r="MNX120" s="146"/>
      <c r="MNY120" s="146"/>
      <c r="MNZ120" s="146"/>
      <c r="MOA120" s="146"/>
      <c r="MOB120" s="146"/>
      <c r="MOC120" s="146"/>
      <c r="MOD120" s="146"/>
      <c r="MOE120" s="146"/>
      <c r="MOF120" s="146"/>
      <c r="MOG120" s="146"/>
      <c r="MOH120" s="146"/>
      <c r="MOI120" s="146"/>
      <c r="MOJ120" s="146"/>
      <c r="MOK120" s="146"/>
      <c r="MOL120" s="146"/>
      <c r="MOM120" s="146"/>
      <c r="MON120" s="146"/>
      <c r="MOO120" s="146"/>
      <c r="MOP120" s="146"/>
      <c r="MOQ120" s="146"/>
      <c r="MOR120" s="146"/>
      <c r="MOS120" s="146"/>
      <c r="MOT120" s="146"/>
      <c r="MOU120" s="146"/>
      <c r="MOV120" s="146"/>
      <c r="MOW120" s="146"/>
      <c r="MOX120" s="146"/>
      <c r="MOY120" s="146"/>
      <c r="MOZ120" s="146"/>
      <c r="MPA120" s="146"/>
      <c r="MPB120" s="146"/>
      <c r="MPC120" s="146"/>
      <c r="MPD120" s="146"/>
      <c r="MPE120" s="146"/>
      <c r="MPF120" s="146"/>
      <c r="MPG120" s="146"/>
      <c r="MPH120" s="146"/>
      <c r="MPI120" s="146"/>
      <c r="MPJ120" s="146"/>
      <c r="MPK120" s="146"/>
      <c r="MPL120" s="146"/>
      <c r="MPM120" s="146"/>
      <c r="MPN120" s="146"/>
      <c r="MPO120" s="146"/>
      <c r="MPP120" s="146"/>
      <c r="MPQ120" s="146"/>
      <c r="MPR120" s="146"/>
      <c r="MPS120" s="146"/>
      <c r="MPT120" s="146"/>
      <c r="MPU120" s="146"/>
      <c r="MPV120" s="146"/>
      <c r="MPW120" s="146"/>
      <c r="MPX120" s="146"/>
      <c r="MPY120" s="146"/>
      <c r="MPZ120" s="146"/>
      <c r="MQA120" s="146"/>
      <c r="MQB120" s="146"/>
      <c r="MQC120" s="146"/>
      <c r="MQD120" s="146"/>
      <c r="MQE120" s="146"/>
      <c r="MQF120" s="146"/>
      <c r="MQG120" s="146"/>
      <c r="MQH120" s="146"/>
      <c r="MQI120" s="146"/>
      <c r="MQJ120" s="146"/>
      <c r="MQK120" s="146"/>
      <c r="MQL120" s="146"/>
      <c r="MQM120" s="146"/>
      <c r="MQN120" s="146"/>
      <c r="MQO120" s="146"/>
      <c r="MQP120" s="146"/>
      <c r="MQQ120" s="146"/>
      <c r="MQR120" s="146"/>
      <c r="MQS120" s="146"/>
      <c r="MQT120" s="146"/>
      <c r="MQU120" s="146"/>
      <c r="MQV120" s="146"/>
      <c r="MQW120" s="146"/>
      <c r="MQX120" s="146"/>
      <c r="MQY120" s="146"/>
      <c r="MQZ120" s="146"/>
      <c r="MRA120" s="146"/>
      <c r="MRB120" s="146"/>
      <c r="MRC120" s="146"/>
      <c r="MRD120" s="146"/>
      <c r="MRE120" s="146"/>
      <c r="MRF120" s="146"/>
      <c r="MRG120" s="146"/>
      <c r="MRH120" s="146"/>
      <c r="MRI120" s="146"/>
      <c r="MRJ120" s="146"/>
      <c r="MRK120" s="146"/>
      <c r="MRL120" s="146"/>
      <c r="MRM120" s="146"/>
      <c r="MRN120" s="146"/>
      <c r="MRO120" s="146"/>
      <c r="MRP120" s="146"/>
      <c r="MRQ120" s="146"/>
      <c r="MRR120" s="146"/>
      <c r="MRS120" s="146"/>
      <c r="MRT120" s="146"/>
      <c r="MRU120" s="146"/>
      <c r="MRV120" s="146"/>
      <c r="MRW120" s="146"/>
      <c r="MRX120" s="146"/>
      <c r="MRY120" s="146"/>
      <c r="MRZ120" s="146"/>
      <c r="MSA120" s="146"/>
      <c r="MSB120" s="146"/>
      <c r="MSC120" s="146"/>
      <c r="MSD120" s="146"/>
      <c r="MSE120" s="146"/>
      <c r="MSF120" s="146"/>
      <c r="MSG120" s="146"/>
      <c r="MSH120" s="146"/>
      <c r="MSI120" s="146"/>
      <c r="MSJ120" s="146"/>
      <c r="MSK120" s="146"/>
      <c r="MSL120" s="146"/>
      <c r="MSM120" s="146"/>
      <c r="MSN120" s="146"/>
      <c r="MSO120" s="146"/>
      <c r="MSP120" s="146"/>
      <c r="MSQ120" s="146"/>
      <c r="MSR120" s="146"/>
      <c r="MSS120" s="146"/>
      <c r="MST120" s="146"/>
      <c r="MSU120" s="146"/>
      <c r="MSV120" s="146"/>
      <c r="MSW120" s="146"/>
      <c r="MSX120" s="146"/>
      <c r="MSY120" s="146"/>
      <c r="MSZ120" s="146"/>
      <c r="MTA120" s="146"/>
      <c r="MTB120" s="146"/>
      <c r="MTC120" s="146"/>
      <c r="MTD120" s="146"/>
      <c r="MTE120" s="146"/>
      <c r="MTF120" s="146"/>
      <c r="MTG120" s="146"/>
      <c r="MTH120" s="146"/>
      <c r="MTI120" s="146"/>
      <c r="MTJ120" s="146"/>
      <c r="MTK120" s="146"/>
      <c r="MTL120" s="146"/>
      <c r="MTM120" s="146"/>
      <c r="MTN120" s="146"/>
      <c r="MTO120" s="146"/>
      <c r="MTP120" s="146"/>
      <c r="MTQ120" s="146"/>
      <c r="MTR120" s="146"/>
      <c r="MTS120" s="146"/>
      <c r="MTT120" s="146"/>
      <c r="MTU120" s="146"/>
      <c r="MTV120" s="146"/>
      <c r="MTW120" s="146"/>
      <c r="MTX120" s="146"/>
      <c r="MTY120" s="146"/>
      <c r="MTZ120" s="146"/>
      <c r="MUA120" s="146"/>
      <c r="MUB120" s="146"/>
      <c r="MUC120" s="146"/>
      <c r="MUD120" s="146"/>
      <c r="MUE120" s="146"/>
      <c r="MUF120" s="146"/>
      <c r="MUG120" s="146"/>
      <c r="MUH120" s="146"/>
      <c r="MUI120" s="146"/>
      <c r="MUJ120" s="146"/>
      <c r="MUK120" s="146"/>
      <c r="MUL120" s="146"/>
      <c r="MUM120" s="146"/>
      <c r="MUN120" s="146"/>
      <c r="MUO120" s="146"/>
      <c r="MUP120" s="146"/>
      <c r="MUQ120" s="146"/>
      <c r="MUR120" s="146"/>
      <c r="MUS120" s="146"/>
      <c r="MUT120" s="146"/>
      <c r="MUU120" s="146"/>
      <c r="MUV120" s="146"/>
      <c r="MUW120" s="146"/>
      <c r="MUX120" s="146"/>
      <c r="MUY120" s="146"/>
      <c r="MUZ120" s="146"/>
      <c r="MVA120" s="146"/>
      <c r="MVB120" s="146"/>
      <c r="MVC120" s="146"/>
      <c r="MVD120" s="146"/>
      <c r="MVE120" s="146"/>
      <c r="MVF120" s="146"/>
      <c r="MVG120" s="146"/>
      <c r="MVH120" s="146"/>
      <c r="MVI120" s="146"/>
      <c r="MVJ120" s="146"/>
      <c r="MVK120" s="146"/>
      <c r="MVL120" s="146"/>
      <c r="MVM120" s="146"/>
      <c r="MVN120" s="146"/>
      <c r="MVO120" s="146"/>
      <c r="MVP120" s="146"/>
      <c r="MVQ120" s="146"/>
      <c r="MVR120" s="146"/>
      <c r="MVS120" s="146"/>
      <c r="MVT120" s="146"/>
      <c r="MVU120" s="146"/>
      <c r="MVV120" s="146"/>
      <c r="MVW120" s="146"/>
      <c r="MVX120" s="146"/>
      <c r="MVY120" s="146"/>
      <c r="MVZ120" s="146"/>
      <c r="MWA120" s="146"/>
      <c r="MWB120" s="146"/>
      <c r="MWC120" s="146"/>
      <c r="MWD120" s="146"/>
      <c r="MWE120" s="146"/>
      <c r="MWF120" s="146"/>
      <c r="MWG120" s="146"/>
      <c r="MWH120" s="146"/>
      <c r="MWI120" s="146"/>
      <c r="MWJ120" s="146"/>
      <c r="MWK120" s="146"/>
      <c r="MWL120" s="146"/>
      <c r="MWM120" s="146"/>
      <c r="MWN120" s="146"/>
      <c r="MWO120" s="146"/>
      <c r="MWP120" s="146"/>
      <c r="MWQ120" s="146"/>
      <c r="MWR120" s="146"/>
      <c r="MWS120" s="146"/>
      <c r="MWT120" s="146"/>
      <c r="MWU120" s="146"/>
      <c r="MWV120" s="146"/>
      <c r="MWW120" s="146"/>
      <c r="MWX120" s="146"/>
      <c r="MWY120" s="146"/>
      <c r="MWZ120" s="146"/>
      <c r="MXA120" s="146"/>
      <c r="MXB120" s="146"/>
      <c r="MXC120" s="146"/>
      <c r="MXD120" s="146"/>
      <c r="MXE120" s="146"/>
      <c r="MXF120" s="146"/>
      <c r="MXG120" s="146"/>
      <c r="MXH120" s="146"/>
      <c r="MXI120" s="146"/>
      <c r="MXJ120" s="146"/>
      <c r="MXK120" s="146"/>
      <c r="MXL120" s="146"/>
      <c r="MXM120" s="146"/>
      <c r="MXN120" s="146"/>
      <c r="MXO120" s="146"/>
      <c r="MXP120" s="146"/>
      <c r="MXQ120" s="146"/>
      <c r="MXR120" s="146"/>
      <c r="MXS120" s="146"/>
      <c r="MXT120" s="146"/>
      <c r="MXU120" s="146"/>
      <c r="MXV120" s="146"/>
      <c r="MXW120" s="146"/>
      <c r="MXX120" s="146"/>
      <c r="MXY120" s="146"/>
      <c r="MXZ120" s="146"/>
      <c r="MYA120" s="146"/>
      <c r="MYB120" s="146"/>
      <c r="MYC120" s="146"/>
      <c r="MYD120" s="146"/>
      <c r="MYE120" s="146"/>
      <c r="MYF120" s="146"/>
      <c r="MYG120" s="146"/>
      <c r="MYH120" s="146"/>
      <c r="MYI120" s="146"/>
      <c r="MYJ120" s="146"/>
      <c r="MYK120" s="146"/>
      <c r="MYL120" s="146"/>
      <c r="MYM120" s="146"/>
      <c r="MYN120" s="146"/>
      <c r="MYO120" s="146"/>
      <c r="MYP120" s="146"/>
      <c r="MYQ120" s="146"/>
      <c r="MYR120" s="146"/>
      <c r="MYS120" s="146"/>
      <c r="MYT120" s="146"/>
      <c r="MYU120" s="146"/>
      <c r="MYV120" s="146"/>
      <c r="MYW120" s="146"/>
      <c r="MYX120" s="146"/>
      <c r="MYY120" s="146"/>
      <c r="MYZ120" s="146"/>
      <c r="MZA120" s="146"/>
      <c r="MZB120" s="146"/>
      <c r="MZC120" s="146"/>
      <c r="MZD120" s="146"/>
      <c r="MZE120" s="146"/>
      <c r="MZF120" s="146"/>
      <c r="MZG120" s="146"/>
      <c r="MZH120" s="146"/>
      <c r="MZI120" s="146"/>
      <c r="MZJ120" s="146"/>
      <c r="MZK120" s="146"/>
      <c r="MZL120" s="146"/>
      <c r="MZM120" s="146"/>
      <c r="MZN120" s="146"/>
      <c r="MZO120" s="146"/>
      <c r="MZP120" s="146"/>
      <c r="MZQ120" s="146"/>
      <c r="MZR120" s="146"/>
      <c r="MZS120" s="146"/>
      <c r="MZT120" s="146"/>
      <c r="MZU120" s="146"/>
      <c r="MZV120" s="146"/>
      <c r="MZW120" s="146"/>
      <c r="MZX120" s="146"/>
      <c r="MZY120" s="146"/>
      <c r="MZZ120" s="146"/>
      <c r="NAA120" s="146"/>
      <c r="NAB120" s="146"/>
      <c r="NAC120" s="146"/>
      <c r="NAD120" s="146"/>
      <c r="NAE120" s="146"/>
      <c r="NAF120" s="146"/>
      <c r="NAG120" s="146"/>
      <c r="NAH120" s="146"/>
      <c r="NAI120" s="146"/>
      <c r="NAJ120" s="146"/>
      <c r="NAK120" s="146"/>
      <c r="NAL120" s="146"/>
      <c r="NAM120" s="146"/>
      <c r="NAN120" s="146"/>
      <c r="NAO120" s="146"/>
      <c r="NAP120" s="146"/>
      <c r="NAQ120" s="146"/>
      <c r="NAR120" s="146"/>
      <c r="NAS120" s="146"/>
      <c r="NAT120" s="146"/>
      <c r="NAU120" s="146"/>
      <c r="NAV120" s="146"/>
      <c r="NAW120" s="146"/>
      <c r="NAX120" s="146"/>
      <c r="NAY120" s="146"/>
      <c r="NAZ120" s="146"/>
      <c r="NBA120" s="146"/>
      <c r="NBB120" s="146"/>
      <c r="NBC120" s="146"/>
      <c r="NBD120" s="146"/>
      <c r="NBE120" s="146"/>
      <c r="NBF120" s="146"/>
      <c r="NBG120" s="146"/>
      <c r="NBH120" s="146"/>
      <c r="NBI120" s="146"/>
      <c r="NBJ120" s="146"/>
      <c r="NBK120" s="146"/>
      <c r="NBL120" s="146"/>
      <c r="NBM120" s="146"/>
      <c r="NBN120" s="146"/>
      <c r="NBO120" s="146"/>
      <c r="NBP120" s="146"/>
      <c r="NBQ120" s="146"/>
      <c r="NBR120" s="146"/>
      <c r="NBS120" s="146"/>
      <c r="NBT120" s="146"/>
      <c r="NBU120" s="146"/>
      <c r="NBV120" s="146"/>
      <c r="NBW120" s="146"/>
      <c r="NBX120" s="146"/>
      <c r="NBY120" s="146"/>
      <c r="NBZ120" s="146"/>
      <c r="NCA120" s="146"/>
      <c r="NCB120" s="146"/>
      <c r="NCC120" s="146"/>
      <c r="NCD120" s="146"/>
      <c r="NCE120" s="146"/>
      <c r="NCF120" s="146"/>
      <c r="NCG120" s="146"/>
      <c r="NCH120" s="146"/>
      <c r="NCI120" s="146"/>
      <c r="NCJ120" s="146"/>
      <c r="NCK120" s="146"/>
      <c r="NCL120" s="146"/>
      <c r="NCM120" s="146"/>
      <c r="NCN120" s="146"/>
      <c r="NCO120" s="146"/>
      <c r="NCP120" s="146"/>
      <c r="NCQ120" s="146"/>
      <c r="NCR120" s="146"/>
      <c r="NCS120" s="146"/>
      <c r="NCT120" s="146"/>
      <c r="NCU120" s="146"/>
      <c r="NCV120" s="146"/>
      <c r="NCW120" s="146"/>
      <c r="NCX120" s="146"/>
      <c r="NCY120" s="146"/>
      <c r="NCZ120" s="146"/>
      <c r="NDA120" s="146"/>
      <c r="NDB120" s="146"/>
      <c r="NDC120" s="146"/>
      <c r="NDD120" s="146"/>
      <c r="NDE120" s="146"/>
      <c r="NDF120" s="146"/>
      <c r="NDG120" s="146"/>
      <c r="NDH120" s="146"/>
      <c r="NDI120" s="146"/>
      <c r="NDJ120" s="146"/>
      <c r="NDK120" s="146"/>
      <c r="NDL120" s="146"/>
      <c r="NDM120" s="146"/>
      <c r="NDN120" s="146"/>
      <c r="NDO120" s="146"/>
      <c r="NDP120" s="146"/>
      <c r="NDQ120" s="146"/>
      <c r="NDR120" s="146"/>
      <c r="NDS120" s="146"/>
      <c r="NDT120" s="146"/>
      <c r="NDU120" s="146"/>
      <c r="NDV120" s="146"/>
      <c r="NDW120" s="146"/>
      <c r="NDX120" s="146"/>
      <c r="NDY120" s="146"/>
      <c r="NDZ120" s="146"/>
      <c r="NEA120" s="146"/>
      <c r="NEB120" s="146"/>
      <c r="NEC120" s="146"/>
      <c r="NED120" s="146"/>
      <c r="NEE120" s="146"/>
      <c r="NEF120" s="146"/>
      <c r="NEG120" s="146"/>
      <c r="NEH120" s="146"/>
      <c r="NEI120" s="146"/>
      <c r="NEJ120" s="146"/>
      <c r="NEK120" s="146"/>
      <c r="NEL120" s="146"/>
      <c r="NEM120" s="146"/>
      <c r="NEN120" s="146"/>
      <c r="NEO120" s="146"/>
      <c r="NEP120" s="146"/>
      <c r="NEQ120" s="146"/>
      <c r="NER120" s="146"/>
      <c r="NES120" s="146"/>
      <c r="NET120" s="146"/>
      <c r="NEU120" s="146"/>
      <c r="NEV120" s="146"/>
      <c r="NEW120" s="146"/>
      <c r="NEX120" s="146"/>
      <c r="NEY120" s="146"/>
      <c r="NEZ120" s="146"/>
      <c r="NFA120" s="146"/>
      <c r="NFB120" s="146"/>
      <c r="NFC120" s="146"/>
      <c r="NFD120" s="146"/>
      <c r="NFE120" s="146"/>
      <c r="NFF120" s="146"/>
      <c r="NFG120" s="146"/>
      <c r="NFH120" s="146"/>
      <c r="NFI120" s="146"/>
      <c r="NFJ120" s="146"/>
      <c r="NFK120" s="146"/>
      <c r="NFL120" s="146"/>
      <c r="NFM120" s="146"/>
      <c r="NFN120" s="146"/>
      <c r="NFO120" s="146"/>
      <c r="NFP120" s="146"/>
      <c r="NFQ120" s="146"/>
      <c r="NFR120" s="146"/>
      <c r="NFS120" s="146"/>
      <c r="NFT120" s="146"/>
      <c r="NFU120" s="146"/>
      <c r="NFV120" s="146"/>
      <c r="NFW120" s="146"/>
      <c r="NFX120" s="146"/>
      <c r="NFY120" s="146"/>
      <c r="NFZ120" s="146"/>
      <c r="NGA120" s="146"/>
      <c r="NGB120" s="146"/>
      <c r="NGC120" s="146"/>
      <c r="NGD120" s="146"/>
      <c r="NGE120" s="146"/>
      <c r="NGF120" s="146"/>
      <c r="NGG120" s="146"/>
      <c r="NGH120" s="146"/>
      <c r="NGI120" s="146"/>
      <c r="NGJ120" s="146"/>
      <c r="NGK120" s="146"/>
      <c r="NGL120" s="146"/>
      <c r="NGM120" s="146"/>
      <c r="NGN120" s="146"/>
      <c r="NGO120" s="146"/>
      <c r="NGP120" s="146"/>
      <c r="NGQ120" s="146"/>
      <c r="NGR120" s="146"/>
      <c r="NGS120" s="146"/>
      <c r="NGT120" s="146"/>
      <c r="NGU120" s="146"/>
      <c r="NGV120" s="146"/>
      <c r="NGW120" s="146"/>
      <c r="NGX120" s="146"/>
      <c r="NGY120" s="146"/>
      <c r="NGZ120" s="146"/>
      <c r="NHA120" s="146"/>
      <c r="NHB120" s="146"/>
      <c r="NHC120" s="146"/>
      <c r="NHD120" s="146"/>
      <c r="NHE120" s="146"/>
      <c r="NHF120" s="146"/>
      <c r="NHG120" s="146"/>
      <c r="NHH120" s="146"/>
      <c r="NHI120" s="146"/>
      <c r="NHJ120" s="146"/>
      <c r="NHK120" s="146"/>
      <c r="NHL120" s="146"/>
      <c r="NHM120" s="146"/>
      <c r="NHN120" s="146"/>
      <c r="NHO120" s="146"/>
      <c r="NHP120" s="146"/>
      <c r="NHQ120" s="146"/>
      <c r="NHR120" s="146"/>
      <c r="NHS120" s="146"/>
      <c r="NHT120" s="146"/>
      <c r="NHU120" s="146"/>
      <c r="NHV120" s="146"/>
      <c r="NHW120" s="146"/>
      <c r="NHX120" s="146"/>
      <c r="NHY120" s="146"/>
      <c r="NHZ120" s="146"/>
      <c r="NIA120" s="146"/>
      <c r="NIB120" s="146"/>
      <c r="NIC120" s="146"/>
      <c r="NID120" s="146"/>
      <c r="NIE120" s="146"/>
      <c r="NIF120" s="146"/>
      <c r="NIG120" s="146"/>
      <c r="NIH120" s="146"/>
      <c r="NII120" s="146"/>
      <c r="NIJ120" s="146"/>
      <c r="NIK120" s="146"/>
      <c r="NIL120" s="146"/>
      <c r="NIM120" s="146"/>
      <c r="NIN120" s="146"/>
      <c r="NIO120" s="146"/>
      <c r="NIP120" s="146"/>
      <c r="NIQ120" s="146"/>
      <c r="NIR120" s="146"/>
      <c r="NIS120" s="146"/>
      <c r="NIT120" s="146"/>
      <c r="NIU120" s="146"/>
      <c r="NIV120" s="146"/>
      <c r="NIW120" s="146"/>
      <c r="NIX120" s="146"/>
      <c r="NIY120" s="146"/>
      <c r="NIZ120" s="146"/>
      <c r="NJA120" s="146"/>
      <c r="NJB120" s="146"/>
      <c r="NJC120" s="146"/>
      <c r="NJD120" s="146"/>
      <c r="NJE120" s="146"/>
      <c r="NJF120" s="146"/>
      <c r="NJG120" s="146"/>
      <c r="NJH120" s="146"/>
      <c r="NJI120" s="146"/>
      <c r="NJJ120" s="146"/>
      <c r="NJK120" s="146"/>
      <c r="NJL120" s="146"/>
      <c r="NJM120" s="146"/>
      <c r="NJN120" s="146"/>
      <c r="NJO120" s="146"/>
      <c r="NJP120" s="146"/>
      <c r="NJQ120" s="146"/>
      <c r="NJR120" s="146"/>
      <c r="NJS120" s="146"/>
      <c r="NJT120" s="146"/>
      <c r="NJU120" s="146"/>
      <c r="NJV120" s="146"/>
      <c r="NJW120" s="146"/>
      <c r="NJX120" s="146"/>
      <c r="NJY120" s="146"/>
      <c r="NJZ120" s="146"/>
      <c r="NKA120" s="146"/>
      <c r="NKB120" s="146"/>
      <c r="NKC120" s="146"/>
      <c r="NKD120" s="146"/>
      <c r="NKE120" s="146"/>
      <c r="NKF120" s="146"/>
      <c r="NKG120" s="146"/>
      <c r="NKH120" s="146"/>
      <c r="NKI120" s="146"/>
      <c r="NKJ120" s="146"/>
      <c r="NKK120" s="146"/>
      <c r="NKL120" s="146"/>
      <c r="NKM120" s="146"/>
      <c r="NKN120" s="146"/>
      <c r="NKO120" s="146"/>
      <c r="NKP120" s="146"/>
      <c r="NKQ120" s="146"/>
      <c r="NKR120" s="146"/>
      <c r="NKS120" s="146"/>
      <c r="NKT120" s="146"/>
      <c r="NKU120" s="146"/>
      <c r="NKV120" s="146"/>
      <c r="NKW120" s="146"/>
      <c r="NKX120" s="146"/>
      <c r="NKY120" s="146"/>
      <c r="NKZ120" s="146"/>
      <c r="NLA120" s="146"/>
      <c r="NLB120" s="146"/>
      <c r="NLC120" s="146"/>
      <c r="NLD120" s="146"/>
      <c r="NLE120" s="146"/>
      <c r="NLF120" s="146"/>
      <c r="NLG120" s="146"/>
      <c r="NLH120" s="146"/>
      <c r="NLI120" s="146"/>
      <c r="NLJ120" s="146"/>
      <c r="NLK120" s="146"/>
      <c r="NLL120" s="146"/>
      <c r="NLM120" s="146"/>
      <c r="NLN120" s="146"/>
      <c r="NLO120" s="146"/>
      <c r="NLP120" s="146"/>
      <c r="NLQ120" s="146"/>
      <c r="NLR120" s="146"/>
      <c r="NLS120" s="146"/>
      <c r="NLT120" s="146"/>
      <c r="NLU120" s="146"/>
      <c r="NLV120" s="146"/>
      <c r="NLW120" s="146"/>
      <c r="NLX120" s="146"/>
      <c r="NLY120" s="146"/>
      <c r="NLZ120" s="146"/>
      <c r="NMA120" s="146"/>
      <c r="NMB120" s="146"/>
      <c r="NMC120" s="146"/>
      <c r="NMD120" s="146"/>
      <c r="NME120" s="146"/>
      <c r="NMF120" s="146"/>
      <c r="NMG120" s="146"/>
      <c r="NMH120" s="146"/>
      <c r="NMI120" s="146"/>
      <c r="NMJ120" s="146"/>
      <c r="NMK120" s="146"/>
      <c r="NML120" s="146"/>
      <c r="NMM120" s="146"/>
      <c r="NMN120" s="146"/>
      <c r="NMO120" s="146"/>
      <c r="NMP120" s="146"/>
      <c r="NMQ120" s="146"/>
      <c r="NMR120" s="146"/>
      <c r="NMS120" s="146"/>
      <c r="NMT120" s="146"/>
      <c r="NMU120" s="146"/>
      <c r="NMV120" s="146"/>
      <c r="NMW120" s="146"/>
      <c r="NMX120" s="146"/>
      <c r="NMY120" s="146"/>
      <c r="NMZ120" s="146"/>
      <c r="NNA120" s="146"/>
      <c r="NNB120" s="146"/>
      <c r="NNC120" s="146"/>
      <c r="NND120" s="146"/>
      <c r="NNE120" s="146"/>
      <c r="NNF120" s="146"/>
      <c r="NNG120" s="146"/>
      <c r="NNH120" s="146"/>
      <c r="NNI120" s="146"/>
      <c r="NNJ120" s="146"/>
      <c r="NNK120" s="146"/>
      <c r="NNL120" s="146"/>
      <c r="NNM120" s="146"/>
      <c r="NNN120" s="146"/>
      <c r="NNO120" s="146"/>
      <c r="NNP120" s="146"/>
      <c r="NNQ120" s="146"/>
      <c r="NNR120" s="146"/>
      <c r="NNS120" s="146"/>
      <c r="NNT120" s="146"/>
      <c r="NNU120" s="146"/>
      <c r="NNV120" s="146"/>
      <c r="NNW120" s="146"/>
      <c r="NNX120" s="146"/>
      <c r="NNY120" s="146"/>
      <c r="NNZ120" s="146"/>
      <c r="NOA120" s="146"/>
      <c r="NOB120" s="146"/>
      <c r="NOC120" s="146"/>
      <c r="NOD120" s="146"/>
      <c r="NOE120" s="146"/>
      <c r="NOF120" s="146"/>
      <c r="NOG120" s="146"/>
      <c r="NOH120" s="146"/>
      <c r="NOI120" s="146"/>
      <c r="NOJ120" s="146"/>
      <c r="NOK120" s="146"/>
      <c r="NOL120" s="146"/>
      <c r="NOM120" s="146"/>
      <c r="NON120" s="146"/>
      <c r="NOO120" s="146"/>
      <c r="NOP120" s="146"/>
      <c r="NOQ120" s="146"/>
      <c r="NOR120" s="146"/>
      <c r="NOS120" s="146"/>
      <c r="NOT120" s="146"/>
      <c r="NOU120" s="146"/>
      <c r="NOV120" s="146"/>
      <c r="NOW120" s="146"/>
      <c r="NOX120" s="146"/>
      <c r="NOY120" s="146"/>
      <c r="NOZ120" s="146"/>
      <c r="NPA120" s="146"/>
      <c r="NPB120" s="146"/>
      <c r="NPC120" s="146"/>
      <c r="NPD120" s="146"/>
      <c r="NPE120" s="146"/>
      <c r="NPF120" s="146"/>
      <c r="NPG120" s="146"/>
      <c r="NPH120" s="146"/>
      <c r="NPI120" s="146"/>
      <c r="NPJ120" s="146"/>
      <c r="NPK120" s="146"/>
      <c r="NPL120" s="146"/>
      <c r="NPM120" s="146"/>
      <c r="NPN120" s="146"/>
      <c r="NPO120" s="146"/>
      <c r="NPP120" s="146"/>
      <c r="NPQ120" s="146"/>
      <c r="NPR120" s="146"/>
      <c r="NPS120" s="146"/>
      <c r="NPT120" s="146"/>
      <c r="NPU120" s="146"/>
      <c r="NPV120" s="146"/>
      <c r="NPW120" s="146"/>
      <c r="NPX120" s="146"/>
      <c r="NPY120" s="146"/>
      <c r="NPZ120" s="146"/>
      <c r="NQA120" s="146"/>
      <c r="NQB120" s="146"/>
      <c r="NQC120" s="146"/>
      <c r="NQD120" s="146"/>
      <c r="NQE120" s="146"/>
      <c r="NQF120" s="146"/>
      <c r="NQG120" s="146"/>
      <c r="NQH120" s="146"/>
      <c r="NQI120" s="146"/>
      <c r="NQJ120" s="146"/>
      <c r="NQK120" s="146"/>
      <c r="NQL120" s="146"/>
      <c r="NQM120" s="146"/>
      <c r="NQN120" s="146"/>
      <c r="NQO120" s="146"/>
      <c r="NQP120" s="146"/>
      <c r="NQQ120" s="146"/>
      <c r="NQR120" s="146"/>
      <c r="NQS120" s="146"/>
      <c r="NQT120" s="146"/>
      <c r="NQU120" s="146"/>
      <c r="NQV120" s="146"/>
      <c r="NQW120" s="146"/>
      <c r="NQX120" s="146"/>
      <c r="NQY120" s="146"/>
      <c r="NQZ120" s="146"/>
      <c r="NRA120" s="146"/>
      <c r="NRB120" s="146"/>
      <c r="NRC120" s="146"/>
      <c r="NRD120" s="146"/>
      <c r="NRE120" s="146"/>
      <c r="NRF120" s="146"/>
      <c r="NRG120" s="146"/>
      <c r="NRH120" s="146"/>
      <c r="NRI120" s="146"/>
      <c r="NRJ120" s="146"/>
      <c r="NRK120" s="146"/>
      <c r="NRL120" s="146"/>
      <c r="NRM120" s="146"/>
      <c r="NRN120" s="146"/>
      <c r="NRO120" s="146"/>
      <c r="NRP120" s="146"/>
      <c r="NRQ120" s="146"/>
      <c r="NRR120" s="146"/>
      <c r="NRS120" s="146"/>
      <c r="NRT120" s="146"/>
      <c r="NRU120" s="146"/>
      <c r="NRV120" s="146"/>
      <c r="NRW120" s="146"/>
      <c r="NRX120" s="146"/>
      <c r="NRY120" s="146"/>
      <c r="NRZ120" s="146"/>
      <c r="NSA120" s="146"/>
      <c r="NSB120" s="146"/>
      <c r="NSC120" s="146"/>
      <c r="NSD120" s="146"/>
      <c r="NSE120" s="146"/>
      <c r="NSF120" s="146"/>
      <c r="NSG120" s="146"/>
      <c r="NSH120" s="146"/>
      <c r="NSI120" s="146"/>
      <c r="NSJ120" s="146"/>
      <c r="NSK120" s="146"/>
      <c r="NSL120" s="146"/>
      <c r="NSM120" s="146"/>
      <c r="NSN120" s="146"/>
      <c r="NSO120" s="146"/>
      <c r="NSP120" s="146"/>
      <c r="NSQ120" s="146"/>
      <c r="NSR120" s="146"/>
      <c r="NSS120" s="146"/>
      <c r="NST120" s="146"/>
      <c r="NSU120" s="146"/>
      <c r="NSV120" s="146"/>
      <c r="NSW120" s="146"/>
      <c r="NSX120" s="146"/>
      <c r="NSY120" s="146"/>
      <c r="NSZ120" s="146"/>
      <c r="NTA120" s="146"/>
      <c r="NTB120" s="146"/>
      <c r="NTC120" s="146"/>
      <c r="NTD120" s="146"/>
      <c r="NTE120" s="146"/>
      <c r="NTF120" s="146"/>
      <c r="NTG120" s="146"/>
      <c r="NTH120" s="146"/>
      <c r="NTI120" s="146"/>
      <c r="NTJ120" s="146"/>
      <c r="NTK120" s="146"/>
      <c r="NTL120" s="146"/>
      <c r="NTM120" s="146"/>
      <c r="NTN120" s="146"/>
      <c r="NTO120" s="146"/>
      <c r="NTP120" s="146"/>
      <c r="NTQ120" s="146"/>
      <c r="NTR120" s="146"/>
      <c r="NTS120" s="146"/>
      <c r="NTT120" s="146"/>
      <c r="NTU120" s="146"/>
      <c r="NTV120" s="146"/>
      <c r="NTW120" s="146"/>
      <c r="NTX120" s="146"/>
      <c r="NTY120" s="146"/>
      <c r="NTZ120" s="146"/>
      <c r="NUA120" s="146"/>
      <c r="NUB120" s="146"/>
      <c r="NUC120" s="146"/>
      <c r="NUD120" s="146"/>
      <c r="NUE120" s="146"/>
      <c r="NUF120" s="146"/>
      <c r="NUG120" s="146"/>
      <c r="NUH120" s="146"/>
      <c r="NUI120" s="146"/>
      <c r="NUJ120" s="146"/>
      <c r="NUK120" s="146"/>
      <c r="NUL120" s="146"/>
      <c r="NUM120" s="146"/>
      <c r="NUN120" s="146"/>
      <c r="NUO120" s="146"/>
      <c r="NUP120" s="146"/>
      <c r="NUQ120" s="146"/>
      <c r="NUR120" s="146"/>
      <c r="NUS120" s="146"/>
      <c r="NUT120" s="146"/>
      <c r="NUU120" s="146"/>
      <c r="NUV120" s="146"/>
      <c r="NUW120" s="146"/>
      <c r="NUX120" s="146"/>
      <c r="NUY120" s="146"/>
      <c r="NUZ120" s="146"/>
      <c r="NVA120" s="146"/>
      <c r="NVB120" s="146"/>
      <c r="NVC120" s="146"/>
      <c r="NVD120" s="146"/>
      <c r="NVE120" s="146"/>
      <c r="NVF120" s="146"/>
      <c r="NVG120" s="146"/>
      <c r="NVH120" s="146"/>
      <c r="NVI120" s="146"/>
      <c r="NVJ120" s="146"/>
      <c r="NVK120" s="146"/>
      <c r="NVL120" s="146"/>
      <c r="NVM120" s="146"/>
      <c r="NVN120" s="146"/>
      <c r="NVO120" s="146"/>
      <c r="NVP120" s="146"/>
      <c r="NVQ120" s="146"/>
      <c r="NVR120" s="146"/>
      <c r="NVS120" s="146"/>
      <c r="NVT120" s="146"/>
      <c r="NVU120" s="146"/>
      <c r="NVV120" s="146"/>
      <c r="NVW120" s="146"/>
      <c r="NVX120" s="146"/>
      <c r="NVY120" s="146"/>
      <c r="NVZ120" s="146"/>
      <c r="NWA120" s="146"/>
      <c r="NWB120" s="146"/>
      <c r="NWC120" s="146"/>
      <c r="NWD120" s="146"/>
      <c r="NWE120" s="146"/>
      <c r="NWF120" s="146"/>
      <c r="NWG120" s="146"/>
      <c r="NWH120" s="146"/>
      <c r="NWI120" s="146"/>
      <c r="NWJ120" s="146"/>
      <c r="NWK120" s="146"/>
      <c r="NWL120" s="146"/>
      <c r="NWM120" s="146"/>
      <c r="NWN120" s="146"/>
      <c r="NWO120" s="146"/>
      <c r="NWP120" s="146"/>
      <c r="NWQ120" s="146"/>
      <c r="NWR120" s="146"/>
      <c r="NWS120" s="146"/>
      <c r="NWT120" s="146"/>
      <c r="NWU120" s="146"/>
      <c r="NWV120" s="146"/>
      <c r="NWW120" s="146"/>
      <c r="NWX120" s="146"/>
      <c r="NWY120" s="146"/>
      <c r="NWZ120" s="146"/>
      <c r="NXA120" s="146"/>
      <c r="NXB120" s="146"/>
      <c r="NXC120" s="146"/>
      <c r="NXD120" s="146"/>
      <c r="NXE120" s="146"/>
      <c r="NXF120" s="146"/>
      <c r="NXG120" s="146"/>
      <c r="NXH120" s="146"/>
      <c r="NXI120" s="146"/>
      <c r="NXJ120" s="146"/>
      <c r="NXK120" s="146"/>
      <c r="NXL120" s="146"/>
      <c r="NXM120" s="146"/>
      <c r="NXN120" s="146"/>
      <c r="NXO120" s="146"/>
      <c r="NXP120" s="146"/>
      <c r="NXQ120" s="146"/>
      <c r="NXR120" s="146"/>
      <c r="NXS120" s="146"/>
      <c r="NXT120" s="146"/>
      <c r="NXU120" s="146"/>
      <c r="NXV120" s="146"/>
      <c r="NXW120" s="146"/>
      <c r="NXX120" s="146"/>
      <c r="NXY120" s="146"/>
      <c r="NXZ120" s="146"/>
      <c r="NYA120" s="146"/>
      <c r="NYB120" s="146"/>
      <c r="NYC120" s="146"/>
      <c r="NYD120" s="146"/>
      <c r="NYE120" s="146"/>
      <c r="NYF120" s="146"/>
      <c r="NYG120" s="146"/>
      <c r="NYH120" s="146"/>
      <c r="NYI120" s="146"/>
      <c r="NYJ120" s="146"/>
      <c r="NYK120" s="146"/>
      <c r="NYL120" s="146"/>
      <c r="NYM120" s="146"/>
      <c r="NYN120" s="146"/>
      <c r="NYO120" s="146"/>
      <c r="NYP120" s="146"/>
      <c r="NYQ120" s="146"/>
      <c r="NYR120" s="146"/>
      <c r="NYS120" s="146"/>
      <c r="NYT120" s="146"/>
      <c r="NYU120" s="146"/>
      <c r="NYV120" s="146"/>
      <c r="NYW120" s="146"/>
      <c r="NYX120" s="146"/>
      <c r="NYY120" s="146"/>
      <c r="NYZ120" s="146"/>
      <c r="NZA120" s="146"/>
      <c r="NZB120" s="146"/>
      <c r="NZC120" s="146"/>
      <c r="NZD120" s="146"/>
      <c r="NZE120" s="146"/>
      <c r="NZF120" s="146"/>
      <c r="NZG120" s="146"/>
      <c r="NZH120" s="146"/>
      <c r="NZI120" s="146"/>
      <c r="NZJ120" s="146"/>
      <c r="NZK120" s="146"/>
      <c r="NZL120" s="146"/>
      <c r="NZM120" s="146"/>
      <c r="NZN120" s="146"/>
      <c r="NZO120" s="146"/>
      <c r="NZP120" s="146"/>
      <c r="NZQ120" s="146"/>
      <c r="NZR120" s="146"/>
      <c r="NZS120" s="146"/>
      <c r="NZT120" s="146"/>
      <c r="NZU120" s="146"/>
      <c r="NZV120" s="146"/>
      <c r="NZW120" s="146"/>
      <c r="NZX120" s="146"/>
      <c r="NZY120" s="146"/>
      <c r="NZZ120" s="146"/>
      <c r="OAA120" s="146"/>
      <c r="OAB120" s="146"/>
      <c r="OAC120" s="146"/>
      <c r="OAD120" s="146"/>
      <c r="OAE120" s="146"/>
      <c r="OAF120" s="146"/>
      <c r="OAG120" s="146"/>
      <c r="OAH120" s="146"/>
      <c r="OAI120" s="146"/>
      <c r="OAJ120" s="146"/>
      <c r="OAK120" s="146"/>
      <c r="OAL120" s="146"/>
      <c r="OAM120" s="146"/>
      <c r="OAN120" s="146"/>
      <c r="OAO120" s="146"/>
      <c r="OAP120" s="146"/>
      <c r="OAQ120" s="146"/>
      <c r="OAR120" s="146"/>
      <c r="OAS120" s="146"/>
      <c r="OAT120" s="146"/>
      <c r="OAU120" s="146"/>
      <c r="OAV120" s="146"/>
      <c r="OAW120" s="146"/>
      <c r="OAX120" s="146"/>
      <c r="OAY120" s="146"/>
      <c r="OAZ120" s="146"/>
      <c r="OBA120" s="146"/>
      <c r="OBB120" s="146"/>
      <c r="OBC120" s="146"/>
      <c r="OBD120" s="146"/>
      <c r="OBE120" s="146"/>
      <c r="OBF120" s="146"/>
      <c r="OBG120" s="146"/>
      <c r="OBH120" s="146"/>
      <c r="OBI120" s="146"/>
      <c r="OBJ120" s="146"/>
      <c r="OBK120" s="146"/>
      <c r="OBL120" s="146"/>
      <c r="OBM120" s="146"/>
      <c r="OBN120" s="146"/>
      <c r="OBO120" s="146"/>
      <c r="OBP120" s="146"/>
      <c r="OBQ120" s="146"/>
      <c r="OBR120" s="146"/>
      <c r="OBS120" s="146"/>
      <c r="OBT120" s="146"/>
      <c r="OBU120" s="146"/>
      <c r="OBV120" s="146"/>
      <c r="OBW120" s="146"/>
      <c r="OBX120" s="146"/>
      <c r="OBY120" s="146"/>
      <c r="OBZ120" s="146"/>
      <c r="OCA120" s="146"/>
      <c r="OCB120" s="146"/>
      <c r="OCC120" s="146"/>
      <c r="OCD120" s="146"/>
      <c r="OCE120" s="146"/>
      <c r="OCF120" s="146"/>
      <c r="OCG120" s="146"/>
      <c r="OCH120" s="146"/>
      <c r="OCI120" s="146"/>
      <c r="OCJ120" s="146"/>
      <c r="OCK120" s="146"/>
      <c r="OCL120" s="146"/>
      <c r="OCM120" s="146"/>
      <c r="OCN120" s="146"/>
      <c r="OCO120" s="146"/>
      <c r="OCP120" s="146"/>
      <c r="OCQ120" s="146"/>
      <c r="OCR120" s="146"/>
      <c r="OCS120" s="146"/>
      <c r="OCT120" s="146"/>
      <c r="OCU120" s="146"/>
      <c r="OCV120" s="146"/>
      <c r="OCW120" s="146"/>
      <c r="OCX120" s="146"/>
      <c r="OCY120" s="146"/>
      <c r="OCZ120" s="146"/>
      <c r="ODA120" s="146"/>
      <c r="ODB120" s="146"/>
      <c r="ODC120" s="146"/>
      <c r="ODD120" s="146"/>
      <c r="ODE120" s="146"/>
      <c r="ODF120" s="146"/>
      <c r="ODG120" s="146"/>
      <c r="ODH120" s="146"/>
      <c r="ODI120" s="146"/>
      <c r="ODJ120" s="146"/>
      <c r="ODK120" s="146"/>
      <c r="ODL120" s="146"/>
      <c r="ODM120" s="146"/>
      <c r="ODN120" s="146"/>
      <c r="ODO120" s="146"/>
      <c r="ODP120" s="146"/>
      <c r="ODQ120" s="146"/>
      <c r="ODR120" s="146"/>
      <c r="ODS120" s="146"/>
      <c r="ODT120" s="146"/>
      <c r="ODU120" s="146"/>
      <c r="ODV120" s="146"/>
      <c r="ODW120" s="146"/>
      <c r="ODX120" s="146"/>
      <c r="ODY120" s="146"/>
      <c r="ODZ120" s="146"/>
      <c r="OEA120" s="146"/>
      <c r="OEB120" s="146"/>
      <c r="OEC120" s="146"/>
      <c r="OED120" s="146"/>
      <c r="OEE120" s="146"/>
      <c r="OEF120" s="146"/>
      <c r="OEG120" s="146"/>
      <c r="OEH120" s="146"/>
      <c r="OEI120" s="146"/>
      <c r="OEJ120" s="146"/>
      <c r="OEK120" s="146"/>
      <c r="OEL120" s="146"/>
      <c r="OEM120" s="146"/>
      <c r="OEN120" s="146"/>
      <c r="OEO120" s="146"/>
      <c r="OEP120" s="146"/>
      <c r="OEQ120" s="146"/>
      <c r="OER120" s="146"/>
      <c r="OES120" s="146"/>
      <c r="OET120" s="146"/>
      <c r="OEU120" s="146"/>
      <c r="OEV120" s="146"/>
      <c r="OEW120" s="146"/>
      <c r="OEX120" s="146"/>
      <c r="OEY120" s="146"/>
      <c r="OEZ120" s="146"/>
      <c r="OFA120" s="146"/>
      <c r="OFB120" s="146"/>
      <c r="OFC120" s="146"/>
      <c r="OFD120" s="146"/>
      <c r="OFE120" s="146"/>
      <c r="OFF120" s="146"/>
      <c r="OFG120" s="146"/>
      <c r="OFH120" s="146"/>
      <c r="OFI120" s="146"/>
      <c r="OFJ120" s="146"/>
      <c r="OFK120" s="146"/>
      <c r="OFL120" s="146"/>
      <c r="OFM120" s="146"/>
      <c r="OFN120" s="146"/>
      <c r="OFO120" s="146"/>
      <c r="OFP120" s="146"/>
      <c r="OFQ120" s="146"/>
      <c r="OFR120" s="146"/>
      <c r="OFS120" s="146"/>
      <c r="OFT120" s="146"/>
      <c r="OFU120" s="146"/>
      <c r="OFV120" s="146"/>
      <c r="OFW120" s="146"/>
      <c r="OFX120" s="146"/>
      <c r="OFY120" s="146"/>
      <c r="OFZ120" s="146"/>
      <c r="OGA120" s="146"/>
      <c r="OGB120" s="146"/>
      <c r="OGC120" s="146"/>
      <c r="OGD120" s="146"/>
      <c r="OGE120" s="146"/>
      <c r="OGF120" s="146"/>
      <c r="OGG120" s="146"/>
      <c r="OGH120" s="146"/>
      <c r="OGI120" s="146"/>
      <c r="OGJ120" s="146"/>
      <c r="OGK120" s="146"/>
      <c r="OGL120" s="146"/>
      <c r="OGM120" s="146"/>
      <c r="OGN120" s="146"/>
      <c r="OGO120" s="146"/>
      <c r="OGP120" s="146"/>
      <c r="OGQ120" s="146"/>
      <c r="OGR120" s="146"/>
      <c r="OGS120" s="146"/>
      <c r="OGT120" s="146"/>
      <c r="OGU120" s="146"/>
      <c r="OGV120" s="146"/>
      <c r="OGW120" s="146"/>
      <c r="OGX120" s="146"/>
      <c r="OGY120" s="146"/>
      <c r="OGZ120" s="146"/>
      <c r="OHA120" s="146"/>
      <c r="OHB120" s="146"/>
      <c r="OHC120" s="146"/>
      <c r="OHD120" s="146"/>
      <c r="OHE120" s="146"/>
      <c r="OHF120" s="146"/>
      <c r="OHG120" s="146"/>
      <c r="OHH120" s="146"/>
      <c r="OHI120" s="146"/>
      <c r="OHJ120" s="146"/>
      <c r="OHK120" s="146"/>
      <c r="OHL120" s="146"/>
      <c r="OHM120" s="146"/>
      <c r="OHN120" s="146"/>
      <c r="OHO120" s="146"/>
      <c r="OHP120" s="146"/>
      <c r="OHQ120" s="146"/>
      <c r="OHR120" s="146"/>
      <c r="OHS120" s="146"/>
      <c r="OHT120" s="146"/>
      <c r="OHU120" s="146"/>
      <c r="OHV120" s="146"/>
      <c r="OHW120" s="146"/>
      <c r="OHX120" s="146"/>
      <c r="OHY120" s="146"/>
      <c r="OHZ120" s="146"/>
      <c r="OIA120" s="146"/>
      <c r="OIB120" s="146"/>
      <c r="OIC120" s="146"/>
      <c r="OID120" s="146"/>
      <c r="OIE120" s="146"/>
      <c r="OIF120" s="146"/>
      <c r="OIG120" s="146"/>
      <c r="OIH120" s="146"/>
      <c r="OII120" s="146"/>
      <c r="OIJ120" s="146"/>
      <c r="OIK120" s="146"/>
      <c r="OIL120" s="146"/>
      <c r="OIM120" s="146"/>
      <c r="OIN120" s="146"/>
      <c r="OIO120" s="146"/>
      <c r="OIP120" s="146"/>
      <c r="OIQ120" s="146"/>
      <c r="OIR120" s="146"/>
      <c r="OIS120" s="146"/>
      <c r="OIT120" s="146"/>
      <c r="OIU120" s="146"/>
      <c r="OIV120" s="146"/>
      <c r="OIW120" s="146"/>
      <c r="OIX120" s="146"/>
      <c r="OIY120" s="146"/>
      <c r="OIZ120" s="146"/>
      <c r="OJA120" s="146"/>
      <c r="OJB120" s="146"/>
      <c r="OJC120" s="146"/>
      <c r="OJD120" s="146"/>
      <c r="OJE120" s="146"/>
      <c r="OJF120" s="146"/>
      <c r="OJG120" s="146"/>
      <c r="OJH120" s="146"/>
      <c r="OJI120" s="146"/>
      <c r="OJJ120" s="146"/>
      <c r="OJK120" s="146"/>
      <c r="OJL120" s="146"/>
      <c r="OJM120" s="146"/>
      <c r="OJN120" s="146"/>
      <c r="OJO120" s="146"/>
      <c r="OJP120" s="146"/>
      <c r="OJQ120" s="146"/>
      <c r="OJR120" s="146"/>
      <c r="OJS120" s="146"/>
      <c r="OJT120" s="146"/>
      <c r="OJU120" s="146"/>
      <c r="OJV120" s="146"/>
      <c r="OJW120" s="146"/>
      <c r="OJX120" s="146"/>
      <c r="OJY120" s="146"/>
      <c r="OJZ120" s="146"/>
      <c r="OKA120" s="146"/>
      <c r="OKB120" s="146"/>
      <c r="OKC120" s="146"/>
      <c r="OKD120" s="146"/>
      <c r="OKE120" s="146"/>
      <c r="OKF120" s="146"/>
      <c r="OKG120" s="146"/>
      <c r="OKH120" s="146"/>
      <c r="OKI120" s="146"/>
      <c r="OKJ120" s="146"/>
      <c r="OKK120" s="146"/>
      <c r="OKL120" s="146"/>
      <c r="OKM120" s="146"/>
      <c r="OKN120" s="146"/>
      <c r="OKO120" s="146"/>
      <c r="OKP120" s="146"/>
      <c r="OKQ120" s="146"/>
      <c r="OKR120" s="146"/>
      <c r="OKS120" s="146"/>
      <c r="OKT120" s="146"/>
      <c r="OKU120" s="146"/>
      <c r="OKV120" s="146"/>
      <c r="OKW120" s="146"/>
      <c r="OKX120" s="146"/>
      <c r="OKY120" s="146"/>
      <c r="OKZ120" s="146"/>
      <c r="OLA120" s="146"/>
      <c r="OLB120" s="146"/>
      <c r="OLC120" s="146"/>
      <c r="OLD120" s="146"/>
      <c r="OLE120" s="146"/>
      <c r="OLF120" s="146"/>
      <c r="OLG120" s="146"/>
      <c r="OLH120" s="146"/>
      <c r="OLI120" s="146"/>
      <c r="OLJ120" s="146"/>
      <c r="OLK120" s="146"/>
      <c r="OLL120" s="146"/>
      <c r="OLM120" s="146"/>
      <c r="OLN120" s="146"/>
      <c r="OLO120" s="146"/>
      <c r="OLP120" s="146"/>
      <c r="OLQ120" s="146"/>
      <c r="OLR120" s="146"/>
      <c r="OLS120" s="146"/>
      <c r="OLT120" s="146"/>
      <c r="OLU120" s="146"/>
      <c r="OLV120" s="146"/>
      <c r="OLW120" s="146"/>
      <c r="OLX120" s="146"/>
      <c r="OLY120" s="146"/>
      <c r="OLZ120" s="146"/>
      <c r="OMA120" s="146"/>
      <c r="OMB120" s="146"/>
      <c r="OMC120" s="146"/>
      <c r="OMD120" s="146"/>
      <c r="OME120" s="146"/>
      <c r="OMF120" s="146"/>
      <c r="OMG120" s="146"/>
      <c r="OMH120" s="146"/>
      <c r="OMI120" s="146"/>
      <c r="OMJ120" s="146"/>
      <c r="OMK120" s="146"/>
      <c r="OML120" s="146"/>
      <c r="OMM120" s="146"/>
      <c r="OMN120" s="146"/>
      <c r="OMO120" s="146"/>
      <c r="OMP120" s="146"/>
      <c r="OMQ120" s="146"/>
      <c r="OMR120" s="146"/>
      <c r="OMS120" s="146"/>
      <c r="OMT120" s="146"/>
      <c r="OMU120" s="146"/>
      <c r="OMV120" s="146"/>
      <c r="OMW120" s="146"/>
      <c r="OMX120" s="146"/>
      <c r="OMY120" s="146"/>
      <c r="OMZ120" s="146"/>
      <c r="ONA120" s="146"/>
      <c r="ONB120" s="146"/>
      <c r="ONC120" s="146"/>
      <c r="OND120" s="146"/>
      <c r="ONE120" s="146"/>
      <c r="ONF120" s="146"/>
      <c r="ONG120" s="146"/>
      <c r="ONH120" s="146"/>
      <c r="ONI120" s="146"/>
      <c r="ONJ120" s="146"/>
      <c r="ONK120" s="146"/>
      <c r="ONL120" s="146"/>
      <c r="ONM120" s="146"/>
      <c r="ONN120" s="146"/>
      <c r="ONO120" s="146"/>
      <c r="ONP120" s="146"/>
      <c r="ONQ120" s="146"/>
      <c r="ONR120" s="146"/>
      <c r="ONS120" s="146"/>
      <c r="ONT120" s="146"/>
      <c r="ONU120" s="146"/>
      <c r="ONV120" s="146"/>
      <c r="ONW120" s="146"/>
      <c r="ONX120" s="146"/>
      <c r="ONY120" s="146"/>
      <c r="ONZ120" s="146"/>
      <c r="OOA120" s="146"/>
      <c r="OOB120" s="146"/>
      <c r="OOC120" s="146"/>
      <c r="OOD120" s="146"/>
      <c r="OOE120" s="146"/>
      <c r="OOF120" s="146"/>
      <c r="OOG120" s="146"/>
      <c r="OOH120" s="146"/>
      <c r="OOI120" s="146"/>
      <c r="OOJ120" s="146"/>
      <c r="OOK120" s="146"/>
      <c r="OOL120" s="146"/>
      <c r="OOM120" s="146"/>
      <c r="OON120" s="146"/>
      <c r="OOO120" s="146"/>
      <c r="OOP120" s="146"/>
      <c r="OOQ120" s="146"/>
      <c r="OOR120" s="146"/>
      <c r="OOS120" s="146"/>
      <c r="OOT120" s="146"/>
      <c r="OOU120" s="146"/>
      <c r="OOV120" s="146"/>
      <c r="OOW120" s="146"/>
      <c r="OOX120" s="146"/>
      <c r="OOY120" s="146"/>
      <c r="OOZ120" s="146"/>
      <c r="OPA120" s="146"/>
      <c r="OPB120" s="146"/>
      <c r="OPC120" s="146"/>
      <c r="OPD120" s="146"/>
      <c r="OPE120" s="146"/>
      <c r="OPF120" s="146"/>
      <c r="OPG120" s="146"/>
      <c r="OPH120" s="146"/>
      <c r="OPI120" s="146"/>
      <c r="OPJ120" s="146"/>
      <c r="OPK120" s="146"/>
      <c r="OPL120" s="146"/>
      <c r="OPM120" s="146"/>
      <c r="OPN120" s="146"/>
      <c r="OPO120" s="146"/>
      <c r="OPP120" s="146"/>
      <c r="OPQ120" s="146"/>
      <c r="OPR120" s="146"/>
      <c r="OPS120" s="146"/>
      <c r="OPT120" s="146"/>
      <c r="OPU120" s="146"/>
      <c r="OPV120" s="146"/>
      <c r="OPW120" s="146"/>
      <c r="OPX120" s="146"/>
      <c r="OPY120" s="146"/>
      <c r="OPZ120" s="146"/>
      <c r="OQA120" s="146"/>
      <c r="OQB120" s="146"/>
      <c r="OQC120" s="146"/>
      <c r="OQD120" s="146"/>
      <c r="OQE120" s="146"/>
      <c r="OQF120" s="146"/>
      <c r="OQG120" s="146"/>
      <c r="OQH120" s="146"/>
      <c r="OQI120" s="146"/>
      <c r="OQJ120" s="146"/>
      <c r="OQK120" s="146"/>
      <c r="OQL120" s="146"/>
      <c r="OQM120" s="146"/>
      <c r="OQN120" s="146"/>
      <c r="OQO120" s="146"/>
      <c r="OQP120" s="146"/>
      <c r="OQQ120" s="146"/>
      <c r="OQR120" s="146"/>
      <c r="OQS120" s="146"/>
      <c r="OQT120" s="146"/>
      <c r="OQU120" s="146"/>
      <c r="OQV120" s="146"/>
      <c r="OQW120" s="146"/>
      <c r="OQX120" s="146"/>
      <c r="OQY120" s="146"/>
      <c r="OQZ120" s="146"/>
      <c r="ORA120" s="146"/>
      <c r="ORB120" s="146"/>
      <c r="ORC120" s="146"/>
      <c r="ORD120" s="146"/>
      <c r="ORE120" s="146"/>
      <c r="ORF120" s="146"/>
      <c r="ORG120" s="146"/>
      <c r="ORH120" s="146"/>
      <c r="ORI120" s="146"/>
      <c r="ORJ120" s="146"/>
      <c r="ORK120" s="146"/>
      <c r="ORL120" s="146"/>
      <c r="ORM120" s="146"/>
      <c r="ORN120" s="146"/>
      <c r="ORO120" s="146"/>
      <c r="ORP120" s="146"/>
      <c r="ORQ120" s="146"/>
      <c r="ORR120" s="146"/>
      <c r="ORS120" s="146"/>
      <c r="ORT120" s="146"/>
      <c r="ORU120" s="146"/>
      <c r="ORV120" s="146"/>
      <c r="ORW120" s="146"/>
      <c r="ORX120" s="146"/>
      <c r="ORY120" s="146"/>
      <c r="ORZ120" s="146"/>
      <c r="OSA120" s="146"/>
      <c r="OSB120" s="146"/>
      <c r="OSC120" s="146"/>
      <c r="OSD120" s="146"/>
      <c r="OSE120" s="146"/>
      <c r="OSF120" s="146"/>
      <c r="OSG120" s="146"/>
      <c r="OSH120" s="146"/>
      <c r="OSI120" s="146"/>
      <c r="OSJ120" s="146"/>
      <c r="OSK120" s="146"/>
      <c r="OSL120" s="146"/>
      <c r="OSM120" s="146"/>
      <c r="OSN120" s="146"/>
      <c r="OSO120" s="146"/>
      <c r="OSP120" s="146"/>
      <c r="OSQ120" s="146"/>
      <c r="OSR120" s="146"/>
      <c r="OSS120" s="146"/>
      <c r="OST120" s="146"/>
      <c r="OSU120" s="146"/>
      <c r="OSV120" s="146"/>
      <c r="OSW120" s="146"/>
      <c r="OSX120" s="146"/>
      <c r="OSY120" s="146"/>
      <c r="OSZ120" s="146"/>
      <c r="OTA120" s="146"/>
      <c r="OTB120" s="146"/>
      <c r="OTC120" s="146"/>
      <c r="OTD120" s="146"/>
      <c r="OTE120" s="146"/>
      <c r="OTF120" s="146"/>
      <c r="OTG120" s="146"/>
      <c r="OTH120" s="146"/>
      <c r="OTI120" s="146"/>
      <c r="OTJ120" s="146"/>
      <c r="OTK120" s="146"/>
      <c r="OTL120" s="146"/>
      <c r="OTM120" s="146"/>
      <c r="OTN120" s="146"/>
      <c r="OTO120" s="146"/>
      <c r="OTP120" s="146"/>
      <c r="OTQ120" s="146"/>
      <c r="OTR120" s="146"/>
      <c r="OTS120" s="146"/>
      <c r="OTT120" s="146"/>
      <c r="OTU120" s="146"/>
      <c r="OTV120" s="146"/>
      <c r="OTW120" s="146"/>
      <c r="OTX120" s="146"/>
      <c r="OTY120" s="146"/>
      <c r="OTZ120" s="146"/>
      <c r="OUA120" s="146"/>
      <c r="OUB120" s="146"/>
      <c r="OUC120" s="146"/>
      <c r="OUD120" s="146"/>
      <c r="OUE120" s="146"/>
      <c r="OUF120" s="146"/>
      <c r="OUG120" s="146"/>
      <c r="OUH120" s="146"/>
      <c r="OUI120" s="146"/>
      <c r="OUJ120" s="146"/>
      <c r="OUK120" s="146"/>
      <c r="OUL120" s="146"/>
      <c r="OUM120" s="146"/>
      <c r="OUN120" s="146"/>
      <c r="OUO120" s="146"/>
      <c r="OUP120" s="146"/>
      <c r="OUQ120" s="146"/>
      <c r="OUR120" s="146"/>
      <c r="OUS120" s="146"/>
      <c r="OUT120" s="146"/>
      <c r="OUU120" s="146"/>
      <c r="OUV120" s="146"/>
      <c r="OUW120" s="146"/>
      <c r="OUX120" s="146"/>
      <c r="OUY120" s="146"/>
      <c r="OUZ120" s="146"/>
      <c r="OVA120" s="146"/>
      <c r="OVB120" s="146"/>
      <c r="OVC120" s="146"/>
      <c r="OVD120" s="146"/>
      <c r="OVE120" s="146"/>
      <c r="OVF120" s="146"/>
      <c r="OVG120" s="146"/>
      <c r="OVH120" s="146"/>
      <c r="OVI120" s="146"/>
      <c r="OVJ120" s="146"/>
      <c r="OVK120" s="146"/>
      <c r="OVL120" s="146"/>
      <c r="OVM120" s="146"/>
      <c r="OVN120" s="146"/>
      <c r="OVO120" s="146"/>
      <c r="OVP120" s="146"/>
      <c r="OVQ120" s="146"/>
      <c r="OVR120" s="146"/>
      <c r="OVS120" s="146"/>
      <c r="OVT120" s="146"/>
      <c r="OVU120" s="146"/>
      <c r="OVV120" s="146"/>
      <c r="OVW120" s="146"/>
      <c r="OVX120" s="146"/>
      <c r="OVY120" s="146"/>
      <c r="OVZ120" s="146"/>
      <c r="OWA120" s="146"/>
      <c r="OWB120" s="146"/>
      <c r="OWC120" s="146"/>
      <c r="OWD120" s="146"/>
      <c r="OWE120" s="146"/>
      <c r="OWF120" s="146"/>
      <c r="OWG120" s="146"/>
      <c r="OWH120" s="146"/>
      <c r="OWI120" s="146"/>
      <c r="OWJ120" s="146"/>
      <c r="OWK120" s="146"/>
      <c r="OWL120" s="146"/>
      <c r="OWM120" s="146"/>
      <c r="OWN120" s="146"/>
      <c r="OWO120" s="146"/>
      <c r="OWP120" s="146"/>
      <c r="OWQ120" s="146"/>
      <c r="OWR120" s="146"/>
      <c r="OWS120" s="146"/>
      <c r="OWT120" s="146"/>
      <c r="OWU120" s="146"/>
      <c r="OWV120" s="146"/>
      <c r="OWW120" s="146"/>
      <c r="OWX120" s="146"/>
      <c r="OWY120" s="146"/>
      <c r="OWZ120" s="146"/>
      <c r="OXA120" s="146"/>
      <c r="OXB120" s="146"/>
      <c r="OXC120" s="146"/>
      <c r="OXD120" s="146"/>
      <c r="OXE120" s="146"/>
      <c r="OXF120" s="146"/>
      <c r="OXG120" s="146"/>
      <c r="OXH120" s="146"/>
      <c r="OXI120" s="146"/>
      <c r="OXJ120" s="146"/>
      <c r="OXK120" s="146"/>
      <c r="OXL120" s="146"/>
      <c r="OXM120" s="146"/>
      <c r="OXN120" s="146"/>
      <c r="OXO120" s="146"/>
      <c r="OXP120" s="146"/>
      <c r="OXQ120" s="146"/>
      <c r="OXR120" s="146"/>
      <c r="OXS120" s="146"/>
      <c r="OXT120" s="146"/>
      <c r="OXU120" s="146"/>
      <c r="OXV120" s="146"/>
      <c r="OXW120" s="146"/>
      <c r="OXX120" s="146"/>
      <c r="OXY120" s="146"/>
      <c r="OXZ120" s="146"/>
      <c r="OYA120" s="146"/>
      <c r="OYB120" s="146"/>
      <c r="OYC120" s="146"/>
      <c r="OYD120" s="146"/>
      <c r="OYE120" s="146"/>
      <c r="OYF120" s="146"/>
      <c r="OYG120" s="146"/>
      <c r="OYH120" s="146"/>
      <c r="OYI120" s="146"/>
      <c r="OYJ120" s="146"/>
      <c r="OYK120" s="146"/>
      <c r="OYL120" s="146"/>
      <c r="OYM120" s="146"/>
      <c r="OYN120" s="146"/>
      <c r="OYO120" s="146"/>
      <c r="OYP120" s="146"/>
      <c r="OYQ120" s="146"/>
      <c r="OYR120" s="146"/>
      <c r="OYS120" s="146"/>
      <c r="OYT120" s="146"/>
      <c r="OYU120" s="146"/>
      <c r="OYV120" s="146"/>
      <c r="OYW120" s="146"/>
      <c r="OYX120" s="146"/>
      <c r="OYY120" s="146"/>
      <c r="OYZ120" s="146"/>
      <c r="OZA120" s="146"/>
      <c r="OZB120" s="146"/>
      <c r="OZC120" s="146"/>
      <c r="OZD120" s="146"/>
      <c r="OZE120" s="146"/>
      <c r="OZF120" s="146"/>
      <c r="OZG120" s="146"/>
      <c r="OZH120" s="146"/>
      <c r="OZI120" s="146"/>
      <c r="OZJ120" s="146"/>
      <c r="OZK120" s="146"/>
      <c r="OZL120" s="146"/>
      <c r="OZM120" s="146"/>
      <c r="OZN120" s="146"/>
      <c r="OZO120" s="146"/>
      <c r="OZP120" s="146"/>
      <c r="OZQ120" s="146"/>
      <c r="OZR120" s="146"/>
      <c r="OZS120" s="146"/>
      <c r="OZT120" s="146"/>
      <c r="OZU120" s="146"/>
      <c r="OZV120" s="146"/>
      <c r="OZW120" s="146"/>
      <c r="OZX120" s="146"/>
      <c r="OZY120" s="146"/>
      <c r="OZZ120" s="146"/>
      <c r="PAA120" s="146"/>
      <c r="PAB120" s="146"/>
      <c r="PAC120" s="146"/>
      <c r="PAD120" s="146"/>
      <c r="PAE120" s="146"/>
      <c r="PAF120" s="146"/>
      <c r="PAG120" s="146"/>
      <c r="PAH120" s="146"/>
      <c r="PAI120" s="146"/>
      <c r="PAJ120" s="146"/>
      <c r="PAK120" s="146"/>
      <c r="PAL120" s="146"/>
      <c r="PAM120" s="146"/>
      <c r="PAN120" s="146"/>
      <c r="PAO120" s="146"/>
      <c r="PAP120" s="146"/>
      <c r="PAQ120" s="146"/>
      <c r="PAR120" s="146"/>
      <c r="PAS120" s="146"/>
      <c r="PAT120" s="146"/>
      <c r="PAU120" s="146"/>
      <c r="PAV120" s="146"/>
      <c r="PAW120" s="146"/>
      <c r="PAX120" s="146"/>
      <c r="PAY120" s="146"/>
      <c r="PAZ120" s="146"/>
      <c r="PBA120" s="146"/>
      <c r="PBB120" s="146"/>
      <c r="PBC120" s="146"/>
      <c r="PBD120" s="146"/>
      <c r="PBE120" s="146"/>
      <c r="PBF120" s="146"/>
      <c r="PBG120" s="146"/>
      <c r="PBH120" s="146"/>
      <c r="PBI120" s="146"/>
      <c r="PBJ120" s="146"/>
      <c r="PBK120" s="146"/>
      <c r="PBL120" s="146"/>
      <c r="PBM120" s="146"/>
      <c r="PBN120" s="146"/>
      <c r="PBO120" s="146"/>
      <c r="PBP120" s="146"/>
      <c r="PBQ120" s="146"/>
      <c r="PBR120" s="146"/>
      <c r="PBS120" s="146"/>
      <c r="PBT120" s="146"/>
      <c r="PBU120" s="146"/>
      <c r="PBV120" s="146"/>
      <c r="PBW120" s="146"/>
      <c r="PBX120" s="146"/>
      <c r="PBY120" s="146"/>
      <c r="PBZ120" s="146"/>
      <c r="PCA120" s="146"/>
      <c r="PCB120" s="146"/>
      <c r="PCC120" s="146"/>
      <c r="PCD120" s="146"/>
      <c r="PCE120" s="146"/>
      <c r="PCF120" s="146"/>
      <c r="PCG120" s="146"/>
      <c r="PCH120" s="146"/>
      <c r="PCI120" s="146"/>
      <c r="PCJ120" s="146"/>
      <c r="PCK120" s="146"/>
      <c r="PCL120" s="146"/>
      <c r="PCM120" s="146"/>
      <c r="PCN120" s="146"/>
      <c r="PCO120" s="146"/>
      <c r="PCP120" s="146"/>
      <c r="PCQ120" s="146"/>
      <c r="PCR120" s="146"/>
      <c r="PCS120" s="146"/>
      <c r="PCT120" s="146"/>
      <c r="PCU120" s="146"/>
      <c r="PCV120" s="146"/>
      <c r="PCW120" s="146"/>
      <c r="PCX120" s="146"/>
      <c r="PCY120" s="146"/>
      <c r="PCZ120" s="146"/>
      <c r="PDA120" s="146"/>
      <c r="PDB120" s="146"/>
      <c r="PDC120" s="146"/>
      <c r="PDD120" s="146"/>
      <c r="PDE120" s="146"/>
      <c r="PDF120" s="146"/>
      <c r="PDG120" s="146"/>
      <c r="PDH120" s="146"/>
      <c r="PDI120" s="146"/>
      <c r="PDJ120" s="146"/>
      <c r="PDK120" s="146"/>
      <c r="PDL120" s="146"/>
      <c r="PDM120" s="146"/>
      <c r="PDN120" s="146"/>
      <c r="PDO120" s="146"/>
      <c r="PDP120" s="146"/>
      <c r="PDQ120" s="146"/>
      <c r="PDR120" s="146"/>
      <c r="PDS120" s="146"/>
      <c r="PDT120" s="146"/>
      <c r="PDU120" s="146"/>
      <c r="PDV120" s="146"/>
      <c r="PDW120" s="146"/>
      <c r="PDX120" s="146"/>
      <c r="PDY120" s="146"/>
      <c r="PDZ120" s="146"/>
      <c r="PEA120" s="146"/>
      <c r="PEB120" s="146"/>
      <c r="PEC120" s="146"/>
      <c r="PED120" s="146"/>
      <c r="PEE120" s="146"/>
      <c r="PEF120" s="146"/>
      <c r="PEG120" s="146"/>
      <c r="PEH120" s="146"/>
      <c r="PEI120" s="146"/>
      <c r="PEJ120" s="146"/>
      <c r="PEK120" s="146"/>
      <c r="PEL120" s="146"/>
      <c r="PEM120" s="146"/>
      <c r="PEN120" s="146"/>
      <c r="PEO120" s="146"/>
      <c r="PEP120" s="146"/>
      <c r="PEQ120" s="146"/>
      <c r="PER120" s="146"/>
      <c r="PES120" s="146"/>
      <c r="PET120" s="146"/>
      <c r="PEU120" s="146"/>
      <c r="PEV120" s="146"/>
      <c r="PEW120" s="146"/>
      <c r="PEX120" s="146"/>
      <c r="PEY120" s="146"/>
      <c r="PEZ120" s="146"/>
      <c r="PFA120" s="146"/>
      <c r="PFB120" s="146"/>
      <c r="PFC120" s="146"/>
      <c r="PFD120" s="146"/>
      <c r="PFE120" s="146"/>
      <c r="PFF120" s="146"/>
      <c r="PFG120" s="146"/>
      <c r="PFH120" s="146"/>
      <c r="PFI120" s="146"/>
      <c r="PFJ120" s="146"/>
      <c r="PFK120" s="146"/>
      <c r="PFL120" s="146"/>
      <c r="PFM120" s="146"/>
      <c r="PFN120" s="146"/>
      <c r="PFO120" s="146"/>
      <c r="PFP120" s="146"/>
      <c r="PFQ120" s="146"/>
      <c r="PFR120" s="146"/>
      <c r="PFS120" s="146"/>
      <c r="PFT120" s="146"/>
      <c r="PFU120" s="146"/>
      <c r="PFV120" s="146"/>
      <c r="PFW120" s="146"/>
      <c r="PFX120" s="146"/>
      <c r="PFY120" s="146"/>
      <c r="PFZ120" s="146"/>
      <c r="PGA120" s="146"/>
      <c r="PGB120" s="146"/>
      <c r="PGC120" s="146"/>
      <c r="PGD120" s="146"/>
      <c r="PGE120" s="146"/>
      <c r="PGF120" s="146"/>
      <c r="PGG120" s="146"/>
      <c r="PGH120" s="146"/>
      <c r="PGI120" s="146"/>
      <c r="PGJ120" s="146"/>
      <c r="PGK120" s="146"/>
      <c r="PGL120" s="146"/>
      <c r="PGM120" s="146"/>
      <c r="PGN120" s="146"/>
      <c r="PGO120" s="146"/>
      <c r="PGP120" s="146"/>
      <c r="PGQ120" s="146"/>
      <c r="PGR120" s="146"/>
      <c r="PGS120" s="146"/>
      <c r="PGT120" s="146"/>
      <c r="PGU120" s="146"/>
      <c r="PGV120" s="146"/>
      <c r="PGW120" s="146"/>
      <c r="PGX120" s="146"/>
      <c r="PGY120" s="146"/>
      <c r="PGZ120" s="146"/>
      <c r="PHA120" s="146"/>
      <c r="PHB120" s="146"/>
      <c r="PHC120" s="146"/>
      <c r="PHD120" s="146"/>
      <c r="PHE120" s="146"/>
      <c r="PHF120" s="146"/>
      <c r="PHG120" s="146"/>
      <c r="PHH120" s="146"/>
      <c r="PHI120" s="146"/>
      <c r="PHJ120" s="146"/>
      <c r="PHK120" s="146"/>
      <c r="PHL120" s="146"/>
      <c r="PHM120" s="146"/>
      <c r="PHN120" s="146"/>
      <c r="PHO120" s="146"/>
      <c r="PHP120" s="146"/>
      <c r="PHQ120" s="146"/>
      <c r="PHR120" s="146"/>
      <c r="PHS120" s="146"/>
      <c r="PHT120" s="146"/>
      <c r="PHU120" s="146"/>
      <c r="PHV120" s="146"/>
      <c r="PHW120" s="146"/>
      <c r="PHX120" s="146"/>
      <c r="PHY120" s="146"/>
      <c r="PHZ120" s="146"/>
      <c r="PIA120" s="146"/>
      <c r="PIB120" s="146"/>
      <c r="PIC120" s="146"/>
      <c r="PID120" s="146"/>
      <c r="PIE120" s="146"/>
      <c r="PIF120" s="146"/>
      <c r="PIG120" s="146"/>
      <c r="PIH120" s="146"/>
      <c r="PII120" s="146"/>
      <c r="PIJ120" s="146"/>
      <c r="PIK120" s="146"/>
      <c r="PIL120" s="146"/>
      <c r="PIM120" s="146"/>
      <c r="PIN120" s="146"/>
      <c r="PIO120" s="146"/>
      <c r="PIP120" s="146"/>
      <c r="PIQ120" s="146"/>
      <c r="PIR120" s="146"/>
      <c r="PIS120" s="146"/>
      <c r="PIT120" s="146"/>
      <c r="PIU120" s="146"/>
      <c r="PIV120" s="146"/>
      <c r="PIW120" s="146"/>
      <c r="PIX120" s="146"/>
      <c r="PIY120" s="146"/>
      <c r="PIZ120" s="146"/>
      <c r="PJA120" s="146"/>
      <c r="PJB120" s="146"/>
      <c r="PJC120" s="146"/>
      <c r="PJD120" s="146"/>
      <c r="PJE120" s="146"/>
      <c r="PJF120" s="146"/>
      <c r="PJG120" s="146"/>
      <c r="PJH120" s="146"/>
      <c r="PJI120" s="146"/>
      <c r="PJJ120" s="146"/>
      <c r="PJK120" s="146"/>
      <c r="PJL120" s="146"/>
      <c r="PJM120" s="146"/>
      <c r="PJN120" s="146"/>
      <c r="PJO120" s="146"/>
      <c r="PJP120" s="146"/>
      <c r="PJQ120" s="146"/>
      <c r="PJR120" s="146"/>
      <c r="PJS120" s="146"/>
      <c r="PJT120" s="146"/>
      <c r="PJU120" s="146"/>
      <c r="PJV120" s="146"/>
      <c r="PJW120" s="146"/>
      <c r="PJX120" s="146"/>
      <c r="PJY120" s="146"/>
      <c r="PJZ120" s="146"/>
      <c r="PKA120" s="146"/>
      <c r="PKB120" s="146"/>
      <c r="PKC120" s="146"/>
      <c r="PKD120" s="146"/>
      <c r="PKE120" s="146"/>
      <c r="PKF120" s="146"/>
      <c r="PKG120" s="146"/>
      <c r="PKH120" s="146"/>
      <c r="PKI120" s="146"/>
      <c r="PKJ120" s="146"/>
      <c r="PKK120" s="146"/>
      <c r="PKL120" s="146"/>
      <c r="PKM120" s="146"/>
      <c r="PKN120" s="146"/>
      <c r="PKO120" s="146"/>
      <c r="PKP120" s="146"/>
      <c r="PKQ120" s="146"/>
      <c r="PKR120" s="146"/>
      <c r="PKS120" s="146"/>
      <c r="PKT120" s="146"/>
      <c r="PKU120" s="146"/>
      <c r="PKV120" s="146"/>
      <c r="PKW120" s="146"/>
      <c r="PKX120" s="146"/>
      <c r="PKY120" s="146"/>
      <c r="PKZ120" s="146"/>
      <c r="PLA120" s="146"/>
      <c r="PLB120" s="146"/>
      <c r="PLC120" s="146"/>
      <c r="PLD120" s="146"/>
      <c r="PLE120" s="146"/>
      <c r="PLF120" s="146"/>
      <c r="PLG120" s="146"/>
      <c r="PLH120" s="146"/>
      <c r="PLI120" s="146"/>
      <c r="PLJ120" s="146"/>
      <c r="PLK120" s="146"/>
      <c r="PLL120" s="146"/>
      <c r="PLM120" s="146"/>
      <c r="PLN120" s="146"/>
      <c r="PLO120" s="146"/>
      <c r="PLP120" s="146"/>
      <c r="PLQ120" s="146"/>
      <c r="PLR120" s="146"/>
      <c r="PLS120" s="146"/>
      <c r="PLT120" s="146"/>
      <c r="PLU120" s="146"/>
      <c r="PLV120" s="146"/>
      <c r="PLW120" s="146"/>
      <c r="PLX120" s="146"/>
      <c r="PLY120" s="146"/>
      <c r="PLZ120" s="146"/>
      <c r="PMA120" s="146"/>
      <c r="PMB120" s="146"/>
      <c r="PMC120" s="146"/>
      <c r="PMD120" s="146"/>
      <c r="PME120" s="146"/>
      <c r="PMF120" s="146"/>
      <c r="PMG120" s="146"/>
      <c r="PMH120" s="146"/>
      <c r="PMI120" s="146"/>
      <c r="PMJ120" s="146"/>
      <c r="PMK120" s="146"/>
      <c r="PML120" s="146"/>
      <c r="PMM120" s="146"/>
      <c r="PMN120" s="146"/>
      <c r="PMO120" s="146"/>
      <c r="PMP120" s="146"/>
      <c r="PMQ120" s="146"/>
      <c r="PMR120" s="146"/>
      <c r="PMS120" s="146"/>
      <c r="PMT120" s="146"/>
      <c r="PMU120" s="146"/>
      <c r="PMV120" s="146"/>
      <c r="PMW120" s="146"/>
      <c r="PMX120" s="146"/>
      <c r="PMY120" s="146"/>
      <c r="PMZ120" s="146"/>
      <c r="PNA120" s="146"/>
      <c r="PNB120" s="146"/>
      <c r="PNC120" s="146"/>
      <c r="PND120" s="146"/>
      <c r="PNE120" s="146"/>
      <c r="PNF120" s="146"/>
      <c r="PNG120" s="146"/>
      <c r="PNH120" s="146"/>
      <c r="PNI120" s="146"/>
      <c r="PNJ120" s="146"/>
      <c r="PNK120" s="146"/>
      <c r="PNL120" s="146"/>
      <c r="PNM120" s="146"/>
      <c r="PNN120" s="146"/>
      <c r="PNO120" s="146"/>
      <c r="PNP120" s="146"/>
      <c r="PNQ120" s="146"/>
      <c r="PNR120" s="146"/>
      <c r="PNS120" s="146"/>
      <c r="PNT120" s="146"/>
      <c r="PNU120" s="146"/>
      <c r="PNV120" s="146"/>
      <c r="PNW120" s="146"/>
      <c r="PNX120" s="146"/>
      <c r="PNY120" s="146"/>
      <c r="PNZ120" s="146"/>
      <c r="POA120" s="146"/>
      <c r="POB120" s="146"/>
      <c r="POC120" s="146"/>
      <c r="POD120" s="146"/>
      <c r="POE120" s="146"/>
      <c r="POF120" s="146"/>
      <c r="POG120" s="146"/>
      <c r="POH120" s="146"/>
      <c r="POI120" s="146"/>
      <c r="POJ120" s="146"/>
      <c r="POK120" s="146"/>
      <c r="POL120" s="146"/>
      <c r="POM120" s="146"/>
      <c r="PON120" s="146"/>
      <c r="POO120" s="146"/>
      <c r="POP120" s="146"/>
      <c r="POQ120" s="146"/>
      <c r="POR120" s="146"/>
      <c r="POS120" s="146"/>
      <c r="POT120" s="146"/>
      <c r="POU120" s="146"/>
      <c r="POV120" s="146"/>
      <c r="POW120" s="146"/>
      <c r="POX120" s="146"/>
      <c r="POY120" s="146"/>
      <c r="POZ120" s="146"/>
      <c r="PPA120" s="146"/>
      <c r="PPB120" s="146"/>
      <c r="PPC120" s="146"/>
      <c r="PPD120" s="146"/>
      <c r="PPE120" s="146"/>
      <c r="PPF120" s="146"/>
      <c r="PPG120" s="146"/>
      <c r="PPH120" s="146"/>
      <c r="PPI120" s="146"/>
      <c r="PPJ120" s="146"/>
      <c r="PPK120" s="146"/>
      <c r="PPL120" s="146"/>
      <c r="PPM120" s="146"/>
      <c r="PPN120" s="146"/>
      <c r="PPO120" s="146"/>
      <c r="PPP120" s="146"/>
      <c r="PPQ120" s="146"/>
      <c r="PPR120" s="146"/>
      <c r="PPS120" s="146"/>
      <c r="PPT120" s="146"/>
      <c r="PPU120" s="146"/>
      <c r="PPV120" s="146"/>
      <c r="PPW120" s="146"/>
      <c r="PPX120" s="146"/>
      <c r="PPY120" s="146"/>
      <c r="PPZ120" s="146"/>
      <c r="PQA120" s="146"/>
      <c r="PQB120" s="146"/>
      <c r="PQC120" s="146"/>
      <c r="PQD120" s="146"/>
      <c r="PQE120" s="146"/>
      <c r="PQF120" s="146"/>
      <c r="PQG120" s="146"/>
      <c r="PQH120" s="146"/>
      <c r="PQI120" s="146"/>
      <c r="PQJ120" s="146"/>
      <c r="PQK120" s="146"/>
      <c r="PQL120" s="146"/>
      <c r="PQM120" s="146"/>
      <c r="PQN120" s="146"/>
      <c r="PQO120" s="146"/>
      <c r="PQP120" s="146"/>
      <c r="PQQ120" s="146"/>
      <c r="PQR120" s="146"/>
      <c r="PQS120" s="146"/>
      <c r="PQT120" s="146"/>
      <c r="PQU120" s="146"/>
      <c r="PQV120" s="146"/>
      <c r="PQW120" s="146"/>
      <c r="PQX120" s="146"/>
      <c r="PQY120" s="146"/>
      <c r="PQZ120" s="146"/>
      <c r="PRA120" s="146"/>
      <c r="PRB120" s="146"/>
      <c r="PRC120" s="146"/>
      <c r="PRD120" s="146"/>
      <c r="PRE120" s="146"/>
      <c r="PRF120" s="146"/>
      <c r="PRG120" s="146"/>
      <c r="PRH120" s="146"/>
      <c r="PRI120" s="146"/>
      <c r="PRJ120" s="146"/>
      <c r="PRK120" s="146"/>
      <c r="PRL120" s="146"/>
      <c r="PRM120" s="146"/>
      <c r="PRN120" s="146"/>
      <c r="PRO120" s="146"/>
      <c r="PRP120" s="146"/>
      <c r="PRQ120" s="146"/>
      <c r="PRR120" s="146"/>
      <c r="PRS120" s="146"/>
      <c r="PRT120" s="146"/>
      <c r="PRU120" s="146"/>
      <c r="PRV120" s="146"/>
      <c r="PRW120" s="146"/>
      <c r="PRX120" s="146"/>
      <c r="PRY120" s="146"/>
      <c r="PRZ120" s="146"/>
      <c r="PSA120" s="146"/>
      <c r="PSB120" s="146"/>
      <c r="PSC120" s="146"/>
      <c r="PSD120" s="146"/>
      <c r="PSE120" s="146"/>
      <c r="PSF120" s="146"/>
      <c r="PSG120" s="146"/>
      <c r="PSH120" s="146"/>
      <c r="PSI120" s="146"/>
      <c r="PSJ120" s="146"/>
      <c r="PSK120" s="146"/>
      <c r="PSL120" s="146"/>
      <c r="PSM120" s="146"/>
      <c r="PSN120" s="146"/>
      <c r="PSO120" s="146"/>
      <c r="PSP120" s="146"/>
      <c r="PSQ120" s="146"/>
      <c r="PSR120" s="146"/>
      <c r="PSS120" s="146"/>
      <c r="PST120" s="146"/>
      <c r="PSU120" s="146"/>
      <c r="PSV120" s="146"/>
      <c r="PSW120" s="146"/>
      <c r="PSX120" s="146"/>
      <c r="PSY120" s="146"/>
      <c r="PSZ120" s="146"/>
      <c r="PTA120" s="146"/>
      <c r="PTB120" s="146"/>
      <c r="PTC120" s="146"/>
      <c r="PTD120" s="146"/>
      <c r="PTE120" s="146"/>
      <c r="PTF120" s="146"/>
      <c r="PTG120" s="146"/>
      <c r="PTH120" s="146"/>
      <c r="PTI120" s="146"/>
      <c r="PTJ120" s="146"/>
      <c r="PTK120" s="146"/>
      <c r="PTL120" s="146"/>
      <c r="PTM120" s="146"/>
      <c r="PTN120" s="146"/>
      <c r="PTO120" s="146"/>
      <c r="PTP120" s="146"/>
      <c r="PTQ120" s="146"/>
      <c r="PTR120" s="146"/>
      <c r="PTS120" s="146"/>
      <c r="PTT120" s="146"/>
      <c r="PTU120" s="146"/>
      <c r="PTV120" s="146"/>
      <c r="PTW120" s="146"/>
      <c r="PTX120" s="146"/>
      <c r="PTY120" s="146"/>
      <c r="PTZ120" s="146"/>
      <c r="PUA120" s="146"/>
      <c r="PUB120" s="146"/>
      <c r="PUC120" s="146"/>
      <c r="PUD120" s="146"/>
      <c r="PUE120" s="146"/>
      <c r="PUF120" s="146"/>
      <c r="PUG120" s="146"/>
      <c r="PUH120" s="146"/>
      <c r="PUI120" s="146"/>
      <c r="PUJ120" s="146"/>
      <c r="PUK120" s="146"/>
      <c r="PUL120" s="146"/>
      <c r="PUM120" s="146"/>
      <c r="PUN120" s="146"/>
      <c r="PUO120" s="146"/>
      <c r="PUP120" s="146"/>
      <c r="PUQ120" s="146"/>
      <c r="PUR120" s="146"/>
      <c r="PUS120" s="146"/>
      <c r="PUT120" s="146"/>
      <c r="PUU120" s="146"/>
      <c r="PUV120" s="146"/>
      <c r="PUW120" s="146"/>
      <c r="PUX120" s="146"/>
      <c r="PUY120" s="146"/>
      <c r="PUZ120" s="146"/>
      <c r="PVA120" s="146"/>
      <c r="PVB120" s="146"/>
      <c r="PVC120" s="146"/>
      <c r="PVD120" s="146"/>
      <c r="PVE120" s="146"/>
      <c r="PVF120" s="146"/>
      <c r="PVG120" s="146"/>
      <c r="PVH120" s="146"/>
      <c r="PVI120" s="146"/>
      <c r="PVJ120" s="146"/>
      <c r="PVK120" s="146"/>
      <c r="PVL120" s="146"/>
      <c r="PVM120" s="146"/>
      <c r="PVN120" s="146"/>
      <c r="PVO120" s="146"/>
      <c r="PVP120" s="146"/>
      <c r="PVQ120" s="146"/>
      <c r="PVR120" s="146"/>
      <c r="PVS120" s="146"/>
      <c r="PVT120" s="146"/>
      <c r="PVU120" s="146"/>
      <c r="PVV120" s="146"/>
      <c r="PVW120" s="146"/>
      <c r="PVX120" s="146"/>
      <c r="PVY120" s="146"/>
      <c r="PVZ120" s="146"/>
      <c r="PWA120" s="146"/>
      <c r="PWB120" s="146"/>
      <c r="PWC120" s="146"/>
      <c r="PWD120" s="146"/>
      <c r="PWE120" s="146"/>
      <c r="PWF120" s="146"/>
      <c r="PWG120" s="146"/>
      <c r="PWH120" s="146"/>
      <c r="PWI120" s="146"/>
      <c r="PWJ120" s="146"/>
      <c r="PWK120" s="146"/>
      <c r="PWL120" s="146"/>
      <c r="PWM120" s="146"/>
      <c r="PWN120" s="146"/>
      <c r="PWO120" s="146"/>
      <c r="PWP120" s="146"/>
      <c r="PWQ120" s="146"/>
      <c r="PWR120" s="146"/>
      <c r="PWS120" s="146"/>
      <c r="PWT120" s="146"/>
      <c r="PWU120" s="146"/>
      <c r="PWV120" s="146"/>
      <c r="PWW120" s="146"/>
      <c r="PWX120" s="146"/>
      <c r="PWY120" s="146"/>
      <c r="PWZ120" s="146"/>
      <c r="PXA120" s="146"/>
      <c r="PXB120" s="146"/>
      <c r="PXC120" s="146"/>
      <c r="PXD120" s="146"/>
      <c r="PXE120" s="146"/>
      <c r="PXF120" s="146"/>
      <c r="PXG120" s="146"/>
      <c r="PXH120" s="146"/>
      <c r="PXI120" s="146"/>
      <c r="PXJ120" s="146"/>
      <c r="PXK120" s="146"/>
      <c r="PXL120" s="146"/>
      <c r="PXM120" s="146"/>
      <c r="PXN120" s="146"/>
      <c r="PXO120" s="146"/>
      <c r="PXP120" s="146"/>
      <c r="PXQ120" s="146"/>
      <c r="PXR120" s="146"/>
      <c r="PXS120" s="146"/>
      <c r="PXT120" s="146"/>
      <c r="PXU120" s="146"/>
      <c r="PXV120" s="146"/>
      <c r="PXW120" s="146"/>
      <c r="PXX120" s="146"/>
      <c r="PXY120" s="146"/>
      <c r="PXZ120" s="146"/>
      <c r="PYA120" s="146"/>
      <c r="PYB120" s="146"/>
      <c r="PYC120" s="146"/>
      <c r="PYD120" s="146"/>
      <c r="PYE120" s="146"/>
      <c r="PYF120" s="146"/>
      <c r="PYG120" s="146"/>
      <c r="PYH120" s="146"/>
      <c r="PYI120" s="146"/>
      <c r="PYJ120" s="146"/>
      <c r="PYK120" s="146"/>
      <c r="PYL120" s="146"/>
      <c r="PYM120" s="146"/>
      <c r="PYN120" s="146"/>
      <c r="PYO120" s="146"/>
      <c r="PYP120" s="146"/>
      <c r="PYQ120" s="146"/>
      <c r="PYR120" s="146"/>
      <c r="PYS120" s="146"/>
      <c r="PYT120" s="146"/>
      <c r="PYU120" s="146"/>
      <c r="PYV120" s="146"/>
      <c r="PYW120" s="146"/>
      <c r="PYX120" s="146"/>
      <c r="PYY120" s="146"/>
      <c r="PYZ120" s="146"/>
      <c r="PZA120" s="146"/>
      <c r="PZB120" s="146"/>
      <c r="PZC120" s="146"/>
      <c r="PZD120" s="146"/>
      <c r="PZE120" s="146"/>
      <c r="PZF120" s="146"/>
      <c r="PZG120" s="146"/>
      <c r="PZH120" s="146"/>
      <c r="PZI120" s="146"/>
      <c r="PZJ120" s="146"/>
      <c r="PZK120" s="146"/>
      <c r="PZL120" s="146"/>
      <c r="PZM120" s="146"/>
      <c r="PZN120" s="146"/>
      <c r="PZO120" s="146"/>
      <c r="PZP120" s="146"/>
      <c r="PZQ120" s="146"/>
      <c r="PZR120" s="146"/>
      <c r="PZS120" s="146"/>
      <c r="PZT120" s="146"/>
      <c r="PZU120" s="146"/>
      <c r="PZV120" s="146"/>
      <c r="PZW120" s="146"/>
      <c r="PZX120" s="146"/>
      <c r="PZY120" s="146"/>
      <c r="PZZ120" s="146"/>
      <c r="QAA120" s="146"/>
      <c r="QAB120" s="146"/>
      <c r="QAC120" s="146"/>
      <c r="QAD120" s="146"/>
      <c r="QAE120" s="146"/>
      <c r="QAF120" s="146"/>
      <c r="QAG120" s="146"/>
      <c r="QAH120" s="146"/>
      <c r="QAI120" s="146"/>
      <c r="QAJ120" s="146"/>
      <c r="QAK120" s="146"/>
      <c r="QAL120" s="146"/>
      <c r="QAM120" s="146"/>
      <c r="QAN120" s="146"/>
      <c r="QAO120" s="146"/>
      <c r="QAP120" s="146"/>
      <c r="QAQ120" s="146"/>
      <c r="QAR120" s="146"/>
      <c r="QAS120" s="146"/>
      <c r="QAT120" s="146"/>
      <c r="QAU120" s="146"/>
      <c r="QAV120" s="146"/>
      <c r="QAW120" s="146"/>
      <c r="QAX120" s="146"/>
      <c r="QAY120" s="146"/>
      <c r="QAZ120" s="146"/>
      <c r="QBA120" s="146"/>
      <c r="QBB120" s="146"/>
      <c r="QBC120" s="146"/>
      <c r="QBD120" s="146"/>
      <c r="QBE120" s="146"/>
      <c r="QBF120" s="146"/>
      <c r="QBG120" s="146"/>
      <c r="QBH120" s="146"/>
      <c r="QBI120" s="146"/>
      <c r="QBJ120" s="146"/>
      <c r="QBK120" s="146"/>
      <c r="QBL120" s="146"/>
      <c r="QBM120" s="146"/>
      <c r="QBN120" s="146"/>
      <c r="QBO120" s="146"/>
      <c r="QBP120" s="146"/>
      <c r="QBQ120" s="146"/>
      <c r="QBR120" s="146"/>
      <c r="QBS120" s="146"/>
      <c r="QBT120" s="146"/>
      <c r="QBU120" s="146"/>
      <c r="QBV120" s="146"/>
      <c r="QBW120" s="146"/>
      <c r="QBX120" s="146"/>
      <c r="QBY120" s="146"/>
      <c r="QBZ120" s="146"/>
      <c r="QCA120" s="146"/>
      <c r="QCB120" s="146"/>
      <c r="QCC120" s="146"/>
      <c r="QCD120" s="146"/>
      <c r="QCE120" s="146"/>
      <c r="QCF120" s="146"/>
      <c r="QCG120" s="146"/>
      <c r="QCH120" s="146"/>
      <c r="QCI120" s="146"/>
      <c r="QCJ120" s="146"/>
      <c r="QCK120" s="146"/>
      <c r="QCL120" s="146"/>
      <c r="QCM120" s="146"/>
      <c r="QCN120" s="146"/>
      <c r="QCO120" s="146"/>
      <c r="QCP120" s="146"/>
      <c r="QCQ120" s="146"/>
      <c r="QCR120" s="146"/>
      <c r="QCS120" s="146"/>
      <c r="QCT120" s="146"/>
      <c r="QCU120" s="146"/>
      <c r="QCV120" s="146"/>
      <c r="QCW120" s="146"/>
      <c r="QCX120" s="146"/>
      <c r="QCY120" s="146"/>
      <c r="QCZ120" s="146"/>
      <c r="QDA120" s="146"/>
      <c r="QDB120" s="146"/>
      <c r="QDC120" s="146"/>
      <c r="QDD120" s="146"/>
      <c r="QDE120" s="146"/>
      <c r="QDF120" s="146"/>
      <c r="QDG120" s="146"/>
      <c r="QDH120" s="146"/>
      <c r="QDI120" s="146"/>
      <c r="QDJ120" s="146"/>
      <c r="QDK120" s="146"/>
      <c r="QDL120" s="146"/>
      <c r="QDM120" s="146"/>
      <c r="QDN120" s="146"/>
      <c r="QDO120" s="146"/>
      <c r="QDP120" s="146"/>
      <c r="QDQ120" s="146"/>
      <c r="QDR120" s="146"/>
      <c r="QDS120" s="146"/>
      <c r="QDT120" s="146"/>
      <c r="QDU120" s="146"/>
      <c r="QDV120" s="146"/>
      <c r="QDW120" s="146"/>
      <c r="QDX120" s="146"/>
      <c r="QDY120" s="146"/>
      <c r="QDZ120" s="146"/>
      <c r="QEA120" s="146"/>
      <c r="QEB120" s="146"/>
      <c r="QEC120" s="146"/>
      <c r="QED120" s="146"/>
      <c r="QEE120" s="146"/>
      <c r="QEF120" s="146"/>
      <c r="QEG120" s="146"/>
      <c r="QEH120" s="146"/>
      <c r="QEI120" s="146"/>
      <c r="QEJ120" s="146"/>
      <c r="QEK120" s="146"/>
      <c r="QEL120" s="146"/>
      <c r="QEM120" s="146"/>
      <c r="QEN120" s="146"/>
      <c r="QEO120" s="146"/>
      <c r="QEP120" s="146"/>
      <c r="QEQ120" s="146"/>
      <c r="QER120" s="146"/>
      <c r="QES120" s="146"/>
      <c r="QET120" s="146"/>
      <c r="QEU120" s="146"/>
      <c r="QEV120" s="146"/>
      <c r="QEW120" s="146"/>
      <c r="QEX120" s="146"/>
      <c r="QEY120" s="146"/>
      <c r="QEZ120" s="146"/>
      <c r="QFA120" s="146"/>
      <c r="QFB120" s="146"/>
      <c r="QFC120" s="146"/>
      <c r="QFD120" s="146"/>
      <c r="QFE120" s="146"/>
      <c r="QFF120" s="146"/>
      <c r="QFG120" s="146"/>
      <c r="QFH120" s="146"/>
      <c r="QFI120" s="146"/>
      <c r="QFJ120" s="146"/>
      <c r="QFK120" s="146"/>
      <c r="QFL120" s="146"/>
      <c r="QFM120" s="146"/>
      <c r="QFN120" s="146"/>
      <c r="QFO120" s="146"/>
      <c r="QFP120" s="146"/>
      <c r="QFQ120" s="146"/>
      <c r="QFR120" s="146"/>
      <c r="QFS120" s="146"/>
      <c r="QFT120" s="146"/>
      <c r="QFU120" s="146"/>
      <c r="QFV120" s="146"/>
      <c r="QFW120" s="146"/>
      <c r="QFX120" s="146"/>
      <c r="QFY120" s="146"/>
      <c r="QFZ120" s="146"/>
      <c r="QGA120" s="146"/>
      <c r="QGB120" s="146"/>
      <c r="QGC120" s="146"/>
      <c r="QGD120" s="146"/>
      <c r="QGE120" s="146"/>
      <c r="QGF120" s="146"/>
      <c r="QGG120" s="146"/>
      <c r="QGH120" s="146"/>
      <c r="QGI120" s="146"/>
      <c r="QGJ120" s="146"/>
      <c r="QGK120" s="146"/>
      <c r="QGL120" s="146"/>
      <c r="QGM120" s="146"/>
      <c r="QGN120" s="146"/>
      <c r="QGO120" s="146"/>
      <c r="QGP120" s="146"/>
      <c r="QGQ120" s="146"/>
      <c r="QGR120" s="146"/>
      <c r="QGS120" s="146"/>
      <c r="QGT120" s="146"/>
      <c r="QGU120" s="146"/>
      <c r="QGV120" s="146"/>
      <c r="QGW120" s="146"/>
      <c r="QGX120" s="146"/>
      <c r="QGY120" s="146"/>
      <c r="QGZ120" s="146"/>
      <c r="QHA120" s="146"/>
      <c r="QHB120" s="146"/>
      <c r="QHC120" s="146"/>
      <c r="QHD120" s="146"/>
      <c r="QHE120" s="146"/>
      <c r="QHF120" s="146"/>
      <c r="QHG120" s="146"/>
      <c r="QHH120" s="146"/>
      <c r="QHI120" s="146"/>
      <c r="QHJ120" s="146"/>
      <c r="QHK120" s="146"/>
      <c r="QHL120" s="146"/>
      <c r="QHM120" s="146"/>
      <c r="QHN120" s="146"/>
      <c r="QHO120" s="146"/>
      <c r="QHP120" s="146"/>
      <c r="QHQ120" s="146"/>
      <c r="QHR120" s="146"/>
      <c r="QHS120" s="146"/>
      <c r="QHT120" s="146"/>
      <c r="QHU120" s="146"/>
      <c r="QHV120" s="146"/>
      <c r="QHW120" s="146"/>
      <c r="QHX120" s="146"/>
      <c r="QHY120" s="146"/>
      <c r="QHZ120" s="146"/>
      <c r="QIA120" s="146"/>
      <c r="QIB120" s="146"/>
      <c r="QIC120" s="146"/>
      <c r="QID120" s="146"/>
      <c r="QIE120" s="146"/>
      <c r="QIF120" s="146"/>
      <c r="QIG120" s="146"/>
      <c r="QIH120" s="146"/>
      <c r="QII120" s="146"/>
      <c r="QIJ120" s="146"/>
      <c r="QIK120" s="146"/>
      <c r="QIL120" s="146"/>
      <c r="QIM120" s="146"/>
      <c r="QIN120" s="146"/>
      <c r="QIO120" s="146"/>
      <c r="QIP120" s="146"/>
      <c r="QIQ120" s="146"/>
      <c r="QIR120" s="146"/>
      <c r="QIS120" s="146"/>
      <c r="QIT120" s="146"/>
      <c r="QIU120" s="146"/>
      <c r="QIV120" s="146"/>
      <c r="QIW120" s="146"/>
      <c r="QIX120" s="146"/>
      <c r="QIY120" s="146"/>
      <c r="QIZ120" s="146"/>
      <c r="QJA120" s="146"/>
      <c r="QJB120" s="146"/>
      <c r="QJC120" s="146"/>
      <c r="QJD120" s="146"/>
      <c r="QJE120" s="146"/>
      <c r="QJF120" s="146"/>
      <c r="QJG120" s="146"/>
      <c r="QJH120" s="146"/>
      <c r="QJI120" s="146"/>
      <c r="QJJ120" s="146"/>
      <c r="QJK120" s="146"/>
      <c r="QJL120" s="146"/>
      <c r="QJM120" s="146"/>
      <c r="QJN120" s="146"/>
      <c r="QJO120" s="146"/>
      <c r="QJP120" s="146"/>
      <c r="QJQ120" s="146"/>
      <c r="QJR120" s="146"/>
      <c r="QJS120" s="146"/>
      <c r="QJT120" s="146"/>
      <c r="QJU120" s="146"/>
      <c r="QJV120" s="146"/>
      <c r="QJW120" s="146"/>
      <c r="QJX120" s="146"/>
      <c r="QJY120" s="146"/>
      <c r="QJZ120" s="146"/>
      <c r="QKA120" s="146"/>
      <c r="QKB120" s="146"/>
      <c r="QKC120" s="146"/>
      <c r="QKD120" s="146"/>
      <c r="QKE120" s="146"/>
      <c r="QKF120" s="146"/>
      <c r="QKG120" s="146"/>
      <c r="QKH120" s="146"/>
      <c r="QKI120" s="146"/>
      <c r="QKJ120" s="146"/>
      <c r="QKK120" s="146"/>
      <c r="QKL120" s="146"/>
      <c r="QKM120" s="146"/>
      <c r="QKN120" s="146"/>
      <c r="QKO120" s="146"/>
      <c r="QKP120" s="146"/>
      <c r="QKQ120" s="146"/>
      <c r="QKR120" s="146"/>
      <c r="QKS120" s="146"/>
      <c r="QKT120" s="146"/>
      <c r="QKU120" s="146"/>
      <c r="QKV120" s="146"/>
      <c r="QKW120" s="146"/>
      <c r="QKX120" s="146"/>
      <c r="QKY120" s="146"/>
      <c r="QKZ120" s="146"/>
      <c r="QLA120" s="146"/>
      <c r="QLB120" s="146"/>
      <c r="QLC120" s="146"/>
      <c r="QLD120" s="146"/>
      <c r="QLE120" s="146"/>
      <c r="QLF120" s="146"/>
      <c r="QLG120" s="146"/>
      <c r="QLH120" s="146"/>
      <c r="QLI120" s="146"/>
      <c r="QLJ120" s="146"/>
      <c r="QLK120" s="146"/>
      <c r="QLL120" s="146"/>
      <c r="QLM120" s="146"/>
      <c r="QLN120" s="146"/>
      <c r="QLO120" s="146"/>
      <c r="QLP120" s="146"/>
      <c r="QLQ120" s="146"/>
      <c r="QLR120" s="146"/>
      <c r="QLS120" s="146"/>
      <c r="QLT120" s="146"/>
      <c r="QLU120" s="146"/>
      <c r="QLV120" s="146"/>
      <c r="QLW120" s="146"/>
      <c r="QLX120" s="146"/>
      <c r="QLY120" s="146"/>
      <c r="QLZ120" s="146"/>
      <c r="QMA120" s="146"/>
      <c r="QMB120" s="146"/>
      <c r="QMC120" s="146"/>
      <c r="QMD120" s="146"/>
      <c r="QME120" s="146"/>
      <c r="QMF120" s="146"/>
      <c r="QMG120" s="146"/>
      <c r="QMH120" s="146"/>
      <c r="QMI120" s="146"/>
      <c r="QMJ120" s="146"/>
      <c r="QMK120" s="146"/>
      <c r="QML120" s="146"/>
      <c r="QMM120" s="146"/>
      <c r="QMN120" s="146"/>
      <c r="QMO120" s="146"/>
      <c r="QMP120" s="146"/>
      <c r="QMQ120" s="146"/>
      <c r="QMR120" s="146"/>
      <c r="QMS120" s="146"/>
      <c r="QMT120" s="146"/>
      <c r="QMU120" s="146"/>
      <c r="QMV120" s="146"/>
      <c r="QMW120" s="146"/>
      <c r="QMX120" s="146"/>
      <c r="QMY120" s="146"/>
      <c r="QMZ120" s="146"/>
      <c r="QNA120" s="146"/>
      <c r="QNB120" s="146"/>
      <c r="QNC120" s="146"/>
      <c r="QND120" s="146"/>
      <c r="QNE120" s="146"/>
      <c r="QNF120" s="146"/>
      <c r="QNG120" s="146"/>
      <c r="QNH120" s="146"/>
      <c r="QNI120" s="146"/>
      <c r="QNJ120" s="146"/>
      <c r="QNK120" s="146"/>
      <c r="QNL120" s="146"/>
      <c r="QNM120" s="146"/>
      <c r="QNN120" s="146"/>
      <c r="QNO120" s="146"/>
      <c r="QNP120" s="146"/>
      <c r="QNQ120" s="146"/>
      <c r="QNR120" s="146"/>
      <c r="QNS120" s="146"/>
      <c r="QNT120" s="146"/>
      <c r="QNU120" s="146"/>
      <c r="QNV120" s="146"/>
      <c r="QNW120" s="146"/>
      <c r="QNX120" s="146"/>
      <c r="QNY120" s="146"/>
      <c r="QNZ120" s="146"/>
      <c r="QOA120" s="146"/>
      <c r="QOB120" s="146"/>
      <c r="QOC120" s="146"/>
      <c r="QOD120" s="146"/>
      <c r="QOE120" s="146"/>
      <c r="QOF120" s="146"/>
      <c r="QOG120" s="146"/>
      <c r="QOH120" s="146"/>
      <c r="QOI120" s="146"/>
      <c r="QOJ120" s="146"/>
      <c r="QOK120" s="146"/>
      <c r="QOL120" s="146"/>
      <c r="QOM120" s="146"/>
      <c r="QON120" s="146"/>
      <c r="QOO120" s="146"/>
      <c r="QOP120" s="146"/>
      <c r="QOQ120" s="146"/>
      <c r="QOR120" s="146"/>
      <c r="QOS120" s="146"/>
      <c r="QOT120" s="146"/>
      <c r="QOU120" s="146"/>
      <c r="QOV120" s="146"/>
      <c r="QOW120" s="146"/>
      <c r="QOX120" s="146"/>
      <c r="QOY120" s="146"/>
      <c r="QOZ120" s="146"/>
      <c r="QPA120" s="146"/>
      <c r="QPB120" s="146"/>
      <c r="QPC120" s="146"/>
      <c r="QPD120" s="146"/>
      <c r="QPE120" s="146"/>
      <c r="QPF120" s="146"/>
      <c r="QPG120" s="146"/>
      <c r="QPH120" s="146"/>
      <c r="QPI120" s="146"/>
      <c r="QPJ120" s="146"/>
      <c r="QPK120" s="146"/>
      <c r="QPL120" s="146"/>
      <c r="QPM120" s="146"/>
      <c r="QPN120" s="146"/>
      <c r="QPO120" s="146"/>
      <c r="QPP120" s="146"/>
      <c r="QPQ120" s="146"/>
      <c r="QPR120" s="146"/>
      <c r="QPS120" s="146"/>
      <c r="QPT120" s="146"/>
      <c r="QPU120" s="146"/>
      <c r="QPV120" s="146"/>
      <c r="QPW120" s="146"/>
      <c r="QPX120" s="146"/>
      <c r="QPY120" s="146"/>
      <c r="QPZ120" s="146"/>
      <c r="QQA120" s="146"/>
      <c r="QQB120" s="146"/>
      <c r="QQC120" s="146"/>
      <c r="QQD120" s="146"/>
      <c r="QQE120" s="146"/>
      <c r="QQF120" s="146"/>
      <c r="QQG120" s="146"/>
      <c r="QQH120" s="146"/>
      <c r="QQI120" s="146"/>
      <c r="QQJ120" s="146"/>
      <c r="QQK120" s="146"/>
      <c r="QQL120" s="146"/>
      <c r="QQM120" s="146"/>
      <c r="QQN120" s="146"/>
      <c r="QQO120" s="146"/>
      <c r="QQP120" s="146"/>
      <c r="QQQ120" s="146"/>
      <c r="QQR120" s="146"/>
      <c r="QQS120" s="146"/>
      <c r="QQT120" s="146"/>
      <c r="QQU120" s="146"/>
      <c r="QQV120" s="146"/>
      <c r="QQW120" s="146"/>
      <c r="QQX120" s="146"/>
      <c r="QQY120" s="146"/>
      <c r="QQZ120" s="146"/>
      <c r="QRA120" s="146"/>
      <c r="QRB120" s="146"/>
      <c r="QRC120" s="146"/>
      <c r="QRD120" s="146"/>
      <c r="QRE120" s="146"/>
      <c r="QRF120" s="146"/>
      <c r="QRG120" s="146"/>
      <c r="QRH120" s="146"/>
      <c r="QRI120" s="146"/>
      <c r="QRJ120" s="146"/>
      <c r="QRK120" s="146"/>
      <c r="QRL120" s="146"/>
      <c r="QRM120" s="146"/>
      <c r="QRN120" s="146"/>
      <c r="QRO120" s="146"/>
      <c r="QRP120" s="146"/>
      <c r="QRQ120" s="146"/>
      <c r="QRR120" s="146"/>
      <c r="QRS120" s="146"/>
      <c r="QRT120" s="146"/>
      <c r="QRU120" s="146"/>
      <c r="QRV120" s="146"/>
      <c r="QRW120" s="146"/>
      <c r="QRX120" s="146"/>
      <c r="QRY120" s="146"/>
      <c r="QRZ120" s="146"/>
      <c r="QSA120" s="146"/>
      <c r="QSB120" s="146"/>
      <c r="QSC120" s="146"/>
      <c r="QSD120" s="146"/>
      <c r="QSE120" s="146"/>
      <c r="QSF120" s="146"/>
      <c r="QSG120" s="146"/>
      <c r="QSH120" s="146"/>
      <c r="QSI120" s="146"/>
      <c r="QSJ120" s="146"/>
      <c r="QSK120" s="146"/>
      <c r="QSL120" s="146"/>
      <c r="QSM120" s="146"/>
      <c r="QSN120" s="146"/>
      <c r="QSO120" s="146"/>
      <c r="QSP120" s="146"/>
      <c r="QSQ120" s="146"/>
      <c r="QSR120" s="146"/>
      <c r="QSS120" s="146"/>
      <c r="QST120" s="146"/>
      <c r="QSU120" s="146"/>
      <c r="QSV120" s="146"/>
      <c r="QSW120" s="146"/>
      <c r="QSX120" s="146"/>
      <c r="QSY120" s="146"/>
      <c r="QSZ120" s="146"/>
      <c r="QTA120" s="146"/>
      <c r="QTB120" s="146"/>
      <c r="QTC120" s="146"/>
      <c r="QTD120" s="146"/>
      <c r="QTE120" s="146"/>
      <c r="QTF120" s="146"/>
      <c r="QTG120" s="146"/>
      <c r="QTH120" s="146"/>
      <c r="QTI120" s="146"/>
      <c r="QTJ120" s="146"/>
      <c r="QTK120" s="146"/>
      <c r="QTL120" s="146"/>
      <c r="QTM120" s="146"/>
      <c r="QTN120" s="146"/>
      <c r="QTO120" s="146"/>
      <c r="QTP120" s="146"/>
      <c r="QTQ120" s="146"/>
      <c r="QTR120" s="146"/>
      <c r="QTS120" s="146"/>
      <c r="QTT120" s="146"/>
      <c r="QTU120" s="146"/>
      <c r="QTV120" s="146"/>
      <c r="QTW120" s="146"/>
      <c r="QTX120" s="146"/>
      <c r="QTY120" s="146"/>
      <c r="QTZ120" s="146"/>
      <c r="QUA120" s="146"/>
      <c r="QUB120" s="146"/>
      <c r="QUC120" s="146"/>
      <c r="QUD120" s="146"/>
      <c r="QUE120" s="146"/>
      <c r="QUF120" s="146"/>
      <c r="QUG120" s="146"/>
      <c r="QUH120" s="146"/>
      <c r="QUI120" s="146"/>
      <c r="QUJ120" s="146"/>
      <c r="QUK120" s="146"/>
      <c r="QUL120" s="146"/>
      <c r="QUM120" s="146"/>
      <c r="QUN120" s="146"/>
      <c r="QUO120" s="146"/>
      <c r="QUP120" s="146"/>
      <c r="QUQ120" s="146"/>
      <c r="QUR120" s="146"/>
      <c r="QUS120" s="146"/>
      <c r="QUT120" s="146"/>
      <c r="QUU120" s="146"/>
      <c r="QUV120" s="146"/>
      <c r="QUW120" s="146"/>
      <c r="QUX120" s="146"/>
      <c r="QUY120" s="146"/>
      <c r="QUZ120" s="146"/>
      <c r="QVA120" s="146"/>
      <c r="QVB120" s="146"/>
      <c r="QVC120" s="146"/>
      <c r="QVD120" s="146"/>
      <c r="QVE120" s="146"/>
      <c r="QVF120" s="146"/>
      <c r="QVG120" s="146"/>
      <c r="QVH120" s="146"/>
      <c r="QVI120" s="146"/>
      <c r="QVJ120" s="146"/>
      <c r="QVK120" s="146"/>
      <c r="QVL120" s="146"/>
      <c r="QVM120" s="146"/>
      <c r="QVN120" s="146"/>
      <c r="QVO120" s="146"/>
      <c r="QVP120" s="146"/>
      <c r="QVQ120" s="146"/>
      <c r="QVR120" s="146"/>
      <c r="QVS120" s="146"/>
      <c r="QVT120" s="146"/>
      <c r="QVU120" s="146"/>
      <c r="QVV120" s="146"/>
      <c r="QVW120" s="146"/>
      <c r="QVX120" s="146"/>
      <c r="QVY120" s="146"/>
      <c r="QVZ120" s="146"/>
      <c r="QWA120" s="146"/>
      <c r="QWB120" s="146"/>
      <c r="QWC120" s="146"/>
      <c r="QWD120" s="146"/>
      <c r="QWE120" s="146"/>
      <c r="QWF120" s="146"/>
      <c r="QWG120" s="146"/>
      <c r="QWH120" s="146"/>
      <c r="QWI120" s="146"/>
      <c r="QWJ120" s="146"/>
      <c r="QWK120" s="146"/>
      <c r="QWL120" s="146"/>
      <c r="QWM120" s="146"/>
      <c r="QWN120" s="146"/>
      <c r="QWO120" s="146"/>
      <c r="QWP120" s="146"/>
      <c r="QWQ120" s="146"/>
      <c r="QWR120" s="146"/>
      <c r="QWS120" s="146"/>
      <c r="QWT120" s="146"/>
      <c r="QWU120" s="146"/>
      <c r="QWV120" s="146"/>
      <c r="QWW120" s="146"/>
      <c r="QWX120" s="146"/>
      <c r="QWY120" s="146"/>
      <c r="QWZ120" s="146"/>
      <c r="QXA120" s="146"/>
      <c r="QXB120" s="146"/>
      <c r="QXC120" s="146"/>
      <c r="QXD120" s="146"/>
      <c r="QXE120" s="146"/>
      <c r="QXF120" s="146"/>
      <c r="QXG120" s="146"/>
      <c r="QXH120" s="146"/>
      <c r="QXI120" s="146"/>
      <c r="QXJ120" s="146"/>
      <c r="QXK120" s="146"/>
      <c r="QXL120" s="146"/>
      <c r="QXM120" s="146"/>
      <c r="QXN120" s="146"/>
      <c r="QXO120" s="146"/>
      <c r="QXP120" s="146"/>
      <c r="QXQ120" s="146"/>
      <c r="QXR120" s="146"/>
      <c r="QXS120" s="146"/>
      <c r="QXT120" s="146"/>
      <c r="QXU120" s="146"/>
      <c r="QXV120" s="146"/>
      <c r="QXW120" s="146"/>
      <c r="QXX120" s="146"/>
      <c r="QXY120" s="146"/>
      <c r="QXZ120" s="146"/>
      <c r="QYA120" s="146"/>
      <c r="QYB120" s="146"/>
      <c r="QYC120" s="146"/>
      <c r="QYD120" s="146"/>
      <c r="QYE120" s="146"/>
      <c r="QYF120" s="146"/>
      <c r="QYG120" s="146"/>
      <c r="QYH120" s="146"/>
      <c r="QYI120" s="146"/>
      <c r="QYJ120" s="146"/>
      <c r="QYK120" s="146"/>
      <c r="QYL120" s="146"/>
      <c r="QYM120" s="146"/>
      <c r="QYN120" s="146"/>
      <c r="QYO120" s="146"/>
      <c r="QYP120" s="146"/>
      <c r="QYQ120" s="146"/>
      <c r="QYR120" s="146"/>
      <c r="QYS120" s="146"/>
      <c r="QYT120" s="146"/>
      <c r="QYU120" s="146"/>
      <c r="QYV120" s="146"/>
      <c r="QYW120" s="146"/>
      <c r="QYX120" s="146"/>
      <c r="QYY120" s="146"/>
      <c r="QYZ120" s="146"/>
      <c r="QZA120" s="146"/>
      <c r="QZB120" s="146"/>
      <c r="QZC120" s="146"/>
      <c r="QZD120" s="146"/>
      <c r="QZE120" s="146"/>
      <c r="QZF120" s="146"/>
      <c r="QZG120" s="146"/>
      <c r="QZH120" s="146"/>
      <c r="QZI120" s="146"/>
      <c r="QZJ120" s="146"/>
      <c r="QZK120" s="146"/>
      <c r="QZL120" s="146"/>
      <c r="QZM120" s="146"/>
      <c r="QZN120" s="146"/>
      <c r="QZO120" s="146"/>
      <c r="QZP120" s="146"/>
      <c r="QZQ120" s="146"/>
      <c r="QZR120" s="146"/>
      <c r="QZS120" s="146"/>
      <c r="QZT120" s="146"/>
      <c r="QZU120" s="146"/>
      <c r="QZV120" s="146"/>
      <c r="QZW120" s="146"/>
      <c r="QZX120" s="146"/>
      <c r="QZY120" s="146"/>
      <c r="QZZ120" s="146"/>
      <c r="RAA120" s="146"/>
      <c r="RAB120" s="146"/>
      <c r="RAC120" s="146"/>
      <c r="RAD120" s="146"/>
      <c r="RAE120" s="146"/>
      <c r="RAF120" s="146"/>
      <c r="RAG120" s="146"/>
      <c r="RAH120" s="146"/>
      <c r="RAI120" s="146"/>
      <c r="RAJ120" s="146"/>
      <c r="RAK120" s="146"/>
      <c r="RAL120" s="146"/>
      <c r="RAM120" s="146"/>
      <c r="RAN120" s="146"/>
      <c r="RAO120" s="146"/>
      <c r="RAP120" s="146"/>
      <c r="RAQ120" s="146"/>
      <c r="RAR120" s="146"/>
      <c r="RAS120" s="146"/>
      <c r="RAT120" s="146"/>
      <c r="RAU120" s="146"/>
      <c r="RAV120" s="146"/>
      <c r="RAW120" s="146"/>
      <c r="RAX120" s="146"/>
      <c r="RAY120" s="146"/>
      <c r="RAZ120" s="146"/>
      <c r="RBA120" s="146"/>
      <c r="RBB120" s="146"/>
      <c r="RBC120" s="146"/>
      <c r="RBD120" s="146"/>
      <c r="RBE120" s="146"/>
      <c r="RBF120" s="146"/>
      <c r="RBG120" s="146"/>
      <c r="RBH120" s="146"/>
      <c r="RBI120" s="146"/>
      <c r="RBJ120" s="146"/>
      <c r="RBK120" s="146"/>
      <c r="RBL120" s="146"/>
      <c r="RBM120" s="146"/>
      <c r="RBN120" s="146"/>
      <c r="RBO120" s="146"/>
      <c r="RBP120" s="146"/>
      <c r="RBQ120" s="146"/>
      <c r="RBR120" s="146"/>
      <c r="RBS120" s="146"/>
      <c r="RBT120" s="146"/>
      <c r="RBU120" s="146"/>
      <c r="RBV120" s="146"/>
      <c r="RBW120" s="146"/>
      <c r="RBX120" s="146"/>
      <c r="RBY120" s="146"/>
      <c r="RBZ120" s="146"/>
      <c r="RCA120" s="146"/>
      <c r="RCB120" s="146"/>
      <c r="RCC120" s="146"/>
      <c r="RCD120" s="146"/>
      <c r="RCE120" s="146"/>
      <c r="RCF120" s="146"/>
      <c r="RCG120" s="146"/>
      <c r="RCH120" s="146"/>
      <c r="RCI120" s="146"/>
      <c r="RCJ120" s="146"/>
      <c r="RCK120" s="146"/>
      <c r="RCL120" s="146"/>
      <c r="RCM120" s="146"/>
      <c r="RCN120" s="146"/>
      <c r="RCO120" s="146"/>
      <c r="RCP120" s="146"/>
      <c r="RCQ120" s="146"/>
      <c r="RCR120" s="146"/>
      <c r="RCS120" s="146"/>
      <c r="RCT120" s="146"/>
      <c r="RCU120" s="146"/>
      <c r="RCV120" s="146"/>
      <c r="RCW120" s="146"/>
      <c r="RCX120" s="146"/>
      <c r="RCY120" s="146"/>
      <c r="RCZ120" s="146"/>
      <c r="RDA120" s="146"/>
      <c r="RDB120" s="146"/>
      <c r="RDC120" s="146"/>
      <c r="RDD120" s="146"/>
      <c r="RDE120" s="146"/>
      <c r="RDF120" s="146"/>
      <c r="RDG120" s="146"/>
      <c r="RDH120" s="146"/>
      <c r="RDI120" s="146"/>
      <c r="RDJ120" s="146"/>
      <c r="RDK120" s="146"/>
      <c r="RDL120" s="146"/>
      <c r="RDM120" s="146"/>
      <c r="RDN120" s="146"/>
      <c r="RDO120" s="146"/>
      <c r="RDP120" s="146"/>
      <c r="RDQ120" s="146"/>
      <c r="RDR120" s="146"/>
      <c r="RDS120" s="146"/>
      <c r="RDT120" s="146"/>
      <c r="RDU120" s="146"/>
      <c r="RDV120" s="146"/>
      <c r="RDW120" s="146"/>
      <c r="RDX120" s="146"/>
      <c r="RDY120" s="146"/>
      <c r="RDZ120" s="146"/>
      <c r="REA120" s="146"/>
      <c r="REB120" s="146"/>
      <c r="REC120" s="146"/>
      <c r="RED120" s="146"/>
      <c r="REE120" s="146"/>
      <c r="REF120" s="146"/>
      <c r="REG120" s="146"/>
      <c r="REH120" s="146"/>
      <c r="REI120" s="146"/>
      <c r="REJ120" s="146"/>
      <c r="REK120" s="146"/>
      <c r="REL120" s="146"/>
      <c r="REM120" s="146"/>
      <c r="REN120" s="146"/>
      <c r="REO120" s="146"/>
      <c r="REP120" s="146"/>
      <c r="REQ120" s="146"/>
      <c r="RER120" s="146"/>
      <c r="RES120" s="146"/>
      <c r="RET120" s="146"/>
      <c r="REU120" s="146"/>
      <c r="REV120" s="146"/>
      <c r="REW120" s="146"/>
      <c r="REX120" s="146"/>
      <c r="REY120" s="146"/>
      <c r="REZ120" s="146"/>
      <c r="RFA120" s="146"/>
      <c r="RFB120" s="146"/>
      <c r="RFC120" s="146"/>
      <c r="RFD120" s="146"/>
      <c r="RFE120" s="146"/>
      <c r="RFF120" s="146"/>
      <c r="RFG120" s="146"/>
      <c r="RFH120" s="146"/>
      <c r="RFI120" s="146"/>
      <c r="RFJ120" s="146"/>
      <c r="RFK120" s="146"/>
      <c r="RFL120" s="146"/>
      <c r="RFM120" s="146"/>
      <c r="RFN120" s="146"/>
      <c r="RFO120" s="146"/>
      <c r="RFP120" s="146"/>
      <c r="RFQ120" s="146"/>
      <c r="RFR120" s="146"/>
      <c r="RFS120" s="146"/>
      <c r="RFT120" s="146"/>
      <c r="RFU120" s="146"/>
      <c r="RFV120" s="146"/>
      <c r="RFW120" s="146"/>
      <c r="RFX120" s="146"/>
      <c r="RFY120" s="146"/>
      <c r="RFZ120" s="146"/>
      <c r="RGA120" s="146"/>
      <c r="RGB120" s="146"/>
      <c r="RGC120" s="146"/>
      <c r="RGD120" s="146"/>
      <c r="RGE120" s="146"/>
      <c r="RGF120" s="146"/>
      <c r="RGG120" s="146"/>
      <c r="RGH120" s="146"/>
      <c r="RGI120" s="146"/>
      <c r="RGJ120" s="146"/>
      <c r="RGK120" s="146"/>
      <c r="RGL120" s="146"/>
      <c r="RGM120" s="146"/>
      <c r="RGN120" s="146"/>
      <c r="RGO120" s="146"/>
      <c r="RGP120" s="146"/>
      <c r="RGQ120" s="146"/>
      <c r="RGR120" s="146"/>
      <c r="RGS120" s="146"/>
      <c r="RGT120" s="146"/>
      <c r="RGU120" s="146"/>
      <c r="RGV120" s="146"/>
      <c r="RGW120" s="146"/>
      <c r="RGX120" s="146"/>
      <c r="RGY120" s="146"/>
      <c r="RGZ120" s="146"/>
      <c r="RHA120" s="146"/>
      <c r="RHB120" s="146"/>
      <c r="RHC120" s="146"/>
      <c r="RHD120" s="146"/>
      <c r="RHE120" s="146"/>
      <c r="RHF120" s="146"/>
      <c r="RHG120" s="146"/>
      <c r="RHH120" s="146"/>
      <c r="RHI120" s="146"/>
      <c r="RHJ120" s="146"/>
      <c r="RHK120" s="146"/>
      <c r="RHL120" s="146"/>
      <c r="RHM120" s="146"/>
      <c r="RHN120" s="146"/>
      <c r="RHO120" s="146"/>
      <c r="RHP120" s="146"/>
      <c r="RHQ120" s="146"/>
      <c r="RHR120" s="146"/>
      <c r="RHS120" s="146"/>
      <c r="RHT120" s="146"/>
      <c r="RHU120" s="146"/>
      <c r="RHV120" s="146"/>
      <c r="RHW120" s="146"/>
      <c r="RHX120" s="146"/>
      <c r="RHY120" s="146"/>
      <c r="RHZ120" s="146"/>
      <c r="RIA120" s="146"/>
      <c r="RIB120" s="146"/>
      <c r="RIC120" s="146"/>
      <c r="RID120" s="146"/>
      <c r="RIE120" s="146"/>
      <c r="RIF120" s="146"/>
      <c r="RIG120" s="146"/>
      <c r="RIH120" s="146"/>
      <c r="RII120" s="146"/>
      <c r="RIJ120" s="146"/>
      <c r="RIK120" s="146"/>
      <c r="RIL120" s="146"/>
      <c r="RIM120" s="146"/>
      <c r="RIN120" s="146"/>
      <c r="RIO120" s="146"/>
      <c r="RIP120" s="146"/>
      <c r="RIQ120" s="146"/>
      <c r="RIR120" s="146"/>
      <c r="RIS120" s="146"/>
      <c r="RIT120" s="146"/>
      <c r="RIU120" s="146"/>
      <c r="RIV120" s="146"/>
      <c r="RIW120" s="146"/>
      <c r="RIX120" s="146"/>
      <c r="RIY120" s="146"/>
      <c r="RIZ120" s="146"/>
      <c r="RJA120" s="146"/>
      <c r="RJB120" s="146"/>
      <c r="RJC120" s="146"/>
      <c r="RJD120" s="146"/>
      <c r="RJE120" s="146"/>
      <c r="RJF120" s="146"/>
      <c r="RJG120" s="146"/>
      <c r="RJH120" s="146"/>
      <c r="RJI120" s="146"/>
      <c r="RJJ120" s="146"/>
      <c r="RJK120" s="146"/>
      <c r="RJL120" s="146"/>
      <c r="RJM120" s="146"/>
      <c r="RJN120" s="146"/>
      <c r="RJO120" s="146"/>
      <c r="RJP120" s="146"/>
      <c r="RJQ120" s="146"/>
      <c r="RJR120" s="146"/>
      <c r="RJS120" s="146"/>
      <c r="RJT120" s="146"/>
      <c r="RJU120" s="146"/>
      <c r="RJV120" s="146"/>
      <c r="RJW120" s="146"/>
      <c r="RJX120" s="146"/>
      <c r="RJY120" s="146"/>
      <c r="RJZ120" s="146"/>
      <c r="RKA120" s="146"/>
      <c r="RKB120" s="146"/>
      <c r="RKC120" s="146"/>
      <c r="RKD120" s="146"/>
      <c r="RKE120" s="146"/>
      <c r="RKF120" s="146"/>
      <c r="RKG120" s="146"/>
      <c r="RKH120" s="146"/>
      <c r="RKI120" s="146"/>
      <c r="RKJ120" s="146"/>
      <c r="RKK120" s="146"/>
      <c r="RKL120" s="146"/>
      <c r="RKM120" s="146"/>
      <c r="RKN120" s="146"/>
      <c r="RKO120" s="146"/>
      <c r="RKP120" s="146"/>
      <c r="RKQ120" s="146"/>
      <c r="RKR120" s="146"/>
      <c r="RKS120" s="146"/>
      <c r="RKT120" s="146"/>
      <c r="RKU120" s="146"/>
      <c r="RKV120" s="146"/>
      <c r="RKW120" s="146"/>
      <c r="RKX120" s="146"/>
      <c r="RKY120" s="146"/>
      <c r="RKZ120" s="146"/>
      <c r="RLA120" s="146"/>
      <c r="RLB120" s="146"/>
      <c r="RLC120" s="146"/>
      <c r="RLD120" s="146"/>
      <c r="RLE120" s="146"/>
      <c r="RLF120" s="146"/>
      <c r="RLG120" s="146"/>
      <c r="RLH120" s="146"/>
      <c r="RLI120" s="146"/>
      <c r="RLJ120" s="146"/>
      <c r="RLK120" s="146"/>
      <c r="RLL120" s="146"/>
      <c r="RLM120" s="146"/>
      <c r="RLN120" s="146"/>
      <c r="RLO120" s="146"/>
      <c r="RLP120" s="146"/>
      <c r="RLQ120" s="146"/>
      <c r="RLR120" s="146"/>
      <c r="RLS120" s="146"/>
      <c r="RLT120" s="146"/>
      <c r="RLU120" s="146"/>
      <c r="RLV120" s="146"/>
      <c r="RLW120" s="146"/>
      <c r="RLX120" s="146"/>
      <c r="RLY120" s="146"/>
      <c r="RLZ120" s="146"/>
      <c r="RMA120" s="146"/>
      <c r="RMB120" s="146"/>
      <c r="RMC120" s="146"/>
      <c r="RMD120" s="146"/>
      <c r="RME120" s="146"/>
      <c r="RMF120" s="146"/>
      <c r="RMG120" s="146"/>
      <c r="RMH120" s="146"/>
      <c r="RMI120" s="146"/>
      <c r="RMJ120" s="146"/>
      <c r="RMK120" s="146"/>
      <c r="RML120" s="146"/>
      <c r="RMM120" s="146"/>
      <c r="RMN120" s="146"/>
      <c r="RMO120" s="146"/>
      <c r="RMP120" s="146"/>
      <c r="RMQ120" s="146"/>
      <c r="RMR120" s="146"/>
      <c r="RMS120" s="146"/>
      <c r="RMT120" s="146"/>
      <c r="RMU120" s="146"/>
      <c r="RMV120" s="146"/>
      <c r="RMW120" s="146"/>
      <c r="RMX120" s="146"/>
      <c r="RMY120" s="146"/>
      <c r="RMZ120" s="146"/>
      <c r="RNA120" s="146"/>
      <c r="RNB120" s="146"/>
      <c r="RNC120" s="146"/>
      <c r="RND120" s="146"/>
      <c r="RNE120" s="146"/>
      <c r="RNF120" s="146"/>
      <c r="RNG120" s="146"/>
      <c r="RNH120" s="146"/>
      <c r="RNI120" s="146"/>
      <c r="RNJ120" s="146"/>
      <c r="RNK120" s="146"/>
      <c r="RNL120" s="146"/>
      <c r="RNM120" s="146"/>
      <c r="RNN120" s="146"/>
      <c r="RNO120" s="146"/>
      <c r="RNP120" s="146"/>
      <c r="RNQ120" s="146"/>
      <c r="RNR120" s="146"/>
      <c r="RNS120" s="146"/>
      <c r="RNT120" s="146"/>
      <c r="RNU120" s="146"/>
      <c r="RNV120" s="146"/>
      <c r="RNW120" s="146"/>
      <c r="RNX120" s="146"/>
      <c r="RNY120" s="146"/>
      <c r="RNZ120" s="146"/>
      <c r="ROA120" s="146"/>
      <c r="ROB120" s="146"/>
      <c r="ROC120" s="146"/>
      <c r="ROD120" s="146"/>
      <c r="ROE120" s="146"/>
      <c r="ROF120" s="146"/>
      <c r="ROG120" s="146"/>
      <c r="ROH120" s="146"/>
      <c r="ROI120" s="146"/>
      <c r="ROJ120" s="146"/>
      <c r="ROK120" s="146"/>
      <c r="ROL120" s="146"/>
      <c r="ROM120" s="146"/>
      <c r="RON120" s="146"/>
      <c r="ROO120" s="146"/>
      <c r="ROP120" s="146"/>
      <c r="ROQ120" s="146"/>
      <c r="ROR120" s="146"/>
      <c r="ROS120" s="146"/>
      <c r="ROT120" s="146"/>
      <c r="ROU120" s="146"/>
      <c r="ROV120" s="146"/>
      <c r="ROW120" s="146"/>
      <c r="ROX120" s="146"/>
      <c r="ROY120" s="146"/>
      <c r="ROZ120" s="146"/>
      <c r="RPA120" s="146"/>
      <c r="RPB120" s="146"/>
      <c r="RPC120" s="146"/>
      <c r="RPD120" s="146"/>
      <c r="RPE120" s="146"/>
      <c r="RPF120" s="146"/>
      <c r="RPG120" s="146"/>
      <c r="RPH120" s="146"/>
      <c r="RPI120" s="146"/>
      <c r="RPJ120" s="146"/>
      <c r="RPK120" s="146"/>
      <c r="RPL120" s="146"/>
      <c r="RPM120" s="146"/>
      <c r="RPN120" s="146"/>
      <c r="RPO120" s="146"/>
      <c r="RPP120" s="146"/>
      <c r="RPQ120" s="146"/>
      <c r="RPR120" s="146"/>
      <c r="RPS120" s="146"/>
      <c r="RPT120" s="146"/>
      <c r="RPU120" s="146"/>
      <c r="RPV120" s="146"/>
      <c r="RPW120" s="146"/>
      <c r="RPX120" s="146"/>
      <c r="RPY120" s="146"/>
      <c r="RPZ120" s="146"/>
      <c r="RQA120" s="146"/>
      <c r="RQB120" s="146"/>
      <c r="RQC120" s="146"/>
      <c r="RQD120" s="146"/>
      <c r="RQE120" s="146"/>
      <c r="RQF120" s="146"/>
      <c r="RQG120" s="146"/>
      <c r="RQH120" s="146"/>
      <c r="RQI120" s="146"/>
      <c r="RQJ120" s="146"/>
      <c r="RQK120" s="146"/>
      <c r="RQL120" s="146"/>
      <c r="RQM120" s="146"/>
      <c r="RQN120" s="146"/>
      <c r="RQO120" s="146"/>
      <c r="RQP120" s="146"/>
      <c r="RQQ120" s="146"/>
      <c r="RQR120" s="146"/>
      <c r="RQS120" s="146"/>
      <c r="RQT120" s="146"/>
      <c r="RQU120" s="146"/>
      <c r="RQV120" s="146"/>
      <c r="RQW120" s="146"/>
      <c r="RQX120" s="146"/>
      <c r="RQY120" s="146"/>
      <c r="RQZ120" s="146"/>
      <c r="RRA120" s="146"/>
      <c r="RRB120" s="146"/>
      <c r="RRC120" s="146"/>
      <c r="RRD120" s="146"/>
      <c r="RRE120" s="146"/>
      <c r="RRF120" s="146"/>
      <c r="RRG120" s="146"/>
      <c r="RRH120" s="146"/>
      <c r="RRI120" s="146"/>
      <c r="RRJ120" s="146"/>
      <c r="RRK120" s="146"/>
      <c r="RRL120" s="146"/>
      <c r="RRM120" s="146"/>
      <c r="RRN120" s="146"/>
      <c r="RRO120" s="146"/>
      <c r="RRP120" s="146"/>
      <c r="RRQ120" s="146"/>
      <c r="RRR120" s="146"/>
      <c r="RRS120" s="146"/>
      <c r="RRT120" s="146"/>
      <c r="RRU120" s="146"/>
      <c r="RRV120" s="146"/>
      <c r="RRW120" s="146"/>
      <c r="RRX120" s="146"/>
      <c r="RRY120" s="146"/>
      <c r="RRZ120" s="146"/>
      <c r="RSA120" s="146"/>
      <c r="RSB120" s="146"/>
      <c r="RSC120" s="146"/>
      <c r="RSD120" s="146"/>
      <c r="RSE120" s="146"/>
      <c r="RSF120" s="146"/>
      <c r="RSG120" s="146"/>
      <c r="RSH120" s="146"/>
      <c r="RSI120" s="146"/>
      <c r="RSJ120" s="146"/>
      <c r="RSK120" s="146"/>
      <c r="RSL120" s="146"/>
      <c r="RSM120" s="146"/>
      <c r="RSN120" s="146"/>
      <c r="RSO120" s="146"/>
      <c r="RSP120" s="146"/>
      <c r="RSQ120" s="146"/>
      <c r="RSR120" s="146"/>
      <c r="RSS120" s="146"/>
      <c r="RST120" s="146"/>
      <c r="RSU120" s="146"/>
      <c r="RSV120" s="146"/>
      <c r="RSW120" s="146"/>
      <c r="RSX120" s="146"/>
      <c r="RSY120" s="146"/>
      <c r="RSZ120" s="146"/>
      <c r="RTA120" s="146"/>
      <c r="RTB120" s="146"/>
      <c r="RTC120" s="146"/>
      <c r="RTD120" s="146"/>
      <c r="RTE120" s="146"/>
      <c r="RTF120" s="146"/>
      <c r="RTG120" s="146"/>
      <c r="RTH120" s="146"/>
      <c r="RTI120" s="146"/>
      <c r="RTJ120" s="146"/>
      <c r="RTK120" s="146"/>
      <c r="RTL120" s="146"/>
      <c r="RTM120" s="146"/>
      <c r="RTN120" s="146"/>
      <c r="RTO120" s="146"/>
      <c r="RTP120" s="146"/>
      <c r="RTQ120" s="146"/>
      <c r="RTR120" s="146"/>
      <c r="RTS120" s="146"/>
      <c r="RTT120" s="146"/>
      <c r="RTU120" s="146"/>
      <c r="RTV120" s="146"/>
      <c r="RTW120" s="146"/>
      <c r="RTX120" s="146"/>
      <c r="RTY120" s="146"/>
      <c r="RTZ120" s="146"/>
      <c r="RUA120" s="146"/>
      <c r="RUB120" s="146"/>
      <c r="RUC120" s="146"/>
      <c r="RUD120" s="146"/>
      <c r="RUE120" s="146"/>
      <c r="RUF120" s="146"/>
      <c r="RUG120" s="146"/>
      <c r="RUH120" s="146"/>
      <c r="RUI120" s="146"/>
      <c r="RUJ120" s="146"/>
      <c r="RUK120" s="146"/>
      <c r="RUL120" s="146"/>
      <c r="RUM120" s="146"/>
      <c r="RUN120" s="146"/>
      <c r="RUO120" s="146"/>
      <c r="RUP120" s="146"/>
      <c r="RUQ120" s="146"/>
      <c r="RUR120" s="146"/>
      <c r="RUS120" s="146"/>
      <c r="RUT120" s="146"/>
      <c r="RUU120" s="146"/>
      <c r="RUV120" s="146"/>
      <c r="RUW120" s="146"/>
      <c r="RUX120" s="146"/>
      <c r="RUY120" s="146"/>
      <c r="RUZ120" s="146"/>
      <c r="RVA120" s="146"/>
      <c r="RVB120" s="146"/>
      <c r="RVC120" s="146"/>
      <c r="RVD120" s="146"/>
      <c r="RVE120" s="146"/>
      <c r="RVF120" s="146"/>
      <c r="RVG120" s="146"/>
      <c r="RVH120" s="146"/>
      <c r="RVI120" s="146"/>
      <c r="RVJ120" s="146"/>
      <c r="RVK120" s="146"/>
      <c r="RVL120" s="146"/>
      <c r="RVM120" s="146"/>
      <c r="RVN120" s="146"/>
      <c r="RVO120" s="146"/>
      <c r="RVP120" s="146"/>
      <c r="RVQ120" s="146"/>
      <c r="RVR120" s="146"/>
      <c r="RVS120" s="146"/>
      <c r="RVT120" s="146"/>
      <c r="RVU120" s="146"/>
      <c r="RVV120" s="146"/>
      <c r="RVW120" s="146"/>
      <c r="RVX120" s="146"/>
      <c r="RVY120" s="146"/>
      <c r="RVZ120" s="146"/>
      <c r="RWA120" s="146"/>
      <c r="RWB120" s="146"/>
      <c r="RWC120" s="146"/>
      <c r="RWD120" s="146"/>
      <c r="RWE120" s="146"/>
      <c r="RWF120" s="146"/>
      <c r="RWG120" s="146"/>
      <c r="RWH120" s="146"/>
      <c r="RWI120" s="146"/>
      <c r="RWJ120" s="146"/>
      <c r="RWK120" s="146"/>
      <c r="RWL120" s="146"/>
      <c r="RWM120" s="146"/>
      <c r="RWN120" s="146"/>
      <c r="RWO120" s="146"/>
      <c r="RWP120" s="146"/>
      <c r="RWQ120" s="146"/>
      <c r="RWR120" s="146"/>
      <c r="RWS120" s="146"/>
      <c r="RWT120" s="146"/>
      <c r="RWU120" s="146"/>
      <c r="RWV120" s="146"/>
      <c r="RWW120" s="146"/>
      <c r="RWX120" s="146"/>
      <c r="RWY120" s="146"/>
      <c r="RWZ120" s="146"/>
      <c r="RXA120" s="146"/>
      <c r="RXB120" s="146"/>
      <c r="RXC120" s="146"/>
      <c r="RXD120" s="146"/>
      <c r="RXE120" s="146"/>
      <c r="RXF120" s="146"/>
      <c r="RXG120" s="146"/>
      <c r="RXH120" s="146"/>
      <c r="RXI120" s="146"/>
      <c r="RXJ120" s="146"/>
      <c r="RXK120" s="146"/>
      <c r="RXL120" s="146"/>
      <c r="RXM120" s="146"/>
      <c r="RXN120" s="146"/>
      <c r="RXO120" s="146"/>
      <c r="RXP120" s="146"/>
      <c r="RXQ120" s="146"/>
      <c r="RXR120" s="146"/>
      <c r="RXS120" s="146"/>
      <c r="RXT120" s="146"/>
      <c r="RXU120" s="146"/>
      <c r="RXV120" s="146"/>
      <c r="RXW120" s="146"/>
      <c r="RXX120" s="146"/>
      <c r="RXY120" s="146"/>
      <c r="RXZ120" s="146"/>
      <c r="RYA120" s="146"/>
      <c r="RYB120" s="146"/>
      <c r="RYC120" s="146"/>
      <c r="RYD120" s="146"/>
      <c r="RYE120" s="146"/>
      <c r="RYF120" s="146"/>
      <c r="RYG120" s="146"/>
      <c r="RYH120" s="146"/>
      <c r="RYI120" s="146"/>
      <c r="RYJ120" s="146"/>
      <c r="RYK120" s="146"/>
      <c r="RYL120" s="146"/>
      <c r="RYM120" s="146"/>
      <c r="RYN120" s="146"/>
      <c r="RYO120" s="146"/>
      <c r="RYP120" s="146"/>
      <c r="RYQ120" s="146"/>
      <c r="RYR120" s="146"/>
      <c r="RYS120" s="146"/>
      <c r="RYT120" s="146"/>
      <c r="RYU120" s="146"/>
      <c r="RYV120" s="146"/>
      <c r="RYW120" s="146"/>
      <c r="RYX120" s="146"/>
      <c r="RYY120" s="146"/>
      <c r="RYZ120" s="146"/>
      <c r="RZA120" s="146"/>
      <c r="RZB120" s="146"/>
      <c r="RZC120" s="146"/>
      <c r="RZD120" s="146"/>
      <c r="RZE120" s="146"/>
      <c r="RZF120" s="146"/>
      <c r="RZG120" s="146"/>
      <c r="RZH120" s="146"/>
      <c r="RZI120" s="146"/>
      <c r="RZJ120" s="146"/>
      <c r="RZK120" s="146"/>
      <c r="RZL120" s="146"/>
      <c r="RZM120" s="146"/>
      <c r="RZN120" s="146"/>
      <c r="RZO120" s="146"/>
      <c r="RZP120" s="146"/>
      <c r="RZQ120" s="146"/>
      <c r="RZR120" s="146"/>
      <c r="RZS120" s="146"/>
      <c r="RZT120" s="146"/>
      <c r="RZU120" s="146"/>
      <c r="RZV120" s="146"/>
      <c r="RZW120" s="146"/>
      <c r="RZX120" s="146"/>
      <c r="RZY120" s="146"/>
      <c r="RZZ120" s="146"/>
      <c r="SAA120" s="146"/>
      <c r="SAB120" s="146"/>
      <c r="SAC120" s="146"/>
      <c r="SAD120" s="146"/>
      <c r="SAE120" s="146"/>
      <c r="SAF120" s="146"/>
      <c r="SAG120" s="146"/>
      <c r="SAH120" s="146"/>
      <c r="SAI120" s="146"/>
      <c r="SAJ120" s="146"/>
      <c r="SAK120" s="146"/>
      <c r="SAL120" s="146"/>
      <c r="SAM120" s="146"/>
      <c r="SAN120" s="146"/>
      <c r="SAO120" s="146"/>
      <c r="SAP120" s="146"/>
      <c r="SAQ120" s="146"/>
      <c r="SAR120" s="146"/>
      <c r="SAS120" s="146"/>
      <c r="SAT120" s="146"/>
      <c r="SAU120" s="146"/>
      <c r="SAV120" s="146"/>
      <c r="SAW120" s="146"/>
      <c r="SAX120" s="146"/>
      <c r="SAY120" s="146"/>
      <c r="SAZ120" s="146"/>
      <c r="SBA120" s="146"/>
      <c r="SBB120" s="146"/>
      <c r="SBC120" s="146"/>
      <c r="SBD120" s="146"/>
      <c r="SBE120" s="146"/>
      <c r="SBF120" s="146"/>
      <c r="SBG120" s="146"/>
      <c r="SBH120" s="146"/>
      <c r="SBI120" s="146"/>
      <c r="SBJ120" s="146"/>
      <c r="SBK120" s="146"/>
      <c r="SBL120" s="146"/>
      <c r="SBM120" s="146"/>
      <c r="SBN120" s="146"/>
      <c r="SBO120" s="146"/>
      <c r="SBP120" s="146"/>
      <c r="SBQ120" s="146"/>
      <c r="SBR120" s="146"/>
      <c r="SBS120" s="146"/>
      <c r="SBT120" s="146"/>
      <c r="SBU120" s="146"/>
      <c r="SBV120" s="146"/>
      <c r="SBW120" s="146"/>
      <c r="SBX120" s="146"/>
      <c r="SBY120" s="146"/>
      <c r="SBZ120" s="146"/>
      <c r="SCA120" s="146"/>
      <c r="SCB120" s="146"/>
      <c r="SCC120" s="146"/>
      <c r="SCD120" s="146"/>
      <c r="SCE120" s="146"/>
      <c r="SCF120" s="146"/>
      <c r="SCG120" s="146"/>
      <c r="SCH120" s="146"/>
      <c r="SCI120" s="146"/>
      <c r="SCJ120" s="146"/>
      <c r="SCK120" s="146"/>
      <c r="SCL120" s="146"/>
      <c r="SCM120" s="146"/>
      <c r="SCN120" s="146"/>
      <c r="SCO120" s="146"/>
      <c r="SCP120" s="146"/>
      <c r="SCQ120" s="146"/>
      <c r="SCR120" s="146"/>
      <c r="SCS120" s="146"/>
      <c r="SCT120" s="146"/>
      <c r="SCU120" s="146"/>
      <c r="SCV120" s="146"/>
      <c r="SCW120" s="146"/>
      <c r="SCX120" s="146"/>
      <c r="SCY120" s="146"/>
      <c r="SCZ120" s="146"/>
      <c r="SDA120" s="146"/>
      <c r="SDB120" s="146"/>
      <c r="SDC120" s="146"/>
      <c r="SDD120" s="146"/>
      <c r="SDE120" s="146"/>
      <c r="SDF120" s="146"/>
      <c r="SDG120" s="146"/>
      <c r="SDH120" s="146"/>
      <c r="SDI120" s="146"/>
      <c r="SDJ120" s="146"/>
      <c r="SDK120" s="146"/>
      <c r="SDL120" s="146"/>
      <c r="SDM120" s="146"/>
      <c r="SDN120" s="146"/>
      <c r="SDO120" s="146"/>
      <c r="SDP120" s="146"/>
      <c r="SDQ120" s="146"/>
      <c r="SDR120" s="146"/>
      <c r="SDS120" s="146"/>
      <c r="SDT120" s="146"/>
      <c r="SDU120" s="146"/>
      <c r="SDV120" s="146"/>
      <c r="SDW120" s="146"/>
      <c r="SDX120" s="146"/>
      <c r="SDY120" s="146"/>
      <c r="SDZ120" s="146"/>
      <c r="SEA120" s="146"/>
      <c r="SEB120" s="146"/>
      <c r="SEC120" s="146"/>
      <c r="SED120" s="146"/>
      <c r="SEE120" s="146"/>
      <c r="SEF120" s="146"/>
      <c r="SEG120" s="146"/>
      <c r="SEH120" s="146"/>
      <c r="SEI120" s="146"/>
      <c r="SEJ120" s="146"/>
      <c r="SEK120" s="146"/>
      <c r="SEL120" s="146"/>
      <c r="SEM120" s="146"/>
      <c r="SEN120" s="146"/>
      <c r="SEO120" s="146"/>
      <c r="SEP120" s="146"/>
      <c r="SEQ120" s="146"/>
      <c r="SER120" s="146"/>
      <c r="SES120" s="146"/>
      <c r="SET120" s="146"/>
      <c r="SEU120" s="146"/>
      <c r="SEV120" s="146"/>
      <c r="SEW120" s="146"/>
      <c r="SEX120" s="146"/>
      <c r="SEY120" s="146"/>
      <c r="SEZ120" s="146"/>
      <c r="SFA120" s="146"/>
      <c r="SFB120" s="146"/>
      <c r="SFC120" s="146"/>
      <c r="SFD120" s="146"/>
      <c r="SFE120" s="146"/>
      <c r="SFF120" s="146"/>
      <c r="SFG120" s="146"/>
      <c r="SFH120" s="146"/>
      <c r="SFI120" s="146"/>
      <c r="SFJ120" s="146"/>
      <c r="SFK120" s="146"/>
      <c r="SFL120" s="146"/>
      <c r="SFM120" s="146"/>
      <c r="SFN120" s="146"/>
      <c r="SFO120" s="146"/>
      <c r="SFP120" s="146"/>
      <c r="SFQ120" s="146"/>
      <c r="SFR120" s="146"/>
      <c r="SFS120" s="146"/>
      <c r="SFT120" s="146"/>
      <c r="SFU120" s="146"/>
      <c r="SFV120" s="146"/>
      <c r="SFW120" s="146"/>
      <c r="SFX120" s="146"/>
      <c r="SFY120" s="146"/>
      <c r="SFZ120" s="146"/>
      <c r="SGA120" s="146"/>
      <c r="SGB120" s="146"/>
      <c r="SGC120" s="146"/>
      <c r="SGD120" s="146"/>
      <c r="SGE120" s="146"/>
      <c r="SGF120" s="146"/>
      <c r="SGG120" s="146"/>
      <c r="SGH120" s="146"/>
      <c r="SGI120" s="146"/>
      <c r="SGJ120" s="146"/>
      <c r="SGK120" s="146"/>
      <c r="SGL120" s="146"/>
      <c r="SGM120" s="146"/>
      <c r="SGN120" s="146"/>
      <c r="SGO120" s="146"/>
      <c r="SGP120" s="146"/>
      <c r="SGQ120" s="146"/>
      <c r="SGR120" s="146"/>
      <c r="SGS120" s="146"/>
      <c r="SGT120" s="146"/>
      <c r="SGU120" s="146"/>
      <c r="SGV120" s="146"/>
      <c r="SGW120" s="146"/>
      <c r="SGX120" s="146"/>
      <c r="SGY120" s="146"/>
      <c r="SGZ120" s="146"/>
      <c r="SHA120" s="146"/>
      <c r="SHB120" s="146"/>
      <c r="SHC120" s="146"/>
      <c r="SHD120" s="146"/>
      <c r="SHE120" s="146"/>
      <c r="SHF120" s="146"/>
      <c r="SHG120" s="146"/>
      <c r="SHH120" s="146"/>
      <c r="SHI120" s="146"/>
      <c r="SHJ120" s="146"/>
      <c r="SHK120" s="146"/>
      <c r="SHL120" s="146"/>
      <c r="SHM120" s="146"/>
      <c r="SHN120" s="146"/>
      <c r="SHO120" s="146"/>
      <c r="SHP120" s="146"/>
      <c r="SHQ120" s="146"/>
      <c r="SHR120" s="146"/>
      <c r="SHS120" s="146"/>
      <c r="SHT120" s="146"/>
      <c r="SHU120" s="146"/>
      <c r="SHV120" s="146"/>
      <c r="SHW120" s="146"/>
      <c r="SHX120" s="146"/>
      <c r="SHY120" s="146"/>
      <c r="SHZ120" s="146"/>
      <c r="SIA120" s="146"/>
      <c r="SIB120" s="146"/>
      <c r="SIC120" s="146"/>
      <c r="SID120" s="146"/>
      <c r="SIE120" s="146"/>
      <c r="SIF120" s="146"/>
      <c r="SIG120" s="146"/>
      <c r="SIH120" s="146"/>
      <c r="SII120" s="146"/>
      <c r="SIJ120" s="146"/>
      <c r="SIK120" s="146"/>
      <c r="SIL120" s="146"/>
      <c r="SIM120" s="146"/>
      <c r="SIN120" s="146"/>
      <c r="SIO120" s="146"/>
      <c r="SIP120" s="146"/>
      <c r="SIQ120" s="146"/>
      <c r="SIR120" s="146"/>
      <c r="SIS120" s="146"/>
      <c r="SIT120" s="146"/>
      <c r="SIU120" s="146"/>
      <c r="SIV120" s="146"/>
      <c r="SIW120" s="146"/>
      <c r="SIX120" s="146"/>
      <c r="SIY120" s="146"/>
      <c r="SIZ120" s="146"/>
      <c r="SJA120" s="146"/>
      <c r="SJB120" s="146"/>
      <c r="SJC120" s="146"/>
      <c r="SJD120" s="146"/>
      <c r="SJE120" s="146"/>
      <c r="SJF120" s="146"/>
      <c r="SJG120" s="146"/>
      <c r="SJH120" s="146"/>
      <c r="SJI120" s="146"/>
      <c r="SJJ120" s="146"/>
      <c r="SJK120" s="146"/>
      <c r="SJL120" s="146"/>
      <c r="SJM120" s="146"/>
      <c r="SJN120" s="146"/>
      <c r="SJO120" s="146"/>
      <c r="SJP120" s="146"/>
      <c r="SJQ120" s="146"/>
      <c r="SJR120" s="146"/>
      <c r="SJS120" s="146"/>
      <c r="SJT120" s="146"/>
      <c r="SJU120" s="146"/>
      <c r="SJV120" s="146"/>
      <c r="SJW120" s="146"/>
      <c r="SJX120" s="146"/>
      <c r="SJY120" s="146"/>
      <c r="SJZ120" s="146"/>
      <c r="SKA120" s="146"/>
      <c r="SKB120" s="146"/>
      <c r="SKC120" s="146"/>
      <c r="SKD120" s="146"/>
      <c r="SKE120" s="146"/>
      <c r="SKF120" s="146"/>
      <c r="SKG120" s="146"/>
      <c r="SKH120" s="146"/>
      <c r="SKI120" s="146"/>
      <c r="SKJ120" s="146"/>
      <c r="SKK120" s="146"/>
      <c r="SKL120" s="146"/>
      <c r="SKM120" s="146"/>
      <c r="SKN120" s="146"/>
      <c r="SKO120" s="146"/>
      <c r="SKP120" s="146"/>
      <c r="SKQ120" s="146"/>
      <c r="SKR120" s="146"/>
      <c r="SKS120" s="146"/>
      <c r="SKT120" s="146"/>
      <c r="SKU120" s="146"/>
      <c r="SKV120" s="146"/>
      <c r="SKW120" s="146"/>
      <c r="SKX120" s="146"/>
      <c r="SKY120" s="146"/>
      <c r="SKZ120" s="146"/>
      <c r="SLA120" s="146"/>
      <c r="SLB120" s="146"/>
      <c r="SLC120" s="146"/>
      <c r="SLD120" s="146"/>
      <c r="SLE120" s="146"/>
      <c r="SLF120" s="146"/>
      <c r="SLG120" s="146"/>
      <c r="SLH120" s="146"/>
      <c r="SLI120" s="146"/>
      <c r="SLJ120" s="146"/>
      <c r="SLK120" s="146"/>
      <c r="SLL120" s="146"/>
      <c r="SLM120" s="146"/>
      <c r="SLN120" s="146"/>
      <c r="SLO120" s="146"/>
      <c r="SLP120" s="146"/>
      <c r="SLQ120" s="146"/>
      <c r="SLR120" s="146"/>
      <c r="SLS120" s="146"/>
      <c r="SLT120" s="146"/>
      <c r="SLU120" s="146"/>
      <c r="SLV120" s="146"/>
      <c r="SLW120" s="146"/>
      <c r="SLX120" s="146"/>
      <c r="SLY120" s="146"/>
      <c r="SLZ120" s="146"/>
      <c r="SMA120" s="146"/>
      <c r="SMB120" s="146"/>
      <c r="SMC120" s="146"/>
      <c r="SMD120" s="146"/>
      <c r="SME120" s="146"/>
      <c r="SMF120" s="146"/>
      <c r="SMG120" s="146"/>
      <c r="SMH120" s="146"/>
      <c r="SMI120" s="146"/>
      <c r="SMJ120" s="146"/>
      <c r="SMK120" s="146"/>
      <c r="SML120" s="146"/>
      <c r="SMM120" s="146"/>
      <c r="SMN120" s="146"/>
      <c r="SMO120" s="146"/>
      <c r="SMP120" s="146"/>
      <c r="SMQ120" s="146"/>
      <c r="SMR120" s="146"/>
      <c r="SMS120" s="146"/>
      <c r="SMT120" s="146"/>
      <c r="SMU120" s="146"/>
      <c r="SMV120" s="146"/>
      <c r="SMW120" s="146"/>
      <c r="SMX120" s="146"/>
      <c r="SMY120" s="146"/>
      <c r="SMZ120" s="146"/>
      <c r="SNA120" s="146"/>
      <c r="SNB120" s="146"/>
      <c r="SNC120" s="146"/>
      <c r="SND120" s="146"/>
      <c r="SNE120" s="146"/>
      <c r="SNF120" s="146"/>
      <c r="SNG120" s="146"/>
      <c r="SNH120" s="146"/>
      <c r="SNI120" s="146"/>
      <c r="SNJ120" s="146"/>
      <c r="SNK120" s="146"/>
      <c r="SNL120" s="146"/>
      <c r="SNM120" s="146"/>
      <c r="SNN120" s="146"/>
      <c r="SNO120" s="146"/>
      <c r="SNP120" s="146"/>
      <c r="SNQ120" s="146"/>
      <c r="SNR120" s="146"/>
      <c r="SNS120" s="146"/>
      <c r="SNT120" s="146"/>
      <c r="SNU120" s="146"/>
      <c r="SNV120" s="146"/>
      <c r="SNW120" s="146"/>
      <c r="SNX120" s="146"/>
      <c r="SNY120" s="146"/>
      <c r="SNZ120" s="146"/>
      <c r="SOA120" s="146"/>
      <c r="SOB120" s="146"/>
      <c r="SOC120" s="146"/>
      <c r="SOD120" s="146"/>
      <c r="SOE120" s="146"/>
      <c r="SOF120" s="146"/>
      <c r="SOG120" s="146"/>
      <c r="SOH120" s="146"/>
      <c r="SOI120" s="146"/>
      <c r="SOJ120" s="146"/>
      <c r="SOK120" s="146"/>
      <c r="SOL120" s="146"/>
      <c r="SOM120" s="146"/>
      <c r="SON120" s="146"/>
      <c r="SOO120" s="146"/>
      <c r="SOP120" s="146"/>
      <c r="SOQ120" s="146"/>
      <c r="SOR120" s="146"/>
      <c r="SOS120" s="146"/>
      <c r="SOT120" s="146"/>
      <c r="SOU120" s="146"/>
      <c r="SOV120" s="146"/>
      <c r="SOW120" s="146"/>
      <c r="SOX120" s="146"/>
      <c r="SOY120" s="146"/>
      <c r="SOZ120" s="146"/>
      <c r="SPA120" s="146"/>
      <c r="SPB120" s="146"/>
      <c r="SPC120" s="146"/>
      <c r="SPD120" s="146"/>
      <c r="SPE120" s="146"/>
      <c r="SPF120" s="146"/>
      <c r="SPG120" s="146"/>
      <c r="SPH120" s="146"/>
      <c r="SPI120" s="146"/>
      <c r="SPJ120" s="146"/>
      <c r="SPK120" s="146"/>
      <c r="SPL120" s="146"/>
      <c r="SPM120" s="146"/>
      <c r="SPN120" s="146"/>
      <c r="SPO120" s="146"/>
      <c r="SPP120" s="146"/>
      <c r="SPQ120" s="146"/>
      <c r="SPR120" s="146"/>
      <c r="SPS120" s="146"/>
      <c r="SPT120" s="146"/>
      <c r="SPU120" s="146"/>
      <c r="SPV120" s="146"/>
      <c r="SPW120" s="146"/>
      <c r="SPX120" s="146"/>
      <c r="SPY120" s="146"/>
      <c r="SPZ120" s="146"/>
      <c r="SQA120" s="146"/>
      <c r="SQB120" s="146"/>
      <c r="SQC120" s="146"/>
      <c r="SQD120" s="146"/>
      <c r="SQE120" s="146"/>
      <c r="SQF120" s="146"/>
      <c r="SQG120" s="146"/>
      <c r="SQH120" s="146"/>
      <c r="SQI120" s="146"/>
      <c r="SQJ120" s="146"/>
      <c r="SQK120" s="146"/>
      <c r="SQL120" s="146"/>
      <c r="SQM120" s="146"/>
      <c r="SQN120" s="146"/>
      <c r="SQO120" s="146"/>
      <c r="SQP120" s="146"/>
      <c r="SQQ120" s="146"/>
      <c r="SQR120" s="146"/>
      <c r="SQS120" s="146"/>
      <c r="SQT120" s="146"/>
      <c r="SQU120" s="146"/>
      <c r="SQV120" s="146"/>
      <c r="SQW120" s="146"/>
      <c r="SQX120" s="146"/>
      <c r="SQY120" s="146"/>
      <c r="SQZ120" s="146"/>
      <c r="SRA120" s="146"/>
      <c r="SRB120" s="146"/>
      <c r="SRC120" s="146"/>
      <c r="SRD120" s="146"/>
      <c r="SRE120" s="146"/>
      <c r="SRF120" s="146"/>
      <c r="SRG120" s="146"/>
      <c r="SRH120" s="146"/>
      <c r="SRI120" s="146"/>
      <c r="SRJ120" s="146"/>
      <c r="SRK120" s="146"/>
      <c r="SRL120" s="146"/>
      <c r="SRM120" s="146"/>
      <c r="SRN120" s="146"/>
      <c r="SRO120" s="146"/>
      <c r="SRP120" s="146"/>
      <c r="SRQ120" s="146"/>
      <c r="SRR120" s="146"/>
      <c r="SRS120" s="146"/>
      <c r="SRT120" s="146"/>
      <c r="SRU120" s="146"/>
      <c r="SRV120" s="146"/>
      <c r="SRW120" s="146"/>
      <c r="SRX120" s="146"/>
      <c r="SRY120" s="146"/>
      <c r="SRZ120" s="146"/>
      <c r="SSA120" s="146"/>
      <c r="SSB120" s="146"/>
      <c r="SSC120" s="146"/>
      <c r="SSD120" s="146"/>
      <c r="SSE120" s="146"/>
      <c r="SSF120" s="146"/>
      <c r="SSG120" s="146"/>
      <c r="SSH120" s="146"/>
      <c r="SSI120" s="146"/>
      <c r="SSJ120" s="146"/>
      <c r="SSK120" s="146"/>
      <c r="SSL120" s="146"/>
      <c r="SSM120" s="146"/>
      <c r="SSN120" s="146"/>
      <c r="SSO120" s="146"/>
      <c r="SSP120" s="146"/>
      <c r="SSQ120" s="146"/>
      <c r="SSR120" s="146"/>
      <c r="SSS120" s="146"/>
      <c r="SST120" s="146"/>
      <c r="SSU120" s="146"/>
      <c r="SSV120" s="146"/>
      <c r="SSW120" s="146"/>
      <c r="SSX120" s="146"/>
      <c r="SSY120" s="146"/>
      <c r="SSZ120" s="146"/>
      <c r="STA120" s="146"/>
      <c r="STB120" s="146"/>
      <c r="STC120" s="146"/>
      <c r="STD120" s="146"/>
      <c r="STE120" s="146"/>
      <c r="STF120" s="146"/>
      <c r="STG120" s="146"/>
      <c r="STH120" s="146"/>
      <c r="STI120" s="146"/>
      <c r="STJ120" s="146"/>
      <c r="STK120" s="146"/>
      <c r="STL120" s="146"/>
      <c r="STM120" s="146"/>
      <c r="STN120" s="146"/>
      <c r="STO120" s="146"/>
      <c r="STP120" s="146"/>
      <c r="STQ120" s="146"/>
      <c r="STR120" s="146"/>
      <c r="STS120" s="146"/>
      <c r="STT120" s="146"/>
      <c r="STU120" s="146"/>
      <c r="STV120" s="146"/>
      <c r="STW120" s="146"/>
      <c r="STX120" s="146"/>
      <c r="STY120" s="146"/>
      <c r="STZ120" s="146"/>
      <c r="SUA120" s="146"/>
      <c r="SUB120" s="146"/>
      <c r="SUC120" s="146"/>
      <c r="SUD120" s="146"/>
      <c r="SUE120" s="146"/>
      <c r="SUF120" s="146"/>
      <c r="SUG120" s="146"/>
      <c r="SUH120" s="146"/>
      <c r="SUI120" s="146"/>
      <c r="SUJ120" s="146"/>
      <c r="SUK120" s="146"/>
      <c r="SUL120" s="146"/>
      <c r="SUM120" s="146"/>
      <c r="SUN120" s="146"/>
      <c r="SUO120" s="146"/>
      <c r="SUP120" s="146"/>
      <c r="SUQ120" s="146"/>
      <c r="SUR120" s="146"/>
      <c r="SUS120" s="146"/>
      <c r="SUT120" s="146"/>
      <c r="SUU120" s="146"/>
      <c r="SUV120" s="146"/>
      <c r="SUW120" s="146"/>
      <c r="SUX120" s="146"/>
      <c r="SUY120" s="146"/>
      <c r="SUZ120" s="146"/>
      <c r="SVA120" s="146"/>
      <c r="SVB120" s="146"/>
      <c r="SVC120" s="146"/>
      <c r="SVD120" s="146"/>
      <c r="SVE120" s="146"/>
      <c r="SVF120" s="146"/>
      <c r="SVG120" s="146"/>
      <c r="SVH120" s="146"/>
      <c r="SVI120" s="146"/>
      <c r="SVJ120" s="146"/>
      <c r="SVK120" s="146"/>
      <c r="SVL120" s="146"/>
      <c r="SVM120" s="146"/>
      <c r="SVN120" s="146"/>
      <c r="SVO120" s="146"/>
      <c r="SVP120" s="146"/>
      <c r="SVQ120" s="146"/>
      <c r="SVR120" s="146"/>
      <c r="SVS120" s="146"/>
      <c r="SVT120" s="146"/>
      <c r="SVU120" s="146"/>
      <c r="SVV120" s="146"/>
      <c r="SVW120" s="146"/>
      <c r="SVX120" s="146"/>
      <c r="SVY120" s="146"/>
      <c r="SVZ120" s="146"/>
      <c r="SWA120" s="146"/>
      <c r="SWB120" s="146"/>
      <c r="SWC120" s="146"/>
      <c r="SWD120" s="146"/>
      <c r="SWE120" s="146"/>
      <c r="SWF120" s="146"/>
      <c r="SWG120" s="146"/>
      <c r="SWH120" s="146"/>
      <c r="SWI120" s="146"/>
      <c r="SWJ120" s="146"/>
      <c r="SWK120" s="146"/>
      <c r="SWL120" s="146"/>
      <c r="SWM120" s="146"/>
      <c r="SWN120" s="146"/>
      <c r="SWO120" s="146"/>
      <c r="SWP120" s="146"/>
      <c r="SWQ120" s="146"/>
      <c r="SWR120" s="146"/>
      <c r="SWS120" s="146"/>
      <c r="SWT120" s="146"/>
      <c r="SWU120" s="146"/>
      <c r="SWV120" s="146"/>
      <c r="SWW120" s="146"/>
      <c r="SWX120" s="146"/>
      <c r="SWY120" s="146"/>
      <c r="SWZ120" s="146"/>
      <c r="SXA120" s="146"/>
      <c r="SXB120" s="146"/>
      <c r="SXC120" s="146"/>
      <c r="SXD120" s="146"/>
      <c r="SXE120" s="146"/>
      <c r="SXF120" s="146"/>
      <c r="SXG120" s="146"/>
      <c r="SXH120" s="146"/>
      <c r="SXI120" s="146"/>
      <c r="SXJ120" s="146"/>
      <c r="SXK120" s="146"/>
      <c r="SXL120" s="146"/>
      <c r="SXM120" s="146"/>
      <c r="SXN120" s="146"/>
      <c r="SXO120" s="146"/>
      <c r="SXP120" s="146"/>
      <c r="SXQ120" s="146"/>
      <c r="SXR120" s="146"/>
      <c r="SXS120" s="146"/>
      <c r="SXT120" s="146"/>
      <c r="SXU120" s="146"/>
      <c r="SXV120" s="146"/>
      <c r="SXW120" s="146"/>
      <c r="SXX120" s="146"/>
      <c r="SXY120" s="146"/>
      <c r="SXZ120" s="146"/>
      <c r="SYA120" s="146"/>
      <c r="SYB120" s="146"/>
      <c r="SYC120" s="146"/>
      <c r="SYD120" s="146"/>
      <c r="SYE120" s="146"/>
      <c r="SYF120" s="146"/>
      <c r="SYG120" s="146"/>
      <c r="SYH120" s="146"/>
      <c r="SYI120" s="146"/>
      <c r="SYJ120" s="146"/>
      <c r="SYK120" s="146"/>
      <c r="SYL120" s="146"/>
      <c r="SYM120" s="146"/>
      <c r="SYN120" s="146"/>
      <c r="SYO120" s="146"/>
      <c r="SYP120" s="146"/>
      <c r="SYQ120" s="146"/>
      <c r="SYR120" s="146"/>
      <c r="SYS120" s="146"/>
      <c r="SYT120" s="146"/>
      <c r="SYU120" s="146"/>
      <c r="SYV120" s="146"/>
      <c r="SYW120" s="146"/>
      <c r="SYX120" s="146"/>
      <c r="SYY120" s="146"/>
      <c r="SYZ120" s="146"/>
      <c r="SZA120" s="146"/>
      <c r="SZB120" s="146"/>
      <c r="SZC120" s="146"/>
      <c r="SZD120" s="146"/>
      <c r="SZE120" s="146"/>
      <c r="SZF120" s="146"/>
      <c r="SZG120" s="146"/>
      <c r="SZH120" s="146"/>
      <c r="SZI120" s="146"/>
      <c r="SZJ120" s="146"/>
      <c r="SZK120" s="146"/>
      <c r="SZL120" s="146"/>
      <c r="SZM120" s="146"/>
      <c r="SZN120" s="146"/>
      <c r="SZO120" s="146"/>
      <c r="SZP120" s="146"/>
      <c r="SZQ120" s="146"/>
      <c r="SZR120" s="146"/>
      <c r="SZS120" s="146"/>
      <c r="SZT120" s="146"/>
      <c r="SZU120" s="146"/>
      <c r="SZV120" s="146"/>
      <c r="SZW120" s="146"/>
      <c r="SZX120" s="146"/>
      <c r="SZY120" s="146"/>
      <c r="SZZ120" s="146"/>
      <c r="TAA120" s="146"/>
      <c r="TAB120" s="146"/>
      <c r="TAC120" s="146"/>
      <c r="TAD120" s="146"/>
      <c r="TAE120" s="146"/>
      <c r="TAF120" s="146"/>
      <c r="TAG120" s="146"/>
      <c r="TAH120" s="146"/>
      <c r="TAI120" s="146"/>
      <c r="TAJ120" s="146"/>
      <c r="TAK120" s="146"/>
      <c r="TAL120" s="146"/>
      <c r="TAM120" s="146"/>
      <c r="TAN120" s="146"/>
      <c r="TAO120" s="146"/>
      <c r="TAP120" s="146"/>
      <c r="TAQ120" s="146"/>
      <c r="TAR120" s="146"/>
      <c r="TAS120" s="146"/>
      <c r="TAT120" s="146"/>
      <c r="TAU120" s="146"/>
      <c r="TAV120" s="146"/>
      <c r="TAW120" s="146"/>
      <c r="TAX120" s="146"/>
      <c r="TAY120" s="146"/>
      <c r="TAZ120" s="146"/>
      <c r="TBA120" s="146"/>
      <c r="TBB120" s="146"/>
      <c r="TBC120" s="146"/>
      <c r="TBD120" s="146"/>
      <c r="TBE120" s="146"/>
      <c r="TBF120" s="146"/>
      <c r="TBG120" s="146"/>
      <c r="TBH120" s="146"/>
      <c r="TBI120" s="146"/>
      <c r="TBJ120" s="146"/>
      <c r="TBK120" s="146"/>
      <c r="TBL120" s="146"/>
      <c r="TBM120" s="146"/>
      <c r="TBN120" s="146"/>
      <c r="TBO120" s="146"/>
      <c r="TBP120" s="146"/>
      <c r="TBQ120" s="146"/>
      <c r="TBR120" s="146"/>
      <c r="TBS120" s="146"/>
      <c r="TBT120" s="146"/>
      <c r="TBU120" s="146"/>
      <c r="TBV120" s="146"/>
      <c r="TBW120" s="146"/>
      <c r="TBX120" s="146"/>
      <c r="TBY120" s="146"/>
      <c r="TBZ120" s="146"/>
      <c r="TCA120" s="146"/>
      <c r="TCB120" s="146"/>
      <c r="TCC120" s="146"/>
      <c r="TCD120" s="146"/>
      <c r="TCE120" s="146"/>
      <c r="TCF120" s="146"/>
      <c r="TCG120" s="146"/>
      <c r="TCH120" s="146"/>
      <c r="TCI120" s="146"/>
      <c r="TCJ120" s="146"/>
      <c r="TCK120" s="146"/>
      <c r="TCL120" s="146"/>
      <c r="TCM120" s="146"/>
      <c r="TCN120" s="146"/>
      <c r="TCO120" s="146"/>
      <c r="TCP120" s="146"/>
      <c r="TCQ120" s="146"/>
      <c r="TCR120" s="146"/>
      <c r="TCS120" s="146"/>
      <c r="TCT120" s="146"/>
      <c r="TCU120" s="146"/>
      <c r="TCV120" s="146"/>
      <c r="TCW120" s="146"/>
      <c r="TCX120" s="146"/>
      <c r="TCY120" s="146"/>
      <c r="TCZ120" s="146"/>
      <c r="TDA120" s="146"/>
      <c r="TDB120" s="146"/>
      <c r="TDC120" s="146"/>
      <c r="TDD120" s="146"/>
      <c r="TDE120" s="146"/>
      <c r="TDF120" s="146"/>
      <c r="TDG120" s="146"/>
      <c r="TDH120" s="146"/>
      <c r="TDI120" s="146"/>
      <c r="TDJ120" s="146"/>
      <c r="TDK120" s="146"/>
      <c r="TDL120" s="146"/>
      <c r="TDM120" s="146"/>
      <c r="TDN120" s="146"/>
      <c r="TDO120" s="146"/>
      <c r="TDP120" s="146"/>
      <c r="TDQ120" s="146"/>
      <c r="TDR120" s="146"/>
      <c r="TDS120" s="146"/>
      <c r="TDT120" s="146"/>
      <c r="TDU120" s="146"/>
      <c r="TDV120" s="146"/>
      <c r="TDW120" s="146"/>
      <c r="TDX120" s="146"/>
      <c r="TDY120" s="146"/>
      <c r="TDZ120" s="146"/>
      <c r="TEA120" s="146"/>
      <c r="TEB120" s="146"/>
      <c r="TEC120" s="146"/>
      <c r="TED120" s="146"/>
      <c r="TEE120" s="146"/>
      <c r="TEF120" s="146"/>
      <c r="TEG120" s="146"/>
      <c r="TEH120" s="146"/>
      <c r="TEI120" s="146"/>
      <c r="TEJ120" s="146"/>
      <c r="TEK120" s="146"/>
      <c r="TEL120" s="146"/>
      <c r="TEM120" s="146"/>
      <c r="TEN120" s="146"/>
      <c r="TEO120" s="146"/>
      <c r="TEP120" s="146"/>
      <c r="TEQ120" s="146"/>
      <c r="TER120" s="146"/>
      <c r="TES120" s="146"/>
      <c r="TET120" s="146"/>
      <c r="TEU120" s="146"/>
      <c r="TEV120" s="146"/>
      <c r="TEW120" s="146"/>
      <c r="TEX120" s="146"/>
      <c r="TEY120" s="146"/>
      <c r="TEZ120" s="146"/>
      <c r="TFA120" s="146"/>
      <c r="TFB120" s="146"/>
      <c r="TFC120" s="146"/>
      <c r="TFD120" s="146"/>
      <c r="TFE120" s="146"/>
      <c r="TFF120" s="146"/>
      <c r="TFG120" s="146"/>
      <c r="TFH120" s="146"/>
      <c r="TFI120" s="146"/>
      <c r="TFJ120" s="146"/>
      <c r="TFK120" s="146"/>
      <c r="TFL120" s="146"/>
      <c r="TFM120" s="146"/>
      <c r="TFN120" s="146"/>
      <c r="TFO120" s="146"/>
      <c r="TFP120" s="146"/>
      <c r="TFQ120" s="146"/>
      <c r="TFR120" s="146"/>
      <c r="TFS120" s="146"/>
      <c r="TFT120" s="146"/>
      <c r="TFU120" s="146"/>
      <c r="TFV120" s="146"/>
      <c r="TFW120" s="146"/>
      <c r="TFX120" s="146"/>
      <c r="TFY120" s="146"/>
      <c r="TFZ120" s="146"/>
      <c r="TGA120" s="146"/>
      <c r="TGB120" s="146"/>
      <c r="TGC120" s="146"/>
      <c r="TGD120" s="146"/>
      <c r="TGE120" s="146"/>
      <c r="TGF120" s="146"/>
      <c r="TGG120" s="146"/>
      <c r="TGH120" s="146"/>
      <c r="TGI120" s="146"/>
      <c r="TGJ120" s="146"/>
      <c r="TGK120" s="146"/>
      <c r="TGL120" s="146"/>
      <c r="TGM120" s="146"/>
      <c r="TGN120" s="146"/>
      <c r="TGO120" s="146"/>
      <c r="TGP120" s="146"/>
      <c r="TGQ120" s="146"/>
      <c r="TGR120" s="146"/>
      <c r="TGS120" s="146"/>
      <c r="TGT120" s="146"/>
      <c r="TGU120" s="146"/>
      <c r="TGV120" s="146"/>
      <c r="TGW120" s="146"/>
      <c r="TGX120" s="146"/>
      <c r="TGY120" s="146"/>
      <c r="TGZ120" s="146"/>
      <c r="THA120" s="146"/>
      <c r="THB120" s="146"/>
      <c r="THC120" s="146"/>
      <c r="THD120" s="146"/>
      <c r="THE120" s="146"/>
      <c r="THF120" s="146"/>
      <c r="THG120" s="146"/>
      <c r="THH120" s="146"/>
      <c r="THI120" s="146"/>
      <c r="THJ120" s="146"/>
      <c r="THK120" s="146"/>
      <c r="THL120" s="146"/>
      <c r="THM120" s="146"/>
      <c r="THN120" s="146"/>
      <c r="THO120" s="146"/>
      <c r="THP120" s="146"/>
      <c r="THQ120" s="146"/>
      <c r="THR120" s="146"/>
      <c r="THS120" s="146"/>
      <c r="THT120" s="146"/>
      <c r="THU120" s="146"/>
      <c r="THV120" s="146"/>
      <c r="THW120" s="146"/>
      <c r="THX120" s="146"/>
      <c r="THY120" s="146"/>
      <c r="THZ120" s="146"/>
      <c r="TIA120" s="146"/>
      <c r="TIB120" s="146"/>
      <c r="TIC120" s="146"/>
      <c r="TID120" s="146"/>
      <c r="TIE120" s="146"/>
      <c r="TIF120" s="146"/>
      <c r="TIG120" s="146"/>
      <c r="TIH120" s="146"/>
      <c r="TII120" s="146"/>
      <c r="TIJ120" s="146"/>
      <c r="TIK120" s="146"/>
      <c r="TIL120" s="146"/>
      <c r="TIM120" s="146"/>
      <c r="TIN120" s="146"/>
      <c r="TIO120" s="146"/>
      <c r="TIP120" s="146"/>
      <c r="TIQ120" s="146"/>
      <c r="TIR120" s="146"/>
      <c r="TIS120" s="146"/>
      <c r="TIT120" s="146"/>
      <c r="TIU120" s="146"/>
      <c r="TIV120" s="146"/>
      <c r="TIW120" s="146"/>
      <c r="TIX120" s="146"/>
      <c r="TIY120" s="146"/>
      <c r="TIZ120" s="146"/>
      <c r="TJA120" s="146"/>
      <c r="TJB120" s="146"/>
      <c r="TJC120" s="146"/>
      <c r="TJD120" s="146"/>
      <c r="TJE120" s="146"/>
      <c r="TJF120" s="146"/>
      <c r="TJG120" s="146"/>
      <c r="TJH120" s="146"/>
      <c r="TJI120" s="146"/>
      <c r="TJJ120" s="146"/>
      <c r="TJK120" s="146"/>
      <c r="TJL120" s="146"/>
      <c r="TJM120" s="146"/>
      <c r="TJN120" s="146"/>
      <c r="TJO120" s="146"/>
      <c r="TJP120" s="146"/>
      <c r="TJQ120" s="146"/>
      <c r="TJR120" s="146"/>
      <c r="TJS120" s="146"/>
      <c r="TJT120" s="146"/>
      <c r="TJU120" s="146"/>
      <c r="TJV120" s="146"/>
      <c r="TJW120" s="146"/>
      <c r="TJX120" s="146"/>
      <c r="TJY120" s="146"/>
      <c r="TJZ120" s="146"/>
      <c r="TKA120" s="146"/>
      <c r="TKB120" s="146"/>
      <c r="TKC120" s="146"/>
      <c r="TKD120" s="146"/>
      <c r="TKE120" s="146"/>
      <c r="TKF120" s="146"/>
      <c r="TKG120" s="146"/>
      <c r="TKH120" s="146"/>
      <c r="TKI120" s="146"/>
      <c r="TKJ120" s="146"/>
      <c r="TKK120" s="146"/>
      <c r="TKL120" s="146"/>
      <c r="TKM120" s="146"/>
      <c r="TKN120" s="146"/>
      <c r="TKO120" s="146"/>
      <c r="TKP120" s="146"/>
      <c r="TKQ120" s="146"/>
      <c r="TKR120" s="146"/>
      <c r="TKS120" s="146"/>
      <c r="TKT120" s="146"/>
      <c r="TKU120" s="146"/>
      <c r="TKV120" s="146"/>
      <c r="TKW120" s="146"/>
      <c r="TKX120" s="146"/>
      <c r="TKY120" s="146"/>
      <c r="TKZ120" s="146"/>
      <c r="TLA120" s="146"/>
      <c r="TLB120" s="146"/>
      <c r="TLC120" s="146"/>
      <c r="TLD120" s="146"/>
      <c r="TLE120" s="146"/>
      <c r="TLF120" s="146"/>
      <c r="TLG120" s="146"/>
      <c r="TLH120" s="146"/>
      <c r="TLI120" s="146"/>
      <c r="TLJ120" s="146"/>
      <c r="TLK120" s="146"/>
      <c r="TLL120" s="146"/>
      <c r="TLM120" s="146"/>
      <c r="TLN120" s="146"/>
      <c r="TLO120" s="146"/>
      <c r="TLP120" s="146"/>
      <c r="TLQ120" s="146"/>
      <c r="TLR120" s="146"/>
      <c r="TLS120" s="146"/>
      <c r="TLT120" s="146"/>
      <c r="TLU120" s="146"/>
      <c r="TLV120" s="146"/>
      <c r="TLW120" s="146"/>
      <c r="TLX120" s="146"/>
      <c r="TLY120" s="146"/>
      <c r="TLZ120" s="146"/>
      <c r="TMA120" s="146"/>
      <c r="TMB120" s="146"/>
      <c r="TMC120" s="146"/>
      <c r="TMD120" s="146"/>
      <c r="TME120" s="146"/>
      <c r="TMF120" s="146"/>
      <c r="TMG120" s="146"/>
      <c r="TMH120" s="146"/>
      <c r="TMI120" s="146"/>
      <c r="TMJ120" s="146"/>
      <c r="TMK120" s="146"/>
      <c r="TML120" s="146"/>
      <c r="TMM120" s="146"/>
      <c r="TMN120" s="146"/>
      <c r="TMO120" s="146"/>
      <c r="TMP120" s="146"/>
      <c r="TMQ120" s="146"/>
      <c r="TMR120" s="146"/>
      <c r="TMS120" s="146"/>
      <c r="TMT120" s="146"/>
      <c r="TMU120" s="146"/>
      <c r="TMV120" s="146"/>
      <c r="TMW120" s="146"/>
      <c r="TMX120" s="146"/>
      <c r="TMY120" s="146"/>
      <c r="TMZ120" s="146"/>
      <c r="TNA120" s="146"/>
      <c r="TNB120" s="146"/>
      <c r="TNC120" s="146"/>
      <c r="TND120" s="146"/>
      <c r="TNE120" s="146"/>
      <c r="TNF120" s="146"/>
      <c r="TNG120" s="146"/>
      <c r="TNH120" s="146"/>
      <c r="TNI120" s="146"/>
      <c r="TNJ120" s="146"/>
      <c r="TNK120" s="146"/>
      <c r="TNL120" s="146"/>
      <c r="TNM120" s="146"/>
      <c r="TNN120" s="146"/>
      <c r="TNO120" s="146"/>
      <c r="TNP120" s="146"/>
      <c r="TNQ120" s="146"/>
      <c r="TNR120" s="146"/>
      <c r="TNS120" s="146"/>
      <c r="TNT120" s="146"/>
      <c r="TNU120" s="146"/>
      <c r="TNV120" s="146"/>
      <c r="TNW120" s="146"/>
      <c r="TNX120" s="146"/>
      <c r="TNY120" s="146"/>
      <c r="TNZ120" s="146"/>
      <c r="TOA120" s="146"/>
      <c r="TOB120" s="146"/>
      <c r="TOC120" s="146"/>
      <c r="TOD120" s="146"/>
      <c r="TOE120" s="146"/>
      <c r="TOF120" s="146"/>
      <c r="TOG120" s="146"/>
      <c r="TOH120" s="146"/>
      <c r="TOI120" s="146"/>
      <c r="TOJ120" s="146"/>
      <c r="TOK120" s="146"/>
      <c r="TOL120" s="146"/>
      <c r="TOM120" s="146"/>
      <c r="TON120" s="146"/>
      <c r="TOO120" s="146"/>
      <c r="TOP120" s="146"/>
      <c r="TOQ120" s="146"/>
      <c r="TOR120" s="146"/>
      <c r="TOS120" s="146"/>
      <c r="TOT120" s="146"/>
      <c r="TOU120" s="146"/>
      <c r="TOV120" s="146"/>
      <c r="TOW120" s="146"/>
      <c r="TOX120" s="146"/>
      <c r="TOY120" s="146"/>
      <c r="TOZ120" s="146"/>
      <c r="TPA120" s="146"/>
      <c r="TPB120" s="146"/>
      <c r="TPC120" s="146"/>
      <c r="TPD120" s="146"/>
      <c r="TPE120" s="146"/>
      <c r="TPF120" s="146"/>
      <c r="TPG120" s="146"/>
      <c r="TPH120" s="146"/>
      <c r="TPI120" s="146"/>
      <c r="TPJ120" s="146"/>
      <c r="TPK120" s="146"/>
      <c r="TPL120" s="146"/>
      <c r="TPM120" s="146"/>
      <c r="TPN120" s="146"/>
      <c r="TPO120" s="146"/>
      <c r="TPP120" s="146"/>
      <c r="TPQ120" s="146"/>
      <c r="TPR120" s="146"/>
      <c r="TPS120" s="146"/>
      <c r="TPT120" s="146"/>
      <c r="TPU120" s="146"/>
      <c r="TPV120" s="146"/>
      <c r="TPW120" s="146"/>
      <c r="TPX120" s="146"/>
      <c r="TPY120" s="146"/>
      <c r="TPZ120" s="146"/>
      <c r="TQA120" s="146"/>
      <c r="TQB120" s="146"/>
      <c r="TQC120" s="146"/>
      <c r="TQD120" s="146"/>
      <c r="TQE120" s="146"/>
      <c r="TQF120" s="146"/>
      <c r="TQG120" s="146"/>
      <c r="TQH120" s="146"/>
      <c r="TQI120" s="146"/>
      <c r="TQJ120" s="146"/>
      <c r="TQK120" s="146"/>
      <c r="TQL120" s="146"/>
      <c r="TQM120" s="146"/>
      <c r="TQN120" s="146"/>
      <c r="TQO120" s="146"/>
      <c r="TQP120" s="146"/>
      <c r="TQQ120" s="146"/>
      <c r="TQR120" s="146"/>
      <c r="TQS120" s="146"/>
      <c r="TQT120" s="146"/>
      <c r="TQU120" s="146"/>
      <c r="TQV120" s="146"/>
      <c r="TQW120" s="146"/>
      <c r="TQX120" s="146"/>
      <c r="TQY120" s="146"/>
      <c r="TQZ120" s="146"/>
      <c r="TRA120" s="146"/>
      <c r="TRB120" s="146"/>
      <c r="TRC120" s="146"/>
      <c r="TRD120" s="146"/>
      <c r="TRE120" s="146"/>
      <c r="TRF120" s="146"/>
      <c r="TRG120" s="146"/>
      <c r="TRH120" s="146"/>
      <c r="TRI120" s="146"/>
      <c r="TRJ120" s="146"/>
      <c r="TRK120" s="146"/>
      <c r="TRL120" s="146"/>
      <c r="TRM120" s="146"/>
      <c r="TRN120" s="146"/>
      <c r="TRO120" s="146"/>
      <c r="TRP120" s="146"/>
      <c r="TRQ120" s="146"/>
      <c r="TRR120" s="146"/>
      <c r="TRS120" s="146"/>
      <c r="TRT120" s="146"/>
      <c r="TRU120" s="146"/>
      <c r="TRV120" s="146"/>
      <c r="TRW120" s="146"/>
      <c r="TRX120" s="146"/>
      <c r="TRY120" s="146"/>
      <c r="TRZ120" s="146"/>
      <c r="TSA120" s="146"/>
      <c r="TSB120" s="146"/>
      <c r="TSC120" s="146"/>
      <c r="TSD120" s="146"/>
      <c r="TSE120" s="146"/>
      <c r="TSF120" s="146"/>
      <c r="TSG120" s="146"/>
      <c r="TSH120" s="146"/>
      <c r="TSI120" s="146"/>
      <c r="TSJ120" s="146"/>
      <c r="TSK120" s="146"/>
      <c r="TSL120" s="146"/>
      <c r="TSM120" s="146"/>
      <c r="TSN120" s="146"/>
      <c r="TSO120" s="146"/>
      <c r="TSP120" s="146"/>
      <c r="TSQ120" s="146"/>
      <c r="TSR120" s="146"/>
      <c r="TSS120" s="146"/>
      <c r="TST120" s="146"/>
      <c r="TSU120" s="146"/>
      <c r="TSV120" s="146"/>
      <c r="TSW120" s="146"/>
      <c r="TSX120" s="146"/>
      <c r="TSY120" s="146"/>
      <c r="TSZ120" s="146"/>
      <c r="TTA120" s="146"/>
      <c r="TTB120" s="146"/>
      <c r="TTC120" s="146"/>
      <c r="TTD120" s="146"/>
      <c r="TTE120" s="146"/>
      <c r="TTF120" s="146"/>
      <c r="TTG120" s="146"/>
      <c r="TTH120" s="146"/>
      <c r="TTI120" s="146"/>
      <c r="TTJ120" s="146"/>
      <c r="TTK120" s="146"/>
      <c r="TTL120" s="146"/>
      <c r="TTM120" s="146"/>
      <c r="TTN120" s="146"/>
      <c r="TTO120" s="146"/>
      <c r="TTP120" s="146"/>
      <c r="TTQ120" s="146"/>
      <c r="TTR120" s="146"/>
      <c r="TTS120" s="146"/>
      <c r="TTT120" s="146"/>
      <c r="TTU120" s="146"/>
      <c r="TTV120" s="146"/>
      <c r="TTW120" s="146"/>
      <c r="TTX120" s="146"/>
      <c r="TTY120" s="146"/>
      <c r="TTZ120" s="146"/>
      <c r="TUA120" s="146"/>
      <c r="TUB120" s="146"/>
      <c r="TUC120" s="146"/>
      <c r="TUD120" s="146"/>
      <c r="TUE120" s="146"/>
      <c r="TUF120" s="146"/>
      <c r="TUG120" s="146"/>
      <c r="TUH120" s="146"/>
      <c r="TUI120" s="146"/>
      <c r="TUJ120" s="146"/>
      <c r="TUK120" s="146"/>
      <c r="TUL120" s="146"/>
      <c r="TUM120" s="146"/>
      <c r="TUN120" s="146"/>
      <c r="TUO120" s="146"/>
      <c r="TUP120" s="146"/>
      <c r="TUQ120" s="146"/>
      <c r="TUR120" s="146"/>
      <c r="TUS120" s="146"/>
      <c r="TUT120" s="146"/>
      <c r="TUU120" s="146"/>
      <c r="TUV120" s="146"/>
      <c r="TUW120" s="146"/>
      <c r="TUX120" s="146"/>
      <c r="TUY120" s="146"/>
      <c r="TUZ120" s="146"/>
      <c r="TVA120" s="146"/>
      <c r="TVB120" s="146"/>
      <c r="TVC120" s="146"/>
      <c r="TVD120" s="146"/>
      <c r="TVE120" s="146"/>
      <c r="TVF120" s="146"/>
      <c r="TVG120" s="146"/>
      <c r="TVH120" s="146"/>
      <c r="TVI120" s="146"/>
      <c r="TVJ120" s="146"/>
      <c r="TVK120" s="146"/>
      <c r="TVL120" s="146"/>
      <c r="TVM120" s="146"/>
      <c r="TVN120" s="146"/>
      <c r="TVO120" s="146"/>
      <c r="TVP120" s="146"/>
      <c r="TVQ120" s="146"/>
      <c r="TVR120" s="146"/>
      <c r="TVS120" s="146"/>
      <c r="TVT120" s="146"/>
      <c r="TVU120" s="146"/>
      <c r="TVV120" s="146"/>
      <c r="TVW120" s="146"/>
      <c r="TVX120" s="146"/>
      <c r="TVY120" s="146"/>
      <c r="TVZ120" s="146"/>
      <c r="TWA120" s="146"/>
      <c r="TWB120" s="146"/>
      <c r="TWC120" s="146"/>
      <c r="TWD120" s="146"/>
      <c r="TWE120" s="146"/>
      <c r="TWF120" s="146"/>
      <c r="TWG120" s="146"/>
      <c r="TWH120" s="146"/>
      <c r="TWI120" s="146"/>
      <c r="TWJ120" s="146"/>
      <c r="TWK120" s="146"/>
      <c r="TWL120" s="146"/>
      <c r="TWM120" s="146"/>
      <c r="TWN120" s="146"/>
      <c r="TWO120" s="146"/>
      <c r="TWP120" s="146"/>
      <c r="TWQ120" s="146"/>
      <c r="TWR120" s="146"/>
      <c r="TWS120" s="146"/>
      <c r="TWT120" s="146"/>
      <c r="TWU120" s="146"/>
      <c r="TWV120" s="146"/>
      <c r="TWW120" s="146"/>
      <c r="TWX120" s="146"/>
      <c r="TWY120" s="146"/>
      <c r="TWZ120" s="146"/>
      <c r="TXA120" s="146"/>
      <c r="TXB120" s="146"/>
      <c r="TXC120" s="146"/>
      <c r="TXD120" s="146"/>
      <c r="TXE120" s="146"/>
      <c r="TXF120" s="146"/>
      <c r="TXG120" s="146"/>
      <c r="TXH120" s="146"/>
      <c r="TXI120" s="146"/>
      <c r="TXJ120" s="146"/>
      <c r="TXK120" s="146"/>
      <c r="TXL120" s="146"/>
      <c r="TXM120" s="146"/>
      <c r="TXN120" s="146"/>
      <c r="TXO120" s="146"/>
      <c r="TXP120" s="146"/>
      <c r="TXQ120" s="146"/>
      <c r="TXR120" s="146"/>
      <c r="TXS120" s="146"/>
      <c r="TXT120" s="146"/>
      <c r="TXU120" s="146"/>
      <c r="TXV120" s="146"/>
      <c r="TXW120" s="146"/>
      <c r="TXX120" s="146"/>
      <c r="TXY120" s="146"/>
      <c r="TXZ120" s="146"/>
      <c r="TYA120" s="146"/>
      <c r="TYB120" s="146"/>
      <c r="TYC120" s="146"/>
      <c r="TYD120" s="146"/>
      <c r="TYE120" s="146"/>
      <c r="TYF120" s="146"/>
      <c r="TYG120" s="146"/>
      <c r="TYH120" s="146"/>
      <c r="TYI120" s="146"/>
      <c r="TYJ120" s="146"/>
      <c r="TYK120" s="146"/>
      <c r="TYL120" s="146"/>
      <c r="TYM120" s="146"/>
      <c r="TYN120" s="146"/>
      <c r="TYO120" s="146"/>
      <c r="TYP120" s="146"/>
      <c r="TYQ120" s="146"/>
      <c r="TYR120" s="146"/>
      <c r="TYS120" s="146"/>
      <c r="TYT120" s="146"/>
      <c r="TYU120" s="146"/>
      <c r="TYV120" s="146"/>
      <c r="TYW120" s="146"/>
      <c r="TYX120" s="146"/>
      <c r="TYY120" s="146"/>
      <c r="TYZ120" s="146"/>
      <c r="TZA120" s="146"/>
      <c r="TZB120" s="146"/>
      <c r="TZC120" s="146"/>
      <c r="TZD120" s="146"/>
      <c r="TZE120" s="146"/>
      <c r="TZF120" s="146"/>
      <c r="TZG120" s="146"/>
      <c r="TZH120" s="146"/>
      <c r="TZI120" s="146"/>
      <c r="TZJ120" s="146"/>
      <c r="TZK120" s="146"/>
      <c r="TZL120" s="146"/>
      <c r="TZM120" s="146"/>
      <c r="TZN120" s="146"/>
      <c r="TZO120" s="146"/>
      <c r="TZP120" s="146"/>
      <c r="TZQ120" s="146"/>
      <c r="TZR120" s="146"/>
      <c r="TZS120" s="146"/>
      <c r="TZT120" s="146"/>
      <c r="TZU120" s="146"/>
      <c r="TZV120" s="146"/>
      <c r="TZW120" s="146"/>
      <c r="TZX120" s="146"/>
      <c r="TZY120" s="146"/>
      <c r="TZZ120" s="146"/>
      <c r="UAA120" s="146"/>
      <c r="UAB120" s="146"/>
      <c r="UAC120" s="146"/>
      <c r="UAD120" s="146"/>
      <c r="UAE120" s="146"/>
      <c r="UAF120" s="146"/>
      <c r="UAG120" s="146"/>
      <c r="UAH120" s="146"/>
      <c r="UAI120" s="146"/>
      <c r="UAJ120" s="146"/>
      <c r="UAK120" s="146"/>
      <c r="UAL120" s="146"/>
      <c r="UAM120" s="146"/>
      <c r="UAN120" s="146"/>
      <c r="UAO120" s="146"/>
      <c r="UAP120" s="146"/>
      <c r="UAQ120" s="146"/>
      <c r="UAR120" s="146"/>
      <c r="UAS120" s="146"/>
      <c r="UAT120" s="146"/>
      <c r="UAU120" s="146"/>
      <c r="UAV120" s="146"/>
      <c r="UAW120" s="146"/>
      <c r="UAX120" s="146"/>
      <c r="UAY120" s="146"/>
      <c r="UAZ120" s="146"/>
      <c r="UBA120" s="146"/>
      <c r="UBB120" s="146"/>
      <c r="UBC120" s="146"/>
      <c r="UBD120" s="146"/>
      <c r="UBE120" s="146"/>
      <c r="UBF120" s="146"/>
      <c r="UBG120" s="146"/>
      <c r="UBH120" s="146"/>
      <c r="UBI120" s="146"/>
      <c r="UBJ120" s="146"/>
      <c r="UBK120" s="146"/>
      <c r="UBL120" s="146"/>
      <c r="UBM120" s="146"/>
      <c r="UBN120" s="146"/>
      <c r="UBO120" s="146"/>
      <c r="UBP120" s="146"/>
      <c r="UBQ120" s="146"/>
      <c r="UBR120" s="146"/>
      <c r="UBS120" s="146"/>
      <c r="UBT120" s="146"/>
      <c r="UBU120" s="146"/>
      <c r="UBV120" s="146"/>
      <c r="UBW120" s="146"/>
      <c r="UBX120" s="146"/>
      <c r="UBY120" s="146"/>
      <c r="UBZ120" s="146"/>
      <c r="UCA120" s="146"/>
      <c r="UCB120" s="146"/>
      <c r="UCC120" s="146"/>
      <c r="UCD120" s="146"/>
      <c r="UCE120" s="146"/>
      <c r="UCF120" s="146"/>
      <c r="UCG120" s="146"/>
      <c r="UCH120" s="146"/>
      <c r="UCI120" s="146"/>
      <c r="UCJ120" s="146"/>
      <c r="UCK120" s="146"/>
      <c r="UCL120" s="146"/>
      <c r="UCM120" s="146"/>
      <c r="UCN120" s="146"/>
      <c r="UCO120" s="146"/>
      <c r="UCP120" s="146"/>
      <c r="UCQ120" s="146"/>
      <c r="UCR120" s="146"/>
      <c r="UCS120" s="146"/>
      <c r="UCT120" s="146"/>
      <c r="UCU120" s="146"/>
      <c r="UCV120" s="146"/>
      <c r="UCW120" s="146"/>
      <c r="UCX120" s="146"/>
      <c r="UCY120" s="146"/>
      <c r="UCZ120" s="146"/>
      <c r="UDA120" s="146"/>
      <c r="UDB120" s="146"/>
      <c r="UDC120" s="146"/>
      <c r="UDD120" s="146"/>
      <c r="UDE120" s="146"/>
      <c r="UDF120" s="146"/>
      <c r="UDG120" s="146"/>
      <c r="UDH120" s="146"/>
      <c r="UDI120" s="146"/>
      <c r="UDJ120" s="146"/>
      <c r="UDK120" s="146"/>
      <c r="UDL120" s="146"/>
      <c r="UDM120" s="146"/>
      <c r="UDN120" s="146"/>
      <c r="UDO120" s="146"/>
      <c r="UDP120" s="146"/>
      <c r="UDQ120" s="146"/>
      <c r="UDR120" s="146"/>
      <c r="UDS120" s="146"/>
      <c r="UDT120" s="146"/>
      <c r="UDU120" s="146"/>
      <c r="UDV120" s="146"/>
      <c r="UDW120" s="146"/>
      <c r="UDX120" s="146"/>
      <c r="UDY120" s="146"/>
      <c r="UDZ120" s="146"/>
      <c r="UEA120" s="146"/>
      <c r="UEB120" s="146"/>
      <c r="UEC120" s="146"/>
      <c r="UED120" s="146"/>
      <c r="UEE120" s="146"/>
      <c r="UEF120" s="146"/>
      <c r="UEG120" s="146"/>
      <c r="UEH120" s="146"/>
      <c r="UEI120" s="146"/>
      <c r="UEJ120" s="146"/>
      <c r="UEK120" s="146"/>
      <c r="UEL120" s="146"/>
      <c r="UEM120" s="146"/>
      <c r="UEN120" s="146"/>
      <c r="UEO120" s="146"/>
      <c r="UEP120" s="146"/>
      <c r="UEQ120" s="146"/>
      <c r="UER120" s="146"/>
      <c r="UES120" s="146"/>
      <c r="UET120" s="146"/>
      <c r="UEU120" s="146"/>
      <c r="UEV120" s="146"/>
      <c r="UEW120" s="146"/>
      <c r="UEX120" s="146"/>
      <c r="UEY120" s="146"/>
      <c r="UEZ120" s="146"/>
      <c r="UFA120" s="146"/>
      <c r="UFB120" s="146"/>
      <c r="UFC120" s="146"/>
      <c r="UFD120" s="146"/>
      <c r="UFE120" s="146"/>
      <c r="UFF120" s="146"/>
      <c r="UFG120" s="146"/>
      <c r="UFH120" s="146"/>
      <c r="UFI120" s="146"/>
      <c r="UFJ120" s="146"/>
      <c r="UFK120" s="146"/>
      <c r="UFL120" s="146"/>
      <c r="UFM120" s="146"/>
      <c r="UFN120" s="146"/>
      <c r="UFO120" s="146"/>
      <c r="UFP120" s="146"/>
      <c r="UFQ120" s="146"/>
      <c r="UFR120" s="146"/>
      <c r="UFS120" s="146"/>
      <c r="UFT120" s="146"/>
      <c r="UFU120" s="146"/>
      <c r="UFV120" s="146"/>
      <c r="UFW120" s="146"/>
      <c r="UFX120" s="146"/>
      <c r="UFY120" s="146"/>
      <c r="UFZ120" s="146"/>
      <c r="UGA120" s="146"/>
      <c r="UGB120" s="146"/>
      <c r="UGC120" s="146"/>
      <c r="UGD120" s="146"/>
      <c r="UGE120" s="146"/>
      <c r="UGF120" s="146"/>
      <c r="UGG120" s="146"/>
      <c r="UGH120" s="146"/>
      <c r="UGI120" s="146"/>
      <c r="UGJ120" s="146"/>
      <c r="UGK120" s="146"/>
      <c r="UGL120" s="146"/>
      <c r="UGM120" s="146"/>
      <c r="UGN120" s="146"/>
      <c r="UGO120" s="146"/>
      <c r="UGP120" s="146"/>
      <c r="UGQ120" s="146"/>
      <c r="UGR120" s="146"/>
      <c r="UGS120" s="146"/>
      <c r="UGT120" s="146"/>
      <c r="UGU120" s="146"/>
      <c r="UGV120" s="146"/>
      <c r="UGW120" s="146"/>
      <c r="UGX120" s="146"/>
      <c r="UGY120" s="146"/>
      <c r="UGZ120" s="146"/>
      <c r="UHA120" s="146"/>
      <c r="UHB120" s="146"/>
      <c r="UHC120" s="146"/>
      <c r="UHD120" s="146"/>
      <c r="UHE120" s="146"/>
      <c r="UHF120" s="146"/>
      <c r="UHG120" s="146"/>
      <c r="UHH120" s="146"/>
      <c r="UHI120" s="146"/>
      <c r="UHJ120" s="146"/>
      <c r="UHK120" s="146"/>
      <c r="UHL120" s="146"/>
      <c r="UHM120" s="146"/>
      <c r="UHN120" s="146"/>
      <c r="UHO120" s="146"/>
      <c r="UHP120" s="146"/>
      <c r="UHQ120" s="146"/>
      <c r="UHR120" s="146"/>
      <c r="UHS120" s="146"/>
      <c r="UHT120" s="146"/>
      <c r="UHU120" s="146"/>
      <c r="UHV120" s="146"/>
      <c r="UHW120" s="146"/>
      <c r="UHX120" s="146"/>
      <c r="UHY120" s="146"/>
      <c r="UHZ120" s="146"/>
      <c r="UIA120" s="146"/>
      <c r="UIB120" s="146"/>
      <c r="UIC120" s="146"/>
      <c r="UID120" s="146"/>
      <c r="UIE120" s="146"/>
      <c r="UIF120" s="146"/>
      <c r="UIG120" s="146"/>
      <c r="UIH120" s="146"/>
      <c r="UII120" s="146"/>
      <c r="UIJ120" s="146"/>
      <c r="UIK120" s="146"/>
      <c r="UIL120" s="146"/>
      <c r="UIM120" s="146"/>
      <c r="UIN120" s="146"/>
      <c r="UIO120" s="146"/>
      <c r="UIP120" s="146"/>
      <c r="UIQ120" s="146"/>
      <c r="UIR120" s="146"/>
      <c r="UIS120" s="146"/>
      <c r="UIT120" s="146"/>
      <c r="UIU120" s="146"/>
      <c r="UIV120" s="146"/>
      <c r="UIW120" s="146"/>
      <c r="UIX120" s="146"/>
      <c r="UIY120" s="146"/>
      <c r="UIZ120" s="146"/>
      <c r="UJA120" s="146"/>
      <c r="UJB120" s="146"/>
      <c r="UJC120" s="146"/>
      <c r="UJD120" s="146"/>
      <c r="UJE120" s="146"/>
      <c r="UJF120" s="146"/>
      <c r="UJG120" s="146"/>
      <c r="UJH120" s="146"/>
      <c r="UJI120" s="146"/>
      <c r="UJJ120" s="146"/>
      <c r="UJK120" s="146"/>
      <c r="UJL120" s="146"/>
      <c r="UJM120" s="146"/>
      <c r="UJN120" s="146"/>
      <c r="UJO120" s="146"/>
      <c r="UJP120" s="146"/>
      <c r="UJQ120" s="146"/>
      <c r="UJR120" s="146"/>
      <c r="UJS120" s="146"/>
      <c r="UJT120" s="146"/>
      <c r="UJU120" s="146"/>
      <c r="UJV120" s="146"/>
      <c r="UJW120" s="146"/>
      <c r="UJX120" s="146"/>
      <c r="UJY120" s="146"/>
      <c r="UJZ120" s="146"/>
      <c r="UKA120" s="146"/>
      <c r="UKB120" s="146"/>
      <c r="UKC120" s="146"/>
      <c r="UKD120" s="146"/>
      <c r="UKE120" s="146"/>
      <c r="UKF120" s="146"/>
      <c r="UKG120" s="146"/>
      <c r="UKH120" s="146"/>
      <c r="UKI120" s="146"/>
      <c r="UKJ120" s="146"/>
      <c r="UKK120" s="146"/>
      <c r="UKL120" s="146"/>
      <c r="UKM120" s="146"/>
      <c r="UKN120" s="146"/>
      <c r="UKO120" s="146"/>
      <c r="UKP120" s="146"/>
      <c r="UKQ120" s="146"/>
      <c r="UKR120" s="146"/>
      <c r="UKS120" s="146"/>
      <c r="UKT120" s="146"/>
      <c r="UKU120" s="146"/>
      <c r="UKV120" s="146"/>
      <c r="UKW120" s="146"/>
      <c r="UKX120" s="146"/>
      <c r="UKY120" s="146"/>
      <c r="UKZ120" s="146"/>
      <c r="ULA120" s="146"/>
      <c r="ULB120" s="146"/>
      <c r="ULC120" s="146"/>
      <c r="ULD120" s="146"/>
      <c r="ULE120" s="146"/>
      <c r="ULF120" s="146"/>
      <c r="ULG120" s="146"/>
      <c r="ULH120" s="146"/>
      <c r="ULI120" s="146"/>
      <c r="ULJ120" s="146"/>
      <c r="ULK120" s="146"/>
      <c r="ULL120" s="146"/>
      <c r="ULM120" s="146"/>
      <c r="ULN120" s="146"/>
      <c r="ULO120" s="146"/>
      <c r="ULP120" s="146"/>
      <c r="ULQ120" s="146"/>
      <c r="ULR120" s="146"/>
      <c r="ULS120" s="146"/>
      <c r="ULT120" s="146"/>
      <c r="ULU120" s="146"/>
      <c r="ULV120" s="146"/>
      <c r="ULW120" s="146"/>
      <c r="ULX120" s="146"/>
      <c r="ULY120" s="146"/>
      <c r="ULZ120" s="146"/>
      <c r="UMA120" s="146"/>
      <c r="UMB120" s="146"/>
      <c r="UMC120" s="146"/>
      <c r="UMD120" s="146"/>
      <c r="UME120" s="146"/>
      <c r="UMF120" s="146"/>
      <c r="UMG120" s="146"/>
      <c r="UMH120" s="146"/>
      <c r="UMI120" s="146"/>
      <c r="UMJ120" s="146"/>
      <c r="UMK120" s="146"/>
      <c r="UML120" s="146"/>
      <c r="UMM120" s="146"/>
      <c r="UMN120" s="146"/>
      <c r="UMO120" s="146"/>
      <c r="UMP120" s="146"/>
      <c r="UMQ120" s="146"/>
      <c r="UMR120" s="146"/>
      <c r="UMS120" s="146"/>
      <c r="UMT120" s="146"/>
      <c r="UMU120" s="146"/>
      <c r="UMV120" s="146"/>
      <c r="UMW120" s="146"/>
      <c r="UMX120" s="146"/>
      <c r="UMY120" s="146"/>
      <c r="UMZ120" s="146"/>
      <c r="UNA120" s="146"/>
      <c r="UNB120" s="146"/>
      <c r="UNC120" s="146"/>
      <c r="UND120" s="146"/>
      <c r="UNE120" s="146"/>
      <c r="UNF120" s="146"/>
      <c r="UNG120" s="146"/>
      <c r="UNH120" s="146"/>
      <c r="UNI120" s="146"/>
      <c r="UNJ120" s="146"/>
      <c r="UNK120" s="146"/>
      <c r="UNL120" s="146"/>
      <c r="UNM120" s="146"/>
      <c r="UNN120" s="146"/>
      <c r="UNO120" s="146"/>
      <c r="UNP120" s="146"/>
      <c r="UNQ120" s="146"/>
      <c r="UNR120" s="146"/>
      <c r="UNS120" s="146"/>
      <c r="UNT120" s="146"/>
      <c r="UNU120" s="146"/>
      <c r="UNV120" s="146"/>
      <c r="UNW120" s="146"/>
      <c r="UNX120" s="146"/>
      <c r="UNY120" s="146"/>
      <c r="UNZ120" s="146"/>
      <c r="UOA120" s="146"/>
      <c r="UOB120" s="146"/>
      <c r="UOC120" s="146"/>
      <c r="UOD120" s="146"/>
      <c r="UOE120" s="146"/>
      <c r="UOF120" s="146"/>
      <c r="UOG120" s="146"/>
      <c r="UOH120" s="146"/>
      <c r="UOI120" s="146"/>
      <c r="UOJ120" s="146"/>
      <c r="UOK120" s="146"/>
      <c r="UOL120" s="146"/>
      <c r="UOM120" s="146"/>
      <c r="UON120" s="146"/>
      <c r="UOO120" s="146"/>
      <c r="UOP120" s="146"/>
      <c r="UOQ120" s="146"/>
      <c r="UOR120" s="146"/>
      <c r="UOS120" s="146"/>
      <c r="UOT120" s="146"/>
      <c r="UOU120" s="146"/>
      <c r="UOV120" s="146"/>
      <c r="UOW120" s="146"/>
      <c r="UOX120" s="146"/>
      <c r="UOY120" s="146"/>
      <c r="UOZ120" s="146"/>
      <c r="UPA120" s="146"/>
      <c r="UPB120" s="146"/>
      <c r="UPC120" s="146"/>
      <c r="UPD120" s="146"/>
      <c r="UPE120" s="146"/>
      <c r="UPF120" s="146"/>
      <c r="UPG120" s="146"/>
      <c r="UPH120" s="146"/>
      <c r="UPI120" s="146"/>
      <c r="UPJ120" s="146"/>
      <c r="UPK120" s="146"/>
      <c r="UPL120" s="146"/>
      <c r="UPM120" s="146"/>
      <c r="UPN120" s="146"/>
      <c r="UPO120" s="146"/>
      <c r="UPP120" s="146"/>
      <c r="UPQ120" s="146"/>
      <c r="UPR120" s="146"/>
      <c r="UPS120" s="146"/>
      <c r="UPT120" s="146"/>
      <c r="UPU120" s="146"/>
      <c r="UPV120" s="146"/>
      <c r="UPW120" s="146"/>
      <c r="UPX120" s="146"/>
      <c r="UPY120" s="146"/>
      <c r="UPZ120" s="146"/>
      <c r="UQA120" s="146"/>
      <c r="UQB120" s="146"/>
      <c r="UQC120" s="146"/>
      <c r="UQD120" s="146"/>
      <c r="UQE120" s="146"/>
      <c r="UQF120" s="146"/>
      <c r="UQG120" s="146"/>
      <c r="UQH120" s="146"/>
      <c r="UQI120" s="146"/>
      <c r="UQJ120" s="146"/>
      <c r="UQK120" s="146"/>
      <c r="UQL120" s="146"/>
      <c r="UQM120" s="146"/>
      <c r="UQN120" s="146"/>
      <c r="UQO120" s="146"/>
      <c r="UQP120" s="146"/>
      <c r="UQQ120" s="146"/>
      <c r="UQR120" s="146"/>
      <c r="UQS120" s="146"/>
      <c r="UQT120" s="146"/>
      <c r="UQU120" s="146"/>
      <c r="UQV120" s="146"/>
      <c r="UQW120" s="146"/>
      <c r="UQX120" s="146"/>
      <c r="UQY120" s="146"/>
      <c r="UQZ120" s="146"/>
      <c r="URA120" s="146"/>
      <c r="URB120" s="146"/>
      <c r="URC120" s="146"/>
      <c r="URD120" s="146"/>
      <c r="URE120" s="146"/>
      <c r="URF120" s="146"/>
      <c r="URG120" s="146"/>
      <c r="URH120" s="146"/>
      <c r="URI120" s="146"/>
      <c r="URJ120" s="146"/>
      <c r="URK120" s="146"/>
      <c r="URL120" s="146"/>
      <c r="URM120" s="146"/>
      <c r="URN120" s="146"/>
      <c r="URO120" s="146"/>
      <c r="URP120" s="146"/>
      <c r="URQ120" s="146"/>
      <c r="URR120" s="146"/>
      <c r="URS120" s="146"/>
      <c r="URT120" s="146"/>
      <c r="URU120" s="146"/>
      <c r="URV120" s="146"/>
      <c r="URW120" s="146"/>
      <c r="URX120" s="146"/>
      <c r="URY120" s="146"/>
      <c r="URZ120" s="146"/>
      <c r="USA120" s="146"/>
      <c r="USB120" s="146"/>
      <c r="USC120" s="146"/>
      <c r="USD120" s="146"/>
      <c r="USE120" s="146"/>
      <c r="USF120" s="146"/>
      <c r="USG120" s="146"/>
      <c r="USH120" s="146"/>
      <c r="USI120" s="146"/>
      <c r="USJ120" s="146"/>
      <c r="USK120" s="146"/>
      <c r="USL120" s="146"/>
      <c r="USM120" s="146"/>
      <c r="USN120" s="146"/>
      <c r="USO120" s="146"/>
      <c r="USP120" s="146"/>
      <c r="USQ120" s="146"/>
      <c r="USR120" s="146"/>
      <c r="USS120" s="146"/>
      <c r="UST120" s="146"/>
      <c r="USU120" s="146"/>
      <c r="USV120" s="146"/>
      <c r="USW120" s="146"/>
      <c r="USX120" s="146"/>
      <c r="USY120" s="146"/>
      <c r="USZ120" s="146"/>
      <c r="UTA120" s="146"/>
      <c r="UTB120" s="146"/>
      <c r="UTC120" s="146"/>
      <c r="UTD120" s="146"/>
      <c r="UTE120" s="146"/>
      <c r="UTF120" s="146"/>
      <c r="UTG120" s="146"/>
      <c r="UTH120" s="146"/>
      <c r="UTI120" s="146"/>
      <c r="UTJ120" s="146"/>
      <c r="UTK120" s="146"/>
      <c r="UTL120" s="146"/>
      <c r="UTM120" s="146"/>
      <c r="UTN120" s="146"/>
      <c r="UTO120" s="146"/>
      <c r="UTP120" s="146"/>
      <c r="UTQ120" s="146"/>
      <c r="UTR120" s="146"/>
      <c r="UTS120" s="146"/>
      <c r="UTT120" s="146"/>
      <c r="UTU120" s="146"/>
      <c r="UTV120" s="146"/>
      <c r="UTW120" s="146"/>
      <c r="UTX120" s="146"/>
      <c r="UTY120" s="146"/>
      <c r="UTZ120" s="146"/>
      <c r="UUA120" s="146"/>
      <c r="UUB120" s="146"/>
      <c r="UUC120" s="146"/>
      <c r="UUD120" s="146"/>
      <c r="UUE120" s="146"/>
      <c r="UUF120" s="146"/>
      <c r="UUG120" s="146"/>
      <c r="UUH120" s="146"/>
      <c r="UUI120" s="146"/>
      <c r="UUJ120" s="146"/>
      <c r="UUK120" s="146"/>
      <c r="UUL120" s="146"/>
      <c r="UUM120" s="146"/>
      <c r="UUN120" s="146"/>
      <c r="UUO120" s="146"/>
      <c r="UUP120" s="146"/>
      <c r="UUQ120" s="146"/>
      <c r="UUR120" s="146"/>
      <c r="UUS120" s="146"/>
      <c r="UUT120" s="146"/>
      <c r="UUU120" s="146"/>
      <c r="UUV120" s="146"/>
      <c r="UUW120" s="146"/>
      <c r="UUX120" s="146"/>
      <c r="UUY120" s="146"/>
      <c r="UUZ120" s="146"/>
      <c r="UVA120" s="146"/>
      <c r="UVB120" s="146"/>
      <c r="UVC120" s="146"/>
      <c r="UVD120" s="146"/>
      <c r="UVE120" s="146"/>
      <c r="UVF120" s="146"/>
      <c r="UVG120" s="146"/>
      <c r="UVH120" s="146"/>
      <c r="UVI120" s="146"/>
      <c r="UVJ120" s="146"/>
      <c r="UVK120" s="146"/>
      <c r="UVL120" s="146"/>
      <c r="UVM120" s="146"/>
      <c r="UVN120" s="146"/>
      <c r="UVO120" s="146"/>
      <c r="UVP120" s="146"/>
      <c r="UVQ120" s="146"/>
      <c r="UVR120" s="146"/>
      <c r="UVS120" s="146"/>
      <c r="UVT120" s="146"/>
      <c r="UVU120" s="146"/>
      <c r="UVV120" s="146"/>
      <c r="UVW120" s="146"/>
      <c r="UVX120" s="146"/>
      <c r="UVY120" s="146"/>
      <c r="UVZ120" s="146"/>
      <c r="UWA120" s="146"/>
      <c r="UWB120" s="146"/>
      <c r="UWC120" s="146"/>
      <c r="UWD120" s="146"/>
      <c r="UWE120" s="146"/>
      <c r="UWF120" s="146"/>
      <c r="UWG120" s="146"/>
      <c r="UWH120" s="146"/>
      <c r="UWI120" s="146"/>
      <c r="UWJ120" s="146"/>
      <c r="UWK120" s="146"/>
      <c r="UWL120" s="146"/>
      <c r="UWM120" s="146"/>
      <c r="UWN120" s="146"/>
      <c r="UWO120" s="146"/>
      <c r="UWP120" s="146"/>
      <c r="UWQ120" s="146"/>
      <c r="UWR120" s="146"/>
      <c r="UWS120" s="146"/>
      <c r="UWT120" s="146"/>
      <c r="UWU120" s="146"/>
      <c r="UWV120" s="146"/>
      <c r="UWW120" s="146"/>
      <c r="UWX120" s="146"/>
      <c r="UWY120" s="146"/>
      <c r="UWZ120" s="146"/>
      <c r="UXA120" s="146"/>
      <c r="UXB120" s="146"/>
      <c r="UXC120" s="146"/>
      <c r="UXD120" s="146"/>
      <c r="UXE120" s="146"/>
      <c r="UXF120" s="146"/>
      <c r="UXG120" s="146"/>
      <c r="UXH120" s="146"/>
      <c r="UXI120" s="146"/>
      <c r="UXJ120" s="146"/>
      <c r="UXK120" s="146"/>
      <c r="UXL120" s="146"/>
      <c r="UXM120" s="146"/>
      <c r="UXN120" s="146"/>
      <c r="UXO120" s="146"/>
      <c r="UXP120" s="146"/>
      <c r="UXQ120" s="146"/>
      <c r="UXR120" s="146"/>
      <c r="UXS120" s="146"/>
      <c r="UXT120" s="146"/>
      <c r="UXU120" s="146"/>
      <c r="UXV120" s="146"/>
      <c r="UXW120" s="146"/>
      <c r="UXX120" s="146"/>
      <c r="UXY120" s="146"/>
      <c r="UXZ120" s="146"/>
      <c r="UYA120" s="146"/>
      <c r="UYB120" s="146"/>
      <c r="UYC120" s="146"/>
      <c r="UYD120" s="146"/>
      <c r="UYE120" s="146"/>
      <c r="UYF120" s="146"/>
      <c r="UYG120" s="146"/>
      <c r="UYH120" s="146"/>
      <c r="UYI120" s="146"/>
      <c r="UYJ120" s="146"/>
      <c r="UYK120" s="146"/>
      <c r="UYL120" s="146"/>
      <c r="UYM120" s="146"/>
      <c r="UYN120" s="146"/>
      <c r="UYO120" s="146"/>
      <c r="UYP120" s="146"/>
      <c r="UYQ120" s="146"/>
      <c r="UYR120" s="146"/>
      <c r="UYS120" s="146"/>
      <c r="UYT120" s="146"/>
      <c r="UYU120" s="146"/>
      <c r="UYV120" s="146"/>
      <c r="UYW120" s="146"/>
      <c r="UYX120" s="146"/>
      <c r="UYY120" s="146"/>
      <c r="UYZ120" s="146"/>
      <c r="UZA120" s="146"/>
      <c r="UZB120" s="146"/>
      <c r="UZC120" s="146"/>
      <c r="UZD120" s="146"/>
      <c r="UZE120" s="146"/>
      <c r="UZF120" s="146"/>
      <c r="UZG120" s="146"/>
      <c r="UZH120" s="146"/>
      <c r="UZI120" s="146"/>
      <c r="UZJ120" s="146"/>
      <c r="UZK120" s="146"/>
      <c r="UZL120" s="146"/>
      <c r="UZM120" s="146"/>
      <c r="UZN120" s="146"/>
      <c r="UZO120" s="146"/>
      <c r="UZP120" s="146"/>
      <c r="UZQ120" s="146"/>
      <c r="UZR120" s="146"/>
      <c r="UZS120" s="146"/>
      <c r="UZT120" s="146"/>
      <c r="UZU120" s="146"/>
      <c r="UZV120" s="146"/>
      <c r="UZW120" s="146"/>
      <c r="UZX120" s="146"/>
      <c r="UZY120" s="146"/>
      <c r="UZZ120" s="146"/>
      <c r="VAA120" s="146"/>
      <c r="VAB120" s="146"/>
      <c r="VAC120" s="146"/>
      <c r="VAD120" s="146"/>
      <c r="VAE120" s="146"/>
      <c r="VAF120" s="146"/>
      <c r="VAG120" s="146"/>
      <c r="VAH120" s="146"/>
      <c r="VAI120" s="146"/>
      <c r="VAJ120" s="146"/>
      <c r="VAK120" s="146"/>
      <c r="VAL120" s="146"/>
      <c r="VAM120" s="146"/>
      <c r="VAN120" s="146"/>
      <c r="VAO120" s="146"/>
      <c r="VAP120" s="146"/>
      <c r="VAQ120" s="146"/>
      <c r="VAR120" s="146"/>
      <c r="VAS120" s="146"/>
      <c r="VAT120" s="146"/>
      <c r="VAU120" s="146"/>
      <c r="VAV120" s="146"/>
      <c r="VAW120" s="146"/>
      <c r="VAX120" s="146"/>
      <c r="VAY120" s="146"/>
      <c r="VAZ120" s="146"/>
      <c r="VBA120" s="146"/>
      <c r="VBB120" s="146"/>
      <c r="VBC120" s="146"/>
      <c r="VBD120" s="146"/>
      <c r="VBE120" s="146"/>
      <c r="VBF120" s="146"/>
      <c r="VBG120" s="146"/>
      <c r="VBH120" s="146"/>
      <c r="VBI120" s="146"/>
      <c r="VBJ120" s="146"/>
      <c r="VBK120" s="146"/>
      <c r="VBL120" s="146"/>
      <c r="VBM120" s="146"/>
      <c r="VBN120" s="146"/>
      <c r="VBO120" s="146"/>
      <c r="VBP120" s="146"/>
      <c r="VBQ120" s="146"/>
      <c r="VBR120" s="146"/>
      <c r="VBS120" s="146"/>
      <c r="VBT120" s="146"/>
      <c r="VBU120" s="146"/>
      <c r="VBV120" s="146"/>
      <c r="VBW120" s="146"/>
      <c r="VBX120" s="146"/>
      <c r="VBY120" s="146"/>
      <c r="VBZ120" s="146"/>
      <c r="VCA120" s="146"/>
      <c r="VCB120" s="146"/>
      <c r="VCC120" s="146"/>
      <c r="VCD120" s="146"/>
      <c r="VCE120" s="146"/>
      <c r="VCF120" s="146"/>
      <c r="VCG120" s="146"/>
      <c r="VCH120" s="146"/>
      <c r="VCI120" s="146"/>
      <c r="VCJ120" s="146"/>
      <c r="VCK120" s="146"/>
      <c r="VCL120" s="146"/>
      <c r="VCM120" s="146"/>
      <c r="VCN120" s="146"/>
      <c r="VCO120" s="146"/>
      <c r="VCP120" s="146"/>
      <c r="VCQ120" s="146"/>
      <c r="VCR120" s="146"/>
      <c r="VCS120" s="146"/>
      <c r="VCT120" s="146"/>
      <c r="VCU120" s="146"/>
      <c r="VCV120" s="146"/>
      <c r="VCW120" s="146"/>
      <c r="VCX120" s="146"/>
      <c r="VCY120" s="146"/>
      <c r="VCZ120" s="146"/>
      <c r="VDA120" s="146"/>
      <c r="VDB120" s="146"/>
      <c r="VDC120" s="146"/>
      <c r="VDD120" s="146"/>
      <c r="VDE120" s="146"/>
      <c r="VDF120" s="146"/>
      <c r="VDG120" s="146"/>
      <c r="VDH120" s="146"/>
      <c r="VDI120" s="146"/>
      <c r="VDJ120" s="146"/>
      <c r="VDK120" s="146"/>
      <c r="VDL120" s="146"/>
      <c r="VDM120" s="146"/>
      <c r="VDN120" s="146"/>
      <c r="VDO120" s="146"/>
      <c r="VDP120" s="146"/>
      <c r="VDQ120" s="146"/>
      <c r="VDR120" s="146"/>
      <c r="VDS120" s="146"/>
      <c r="VDT120" s="146"/>
      <c r="VDU120" s="146"/>
      <c r="VDV120" s="146"/>
      <c r="VDW120" s="146"/>
      <c r="VDX120" s="146"/>
      <c r="VDY120" s="146"/>
      <c r="VDZ120" s="146"/>
      <c r="VEA120" s="146"/>
      <c r="VEB120" s="146"/>
      <c r="VEC120" s="146"/>
      <c r="VED120" s="146"/>
      <c r="VEE120" s="146"/>
      <c r="VEF120" s="146"/>
      <c r="VEG120" s="146"/>
      <c r="VEH120" s="146"/>
      <c r="VEI120" s="146"/>
      <c r="VEJ120" s="146"/>
      <c r="VEK120" s="146"/>
      <c r="VEL120" s="146"/>
      <c r="VEM120" s="146"/>
      <c r="VEN120" s="146"/>
      <c r="VEO120" s="146"/>
      <c r="VEP120" s="146"/>
      <c r="VEQ120" s="146"/>
      <c r="VER120" s="146"/>
      <c r="VES120" s="146"/>
      <c r="VET120" s="146"/>
      <c r="VEU120" s="146"/>
      <c r="VEV120" s="146"/>
      <c r="VEW120" s="146"/>
      <c r="VEX120" s="146"/>
      <c r="VEY120" s="146"/>
      <c r="VEZ120" s="146"/>
      <c r="VFA120" s="146"/>
      <c r="VFB120" s="146"/>
      <c r="VFC120" s="146"/>
      <c r="VFD120" s="146"/>
      <c r="VFE120" s="146"/>
      <c r="VFF120" s="146"/>
      <c r="VFG120" s="146"/>
      <c r="VFH120" s="146"/>
      <c r="VFI120" s="146"/>
      <c r="VFJ120" s="146"/>
      <c r="VFK120" s="146"/>
      <c r="VFL120" s="146"/>
      <c r="VFM120" s="146"/>
      <c r="VFN120" s="146"/>
      <c r="VFO120" s="146"/>
      <c r="VFP120" s="146"/>
      <c r="VFQ120" s="146"/>
      <c r="VFR120" s="146"/>
      <c r="VFS120" s="146"/>
      <c r="VFT120" s="146"/>
      <c r="VFU120" s="146"/>
      <c r="VFV120" s="146"/>
      <c r="VFW120" s="146"/>
      <c r="VFX120" s="146"/>
      <c r="VFY120" s="146"/>
      <c r="VFZ120" s="146"/>
      <c r="VGA120" s="146"/>
      <c r="VGB120" s="146"/>
      <c r="VGC120" s="146"/>
      <c r="VGD120" s="146"/>
      <c r="VGE120" s="146"/>
      <c r="VGF120" s="146"/>
      <c r="VGG120" s="146"/>
      <c r="VGH120" s="146"/>
      <c r="VGI120" s="146"/>
      <c r="VGJ120" s="146"/>
      <c r="VGK120" s="146"/>
      <c r="VGL120" s="146"/>
      <c r="VGM120" s="146"/>
      <c r="VGN120" s="146"/>
      <c r="VGO120" s="146"/>
      <c r="VGP120" s="146"/>
      <c r="VGQ120" s="146"/>
      <c r="VGR120" s="146"/>
      <c r="VGS120" s="146"/>
      <c r="VGT120" s="146"/>
      <c r="VGU120" s="146"/>
      <c r="VGV120" s="146"/>
      <c r="VGW120" s="146"/>
      <c r="VGX120" s="146"/>
      <c r="VGY120" s="146"/>
      <c r="VGZ120" s="146"/>
      <c r="VHA120" s="146"/>
      <c r="VHB120" s="146"/>
      <c r="VHC120" s="146"/>
      <c r="VHD120" s="146"/>
      <c r="VHE120" s="146"/>
      <c r="VHF120" s="146"/>
      <c r="VHG120" s="146"/>
      <c r="VHH120" s="146"/>
      <c r="VHI120" s="146"/>
      <c r="VHJ120" s="146"/>
      <c r="VHK120" s="146"/>
      <c r="VHL120" s="146"/>
      <c r="VHM120" s="146"/>
      <c r="VHN120" s="146"/>
      <c r="VHO120" s="146"/>
      <c r="VHP120" s="146"/>
      <c r="VHQ120" s="146"/>
      <c r="VHR120" s="146"/>
      <c r="VHS120" s="146"/>
      <c r="VHT120" s="146"/>
      <c r="VHU120" s="146"/>
      <c r="VHV120" s="146"/>
      <c r="VHW120" s="146"/>
      <c r="VHX120" s="146"/>
      <c r="VHY120" s="146"/>
      <c r="VHZ120" s="146"/>
      <c r="VIA120" s="146"/>
      <c r="VIB120" s="146"/>
      <c r="VIC120" s="146"/>
      <c r="VID120" s="146"/>
      <c r="VIE120" s="146"/>
      <c r="VIF120" s="146"/>
      <c r="VIG120" s="146"/>
      <c r="VIH120" s="146"/>
      <c r="VII120" s="146"/>
      <c r="VIJ120" s="146"/>
      <c r="VIK120" s="146"/>
      <c r="VIL120" s="146"/>
      <c r="VIM120" s="146"/>
      <c r="VIN120" s="146"/>
      <c r="VIO120" s="146"/>
      <c r="VIP120" s="146"/>
      <c r="VIQ120" s="146"/>
      <c r="VIR120" s="146"/>
      <c r="VIS120" s="146"/>
      <c r="VIT120" s="146"/>
      <c r="VIU120" s="146"/>
      <c r="VIV120" s="146"/>
      <c r="VIW120" s="146"/>
      <c r="VIX120" s="146"/>
      <c r="VIY120" s="146"/>
      <c r="VIZ120" s="146"/>
      <c r="VJA120" s="146"/>
      <c r="VJB120" s="146"/>
      <c r="VJC120" s="146"/>
      <c r="VJD120" s="146"/>
      <c r="VJE120" s="146"/>
      <c r="VJF120" s="146"/>
      <c r="VJG120" s="146"/>
      <c r="VJH120" s="146"/>
      <c r="VJI120" s="146"/>
      <c r="VJJ120" s="146"/>
      <c r="VJK120" s="146"/>
      <c r="VJL120" s="146"/>
      <c r="VJM120" s="146"/>
      <c r="VJN120" s="146"/>
      <c r="VJO120" s="146"/>
      <c r="VJP120" s="146"/>
      <c r="VJQ120" s="146"/>
      <c r="VJR120" s="146"/>
      <c r="VJS120" s="146"/>
      <c r="VJT120" s="146"/>
      <c r="VJU120" s="146"/>
      <c r="VJV120" s="146"/>
      <c r="VJW120" s="146"/>
      <c r="VJX120" s="146"/>
      <c r="VJY120" s="146"/>
      <c r="VJZ120" s="146"/>
      <c r="VKA120" s="146"/>
      <c r="VKB120" s="146"/>
      <c r="VKC120" s="146"/>
      <c r="VKD120" s="146"/>
      <c r="VKE120" s="146"/>
      <c r="VKF120" s="146"/>
      <c r="VKG120" s="146"/>
      <c r="VKH120" s="146"/>
      <c r="VKI120" s="146"/>
      <c r="VKJ120" s="146"/>
      <c r="VKK120" s="146"/>
      <c r="VKL120" s="146"/>
      <c r="VKM120" s="146"/>
      <c r="VKN120" s="146"/>
      <c r="VKO120" s="146"/>
      <c r="VKP120" s="146"/>
      <c r="VKQ120" s="146"/>
      <c r="VKR120" s="146"/>
      <c r="VKS120" s="146"/>
      <c r="VKT120" s="146"/>
      <c r="VKU120" s="146"/>
      <c r="VKV120" s="146"/>
      <c r="VKW120" s="146"/>
      <c r="VKX120" s="146"/>
      <c r="VKY120" s="146"/>
      <c r="VKZ120" s="146"/>
      <c r="VLA120" s="146"/>
      <c r="VLB120" s="146"/>
      <c r="VLC120" s="146"/>
      <c r="VLD120" s="146"/>
      <c r="VLE120" s="146"/>
      <c r="VLF120" s="146"/>
      <c r="VLG120" s="146"/>
      <c r="VLH120" s="146"/>
      <c r="VLI120" s="146"/>
      <c r="VLJ120" s="146"/>
      <c r="VLK120" s="146"/>
      <c r="VLL120" s="146"/>
      <c r="VLM120" s="146"/>
      <c r="VLN120" s="146"/>
      <c r="VLO120" s="146"/>
      <c r="VLP120" s="146"/>
      <c r="VLQ120" s="146"/>
      <c r="VLR120" s="146"/>
      <c r="VLS120" s="146"/>
      <c r="VLT120" s="146"/>
      <c r="VLU120" s="146"/>
      <c r="VLV120" s="146"/>
      <c r="VLW120" s="146"/>
      <c r="VLX120" s="146"/>
      <c r="VLY120" s="146"/>
      <c r="VLZ120" s="146"/>
      <c r="VMA120" s="146"/>
      <c r="VMB120" s="146"/>
      <c r="VMC120" s="146"/>
      <c r="VMD120" s="146"/>
      <c r="VME120" s="146"/>
      <c r="VMF120" s="146"/>
      <c r="VMG120" s="146"/>
      <c r="VMH120" s="146"/>
      <c r="VMI120" s="146"/>
      <c r="VMJ120" s="146"/>
      <c r="VMK120" s="146"/>
      <c r="VML120" s="146"/>
      <c r="VMM120" s="146"/>
      <c r="VMN120" s="146"/>
      <c r="VMO120" s="146"/>
      <c r="VMP120" s="146"/>
      <c r="VMQ120" s="146"/>
      <c r="VMR120" s="146"/>
      <c r="VMS120" s="146"/>
      <c r="VMT120" s="146"/>
      <c r="VMU120" s="146"/>
      <c r="VMV120" s="146"/>
      <c r="VMW120" s="146"/>
      <c r="VMX120" s="146"/>
      <c r="VMY120" s="146"/>
      <c r="VMZ120" s="146"/>
      <c r="VNA120" s="146"/>
      <c r="VNB120" s="146"/>
      <c r="VNC120" s="146"/>
      <c r="VND120" s="146"/>
      <c r="VNE120" s="146"/>
      <c r="VNF120" s="146"/>
      <c r="VNG120" s="146"/>
      <c r="VNH120" s="146"/>
      <c r="VNI120" s="146"/>
      <c r="VNJ120" s="146"/>
      <c r="VNK120" s="146"/>
      <c r="VNL120" s="146"/>
      <c r="VNM120" s="146"/>
      <c r="VNN120" s="146"/>
      <c r="VNO120" s="146"/>
      <c r="VNP120" s="146"/>
      <c r="VNQ120" s="146"/>
      <c r="VNR120" s="146"/>
      <c r="VNS120" s="146"/>
      <c r="VNT120" s="146"/>
      <c r="VNU120" s="146"/>
      <c r="VNV120" s="146"/>
      <c r="VNW120" s="146"/>
      <c r="VNX120" s="146"/>
      <c r="VNY120" s="146"/>
      <c r="VNZ120" s="146"/>
      <c r="VOA120" s="146"/>
      <c r="VOB120" s="146"/>
      <c r="VOC120" s="146"/>
      <c r="VOD120" s="146"/>
      <c r="VOE120" s="146"/>
      <c r="VOF120" s="146"/>
      <c r="VOG120" s="146"/>
      <c r="VOH120" s="146"/>
      <c r="VOI120" s="146"/>
      <c r="VOJ120" s="146"/>
      <c r="VOK120" s="146"/>
      <c r="VOL120" s="146"/>
      <c r="VOM120" s="146"/>
      <c r="VON120" s="146"/>
      <c r="VOO120" s="146"/>
      <c r="VOP120" s="146"/>
      <c r="VOQ120" s="146"/>
      <c r="VOR120" s="146"/>
      <c r="VOS120" s="146"/>
      <c r="VOT120" s="146"/>
      <c r="VOU120" s="146"/>
      <c r="VOV120" s="146"/>
      <c r="VOW120" s="146"/>
      <c r="VOX120" s="146"/>
      <c r="VOY120" s="146"/>
      <c r="VOZ120" s="146"/>
      <c r="VPA120" s="146"/>
      <c r="VPB120" s="146"/>
      <c r="VPC120" s="146"/>
      <c r="VPD120" s="146"/>
      <c r="VPE120" s="146"/>
      <c r="VPF120" s="146"/>
      <c r="VPG120" s="146"/>
      <c r="VPH120" s="146"/>
      <c r="VPI120" s="146"/>
      <c r="VPJ120" s="146"/>
      <c r="VPK120" s="146"/>
      <c r="VPL120" s="146"/>
      <c r="VPM120" s="146"/>
      <c r="VPN120" s="146"/>
      <c r="VPO120" s="146"/>
      <c r="VPP120" s="146"/>
      <c r="VPQ120" s="146"/>
      <c r="VPR120" s="146"/>
      <c r="VPS120" s="146"/>
      <c r="VPT120" s="146"/>
      <c r="VPU120" s="146"/>
      <c r="VPV120" s="146"/>
      <c r="VPW120" s="146"/>
      <c r="VPX120" s="146"/>
      <c r="VPY120" s="146"/>
      <c r="VPZ120" s="146"/>
      <c r="VQA120" s="146"/>
      <c r="VQB120" s="146"/>
      <c r="VQC120" s="146"/>
      <c r="VQD120" s="146"/>
      <c r="VQE120" s="146"/>
      <c r="VQF120" s="146"/>
      <c r="VQG120" s="146"/>
      <c r="VQH120" s="146"/>
      <c r="VQI120" s="146"/>
      <c r="VQJ120" s="146"/>
      <c r="VQK120" s="146"/>
      <c r="VQL120" s="146"/>
      <c r="VQM120" s="146"/>
      <c r="VQN120" s="146"/>
      <c r="VQO120" s="146"/>
      <c r="VQP120" s="146"/>
      <c r="VQQ120" s="146"/>
      <c r="VQR120" s="146"/>
      <c r="VQS120" s="146"/>
      <c r="VQT120" s="146"/>
      <c r="VQU120" s="146"/>
      <c r="VQV120" s="146"/>
      <c r="VQW120" s="146"/>
      <c r="VQX120" s="146"/>
      <c r="VQY120" s="146"/>
      <c r="VQZ120" s="146"/>
      <c r="VRA120" s="146"/>
      <c r="VRB120" s="146"/>
      <c r="VRC120" s="146"/>
      <c r="VRD120" s="146"/>
      <c r="VRE120" s="146"/>
      <c r="VRF120" s="146"/>
      <c r="VRG120" s="146"/>
      <c r="VRH120" s="146"/>
      <c r="VRI120" s="146"/>
      <c r="VRJ120" s="146"/>
      <c r="VRK120" s="146"/>
      <c r="VRL120" s="146"/>
      <c r="VRM120" s="146"/>
      <c r="VRN120" s="146"/>
      <c r="VRO120" s="146"/>
      <c r="VRP120" s="146"/>
      <c r="VRQ120" s="146"/>
      <c r="VRR120" s="146"/>
      <c r="VRS120" s="146"/>
      <c r="VRT120" s="146"/>
      <c r="VRU120" s="146"/>
      <c r="VRV120" s="146"/>
      <c r="VRW120" s="146"/>
      <c r="VRX120" s="146"/>
      <c r="VRY120" s="146"/>
      <c r="VRZ120" s="146"/>
      <c r="VSA120" s="146"/>
      <c r="VSB120" s="146"/>
      <c r="VSC120" s="146"/>
      <c r="VSD120" s="146"/>
      <c r="VSE120" s="146"/>
      <c r="VSF120" s="146"/>
      <c r="VSG120" s="146"/>
      <c r="VSH120" s="146"/>
      <c r="VSI120" s="146"/>
      <c r="VSJ120" s="146"/>
      <c r="VSK120" s="146"/>
      <c r="VSL120" s="146"/>
      <c r="VSM120" s="146"/>
      <c r="VSN120" s="146"/>
      <c r="VSO120" s="146"/>
      <c r="VSP120" s="146"/>
      <c r="VSQ120" s="146"/>
      <c r="VSR120" s="146"/>
      <c r="VSS120" s="146"/>
      <c r="VST120" s="146"/>
      <c r="VSU120" s="146"/>
      <c r="VSV120" s="146"/>
      <c r="VSW120" s="146"/>
      <c r="VSX120" s="146"/>
      <c r="VSY120" s="146"/>
      <c r="VSZ120" s="146"/>
      <c r="VTA120" s="146"/>
      <c r="VTB120" s="146"/>
      <c r="VTC120" s="146"/>
      <c r="VTD120" s="146"/>
      <c r="VTE120" s="146"/>
      <c r="VTF120" s="146"/>
      <c r="VTG120" s="146"/>
      <c r="VTH120" s="146"/>
      <c r="VTI120" s="146"/>
      <c r="VTJ120" s="146"/>
      <c r="VTK120" s="146"/>
      <c r="VTL120" s="146"/>
      <c r="VTM120" s="146"/>
      <c r="VTN120" s="146"/>
      <c r="VTO120" s="146"/>
      <c r="VTP120" s="146"/>
      <c r="VTQ120" s="146"/>
      <c r="VTR120" s="146"/>
      <c r="VTS120" s="146"/>
      <c r="VTT120" s="146"/>
      <c r="VTU120" s="146"/>
      <c r="VTV120" s="146"/>
      <c r="VTW120" s="146"/>
      <c r="VTX120" s="146"/>
      <c r="VTY120" s="146"/>
      <c r="VTZ120" s="146"/>
      <c r="VUA120" s="146"/>
      <c r="VUB120" s="146"/>
      <c r="VUC120" s="146"/>
      <c r="VUD120" s="146"/>
      <c r="VUE120" s="146"/>
      <c r="VUF120" s="146"/>
      <c r="VUG120" s="146"/>
      <c r="VUH120" s="146"/>
      <c r="VUI120" s="146"/>
      <c r="VUJ120" s="146"/>
      <c r="VUK120" s="146"/>
      <c r="VUL120" s="146"/>
      <c r="VUM120" s="146"/>
      <c r="VUN120" s="146"/>
      <c r="VUO120" s="146"/>
      <c r="VUP120" s="146"/>
      <c r="VUQ120" s="146"/>
      <c r="VUR120" s="146"/>
      <c r="VUS120" s="146"/>
      <c r="VUT120" s="146"/>
      <c r="VUU120" s="146"/>
      <c r="VUV120" s="146"/>
      <c r="VUW120" s="146"/>
      <c r="VUX120" s="146"/>
      <c r="VUY120" s="146"/>
      <c r="VUZ120" s="146"/>
      <c r="VVA120" s="146"/>
      <c r="VVB120" s="146"/>
      <c r="VVC120" s="146"/>
      <c r="VVD120" s="146"/>
      <c r="VVE120" s="146"/>
      <c r="VVF120" s="146"/>
      <c r="VVG120" s="146"/>
      <c r="VVH120" s="146"/>
      <c r="VVI120" s="146"/>
      <c r="VVJ120" s="146"/>
      <c r="VVK120" s="146"/>
      <c r="VVL120" s="146"/>
      <c r="VVM120" s="146"/>
      <c r="VVN120" s="146"/>
      <c r="VVO120" s="146"/>
      <c r="VVP120" s="146"/>
      <c r="VVQ120" s="146"/>
      <c r="VVR120" s="146"/>
      <c r="VVS120" s="146"/>
      <c r="VVT120" s="146"/>
      <c r="VVU120" s="146"/>
      <c r="VVV120" s="146"/>
      <c r="VVW120" s="146"/>
      <c r="VVX120" s="146"/>
      <c r="VVY120" s="146"/>
      <c r="VVZ120" s="146"/>
      <c r="VWA120" s="146"/>
      <c r="VWB120" s="146"/>
      <c r="VWC120" s="146"/>
      <c r="VWD120" s="146"/>
      <c r="VWE120" s="146"/>
      <c r="VWF120" s="146"/>
      <c r="VWG120" s="146"/>
      <c r="VWH120" s="146"/>
      <c r="VWI120" s="146"/>
      <c r="VWJ120" s="146"/>
      <c r="VWK120" s="146"/>
      <c r="VWL120" s="146"/>
      <c r="VWM120" s="146"/>
      <c r="VWN120" s="146"/>
      <c r="VWO120" s="146"/>
      <c r="VWP120" s="146"/>
      <c r="VWQ120" s="146"/>
      <c r="VWR120" s="146"/>
      <c r="VWS120" s="146"/>
      <c r="VWT120" s="146"/>
      <c r="VWU120" s="146"/>
      <c r="VWV120" s="146"/>
      <c r="VWW120" s="146"/>
      <c r="VWX120" s="146"/>
      <c r="VWY120" s="146"/>
      <c r="VWZ120" s="146"/>
      <c r="VXA120" s="146"/>
      <c r="VXB120" s="146"/>
      <c r="VXC120" s="146"/>
      <c r="VXD120" s="146"/>
      <c r="VXE120" s="146"/>
      <c r="VXF120" s="146"/>
      <c r="VXG120" s="146"/>
      <c r="VXH120" s="146"/>
      <c r="VXI120" s="146"/>
      <c r="VXJ120" s="146"/>
      <c r="VXK120" s="146"/>
      <c r="VXL120" s="146"/>
      <c r="VXM120" s="146"/>
      <c r="VXN120" s="146"/>
      <c r="VXO120" s="146"/>
      <c r="VXP120" s="146"/>
      <c r="VXQ120" s="146"/>
      <c r="VXR120" s="146"/>
      <c r="VXS120" s="146"/>
      <c r="VXT120" s="146"/>
      <c r="VXU120" s="146"/>
      <c r="VXV120" s="146"/>
      <c r="VXW120" s="146"/>
      <c r="VXX120" s="146"/>
      <c r="VXY120" s="146"/>
      <c r="VXZ120" s="146"/>
      <c r="VYA120" s="146"/>
      <c r="VYB120" s="146"/>
      <c r="VYC120" s="146"/>
      <c r="VYD120" s="146"/>
      <c r="VYE120" s="146"/>
      <c r="VYF120" s="146"/>
      <c r="VYG120" s="146"/>
      <c r="VYH120" s="146"/>
      <c r="VYI120" s="146"/>
      <c r="VYJ120" s="146"/>
      <c r="VYK120" s="146"/>
      <c r="VYL120" s="146"/>
      <c r="VYM120" s="146"/>
      <c r="VYN120" s="146"/>
      <c r="VYO120" s="146"/>
      <c r="VYP120" s="146"/>
      <c r="VYQ120" s="146"/>
      <c r="VYR120" s="146"/>
      <c r="VYS120" s="146"/>
      <c r="VYT120" s="146"/>
      <c r="VYU120" s="146"/>
      <c r="VYV120" s="146"/>
      <c r="VYW120" s="146"/>
      <c r="VYX120" s="146"/>
      <c r="VYY120" s="146"/>
      <c r="VYZ120" s="146"/>
      <c r="VZA120" s="146"/>
      <c r="VZB120" s="146"/>
      <c r="VZC120" s="146"/>
      <c r="VZD120" s="146"/>
      <c r="VZE120" s="146"/>
      <c r="VZF120" s="146"/>
      <c r="VZG120" s="146"/>
      <c r="VZH120" s="146"/>
      <c r="VZI120" s="146"/>
      <c r="VZJ120" s="146"/>
      <c r="VZK120" s="146"/>
      <c r="VZL120" s="146"/>
      <c r="VZM120" s="146"/>
      <c r="VZN120" s="146"/>
      <c r="VZO120" s="146"/>
      <c r="VZP120" s="146"/>
      <c r="VZQ120" s="146"/>
      <c r="VZR120" s="146"/>
      <c r="VZS120" s="146"/>
      <c r="VZT120" s="146"/>
      <c r="VZU120" s="146"/>
      <c r="VZV120" s="146"/>
      <c r="VZW120" s="146"/>
      <c r="VZX120" s="146"/>
      <c r="VZY120" s="146"/>
      <c r="VZZ120" s="146"/>
      <c r="WAA120" s="146"/>
      <c r="WAB120" s="146"/>
      <c r="WAC120" s="146"/>
      <c r="WAD120" s="146"/>
      <c r="WAE120" s="146"/>
      <c r="WAF120" s="146"/>
      <c r="WAG120" s="146"/>
      <c r="WAH120" s="146"/>
      <c r="WAI120" s="146"/>
      <c r="WAJ120" s="146"/>
      <c r="WAK120" s="146"/>
      <c r="WAL120" s="146"/>
      <c r="WAM120" s="146"/>
      <c r="WAN120" s="146"/>
      <c r="WAO120" s="146"/>
      <c r="WAP120" s="146"/>
      <c r="WAQ120" s="146"/>
      <c r="WAR120" s="146"/>
      <c r="WAS120" s="146"/>
      <c r="WAT120" s="146"/>
      <c r="WAU120" s="146"/>
      <c r="WAV120" s="146"/>
      <c r="WAW120" s="146"/>
      <c r="WAX120" s="146"/>
      <c r="WAY120" s="146"/>
      <c r="WAZ120" s="146"/>
      <c r="WBA120" s="146"/>
      <c r="WBB120" s="146"/>
      <c r="WBC120" s="146"/>
      <c r="WBD120" s="146"/>
      <c r="WBE120" s="146"/>
      <c r="WBF120" s="146"/>
      <c r="WBG120" s="146"/>
      <c r="WBH120" s="146"/>
      <c r="WBI120" s="146"/>
      <c r="WBJ120" s="146"/>
      <c r="WBK120" s="146"/>
      <c r="WBL120" s="146"/>
      <c r="WBM120" s="146"/>
      <c r="WBN120" s="146"/>
      <c r="WBO120" s="146"/>
      <c r="WBP120" s="146"/>
      <c r="WBQ120" s="146"/>
      <c r="WBR120" s="146"/>
      <c r="WBS120" s="146"/>
      <c r="WBT120" s="146"/>
      <c r="WBU120" s="146"/>
      <c r="WBV120" s="146"/>
      <c r="WBW120" s="146"/>
      <c r="WBX120" s="146"/>
      <c r="WBY120" s="146"/>
      <c r="WBZ120" s="146"/>
      <c r="WCA120" s="146"/>
      <c r="WCB120" s="146"/>
      <c r="WCC120" s="146"/>
      <c r="WCD120" s="146"/>
      <c r="WCE120" s="146"/>
      <c r="WCF120" s="146"/>
      <c r="WCG120" s="146"/>
      <c r="WCH120" s="146"/>
      <c r="WCI120" s="146"/>
      <c r="WCJ120" s="146"/>
      <c r="WCK120" s="146"/>
      <c r="WCL120" s="146"/>
      <c r="WCM120" s="146"/>
      <c r="WCN120" s="146"/>
      <c r="WCO120" s="146"/>
      <c r="WCP120" s="146"/>
      <c r="WCQ120" s="146"/>
      <c r="WCR120" s="146"/>
      <c r="WCS120" s="146"/>
      <c r="WCT120" s="146"/>
      <c r="WCU120" s="146"/>
      <c r="WCV120" s="146"/>
      <c r="WCW120" s="146"/>
      <c r="WCX120" s="146"/>
      <c r="WCY120" s="146"/>
      <c r="WCZ120" s="146"/>
      <c r="WDA120" s="146"/>
      <c r="WDB120" s="146"/>
      <c r="WDC120" s="146"/>
      <c r="WDD120" s="146"/>
      <c r="WDE120" s="146"/>
      <c r="WDF120" s="146"/>
      <c r="WDG120" s="146"/>
      <c r="WDH120" s="146"/>
      <c r="WDI120" s="146"/>
      <c r="WDJ120" s="146"/>
      <c r="WDK120" s="146"/>
      <c r="WDL120" s="146"/>
      <c r="WDM120" s="146"/>
      <c r="WDN120" s="146"/>
      <c r="WDO120" s="146"/>
      <c r="WDP120" s="146"/>
      <c r="WDQ120" s="146"/>
      <c r="WDR120" s="146"/>
      <c r="WDS120" s="146"/>
      <c r="WDT120" s="146"/>
      <c r="WDU120" s="146"/>
      <c r="WDV120" s="146"/>
      <c r="WDW120" s="146"/>
      <c r="WDX120" s="146"/>
      <c r="WDY120" s="146"/>
      <c r="WDZ120" s="146"/>
      <c r="WEA120" s="146"/>
      <c r="WEB120" s="146"/>
      <c r="WEC120" s="146"/>
      <c r="WED120" s="146"/>
      <c r="WEE120" s="146"/>
      <c r="WEF120" s="146"/>
      <c r="WEG120" s="146"/>
      <c r="WEH120" s="146"/>
      <c r="WEI120" s="146"/>
      <c r="WEJ120" s="146"/>
      <c r="WEK120" s="146"/>
      <c r="WEL120" s="146"/>
      <c r="WEM120" s="146"/>
      <c r="WEN120" s="146"/>
      <c r="WEO120" s="146"/>
      <c r="WEP120" s="146"/>
      <c r="WEQ120" s="146"/>
      <c r="WER120" s="146"/>
      <c r="WES120" s="146"/>
      <c r="WET120" s="146"/>
      <c r="WEU120" s="146"/>
      <c r="WEV120" s="146"/>
      <c r="WEW120" s="146"/>
      <c r="WEX120" s="146"/>
      <c r="WEY120" s="146"/>
      <c r="WEZ120" s="146"/>
      <c r="WFA120" s="146"/>
      <c r="WFB120" s="146"/>
      <c r="WFC120" s="146"/>
      <c r="WFD120" s="146"/>
      <c r="WFE120" s="146"/>
      <c r="WFF120" s="146"/>
      <c r="WFG120" s="146"/>
      <c r="WFH120" s="146"/>
      <c r="WFI120" s="146"/>
      <c r="WFJ120" s="146"/>
      <c r="WFK120" s="146"/>
      <c r="WFL120" s="146"/>
      <c r="WFM120" s="146"/>
      <c r="WFN120" s="146"/>
      <c r="WFO120" s="146"/>
      <c r="WFP120" s="146"/>
      <c r="WFQ120" s="146"/>
      <c r="WFR120" s="146"/>
      <c r="WFS120" s="146"/>
      <c r="WFT120" s="146"/>
      <c r="WFU120" s="146"/>
      <c r="WFV120" s="146"/>
      <c r="WFW120" s="146"/>
      <c r="WFX120" s="146"/>
      <c r="WFY120" s="146"/>
      <c r="WFZ120" s="146"/>
      <c r="WGA120" s="146"/>
      <c r="WGB120" s="146"/>
      <c r="WGC120" s="146"/>
      <c r="WGD120" s="146"/>
      <c r="WGE120" s="146"/>
      <c r="WGF120" s="146"/>
      <c r="WGG120" s="146"/>
      <c r="WGH120" s="146"/>
      <c r="WGI120" s="146"/>
      <c r="WGJ120" s="146"/>
      <c r="WGK120" s="146"/>
      <c r="WGL120" s="146"/>
      <c r="WGM120" s="146"/>
      <c r="WGN120" s="146"/>
      <c r="WGO120" s="146"/>
      <c r="WGP120" s="146"/>
      <c r="WGQ120" s="146"/>
      <c r="WGR120" s="146"/>
      <c r="WGS120" s="146"/>
      <c r="WGT120" s="146"/>
      <c r="WGU120" s="146"/>
      <c r="WGV120" s="146"/>
      <c r="WGW120" s="146"/>
      <c r="WGX120" s="146"/>
      <c r="WGY120" s="146"/>
      <c r="WGZ120" s="146"/>
      <c r="WHA120" s="146"/>
      <c r="WHB120" s="146"/>
      <c r="WHC120" s="146"/>
      <c r="WHD120" s="146"/>
      <c r="WHE120" s="146"/>
      <c r="WHF120" s="146"/>
      <c r="WHG120" s="146"/>
      <c r="WHH120" s="146"/>
      <c r="WHI120" s="146"/>
      <c r="WHJ120" s="146"/>
      <c r="WHK120" s="146"/>
      <c r="WHL120" s="146"/>
      <c r="WHM120" s="146"/>
      <c r="WHN120" s="146"/>
      <c r="WHO120" s="146"/>
      <c r="WHP120" s="146"/>
      <c r="WHQ120" s="146"/>
      <c r="WHR120" s="146"/>
      <c r="WHS120" s="146"/>
      <c r="WHT120" s="146"/>
      <c r="WHU120" s="146"/>
      <c r="WHV120" s="146"/>
      <c r="WHW120" s="146"/>
      <c r="WHX120" s="146"/>
      <c r="WHY120" s="146"/>
      <c r="WHZ120" s="146"/>
      <c r="WIA120" s="146"/>
      <c r="WIB120" s="146"/>
      <c r="WIC120" s="146"/>
      <c r="WID120" s="146"/>
      <c r="WIE120" s="146"/>
      <c r="WIF120" s="146"/>
      <c r="WIG120" s="146"/>
      <c r="WIH120" s="146"/>
      <c r="WII120" s="146"/>
      <c r="WIJ120" s="146"/>
      <c r="WIK120" s="146"/>
      <c r="WIL120" s="146"/>
      <c r="WIM120" s="146"/>
      <c r="WIN120" s="146"/>
      <c r="WIO120" s="146"/>
      <c r="WIP120" s="146"/>
      <c r="WIQ120" s="146"/>
      <c r="WIR120" s="146"/>
      <c r="WIS120" s="146"/>
      <c r="WIT120" s="146"/>
      <c r="WIU120" s="146"/>
      <c r="WIV120" s="146"/>
      <c r="WIW120" s="146"/>
      <c r="WIX120" s="146"/>
      <c r="WIY120" s="146"/>
      <c r="WIZ120" s="146"/>
      <c r="WJA120" s="146"/>
      <c r="WJB120" s="146"/>
      <c r="WJC120" s="146"/>
      <c r="WJD120" s="146"/>
      <c r="WJE120" s="146"/>
      <c r="WJF120" s="146"/>
      <c r="WJG120" s="146"/>
      <c r="WJH120" s="146"/>
      <c r="WJI120" s="146"/>
      <c r="WJJ120" s="146"/>
      <c r="WJK120" s="146"/>
      <c r="WJL120" s="146"/>
      <c r="WJM120" s="146"/>
      <c r="WJN120" s="146"/>
      <c r="WJO120" s="146"/>
      <c r="WJP120" s="146"/>
      <c r="WJQ120" s="146"/>
      <c r="WJR120" s="146"/>
      <c r="WJS120" s="146"/>
      <c r="WJT120" s="146"/>
      <c r="WJU120" s="146"/>
      <c r="WJV120" s="146"/>
      <c r="WJW120" s="146"/>
      <c r="WJX120" s="146"/>
      <c r="WJY120" s="146"/>
      <c r="WJZ120" s="146"/>
      <c r="WKA120" s="146"/>
      <c r="WKB120" s="146"/>
      <c r="WKC120" s="146"/>
      <c r="WKD120" s="146"/>
      <c r="WKE120" s="146"/>
      <c r="WKF120" s="146"/>
      <c r="WKG120" s="146"/>
      <c r="WKH120" s="146"/>
      <c r="WKI120" s="146"/>
      <c r="WKJ120" s="146"/>
      <c r="WKK120" s="146"/>
      <c r="WKL120" s="146"/>
      <c r="WKM120" s="146"/>
      <c r="WKN120" s="146"/>
      <c r="WKO120" s="146"/>
      <c r="WKP120" s="146"/>
      <c r="WKQ120" s="146"/>
      <c r="WKR120" s="146"/>
      <c r="WKS120" s="146"/>
      <c r="WKT120" s="146"/>
      <c r="WKU120" s="146"/>
      <c r="WKV120" s="146"/>
      <c r="WKW120" s="146"/>
      <c r="WKX120" s="146"/>
      <c r="WKY120" s="146"/>
      <c r="WKZ120" s="146"/>
      <c r="WLA120" s="146"/>
      <c r="WLB120" s="146"/>
      <c r="WLC120" s="146"/>
      <c r="WLD120" s="146"/>
      <c r="WLE120" s="146"/>
      <c r="WLF120" s="146"/>
      <c r="WLG120" s="146"/>
      <c r="WLH120" s="146"/>
      <c r="WLI120" s="146"/>
      <c r="WLJ120" s="146"/>
      <c r="WLK120" s="146"/>
      <c r="WLL120" s="146"/>
      <c r="WLM120" s="146"/>
      <c r="WLN120" s="146"/>
      <c r="WLO120" s="146"/>
      <c r="WLP120" s="146"/>
      <c r="WLQ120" s="146"/>
      <c r="WLR120" s="146"/>
      <c r="WLS120" s="146"/>
      <c r="WLT120" s="146"/>
      <c r="WLU120" s="146"/>
      <c r="WLV120" s="146"/>
      <c r="WLW120" s="146"/>
      <c r="WLX120" s="146"/>
      <c r="WLY120" s="146"/>
      <c r="WLZ120" s="146"/>
      <c r="WMA120" s="146"/>
      <c r="WMB120" s="146"/>
      <c r="WMC120" s="146"/>
      <c r="WMD120" s="146"/>
      <c r="WME120" s="146"/>
      <c r="WMF120" s="146"/>
      <c r="WMG120" s="146"/>
      <c r="WMH120" s="146"/>
      <c r="WMI120" s="146"/>
      <c r="WMJ120" s="146"/>
      <c r="WMK120" s="146"/>
      <c r="WML120" s="146"/>
      <c r="WMM120" s="146"/>
      <c r="WMN120" s="146"/>
      <c r="WMO120" s="146"/>
      <c r="WMP120" s="146"/>
      <c r="WMQ120" s="146"/>
      <c r="WMR120" s="146"/>
      <c r="WMS120" s="146"/>
      <c r="WMT120" s="146"/>
      <c r="WMU120" s="146"/>
      <c r="WMV120" s="146"/>
      <c r="WMW120" s="146"/>
      <c r="WMX120" s="146"/>
      <c r="WMY120" s="146"/>
      <c r="WMZ120" s="146"/>
      <c r="WNA120" s="146"/>
      <c r="WNB120" s="146"/>
      <c r="WNC120" s="146"/>
      <c r="WND120" s="146"/>
      <c r="WNE120" s="146"/>
      <c r="WNF120" s="146"/>
      <c r="WNG120" s="146"/>
      <c r="WNH120" s="146"/>
      <c r="WNI120" s="146"/>
      <c r="WNJ120" s="146"/>
      <c r="WNK120" s="146"/>
      <c r="WNL120" s="146"/>
      <c r="WNM120" s="146"/>
      <c r="WNN120" s="146"/>
      <c r="WNO120" s="146"/>
      <c r="WNP120" s="146"/>
      <c r="WNQ120" s="146"/>
      <c r="WNR120" s="146"/>
      <c r="WNS120" s="146"/>
      <c r="WNT120" s="146"/>
      <c r="WNU120" s="146"/>
      <c r="WNV120" s="146"/>
      <c r="WNW120" s="146"/>
      <c r="WNX120" s="146"/>
      <c r="WNY120" s="146"/>
      <c r="WNZ120" s="146"/>
      <c r="WOA120" s="146"/>
      <c r="WOB120" s="146"/>
      <c r="WOC120" s="146"/>
      <c r="WOD120" s="146"/>
      <c r="WOE120" s="146"/>
      <c r="WOF120" s="146"/>
      <c r="WOG120" s="146"/>
      <c r="WOH120" s="146"/>
      <c r="WOI120" s="146"/>
      <c r="WOJ120" s="146"/>
      <c r="WOK120" s="146"/>
      <c r="WOL120" s="146"/>
      <c r="WOM120" s="146"/>
      <c r="WON120" s="146"/>
      <c r="WOO120" s="146"/>
      <c r="WOP120" s="146"/>
      <c r="WOQ120" s="146"/>
      <c r="WOR120" s="146"/>
      <c r="WOS120" s="146"/>
      <c r="WOT120" s="146"/>
      <c r="WOU120" s="146"/>
      <c r="WOV120" s="146"/>
      <c r="WOW120" s="146"/>
      <c r="WOX120" s="146"/>
      <c r="WOY120" s="146"/>
      <c r="WOZ120" s="146"/>
      <c r="WPA120" s="146"/>
      <c r="WPB120" s="146"/>
      <c r="WPC120" s="146"/>
      <c r="WPD120" s="146"/>
      <c r="WPE120" s="146"/>
      <c r="WPF120" s="146"/>
      <c r="WPG120" s="146"/>
      <c r="WPH120" s="146"/>
      <c r="WPI120" s="146"/>
      <c r="WPJ120" s="146"/>
      <c r="WPK120" s="146"/>
      <c r="WPL120" s="146"/>
      <c r="WPM120" s="146"/>
      <c r="WPN120" s="146"/>
      <c r="WPO120" s="146"/>
      <c r="WPP120" s="146"/>
      <c r="WPQ120" s="146"/>
      <c r="WPR120" s="146"/>
      <c r="WPS120" s="146"/>
      <c r="WPT120" s="146"/>
      <c r="WPU120" s="146"/>
      <c r="WPV120" s="146"/>
      <c r="WPW120" s="146"/>
      <c r="WPX120" s="146"/>
      <c r="WPY120" s="146"/>
      <c r="WPZ120" s="146"/>
      <c r="WQA120" s="146"/>
      <c r="WQB120" s="146"/>
      <c r="WQC120" s="146"/>
      <c r="WQD120" s="146"/>
      <c r="WQE120" s="146"/>
      <c r="WQF120" s="146"/>
      <c r="WQG120" s="146"/>
      <c r="WQH120" s="146"/>
      <c r="WQI120" s="146"/>
      <c r="WQJ120" s="146"/>
      <c r="WQK120" s="146"/>
      <c r="WQL120" s="146"/>
      <c r="WQM120" s="146"/>
      <c r="WQN120" s="146"/>
      <c r="WQO120" s="146"/>
      <c r="WQP120" s="146"/>
      <c r="WQQ120" s="146"/>
      <c r="WQR120" s="146"/>
      <c r="WQS120" s="146"/>
      <c r="WQT120" s="146"/>
      <c r="WQU120" s="146"/>
      <c r="WQV120" s="146"/>
      <c r="WQW120" s="146"/>
      <c r="WQX120" s="146"/>
      <c r="WQY120" s="146"/>
      <c r="WQZ120" s="146"/>
      <c r="WRA120" s="146"/>
      <c r="WRB120" s="146"/>
      <c r="WRC120" s="146"/>
      <c r="WRD120" s="146"/>
      <c r="WRE120" s="146"/>
      <c r="WRF120" s="146"/>
      <c r="WRG120" s="146"/>
      <c r="WRH120" s="146"/>
      <c r="WRI120" s="146"/>
      <c r="WRJ120" s="146"/>
      <c r="WRK120" s="146"/>
      <c r="WRL120" s="146"/>
      <c r="WRM120" s="146"/>
      <c r="WRN120" s="146"/>
      <c r="WRO120" s="146"/>
      <c r="WRP120" s="146"/>
      <c r="WRQ120" s="146"/>
      <c r="WRR120" s="146"/>
      <c r="WRS120" s="146"/>
      <c r="WRT120" s="146"/>
      <c r="WRU120" s="146"/>
      <c r="WRV120" s="146"/>
      <c r="WRW120" s="146"/>
      <c r="WRX120" s="146"/>
      <c r="WRY120" s="146"/>
      <c r="WRZ120" s="146"/>
      <c r="WSA120" s="146"/>
      <c r="WSB120" s="146"/>
      <c r="WSC120" s="146"/>
      <c r="WSD120" s="146"/>
      <c r="WSE120" s="146"/>
      <c r="WSF120" s="146"/>
      <c r="WSG120" s="146"/>
      <c r="WSH120" s="146"/>
      <c r="WSI120" s="146"/>
      <c r="WSJ120" s="146"/>
      <c r="WSK120" s="146"/>
      <c r="WSL120" s="146"/>
      <c r="WSM120" s="146"/>
      <c r="WSN120" s="146"/>
      <c r="WSO120" s="146"/>
      <c r="WSP120" s="146"/>
      <c r="WSQ120" s="146"/>
      <c r="WSR120" s="146"/>
      <c r="WSS120" s="146"/>
      <c r="WST120" s="146"/>
      <c r="WSU120" s="146"/>
      <c r="WSV120" s="146"/>
      <c r="WSW120" s="146"/>
      <c r="WSX120" s="146"/>
      <c r="WSY120" s="146"/>
      <c r="WSZ120" s="146"/>
      <c r="WTA120" s="146"/>
      <c r="WTB120" s="146"/>
      <c r="WTC120" s="146"/>
      <c r="WTD120" s="146"/>
      <c r="WTE120" s="146"/>
      <c r="WTF120" s="146"/>
      <c r="WTG120" s="146"/>
      <c r="WTH120" s="146"/>
      <c r="WTI120" s="146"/>
      <c r="WTJ120" s="146"/>
      <c r="WTK120" s="146"/>
      <c r="WTL120" s="146"/>
      <c r="WTM120" s="146"/>
      <c r="WTN120" s="146"/>
      <c r="WTO120" s="146"/>
      <c r="WTP120" s="146"/>
      <c r="WTQ120" s="146"/>
      <c r="WTR120" s="146"/>
      <c r="WTS120" s="146"/>
      <c r="WTT120" s="146"/>
      <c r="WTU120" s="146"/>
      <c r="WTV120" s="146"/>
      <c r="WTW120" s="146"/>
      <c r="WTX120" s="146"/>
      <c r="WTY120" s="146"/>
      <c r="WTZ120" s="146"/>
      <c r="WUA120" s="146"/>
      <c r="WUB120" s="146"/>
      <c r="WUC120" s="146"/>
      <c r="WUD120" s="146"/>
      <c r="WUE120" s="146"/>
      <c r="WUF120" s="146"/>
      <c r="WUG120" s="146"/>
      <c r="WUH120" s="146"/>
      <c r="WUI120" s="146"/>
      <c r="WUJ120" s="146"/>
      <c r="WUK120" s="146"/>
      <c r="WUL120" s="146"/>
      <c r="WUM120" s="146"/>
      <c r="WUN120" s="146"/>
      <c r="WUO120" s="146"/>
      <c r="WUP120" s="146"/>
      <c r="WUQ120" s="146"/>
      <c r="WUR120" s="146"/>
      <c r="WUS120" s="146"/>
      <c r="WUT120" s="146"/>
      <c r="WUU120" s="146"/>
      <c r="WUV120" s="146"/>
      <c r="WUW120" s="146"/>
      <c r="WUX120" s="146"/>
      <c r="WUY120" s="146"/>
      <c r="WUZ120" s="146"/>
      <c r="WVA120" s="146"/>
      <c r="WVB120" s="146"/>
      <c r="WVC120" s="146"/>
      <c r="WVD120" s="146"/>
      <c r="WVE120" s="146"/>
      <c r="WVF120" s="146"/>
      <c r="WVG120" s="146"/>
      <c r="WVH120" s="146"/>
      <c r="WVI120" s="146"/>
      <c r="WVJ120" s="146"/>
      <c r="WVK120" s="146"/>
      <c r="WVL120" s="146"/>
      <c r="WVM120" s="146"/>
      <c r="WVN120" s="146"/>
      <c r="WVO120" s="146"/>
      <c r="WVP120" s="146"/>
      <c r="WVQ120" s="146"/>
      <c r="WVR120" s="146"/>
      <c r="WVS120" s="146"/>
      <c r="WVT120" s="146"/>
      <c r="WVU120" s="146"/>
      <c r="WVV120" s="146"/>
      <c r="WVW120" s="146"/>
      <c r="WVX120" s="146"/>
      <c r="WVY120" s="146"/>
      <c r="WVZ120" s="146"/>
      <c r="WWA120" s="146"/>
      <c r="WWB120" s="146"/>
      <c r="WWC120" s="146"/>
      <c r="WWD120" s="146"/>
      <c r="WWE120" s="146"/>
      <c r="WWF120" s="146"/>
      <c r="WWG120" s="146"/>
      <c r="WWH120" s="146"/>
      <c r="WWI120" s="146"/>
      <c r="WWJ120" s="146"/>
      <c r="WWK120" s="146"/>
      <c r="WWL120" s="146"/>
      <c r="WWM120" s="146"/>
      <c r="WWN120" s="146"/>
      <c r="WWO120" s="146"/>
      <c r="WWP120" s="146"/>
      <c r="WWQ120" s="146"/>
      <c r="WWR120" s="146"/>
      <c r="WWS120" s="146"/>
      <c r="WWT120" s="146"/>
      <c r="WWU120" s="146"/>
      <c r="WWV120" s="146"/>
      <c r="WWW120" s="146"/>
      <c r="WWX120" s="146"/>
      <c r="WWY120" s="146"/>
      <c r="WWZ120" s="146"/>
      <c r="WXA120" s="146"/>
      <c r="WXB120" s="146"/>
      <c r="WXC120" s="146"/>
      <c r="WXD120" s="146"/>
      <c r="WXE120" s="146"/>
      <c r="WXF120" s="146"/>
      <c r="WXG120" s="146"/>
      <c r="WXH120" s="146"/>
      <c r="WXI120" s="146"/>
      <c r="WXJ120" s="146"/>
      <c r="WXK120" s="146"/>
      <c r="WXL120" s="146"/>
      <c r="WXM120" s="146"/>
      <c r="WXN120" s="146"/>
      <c r="WXO120" s="146"/>
      <c r="WXP120" s="146"/>
      <c r="WXQ120" s="146"/>
      <c r="WXR120" s="146"/>
      <c r="WXS120" s="146"/>
      <c r="WXT120" s="146"/>
      <c r="WXU120" s="146"/>
      <c r="WXV120" s="146"/>
      <c r="WXW120" s="146"/>
      <c r="WXX120" s="146"/>
      <c r="WXY120" s="146"/>
      <c r="WXZ120" s="146"/>
      <c r="WYA120" s="146"/>
      <c r="WYB120" s="146"/>
      <c r="WYC120" s="146"/>
      <c r="WYD120" s="146"/>
      <c r="WYE120" s="146"/>
      <c r="WYF120" s="146"/>
      <c r="WYG120" s="146"/>
      <c r="WYH120" s="146"/>
      <c r="WYI120" s="146"/>
      <c r="WYJ120" s="146"/>
      <c r="WYK120" s="146"/>
      <c r="WYL120" s="146"/>
      <c r="WYM120" s="146"/>
      <c r="WYN120" s="146"/>
      <c r="WYO120" s="146"/>
      <c r="WYP120" s="146"/>
      <c r="WYQ120" s="146"/>
      <c r="WYR120" s="146"/>
      <c r="WYS120" s="146"/>
      <c r="WYT120" s="146"/>
      <c r="WYU120" s="146"/>
      <c r="WYV120" s="146"/>
      <c r="WYW120" s="146"/>
      <c r="WYX120" s="146"/>
      <c r="WYY120" s="146"/>
      <c r="WYZ120" s="146"/>
      <c r="WZA120" s="146"/>
      <c r="WZB120" s="146"/>
      <c r="WZC120" s="146"/>
      <c r="WZD120" s="146"/>
      <c r="WZE120" s="146"/>
      <c r="WZF120" s="146"/>
      <c r="WZG120" s="146"/>
      <c r="WZH120" s="146"/>
      <c r="WZI120" s="146"/>
      <c r="WZJ120" s="146"/>
      <c r="WZK120" s="146"/>
      <c r="WZL120" s="146"/>
      <c r="WZM120" s="146"/>
      <c r="WZN120" s="146"/>
      <c r="WZO120" s="146"/>
      <c r="WZP120" s="146"/>
      <c r="WZQ120" s="146"/>
      <c r="WZR120" s="146"/>
      <c r="WZS120" s="146"/>
      <c r="WZT120" s="146"/>
      <c r="WZU120" s="146"/>
      <c r="WZV120" s="146"/>
      <c r="WZW120" s="146"/>
      <c r="WZX120" s="146"/>
      <c r="WZY120" s="146"/>
      <c r="WZZ120" s="146"/>
      <c r="XAA120" s="146"/>
      <c r="XAB120" s="146"/>
      <c r="XAC120" s="146"/>
      <c r="XAD120" s="146"/>
      <c r="XAE120" s="146"/>
      <c r="XAF120" s="146"/>
      <c r="XAG120" s="146"/>
      <c r="XAH120" s="146"/>
      <c r="XAI120" s="146"/>
      <c r="XAJ120" s="146"/>
      <c r="XAK120" s="146"/>
      <c r="XAL120" s="146"/>
      <c r="XAM120" s="146"/>
      <c r="XAN120" s="146"/>
      <c r="XAO120" s="146"/>
      <c r="XAP120" s="146"/>
      <c r="XAQ120" s="146"/>
      <c r="XAR120" s="146"/>
      <c r="XAS120" s="146"/>
      <c r="XAT120" s="146"/>
      <c r="XAU120" s="146"/>
      <c r="XAV120" s="146"/>
      <c r="XAW120" s="146"/>
      <c r="XAX120" s="146"/>
      <c r="XAY120" s="146"/>
      <c r="XAZ120" s="146"/>
      <c r="XBA120" s="146"/>
      <c r="XBB120" s="146"/>
      <c r="XBC120" s="146"/>
      <c r="XBD120" s="146"/>
      <c r="XBE120" s="146"/>
      <c r="XBF120" s="146"/>
      <c r="XBG120" s="146"/>
      <c r="XBH120" s="146"/>
      <c r="XBI120" s="146"/>
      <c r="XBJ120" s="146"/>
      <c r="XBK120" s="146"/>
      <c r="XBL120" s="146"/>
      <c r="XBM120" s="146"/>
      <c r="XBN120" s="146"/>
      <c r="XBO120" s="146"/>
      <c r="XBP120" s="146"/>
      <c r="XBQ120" s="146"/>
      <c r="XBR120" s="146"/>
      <c r="XBS120" s="146"/>
      <c r="XBT120" s="146"/>
      <c r="XBU120" s="146"/>
      <c r="XBV120" s="146"/>
      <c r="XBW120" s="146"/>
      <c r="XBX120" s="146"/>
      <c r="XBY120" s="146"/>
      <c r="XBZ120" s="146"/>
      <c r="XCA120" s="146"/>
      <c r="XCB120" s="146"/>
      <c r="XCC120" s="146"/>
      <c r="XCD120" s="146"/>
      <c r="XCE120" s="146"/>
      <c r="XCF120" s="146"/>
      <c r="XCG120" s="146"/>
      <c r="XCH120" s="146"/>
      <c r="XCI120" s="146"/>
      <c r="XCJ120" s="146"/>
      <c r="XCK120" s="146"/>
      <c r="XCL120" s="146"/>
      <c r="XCM120" s="146"/>
      <c r="XCN120" s="146"/>
      <c r="XCO120" s="146"/>
      <c r="XCP120" s="146"/>
      <c r="XCQ120" s="146"/>
      <c r="XCR120" s="146"/>
      <c r="XCS120" s="146"/>
      <c r="XCT120" s="146"/>
      <c r="XCU120" s="146"/>
      <c r="XCV120" s="146"/>
      <c r="XCW120" s="146"/>
      <c r="XCX120" s="146"/>
      <c r="XCY120" s="146"/>
      <c r="XCZ120" s="146"/>
      <c r="XDA120" s="146"/>
      <c r="XDB120" s="146"/>
      <c r="XDC120" s="146"/>
      <c r="XDD120" s="146"/>
      <c r="XDE120" s="146"/>
      <c r="XDF120" s="146"/>
      <c r="XDG120" s="146"/>
      <c r="XDH120" s="146"/>
      <c r="XDI120" s="146"/>
      <c r="XDJ120" s="146"/>
      <c r="XDK120" s="146"/>
      <c r="XDL120" s="146"/>
      <c r="XDM120" s="146"/>
      <c r="XDN120" s="146"/>
      <c r="XDO120" s="146"/>
      <c r="XDP120" s="146"/>
      <c r="XDQ120" s="146"/>
      <c r="XDR120" s="146"/>
      <c r="XDS120" s="146"/>
      <c r="XDT120" s="146"/>
      <c r="XDU120" s="146"/>
      <c r="XDV120" s="146"/>
      <c r="XDW120" s="146"/>
      <c r="XDX120" s="146"/>
      <c r="XDY120" s="146"/>
      <c r="XDZ120" s="146"/>
      <c r="XEA120" s="146"/>
      <c r="XEB120" s="146"/>
      <c r="XEC120" s="146"/>
      <c r="XED120" s="146"/>
      <c r="XEE120" s="146"/>
      <c r="XEF120" s="146"/>
    </row>
  </sheetData>
  <mergeCells count="664">
    <mergeCell ref="A116:I116"/>
    <mergeCell ref="B91:B92"/>
    <mergeCell ref="A91:A92"/>
    <mergeCell ref="U91:U92"/>
    <mergeCell ref="K91:K92"/>
    <mergeCell ref="J91:J92"/>
    <mergeCell ref="I91:I92"/>
    <mergeCell ref="H91:H92"/>
    <mergeCell ref="F91:F92"/>
    <mergeCell ref="G91:G92"/>
    <mergeCell ref="E91:E92"/>
    <mergeCell ref="D91:D92"/>
    <mergeCell ref="C91:C92"/>
    <mergeCell ref="T91:T92"/>
    <mergeCell ref="S91:S92"/>
    <mergeCell ref="R91:R92"/>
    <mergeCell ref="Q91:Q92"/>
    <mergeCell ref="P91:P92"/>
    <mergeCell ref="O91:O92"/>
    <mergeCell ref="N91:N92"/>
    <mergeCell ref="M91:M92"/>
    <mergeCell ref="L91:L92"/>
    <mergeCell ref="R76:R77"/>
    <mergeCell ref="S76:S77"/>
    <mergeCell ref="T76:T77"/>
    <mergeCell ref="U76:U77"/>
    <mergeCell ref="C81:C82"/>
    <mergeCell ref="B81:B82"/>
    <mergeCell ref="A81:A82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N79:N80"/>
    <mergeCell ref="O79:O80"/>
    <mergeCell ref="U81:U82"/>
    <mergeCell ref="T81:T82"/>
    <mergeCell ref="S81:S82"/>
    <mergeCell ref="R81:R82"/>
    <mergeCell ref="Q81:Q82"/>
    <mergeCell ref="P81:P82"/>
    <mergeCell ref="O81:O82"/>
    <mergeCell ref="P79:P80"/>
    <mergeCell ref="Q79:Q80"/>
    <mergeCell ref="R79:R80"/>
    <mergeCell ref="S79:S80"/>
    <mergeCell ref="T79:T80"/>
    <mergeCell ref="U79:U80"/>
    <mergeCell ref="BH31:BH34"/>
    <mergeCell ref="AL56:AL57"/>
    <mergeCell ref="AM56:AM60"/>
    <mergeCell ref="AN56:AN60"/>
    <mergeCell ref="AO56:AO60"/>
    <mergeCell ref="AP56:AP60"/>
    <mergeCell ref="BH56:BH60"/>
    <mergeCell ref="AQ56:AQ60"/>
    <mergeCell ref="AR56:AR60"/>
    <mergeCell ref="AS56:AS60"/>
    <mergeCell ref="AT56:AT60"/>
    <mergeCell ref="AU56:AU60"/>
    <mergeCell ref="AV56:AV60"/>
    <mergeCell ref="AW56:AW60"/>
    <mergeCell ref="AX56:AX60"/>
    <mergeCell ref="AY56:AY60"/>
    <mergeCell ref="AZ56:AZ60"/>
    <mergeCell ref="BA56:BA60"/>
    <mergeCell ref="BH42:BH50"/>
    <mergeCell ref="BB42:BB50"/>
    <mergeCell ref="BC42:BC50"/>
    <mergeCell ref="BD42:BD50"/>
    <mergeCell ref="AR20:AR25"/>
    <mergeCell ref="AQ31:AQ34"/>
    <mergeCell ref="AR31:AR34"/>
    <mergeCell ref="AS31:AS34"/>
    <mergeCell ref="AM20:AM25"/>
    <mergeCell ref="AN20:AN25"/>
    <mergeCell ref="A26:A28"/>
    <mergeCell ref="B26:B28"/>
    <mergeCell ref="C26:C28"/>
    <mergeCell ref="D26:D28"/>
    <mergeCell ref="E26:E28"/>
    <mergeCell ref="F26:F28"/>
    <mergeCell ref="G26:G28"/>
    <mergeCell ref="H26:H28"/>
    <mergeCell ref="I26:I28"/>
    <mergeCell ref="M20:M25"/>
    <mergeCell ref="N20:N25"/>
    <mergeCell ref="H20:H25"/>
    <mergeCell ref="R26:R28"/>
    <mergeCell ref="S26:S28"/>
    <mergeCell ref="T26:T28"/>
    <mergeCell ref="R20:R25"/>
    <mergeCell ref="S20:S25"/>
    <mergeCell ref="T20:T25"/>
    <mergeCell ref="Q20:Q25"/>
    <mergeCell ref="AM36:AM41"/>
    <mergeCell ref="AN36:AN41"/>
    <mergeCell ref="I68:I72"/>
    <mergeCell ref="BE36:BE41"/>
    <mergeCell ref="BF36:BF41"/>
    <mergeCell ref="BG36:BG41"/>
    <mergeCell ref="P36:P41"/>
    <mergeCell ref="Q36:Q41"/>
    <mergeCell ref="R36:R41"/>
    <mergeCell ref="S36:S41"/>
    <mergeCell ref="T36:T41"/>
    <mergeCell ref="BB68:BB72"/>
    <mergeCell ref="BC68:BC72"/>
    <mergeCell ref="BD68:BD72"/>
    <mergeCell ref="BE68:BE72"/>
    <mergeCell ref="BF68:BF72"/>
    <mergeCell ref="AV68:AV72"/>
    <mergeCell ref="AW68:AW72"/>
    <mergeCell ref="S68:S72"/>
    <mergeCell ref="T68:T72"/>
    <mergeCell ref="AZ68:AZ72"/>
    <mergeCell ref="BA68:BA72"/>
    <mergeCell ref="AZ64:AZ67"/>
    <mergeCell ref="BH36:BH41"/>
    <mergeCell ref="AQ36:AQ41"/>
    <mergeCell ref="AR36:AR41"/>
    <mergeCell ref="AS36:AS41"/>
    <mergeCell ref="AT36:AT41"/>
    <mergeCell ref="AU36:AU41"/>
    <mergeCell ref="AV36:AV41"/>
    <mergeCell ref="AW36:AW41"/>
    <mergeCell ref="AX36:AX41"/>
    <mergeCell ref="AY36:AY41"/>
    <mergeCell ref="AZ36:AZ41"/>
    <mergeCell ref="BA36:BA41"/>
    <mergeCell ref="BB36:BB41"/>
    <mergeCell ref="BC36:BC41"/>
    <mergeCell ref="BD36:BD41"/>
    <mergeCell ref="J68:J72"/>
    <mergeCell ref="K68:K72"/>
    <mergeCell ref="L68:L72"/>
    <mergeCell ref="M68:M72"/>
    <mergeCell ref="N68:N72"/>
    <mergeCell ref="O68:O72"/>
    <mergeCell ref="P68:P72"/>
    <mergeCell ref="Q68:Q72"/>
    <mergeCell ref="R68:R72"/>
    <mergeCell ref="AS20:AS25"/>
    <mergeCell ref="AT20:AT25"/>
    <mergeCell ref="AU20:AU25"/>
    <mergeCell ref="AV20:AV25"/>
    <mergeCell ref="AW20:AW25"/>
    <mergeCell ref="AX20:AX25"/>
    <mergeCell ref="AY20:AY25"/>
    <mergeCell ref="AO64:AO67"/>
    <mergeCell ref="AU42:AU50"/>
    <mergeCell ref="AV42:AV50"/>
    <mergeCell ref="AQ42:AQ50"/>
    <mergeCell ref="AO42:AO50"/>
    <mergeCell ref="AP31:AP34"/>
    <mergeCell ref="AX51:AX55"/>
    <mergeCell ref="AY51:AY55"/>
    <mergeCell ref="AT31:AT34"/>
    <mergeCell ref="AU31:AU34"/>
    <mergeCell ref="AV31:AV34"/>
    <mergeCell ref="AW31:AW34"/>
    <mergeCell ref="AX31:AX34"/>
    <mergeCell ref="AY31:AY34"/>
    <mergeCell ref="AX42:AX50"/>
    <mergeCell ref="AY42:AY50"/>
    <mergeCell ref="AQ20:AQ25"/>
    <mergeCell ref="AU73:AU74"/>
    <mergeCell ref="AV73:AV74"/>
    <mergeCell ref="AW73:AW74"/>
    <mergeCell ref="AX73:AX74"/>
    <mergeCell ref="T73:T74"/>
    <mergeCell ref="AY64:AY67"/>
    <mergeCell ref="AU68:AU72"/>
    <mergeCell ref="AW64:AW67"/>
    <mergeCell ref="AM64:AM67"/>
    <mergeCell ref="AN64:AN67"/>
    <mergeCell ref="U73:U74"/>
    <mergeCell ref="U68:U72"/>
    <mergeCell ref="AM68:AM72"/>
    <mergeCell ref="AN68:AN72"/>
    <mergeCell ref="AO68:AO72"/>
    <mergeCell ref="AP68:AP72"/>
    <mergeCell ref="AX64:AX67"/>
    <mergeCell ref="T42:T50"/>
    <mergeCell ref="AJ46:AJ47"/>
    <mergeCell ref="AI44:AI45"/>
    <mergeCell ref="AM51:AM55"/>
    <mergeCell ref="AT51:AT55"/>
    <mergeCell ref="AU51:AU55"/>
    <mergeCell ref="AV51:AV55"/>
    <mergeCell ref="AW51:AW55"/>
    <mergeCell ref="BB64:BB67"/>
    <mergeCell ref="BA61:BA62"/>
    <mergeCell ref="BB61:BB62"/>
    <mergeCell ref="BA64:BA67"/>
    <mergeCell ref="AN42:AN50"/>
    <mergeCell ref="AM61:AM62"/>
    <mergeCell ref="AN61:AN62"/>
    <mergeCell ref="AO61:AO62"/>
    <mergeCell ref="AP61:AP62"/>
    <mergeCell ref="AY61:AY62"/>
    <mergeCell ref="AW42:AW50"/>
    <mergeCell ref="BC64:BC67"/>
    <mergeCell ref="BD64:BD67"/>
    <mergeCell ref="T51:T55"/>
    <mergeCell ref="AK42:AK43"/>
    <mergeCell ref="AK44:AK45"/>
    <mergeCell ref="X42:X43"/>
    <mergeCell ref="Y42:Y43"/>
    <mergeCell ref="Z42:Z43"/>
    <mergeCell ref="V44:V45"/>
    <mergeCell ref="W44:W45"/>
    <mergeCell ref="X44:X45"/>
    <mergeCell ref="V42:V43"/>
    <mergeCell ref="W42:W43"/>
    <mergeCell ref="AC56:AC57"/>
    <mergeCell ref="AD56:AD57"/>
    <mergeCell ref="AE56:AE57"/>
    <mergeCell ref="AI56:AI57"/>
    <mergeCell ref="AP64:AP67"/>
    <mergeCell ref="AQ64:AQ67"/>
    <mergeCell ref="AR64:AR67"/>
    <mergeCell ref="AS64:AS67"/>
    <mergeCell ref="BB56:BB60"/>
    <mergeCell ref="BC56:BC60"/>
    <mergeCell ref="AZ61:AZ62"/>
    <mergeCell ref="A7:BH7"/>
    <mergeCell ref="A8:BH8"/>
    <mergeCell ref="A10:BH10"/>
    <mergeCell ref="A12:BH12"/>
    <mergeCell ref="AM16:AM18"/>
    <mergeCell ref="AN16:AN18"/>
    <mergeCell ref="AO16:AO18"/>
    <mergeCell ref="AP16:AP18"/>
    <mergeCell ref="AQ16:AQ18"/>
    <mergeCell ref="AU16:AU18"/>
    <mergeCell ref="AV16:AV18"/>
    <mergeCell ref="AW16:AW18"/>
    <mergeCell ref="AI16:AL16"/>
    <mergeCell ref="AM15:AP15"/>
    <mergeCell ref="AQ15:AV15"/>
    <mergeCell ref="AB17:AE17"/>
    <mergeCell ref="AF16:AH16"/>
    <mergeCell ref="AF17:AH17"/>
    <mergeCell ref="A20:A25"/>
    <mergeCell ref="B20:B25"/>
    <mergeCell ref="C20:C25"/>
    <mergeCell ref="D20:D25"/>
    <mergeCell ref="E20:E25"/>
    <mergeCell ref="F20:F25"/>
    <mergeCell ref="BG20:BG25"/>
    <mergeCell ref="BH20:BH25"/>
    <mergeCell ref="A15:A19"/>
    <mergeCell ref="B15:G16"/>
    <mergeCell ref="H15:AL15"/>
    <mergeCell ref="AW15:BH15"/>
    <mergeCell ref="H16:T16"/>
    <mergeCell ref="V16:AE16"/>
    <mergeCell ref="AX16:AX18"/>
    <mergeCell ref="AY16:BA16"/>
    <mergeCell ref="BB16:BC16"/>
    <mergeCell ref="BD16:BD18"/>
    <mergeCell ref="BE16:BE18"/>
    <mergeCell ref="BF16:BH16"/>
    <mergeCell ref="AR16:AR18"/>
    <mergeCell ref="AS16:AS18"/>
    <mergeCell ref="AT16:AT18"/>
    <mergeCell ref="H31:H35"/>
    <mergeCell ref="I31:I35"/>
    <mergeCell ref="L26:L28"/>
    <mergeCell ref="M26:M28"/>
    <mergeCell ref="N26:N28"/>
    <mergeCell ref="L20:L25"/>
    <mergeCell ref="AP20:AP25"/>
    <mergeCell ref="O20:O25"/>
    <mergeCell ref="P20:P25"/>
    <mergeCell ref="AO20:AO25"/>
    <mergeCell ref="AM31:AM34"/>
    <mergeCell ref="AN31:AN34"/>
    <mergeCell ref="AO31:AO34"/>
    <mergeCell ref="N31:N35"/>
    <mergeCell ref="O31:O35"/>
    <mergeCell ref="P31:P35"/>
    <mergeCell ref="Q31:Q35"/>
    <mergeCell ref="R31:R35"/>
    <mergeCell ref="S31:S35"/>
    <mergeCell ref="T31:T35"/>
    <mergeCell ref="U26:U28"/>
    <mergeCell ref="O26:O28"/>
    <mergeCell ref="P26:P28"/>
    <mergeCell ref="Q26:Q28"/>
    <mergeCell ref="G20:G25"/>
    <mergeCell ref="M36:M41"/>
    <mergeCell ref="N36:N41"/>
    <mergeCell ref="O36:O41"/>
    <mergeCell ref="E51:E55"/>
    <mergeCell ref="E56:E60"/>
    <mergeCell ref="V17:Y17"/>
    <mergeCell ref="Z17:AA17"/>
    <mergeCell ref="H36:H41"/>
    <mergeCell ref="I36:I41"/>
    <mergeCell ref="J36:J41"/>
    <mergeCell ref="K36:K41"/>
    <mergeCell ref="J31:J35"/>
    <mergeCell ref="K31:K35"/>
    <mergeCell ref="P56:P60"/>
    <mergeCell ref="Q56:Q60"/>
    <mergeCell ref="R56:R60"/>
    <mergeCell ref="S56:S60"/>
    <mergeCell ref="I20:I25"/>
    <mergeCell ref="J26:J28"/>
    <mergeCell ref="K26:K28"/>
    <mergeCell ref="J20:J25"/>
    <mergeCell ref="K20:K25"/>
    <mergeCell ref="F56:F60"/>
    <mergeCell ref="J73:J74"/>
    <mergeCell ref="E119:F119"/>
    <mergeCell ref="I64:I67"/>
    <mergeCell ref="J64:J67"/>
    <mergeCell ref="I73:I74"/>
    <mergeCell ref="M64:M67"/>
    <mergeCell ref="L31:L35"/>
    <mergeCell ref="M31:M35"/>
    <mergeCell ref="L36:L41"/>
    <mergeCell ref="M42:M50"/>
    <mergeCell ref="I42:I50"/>
    <mergeCell ref="G42:G50"/>
    <mergeCell ref="E36:E41"/>
    <mergeCell ref="K56:K60"/>
    <mergeCell ref="L56:L60"/>
    <mergeCell ref="H51:H55"/>
    <mergeCell ref="I51:I55"/>
    <mergeCell ref="L42:L50"/>
    <mergeCell ref="K42:K50"/>
    <mergeCell ref="J42:J50"/>
    <mergeCell ref="J51:J55"/>
    <mergeCell ref="F51:F55"/>
    <mergeCell ref="H42:H50"/>
    <mergeCell ref="J56:J60"/>
    <mergeCell ref="A73:A74"/>
    <mergeCell ref="B73:B74"/>
    <mergeCell ref="C73:C74"/>
    <mergeCell ref="D73:D74"/>
    <mergeCell ref="E73:E74"/>
    <mergeCell ref="F73:F74"/>
    <mergeCell ref="G73:G74"/>
    <mergeCell ref="H73:H74"/>
    <mergeCell ref="H68:H72"/>
    <mergeCell ref="A68:A72"/>
    <mergeCell ref="B68:B72"/>
    <mergeCell ref="C68:C72"/>
    <mergeCell ref="D68:D72"/>
    <mergeCell ref="E68:E72"/>
    <mergeCell ref="F68:F72"/>
    <mergeCell ref="G68:G72"/>
    <mergeCell ref="G56:G60"/>
    <mergeCell ref="H56:H60"/>
    <mergeCell ref="F42:F50"/>
    <mergeCell ref="I56:I60"/>
    <mergeCell ref="K64:K67"/>
    <mergeCell ref="L64:L67"/>
    <mergeCell ref="B64:B67"/>
    <mergeCell ref="C64:C67"/>
    <mergeCell ref="D64:D67"/>
    <mergeCell ref="E64:E67"/>
    <mergeCell ref="F64:F67"/>
    <mergeCell ref="D42:D50"/>
    <mergeCell ref="H61:H62"/>
    <mergeCell ref="I61:I62"/>
    <mergeCell ref="J61:J62"/>
    <mergeCell ref="K61:K62"/>
    <mergeCell ref="L61:L62"/>
    <mergeCell ref="S64:S67"/>
    <mergeCell ref="T64:T67"/>
    <mergeCell ref="AT64:AT67"/>
    <mergeCell ref="H64:H67"/>
    <mergeCell ref="AI42:AI43"/>
    <mergeCell ref="AB42:AB43"/>
    <mergeCell ref="AB44:AB45"/>
    <mergeCell ref="AC44:AC45"/>
    <mergeCell ref="AD44:AD45"/>
    <mergeCell ref="AE44:AE45"/>
    <mergeCell ref="AK46:AK47"/>
    <mergeCell ref="AL42:AL43"/>
    <mergeCell ref="AL44:AL45"/>
    <mergeCell ref="AL46:AL47"/>
    <mergeCell ref="AC42:AC43"/>
    <mergeCell ref="AD42:AD43"/>
    <mergeCell ref="AC46:AC47"/>
    <mergeCell ref="AR42:AR50"/>
    <mergeCell ref="AS42:AS50"/>
    <mergeCell ref="AT42:AT50"/>
    <mergeCell ref="AP42:AP50"/>
    <mergeCell ref="Y44:Y45"/>
    <mergeCell ref="Z44:Z45"/>
    <mergeCell ref="AA42:AA43"/>
    <mergeCell ref="L73:L74"/>
    <mergeCell ref="M73:M74"/>
    <mergeCell ref="N73:N74"/>
    <mergeCell ref="O73:O74"/>
    <mergeCell ref="K73:K74"/>
    <mergeCell ref="P73:P74"/>
    <mergeCell ref="Q73:Q74"/>
    <mergeCell ref="AU64:AU67"/>
    <mergeCell ref="AV64:AV67"/>
    <mergeCell ref="S73:S74"/>
    <mergeCell ref="R73:R74"/>
    <mergeCell ref="AS73:AS74"/>
    <mergeCell ref="AT73:AT74"/>
    <mergeCell ref="R64:R67"/>
    <mergeCell ref="AM73:AM74"/>
    <mergeCell ref="AN73:AN74"/>
    <mergeCell ref="AO73:AO74"/>
    <mergeCell ref="AP73:AP74"/>
    <mergeCell ref="AQ73:AQ74"/>
    <mergeCell ref="AR73:AR74"/>
    <mergeCell ref="AQ68:AQ72"/>
    <mergeCell ref="AR68:AR72"/>
    <mergeCell ref="AS68:AS72"/>
    <mergeCell ref="AT68:AT72"/>
    <mergeCell ref="BH73:BH74"/>
    <mergeCell ref="AY73:AY74"/>
    <mergeCell ref="AZ73:AZ74"/>
    <mergeCell ref="BA73:BA74"/>
    <mergeCell ref="BB73:BB74"/>
    <mergeCell ref="BC73:BC74"/>
    <mergeCell ref="BD73:BD74"/>
    <mergeCell ref="BE73:BE74"/>
    <mergeCell ref="BF73:BF74"/>
    <mergeCell ref="BG73:BG74"/>
    <mergeCell ref="BH68:BH72"/>
    <mergeCell ref="BG68:BG72"/>
    <mergeCell ref="AX68:AX72"/>
    <mergeCell ref="AY68:AY72"/>
    <mergeCell ref="G51:G55"/>
    <mergeCell ref="A51:A55"/>
    <mergeCell ref="B51:B55"/>
    <mergeCell ref="C51:C55"/>
    <mergeCell ref="D51:D55"/>
    <mergeCell ref="K51:K55"/>
    <mergeCell ref="L51:L55"/>
    <mergeCell ref="M56:M60"/>
    <mergeCell ref="V56:V57"/>
    <mergeCell ref="AO51:AO55"/>
    <mergeCell ref="AP51:AP55"/>
    <mergeCell ref="M51:M55"/>
    <mergeCell ref="N51:N55"/>
    <mergeCell ref="O51:O55"/>
    <mergeCell ref="P51:P55"/>
    <mergeCell ref="Q51:Q55"/>
    <mergeCell ref="R51:R55"/>
    <mergeCell ref="S51:S55"/>
    <mergeCell ref="AN51:AN55"/>
    <mergeCell ref="W56:W57"/>
    <mergeCell ref="C36:C41"/>
    <mergeCell ref="D36:D41"/>
    <mergeCell ref="F36:F41"/>
    <mergeCell ref="G36:G41"/>
    <mergeCell ref="A42:A50"/>
    <mergeCell ref="B42:B50"/>
    <mergeCell ref="AM42:AM50"/>
    <mergeCell ref="AB46:AB47"/>
    <mergeCell ref="AE42:AE43"/>
    <mergeCell ref="S42:S50"/>
    <mergeCell ref="Z46:Z47"/>
    <mergeCell ref="AA46:AA47"/>
    <mergeCell ref="AD46:AD47"/>
    <mergeCell ref="AE46:AE47"/>
    <mergeCell ref="AI46:AI47"/>
    <mergeCell ref="AJ42:AJ43"/>
    <mergeCell ref="AJ44:AJ45"/>
    <mergeCell ref="V46:V47"/>
    <mergeCell ref="Y46:Y47"/>
    <mergeCell ref="AA44:AA45"/>
    <mergeCell ref="W46:W47"/>
    <mergeCell ref="X46:X47"/>
    <mergeCell ref="U42:U50"/>
    <mergeCell ref="AF46:AF47"/>
    <mergeCell ref="BG56:BG60"/>
    <mergeCell ref="BH51:BH55"/>
    <mergeCell ref="BE51:BE55"/>
    <mergeCell ref="BG51:BG55"/>
    <mergeCell ref="BG42:BG50"/>
    <mergeCell ref="BD56:BD60"/>
    <mergeCell ref="BB51:BB55"/>
    <mergeCell ref="BC51:BC55"/>
    <mergeCell ref="BD51:BD55"/>
    <mergeCell ref="BF51:BF55"/>
    <mergeCell ref="BE42:BE50"/>
    <mergeCell ref="BF42:BF50"/>
    <mergeCell ref="BE56:BE60"/>
    <mergeCell ref="BF56:BF60"/>
    <mergeCell ref="BG31:BG34"/>
    <mergeCell ref="AZ31:AZ34"/>
    <mergeCell ref="BA31:BA34"/>
    <mergeCell ref="BC31:BC34"/>
    <mergeCell ref="BD31:BD34"/>
    <mergeCell ref="BE31:BE34"/>
    <mergeCell ref="BF31:BF34"/>
    <mergeCell ref="T56:T60"/>
    <mergeCell ref="X56:X57"/>
    <mergeCell ref="Y56:Y57"/>
    <mergeCell ref="BA42:BA50"/>
    <mergeCell ref="AZ42:AZ50"/>
    <mergeCell ref="AZ51:AZ55"/>
    <mergeCell ref="BA51:BA55"/>
    <mergeCell ref="AO36:AO41"/>
    <mergeCell ref="AP36:AP41"/>
    <mergeCell ref="AG46:AG47"/>
    <mergeCell ref="AH46:AH47"/>
    <mergeCell ref="AF42:AF43"/>
    <mergeCell ref="AG42:AG43"/>
    <mergeCell ref="AH42:AH43"/>
    <mergeCell ref="AF44:AF45"/>
    <mergeCell ref="AG44:AG45"/>
    <mergeCell ref="AH44:AH45"/>
    <mergeCell ref="AZ20:AZ25"/>
    <mergeCell ref="BA20:BA25"/>
    <mergeCell ref="BB20:BB25"/>
    <mergeCell ref="BC20:BC25"/>
    <mergeCell ref="BD20:BD25"/>
    <mergeCell ref="BE20:BE25"/>
    <mergeCell ref="BF20:BF25"/>
    <mergeCell ref="BG26:BG28"/>
    <mergeCell ref="BC26:BC28"/>
    <mergeCell ref="BD26:BD28"/>
    <mergeCell ref="BE26:BE28"/>
    <mergeCell ref="BF26:BF28"/>
    <mergeCell ref="BB31:BB34"/>
    <mergeCell ref="BH26:BH28"/>
    <mergeCell ref="AQ51:AQ55"/>
    <mergeCell ref="AR51:AR55"/>
    <mergeCell ref="AS51:AS55"/>
    <mergeCell ref="BE64:BE67"/>
    <mergeCell ref="BF64:BF67"/>
    <mergeCell ref="BG64:BG67"/>
    <mergeCell ref="BH64:BH67"/>
    <mergeCell ref="AV26:AV28"/>
    <mergeCell ref="AW26:AW28"/>
    <mergeCell ref="AX26:AX28"/>
    <mergeCell ref="AY26:AY28"/>
    <mergeCell ref="AZ26:AZ28"/>
    <mergeCell ref="BA26:BA28"/>
    <mergeCell ref="BB26:BB28"/>
    <mergeCell ref="AQ61:AQ62"/>
    <mergeCell ref="AR61:AR62"/>
    <mergeCell ref="AS61:AS62"/>
    <mergeCell ref="AT61:AT62"/>
    <mergeCell ref="AU61:AU62"/>
    <mergeCell ref="AV61:AV62"/>
    <mergeCell ref="AW61:AW62"/>
    <mergeCell ref="AX61:AX62"/>
    <mergeCell ref="AM26:AM28"/>
    <mergeCell ref="AN26:AN28"/>
    <mergeCell ref="AO26:AO28"/>
    <mergeCell ref="AP26:AP28"/>
    <mergeCell ref="AQ26:AQ28"/>
    <mergeCell ref="AR26:AR28"/>
    <mergeCell ref="AS26:AS28"/>
    <mergeCell ref="AT26:AT28"/>
    <mergeCell ref="AU26:AU28"/>
    <mergeCell ref="A31:A35"/>
    <mergeCell ref="B31:B35"/>
    <mergeCell ref="C31:C35"/>
    <mergeCell ref="D31:D35"/>
    <mergeCell ref="E31:E35"/>
    <mergeCell ref="F31:F35"/>
    <mergeCell ref="G31:G35"/>
    <mergeCell ref="A64:A67"/>
    <mergeCell ref="A56:A60"/>
    <mergeCell ref="B56:B60"/>
    <mergeCell ref="C56:C60"/>
    <mergeCell ref="D56:D60"/>
    <mergeCell ref="G64:G67"/>
    <mergeCell ref="C42:C50"/>
    <mergeCell ref="E42:E50"/>
    <mergeCell ref="A61:A62"/>
    <mergeCell ref="B61:B62"/>
    <mergeCell ref="C61:C62"/>
    <mergeCell ref="D61:D62"/>
    <mergeCell ref="E61:E62"/>
    <mergeCell ref="F61:F62"/>
    <mergeCell ref="G61:G62"/>
    <mergeCell ref="A36:A41"/>
    <mergeCell ref="B36:B41"/>
    <mergeCell ref="J76:J77"/>
    <mergeCell ref="K76:K77"/>
    <mergeCell ref="L76:L77"/>
    <mergeCell ref="M76:M77"/>
    <mergeCell ref="N76:N77"/>
    <mergeCell ref="O76:O77"/>
    <mergeCell ref="P76:P77"/>
    <mergeCell ref="Q76:Q77"/>
    <mergeCell ref="E120:F120"/>
    <mergeCell ref="B119:C119"/>
    <mergeCell ref="E118:F118"/>
    <mergeCell ref="N81:N82"/>
    <mergeCell ref="M81:M82"/>
    <mergeCell ref="L81:L82"/>
    <mergeCell ref="K81:K82"/>
    <mergeCell ref="J81:J82"/>
    <mergeCell ref="I81:I82"/>
    <mergeCell ref="H81:H82"/>
    <mergeCell ref="G81:G82"/>
    <mergeCell ref="F81:F82"/>
    <mergeCell ref="E81:E82"/>
    <mergeCell ref="D81:D82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N64:N67"/>
    <mergeCell ref="O64:O67"/>
    <mergeCell ref="P64:P67"/>
    <mergeCell ref="Q64:Q67"/>
    <mergeCell ref="R42:R50"/>
    <mergeCell ref="Q42:Q50"/>
    <mergeCell ref="P42:P50"/>
    <mergeCell ref="N56:N60"/>
    <mergeCell ref="O56:O60"/>
    <mergeCell ref="O42:O50"/>
    <mergeCell ref="N42:N50"/>
    <mergeCell ref="U20:U25"/>
    <mergeCell ref="U31:U35"/>
    <mergeCell ref="U36:U41"/>
    <mergeCell ref="U51:U55"/>
    <mergeCell ref="U56:U60"/>
    <mergeCell ref="AF56:AF57"/>
    <mergeCell ref="AG56:AG57"/>
    <mergeCell ref="AH56:AH57"/>
    <mergeCell ref="AK56:AK57"/>
    <mergeCell ref="Z56:Z57"/>
    <mergeCell ref="AA56:AA57"/>
    <mergeCell ref="AB56:AB57"/>
    <mergeCell ref="AJ56:AJ57"/>
    <mergeCell ref="BC61:BC62"/>
    <mergeCell ref="BD61:BD62"/>
    <mergeCell ref="BE61:BE62"/>
    <mergeCell ref="BF61:BF62"/>
    <mergeCell ref="BG61:BG62"/>
    <mergeCell ref="BH61:BH62"/>
    <mergeCell ref="M61:M62"/>
    <mergeCell ref="N61:N62"/>
    <mergeCell ref="O61:O62"/>
    <mergeCell ref="P61:P62"/>
    <mergeCell ref="Q61:Q62"/>
    <mergeCell ref="R61:R62"/>
    <mergeCell ref="S61:S62"/>
    <mergeCell ref="T61:T62"/>
    <mergeCell ref="U61:U62"/>
  </mergeCells>
  <printOptions horizontalCentered="1" verticalCentered="1"/>
  <pageMargins left="0.98425196850393704" right="0.98425196850393704" top="0.78740157480314965" bottom="0.78740157480314965" header="0.31496062992125984" footer="0.31496062992125984"/>
  <pageSetup paperSize="9" scale="40" fitToHeight="0" orientation="landscape" horizontalDpi="4294967293" verticalDpi="4294967293" r:id="rId1"/>
  <colBreaks count="4" manualBreakCount="4">
    <brk id="7" max="1048575" man="1"/>
    <brk id="21" max="1048575" man="1"/>
    <brk id="38" max="1048575" man="1"/>
    <brk id="4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RBTRANS LICITAÇÕES 2018</vt:lpstr>
      <vt:lpstr>'RBTRANS LICITAÇÕES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2018-01-17T16:36:43Z</cp:lastPrinted>
  <dcterms:created xsi:type="dcterms:W3CDTF">2013-10-11T22:10:57Z</dcterms:created>
  <dcterms:modified xsi:type="dcterms:W3CDTF">2018-11-08T22:08:45Z</dcterms:modified>
</cp:coreProperties>
</file>